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yms06\Project\SaMBILS\"/>
    </mc:Choice>
  </mc:AlternateContent>
  <xr:revisionPtr revIDLastSave="0" documentId="13_ncr:1_{E412E974-6FDE-44FA-BAAE-5CCC610C76D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정보통신" sheetId="7" r:id="rId1"/>
    <sheet name="돌린거(정보통신)" sheetId="8" r:id="rId2"/>
    <sheet name="추후입력_정보통신" sheetId="6" r:id="rId3"/>
    <sheet name="돌린거(제조업)" sheetId="5" r:id="rId4"/>
    <sheet name="전체리스트" sheetId="1" r:id="rId5"/>
    <sheet name="중복 값" sheetId="3" r:id="rId6"/>
    <sheet name="Sheet2" sheetId="2" r:id="rId7"/>
  </sheets>
  <definedNames>
    <definedName name="_xlnm._FilterDatabase" localSheetId="6" hidden="1">Sheet2!$A$1:$A$3014</definedName>
    <definedName name="_xlnm._FilterDatabase" localSheetId="1" hidden="1">'돌린거(정보통신)'!$A$1:$BB$2</definedName>
    <definedName name="_xlnm._FilterDatabase" localSheetId="3" hidden="1">'돌린거(제조업)'!$A$1:$BC$1996</definedName>
    <definedName name="_xlnm._FilterDatabase" localSheetId="4" hidden="1">전체리스트!$A$1:$BA$2977</definedName>
    <definedName name="_xlnm._FilterDatabase" localSheetId="0" hidden="1">정보통신!$A$1:$BB$347</definedName>
    <definedName name="_xlnm._FilterDatabase" localSheetId="2" hidden="1">추후입력_정보통신!$A$1:$BB$5</definedName>
  </definedNames>
  <calcPr calcId="191029"/>
</workbook>
</file>

<file path=xl/calcChain.xml><?xml version="1.0" encoding="utf-8"?>
<calcChain xmlns="http://schemas.openxmlformats.org/spreadsheetml/2006/main">
  <c r="AZ2263" i="1" l="1"/>
  <c r="AZ487" i="1"/>
  <c r="AZ638" i="1"/>
  <c r="AZ109" i="1"/>
  <c r="AZ323" i="1"/>
  <c r="AV2263" i="1"/>
  <c r="AV487" i="1"/>
  <c r="AV638" i="1"/>
  <c r="AV109" i="1"/>
  <c r="AV323" i="1"/>
  <c r="AY2783" i="1"/>
  <c r="AY1281" i="1"/>
  <c r="BA2881" i="1"/>
  <c r="BA971" i="1"/>
  <c r="BA1396" i="1"/>
  <c r="BA2674" i="1"/>
  <c r="BA2759" i="1"/>
  <c r="BA1702" i="1"/>
  <c r="BA1309" i="1"/>
  <c r="BA2337" i="1"/>
  <c r="BA2026" i="1"/>
  <c r="BA1839" i="1"/>
  <c r="BA1850" i="1"/>
  <c r="BA1956" i="1"/>
  <c r="BA1953" i="1"/>
  <c r="BA1374" i="1"/>
  <c r="BA2545" i="1"/>
  <c r="BA2678" i="1"/>
  <c r="BA1459" i="1"/>
  <c r="BA1799" i="1"/>
  <c r="BA1530" i="1"/>
  <c r="BA656" i="1"/>
  <c r="BA1281" i="1"/>
  <c r="BA406" i="1"/>
  <c r="BA2508" i="1"/>
  <c r="BA738" i="1"/>
  <c r="BA667" i="1"/>
  <c r="BA1289" i="1"/>
  <c r="AW2881" i="1"/>
  <c r="AW971" i="1"/>
  <c r="AW1396" i="1"/>
  <c r="AW2674" i="1"/>
  <c r="AW2759" i="1"/>
  <c r="AW1702" i="1"/>
  <c r="AW1309" i="1"/>
  <c r="AW2337" i="1"/>
  <c r="AW2026" i="1"/>
  <c r="AW1839" i="1"/>
  <c r="AW1850" i="1"/>
  <c r="AW1956" i="1"/>
  <c r="AW1953" i="1"/>
  <c r="AW1374" i="1"/>
  <c r="AW2545" i="1"/>
  <c r="AW2678" i="1"/>
  <c r="AW1459" i="1"/>
  <c r="AW1799" i="1"/>
  <c r="AW1530" i="1"/>
  <c r="AW656" i="1"/>
  <c r="AW1281" i="1"/>
  <c r="AW406" i="1"/>
  <c r="AW2508" i="1"/>
  <c r="AW738" i="1"/>
  <c r="AW667" i="1"/>
  <c r="AW1289" i="1"/>
  <c r="AZ2067" i="1"/>
  <c r="AZ1209" i="1"/>
  <c r="AZ649" i="1"/>
  <c r="AZ393" i="1"/>
  <c r="AZ312" i="1"/>
  <c r="AZ439" i="1"/>
  <c r="AZ140" i="1"/>
  <c r="AZ305" i="1"/>
  <c r="AZ434" i="1"/>
  <c r="AZ1348" i="1"/>
  <c r="AZ296" i="1"/>
  <c r="AZ912" i="1"/>
  <c r="AZ661" i="1"/>
  <c r="AZ908" i="1"/>
  <c r="AZ1223" i="1"/>
  <c r="AZ2100" i="1"/>
  <c r="AZ902" i="1"/>
  <c r="AZ2156" i="1"/>
  <c r="AZ2143" i="1"/>
  <c r="AZ2158" i="1"/>
  <c r="AZ3" i="1"/>
  <c r="AZ80" i="1"/>
  <c r="AZ1249" i="1"/>
  <c r="AZ950" i="1"/>
  <c r="AZ2853" i="1"/>
  <c r="AZ1493" i="1"/>
  <c r="AZ1216" i="1"/>
  <c r="AZ615" i="1"/>
  <c r="AZ1663" i="1"/>
  <c r="AZ1455" i="1"/>
  <c r="AZ1190" i="1"/>
  <c r="AZ1503" i="1"/>
  <c r="AZ2916" i="1"/>
  <c r="AZ920" i="1"/>
  <c r="AZ1282" i="1"/>
  <c r="AZ1034" i="1"/>
  <c r="AZ416" i="1"/>
  <c r="AZ112" i="1"/>
  <c r="AZ184" i="1"/>
  <c r="AZ333" i="1"/>
  <c r="AZ81" i="1"/>
  <c r="AZ2867" i="1"/>
  <c r="AZ2542" i="1"/>
  <c r="AZ743" i="1"/>
  <c r="AZ83" i="1"/>
  <c r="AZ2035" i="1"/>
  <c r="AZ119" i="1"/>
  <c r="AZ473" i="1"/>
  <c r="AZ1263" i="1"/>
  <c r="AZ1198" i="1"/>
  <c r="AZ1113" i="1"/>
  <c r="AZ1504" i="1"/>
  <c r="AZ909" i="1"/>
  <c r="AZ1921" i="1"/>
  <c r="AZ1369" i="1"/>
  <c r="AZ1464" i="1"/>
  <c r="AZ863" i="1"/>
  <c r="AZ975" i="1"/>
  <c r="AZ2541" i="1"/>
  <c r="AZ968" i="1"/>
  <c r="AZ2139" i="1"/>
  <c r="AZ1856" i="1"/>
  <c r="AZ790" i="1"/>
  <c r="AZ2443" i="1"/>
  <c r="AZ632" i="1"/>
  <c r="AZ2080" i="1"/>
  <c r="AZ2569" i="1"/>
  <c r="AZ1149" i="1"/>
  <c r="AZ2355" i="1"/>
  <c r="AZ2005" i="1"/>
  <c r="AZ1060" i="1"/>
  <c r="AZ2047" i="1"/>
  <c r="AZ329" i="1"/>
  <c r="AZ117" i="1"/>
  <c r="AZ443" i="1"/>
  <c r="AZ301" i="1"/>
  <c r="AZ994" i="1"/>
  <c r="AZ1606" i="1"/>
  <c r="AZ2845" i="1"/>
  <c r="AZ2729" i="1"/>
  <c r="AZ2655" i="1"/>
  <c r="AZ1532" i="1"/>
  <c r="AZ603" i="1"/>
  <c r="AZ2581" i="1"/>
  <c r="AZ1146" i="1"/>
  <c r="AZ1407" i="1"/>
  <c r="AZ1061" i="1"/>
  <c r="AZ2168" i="1"/>
  <c r="AZ2959" i="1"/>
  <c r="AZ1115" i="1"/>
  <c r="AZ1125" i="1"/>
  <c r="AZ642" i="1"/>
  <c r="AZ857" i="1"/>
  <c r="AZ1830" i="1"/>
  <c r="AZ2658" i="1"/>
  <c r="AZ2544" i="1"/>
  <c r="AZ2601" i="1"/>
  <c r="AZ2351" i="1"/>
  <c r="AZ1349" i="1"/>
  <c r="AZ1136" i="1"/>
  <c r="AZ1368" i="1"/>
  <c r="AZ578" i="1"/>
  <c r="AZ571" i="1"/>
  <c r="AZ590" i="1"/>
  <c r="AZ592" i="1"/>
  <c r="AZ1733" i="1"/>
  <c r="AZ1763" i="1"/>
  <c r="AZ1235" i="1"/>
  <c r="AZ1536" i="1"/>
  <c r="AZ224" i="1"/>
  <c r="AZ2433" i="1"/>
  <c r="AV2067" i="1"/>
  <c r="AV1209" i="1"/>
  <c r="AV649" i="1"/>
  <c r="AV393" i="1"/>
  <c r="AV312" i="1"/>
  <c r="AV439" i="1"/>
  <c r="AV140" i="1"/>
  <c r="AV305" i="1"/>
  <c r="AV434" i="1"/>
  <c r="AV1348" i="1"/>
  <c r="AV296" i="1"/>
  <c r="AV912" i="1"/>
  <c r="AV661" i="1"/>
  <c r="AV908" i="1"/>
  <c r="AV1223" i="1"/>
  <c r="AV2100" i="1"/>
  <c r="AV902" i="1"/>
  <c r="AV2156" i="1"/>
  <c r="AV2143" i="1"/>
  <c r="AV2158" i="1"/>
  <c r="AV3" i="1"/>
  <c r="AV80" i="1"/>
  <c r="AV1249" i="1"/>
  <c r="AV950" i="1"/>
  <c r="AV2853" i="1"/>
  <c r="AV1493" i="1"/>
  <c r="AV1216" i="1"/>
  <c r="AV615" i="1"/>
  <c r="AV1663" i="1"/>
  <c r="AV1455" i="1"/>
  <c r="AV1190" i="1"/>
  <c r="AV1503" i="1"/>
  <c r="AV2916" i="1"/>
  <c r="AV920" i="1"/>
  <c r="AV1282" i="1"/>
  <c r="AV1034" i="1"/>
  <c r="AV416" i="1"/>
  <c r="AV112" i="1"/>
  <c r="AV184" i="1"/>
  <c r="AV333" i="1"/>
  <c r="AV81" i="1"/>
  <c r="AV2867" i="1"/>
  <c r="AV2542" i="1"/>
  <c r="AV743" i="1"/>
  <c r="AV83" i="1"/>
  <c r="AV2035" i="1"/>
  <c r="AV119" i="1"/>
  <c r="AV473" i="1"/>
  <c r="AV1263" i="1"/>
  <c r="AV1198" i="1"/>
  <c r="AV1113" i="1"/>
  <c r="AV1504" i="1"/>
  <c r="AV909" i="1"/>
  <c r="AV1921" i="1"/>
  <c r="AV1369" i="1"/>
  <c r="AV1464" i="1"/>
  <c r="AV863" i="1"/>
  <c r="AV975" i="1"/>
  <c r="AV2541" i="1"/>
  <c r="AV968" i="1"/>
  <c r="AV2139" i="1"/>
  <c r="AV1856" i="1"/>
  <c r="AV790" i="1"/>
  <c r="AV2443" i="1"/>
  <c r="AV632" i="1"/>
  <c r="AV2080" i="1"/>
  <c r="AV2569" i="1"/>
  <c r="AV2433" i="1"/>
  <c r="AV1149" i="1"/>
  <c r="AV2355" i="1"/>
  <c r="AV2005" i="1"/>
  <c r="AV1060" i="1"/>
  <c r="AV2047" i="1"/>
  <c r="AV329" i="1"/>
  <c r="AV117" i="1"/>
  <c r="AV443" i="1"/>
  <c r="AV301" i="1"/>
  <c r="AV994" i="1"/>
  <c r="AV1606" i="1"/>
  <c r="AV2845" i="1"/>
  <c r="AV2729" i="1"/>
  <c r="AV2655" i="1"/>
  <c r="AV1532" i="1"/>
  <c r="AV603" i="1"/>
  <c r="AV2581" i="1"/>
  <c r="AV1146" i="1"/>
  <c r="AV1407" i="1"/>
  <c r="AV1061" i="1"/>
  <c r="AV2168" i="1"/>
  <c r="AV2959" i="1"/>
  <c r="AV1115" i="1"/>
  <c r="AV1125" i="1"/>
  <c r="AV642" i="1"/>
  <c r="AV857" i="1"/>
  <c r="AV1830" i="1"/>
  <c r="AV2658" i="1"/>
  <c r="AV2544" i="1"/>
  <c r="AV2601" i="1"/>
  <c r="AV2351" i="1"/>
  <c r="AV1349" i="1"/>
  <c r="AV1136" i="1"/>
  <c r="AV1368" i="1"/>
  <c r="AV578" i="1"/>
  <c r="AV571" i="1"/>
  <c r="AV590" i="1"/>
  <c r="AV592" i="1"/>
  <c r="AV1733" i="1"/>
  <c r="AV1763" i="1"/>
  <c r="AV1235" i="1"/>
  <c r="AV1536" i="1"/>
  <c r="AV224" i="1"/>
  <c r="AU2881" i="1"/>
  <c r="AU971" i="1"/>
  <c r="AU1396" i="1"/>
  <c r="AU2674" i="1"/>
  <c r="AU2759" i="1"/>
  <c r="AU1702" i="1"/>
  <c r="AU1309" i="1"/>
  <c r="AU2337" i="1"/>
  <c r="AU2026" i="1"/>
  <c r="AU1839" i="1"/>
  <c r="AU1850" i="1"/>
  <c r="AU1956" i="1"/>
  <c r="AU1953" i="1"/>
  <c r="AU1374" i="1"/>
  <c r="AU2545" i="1"/>
  <c r="AU2678" i="1"/>
  <c r="AU1459" i="1"/>
  <c r="AU1799" i="1"/>
  <c r="AU1530" i="1"/>
  <c r="AU656" i="1"/>
  <c r="AU1281" i="1"/>
  <c r="AU406" i="1"/>
  <c r="AU2067" i="1"/>
  <c r="AU1209" i="1"/>
  <c r="AU649" i="1"/>
  <c r="AU393" i="1"/>
  <c r="AU312" i="1"/>
  <c r="AU439" i="1"/>
  <c r="AU140" i="1"/>
  <c r="AU305" i="1"/>
  <c r="AU434" i="1"/>
  <c r="AU1348" i="1"/>
  <c r="AU296" i="1"/>
  <c r="AU912" i="1"/>
  <c r="AU661" i="1"/>
  <c r="AU908" i="1"/>
  <c r="AU1223" i="1"/>
  <c r="AU2100" i="1"/>
  <c r="AU902" i="1"/>
  <c r="AU2156" i="1"/>
  <c r="AU2143" i="1"/>
  <c r="AU2158" i="1"/>
  <c r="AU3" i="1"/>
  <c r="AU80" i="1"/>
  <c r="AU1249" i="1"/>
  <c r="AU950" i="1"/>
  <c r="AU2853" i="1"/>
  <c r="AU1493" i="1"/>
  <c r="AU1216" i="1"/>
  <c r="AU615" i="1"/>
  <c r="AU1663" i="1"/>
  <c r="AU1455" i="1"/>
  <c r="AU1190" i="1"/>
  <c r="AU1503" i="1"/>
  <c r="AU2916" i="1"/>
  <c r="AU920" i="1"/>
  <c r="AU1282" i="1"/>
  <c r="AU1034" i="1"/>
  <c r="AU416" i="1"/>
  <c r="AU112" i="1"/>
  <c r="AU184" i="1"/>
  <c r="AU333" i="1"/>
  <c r="AU81" i="1"/>
  <c r="AU2867" i="1"/>
  <c r="AU2542" i="1"/>
  <c r="AU743" i="1"/>
  <c r="AU83" i="1"/>
  <c r="AU2035" i="1"/>
  <c r="AU119" i="1"/>
  <c r="AU473" i="1"/>
  <c r="AU1263" i="1"/>
  <c r="AU1113" i="1"/>
  <c r="AU1464" i="1"/>
  <c r="AU975" i="1"/>
  <c r="AU2541" i="1"/>
  <c r="AU968" i="1"/>
  <c r="AU2508" i="1"/>
  <c r="AU2139" i="1"/>
  <c r="AV1969" i="1"/>
  <c r="AV2462" i="1"/>
  <c r="AV2343" i="1"/>
  <c r="AV1339" i="1"/>
  <c r="AV1854" i="1"/>
  <c r="AV839" i="1"/>
  <c r="AV2175" i="1"/>
  <c r="AV2298" i="1"/>
  <c r="AV840" i="1"/>
  <c r="AV2277" i="1"/>
  <c r="AV2625" i="1"/>
  <c r="AV1705" i="1"/>
  <c r="AV2592" i="1"/>
  <c r="AV2101" i="1"/>
  <c r="AV1915" i="1"/>
  <c r="AV1846" i="1"/>
  <c r="AV1131" i="1"/>
  <c r="AV692" i="1"/>
  <c r="AV2085" i="1"/>
  <c r="AV2046" i="1"/>
  <c r="AV36" i="1"/>
  <c r="AV358" i="1"/>
  <c r="AV1391" i="1"/>
  <c r="AV622" i="1"/>
  <c r="AV1331" i="1"/>
  <c r="AV1030" i="1"/>
  <c r="AV1338" i="1"/>
  <c r="AV1527" i="1"/>
  <c r="AV1333" i="1"/>
  <c r="AV2751" i="1"/>
  <c r="AV803" i="1"/>
  <c r="AV2791" i="1"/>
  <c r="AV1585" i="1"/>
  <c r="AV1662" i="1"/>
  <c r="AV2765" i="1"/>
  <c r="AV572" i="1"/>
  <c r="AV2917" i="1"/>
  <c r="AV1471" i="1"/>
  <c r="AV598" i="1"/>
  <c r="AV1358" i="1"/>
  <c r="AV844" i="1"/>
  <c r="AV1500" i="1"/>
  <c r="AV942" i="1"/>
  <c r="AV2484" i="1"/>
  <c r="AV2528" i="1"/>
  <c r="AV2736" i="1"/>
  <c r="AV2444" i="1"/>
  <c r="AV577" i="1"/>
  <c r="AV2645" i="1"/>
  <c r="AV928" i="1"/>
  <c r="AV366" i="1"/>
  <c r="AV469" i="1"/>
  <c r="AV306" i="1"/>
  <c r="AV570" i="1"/>
  <c r="AV528" i="1"/>
  <c r="AV269" i="1"/>
  <c r="AV277" i="1"/>
  <c r="AV524" i="1"/>
  <c r="AV2565" i="1"/>
  <c r="AV2559" i="1"/>
  <c r="AV2393" i="1"/>
  <c r="AV2612" i="1"/>
  <c r="AV660" i="1"/>
  <c r="AV2021" i="1"/>
  <c r="AV757" i="1"/>
  <c r="AV1695" i="1"/>
  <c r="AV1262" i="1"/>
  <c r="AV1834" i="1"/>
  <c r="AV1314" i="1"/>
  <c r="AV303" i="1"/>
  <c r="AV1023" i="1"/>
  <c r="AV1071" i="1"/>
  <c r="AV1643" i="1"/>
  <c r="AV586" i="1"/>
  <c r="AV1780" i="1"/>
  <c r="AV2467" i="1"/>
  <c r="AV1680" i="1"/>
  <c r="AV754" i="1"/>
  <c r="AV1006" i="1"/>
  <c r="AV1279" i="1"/>
  <c r="AV2604" i="1"/>
  <c r="AV849" i="1"/>
  <c r="AV2251" i="1"/>
  <c r="AV1932" i="1"/>
  <c r="AV2577" i="1"/>
  <c r="AV1254" i="1"/>
  <c r="AV1329" i="1"/>
  <c r="AV1961" i="1"/>
  <c r="AV2820" i="1"/>
  <c r="AV253" i="1"/>
  <c r="AV510" i="1"/>
  <c r="AV232" i="1"/>
  <c r="AV219" i="1"/>
  <c r="AV1814" i="1"/>
  <c r="AV1350" i="1"/>
  <c r="AV2872" i="1"/>
  <c r="AV998" i="1"/>
  <c r="AV1177" i="1"/>
  <c r="AV1126" i="1"/>
  <c r="AV1495" i="1"/>
  <c r="AV1272" i="1"/>
  <c r="AV1274" i="1"/>
  <c r="AV631" i="1"/>
  <c r="AV960" i="1"/>
  <c r="AV1973" i="1"/>
  <c r="AV1582" i="1"/>
  <c r="AZ1382" i="1"/>
  <c r="AZ2462" i="1"/>
  <c r="AZ2343" i="1"/>
  <c r="AZ1339" i="1"/>
  <c r="AZ1854" i="1"/>
  <c r="AZ839" i="1"/>
  <c r="AZ2175" i="1"/>
  <c r="AZ2298" i="1"/>
  <c r="AZ840" i="1"/>
  <c r="AZ2277" i="1"/>
  <c r="AZ2625" i="1"/>
  <c r="AZ1705" i="1"/>
  <c r="AZ2592" i="1"/>
  <c r="AZ2101" i="1"/>
  <c r="AZ1915" i="1"/>
  <c r="AZ1846" i="1"/>
  <c r="AZ1131" i="1"/>
  <c r="AZ692" i="1"/>
  <c r="AZ2085" i="1"/>
  <c r="AZ2046" i="1"/>
  <c r="AZ36" i="1"/>
  <c r="AZ358" i="1"/>
  <c r="AZ1391" i="1"/>
  <c r="AZ622" i="1"/>
  <c r="AZ1331" i="1"/>
  <c r="AZ1030" i="1"/>
  <c r="AZ1338" i="1"/>
  <c r="AZ1527" i="1"/>
  <c r="AZ1333" i="1"/>
  <c r="AZ2751" i="1"/>
  <c r="AZ803" i="1"/>
  <c r="AZ2791" i="1"/>
  <c r="AZ1585" i="1"/>
  <c r="AZ1662" i="1"/>
  <c r="AZ2765" i="1"/>
  <c r="AZ572" i="1"/>
  <c r="AZ2917" i="1"/>
  <c r="AZ1471" i="1"/>
  <c r="AZ598" i="1"/>
  <c r="AZ1358" i="1"/>
  <c r="AZ844" i="1"/>
  <c r="AZ1500" i="1"/>
  <c r="AZ942" i="1"/>
  <c r="AZ2484" i="1"/>
  <c r="AZ2528" i="1"/>
  <c r="AZ2736" i="1"/>
  <c r="AZ2444" i="1"/>
  <c r="AZ577" i="1"/>
  <c r="AZ2645" i="1"/>
  <c r="AZ928" i="1"/>
  <c r="AZ366" i="1"/>
  <c r="AZ469" i="1"/>
  <c r="AZ306" i="1"/>
  <c r="AZ570" i="1"/>
  <c r="AZ528" i="1"/>
  <c r="AZ269" i="1"/>
  <c r="AZ277" i="1"/>
  <c r="AZ524" i="1"/>
  <c r="AZ2565" i="1"/>
  <c r="AZ2559" i="1"/>
  <c r="AZ2393" i="1"/>
  <c r="AZ2612" i="1"/>
  <c r="AZ660" i="1"/>
  <c r="AZ2021" i="1"/>
  <c r="AZ757" i="1"/>
  <c r="AZ1695" i="1"/>
  <c r="AZ1262" i="1"/>
  <c r="AZ1834" i="1"/>
  <c r="AZ1314" i="1"/>
  <c r="AZ303" i="1"/>
  <c r="AZ1023" i="1"/>
  <c r="AZ1071" i="1"/>
  <c r="AZ1643" i="1"/>
  <c r="AZ586" i="1"/>
  <c r="AZ1780" i="1"/>
  <c r="AZ2467" i="1"/>
  <c r="AZ1680" i="1"/>
  <c r="AZ754" i="1"/>
  <c r="AZ1006" i="1"/>
  <c r="AZ1279" i="1"/>
  <c r="AZ2604" i="1"/>
  <c r="AZ849" i="1"/>
  <c r="AZ2251" i="1"/>
  <c r="AZ1932" i="1"/>
  <c r="AZ2577" i="1"/>
  <c r="AZ1254" i="1"/>
  <c r="AZ1329" i="1"/>
  <c r="AZ1961" i="1"/>
  <c r="AZ2820" i="1"/>
  <c r="AZ253" i="1"/>
  <c r="AZ510" i="1"/>
  <c r="AZ232" i="1"/>
  <c r="AZ219" i="1"/>
  <c r="AZ1814" i="1"/>
  <c r="AZ1350" i="1"/>
  <c r="AZ2872" i="1"/>
  <c r="AZ998" i="1"/>
  <c r="AZ1177" i="1"/>
  <c r="AZ1126" i="1"/>
  <c r="AZ1495" i="1"/>
  <c r="AZ1272" i="1"/>
  <c r="AZ1274" i="1"/>
  <c r="AZ631" i="1"/>
  <c r="AZ960" i="1"/>
  <c r="AZ1973" i="1"/>
  <c r="AZ1582" i="1"/>
  <c r="AZ1969" i="1"/>
  <c r="AV1382" i="1"/>
  <c r="AZ274" i="1"/>
  <c r="AZ931" i="1"/>
  <c r="AZ2715" i="1"/>
  <c r="AZ943" i="1"/>
  <c r="AZ1438" i="1"/>
  <c r="AZ985" i="1"/>
  <c r="AZ2719" i="1"/>
  <c r="AZ2750" i="1"/>
  <c r="AZ1245" i="1"/>
  <c r="AZ1132" i="1"/>
  <c r="AZ1163" i="1"/>
  <c r="AZ1587" i="1"/>
  <c r="AZ872" i="1"/>
  <c r="AZ1157" i="1"/>
  <c r="AZ964" i="1"/>
  <c r="AZ836" i="1"/>
  <c r="AZ630" i="1"/>
  <c r="AZ915" i="1"/>
  <c r="AZ2138" i="1"/>
  <c r="AZ1227" i="1"/>
  <c r="AZ1206" i="1"/>
  <c r="AZ932" i="1"/>
  <c r="AZ2590" i="1"/>
  <c r="AZ2668" i="1"/>
  <c r="AZ95" i="1"/>
  <c r="AZ2500" i="1"/>
  <c r="AZ2777" i="1"/>
  <c r="AZ2741" i="1"/>
  <c r="AZ2506" i="1"/>
  <c r="AZ1413" i="1"/>
  <c r="AZ2613" i="1"/>
  <c r="AZ2512" i="1"/>
  <c r="AZ1821" i="1"/>
  <c r="AZ2799" i="1"/>
  <c r="AZ273" i="1"/>
  <c r="AZ444" i="1"/>
  <c r="AZ1843" i="1"/>
  <c r="AZ821" i="1"/>
  <c r="AZ874" i="1"/>
  <c r="AZ2971" i="1"/>
  <c r="AZ1752" i="1"/>
  <c r="AZ2266" i="1"/>
  <c r="AZ811" i="1"/>
  <c r="AZ2426" i="1"/>
  <c r="AZ792" i="1"/>
  <c r="AZ775" i="1"/>
  <c r="AZ892" i="1"/>
  <c r="AZ1167" i="1"/>
  <c r="AZ248" i="1"/>
  <c r="AZ315" i="1"/>
  <c r="AZ88" i="1"/>
  <c r="AZ111" i="1"/>
  <c r="AZ59" i="1"/>
  <c r="AZ896" i="1"/>
  <c r="AZ810" i="1"/>
  <c r="AZ198" i="1"/>
  <c r="AZ127" i="1"/>
  <c r="AZ1942" i="1"/>
  <c r="AZ2575" i="1"/>
  <c r="AZ1312" i="1"/>
  <c r="AZ795" i="1"/>
  <c r="AZ2913" i="1"/>
  <c r="AZ50" i="1"/>
  <c r="AZ482" i="1"/>
  <c r="AZ2004" i="1"/>
  <c r="AZ750" i="1"/>
  <c r="AZ1261" i="1"/>
  <c r="AZ558" i="1"/>
  <c r="AZ377" i="1"/>
  <c r="AZ290" i="1"/>
  <c r="AZ1072" i="1"/>
  <c r="AZ1692" i="1"/>
  <c r="AZ2557" i="1"/>
  <c r="AZ728" i="1"/>
  <c r="AZ2797" i="1"/>
  <c r="AZ2260" i="1"/>
  <c r="AZ1257" i="1"/>
  <c r="AZ881" i="1"/>
  <c r="AZ838" i="1"/>
  <c r="AZ348" i="1"/>
  <c r="AZ2855" i="1"/>
  <c r="AZ1365" i="1"/>
  <c r="AZ1615" i="1"/>
  <c r="AZ1364" i="1"/>
  <c r="AZ107" i="1"/>
  <c r="AZ541" i="1"/>
  <c r="AZ289" i="1"/>
  <c r="AZ963" i="1"/>
  <c r="AZ1280" i="1"/>
  <c r="AZ1469" i="1"/>
  <c r="AZ602" i="1"/>
  <c r="AZ1038" i="1"/>
  <c r="AZ1351" i="1"/>
  <c r="AZ2439" i="1"/>
  <c r="AZ2549" i="1"/>
  <c r="AZ1359" i="1"/>
  <c r="AZ1046" i="1"/>
  <c r="AZ653" i="1"/>
  <c r="AZ1116" i="1"/>
  <c r="AZ2952" i="1"/>
  <c r="AZ391" i="1"/>
  <c r="AZ106" i="1"/>
  <c r="AZ102" i="1"/>
  <c r="AZ668" i="1"/>
  <c r="AZ2043" i="1"/>
  <c r="AZ1971" i="1"/>
  <c r="AZ1940" i="1"/>
  <c r="AZ1751" i="1"/>
  <c r="AZ71" i="1"/>
  <c r="AZ27" i="1"/>
  <c r="AZ1862" i="1"/>
  <c r="AZ2328" i="1"/>
  <c r="AZ2264" i="1"/>
  <c r="AZ2034" i="1"/>
  <c r="AZ927" i="1"/>
  <c r="AZ1807" i="1"/>
  <c r="AZ1354" i="1"/>
  <c r="AZ822" i="1"/>
  <c r="AZ2408" i="1"/>
  <c r="AZ1096" i="1"/>
  <c r="AZ2417" i="1"/>
  <c r="AZ940" i="1"/>
  <c r="AZ845" i="1"/>
  <c r="AZ2074" i="1"/>
  <c r="AZ2487" i="1"/>
  <c r="AZ2314" i="1"/>
  <c r="AZ1904" i="1"/>
  <c r="AZ2274" i="1"/>
  <c r="AZ2374" i="1"/>
  <c r="AZ1325" i="1"/>
  <c r="AZ1910" i="1"/>
  <c r="AZ276" i="1"/>
  <c r="AZ2453" i="1"/>
  <c r="AZ2358" i="1"/>
  <c r="AZ1841" i="1"/>
  <c r="AZ1870" i="1"/>
  <c r="AZ1352" i="1"/>
  <c r="AZ2290" i="1"/>
  <c r="AZ2372" i="1"/>
  <c r="AZ2171" i="1"/>
  <c r="AZ1992" i="1"/>
  <c r="AZ2099" i="1"/>
  <c r="AZ2427" i="1"/>
  <c r="AZ2349" i="1"/>
  <c r="AZ2224" i="1"/>
  <c r="AZ1604" i="1"/>
  <c r="AZ1651" i="1"/>
  <c r="AZ1972" i="1"/>
  <c r="AZ9" i="1"/>
  <c r="AZ6" i="1"/>
  <c r="AZ1526" i="1"/>
  <c r="AZ2265" i="1"/>
  <c r="AZ1122" i="1"/>
  <c r="AZ1873" i="1"/>
  <c r="AZ799" i="1"/>
  <c r="AZ976" i="1"/>
  <c r="AZ2726" i="1"/>
  <c r="AZ2170" i="1"/>
  <c r="AZ2122" i="1"/>
  <c r="AZ2348" i="1"/>
  <c r="AZ2219" i="1"/>
  <c r="AZ777" i="1"/>
  <c r="AZ1976" i="1"/>
  <c r="AZ941" i="1"/>
  <c r="AZ2420" i="1"/>
  <c r="AZ2495" i="1"/>
  <c r="AZ2072" i="1"/>
  <c r="AZ1444" i="1"/>
  <c r="AZ2421" i="1"/>
  <c r="AZ1020" i="1"/>
  <c r="AZ2510" i="1"/>
  <c r="AZ1913" i="1"/>
  <c r="AZ2321" i="1"/>
  <c r="AZ1869" i="1"/>
  <c r="AZ288" i="1"/>
  <c r="AZ15" i="1"/>
  <c r="AZ2436" i="1"/>
  <c r="AZ624" i="1"/>
  <c r="AZ1697" i="1"/>
  <c r="AZ905" i="1"/>
  <c r="AZ1750" i="1"/>
  <c r="AZ2169" i="1"/>
  <c r="AZ1938" i="1"/>
  <c r="AZ2292" i="1"/>
  <c r="AZ700" i="1"/>
  <c r="AZ23" i="1"/>
  <c r="AZ2329" i="1"/>
  <c r="AZ2411" i="1"/>
  <c r="AZ2383" i="1"/>
  <c r="AZ1927" i="1"/>
  <c r="AZ2247" i="1"/>
  <c r="AZ1653" i="1"/>
  <c r="AZ1716" i="1"/>
  <c r="AZ2044" i="1"/>
  <c r="AZ2378" i="1"/>
  <c r="AZ1588" i="1"/>
  <c r="AZ2279" i="1"/>
  <c r="AZ706" i="1"/>
  <c r="AZ1929" i="1"/>
  <c r="AZ2295" i="1"/>
  <c r="AZ2049" i="1"/>
  <c r="AZ2207" i="1"/>
  <c r="AZ2183" i="1"/>
  <c r="AZ2000" i="1"/>
  <c r="AZ24" i="1"/>
  <c r="AZ14" i="1"/>
  <c r="AZ2681" i="1"/>
  <c r="AZ2930" i="1"/>
  <c r="AZ2941" i="1"/>
  <c r="AZ2469" i="1"/>
  <c r="AZ2474" i="1"/>
  <c r="AZ1786" i="1"/>
  <c r="AZ1422" i="1"/>
  <c r="AZ1214" i="1"/>
  <c r="AZ1347" i="1"/>
  <c r="AZ2706" i="1"/>
  <c r="AZ2720" i="1"/>
  <c r="AZ1181" i="1"/>
  <c r="AZ1785" i="1"/>
  <c r="AZ846" i="1"/>
  <c r="AZ1507" i="1"/>
  <c r="AZ1456" i="1"/>
  <c r="AZ1974" i="1"/>
  <c r="AZ1337" i="1"/>
  <c r="AZ1381" i="1"/>
  <c r="AZ2238" i="1"/>
  <c r="AZ797" i="1"/>
  <c r="AZ2686" i="1"/>
  <c r="AZ1521" i="1"/>
  <c r="AZ2804" i="1"/>
  <c r="AZ2960" i="1"/>
  <c r="AZ515" i="1"/>
  <c r="AZ567" i="1"/>
  <c r="AZ470" i="1"/>
  <c r="AZ327" i="1"/>
  <c r="AZ946" i="1"/>
  <c r="AZ648" i="1"/>
  <c r="AZ663" i="1"/>
  <c r="AZ2610" i="1"/>
  <c r="AZ97" i="1"/>
  <c r="AZ1774" i="1"/>
  <c r="AZ1264" i="1"/>
  <c r="AZ1400" i="1"/>
  <c r="AZ2499" i="1"/>
  <c r="AZ2796" i="1"/>
  <c r="AZ1723" i="1"/>
  <c r="AZ2553" i="1"/>
  <c r="AZ2491" i="1"/>
  <c r="AZ2802" i="1"/>
  <c r="AZ868" i="1"/>
  <c r="AZ2502" i="1"/>
  <c r="AZ1330" i="1"/>
  <c r="AZ1247" i="1"/>
  <c r="AZ744" i="1"/>
  <c r="AZ1447" i="1"/>
  <c r="AZ2800" i="1"/>
  <c r="AZ2814" i="1"/>
  <c r="AZ681" i="1"/>
  <c r="AZ1239" i="1"/>
  <c r="AZ759" i="1"/>
  <c r="AZ1050" i="1"/>
  <c r="AZ1737" i="1"/>
  <c r="AZ948" i="1"/>
  <c r="AZ1212" i="1"/>
  <c r="AZ806" i="1"/>
  <c r="AZ1538" i="1"/>
  <c r="AZ2486" i="1"/>
  <c r="AZ2662" i="1"/>
  <c r="AZ689" i="1"/>
  <c r="AZ1593" i="1"/>
  <c r="AZ1178" i="1"/>
  <c r="AZ655" i="1"/>
  <c r="AZ223" i="1"/>
  <c r="AZ2621" i="1"/>
  <c r="AZ1950" i="1"/>
  <c r="AZ808" i="1"/>
  <c r="AZ505" i="1"/>
  <c r="AZ437" i="1"/>
  <c r="AZ1021" i="1"/>
  <c r="AZ988" i="1"/>
  <c r="AZ1110" i="1"/>
  <c r="AZ1097" i="1"/>
  <c r="AZ1161" i="1"/>
  <c r="AZ629" i="1"/>
  <c r="AZ1342" i="1"/>
  <c r="AZ2459" i="1"/>
  <c r="AZ982" i="1"/>
  <c r="AZ2361" i="1"/>
  <c r="AZ2936" i="1"/>
  <c r="AZ1251" i="1"/>
  <c r="AZ1224" i="1"/>
  <c r="AZ1218" i="1"/>
  <c r="AZ2605" i="1"/>
  <c r="AZ1193" i="1"/>
  <c r="AZ2809" i="1"/>
  <c r="AZ1896" i="1"/>
  <c r="AZ1273" i="1"/>
  <c r="AZ2819" i="1"/>
  <c r="AZ662" i="1"/>
  <c r="AZ2911" i="1"/>
  <c r="AZ686" i="1"/>
  <c r="AZ2576" i="1"/>
  <c r="AZ548" i="1"/>
  <c r="AZ271" i="1"/>
  <c r="AZ75" i="1"/>
  <c r="AZ635" i="1"/>
  <c r="AZ969" i="1"/>
  <c r="AZ2405" i="1"/>
  <c r="AZ2208" i="1"/>
  <c r="AZ1625" i="1"/>
  <c r="AZ1192" i="1"/>
  <c r="AZ1555" i="1"/>
  <c r="AZ1360" i="1"/>
  <c r="AZ503" i="1"/>
  <c r="AZ2533" i="1"/>
  <c r="AZ507" i="1"/>
  <c r="AZ429" i="1"/>
  <c r="AZ2299" i="1"/>
  <c r="AZ2036" i="1"/>
  <c r="AZ18" i="1"/>
  <c r="AZ1140" i="1"/>
  <c r="AZ2583" i="1"/>
  <c r="AX274" i="1"/>
  <c r="AX931" i="1"/>
  <c r="AX2715" i="1"/>
  <c r="AX943" i="1"/>
  <c r="AX1438" i="1"/>
  <c r="AX985" i="1"/>
  <c r="AX2719" i="1"/>
  <c r="AX2750" i="1"/>
  <c r="AX1245" i="1"/>
  <c r="AX1132" i="1"/>
  <c r="AX1163" i="1"/>
  <c r="AX1587" i="1"/>
  <c r="AX872" i="1"/>
  <c r="AX1157" i="1"/>
  <c r="AX964" i="1"/>
  <c r="AX836" i="1"/>
  <c r="AX630" i="1"/>
  <c r="AX915" i="1"/>
  <c r="AX2138" i="1"/>
  <c r="AX1227" i="1"/>
  <c r="AX1206" i="1"/>
  <c r="AX932" i="1"/>
  <c r="AX2590" i="1"/>
  <c r="AX2668" i="1"/>
  <c r="AX95" i="1"/>
  <c r="AX2500" i="1"/>
  <c r="AX2777" i="1"/>
  <c r="AX2741" i="1"/>
  <c r="AX2506" i="1"/>
  <c r="AX1413" i="1"/>
  <c r="AX2613" i="1"/>
  <c r="AX2512" i="1"/>
  <c r="AX1821" i="1"/>
  <c r="AX2799" i="1"/>
  <c r="AX273" i="1"/>
  <c r="AX444" i="1"/>
  <c r="AX1843" i="1"/>
  <c r="AX821" i="1"/>
  <c r="AX874" i="1"/>
  <c r="AX2971" i="1"/>
  <c r="AX1752" i="1"/>
  <c r="AX2266" i="1"/>
  <c r="AX811" i="1"/>
  <c r="AX2426" i="1"/>
  <c r="AX792" i="1"/>
  <c r="AX775" i="1"/>
  <c r="AX892" i="1"/>
  <c r="AX1167" i="1"/>
  <c r="AX248" i="1"/>
  <c r="AX315" i="1"/>
  <c r="AX88" i="1"/>
  <c r="AX111" i="1"/>
  <c r="AX59" i="1"/>
  <c r="AX896" i="1"/>
  <c r="AX810" i="1"/>
  <c r="AX198" i="1"/>
  <c r="AX127" i="1"/>
  <c r="AX1942" i="1"/>
  <c r="AX2575" i="1"/>
  <c r="AX1312" i="1"/>
  <c r="AX795" i="1"/>
  <c r="AX2913" i="1"/>
  <c r="AX50" i="1"/>
  <c r="AX482" i="1"/>
  <c r="AX2004" i="1"/>
  <c r="AX750" i="1"/>
  <c r="AX1261" i="1"/>
  <c r="AX558" i="1"/>
  <c r="AX377" i="1"/>
  <c r="AX290" i="1"/>
  <c r="AX1072" i="1"/>
  <c r="AX1692" i="1"/>
  <c r="AX2557" i="1"/>
  <c r="AX728" i="1"/>
  <c r="AX2797" i="1"/>
  <c r="AX2260" i="1"/>
  <c r="AX1257" i="1"/>
  <c r="AX881" i="1"/>
  <c r="AX838" i="1"/>
  <c r="AX348" i="1"/>
  <c r="AX2855" i="1"/>
  <c r="AX1365" i="1"/>
  <c r="AX1615" i="1"/>
  <c r="AX1364" i="1"/>
  <c r="AX107" i="1"/>
  <c r="AX541" i="1"/>
  <c r="AX289" i="1"/>
  <c r="AX963" i="1"/>
  <c r="AX1280" i="1"/>
  <c r="AX1469" i="1"/>
  <c r="AX602" i="1"/>
  <c r="AX1038" i="1"/>
  <c r="AX1351" i="1"/>
  <c r="AX2439" i="1"/>
  <c r="AX2549" i="1"/>
  <c r="AX1359" i="1"/>
  <c r="AX1046" i="1"/>
  <c r="AX653" i="1"/>
  <c r="AX1116" i="1"/>
  <c r="AX2952" i="1"/>
  <c r="AX391" i="1"/>
  <c r="AX106" i="1"/>
  <c r="AX102" i="1"/>
  <c r="AX668" i="1"/>
  <c r="AX2043" i="1"/>
  <c r="AX1971" i="1"/>
  <c r="AX1940" i="1"/>
  <c r="AX1751" i="1"/>
  <c r="AX71" i="1"/>
  <c r="AX27" i="1"/>
  <c r="AX1862" i="1"/>
  <c r="AX2328" i="1"/>
  <c r="AX2264" i="1"/>
  <c r="AX2034" i="1"/>
  <c r="AX927" i="1"/>
  <c r="AX1807" i="1"/>
  <c r="AX1354" i="1"/>
  <c r="AX822" i="1"/>
  <c r="AX2408" i="1"/>
  <c r="AX1096" i="1"/>
  <c r="AX2417" i="1"/>
  <c r="AX940" i="1"/>
  <c r="AX845" i="1"/>
  <c r="AX2074" i="1"/>
  <c r="AX2487" i="1"/>
  <c r="AX2314" i="1"/>
  <c r="AX1904" i="1"/>
  <c r="AX2274" i="1"/>
  <c r="AX2374" i="1"/>
  <c r="AX1325" i="1"/>
  <c r="AX1910" i="1"/>
  <c r="AX276" i="1"/>
  <c r="AX2453" i="1"/>
  <c r="AX2358" i="1"/>
  <c r="AX1841" i="1"/>
  <c r="AX1870" i="1"/>
  <c r="AX1352" i="1"/>
  <c r="AX2290" i="1"/>
  <c r="AX2372" i="1"/>
  <c r="AX2171" i="1"/>
  <c r="AX1992" i="1"/>
  <c r="AX2099" i="1"/>
  <c r="AX2427" i="1"/>
  <c r="AX2349" i="1"/>
  <c r="AX2224" i="1"/>
  <c r="AX1604" i="1"/>
  <c r="AX1651" i="1"/>
  <c r="AX1972" i="1"/>
  <c r="AX9" i="1"/>
  <c r="AX6" i="1"/>
  <c r="AX1526" i="1"/>
  <c r="AX2265" i="1"/>
  <c r="AX1122" i="1"/>
  <c r="AX1873" i="1"/>
  <c r="AX799" i="1"/>
  <c r="AX976" i="1"/>
  <c r="AX2726" i="1"/>
  <c r="AX2170" i="1"/>
  <c r="AX2122" i="1"/>
  <c r="AX2348" i="1"/>
  <c r="AX2219" i="1"/>
  <c r="AX777" i="1"/>
  <c r="AX1976" i="1"/>
  <c r="AX941" i="1"/>
  <c r="AX2420" i="1"/>
  <c r="AX2495" i="1"/>
  <c r="AX2072" i="1"/>
  <c r="AX1444" i="1"/>
  <c r="AX2421" i="1"/>
  <c r="AX1020" i="1"/>
  <c r="AX2510" i="1"/>
  <c r="AX1913" i="1"/>
  <c r="AX2321" i="1"/>
  <c r="AX1869" i="1"/>
  <c r="AX288" i="1"/>
  <c r="AX15" i="1"/>
  <c r="AX2436" i="1"/>
  <c r="AX624" i="1"/>
  <c r="AX1697" i="1"/>
  <c r="AX905" i="1"/>
  <c r="AX1750" i="1"/>
  <c r="AX2169" i="1"/>
  <c r="AX1938" i="1"/>
  <c r="AX2292" i="1"/>
  <c r="AX700" i="1"/>
  <c r="AX23" i="1"/>
  <c r="AX2329" i="1"/>
  <c r="AX2411" i="1"/>
  <c r="AX2383" i="1"/>
  <c r="AX1927" i="1"/>
  <c r="AX2247" i="1"/>
  <c r="AX1653" i="1"/>
  <c r="AX1716" i="1"/>
  <c r="AX2044" i="1"/>
  <c r="AX2378" i="1"/>
  <c r="AX1588" i="1"/>
  <c r="AX2279" i="1"/>
  <c r="AX706" i="1"/>
  <c r="AX1929" i="1"/>
  <c r="AX2295" i="1"/>
  <c r="AX2049" i="1"/>
  <c r="AX2207" i="1"/>
  <c r="AX2183" i="1"/>
  <c r="AX2000" i="1"/>
  <c r="AX24" i="1"/>
  <c r="AX14" i="1"/>
  <c r="AX2681" i="1"/>
  <c r="AX2930" i="1"/>
  <c r="AX2941" i="1"/>
  <c r="AX2469" i="1"/>
  <c r="AX2474" i="1"/>
  <c r="AX1786" i="1"/>
  <c r="AX1422" i="1"/>
  <c r="AX1214" i="1"/>
  <c r="AX1347" i="1"/>
  <c r="AX2706" i="1"/>
  <c r="AX2720" i="1"/>
  <c r="AX1181" i="1"/>
  <c r="AX1785" i="1"/>
  <c r="AX846" i="1"/>
  <c r="AX1507" i="1"/>
  <c r="AX1456" i="1"/>
  <c r="AX1974" i="1"/>
  <c r="AX1337" i="1"/>
  <c r="AX1381" i="1"/>
  <c r="AX2238" i="1"/>
  <c r="AX797" i="1"/>
  <c r="AX2686" i="1"/>
  <c r="AX1521" i="1"/>
  <c r="AX2804" i="1"/>
  <c r="AX2960" i="1"/>
  <c r="AX515" i="1"/>
  <c r="AX567" i="1"/>
  <c r="AX470" i="1"/>
  <c r="AX327" i="1"/>
  <c r="AX946" i="1"/>
  <c r="AX648" i="1"/>
  <c r="AX663" i="1"/>
  <c r="AX2610" i="1"/>
  <c r="AX97" i="1"/>
  <c r="AX1774" i="1"/>
  <c r="AX1264" i="1"/>
  <c r="AX1400" i="1"/>
  <c r="AX2499" i="1"/>
  <c r="AX2796" i="1"/>
  <c r="AX1723" i="1"/>
  <c r="AX2553" i="1"/>
  <c r="AX2491" i="1"/>
  <c r="AX2802" i="1"/>
  <c r="AX868" i="1"/>
  <c r="AX2502" i="1"/>
  <c r="AX1330" i="1"/>
  <c r="AX1247" i="1"/>
  <c r="AX744" i="1"/>
  <c r="AX1447" i="1"/>
  <c r="AX2800" i="1"/>
  <c r="AX2814" i="1"/>
  <c r="AX681" i="1"/>
  <c r="AX1239" i="1"/>
  <c r="AX759" i="1"/>
  <c r="AX1050" i="1"/>
  <c r="AX1737" i="1"/>
  <c r="AX948" i="1"/>
  <c r="AX1212" i="1"/>
  <c r="AX806" i="1"/>
  <c r="AX1538" i="1"/>
  <c r="AX2486" i="1"/>
  <c r="AX2662" i="1"/>
  <c r="AX689" i="1"/>
  <c r="AX1593" i="1"/>
  <c r="AX1178" i="1"/>
  <c r="AX655" i="1"/>
  <c r="AX223" i="1"/>
  <c r="AX2621" i="1"/>
  <c r="AX1950" i="1"/>
  <c r="AX808" i="1"/>
  <c r="AX505" i="1"/>
  <c r="AX437" i="1"/>
  <c r="AX1021" i="1"/>
  <c r="AX988" i="1"/>
  <c r="AX1110" i="1"/>
  <c r="AX1097" i="1"/>
  <c r="AX1161" i="1"/>
  <c r="AX629" i="1"/>
  <c r="AX1342" i="1"/>
  <c r="AX2459" i="1"/>
  <c r="AX982" i="1"/>
  <c r="AX2361" i="1"/>
  <c r="AX2936" i="1"/>
  <c r="AX1251" i="1"/>
  <c r="AX1224" i="1"/>
  <c r="AX1218" i="1"/>
  <c r="AX2605" i="1"/>
  <c r="AX1193" i="1"/>
  <c r="AX2809" i="1"/>
  <c r="AX1896" i="1"/>
  <c r="AX1273" i="1"/>
  <c r="AX2819" i="1"/>
  <c r="AX662" i="1"/>
  <c r="AX2911" i="1"/>
  <c r="AX686" i="1"/>
  <c r="AX2576" i="1"/>
  <c r="AX548" i="1"/>
  <c r="AX271" i="1"/>
  <c r="AX75" i="1"/>
  <c r="AX635" i="1"/>
  <c r="AX969" i="1"/>
  <c r="AX2405" i="1"/>
  <c r="AX2208" i="1"/>
  <c r="AX1625" i="1"/>
  <c r="AX1192" i="1"/>
  <c r="AX1555" i="1"/>
  <c r="AX1360" i="1"/>
  <c r="AX503" i="1"/>
  <c r="AX2533" i="1"/>
  <c r="AX507" i="1"/>
  <c r="AX429" i="1"/>
  <c r="AX2299" i="1"/>
  <c r="AX2036" i="1"/>
  <c r="AX18" i="1"/>
  <c r="AX1140" i="1"/>
  <c r="AX2583" i="1"/>
  <c r="AV274" i="1"/>
  <c r="AV931" i="1"/>
  <c r="AV2715" i="1"/>
  <c r="AV943" i="1"/>
  <c r="AV1438" i="1"/>
  <c r="AV985" i="1"/>
  <c r="AV2719" i="1"/>
  <c r="AV2750" i="1"/>
  <c r="AV1245" i="1"/>
  <c r="AV1132" i="1"/>
  <c r="AV1163" i="1"/>
  <c r="AV1587" i="1"/>
  <c r="AV872" i="1"/>
  <c r="AV1157" i="1"/>
  <c r="AV964" i="1"/>
  <c r="AV836" i="1"/>
  <c r="AV630" i="1"/>
  <c r="AV915" i="1"/>
  <c r="AV2138" i="1"/>
  <c r="AV1227" i="1"/>
  <c r="AV1206" i="1"/>
  <c r="AV932" i="1"/>
  <c r="AV2590" i="1"/>
  <c r="AV2668" i="1"/>
  <c r="AV95" i="1"/>
  <c r="AV2500" i="1"/>
  <c r="AV2777" i="1"/>
  <c r="AV2741" i="1"/>
  <c r="AV2506" i="1"/>
  <c r="AV1413" i="1"/>
  <c r="AV2613" i="1"/>
  <c r="AV2512" i="1"/>
  <c r="AV1821" i="1"/>
  <c r="AV2799" i="1"/>
  <c r="AV273" i="1"/>
  <c r="AV444" i="1"/>
  <c r="AV1843" i="1"/>
  <c r="AV821" i="1"/>
  <c r="AV874" i="1"/>
  <c r="AV2971" i="1"/>
  <c r="AV1752" i="1"/>
  <c r="AV2266" i="1"/>
  <c r="AV811" i="1"/>
  <c r="AV2426" i="1"/>
  <c r="AV792" i="1"/>
  <c r="AV775" i="1"/>
  <c r="AV892" i="1"/>
  <c r="AV1167" i="1"/>
  <c r="AV248" i="1"/>
  <c r="AV315" i="1"/>
  <c r="AV88" i="1"/>
  <c r="AV111" i="1"/>
  <c r="AV59" i="1"/>
  <c r="AV896" i="1"/>
  <c r="AV810" i="1"/>
  <c r="AV198" i="1"/>
  <c r="AV127" i="1"/>
  <c r="AV1942" i="1"/>
  <c r="AV2575" i="1"/>
  <c r="AV1312" i="1"/>
  <c r="AV795" i="1"/>
  <c r="AV2913" i="1"/>
  <c r="AV50" i="1"/>
  <c r="AV482" i="1"/>
  <c r="AV2004" i="1"/>
  <c r="AV750" i="1"/>
  <c r="AV1261" i="1"/>
  <c r="AV558" i="1"/>
  <c r="AV377" i="1"/>
  <c r="AV290" i="1"/>
  <c r="AV1072" i="1"/>
  <c r="AV1692" i="1"/>
  <c r="AV2557" i="1"/>
  <c r="AV728" i="1"/>
  <c r="AV2797" i="1"/>
  <c r="AV2260" i="1"/>
  <c r="AV1257" i="1"/>
  <c r="AV881" i="1"/>
  <c r="AV838" i="1"/>
  <c r="AV348" i="1"/>
  <c r="AV2855" i="1"/>
  <c r="AV1365" i="1"/>
  <c r="AV1615" i="1"/>
  <c r="AV1364" i="1"/>
  <c r="AV107" i="1"/>
  <c r="AV541" i="1"/>
  <c r="AV289" i="1"/>
  <c r="AV963" i="1"/>
  <c r="AV1280" i="1"/>
  <c r="AV1469" i="1"/>
  <c r="AV602" i="1"/>
  <c r="AV1038" i="1"/>
  <c r="AV1351" i="1"/>
  <c r="AV2439" i="1"/>
  <c r="AV2549" i="1"/>
  <c r="AV1359" i="1"/>
  <c r="AV1046" i="1"/>
  <c r="AV653" i="1"/>
  <c r="AV1116" i="1"/>
  <c r="AV2952" i="1"/>
  <c r="AV391" i="1"/>
  <c r="AV106" i="1"/>
  <c r="AV102" i="1"/>
  <c r="AV668" i="1"/>
  <c r="AV2043" i="1"/>
  <c r="AV1971" i="1"/>
  <c r="AV1940" i="1"/>
  <c r="AV1751" i="1"/>
  <c r="AV71" i="1"/>
  <c r="AV27" i="1"/>
  <c r="AV1862" i="1"/>
  <c r="AV2328" i="1"/>
  <c r="AV2264" i="1"/>
  <c r="AV2034" i="1"/>
  <c r="AV927" i="1"/>
  <c r="AV1807" i="1"/>
  <c r="AV1354" i="1"/>
  <c r="AV822" i="1"/>
  <c r="AV2408" i="1"/>
  <c r="AV1096" i="1"/>
  <c r="AV2417" i="1"/>
  <c r="AV940" i="1"/>
  <c r="AV845" i="1"/>
  <c r="AV2074" i="1"/>
  <c r="AV2487" i="1"/>
  <c r="AV2314" i="1"/>
  <c r="AV1904" i="1"/>
  <c r="AV2274" i="1"/>
  <c r="AV2374" i="1"/>
  <c r="AV1325" i="1"/>
  <c r="AV1910" i="1"/>
  <c r="AV276" i="1"/>
  <c r="AV2453" i="1"/>
  <c r="AV2358" i="1"/>
  <c r="AV1841" i="1"/>
  <c r="AV1870" i="1"/>
  <c r="AV1352" i="1"/>
  <c r="AV2290" i="1"/>
  <c r="AV2372" i="1"/>
  <c r="AV2171" i="1"/>
  <c r="AV1992" i="1"/>
  <c r="AV2099" i="1"/>
  <c r="AV2427" i="1"/>
  <c r="AV2349" i="1"/>
  <c r="AV2224" i="1"/>
  <c r="AV1604" i="1"/>
  <c r="AV1651" i="1"/>
  <c r="AV1972" i="1"/>
  <c r="AV9" i="1"/>
  <c r="AV6" i="1"/>
  <c r="AV1526" i="1"/>
  <c r="AV2265" i="1"/>
  <c r="AV1122" i="1"/>
  <c r="AV1873" i="1"/>
  <c r="AV799" i="1"/>
  <c r="AV976" i="1"/>
  <c r="AV2726" i="1"/>
  <c r="AV2170" i="1"/>
  <c r="AV2122" i="1"/>
  <c r="AV2348" i="1"/>
  <c r="AV2219" i="1"/>
  <c r="AV777" i="1"/>
  <c r="AV1976" i="1"/>
  <c r="AV941" i="1"/>
  <c r="AV2420" i="1"/>
  <c r="AV2495" i="1"/>
  <c r="AV2072" i="1"/>
  <c r="AV1444" i="1"/>
  <c r="AV2421" i="1"/>
  <c r="AV1020" i="1"/>
  <c r="AV2510" i="1"/>
  <c r="AV1913" i="1"/>
  <c r="AV2321" i="1"/>
  <c r="AV1869" i="1"/>
  <c r="AV288" i="1"/>
  <c r="AV15" i="1"/>
  <c r="AV2436" i="1"/>
  <c r="AV624" i="1"/>
  <c r="AV1697" i="1"/>
  <c r="AV905" i="1"/>
  <c r="AV1750" i="1"/>
  <c r="AV2169" i="1"/>
  <c r="AV1938" i="1"/>
  <c r="AV2292" i="1"/>
  <c r="AV700" i="1"/>
  <c r="AV23" i="1"/>
  <c r="AV2329" i="1"/>
  <c r="AV2411" i="1"/>
  <c r="AV2383" i="1"/>
  <c r="AV1927" i="1"/>
  <c r="AV2247" i="1"/>
  <c r="AV1653" i="1"/>
  <c r="AV1716" i="1"/>
  <c r="AV2044" i="1"/>
  <c r="AV2378" i="1"/>
  <c r="AV1588" i="1"/>
  <c r="AV2279" i="1"/>
  <c r="AV706" i="1"/>
  <c r="AV1929" i="1"/>
  <c r="AV2295" i="1"/>
  <c r="AV2049" i="1"/>
  <c r="AV2207" i="1"/>
  <c r="AV2183" i="1"/>
  <c r="AV2000" i="1"/>
  <c r="AV24" i="1"/>
  <c r="AV14" i="1"/>
  <c r="AV2681" i="1"/>
  <c r="AV2930" i="1"/>
  <c r="AV2941" i="1"/>
  <c r="AV2469" i="1"/>
  <c r="AV2474" i="1"/>
  <c r="AV1786" i="1"/>
  <c r="AV1422" i="1"/>
  <c r="AV1214" i="1"/>
  <c r="AV1347" i="1"/>
  <c r="AV2706" i="1"/>
  <c r="AV2720" i="1"/>
  <c r="AV1181" i="1"/>
  <c r="AV1785" i="1"/>
  <c r="AV846" i="1"/>
  <c r="AV1507" i="1"/>
  <c r="AV1456" i="1"/>
  <c r="AV1974" i="1"/>
  <c r="AV1337" i="1"/>
  <c r="AV1381" i="1"/>
  <c r="AV2238" i="1"/>
  <c r="AV797" i="1"/>
  <c r="AV2686" i="1"/>
  <c r="AV1521" i="1"/>
  <c r="AV2804" i="1"/>
  <c r="AV2960" i="1"/>
  <c r="AV515" i="1"/>
  <c r="AV567" i="1"/>
  <c r="AV470" i="1"/>
  <c r="AV327" i="1"/>
  <c r="AV946" i="1"/>
  <c r="AV648" i="1"/>
  <c r="AV663" i="1"/>
  <c r="AV2610" i="1"/>
  <c r="AV97" i="1"/>
  <c r="AV1774" i="1"/>
  <c r="AV1264" i="1"/>
  <c r="AV1400" i="1"/>
  <c r="AV2499" i="1"/>
  <c r="AV2796" i="1"/>
  <c r="AV1723" i="1"/>
  <c r="AV2553" i="1"/>
  <c r="AV2491" i="1"/>
  <c r="AV2802" i="1"/>
  <c r="AV868" i="1"/>
  <c r="AV2502" i="1"/>
  <c r="AV1330" i="1"/>
  <c r="AV1247" i="1"/>
  <c r="AV744" i="1"/>
  <c r="AV1447" i="1"/>
  <c r="AV2800" i="1"/>
  <c r="AV2814" i="1"/>
  <c r="AV681" i="1"/>
  <c r="AV1239" i="1"/>
  <c r="AV759" i="1"/>
  <c r="AV1050" i="1"/>
  <c r="AV1737" i="1"/>
  <c r="AV948" i="1"/>
  <c r="AV1212" i="1"/>
  <c r="AV806" i="1"/>
  <c r="AV1538" i="1"/>
  <c r="AV2486" i="1"/>
  <c r="AV2662" i="1"/>
  <c r="AV689" i="1"/>
  <c r="AV1593" i="1"/>
  <c r="AV1178" i="1"/>
  <c r="AV655" i="1"/>
  <c r="AV223" i="1"/>
  <c r="AV2621" i="1"/>
  <c r="AV1950" i="1"/>
  <c r="AV808" i="1"/>
  <c r="AV505" i="1"/>
  <c r="AV437" i="1"/>
  <c r="AV1021" i="1"/>
  <c r="AV988" i="1"/>
  <c r="AV1110" i="1"/>
  <c r="AV1097" i="1"/>
  <c r="AV1161" i="1"/>
  <c r="AV629" i="1"/>
  <c r="AV1342" i="1"/>
  <c r="AV2459" i="1"/>
  <c r="AV982" i="1"/>
  <c r="AV2361" i="1"/>
  <c r="AV2936" i="1"/>
  <c r="AV1251" i="1"/>
  <c r="AV1224" i="1"/>
  <c r="AV1218" i="1"/>
  <c r="AV2605" i="1"/>
  <c r="AV1193" i="1"/>
  <c r="AV2809" i="1"/>
  <c r="AV1896" i="1"/>
  <c r="AV1273" i="1"/>
  <c r="AV2819" i="1"/>
  <c r="AV662" i="1"/>
  <c r="AV2911" i="1"/>
  <c r="AV686" i="1"/>
  <c r="AV2576" i="1"/>
  <c r="AV548" i="1"/>
  <c r="AV271" i="1"/>
  <c r="AV75" i="1"/>
  <c r="AV635" i="1"/>
  <c r="AV969" i="1"/>
  <c r="AV2405" i="1"/>
  <c r="AV2208" i="1"/>
  <c r="AV1625" i="1"/>
  <c r="AV1192" i="1"/>
  <c r="AV1555" i="1"/>
  <c r="AV1360" i="1"/>
  <c r="AV503" i="1"/>
  <c r="AV2533" i="1"/>
  <c r="AV507" i="1"/>
  <c r="AV429" i="1"/>
  <c r="AV2299" i="1"/>
  <c r="AV2036" i="1"/>
  <c r="AV18" i="1"/>
  <c r="AV1140" i="1"/>
  <c r="AV2583" i="1"/>
  <c r="AT1218" i="1"/>
  <c r="AZ202" i="1"/>
  <c r="AX256" i="1"/>
  <c r="AX1259" i="1"/>
  <c r="AZ256" i="1"/>
  <c r="AZ1305" i="1"/>
  <c r="AZ1659" i="1"/>
  <c r="AZ1044" i="1"/>
  <c r="AZ762" i="1"/>
  <c r="AZ192" i="1"/>
  <c r="AZ408" i="1"/>
  <c r="AZ865" i="1"/>
  <c r="AZ54" i="1"/>
  <c r="AZ1509" i="1"/>
  <c r="AZ1102" i="1"/>
  <c r="AZ1234" i="1"/>
  <c r="AZ1139" i="1"/>
  <c r="AV1139" i="1"/>
  <c r="AV1234" i="1"/>
  <c r="AV1102" i="1"/>
  <c r="AV202" i="1"/>
  <c r="AV54" i="1"/>
  <c r="AV865" i="1"/>
  <c r="AV408" i="1"/>
  <c r="AV199" i="1"/>
  <c r="AV192" i="1"/>
  <c r="AV762" i="1"/>
  <c r="AV1044" i="1"/>
  <c r="AV1659" i="1"/>
  <c r="AV1305" i="1"/>
  <c r="AV256" i="1"/>
  <c r="AZ543" i="1"/>
  <c r="AZ745" i="1"/>
  <c r="AZ1041" i="1"/>
  <c r="AZ1066" i="1"/>
  <c r="AZ2335" i="1"/>
  <c r="AZ2271" i="1"/>
  <c r="AZ1082" i="1"/>
  <c r="AZ1210" i="1"/>
  <c r="AZ1105" i="1"/>
  <c r="AZ710" i="1"/>
  <c r="AV543" i="1"/>
  <c r="AV745" i="1"/>
  <c r="AV1041" i="1"/>
  <c r="AV1066" i="1"/>
  <c r="AV2335" i="1"/>
  <c r="AV2271" i="1"/>
  <c r="AV1082" i="1"/>
  <c r="AV1210" i="1"/>
  <c r="AV1105" i="1"/>
  <c r="AV710" i="1"/>
  <c r="AV957" i="1"/>
  <c r="AZ957" i="1"/>
  <c r="AZ1560" i="1"/>
  <c r="AZ2023" i="1"/>
  <c r="AV1560" i="1"/>
  <c r="AV2023" i="1"/>
  <c r="AZ1857" i="1"/>
  <c r="AV1857" i="1"/>
  <c r="AZ257" i="1"/>
  <c r="AV257" i="1"/>
  <c r="AV372" i="1"/>
  <c r="AZ372" i="1"/>
  <c r="AZ2154" i="1"/>
  <c r="AV2154" i="1"/>
  <c r="AZ2201" i="1"/>
  <c r="AV2201" i="1"/>
  <c r="AZ2240" i="1"/>
  <c r="AV2240" i="1"/>
  <c r="AV2371" i="1"/>
  <c r="AZ2371" i="1"/>
  <c r="AZ1889" i="1"/>
  <c r="AV1889" i="1"/>
  <c r="AZ1868" i="1"/>
  <c r="AV1868" i="1"/>
  <c r="AV1706" i="1"/>
  <c r="AZ1706" i="1"/>
  <c r="AV2333" i="1"/>
  <c r="AZ2333" i="1"/>
  <c r="AZ1995" i="1"/>
  <c r="AV1995" i="1"/>
  <c r="AZ2382" i="1"/>
  <c r="AV2382" i="1"/>
  <c r="AV2401" i="1"/>
  <c r="AZ2401" i="1"/>
  <c r="AV1952" i="1"/>
  <c r="AV1623" i="1"/>
  <c r="AZ1952" i="1"/>
  <c r="AZ1623" i="1"/>
  <c r="AV2177" i="1"/>
  <c r="AV2412" i="1"/>
  <c r="AZ2108" i="1"/>
  <c r="AV2108" i="1"/>
  <c r="AZ2136" i="1"/>
  <c r="AV2136" i="1"/>
  <c r="AZ2268" i="1"/>
  <c r="AV2268" i="1"/>
  <c r="AV33" i="1"/>
  <c r="AZ33" i="1"/>
  <c r="AZ31" i="1"/>
  <c r="AV31" i="1"/>
  <c r="AZ431" i="1"/>
  <c r="AV431" i="1"/>
  <c r="AZ2019" i="1"/>
  <c r="AV2019" i="1"/>
  <c r="AV1508" i="1"/>
  <c r="AV619" i="1"/>
  <c r="AZ481" i="1"/>
  <c r="AV481" i="1"/>
  <c r="AZ129" i="1"/>
  <c r="AV129" i="1"/>
  <c r="AZ2197" i="1"/>
  <c r="AV2197" i="1"/>
  <c r="AZ89" i="1"/>
  <c r="AV89" i="1"/>
  <c r="AZ1256" i="1"/>
  <c r="AV1256" i="1"/>
  <c r="AZ2858" i="1"/>
  <c r="AV2858" i="1"/>
  <c r="AZ2562" i="1"/>
  <c r="AV2562" i="1"/>
  <c r="AV1265" i="1"/>
  <c r="AZ1265" i="1"/>
  <c r="AZ2117" i="1"/>
  <c r="AV2117" i="1"/>
  <c r="AZ2629" i="1"/>
  <c r="AV2629" i="1"/>
  <c r="AZ794" i="1"/>
  <c r="AV794" i="1"/>
  <c r="AZ2480" i="1"/>
  <c r="AV2480" i="1"/>
  <c r="AZ2326" i="1"/>
  <c r="AV2326" i="1"/>
  <c r="AZ891" i="1"/>
  <c r="AV891" i="1"/>
  <c r="AV659" i="1"/>
  <c r="AZ1242" i="1"/>
  <c r="AV1242" i="1"/>
  <c r="AV2703" i="1"/>
  <c r="AZ2703" i="1"/>
  <c r="AZ1236" i="1"/>
  <c r="AV1236" i="1"/>
  <c r="AZ1835" i="1"/>
  <c r="AV1835" i="1"/>
  <c r="AZ258" i="1"/>
  <c r="AV258" i="1"/>
  <c r="AV1145" i="1"/>
  <c r="AZ1145" i="1"/>
  <c r="AZ210" i="1"/>
  <c r="AV210" i="1"/>
  <c r="AZ79" i="1"/>
  <c r="AV79" i="1"/>
  <c r="AZ2313" i="1"/>
  <c r="AV2313" i="1"/>
  <c r="AZ1637" i="1"/>
  <c r="AV1637" i="1"/>
  <c r="AZ843" i="1"/>
  <c r="AV843" i="1"/>
  <c r="AZ782" i="1"/>
  <c r="AV782" i="1"/>
  <c r="AZ834" i="1"/>
  <c r="AV834" i="1"/>
  <c r="AZ855" i="1"/>
  <c r="AV855" i="1"/>
  <c r="AZ903" i="1"/>
  <c r="AV903" i="1"/>
  <c r="AZ2574" i="1"/>
  <c r="AZ2880" i="1"/>
  <c r="AV2574" i="1"/>
  <c r="AV2880" i="1"/>
  <c r="AZ2570" i="1"/>
  <c r="AV2570" i="1"/>
  <c r="AZ499" i="1"/>
  <c r="AV499" i="1"/>
  <c r="AZ2162" i="1"/>
  <c r="AV2162" i="1"/>
  <c r="AV2977" i="1"/>
  <c r="AZ2977" i="1"/>
  <c r="AZ2115" i="1"/>
  <c r="AV2115" i="1"/>
  <c r="AV278" i="1"/>
  <c r="AZ278" i="1"/>
  <c r="AV212" i="1"/>
  <c r="AZ212" i="1"/>
  <c r="AZ185" i="1"/>
  <c r="AV185" i="1"/>
  <c r="AV266" i="1"/>
  <c r="AZ1845" i="1"/>
  <c r="AV1845" i="1"/>
  <c r="AZ2463" i="1"/>
  <c r="AV2463" i="1"/>
  <c r="AZ2588" i="1"/>
  <c r="AV2588" i="1"/>
  <c r="AV2587" i="1"/>
  <c r="AZ2587" i="1"/>
  <c r="AZ979" i="1"/>
  <c r="AV979" i="1"/>
  <c r="AZ1599" i="1"/>
  <c r="AV1107" i="1"/>
  <c r="AV1599" i="1"/>
  <c r="AV1215" i="1"/>
  <c r="AZ1215" i="1"/>
  <c r="AZ2256" i="1"/>
  <c r="AV2256" i="1"/>
  <c r="AV1598" i="1"/>
  <c r="AZ1598" i="1"/>
  <c r="AZ1819" i="1"/>
  <c r="AV1819" i="1"/>
  <c r="AZ1128" i="1"/>
  <c r="AZ2876" i="1"/>
  <c r="AV1128" i="1"/>
  <c r="AV2876" i="1"/>
  <c r="AV2846" i="1"/>
  <c r="AZ2846" i="1"/>
  <c r="AZ1647" i="1"/>
  <c r="AV1647" i="1"/>
  <c r="AZ1648" i="1"/>
  <c r="AV1648" i="1"/>
  <c r="AZ1200" i="1"/>
  <c r="AV1200" i="1"/>
</calcChain>
</file>

<file path=xl/sharedStrings.xml><?xml version="1.0" encoding="utf-8"?>
<sst xmlns="http://schemas.openxmlformats.org/spreadsheetml/2006/main" count="70059" uniqueCount="20757">
  <si>
    <t>URL</t>
  </si>
  <si>
    <t>ID</t>
  </si>
  <si>
    <t>기업구분</t>
  </si>
  <si>
    <t>매출액 규모</t>
  </si>
  <si>
    <t>참여사업명</t>
  </si>
  <si>
    <t>산업</t>
  </si>
  <si>
    <t>코드 분류 (대분류)</t>
  </si>
  <si>
    <t>코드 분류 (중분류)</t>
  </si>
  <si>
    <t>코드 분류2 (중분류)</t>
  </si>
  <si>
    <t>사업자 등록번호</t>
  </si>
  <si>
    <t>사업자등록번호2</t>
  </si>
  <si>
    <t>법인등록번호_x</t>
  </si>
  <si>
    <t>소재지</t>
  </si>
  <si>
    <t>창업년도</t>
  </si>
  <si>
    <t>응답자 성명</t>
  </si>
  <si>
    <t>소속</t>
  </si>
  <si>
    <t>직위·직급</t>
  </si>
  <si>
    <t>E-mail</t>
  </si>
  <si>
    <t>전화번호</t>
  </si>
  <si>
    <t>본사여부</t>
  </si>
  <si>
    <t>거래처</t>
  </si>
  <si>
    <t>본사직원 비율</t>
  </si>
  <si>
    <t>생산직비율</t>
  </si>
  <si>
    <t>남녀비율</t>
  </si>
  <si>
    <t>정보화투자여부</t>
  </si>
  <si>
    <t>정보보안교육여부</t>
  </si>
  <si>
    <t>연횟수</t>
  </si>
  <si>
    <t>정보화교육투자비용</t>
  </si>
  <si>
    <t>정보화담당인력</t>
  </si>
  <si>
    <t>정보화외주여부</t>
  </si>
  <si>
    <t>데이터부서여부</t>
  </si>
  <si>
    <t>활용AI여부</t>
  </si>
  <si>
    <t>휴대폰 번호</t>
  </si>
  <si>
    <t>이메일 주소</t>
  </si>
  <si>
    <t>부서</t>
  </si>
  <si>
    <t>이름</t>
  </si>
  <si>
    <t>직책</t>
  </si>
  <si>
    <t>통화내용</t>
  </si>
  <si>
    <t>종사자수</t>
  </si>
  <si>
    <t>22년 자본금</t>
  </si>
  <si>
    <t>21년 자본금</t>
  </si>
  <si>
    <t>22년매출액</t>
  </si>
  <si>
    <t>21년매출액</t>
  </si>
  <si>
    <t>22년수출액</t>
  </si>
  <si>
    <t>21년수출액</t>
  </si>
  <si>
    <t>22년영업이익</t>
  </si>
  <si>
    <t>21년영업이익</t>
  </si>
  <si>
    <t>https://rnr.surveybox.kr/?pid=S16668f58vvy&amp;grpid=list&amp;resid=11</t>
  </si>
  <si>
    <t>중소기업</t>
  </si>
  <si>
    <t>2. 20~50억</t>
  </si>
  <si>
    <t>01. 제조업-음식료</t>
  </si>
  <si>
    <t>C</t>
  </si>
  <si>
    <t>C10</t>
  </si>
  <si>
    <t>농업회사법인 주식회사 인산농장</t>
  </si>
  <si>
    <t>611-81-19327</t>
  </si>
  <si>
    <t>195211-0008540</t>
  </si>
  <si>
    <t>김홍진</t>
  </si>
  <si>
    <t>인사총무</t>
  </si>
  <si>
    <t>부장</t>
  </si>
  <si>
    <t>hjk4083@insanga.co.kr</t>
  </si>
  <si>
    <t>055-963-9991</t>
  </si>
  <si>
    <t>https://rnr.surveybox.kr/?pid=S16668f58vvy&amp;grpid=list&amp;resid=16</t>
  </si>
  <si>
    <t>바다사랑</t>
  </si>
  <si>
    <t>226-12-03674</t>
  </si>
  <si>
    <t>심상호</t>
  </si>
  <si>
    <t>070-7747-5997</t>
  </si>
  <si>
    <t>https://rnr.surveybox.kr/?pid=S16668f58vvy&amp;grpid=list&amp;resid=24</t>
  </si>
  <si>
    <t>3. 50~80억</t>
  </si>
  <si>
    <t>(주)하늘바이오</t>
  </si>
  <si>
    <t>611-81-16825</t>
  </si>
  <si>
    <t>191411-0007485</t>
  </si>
  <si>
    <t>이혜빈</t>
  </si>
  <si>
    <t>관리팀</t>
  </si>
  <si>
    <t>사원</t>
  </si>
  <si>
    <t>055-943-8375</t>
  </si>
  <si>
    <t>기업</t>
  </si>
  <si>
    <t>https://rnr.surveybox.kr/?pid=S16668f58vvy&amp;grpid=list&amp;resid=30</t>
  </si>
  <si>
    <t>4. 80~120억</t>
  </si>
  <si>
    <t>(주)이가</t>
  </si>
  <si>
    <t>503-81-60597</t>
  </si>
  <si>
    <t>170111-0247545</t>
  </si>
  <si>
    <t>이지혜</t>
  </si>
  <si>
    <t>관리부</t>
  </si>
  <si>
    <t>과장</t>
  </si>
  <si>
    <t>dlrkfds123@naver.com</t>
  </si>
  <si>
    <t>070-7434-0900</t>
  </si>
  <si>
    <t>없음</t>
  </si>
  <si>
    <t>https://rnr.surveybox.kr/?pid=S16668f58vvy&amp;grpid=list&amp;resid=33</t>
  </si>
  <si>
    <t>진성미곡처리장</t>
  </si>
  <si>
    <t>412-90-24851</t>
  </si>
  <si>
    <t>조성택</t>
  </si>
  <si>
    <t>대표</t>
  </si>
  <si>
    <t>p-sangmi@hanmail.net</t>
  </si>
  <si>
    <t>061-333-1147</t>
  </si>
  <si>
    <t>https://rnr.surveybox.kr/?pid=S16668f58vvy&amp;grpid=list&amp;resid=35</t>
  </si>
  <si>
    <t>진주시농협쌀조합공동사업법인</t>
  </si>
  <si>
    <t>613-82-11823</t>
  </si>
  <si>
    <t>191171-0002237</t>
  </si>
  <si>
    <t>김미서</t>
  </si>
  <si>
    <t>055-758-8156</t>
  </si>
  <si>
    <t>https://rnr.surveybox.kr/?pid=S16668f58vvy&amp;grpid=list&amp;resid=41</t>
  </si>
  <si>
    <t>고성군농협쌀조합공동사업법인</t>
  </si>
  <si>
    <t>227-82-09470</t>
  </si>
  <si>
    <t>144471-0002189</t>
  </si>
  <si>
    <t>송화준</t>
  </si>
  <si>
    <t>nh327065-1@nonghyup.com</t>
  </si>
  <si>
    <t>033-681-5921</t>
  </si>
  <si>
    <t>https://rnr.surveybox.kr/?pid=S16668f58vvy&amp;grpid=list&amp;resid=45</t>
  </si>
  <si>
    <t>5. 120~200억</t>
  </si>
  <si>
    <t>농업회사법인(주) 모아</t>
  </si>
  <si>
    <t>505-81-56124</t>
  </si>
  <si>
    <t>174711-0025797</t>
  </si>
  <si>
    <t>전태준</t>
  </si>
  <si>
    <t>경경관리본부</t>
  </si>
  <si>
    <t>팀장</t>
  </si>
  <si>
    <t>a01091551603@daum.net</t>
  </si>
  <si>
    <t>010-9155-1603</t>
  </si>
  <si>
    <t>https://rnr.surveybox.kr/?pid=S16668f58vvy&amp;grpid=list&amp;resid=79</t>
  </si>
  <si>
    <t>7. 500억이상</t>
  </si>
  <si>
    <t>서울식품공업(주)</t>
  </si>
  <si>
    <t>134-81-07983</t>
  </si>
  <si>
    <t>110111-0059702</t>
  </si>
  <si>
    <t>방수호</t>
  </si>
  <si>
    <t>기획본부</t>
  </si>
  <si>
    <t>대리</t>
  </si>
  <si>
    <t>shbang@seoul-food.co.kr</t>
  </si>
  <si>
    <t>043-720-7144</t>
  </si>
  <si>
    <t>5%미만</t>
  </si>
  <si>
    <t>계획본부</t>
  </si>
  <si>
    <t>도민</t>
  </si>
  <si>
    <t>주임</t>
  </si>
  <si>
    <t>https://rnr.surveybox.kr/?pid=S16668f58vvy&amp;grpid=list&amp;resid=81</t>
  </si>
  <si>
    <t>대동고려삼(주)</t>
  </si>
  <si>
    <t>204-81-67126</t>
  </si>
  <si>
    <t>110111-2481044</t>
  </si>
  <si>
    <t>임상민</t>
  </si>
  <si>
    <t>총무인사</t>
  </si>
  <si>
    <t>cloudis99@ddkorea.co.kr</t>
  </si>
  <si>
    <t>041-753-8803</t>
  </si>
  <si>
    <t>https://rnr.surveybox.kr/?pid=S16668f58vvy&amp;grpid=list&amp;resid=82</t>
  </si>
  <si>
    <t>주식회사 진유원</t>
  </si>
  <si>
    <t>124-81-30736</t>
  </si>
  <si>
    <t>134811-0002171</t>
  </si>
  <si>
    <t>18529||경기 화성시 팔탄면 시청로 874-29||</t>
  </si>
  <si>
    <t>최윤석</t>
  </si>
  <si>
    <t>031-379-7111</t>
  </si>
  <si>
    <t>https://rnr.surveybox.kr/?pid=S16668f58vvy&amp;grpid=list&amp;resid=87</t>
  </si>
  <si>
    <t>여주시 농협조합공동사업법인</t>
  </si>
  <si>
    <t>126-82-11620</t>
  </si>
  <si>
    <t>131221-0001193</t>
  </si>
  <si>
    <t>12667||경기 여주시 점동면 장여로 789||여주시농협조합공동사업법인</t>
  </si>
  <si>
    <t>양희진</t>
  </si>
  <si>
    <t>총무부</t>
  </si>
  <si>
    <t>rpcyeoju@hanmail.net</t>
  </si>
  <si>
    <t>031-884-7675</t>
  </si>
  <si>
    <t>담당부서가출장중이여서인사팀에서3번까지만해줌</t>
  </si>
  <si>
    <t>https://rnr.surveybox.kr/?pid=S16668f58vvy&amp;grpid=list&amp;resid=89</t>
  </si>
  <si>
    <t>(주)대경오앤티</t>
  </si>
  <si>
    <t>621-81-18169</t>
  </si>
  <si>
    <t>184511-0013207</t>
  </si>
  <si>
    <t>50568||경남 양산시 산막공단남5길 8 (북정동)||</t>
  </si>
  <si>
    <t>이성희</t>
  </si>
  <si>
    <t>관리</t>
  </si>
  <si>
    <t>055-384-6201</t>
  </si>
  <si>
    <t>https://rnr.surveybox.kr/?pid=S16668f58vvy&amp;grpid=list&amp;resid=91</t>
  </si>
  <si>
    <t>(주)에스앤비인터내셔널</t>
  </si>
  <si>
    <t>515-81-36580</t>
  </si>
  <si>
    <t>174911-0008400</t>
  </si>
  <si>
    <t>38322||경북 청도군 각남면 사리 1307-7||에스앤비인터내셔널</t>
  </si>
  <si>
    <t>신은택</t>
  </si>
  <si>
    <t>경영지원</t>
  </si>
  <si>
    <t>sub-hrd@snbintl.kr</t>
  </si>
  <si>
    <t>054-370-1022</t>
  </si>
  <si>
    <t>재경부</t>
  </si>
  <si>
    <t>한진호</t>
  </si>
  <si>
    <t>https://rnr.surveybox.kr/?pid=S16668f58vvy&amp;grpid=list&amp;resid=92</t>
  </si>
  <si>
    <t>주식회사 나람</t>
  </si>
  <si>
    <t>303-81-38781</t>
  </si>
  <si>
    <t>154511-0027577</t>
  </si>
  <si>
    <t>27662||충북 음성군 대소면 소석로 154||</t>
  </si>
  <si>
    <t>최미혜</t>
  </si>
  <si>
    <t>경영지원팀</t>
  </si>
  <si>
    <t>차장</t>
  </si>
  <si>
    <t>naram10@hanmail.net</t>
  </si>
  <si>
    <t>043-883-4800</t>
  </si>
  <si>
    <t>8:2</t>
  </si>
  <si>
    <t>https://rnr.surveybox.kr/?pid=S16668f58vvy&amp;grpid=list&amp;resid=95</t>
  </si>
  <si>
    <t>서창산업(주)</t>
  </si>
  <si>
    <t>307-81-02494</t>
  </si>
  <si>
    <t>110111-0638390</t>
  </si>
  <si>
    <t>30006||세종특별자치시 전의면 의당전의로 807||신흥리96-1</t>
  </si>
  <si>
    <t>김재정</t>
  </si>
  <si>
    <t>경리팀</t>
  </si>
  <si>
    <t>jaejoungk@hanmail.net</t>
  </si>
  <si>
    <t>044-865-0556</t>
  </si>
  <si>
    <t>담당자가아니셔서 정확히모르겟다함 3번까지만</t>
  </si>
  <si>
    <t>https://rnr.surveybox.kr/?pid=S16668f58vvy&amp;grpid=list&amp;resid=1355</t>
  </si>
  <si>
    <t>1. 5~20억</t>
  </si>
  <si>
    <t>에버그린에버블루협동조합</t>
  </si>
  <si>
    <t>126-86-79351</t>
  </si>
  <si>
    <t>134351-0003448</t>
  </si>
  <si>
    <t>12575||경기 양평군 강하면 강남로 414-13||주황색건물</t>
  </si>
  <si>
    <t>지선경</t>
  </si>
  <si>
    <t>사무국장</t>
  </si>
  <si>
    <t>evercoop@naver.com</t>
  </si>
  <si>
    <t>010-8653-4385</t>
  </si>
  <si>
    <t>https://rnr.surveybox.kr/?pid=S16668f58vvy&amp;grpid=list&amp;resid=1370</t>
  </si>
  <si>
    <t>별가식품</t>
  </si>
  <si>
    <t>511-04-75275</t>
  </si>
  <si>
    <t>31058||충남 천안시 서북구 입장면 당곡1길 99-22||</t>
  </si>
  <si>
    <t>안채희</t>
  </si>
  <si>
    <t>031-611-9887</t>
  </si>
  <si>
    <t>https://rnr.surveybox.kr/?pid=S16668f58vvy&amp;grpid=list&amp;resid=1394</t>
  </si>
  <si>
    <t>성경식품 제1공장</t>
  </si>
  <si>
    <t>318-81-06151</t>
  </si>
  <si>
    <t>160111-0398746</t>
  </si>
  <si>
    <t>34357||대전 대덕구 와동 250||성경식품</t>
  </si>
  <si>
    <t>박새롬</t>
  </si>
  <si>
    <t>srpark@sgfoods.co.kr</t>
  </si>
  <si>
    <t>042-602-8873</t>
  </si>
  <si>
    <t>담당자아니셔서3번까지만</t>
  </si>
  <si>
    <t>https://rnr.surveybox.kr/?pid=S16668f58vvy&amp;grpid=list&amp;resid=1395</t>
  </si>
  <si>
    <t>청원생명농협쌀조합공동사업법인</t>
  </si>
  <si>
    <t>317-82-01825</t>
  </si>
  <si>
    <t>150171-0007145</t>
  </si>
  <si>
    <t>28130||충북 청주시 청원구 오창읍 가곡길 6||청원생명농협쌀조합공동사업법인</t>
  </si>
  <si>
    <t>김효주</t>
  </si>
  <si>
    <t>총무</t>
  </si>
  <si>
    <t>계장</t>
  </si>
  <si>
    <t>rice2235@daum.net</t>
  </si>
  <si>
    <t>043-217-2235</t>
  </si>
  <si>
    <t>7:3</t>
  </si>
  <si>
    <t>https://rnr.surveybox.kr/?pid=S16668f58vvy&amp;grpid=list&amp;resid=1396</t>
  </si>
  <si>
    <t>중앙축산사료(주)</t>
  </si>
  <si>
    <t>137-81-09001</t>
  </si>
  <si>
    <t>120111-0013516</t>
  </si>
  <si>
    <t>22825||인천 서구 백범로 662 (가좌동)||</t>
  </si>
  <si>
    <t>김효진</t>
  </si>
  <si>
    <t>032-578-0233</t>
  </si>
  <si>
    <t>바쁘셔서3번까지만</t>
  </si>
  <si>
    <t>https://rnr.surveybox.kr/?pid=S16668f58vvy&amp;grpid=list&amp;resid=1398</t>
  </si>
  <si>
    <t>동서물산(주)</t>
  </si>
  <si>
    <t>122-81-19958</t>
  </si>
  <si>
    <t>124311-0011116</t>
  </si>
  <si>
    <t>15420||경기 안산시 단원구 신길동 1114||</t>
  </si>
  <si>
    <t>공동숙</t>
  </si>
  <si>
    <t>기획팀</t>
  </si>
  <si>
    <t>nh721076-1@nonghyup.com</t>
  </si>
  <si>
    <t>02-715-0860</t>
  </si>
  <si>
    <t>질문도중에연말이라바쁘시다하셔서여기까지만</t>
  </si>
  <si>
    <t>https://rnr.surveybox.kr/?pid=S16668f58vvy&amp;grpid=list&amp;resid=1400</t>
  </si>
  <si>
    <t>(주)진주햄</t>
  </si>
  <si>
    <t>621-81-04705</t>
  </si>
  <si>
    <t>184511-0000907</t>
  </si>
  <si>
    <t>50592||경남 양산시 유산공단7길 39 (유산동)||</t>
  </si>
  <si>
    <t>전예린</t>
  </si>
  <si>
    <t>마케팅부</t>
  </si>
  <si>
    <t>02-563-6166</t>
  </si>
  <si>
    <t>https://rnr.surveybox.kr/?pid=S16668f58vvy&amp;grpid=list&amp;resid=2191</t>
  </si>
  <si>
    <t>(주)지승팜푸드</t>
  </si>
  <si>
    <t>588-81-01532</t>
  </si>
  <si>
    <t>195111-0026958</t>
  </si>
  <si>
    <t>50319||경남 창녕군 대지면 경남대로 4897-35||(주)지승팜푸드</t>
  </si>
  <si>
    <t>이현정</t>
  </si>
  <si>
    <t>jsfarmfood@naver.com</t>
  </si>
  <si>
    <t>055-533-8080</t>
  </si>
  <si>
    <t>https://rnr.surveybox.kr/?pid=S16668f58vvy&amp;grpid=list&amp;resid=2194</t>
  </si>
  <si>
    <t>거문도해풍쑥영농조합법인</t>
  </si>
  <si>
    <t>417-81-35706</t>
  </si>
  <si>
    <t>204771-0002643</t>
  </si>
  <si>
    <t>59790||전남 여수시 삼산면 녹산등대길 8-11||</t>
  </si>
  <si>
    <t>이광희</t>
  </si>
  <si>
    <t>njhyun111@hanmail.net</t>
  </si>
  <si>
    <t>061-644-6968</t>
  </si>
  <si>
    <t>https://rnr.surveybox.kr/?pid=S16668f58vvy&amp;grpid=list&amp;resid=2195</t>
  </si>
  <si>
    <t>이온유통</t>
  </si>
  <si>
    <t>621-22-60637</t>
  </si>
  <si>
    <t>50541||경남 양산시 배움터길 108 (평산동)||(평산동634-3)</t>
  </si>
  <si>
    <t>박비수</t>
  </si>
  <si>
    <t>twoonsam@naver.com</t>
  </si>
  <si>
    <t>055-362-9976</t>
  </si>
  <si>
    <t>https://rnr.surveybox.kr/?pid=S16668f58vvy&amp;grpid=list&amp;resid=2198</t>
  </si>
  <si>
    <t>번영영어조합법인</t>
  </si>
  <si>
    <t>410-86-36301</t>
  </si>
  <si>
    <t>202758-0003721</t>
  </si>
  <si>
    <t>57022||전남 영광군 영광읍 우평리 267-12||번영</t>
  </si>
  <si>
    <t>김현정</t>
  </si>
  <si>
    <t>ygbunyeong@naver.com</t>
  </si>
  <si>
    <t>061-351-2646</t>
  </si>
  <si>
    <t>https://rnr.surveybox.kr/?pid=S16668f58vvy&amp;grpid=list&amp;resid=2207</t>
  </si>
  <si>
    <t>청학에프엔씨(주) 안성공장</t>
  </si>
  <si>
    <t>125-81-12181</t>
  </si>
  <si>
    <t>110111-0343543</t>
  </si>
  <si>
    <t>17600||경기 안성시 미양면 농공단지길 18-11||</t>
  </si>
  <si>
    <t>구명진</t>
  </si>
  <si>
    <t>상무</t>
  </si>
  <si>
    <t>haewon2022@chfoods.co.kr</t>
  </si>
  <si>
    <t>070-5038-5643</t>
  </si>
  <si>
    <t>https://rnr.surveybox.kr/?pid=S16668f58vvy&amp;grpid=list&amp;resid=2219</t>
  </si>
  <si>
    <t>주식회사광천김</t>
  </si>
  <si>
    <t>310-81-23326</t>
  </si>
  <si>
    <t>161111-0012668</t>
  </si>
  <si>
    <t>32210||충남 홍성군 은하면 충서로 77||</t>
  </si>
  <si>
    <t>김재유</t>
  </si>
  <si>
    <t>인사총무팀</t>
  </si>
  <si>
    <t>jpkeem@kckim.com</t>
  </si>
  <si>
    <t>041-641-4686</t>
  </si>
  <si>
    <t>https://rnr.surveybox.kr/?pid=S16668f58vvy&amp;grpid=list&amp;resid=2764</t>
  </si>
  <si>
    <t>(주)경신 바이오</t>
  </si>
  <si>
    <t>138-86-00065</t>
  </si>
  <si>
    <t>134111-0399746</t>
  </si>
  <si>
    <t>16079||경기 의왕시 이동 745||경기도 의왕시 오봉산단1로 38(이동)</t>
  </si>
  <si>
    <t>장기자</t>
  </si>
  <si>
    <t>경영관리</t>
  </si>
  <si>
    <t>대표이사</t>
  </si>
  <si>
    <t>scb@naver.com</t>
  </si>
  <si>
    <t>031-461-8090</t>
  </si>
  <si>
    <t>https://rnr.surveybox.kr/?pid=S16668f58vvy&amp;grpid=list&amp;resid=2766</t>
  </si>
  <si>
    <t>유림한의원탕전실</t>
  </si>
  <si>
    <t>233-90-09510</t>
  </si>
  <si>
    <t>12733||경기 광주시 초월읍 무들로147번길 42-32||</t>
  </si>
  <si>
    <t>오유리</t>
  </si>
  <si>
    <t>경리</t>
  </si>
  <si>
    <t>tbsm418@naver.com</t>
  </si>
  <si>
    <t>02-561-7100</t>
  </si>
  <si>
    <t>https://rnr.surveybox.kr/?pid=S16668f58vvy&amp;grpid=list&amp;resid=2775</t>
  </si>
  <si>
    <t>금산덕원인삼약초영농조합법인</t>
  </si>
  <si>
    <t>305-81-46079</t>
  </si>
  <si>
    <t>164242-0000770</t>
  </si>
  <si>
    <t>32753||충남 금산군 남일면 봉황로 349||금산덕원인삼약초영농조합법인</t>
  </si>
  <si>
    <t>고영은</t>
  </si>
  <si>
    <t>dukwon8527@naver.com</t>
  </si>
  <si>
    <t>041-753-8527</t>
  </si>
  <si>
    <t>https://rnr.surveybox.kr/?pid=S16668f58vvy&amp;grpid=list&amp;resid=4343</t>
  </si>
  <si>
    <t>6. 200~500억</t>
  </si>
  <si>
    <t>(주)동양식품</t>
  </si>
  <si>
    <t>307-81-05263</t>
  </si>
  <si>
    <t>임종현</t>
  </si>
  <si>
    <t>alrud1865@naver.com</t>
  </si>
  <si>
    <t>044-862-6200</t>
  </si>
  <si>
    <t>010-9097-0446</t>
  </si>
  <si>
    <t>pangsoone@hanmail.net</t>
  </si>
  <si>
    <t>영업</t>
  </si>
  <si>
    <t>유진영</t>
  </si>
  <si>
    <t>담당자</t>
  </si>
  <si>
    <t>https://rnr.surveybox.kr/?pid=S16668f58vvy&amp;grpid=list&amp;resid=4375</t>
  </si>
  <si>
    <t>(주)파미유</t>
  </si>
  <si>
    <t>128-86-06500</t>
  </si>
  <si>
    <t>https://rnr.surveybox.kr/?pid=S16668f58vvy&amp;grpid=list&amp;resid=4376</t>
  </si>
  <si>
    <t>(주)움트리</t>
  </si>
  <si>
    <t>128-81-24779</t>
  </si>
  <si>
    <t>031-531-5670</t>
  </si>
  <si>
    <t>바쁜 상황, 이후 답변 끊음</t>
  </si>
  <si>
    <t>https://rnr.surveybox.kr/?pid=S16668f58vvy&amp;grpid=list&amp;resid=4390</t>
  </si>
  <si>
    <t>(주)진주물산</t>
  </si>
  <si>
    <t>125-81-35340</t>
  </si>
  <si>
    <t>김지영</t>
  </si>
  <si>
    <t>jinjucom3@hanmail.net</t>
  </si>
  <si>
    <t>031-677-6090</t>
  </si>
  <si>
    <t>010-7935-2808</t>
  </si>
  <si>
    <t>경영관리부</t>
  </si>
  <si>
    <t>박찬미</t>
  </si>
  <si>
    <t>https://rnr.surveybox.kr/?pid=S16668f58vvy&amp;grpid=list&amp;resid=4407</t>
  </si>
  <si>
    <t>(주)참푸드</t>
  </si>
  <si>
    <t>109-81-57115</t>
  </si>
  <si>
    <t>서경아</t>
  </si>
  <si>
    <t>skakjh1114@naver.com</t>
  </si>
  <si>
    <t>032-565-5750</t>
  </si>
  <si>
    <t>https://rnr.surveybox.kr/?pid=S16668f58vvy&amp;grpid=list&amp;resid=4490</t>
  </si>
  <si>
    <t>두보식품</t>
  </si>
  <si>
    <t>135-81-18538</t>
  </si>
  <si>
    <t>02-2058-2425</t>
  </si>
  <si>
    <t>2명</t>
  </si>
  <si>
    <t>010-7193-1189</t>
  </si>
  <si>
    <t>sualove@doobo.kr</t>
  </si>
  <si>
    <t>김은혜</t>
  </si>
  <si>
    <t>담당</t>
  </si>
  <si>
    <t>https://rnr.surveybox.kr/?pid=S16668f58vvy&amp;grpid=list&amp;resid=4496</t>
  </si>
  <si>
    <t>(주)비엘헬스케어</t>
  </si>
  <si>
    <t>215-81-31050</t>
  </si>
  <si>
    <t>정아름</t>
  </si>
  <si>
    <t>재경팀</t>
  </si>
  <si>
    <t>ar7659@naturalfnp.com</t>
  </si>
  <si>
    <t>043-211-1056</t>
  </si>
  <si>
    <t>010-7542-3522</t>
  </si>
  <si>
    <t>eunhuiko@bl_healthcare.com</t>
  </si>
  <si>
    <t>고은희</t>
  </si>
  <si>
    <t>https://rnr.surveybox.kr/?pid=S16668f58vvy&amp;grpid=list&amp;resid=4499</t>
  </si>
  <si>
    <t>(주)동학식품</t>
  </si>
  <si>
    <t>117-81-18879</t>
  </si>
  <si>
    <t>구지원</t>
  </si>
  <si>
    <t>gpjung88@minimelts.co.kr</t>
  </si>
  <si>
    <t>02-3281-7252</t>
  </si>
  <si>
    <t>010-5266-9029</t>
  </si>
  <si>
    <t>hj@minimelts.co.kr</t>
  </si>
  <si>
    <t>마케팅팀</t>
  </si>
  <si>
    <t>김효정</t>
  </si>
  <si>
    <t>https://rnr.surveybox.kr/?pid=S16668f58vvy&amp;grpid=list&amp;resid=4513</t>
  </si>
  <si>
    <t>(주)한국에이요</t>
  </si>
  <si>
    <t>602-81-37559</t>
  </si>
  <si>
    <t>055-5867-0612</t>
  </si>
  <si>
    <t>010-3049-2015</t>
  </si>
  <si>
    <t>schkie@eiyoh.co.kr</t>
  </si>
  <si>
    <t>이선미</t>
  </si>
  <si>
    <t>https://rnr.surveybox.kr/?pid=S16668f58vvy&amp;grpid=list&amp;resid=4519</t>
  </si>
  <si>
    <t>(주)성원냉동식품</t>
  </si>
  <si>
    <t>127-86-43142</t>
  </si>
  <si>
    <t>031-832-2900</t>
  </si>
  <si>
    <t>https://rnr.surveybox.kr/?pid=S16668f58vvy&amp;grpid=list&amp;resid=4531</t>
  </si>
  <si>
    <t>(주)대신제과</t>
  </si>
  <si>
    <t>209-81-13815</t>
  </si>
  <si>
    <t>박선영</t>
  </si>
  <si>
    <t>daishin@walnutcake.co.kr</t>
  </si>
  <si>
    <t>02-924-1454</t>
  </si>
  <si>
    <t>https://rnr.surveybox.kr/?pid=S16668f58vvy&amp;grpid=list&amp;resid=4540</t>
  </si>
  <si>
    <t>(주)신미씨앤에프</t>
  </si>
  <si>
    <t>219-81-02218</t>
  </si>
  <si>
    <t>041-583-8381</t>
  </si>
  <si>
    <t>https://rnr.surveybox.kr/?pid=S16668f58vvy&amp;grpid=list&amp;resid=4542</t>
  </si>
  <si>
    <t>나래식품(주)</t>
  </si>
  <si>
    <t>407-81-10111</t>
  </si>
  <si>
    <t>063-642-8907</t>
  </si>
  <si>
    <t>https://rnr.surveybox.kr/?pid=S16668f58vvy&amp;grpid=list&amp;resid=4545</t>
  </si>
  <si>
    <t>(주)두솔</t>
  </si>
  <si>
    <t>311-81-09308</t>
  </si>
  <si>
    <t>김현미</t>
  </si>
  <si>
    <t>회계부</t>
  </si>
  <si>
    <t>doosol@doosol.com</t>
  </si>
  <si>
    <t>041-332-6231</t>
  </si>
  <si>
    <t>이후에는 회사 메일로 내용요청바람</t>
  </si>
  <si>
    <t>https://rnr.surveybox.kr/?pid=S16668f58vvy&amp;grpid=list&amp;resid=4546</t>
  </si>
  <si>
    <t>(주)대한에프앤비</t>
  </si>
  <si>
    <t>616-81-69953</t>
  </si>
  <si>
    <t>064-743-1812</t>
  </si>
  <si>
    <t>잘 모른다고 거부</t>
  </si>
  <si>
    <t>https://rnr.surveybox.kr/?pid=S16668f58vvy&amp;grpid=list&amp;resid=4548</t>
  </si>
  <si>
    <t>몽고식품(주)</t>
  </si>
  <si>
    <t>608-81-05036</t>
  </si>
  <si>
    <t>김영진</t>
  </si>
  <si>
    <t>경리부</t>
  </si>
  <si>
    <t>yjkim822@naver.com</t>
  </si>
  <si>
    <t>055-296-2210</t>
  </si>
  <si>
    <t>010-6342-0452</t>
  </si>
  <si>
    <t>재무부</t>
  </si>
  <si>
    <t>이해림</t>
  </si>
  <si>
    <t>https://rnr.surveybox.kr/?pid=S16668f58vvy&amp;grpid=list&amp;resid=4550</t>
  </si>
  <si>
    <t>(주)우리에프엔비</t>
  </si>
  <si>
    <t>310-81-25116</t>
  </si>
  <si>
    <t>041-944-2227</t>
  </si>
  <si>
    <t>https://rnr.surveybox.kr/?pid=S16668f58vvy&amp;grpid=list&amp;resid=4558</t>
  </si>
  <si>
    <t>(주)삼영데리카후레쉬</t>
  </si>
  <si>
    <t>615-81-40365</t>
  </si>
  <si>
    <t>055-323-3206</t>
  </si>
  <si>
    <t>https://rnr.surveybox.kr/?pid=S16668f58vvy&amp;grpid=list&amp;resid=4563</t>
  </si>
  <si>
    <t>(주)유니쎌팜</t>
  </si>
  <si>
    <t>107-81-72712</t>
  </si>
  <si>
    <t>043-882-7556-7</t>
  </si>
  <si>
    <t>https://rnr.surveybox.kr/?pid=S16668f58vvy&amp;grpid=list&amp;resid=4579</t>
  </si>
  <si>
    <t>동림푸드(주)</t>
  </si>
  <si>
    <t>226-81-40826</t>
  </si>
  <si>
    <t>최복순</t>
  </si>
  <si>
    <t>dlf40826@hanmail.net</t>
  </si>
  <si>
    <t>033-648-8811</t>
  </si>
  <si>
    <t>https://rnr.surveybox.kr/?pid=S16668f58vvy&amp;grpid=list&amp;resid=4585</t>
  </si>
  <si>
    <t>갓바위식품(주)</t>
  </si>
  <si>
    <t>313-81-13400</t>
  </si>
  <si>
    <t>041-931-2273</t>
  </si>
  <si>
    <t>010-6348-1336</t>
  </si>
  <si>
    <t>bej1020@hanmail.net</t>
  </si>
  <si>
    <t>해외영업</t>
  </si>
  <si>
    <t>배근정</t>
  </si>
  <si>
    <t>https://rnr.surveybox.kr/?pid=S16668f58vvy&amp;grpid=list&amp;resid=4590</t>
  </si>
  <si>
    <t>(주)한미양행</t>
  </si>
  <si>
    <t>128-81-06465</t>
  </si>
  <si>
    <t>hanmi@ecount.co.kr</t>
  </si>
  <si>
    <t>031-952-9555</t>
  </si>
  <si>
    <t>일반 직원이라 잘 모름</t>
  </si>
  <si>
    <t>https://rnr.surveybox.kr/?pid=S16668f58vvy&amp;grpid=list&amp;resid=4598</t>
  </si>
  <si>
    <t>(주)비피도</t>
  </si>
  <si>
    <t>119-81-32746</t>
  </si>
  <si>
    <t>김종규</t>
  </si>
  <si>
    <t>기술연구원</t>
  </si>
  <si>
    <t>책임연구원</t>
  </si>
  <si>
    <t>fn629@nate.com</t>
  </si>
  <si>
    <t>033-435-4962</t>
  </si>
  <si>
    <t>010-9114-4595</t>
  </si>
  <si>
    <t>choido@bifido.com</t>
  </si>
  <si>
    <t>최도현</t>
  </si>
  <si>
    <t>https://rnr.surveybox.kr/?pid=S16668f58vvy&amp;grpid=list&amp;resid=4600</t>
  </si>
  <si>
    <t>(주)동화씨앤에프</t>
  </si>
  <si>
    <t>128-81-14096</t>
  </si>
  <si>
    <t>신안미</t>
  </si>
  <si>
    <t>품질부</t>
  </si>
  <si>
    <t>shiam07@nate.com</t>
  </si>
  <si>
    <t>031-953-6147</t>
  </si>
  <si>
    <t>010-6629-3493</t>
  </si>
  <si>
    <t>kimjuho90@naver.com</t>
  </si>
  <si>
    <t>김주호</t>
  </si>
  <si>
    <t>https://rnr.surveybox.kr/?pid=S16668f58vvy&amp;grpid=list&amp;resid=4606</t>
  </si>
  <si>
    <t>(주)롤링핀컴퍼니</t>
  </si>
  <si>
    <t>206-86-80474</t>
  </si>
  <si>
    <t>031-791-2236</t>
  </si>
  <si>
    <t>010-9676-6362</t>
  </si>
  <si>
    <t>rp28@rollingpin.co.kr</t>
  </si>
  <si>
    <t>마영미</t>
  </si>
  <si>
    <t>https://rnr.surveybox.kr/?pid=S16668f58vvy&amp;grpid=list&amp;resid=4643</t>
  </si>
  <si>
    <t>(사)틔움복지재단</t>
  </si>
  <si>
    <t>409-82-67432</t>
  </si>
  <si>
    <t>062-462-3367</t>
  </si>
  <si>
    <t>https://rnr.surveybox.kr/?pid=S16668f58vvy&amp;grpid=list&amp;resid=4695</t>
  </si>
  <si>
    <t>(주)유맥</t>
  </si>
  <si>
    <t>415-81-01476</t>
  </si>
  <si>
    <t>062-941-9091</t>
  </si>
  <si>
    <t>https://rnr.surveybox.kr/?pid=S16668f58vvy&amp;grpid=list&amp;resid=4702</t>
  </si>
  <si>
    <t>(주)비오팜</t>
  </si>
  <si>
    <t>124-81-90879</t>
  </si>
  <si>
    <t>031-353-9243</t>
  </si>
  <si>
    <t>https://rnr.surveybox.kr/?pid=S16668f58vvy&amp;grpid=list&amp;resid=4711</t>
  </si>
  <si>
    <t>농업회사법인정우식품(주)</t>
  </si>
  <si>
    <t>127-81-08849</t>
  </si>
  <si>
    <t>이한우</t>
  </si>
  <si>
    <t>재무회계</t>
  </si>
  <si>
    <t>jungwoofood@hanmail.net</t>
  </si>
  <si>
    <t>031-5337-7312</t>
  </si>
  <si>
    <t>https://rnr.surveybox.kr/?pid=S16668f58vvy&amp;grpid=list&amp;resid=4713</t>
  </si>
  <si>
    <t>(주)아이씨푸드</t>
  </si>
  <si>
    <t>314-81-28982</t>
  </si>
  <si>
    <t>042-825-6460</t>
  </si>
  <si>
    <t>070-4153-7572 담당자 연락처를 따로 알려주셨습니다.</t>
  </si>
  <si>
    <t>https://rnr.surveybox.kr/?pid=S16668f58vvy&amp;grpid=list&amp;resid=4715</t>
  </si>
  <si>
    <t>(주)하늘푸드</t>
  </si>
  <si>
    <t>123-81-33948</t>
  </si>
  <si>
    <t>차은진</t>
  </si>
  <si>
    <t>thnf@naver.com</t>
  </si>
  <si>
    <t>031-353-5007</t>
  </si>
  <si>
    <t>https://rnr.surveybox.kr/?pid=S16668f58vvy&amp;grpid=list&amp;resid=4719</t>
  </si>
  <si>
    <t>(주)보승식품</t>
  </si>
  <si>
    <t>128-81-73187</t>
  </si>
  <si>
    <t>031-9472-2167</t>
  </si>
  <si>
    <t>https://rnr.surveybox.kr/?pid=S16668f58vvy&amp;grpid=list&amp;resid=4725</t>
  </si>
  <si>
    <t>(주)맛찬들백미식품</t>
  </si>
  <si>
    <t>127-86-29397</t>
  </si>
  <si>
    <t>031-544-6732</t>
  </si>
  <si>
    <t>https://rnr.surveybox.kr/?pid=S16668f58vvy&amp;grpid=list&amp;resid=4740</t>
  </si>
  <si>
    <t>(주)남부식품</t>
  </si>
  <si>
    <t>619-81-01011</t>
  </si>
  <si>
    <t>이병선</t>
  </si>
  <si>
    <t>지원팀</t>
  </si>
  <si>
    <t>i3000poi@nate.com</t>
  </si>
  <si>
    <t>055-832-3344</t>
  </si>
  <si>
    <t>https://rnr.surveybox.kr/?pid=S16668f58vvy&amp;grpid=list&amp;resid=4747</t>
  </si>
  <si>
    <t>(주)고향식품</t>
  </si>
  <si>
    <t>137-81-85431</t>
  </si>
  <si>
    <t>권재상</t>
  </si>
  <si>
    <t>ghfood7004@naver.com</t>
  </si>
  <si>
    <t>031-996-7004</t>
  </si>
  <si>
    <t>https://rnr.surveybox.kr/?pid=S16668f58vvy&amp;grpid=list&amp;resid=4800</t>
  </si>
  <si>
    <t>(주)늘찬애</t>
  </si>
  <si>
    <t>144-87-00126</t>
  </si>
  <si>
    <t>061-382-7700</t>
  </si>
  <si>
    <t>쿠폰 필요 없음</t>
  </si>
  <si>
    <t>https://rnr.surveybox.kr/?pid=S16668f58vvy&amp;grpid=list&amp;resid=4822</t>
  </si>
  <si>
    <t>(주)케익드라마</t>
  </si>
  <si>
    <t>123-86-16060</t>
  </si>
  <si>
    <t>재무</t>
  </si>
  <si>
    <t>cakedrama@nate.com</t>
  </si>
  <si>
    <t>031-456-0520</t>
  </si>
  <si>
    <t>010-8794-1027</t>
  </si>
  <si>
    <t>jopd@cak2drama.com</t>
  </si>
  <si>
    <t>인사과</t>
  </si>
  <si>
    <t>조대현</t>
  </si>
  <si>
    <t>https://rnr.surveybox.kr/?pid=S16668f58vvy&amp;grpid=list&amp;resid=4846</t>
  </si>
  <si>
    <t>(주)에이티바이오</t>
  </si>
  <si>
    <t>605-81-65490</t>
  </si>
  <si>
    <t>031-534-1664</t>
  </si>
  <si>
    <t>최은정</t>
  </si>
  <si>
    <t>대리리</t>
  </si>
  <si>
    <t>박소영</t>
  </si>
  <si>
    <t>https://rnr.surveybox.kr/?pid=S16668f58vvy&amp;grpid=list&amp;resid=4862</t>
  </si>
  <si>
    <t>(주)에이치씨글로벌</t>
  </si>
  <si>
    <t>621-81-60309</t>
  </si>
  <si>
    <t>055-911-3000</t>
  </si>
  <si>
    <t>총무팀</t>
  </si>
  <si>
    <t>안지혜</t>
  </si>
  <si>
    <t>선임</t>
  </si>
  <si>
    <t>https://rnr.surveybox.kr/?pid=S16668f58vvy&amp;grpid=list&amp;resid=4870</t>
  </si>
  <si>
    <t>(주)청아냉동식품</t>
  </si>
  <si>
    <t>505-81-23166</t>
  </si>
  <si>
    <t>여직원</t>
  </si>
  <si>
    <t>거절</t>
  </si>
  <si>
    <t>chhungaff@hanmail.net</t>
  </si>
  <si>
    <t>054-335-6434</t>
  </si>
  <si>
    <t>잘모르겠다고하심</t>
  </si>
  <si>
    <t>https://rnr.surveybox.kr/?pid=S16668f58vvy&amp;grpid=list&amp;resid=4880</t>
  </si>
  <si>
    <t>(주)풀잎라인</t>
  </si>
  <si>
    <t>304-81-12130</t>
  </si>
  <si>
    <t>043-642-2151</t>
  </si>
  <si>
    <t>조두진</t>
  </si>
  <si>
    <t>https://rnr.surveybox.kr/?pid=S16668f58vvy&amp;grpid=list&amp;resid=11107</t>
  </si>
  <si>
    <t>대기업</t>
  </si>
  <si>
    <t>씨제이씨푸드(주)</t>
  </si>
  <si>
    <t>229-81-12289</t>
  </si>
  <si>
    <t>경기도 성남시 중원구 둔촌대로388번길 32 (상대원동)</t>
  </si>
  <si>
    <t>이승연퇴사</t>
  </si>
  <si>
    <t>재무팀</t>
  </si>
  <si>
    <t>mj.seo2@cj.net</t>
  </si>
  <si>
    <t>031-730-9114</t>
  </si>
  <si>
    <t>모름</t>
  </si>
  <si>
    <t>https://rnr.surveybox.kr/?pid=S16668f58vvy&amp;grpid=list&amp;resid=11108</t>
  </si>
  <si>
    <t>(주)농협사료</t>
  </si>
  <si>
    <t>212-81-59971</t>
  </si>
  <si>
    <t>서울 강동구 올림픽로 528 (성내동)</t>
  </si>
  <si>
    <t>최창석</t>
  </si>
  <si>
    <t>경영기획부</t>
  </si>
  <si>
    <t>mail4001@nonghyup.com</t>
  </si>
  <si>
    <t>02-6932-9700</t>
  </si>
  <si>
    <t>소비자 기업 정부</t>
  </si>
  <si>
    <t>모름름</t>
  </si>
  <si>
    <t>바쁘셔서 힘듬</t>
  </si>
  <si>
    <t>https://rnr.surveybox.kr/?pid=S16668f58vvy&amp;grpid=list&amp;resid=19923</t>
  </si>
  <si>
    <t>그리올푸드영농조합법인</t>
  </si>
  <si>
    <t>416-81-32123</t>
  </si>
  <si>
    <t>204571-0000303</t>
  </si>
  <si>
    <t>061-783-3388</t>
  </si>
  <si>
    <t>010-8773-7084</t>
  </si>
  <si>
    <t>yegim0528@daum.net</t>
  </si>
  <si>
    <t>김영애</t>
  </si>
  <si>
    <t>https://rnr.surveybox.kr/?pid=S16668f58vvy&amp;grpid=list&amp;resid=21338</t>
  </si>
  <si>
    <t>(주)민속한우</t>
  </si>
  <si>
    <t>508-81-10466</t>
  </si>
  <si>
    <t>171111-0007766</t>
  </si>
  <si>
    <t>054-383-8801</t>
  </si>
  <si>
    <t>https://rnr.surveybox.kr/?pid=S16668f58vvy&amp;grpid=list&amp;resid=21468</t>
  </si>
  <si>
    <t>(주)일진에이엔씨</t>
  </si>
  <si>
    <t>603-81-55211</t>
  </si>
  <si>
    <t>180111-0471316</t>
  </si>
  <si>
    <t>051-261-9155</t>
  </si>
  <si>
    <t>010-5117-3039</t>
  </si>
  <si>
    <t>iljinanc@iljinanc.co.kr</t>
  </si>
  <si>
    <t>박신지주</t>
  </si>
  <si>
    <t>https://rnr.surveybox.kr/?pid=S16668f58vvy&amp;grpid=list&amp;resid=21572</t>
  </si>
  <si>
    <t>농업회사법인담양한과명진식품</t>
  </si>
  <si>
    <t>409-81-61955</t>
  </si>
  <si>
    <t>204311-0010723</t>
  </si>
  <si>
    <t>061-383-8283</t>
  </si>
  <si>
    <t>010-6756-0690</t>
  </si>
  <si>
    <t>casso@daum.net</t>
  </si>
  <si>
    <t>영업부</t>
  </si>
  <si>
    <t>오다은</t>
  </si>
  <si>
    <t>https://rnr.surveybox.kr/?pid=S16668f58vvy&amp;grpid=list&amp;resid=21939</t>
  </si>
  <si>
    <t>(주)미당</t>
  </si>
  <si>
    <t>124-86-26917</t>
  </si>
  <si>
    <t>110111-1729403</t>
  </si>
  <si>
    <t>031-295-6830</t>
  </si>
  <si>
    <t>010-4846-3807</t>
  </si>
  <si>
    <t>jamin978@nate.com</t>
  </si>
  <si>
    <t>기획과장</t>
  </si>
  <si>
    <t>박지애</t>
  </si>
  <si>
    <t>https://rnr.surveybox.kr/?pid=S16668f58vvy&amp;grpid=list&amp;resid=22518</t>
  </si>
  <si>
    <t>사조씨푸드(주)</t>
  </si>
  <si>
    <t>120-81-16542</t>
  </si>
  <si>
    <t>110111-0271596</t>
  </si>
  <si>
    <t>02-721-6555</t>
  </si>
  <si>
    <t>010-2821-4290</t>
  </si>
  <si>
    <t>18042012@sajo.co.kr</t>
  </si>
  <si>
    <t>임일형</t>
  </si>
  <si>
    <t>https://rnr.surveybox.kr/?pid=S16668f58vvy&amp;grpid=list&amp;resid=23422</t>
  </si>
  <si>
    <t>한백냉장식품(주)</t>
  </si>
  <si>
    <t>215-81-46908</t>
  </si>
  <si>
    <t>110111-1164724</t>
  </si>
  <si>
    <t>031-499-2050</t>
  </si>
  <si>
    <t>010-4311-8128</t>
  </si>
  <si>
    <t>hanbk2053@daum.net</t>
  </si>
  <si>
    <t>품질</t>
  </si>
  <si>
    <t>정선정</t>
  </si>
  <si>
    <t>https://rnr.surveybox.kr/?pid=S16668f58vvy&amp;grpid=list&amp;resid=25265</t>
  </si>
  <si>
    <t>(주)한국푸드시스템</t>
  </si>
  <si>
    <t>221-81-14153</t>
  </si>
  <si>
    <t>140111-0011891</t>
  </si>
  <si>
    <t>033-252-6999</t>
  </si>
  <si>
    <t>쿠폰이야기없이,조사진행했습니다.</t>
  </si>
  <si>
    <t>https://rnr.surveybox.kr/?pid=S16668f58vvy&amp;grpid=list&amp;resid=25874</t>
  </si>
  <si>
    <t>영농조합법인창원청결미</t>
  </si>
  <si>
    <t>609-81-27732</t>
  </si>
  <si>
    <t>194271-0002366</t>
  </si>
  <si>
    <t>055-252-7312</t>
  </si>
  <si>
    <t>https://rnr.surveybox.kr/?pid=S16668f58vvy&amp;grpid=list&amp;resid=25934</t>
  </si>
  <si>
    <t>(주)대진물산</t>
  </si>
  <si>
    <t>603-81-35705</t>
  </si>
  <si>
    <t>180111-0262351</t>
  </si>
  <si>
    <t>051-263-5595</t>
  </si>
  <si>
    <t>1번</t>
  </si>
  <si>
    <t>010-4118-7187</t>
  </si>
  <si>
    <t>pdh5807@naver.com</t>
  </si>
  <si>
    <t>박성미</t>
  </si>
  <si>
    <t>https://rnr.surveybox.kr/?pid=S16668f58vvy&amp;grpid=list&amp;resid=26071</t>
  </si>
  <si>
    <t>(주)소마</t>
  </si>
  <si>
    <t>303-81-29657</t>
  </si>
  <si>
    <t>154511-0020191</t>
  </si>
  <si>
    <t>043-878-0591</t>
  </si>
  <si>
    <t>010-9494-1209</t>
  </si>
  <si>
    <t>yb.yimsoma@gmail.com</t>
  </si>
  <si>
    <t>생산</t>
  </si>
  <si>
    <t>임예빈</t>
  </si>
  <si>
    <t>https://rnr.surveybox.kr/?pid=S16668f58vvy&amp;grpid=list&amp;resid=27281</t>
  </si>
  <si>
    <t>(주)푸른농산</t>
  </si>
  <si>
    <t>615-81-08273</t>
  </si>
  <si>
    <t>195111-0002955</t>
  </si>
  <si>
    <t>055-942-3758</t>
  </si>
  <si>
    <t>https://rnr.surveybox.kr/?pid=S16668f58vvy&amp;grpid=list&amp;resid=27622</t>
  </si>
  <si>
    <t>(주)한밭식품</t>
  </si>
  <si>
    <t>305-81-22970</t>
  </si>
  <si>
    <t>164211-0002929</t>
  </si>
  <si>
    <t>041-754-0237</t>
  </si>
  <si>
    <t>010-3319-7628</t>
  </si>
  <si>
    <t>hb0237@naver.com</t>
  </si>
  <si>
    <t>서비경</t>
  </si>
  <si>
    <t>https://rnr.surveybox.kr/?pid=S16668f58vvy&amp;grpid=list&amp;resid=27862</t>
  </si>
  <si>
    <t>이삭식품(주)</t>
  </si>
  <si>
    <t>301-81-16990</t>
  </si>
  <si>
    <t>154311-0002094</t>
  </si>
  <si>
    <t>043-883-2444</t>
  </si>
  <si>
    <t>010-7919-2443</t>
  </si>
  <si>
    <t>shop@isaackimchi.com</t>
  </si>
  <si>
    <t>김아영</t>
  </si>
  <si>
    <t>수신상태가 안좋아서 이메일, 직책이 잘 안들려 못적음</t>
  </si>
  <si>
    <t>https://rnr.surveybox.kr/?pid=S16668f58vvy&amp;grpid=list&amp;resid=28172</t>
  </si>
  <si>
    <t>경진식품(주)</t>
  </si>
  <si>
    <t>305-81-65547</t>
  </si>
  <si>
    <t>160111-0162232</t>
  </si>
  <si>
    <t>042-582-8345</t>
  </si>
  <si>
    <t>https://rnr.surveybox.kr/?pid=S16668f58vvy&amp;grpid=list&amp;resid=28689</t>
  </si>
  <si>
    <t>(주)남양</t>
  </si>
  <si>
    <t>220-81-14728</t>
  </si>
  <si>
    <t>110111-0236201</t>
  </si>
  <si>
    <t>043-530-7912</t>
  </si>
  <si>
    <t>https://rnr.surveybox.kr/?pid=S16668f58vvy&amp;grpid=list&amp;resid=28839</t>
  </si>
  <si>
    <t>(주)일동산업</t>
  </si>
  <si>
    <t>311-81-18506</t>
  </si>
  <si>
    <t>165011-0012070</t>
  </si>
  <si>
    <t>041-362-3999</t>
  </si>
  <si>
    <t>https://rnr.surveybox.kr/?pid=S16668f58vvy&amp;grpid=list&amp;resid=29309</t>
  </si>
  <si>
    <t>대일수산(주)</t>
  </si>
  <si>
    <t>612-81-02173</t>
  </si>
  <si>
    <t>194911-0000866</t>
  </si>
  <si>
    <t>055-636-2155</t>
  </si>
  <si>
    <t>https://rnr.surveybox.kr/?pid=S16668f58vvy&amp;grpid=list&amp;resid=29436</t>
  </si>
  <si>
    <t>(주)산마을</t>
  </si>
  <si>
    <t>608-81-47642</t>
  </si>
  <si>
    <t>195111-0006166</t>
  </si>
  <si>
    <t>055-521-7550</t>
  </si>
  <si>
    <t>https://rnr.surveybox.kr/?pid=S16668f58vvy&amp;grpid=list&amp;resid=29608</t>
  </si>
  <si>
    <t>(주)진풍푸드서비스</t>
  </si>
  <si>
    <t>215-81-64911</t>
  </si>
  <si>
    <t>110111-1444176</t>
  </si>
  <si>
    <t>031-726-3753</t>
  </si>
  <si>
    <t>https://rnr.surveybox.kr/?pid=S16668f58vvy&amp;grpid=list&amp;resid=30090</t>
  </si>
  <si>
    <t>동아식품(주)</t>
  </si>
  <si>
    <t>315-81-01161</t>
  </si>
  <si>
    <t>150111-0003199</t>
  </si>
  <si>
    <t>043-263-6777</t>
  </si>
  <si>
    <t>https://rnr.surveybox.kr/?pid=S16668f58vvy&amp;grpid=list&amp;resid=30245</t>
  </si>
  <si>
    <t>(주)태서식품</t>
  </si>
  <si>
    <t>222-81-16455</t>
  </si>
  <si>
    <t>144811-0004612</t>
  </si>
  <si>
    <t>033-552-9623</t>
  </si>
  <si>
    <t>https://rnr.surveybox.kr/?pid=S16668f58vvy&amp;grpid=list&amp;resid=30749</t>
  </si>
  <si>
    <t>(주)안동간고등어</t>
  </si>
  <si>
    <t>508-81-08164</t>
  </si>
  <si>
    <t>171111-0006586</t>
  </si>
  <si>
    <t>054-859-0571</t>
  </si>
  <si>
    <t>https://rnr.surveybox.kr/?pid=S16668f58vvy&amp;grpid=list&amp;resid=31189</t>
  </si>
  <si>
    <t>(주)동원물산</t>
  </si>
  <si>
    <t>612-81-03283</t>
  </si>
  <si>
    <t>191211-0002538</t>
  </si>
  <si>
    <t>055-643-4567</t>
  </si>
  <si>
    <t>010-8801-5545</t>
  </si>
  <si>
    <t>이훈옥</t>
  </si>
  <si>
    <t>https://rnr.surveybox.kr/?pid=S16668f58vvy&amp;grpid=list&amp;resid=31515</t>
  </si>
  <si>
    <t>(주)해마</t>
  </si>
  <si>
    <t>127-81-12343</t>
  </si>
  <si>
    <t>111511-0011266</t>
  </si>
  <si>
    <t>02-575-8722</t>
  </si>
  <si>
    <t>010-2023-8697</t>
  </si>
  <si>
    <t>green@hnfood.co.kr</t>
  </si>
  <si>
    <t>장우영</t>
  </si>
  <si>
    <t>직책 말하고 싶지 않음</t>
  </si>
  <si>
    <t>https://rnr.surveybox.kr/?pid=S16668f58vvy&amp;grpid=list&amp;resid=31835</t>
  </si>
  <si>
    <t>동해식품(주)</t>
  </si>
  <si>
    <t>226-81-00033</t>
  </si>
  <si>
    <t>141111-0000188</t>
  </si>
  <si>
    <t>033-643-4392</t>
  </si>
  <si>
    <t>010-2420-8815</t>
  </si>
  <si>
    <t>226800033@bill36524.com</t>
  </si>
  <si>
    <t>이상희</t>
  </si>
  <si>
    <t>https://rnr.surveybox.kr/?pid=S16668f58vvy&amp;grpid=list&amp;resid=32421</t>
  </si>
  <si>
    <t>(주)양우바이오</t>
  </si>
  <si>
    <t>221-81-15360</t>
  </si>
  <si>
    <t>140111-0012655</t>
  </si>
  <si>
    <t>033-262-6135</t>
  </si>
  <si>
    <t>010-7370-5785</t>
  </si>
  <si>
    <t>borinara@naver.com</t>
  </si>
  <si>
    <t>박종금</t>
  </si>
  <si>
    <t>관리이사</t>
  </si>
  <si>
    <t>https://rnr.surveybox.kr/?pid=S16668f58vvy&amp;grpid=list&amp;resid=32440</t>
  </si>
  <si>
    <t>(주)대덕바이오</t>
  </si>
  <si>
    <t>314-81-30095</t>
  </si>
  <si>
    <t>160111-0091895</t>
  </si>
  <si>
    <t>042-823-4696</t>
  </si>
  <si>
    <t>https://rnr.surveybox.kr/?pid=S16668f58vvy&amp;grpid=list&amp;resid=32463</t>
  </si>
  <si>
    <t>(주)풍국면</t>
  </si>
  <si>
    <t>504-81-02718</t>
  </si>
  <si>
    <t>170111-0010322</t>
  </si>
  <si>
    <t>053-356-4461</t>
  </si>
  <si>
    <t>https://rnr.surveybox.kr/?pid=S16668f58vvy&amp;grpid=list&amp;resid=33322</t>
  </si>
  <si>
    <t>남미에스앤에프(주)</t>
  </si>
  <si>
    <t>211-86-06082</t>
  </si>
  <si>
    <t>110111-1100695</t>
  </si>
  <si>
    <t>070-4032-5180</t>
  </si>
  <si>
    <t>https://rnr.surveybox.kr/?pid=S16668f58vvy&amp;grpid=list&amp;resid=34450</t>
  </si>
  <si>
    <t>(주)동진푸드</t>
  </si>
  <si>
    <t>132-81-46146</t>
  </si>
  <si>
    <t>115211-0043253</t>
  </si>
  <si>
    <t>031-529-3443</t>
  </si>
  <si>
    <t>010-2434-9789</t>
  </si>
  <si>
    <t>djfood@hanmail.net</t>
  </si>
  <si>
    <t>안혜윤</t>
  </si>
  <si>
    <t>https://rnr.surveybox.kr/?pid=S16668f58vvy&amp;grpid=list&amp;resid=34733</t>
  </si>
  <si>
    <t>(주)청해에스엔디</t>
  </si>
  <si>
    <t>227-81-09060</t>
  </si>
  <si>
    <t>144411-0002573</t>
  </si>
  <si>
    <t>033-632-4500</t>
  </si>
  <si>
    <t>010-3347-7180</t>
  </si>
  <si>
    <t>6324500@naver.com</t>
  </si>
  <si>
    <t>수출만 90%진행</t>
  </si>
  <si>
    <t>https://rnr.surveybox.kr/?pid=S16668f58vvy&amp;grpid=list&amp;resid=44615</t>
  </si>
  <si>
    <t>한국피엘에이(주)</t>
  </si>
  <si>
    <t>136-81-01592</t>
  </si>
  <si>
    <t>124411-0001537</t>
  </si>
  <si>
    <t>032-564-3003</t>
  </si>
  <si>
    <t>https://rnr.surveybox.kr/?pid=S16668f58vvy&amp;grpid=list&amp;resid=45797</t>
  </si>
  <si>
    <t>아쿠아그린텍(주)</t>
  </si>
  <si>
    <t>616-81-50060</t>
  </si>
  <si>
    <t>220111-0049940</t>
  </si>
  <si>
    <t>064-726-3261</t>
  </si>
  <si>
    <t>010-9486-5328</t>
  </si>
  <si>
    <t>ymkim1211@aquagt.co.kr</t>
  </si>
  <si>
    <t>화장품소재개발</t>
  </si>
  <si>
    <t>김영민</t>
  </si>
  <si>
    <t>https://rnr.surveybox.kr/?pid=S16668f58vvy&amp;grpid=list&amp;resid=46279</t>
  </si>
  <si>
    <t>(주)아진식연</t>
  </si>
  <si>
    <t>123-86-01102</t>
  </si>
  <si>
    <t>135111-0074321</t>
  </si>
  <si>
    <t>031-452-3550</t>
  </si>
  <si>
    <t>010-9975-2996</t>
  </si>
  <si>
    <t>minj2salrang@daum.net</t>
  </si>
  <si>
    <t>김영미</t>
  </si>
  <si>
    <t>https://rnr.surveybox.kr/?pid=S16668f58vvy&amp;grpid=list&amp;resid=46779</t>
  </si>
  <si>
    <t>(주)다우린</t>
  </si>
  <si>
    <t>134-86-22223</t>
  </si>
  <si>
    <t>131411-0166788</t>
  </si>
  <si>
    <t>031-415-0030</t>
  </si>
  <si>
    <t>010-2798-3282</t>
  </si>
  <si>
    <t>daurin2005@naver.com</t>
  </si>
  <si>
    <t>경영지원관리</t>
  </si>
  <si>
    <t>김수연</t>
  </si>
  <si>
    <t>실장</t>
  </si>
  <si>
    <t>https://rnr.surveybox.kr/?pid=S16668f58vvy&amp;grpid=list&amp;resid=47985</t>
  </si>
  <si>
    <t>독도무역</t>
  </si>
  <si>
    <t>201-81-93678</t>
  </si>
  <si>
    <t>110111-3296583</t>
  </si>
  <si>
    <t>054-255-1800</t>
  </si>
  <si>
    <t>https://rnr.surveybox.kr/?pid=S16668f58vvy&amp;grpid=list&amp;resid=48961</t>
  </si>
  <si>
    <t>농업회사법인주식회사이천농산알피씨</t>
  </si>
  <si>
    <t>126-81-81245</t>
  </si>
  <si>
    <t>134471-0002298</t>
  </si>
  <si>
    <t>031-633-0052</t>
  </si>
  <si>
    <t>쿠폰이야기안하고조사진행했어요.</t>
  </si>
  <si>
    <t>https://rnr.surveybox.kr/?pid=S16668f58vvy&amp;grpid=list&amp;resid=49165</t>
  </si>
  <si>
    <t>(주)푸른들</t>
  </si>
  <si>
    <t>616-81-28006</t>
  </si>
  <si>
    <t>220111-0027805</t>
  </si>
  <si>
    <t>064-784-5123</t>
  </si>
  <si>
    <t>010-9303-2718</t>
  </si>
  <si>
    <t>hyunji3225@prndle.net</t>
  </si>
  <si>
    <t>고현지</t>
  </si>
  <si>
    <t>https://rnr.surveybox.kr/?pid=S16668f58vvy&amp;grpid=list&amp;resid=49216</t>
  </si>
  <si>
    <t>한라식품</t>
  </si>
  <si>
    <t>511-02-82428</t>
  </si>
  <si>
    <t>054-541-5112</t>
  </si>
  <si>
    <t>https://rnr.surveybox.kr/?pid=S16668f58vvy&amp;grpid=list&amp;resid=49642</t>
  </si>
  <si>
    <t>(주)비엔케어</t>
  </si>
  <si>
    <t>123-86-05428</t>
  </si>
  <si>
    <t>135111-0079181</t>
  </si>
  <si>
    <t>031-642-0048</t>
  </si>
  <si>
    <t>010-3303-8503</t>
  </si>
  <si>
    <t>kimeunsool@naver.com</t>
  </si>
  <si>
    <t>김은술</t>
  </si>
  <si>
    <t>https://rnr.surveybox.kr/?pid=S16668f58vvy&amp;grpid=list&amp;resid=50054</t>
  </si>
  <si>
    <t>(주)해림씨푸드</t>
  </si>
  <si>
    <t>612-81-24366</t>
  </si>
  <si>
    <t>191211-0012587</t>
  </si>
  <si>
    <t>055-642-2379</t>
  </si>
  <si>
    <t>010-3430-6122</t>
  </si>
  <si>
    <t>ha2lim500@naver.com</t>
  </si>
  <si>
    <t>관리과</t>
  </si>
  <si>
    <t>박기복</t>
  </si>
  <si>
    <t>이사</t>
  </si>
  <si>
    <t>https://rnr.surveybox.kr/?pid=S16668f58vvy&amp;grpid=list&amp;resid=50327</t>
  </si>
  <si>
    <t>(주)자양에프앤비</t>
  </si>
  <si>
    <t>126-81-94283</t>
  </si>
  <si>
    <t>134211-0078687</t>
  </si>
  <si>
    <t>031-763-7011</t>
  </si>
  <si>
    <t>010-6670-3159</t>
  </si>
  <si>
    <t>jayangfnb@naver.com</t>
  </si>
  <si>
    <t>성함은 말씀 안해주심</t>
  </si>
  <si>
    <t>https://rnr.surveybox.kr/?pid=S16668f58vvy&amp;grpid=list&amp;resid=50660</t>
  </si>
  <si>
    <t>신한성식품</t>
  </si>
  <si>
    <t>226-02-40006</t>
  </si>
  <si>
    <t>033-662-1123</t>
  </si>
  <si>
    <t>https://rnr.surveybox.kr/?pid=S16668f58vvy&amp;grpid=list&amp;resid=50919</t>
  </si>
  <si>
    <t>(주)오빌식품</t>
  </si>
  <si>
    <t>140-81-16814</t>
  </si>
  <si>
    <t>135511-0171723</t>
  </si>
  <si>
    <t>031-318-2222</t>
  </si>
  <si>
    <t>https://rnr.surveybox.kr/?pid=S16668f58vvy&amp;grpid=list&amp;resid=51594</t>
  </si>
  <si>
    <t>(주)남해수산</t>
  </si>
  <si>
    <t>130-86-23900</t>
  </si>
  <si>
    <t>121111-0150747</t>
  </si>
  <si>
    <t>02-2663-0527</t>
  </si>
  <si>
    <t>010-9444-4247</t>
  </si>
  <si>
    <t>ok4477728@daum.net</t>
  </si>
  <si>
    <t>최영준</t>
  </si>
  <si>
    <t>https://rnr.surveybox.kr/?pid=S16668f58vvy&amp;grpid=list&amp;resid=52035</t>
  </si>
  <si>
    <t>미도식품</t>
  </si>
  <si>
    <t>602-01-45187</t>
  </si>
  <si>
    <t>051-261-4910</t>
  </si>
  <si>
    <t>https://rnr.surveybox.kr/?pid=S16668f58vvy&amp;grpid=list&amp;resid=52332</t>
  </si>
  <si>
    <t>대륙식품(주)</t>
  </si>
  <si>
    <t>415-81-24014</t>
  </si>
  <si>
    <t>201211-0004143</t>
  </si>
  <si>
    <t>061-862-2235</t>
  </si>
  <si>
    <t>스타벅스 쿠폰 필요없다고 개인정보 거부</t>
  </si>
  <si>
    <t>https://rnr.surveybox.kr/?pid=S16668f58vvy&amp;grpid=list&amp;resid=52505</t>
  </si>
  <si>
    <t>부경수산(주)</t>
  </si>
  <si>
    <t>126-86-00704</t>
  </si>
  <si>
    <t>135711-0062423</t>
  </si>
  <si>
    <t>031-796-2711</t>
  </si>
  <si>
    <t>010-8221-9788</t>
  </si>
  <si>
    <t>bkfs1@naver.com</t>
  </si>
  <si>
    <t>이다해</t>
  </si>
  <si>
    <t>https://rnr.surveybox.kr/?pid=S16668f58vvy&amp;grpid=list&amp;resid=53491</t>
  </si>
  <si>
    <t>(주)횡성케이씨</t>
  </si>
  <si>
    <t>224-81-39283</t>
  </si>
  <si>
    <t>141211-0041304</t>
  </si>
  <si>
    <t>033-343-9886</t>
  </si>
  <si>
    <t>010-8827-4032</t>
  </si>
  <si>
    <t>adelu1216@naver.com</t>
  </si>
  <si>
    <t>장윤정</t>
  </si>
  <si>
    <t>https://rnr.surveybox.kr/?pid=S16668f58vvy&amp;grpid=list&amp;resid=54213</t>
  </si>
  <si>
    <t>밤뜨래영농조합법인</t>
  </si>
  <si>
    <t>308-81-22659</t>
  </si>
  <si>
    <t>164371-0003466</t>
  </si>
  <si>
    <t>041-834-7700</t>
  </si>
  <si>
    <t>010-9264-2406</t>
  </si>
  <si>
    <t>bantrae@outlook.kr</t>
  </si>
  <si>
    <t>강나연</t>
  </si>
  <si>
    <t>https://rnr.surveybox.kr/?pid=S16668f58vvy&amp;grpid=list&amp;resid=55054</t>
  </si>
  <si>
    <t>(주)금진식품</t>
  </si>
  <si>
    <t>312-81-96922</t>
  </si>
  <si>
    <t>161511-0095004</t>
  </si>
  <si>
    <t>041-569-2772</t>
  </si>
  <si>
    <t>010-4920-7622</t>
  </si>
  <si>
    <t>1okokok1@naver.com</t>
  </si>
  <si>
    <t>박혜미</t>
  </si>
  <si>
    <t>https://rnr.surveybox.kr/?pid=S16668f58vvy&amp;grpid=list&amp;resid=55399</t>
  </si>
  <si>
    <t>(주)감성인터내셔널</t>
  </si>
  <si>
    <t>129-86-17975</t>
  </si>
  <si>
    <t>131111-0202778</t>
  </si>
  <si>
    <t>031-323-2927</t>
  </si>
  <si>
    <t>010-6569-9125</t>
  </si>
  <si>
    <t>ahroomi@naver.com</t>
  </si>
  <si>
    <t>조아름</t>
  </si>
  <si>
    <t>https://rnr.surveybox.kr/?pid=S16668f58vvy&amp;grpid=list&amp;resid=55886</t>
  </si>
  <si>
    <t>농업회사법인웰팜넷(주)</t>
  </si>
  <si>
    <t>132-81-72737</t>
  </si>
  <si>
    <t>134311-0013110</t>
  </si>
  <si>
    <t>031-775-8970</t>
  </si>
  <si>
    <t>https://rnr.surveybox.kr/?pid=S16668f58vvy&amp;grpid=list&amp;resid=56000</t>
  </si>
  <si>
    <t>하얀햇살(주)</t>
  </si>
  <si>
    <t>611-81-15694</t>
  </si>
  <si>
    <t>195211-0006809</t>
  </si>
  <si>
    <t>055-964-1455</t>
  </si>
  <si>
    <t>010-7158-9263</t>
  </si>
  <si>
    <t>hsun1452@han.mail</t>
  </si>
  <si>
    <t>김덕재</t>
  </si>
  <si>
    <t>https://rnr.surveybox.kr/?pid=S16668f58vvy&amp;grpid=list&amp;resid=56981</t>
  </si>
  <si>
    <t>오천영어조합법인</t>
  </si>
  <si>
    <t>313-81-15219</t>
  </si>
  <si>
    <t>164571-0003230</t>
  </si>
  <si>
    <t>041-933-3243</t>
  </si>
  <si>
    <t>010-9404-7852</t>
  </si>
  <si>
    <t>믿을만한 곳인지 몰라서 신원을 밝히기 어렵다.</t>
  </si>
  <si>
    <t>https://rnr.surveybox.kr/?pid=S16668f58vvy&amp;grpid=list&amp;resid=57247</t>
  </si>
  <si>
    <t>(주)안성씨엠</t>
  </si>
  <si>
    <t>125-81-75376</t>
  </si>
  <si>
    <t>134611-0038675</t>
  </si>
  <si>
    <t>031-672-2851</t>
  </si>
  <si>
    <t>010-3249-5631</t>
  </si>
  <si>
    <t>ansoungcm1@naver.com</t>
  </si>
  <si>
    <t>구본윤</t>
  </si>
  <si>
    <t>https://rnr.surveybox.kr/?pid=S16668f58vvy&amp;grpid=list&amp;resid=57819</t>
  </si>
  <si>
    <t>(주)온누리푸드시스템</t>
  </si>
  <si>
    <t>131-86-01840</t>
  </si>
  <si>
    <t>120111-0430059</t>
  </si>
  <si>
    <t>031-366-5295</t>
  </si>
  <si>
    <t>https://rnr.surveybox.kr/?pid=S16668f58vvy&amp;grpid=list&amp;resid=58678</t>
  </si>
  <si>
    <t>농업회사법인청맥(주)</t>
  </si>
  <si>
    <t>404-81-24178</t>
  </si>
  <si>
    <t>214611-0003754</t>
  </si>
  <si>
    <t>전북 고창군 아산면 아산농공단지길 25-10</t>
  </si>
  <si>
    <t>063-561-0014</t>
  </si>
  <si>
    <t>쿠폰 필요없다고 안알려주심</t>
  </si>
  <si>
    <t>https://rnr.surveybox.kr/?pid=S16668f58vvy&amp;grpid=list&amp;resid=58833</t>
  </si>
  <si>
    <t>(유)삼성정미소</t>
  </si>
  <si>
    <t>411-81-43853</t>
  </si>
  <si>
    <t>205714-0002999</t>
  </si>
  <si>
    <t>061-453-0983</t>
  </si>
  <si>
    <t>적제함</t>
  </si>
  <si>
    <t>https://rnr.surveybox.kr/?pid=S16668f58vvy&amp;grpid=list&amp;resid=60032</t>
  </si>
  <si>
    <t>대원산업(주)</t>
  </si>
  <si>
    <t>312-81-72459</t>
  </si>
  <si>
    <t>161511-0067988</t>
  </si>
  <si>
    <t>041-522-8400</t>
  </si>
  <si>
    <t>https://rnr.surveybox.kr/?pid=S16668f58vvy&amp;grpid=list&amp;resid=60035</t>
  </si>
  <si>
    <t>(주)동우에프엔씨</t>
  </si>
  <si>
    <t>312-81-90802</t>
  </si>
  <si>
    <t>164811-0040729</t>
  </si>
  <si>
    <t>041-931-6054</t>
  </si>
  <si>
    <t>010-8457-2171</t>
  </si>
  <si>
    <t>dongwoo6054@hanmail.com</t>
  </si>
  <si>
    <t>품질관리</t>
  </si>
  <si>
    <t>김주유</t>
  </si>
  <si>
    <t>https://rnr.surveybox.kr/?pid=S16668f58vvy&amp;grpid=list&amp;resid=60284</t>
  </si>
  <si>
    <t>농업회사법인(주)고려전통식품</t>
  </si>
  <si>
    <t>409-81-98035</t>
  </si>
  <si>
    <t>204311-0018553</t>
  </si>
  <si>
    <t>061-383-6209</t>
  </si>
  <si>
    <t>010-7211-9301</t>
  </si>
  <si>
    <t>kohoonk@hanmail.net</t>
  </si>
  <si>
    <t>관리직</t>
  </si>
  <si>
    <t>고민견</t>
  </si>
  <si>
    <t>https://rnr.surveybox.kr/?pid=S16668f58vvy&amp;grpid=list&amp;resid=61450</t>
  </si>
  <si>
    <t>보감(주)</t>
  </si>
  <si>
    <t>418-81-23708</t>
  </si>
  <si>
    <t>214111-0002152</t>
  </si>
  <si>
    <t>063-213-1373</t>
  </si>
  <si>
    <t>010-8654-0589</t>
  </si>
  <si>
    <t>kimchibojam@naver.com</t>
  </si>
  <si>
    <t>노수정</t>
  </si>
  <si>
    <t>https://rnr.surveybox.kr/?pid=S16668f58vvy&amp;grpid=list&amp;resid=61461</t>
  </si>
  <si>
    <t>영강영농조합법인</t>
  </si>
  <si>
    <t>511-81-15128</t>
  </si>
  <si>
    <t>175471-0002778</t>
  </si>
  <si>
    <t>054-553-3233</t>
  </si>
  <si>
    <t>010-8383-5005</t>
  </si>
  <si>
    <t>ygang3333233@naver.com</t>
  </si>
  <si>
    <t>이현규</t>
  </si>
  <si>
    <t>https://rnr.surveybox.kr/?pid=S16668f58vvy&amp;grpid=list&amp;resid=61670</t>
  </si>
  <si>
    <t>미가방(유)</t>
  </si>
  <si>
    <t>127-86-17950</t>
  </si>
  <si>
    <t>284714-0000146</t>
  </si>
  <si>
    <t>033-458-4813</t>
  </si>
  <si>
    <t>https://rnr.surveybox.kr/?pid=S16668f58vvy&amp;grpid=list&amp;resid=62384</t>
  </si>
  <si>
    <t>담양죽순영농조합법인</t>
  </si>
  <si>
    <t>409-81-84526</t>
  </si>
  <si>
    <t>204371-0002352</t>
  </si>
  <si>
    <t>061-382-1234</t>
  </si>
  <si>
    <t>010-5815-0393</t>
  </si>
  <si>
    <t>by3821234@hanmail.com</t>
  </si>
  <si>
    <t>송현아</t>
  </si>
  <si>
    <t>https://rnr.surveybox.kr/?pid=S16668f58vvy&amp;grpid=list&amp;resid=63146</t>
  </si>
  <si>
    <t>(주)웰빙엘에스</t>
  </si>
  <si>
    <t>226-81-40845</t>
  </si>
  <si>
    <t>141111-0035151</t>
  </si>
  <si>
    <t>080-001-3355</t>
  </si>
  <si>
    <t>010-3279-8157</t>
  </si>
  <si>
    <t>kimimko@daum.net</t>
  </si>
  <si>
    <t>총괄</t>
  </si>
  <si>
    <t>김민구</t>
  </si>
  <si>
    <t>고문</t>
  </si>
  <si>
    <t>https://rnr.surveybox.kr/?pid=S16668f58vvy&amp;grpid=list&amp;resid=63738</t>
  </si>
  <si>
    <t>(주)차홈</t>
  </si>
  <si>
    <t>109-86-22232</t>
  </si>
  <si>
    <t>110111-4292572</t>
  </si>
  <si>
    <t>02-2658-7340</t>
  </si>
  <si>
    <t>010-6317-8424</t>
  </si>
  <si>
    <t>ksh84241@hanmail.net</t>
  </si>
  <si>
    <t>김순혁</t>
  </si>
  <si>
    <t>https://rnr.surveybox.kr/?pid=S16668f58vvy&amp;grpid=list&amp;resid=63761</t>
  </si>
  <si>
    <t>(주)농업회사법인그린랜드</t>
  </si>
  <si>
    <t>515-81-40390</t>
  </si>
  <si>
    <t>174811-0053910</t>
  </si>
  <si>
    <t>053-591-8864</t>
  </si>
  <si>
    <t>010-4140-7874</t>
  </si>
  <si>
    <t>knight0211@glbio.co.kr</t>
  </si>
  <si>
    <t>생산부</t>
  </si>
  <si>
    <t>윤성배</t>
  </si>
  <si>
    <t>https://rnr.surveybox.kr/?pid=S16668f58vvy&amp;grpid=list&amp;resid=65320</t>
  </si>
  <si>
    <t>(주)주비푸드</t>
  </si>
  <si>
    <t>141-81-20344</t>
  </si>
  <si>
    <t>284911-0088160</t>
  </si>
  <si>
    <t>02-1588-8825</t>
  </si>
  <si>
    <t>경영혁신</t>
  </si>
  <si>
    <t>김솜이</t>
  </si>
  <si>
    <t>https://rnr.surveybox.kr/?pid=S16668f58vvy&amp;grpid=list&amp;resid=65933</t>
  </si>
  <si>
    <t>(주)옛간</t>
  </si>
  <si>
    <t>620-81-39690</t>
  </si>
  <si>
    <t>230111-0170107</t>
  </si>
  <si>
    <t>052-295-9035</t>
  </si>
  <si>
    <t>대표님이중간에들어오셔서 전화끊김</t>
  </si>
  <si>
    <t>https://rnr.surveybox.kr/?pid=S16668f58vvy&amp;grpid=list&amp;resid=66943</t>
  </si>
  <si>
    <t>(주)진푸드</t>
  </si>
  <si>
    <t>503-81-93730</t>
  </si>
  <si>
    <t>175011-0013331</t>
  </si>
  <si>
    <t>경북 고령군 개진면 개진산단길 73</t>
  </si>
  <si>
    <t>054-956-4223</t>
  </si>
  <si>
    <t>지방이라 스타벅스가없어서 스타벅스 쿠폰 필요없음.</t>
  </si>
  <si>
    <t>https://rnr.surveybox.kr/?pid=S16668f58vvy&amp;grpid=list&amp;resid=67298</t>
  </si>
  <si>
    <t>농업회사법인(유)전라도흥부식품</t>
  </si>
  <si>
    <t>403-81-63843</t>
  </si>
  <si>
    <t>214914-0026738</t>
  </si>
  <si>
    <t>063-858-7449</t>
  </si>
  <si>
    <t>010-9263-1762</t>
  </si>
  <si>
    <t>sanso1128@naver.com</t>
  </si>
  <si>
    <t>홍보식품</t>
  </si>
  <si>
    <t>김영서</t>
  </si>
  <si>
    <t>https://rnr.surveybox.kr/?pid=S16668f58vvy&amp;grpid=list&amp;resid=68318</t>
  </si>
  <si>
    <t>(주)마린푸드</t>
  </si>
  <si>
    <t>603-81-77573</t>
  </si>
  <si>
    <t>180111-0764068</t>
  </si>
  <si>
    <t>051-263-7681</t>
  </si>
  <si>
    <t>010-5090-2702</t>
  </si>
  <si>
    <t>이혜란</t>
  </si>
  <si>
    <t>https://rnr.surveybox.kr/?pid=S16668f58vvy&amp;grpid=list&amp;resid=70522</t>
  </si>
  <si>
    <t>빅마마씨푸드(주)</t>
  </si>
  <si>
    <t>612-81-39568</t>
  </si>
  <si>
    <t>191211-0020259</t>
  </si>
  <si>
    <t>055-646-3979</t>
  </si>
  <si>
    <t>010-4739-4097</t>
  </si>
  <si>
    <t>https://rnr.surveybox.kr/?pid=S16668f58vvy&amp;grpid=list&amp;resid=70857</t>
  </si>
  <si>
    <t>(주)케이지씨예본</t>
  </si>
  <si>
    <t>303-81-65274</t>
  </si>
  <si>
    <t>151111-0042790</t>
  </si>
  <si>
    <t>043-841-3900</t>
  </si>
  <si>
    <t>010-4192-6150</t>
  </si>
  <si>
    <t>jkryu@kgcyb.co.kr</t>
  </si>
  <si>
    <t>경영전략부</t>
  </si>
  <si>
    <t>류준걸</t>
  </si>
  <si>
    <t>https://rnr.surveybox.kr/?pid=S16668f58vvy&amp;grpid=list&amp;resid=71315</t>
  </si>
  <si>
    <t>한들찬(주)</t>
  </si>
  <si>
    <t>316-81-11610</t>
  </si>
  <si>
    <t>161411-0055026</t>
  </si>
  <si>
    <t>041-665-4969</t>
  </si>
  <si>
    <t>스타벅스쿠폰은괜찮다고하심.</t>
  </si>
  <si>
    <t>https://rnr.surveybox.kr/?pid=S16668f58vvy&amp;grpid=list&amp;resid=71662</t>
  </si>
  <si>
    <t>(주)덕수식품</t>
  </si>
  <si>
    <t>226-81-45160</t>
  </si>
  <si>
    <t>141111-0040663</t>
  </si>
  <si>
    <t>033-662-2994</t>
  </si>
  <si>
    <t>010-6573-1105</t>
  </si>
  <si>
    <t>dsf6622994@naver.com</t>
  </si>
  <si>
    <t>경리과</t>
  </si>
  <si>
    <t>최미순</t>
  </si>
  <si>
    <t>https://rnr.surveybox.kr/?pid=S16668f58vvy&amp;grpid=list&amp;resid=72161</t>
  </si>
  <si>
    <t>나물사랑</t>
  </si>
  <si>
    <t>412-81-45081</t>
  </si>
  <si>
    <t>205511-0034249</t>
  </si>
  <si>
    <t>061-333-5588</t>
  </si>
  <si>
    <t>010-4264-4558</t>
  </si>
  <si>
    <t>namul@hanmail.net</t>
  </si>
  <si>
    <t>부서,이름,직책은 말 안해줌</t>
  </si>
  <si>
    <t>https://rnr.surveybox.kr/?pid=S16668f58vvy&amp;grpid=list&amp;resid=72258</t>
  </si>
  <si>
    <t>(주)백중인터내셔널</t>
  </si>
  <si>
    <t>214-88-98926</t>
  </si>
  <si>
    <t>110111-4894807</t>
  </si>
  <si>
    <t>02-521-3282</t>
  </si>
  <si>
    <t>https://rnr.surveybox.kr/?pid=S16668f58vvy&amp;grpid=list&amp;resid=73063</t>
  </si>
  <si>
    <t>(주)바이올푸드</t>
  </si>
  <si>
    <t>621-81-96199</t>
  </si>
  <si>
    <t>234111-0066394</t>
  </si>
  <si>
    <t>055-381-8900</t>
  </si>
  <si>
    <t>010-9036-9765</t>
  </si>
  <si>
    <t>yoogane@yoogane.co.kr</t>
  </si>
  <si>
    <t>양희행</t>
  </si>
  <si>
    <t>https://rnr.surveybox.kr/?pid=S16668f58vvy&amp;grpid=list&amp;resid=74128</t>
  </si>
  <si>
    <t>(주)중앙농산</t>
  </si>
  <si>
    <t>312-86-45734</t>
  </si>
  <si>
    <t>161511-0147615</t>
  </si>
  <si>
    <t>041-551-8778</t>
  </si>
  <si>
    <t>https://rnr.surveybox.kr/?pid=S16668f58vvy&amp;grpid=list&amp;resid=74272</t>
  </si>
  <si>
    <t>(주)토속</t>
  </si>
  <si>
    <t>143-81-07202</t>
  </si>
  <si>
    <t>134811-0258500</t>
  </si>
  <si>
    <t>031-351-6862</t>
  </si>
  <si>
    <t>총괄공문</t>
  </si>
  <si>
    <t>https://rnr.surveybox.kr/?pid=S16668f58vvy&amp;grpid=list&amp;resid=74752</t>
  </si>
  <si>
    <t>(주)메디언스</t>
  </si>
  <si>
    <t>221-81-42493</t>
  </si>
  <si>
    <t>140111-0050986</t>
  </si>
  <si>
    <t>033-258-6258</t>
  </si>
  <si>
    <t>연구팀</t>
  </si>
  <si>
    <t>이재민</t>
  </si>
  <si>
    <t>https://rnr.surveybox.kr/?pid=S16668f58vvy&amp;grpid=list&amp;resid=75043</t>
  </si>
  <si>
    <t>(유)행복예찬</t>
  </si>
  <si>
    <t>402-86-00705</t>
  </si>
  <si>
    <t>210114-0086302</t>
  </si>
  <si>
    <t>063-288-9006</t>
  </si>
  <si>
    <t>박선양</t>
  </si>
  <si>
    <t>https://rnr.surveybox.kr/?pid=S16668f58vvy&amp;grpid=list&amp;resid=75384</t>
  </si>
  <si>
    <t>지디앤와이(주)</t>
  </si>
  <si>
    <t>317-81-35366</t>
  </si>
  <si>
    <t>154411-0022892</t>
  </si>
  <si>
    <t>043-833-5441</t>
  </si>
  <si>
    <t>총괄사업팀</t>
  </si>
  <si>
    <t>차수경</t>
  </si>
  <si>
    <t>https://rnr.surveybox.kr/?pid=S16668f58vvy&amp;grpid=list&amp;resid=75488</t>
  </si>
  <si>
    <t>(주)선봉식품</t>
  </si>
  <si>
    <t>137-86-33170</t>
  </si>
  <si>
    <t>120111-0656605</t>
  </si>
  <si>
    <t>032-581-8100</t>
  </si>
  <si>
    <t>010-3064-3380</t>
  </si>
  <si>
    <t>kmsk6018@naver.com</t>
  </si>
  <si>
    <t>이슬기</t>
  </si>
  <si>
    <t>https://rnr.surveybox.kr/?pid=S16668f58vvy&amp;grpid=list&amp;resid=75555</t>
  </si>
  <si>
    <t>영농조합법인엔자임팜</t>
  </si>
  <si>
    <t>416-81-90588</t>
  </si>
  <si>
    <t>204971-0008853</t>
  </si>
  <si>
    <t>061-835-0864</t>
  </si>
  <si>
    <t>010-7382-0864</t>
  </si>
  <si>
    <t>hoju330@naver.com</t>
  </si>
  <si>
    <t>경영지원부</t>
  </si>
  <si>
    <t>김명란</t>
  </si>
  <si>
    <t>https://rnr.surveybox.kr/?pid=S16668f58vvy&amp;grpid=list&amp;resid=75605</t>
  </si>
  <si>
    <t>금산흑삼(주)</t>
  </si>
  <si>
    <t>305-86-26383</t>
  </si>
  <si>
    <t>164211-0023214</t>
  </si>
  <si>
    <t>041-754-0893</t>
  </si>
  <si>
    <t>https://rnr.surveybox.kr/?pid=S16668f58vvy&amp;grpid=list&amp;resid=75636</t>
  </si>
  <si>
    <t>(주)유기샘</t>
  </si>
  <si>
    <t>206-86-78226</t>
  </si>
  <si>
    <t>110111-5130408</t>
  </si>
  <si>
    <t>043-857-0854</t>
  </si>
  <si>
    <t>박순영</t>
  </si>
  <si>
    <t>https://rnr.surveybox.kr/?pid=S16668f58vvy&amp;grpid=list&amp;resid=75684</t>
  </si>
  <si>
    <t>(주)헵시바에프엔비</t>
  </si>
  <si>
    <t>412-81-46265</t>
  </si>
  <si>
    <t>205511-0032756</t>
  </si>
  <si>
    <t>061-332-2827</t>
  </si>
  <si>
    <t>010-2625-8857</t>
  </si>
  <si>
    <t>hefmnb8857@hanmail.net</t>
  </si>
  <si>
    <t>김수현</t>
  </si>
  <si>
    <t>https://rnr.surveybox.kr/?pid=S16668f58vvy&amp;grpid=list&amp;resid=75733</t>
  </si>
  <si>
    <t>(주)코리언인그리디언츠</t>
  </si>
  <si>
    <t>617-86-08352</t>
  </si>
  <si>
    <t>180111-0860840</t>
  </si>
  <si>
    <t>051-542-0321</t>
  </si>
  <si>
    <t>주문취업프로그램</t>
  </si>
  <si>
    <t>010-4658-5124</t>
  </si>
  <si>
    <t>jin_sam@naver.com</t>
  </si>
  <si>
    <t>해외영업부</t>
  </si>
  <si>
    <t>최영지</t>
  </si>
  <si>
    <t>https://rnr.surveybox.kr/?pid=S16668f58vvy&amp;grpid=list&amp;resid=75840</t>
  </si>
  <si>
    <t>엠케이식품(주)</t>
  </si>
  <si>
    <t>125-86-13225</t>
  </si>
  <si>
    <t>131311-0127360</t>
  </si>
  <si>
    <t>044-864-2342</t>
  </si>
  <si>
    <t>전화하다 끊어버림</t>
  </si>
  <si>
    <t>https://rnr.surveybox.kr/?pid=S16668f58vvy&amp;grpid=list&amp;resid=76472</t>
  </si>
  <si>
    <t>(주)태강씨푸드</t>
  </si>
  <si>
    <t>137-86-36594</t>
  </si>
  <si>
    <t>120111-0669153</t>
  </si>
  <si>
    <t>032-584-4567</t>
  </si>
  <si>
    <t>https://rnr.surveybox.kr/?pid=S16668f58vvy&amp;grpid=list&amp;resid=76994</t>
  </si>
  <si>
    <t>창원시조합공동사업법인</t>
  </si>
  <si>
    <t>609-82-12667</t>
  </si>
  <si>
    <t>194271-0005195</t>
  </si>
  <si>
    <t>055-299-1952</t>
  </si>
  <si>
    <t>https://rnr.surveybox.kr/?pid=S16668f58vvy&amp;grpid=list&amp;resid=77477</t>
  </si>
  <si>
    <t>(주)한바다식품</t>
  </si>
  <si>
    <t>137-86-33224</t>
  </si>
  <si>
    <t>120111-0655110</t>
  </si>
  <si>
    <t>02-2603-8877</t>
  </si>
  <si>
    <t>고객관리AI</t>
  </si>
  <si>
    <t>010-6626-1987</t>
  </si>
  <si>
    <t>ebadi124@naver.com</t>
  </si>
  <si>
    <t>임수언</t>
  </si>
  <si>
    <t>https://rnr.surveybox.kr/?pid=S16668f58vvy&amp;grpid=list&amp;resid=78147</t>
  </si>
  <si>
    <t>(주)새벽팜</t>
  </si>
  <si>
    <t>410-86-83202</t>
  </si>
  <si>
    <t>200111-0383392</t>
  </si>
  <si>
    <t>062-956-9910</t>
  </si>
  <si>
    <t>이지선</t>
  </si>
  <si>
    <t>https://rnr.surveybox.kr/?pid=S16668f58vvy&amp;grpid=list&amp;resid=78787</t>
  </si>
  <si>
    <t>(주)부광푸드</t>
  </si>
  <si>
    <t>603-81-85826</t>
  </si>
  <si>
    <t>180111-0890764</t>
  </si>
  <si>
    <t>051-262-8733</t>
  </si>
  <si>
    <t>010-5659-3277</t>
  </si>
  <si>
    <t>bokyunb8734@nate.com</t>
  </si>
  <si>
    <t>이근배</t>
  </si>
  <si>
    <t>https://rnr.surveybox.kr/?pid=S16668f58vvy&amp;grpid=list&amp;resid=78869</t>
  </si>
  <si>
    <t>다인푸드시스템(주)</t>
  </si>
  <si>
    <t>204-86-47275</t>
  </si>
  <si>
    <t>110111-5301439</t>
  </si>
  <si>
    <t>031-531-2300</t>
  </si>
  <si>
    <t>https://rnr.surveybox.kr/?pid=S16668f58vvy&amp;grpid=list&amp;resid=79670</t>
  </si>
  <si>
    <t>(주)신흥미트</t>
  </si>
  <si>
    <t>206-86-88758</t>
  </si>
  <si>
    <t>110111-5350618</t>
  </si>
  <si>
    <t>031-843-9782</t>
  </si>
  <si>
    <t>010-5554-9782</t>
  </si>
  <si>
    <t>김민정</t>
  </si>
  <si>
    <t>https://rnr.surveybox.kr/?pid=S16668f58vvy&amp;grpid=list&amp;resid=79782</t>
  </si>
  <si>
    <t>에스에스바이오팜(주)</t>
  </si>
  <si>
    <t>314-86-58007</t>
  </si>
  <si>
    <t>160111-0367262</t>
  </si>
  <si>
    <t>02-1800-3886</t>
  </si>
  <si>
    <t>010-9126-4215</t>
  </si>
  <si>
    <t>ssqc@ssbio.kr</t>
  </si>
  <si>
    <t>이영진</t>
  </si>
  <si>
    <t>https://rnr.surveybox.kr/?pid=S16668f58vvy&amp;grpid=list&amp;resid=80295</t>
  </si>
  <si>
    <t>(주)해맑음푸드</t>
  </si>
  <si>
    <t>137-86-46087</t>
  </si>
  <si>
    <t>124411-0145426</t>
  </si>
  <si>
    <t>031-996-8311</t>
  </si>
  <si>
    <t>010-6275-1202</t>
  </si>
  <si>
    <t>worad8311@naver.com</t>
  </si>
  <si>
    <t>https://rnr.surveybox.kr/?pid=S16668f58vvy&amp;grpid=list&amp;resid=80336</t>
  </si>
  <si>
    <t>(유)성지에프앤디</t>
  </si>
  <si>
    <t>411-81-84761</t>
  </si>
  <si>
    <t>205714-0006800</t>
  </si>
  <si>
    <t>061-281-7070</t>
  </si>
  <si>
    <t>https://rnr.surveybox.kr/?pid=S16668f58vvy&amp;grpid=list&amp;resid=80492</t>
  </si>
  <si>
    <t>496-81-00379</t>
  </si>
  <si>
    <t>134811-0299877</t>
  </si>
  <si>
    <t>02-575-0261</t>
  </si>
  <si>
    <t>010-5771-5785</t>
  </si>
  <si>
    <t>https://rnr.surveybox.kr/?pid=S16668f58vvy&amp;grpid=list&amp;resid=81397</t>
  </si>
  <si>
    <t>(주)제이에프엔비</t>
  </si>
  <si>
    <t>234-81-04307</t>
  </si>
  <si>
    <t>124411-0149478</t>
  </si>
  <si>
    <t>031-988-2225</t>
  </si>
  <si>
    <t>김영곤</t>
  </si>
  <si>
    <t>https://rnr.surveybox.kr/?pid=S16668f58vvy&amp;grpid=list&amp;resid=81826</t>
  </si>
  <si>
    <t>(주)오그래</t>
  </si>
  <si>
    <t>503-86-15364</t>
  </si>
  <si>
    <t>175011-0018092</t>
  </si>
  <si>
    <t>054-956-7272</t>
  </si>
  <si>
    <t>https://rnr.surveybox.kr/?pid=S16668f58vvy&amp;grpid=list&amp;resid=81962</t>
  </si>
  <si>
    <t>(주)현진에프엠비</t>
  </si>
  <si>
    <t>317-81-44114</t>
  </si>
  <si>
    <t>150111-0193065</t>
  </si>
  <si>
    <t>043-218-7103</t>
  </si>
  <si>
    <t>010-9408-9485</t>
  </si>
  <si>
    <t>ash0120@woolim97.co.kr</t>
  </si>
  <si>
    <t>안승희</t>
  </si>
  <si>
    <t>https://rnr.surveybox.kr/?pid=S16668f58vvy&amp;grpid=list&amp;resid=81966</t>
  </si>
  <si>
    <t>(주)돈마니</t>
  </si>
  <si>
    <t>305-86-36751</t>
  </si>
  <si>
    <t>160111-0380561</t>
  </si>
  <si>
    <t>010-8823-1799</t>
  </si>
  <si>
    <t>https://rnr.surveybox.kr/?pid=S16668f58vvy&amp;grpid=list&amp;resid=82797</t>
  </si>
  <si>
    <t>(주)우리델리카</t>
  </si>
  <si>
    <t>143-81-29133</t>
  </si>
  <si>
    <t>134811-0318370</t>
  </si>
  <si>
    <t>043-531-8830</t>
  </si>
  <si>
    <t>010-7511-8197</t>
  </si>
  <si>
    <t>kisskjs74@wooribelica.com</t>
  </si>
  <si>
    <t>경영지원실</t>
  </si>
  <si>
    <t>김중성</t>
  </si>
  <si>
    <t>https://rnr.surveybox.kr/?pid=S16668f58vvy&amp;grpid=list&amp;resid=82892</t>
  </si>
  <si>
    <t>지구화학(주)</t>
  </si>
  <si>
    <t>528-81-00910</t>
  </si>
  <si>
    <t>120111-0738304</t>
  </si>
  <si>
    <t>032-811-1463</t>
  </si>
  <si>
    <t>https://rnr.surveybox.kr/?pid=S16668f58vvy&amp;grpid=list&amp;resid=84073</t>
  </si>
  <si>
    <t>메밀꽃피는항아리</t>
  </si>
  <si>
    <t>407-81-29060</t>
  </si>
  <si>
    <t>211314-0011669</t>
  </si>
  <si>
    <t>063-625-9198</t>
  </si>
  <si>
    <t>상품영업기획</t>
  </si>
  <si>
    <t>박미영</t>
  </si>
  <si>
    <t>https://rnr.surveybox.kr/?pid=S16668f58vvy&amp;grpid=list&amp;resid=84101</t>
  </si>
  <si>
    <t>농업회사법인문경미소(주)</t>
  </si>
  <si>
    <t>511-81-22478</t>
  </si>
  <si>
    <t>175411-0012400</t>
  </si>
  <si>
    <t>054-572-4300</t>
  </si>
  <si>
    <t>010-4800-6090</t>
  </si>
  <si>
    <t>kyh@mgmiso.com</t>
  </si>
  <si>
    <t>https://rnr.surveybox.kr/?pid=S16668f58vvy&amp;grpid=list&amp;resid=84299</t>
  </si>
  <si>
    <t>힐링파머스(주)</t>
  </si>
  <si>
    <t>435-88-00015</t>
  </si>
  <si>
    <t>201311-0059097</t>
  </si>
  <si>
    <t>061-755-9495</t>
  </si>
  <si>
    <t>010-9086-2360</t>
  </si>
  <si>
    <t>healingfarmous@naver.com</t>
  </si>
  <si>
    <t>김병조</t>
  </si>
  <si>
    <t>https://rnr.surveybox.kr/?pid=S16668f58vvy&amp;grpid=list&amp;resid=84333</t>
  </si>
  <si>
    <t>바스락(주)</t>
  </si>
  <si>
    <t>137-86-39683</t>
  </si>
  <si>
    <t>124411-0138512</t>
  </si>
  <si>
    <t>031-8060-8882</t>
  </si>
  <si>
    <t>정진선</t>
  </si>
  <si>
    <t>https://rnr.surveybox.kr/?pid=S16668f58vvy&amp;grpid=list&amp;resid=84520</t>
  </si>
  <si>
    <t>윤선애선인장</t>
  </si>
  <si>
    <t>475-86-00095</t>
  </si>
  <si>
    <t>171711-0116531</t>
  </si>
  <si>
    <t>054-231-5335</t>
  </si>
  <si>
    <t>사무직</t>
  </si>
  <si>
    <t>김성지</t>
  </si>
  <si>
    <t>https://rnr.surveybox.kr/?pid=S16668f58vvy&amp;grpid=list&amp;resid=84639</t>
  </si>
  <si>
    <t>향유미가(주)</t>
  </si>
  <si>
    <t>760-88-00022</t>
  </si>
  <si>
    <t>206211-0054458</t>
  </si>
  <si>
    <t>061-686-2685</t>
  </si>
  <si>
    <t>박지은</t>
  </si>
  <si>
    <t>https://rnr.surveybox.kr/?pid=S16668f58vvy&amp;grpid=list&amp;resid=84800</t>
  </si>
  <si>
    <t>헬스앤라이프</t>
  </si>
  <si>
    <t>805-86-00127</t>
  </si>
  <si>
    <t>131211-0040712</t>
  </si>
  <si>
    <t>031-884-7200</t>
  </si>
  <si>
    <t>010-7169-0893</t>
  </si>
  <si>
    <t>health-life1@naver.com</t>
  </si>
  <si>
    <t>김진아</t>
  </si>
  <si>
    <t>https://rnr.surveybox.kr/?pid=S16668f58vvy&amp;grpid=list&amp;resid=84812</t>
  </si>
  <si>
    <t>(주)투비</t>
  </si>
  <si>
    <t>188-87-00034</t>
  </si>
  <si>
    <t>150111-0201222</t>
  </si>
  <si>
    <t>043-278-1771</t>
  </si>
  <si>
    <t>유도영</t>
  </si>
  <si>
    <t>https://rnr.surveybox.kr/?pid=S16668f58vvy&amp;grpid=list&amp;resid=85097</t>
  </si>
  <si>
    <t>(주)에이스푸드</t>
  </si>
  <si>
    <t>156-81-00108</t>
  </si>
  <si>
    <t>120111-0757528</t>
  </si>
  <si>
    <t>032-554-9145</t>
  </si>
  <si>
    <t>https://rnr.surveybox.kr/?pid=S16668f58vvy&amp;grpid=list&amp;resid=85176</t>
  </si>
  <si>
    <t>(주)더블유에스컴퍼니</t>
  </si>
  <si>
    <t>771-81-00042</t>
  </si>
  <si>
    <t>110111-5704922</t>
  </si>
  <si>
    <t>02-6677-4620</t>
  </si>
  <si>
    <t>홍승희</t>
  </si>
  <si>
    <t>https://rnr.surveybox.kr/?pid=S16668f58vvy&amp;grpid=list&amp;resid=85211</t>
  </si>
  <si>
    <t>샘미트코리아(주)</t>
  </si>
  <si>
    <t>851-86-00042</t>
  </si>
  <si>
    <t>134811-0332205</t>
  </si>
  <si>
    <t>031-377-5102</t>
  </si>
  <si>
    <t>https://rnr.surveybox.kr/?pid=S16668f58vvy&amp;grpid=list&amp;resid=85466</t>
  </si>
  <si>
    <t>(주)삼송비엔씨</t>
  </si>
  <si>
    <t>720-87-00099</t>
  </si>
  <si>
    <t>170111-0565575</t>
  </si>
  <si>
    <t>053-556-3030</t>
  </si>
  <si>
    <t>010-4047-0946</t>
  </si>
  <si>
    <t>yean3456@ssbnc.kr</t>
  </si>
  <si>
    <t>박지연</t>
  </si>
  <si>
    <t>https://rnr.surveybox.kr/?pid=S16668f58vvy&amp;grpid=list&amp;resid=85816</t>
  </si>
  <si>
    <t>(주)대조에프앤비</t>
  </si>
  <si>
    <t>430-87-00124</t>
  </si>
  <si>
    <t>284111-0142631</t>
  </si>
  <si>
    <t>031-559-2633</t>
  </si>
  <si>
    <t>https://rnr.surveybox.kr/?pid=S16668f58vvy&amp;grpid=list&amp;resid=86163</t>
  </si>
  <si>
    <t>(주)미담</t>
  </si>
  <si>
    <t>695-87-00089</t>
  </si>
  <si>
    <t>195511-0185128</t>
  </si>
  <si>
    <t>055-902-0060</t>
  </si>
  <si>
    <t>문서영</t>
  </si>
  <si>
    <t>https://rnr.surveybox.kr/?pid=S16668f58vvy&amp;grpid=list&amp;resid=87101</t>
  </si>
  <si>
    <t>서해수산푸드</t>
  </si>
  <si>
    <t>739-81-00261</t>
  </si>
  <si>
    <t>161111-0022021</t>
  </si>
  <si>
    <t>041-641-5400</t>
  </si>
  <si>
    <t>010-4781-8758</t>
  </si>
  <si>
    <t>8sangho@nate.com</t>
  </si>
  <si>
    <t>연구소</t>
  </si>
  <si>
    <t>박상호</t>
  </si>
  <si>
    <t>https://rnr.surveybox.kr/?pid=S16668f58vvy&amp;grpid=list&amp;resid=87125</t>
  </si>
  <si>
    <t>풍성식품(주)</t>
  </si>
  <si>
    <t>768-88-00176</t>
  </si>
  <si>
    <t>195111-0021320</t>
  </si>
  <si>
    <t>055-521-2109</t>
  </si>
  <si>
    <t>010-3786-1193</t>
  </si>
  <si>
    <t>gjm0093@naver.com</t>
  </si>
  <si>
    <t>공정민</t>
  </si>
  <si>
    <t>https://rnr.surveybox.kr/?pid=S16668f58vvy&amp;grpid=list&amp;resid=87416</t>
  </si>
  <si>
    <t>(주)마이비</t>
  </si>
  <si>
    <t>586-81-00236</t>
  </si>
  <si>
    <t>110111-5850337</t>
  </si>
  <si>
    <t>070-4439-8034</t>
  </si>
  <si>
    <t>010-2014-8836</t>
  </si>
  <si>
    <t>myb20@mybcorp.co.kr</t>
  </si>
  <si>
    <t>대표자</t>
  </si>
  <si>
    <t>https://rnr.surveybox.kr/?pid=S16668f58vvy&amp;grpid=list&amp;resid=87450</t>
  </si>
  <si>
    <t>(주)매그니프</t>
  </si>
  <si>
    <t>297-81-00210</t>
  </si>
  <si>
    <t>110111-5857002</t>
  </si>
  <si>
    <t>02-2135-1455</t>
  </si>
  <si>
    <t>010-5066-6301</t>
  </si>
  <si>
    <t>sjcjo2108@magnifkorea.com</t>
  </si>
  <si>
    <t>조성재</t>
  </si>
  <si>
    <t>https://rnr.surveybox.kr/?pid=S16668f58vvy&amp;grpid=list&amp;resid=87611</t>
  </si>
  <si>
    <t>영푸드시스템(주)</t>
  </si>
  <si>
    <t>131-88-00340</t>
  </si>
  <si>
    <t>150111-0210471</t>
  </si>
  <si>
    <t>043-215-7800</t>
  </si>
  <si>
    <t>010-8827-2051</t>
  </si>
  <si>
    <t>yungf55d@naver.com</t>
  </si>
  <si>
    <t>공장장</t>
  </si>
  <si>
    <t>https://rnr.surveybox.kr/?pid=S16668f58vvy&amp;grpid=list&amp;resid=87800</t>
  </si>
  <si>
    <t>(주)카페노리</t>
  </si>
  <si>
    <t>605-86-34366</t>
  </si>
  <si>
    <t>135511-0287984</t>
  </si>
  <si>
    <t>070-7868-9393</t>
  </si>
  <si>
    <t>김진영</t>
  </si>
  <si>
    <t>https://rnr.surveybox.kr/?pid=S16668f58vvy&amp;grpid=list&amp;resid=87821</t>
  </si>
  <si>
    <t>(주)에스앤에스코퍼레이션</t>
  </si>
  <si>
    <t>718-87-00209</t>
  </si>
  <si>
    <t>170111-0584096</t>
  </si>
  <si>
    <t>070-4610-5579</t>
  </si>
  <si>
    <t>서빙 로봇</t>
  </si>
  <si>
    <t>010-2996-3131</t>
  </si>
  <si>
    <t>fa@snsbrand.co.kr</t>
  </si>
  <si>
    <t>관리본부</t>
  </si>
  <si>
    <t>김경림</t>
  </si>
  <si>
    <t>https://rnr.surveybox.kr/?pid=S16668f58vvy&amp;grpid=list&amp;resid=88026</t>
  </si>
  <si>
    <t>(주)대산후드</t>
  </si>
  <si>
    <t>483-87-00206</t>
  </si>
  <si>
    <t>284911-0146364</t>
  </si>
  <si>
    <t>031-942-7253</t>
  </si>
  <si>
    <t>정미경</t>
  </si>
  <si>
    <t>https://rnr.surveybox.kr/?pid=S16668f58vvy&amp;grpid=list&amp;resid=88052</t>
  </si>
  <si>
    <t>(주)주노미트</t>
  </si>
  <si>
    <t>458-87-00234</t>
  </si>
  <si>
    <t>110111-5897024</t>
  </si>
  <si>
    <t>02-804-0546</t>
  </si>
  <si>
    <t>고은혜</t>
  </si>
  <si>
    <t>사무</t>
  </si>
  <si>
    <t>https://rnr.surveybox.kr/?pid=S16668f58vvy&amp;grpid=list&amp;resid=88090</t>
  </si>
  <si>
    <t>(주)핀브레드</t>
  </si>
  <si>
    <t>280-87-00306</t>
  </si>
  <si>
    <t>131111-0430121</t>
  </si>
  <si>
    <t>031-739-5002</t>
  </si>
  <si>
    <t>최은지</t>
  </si>
  <si>
    <t>https://rnr.surveybox.kr/?pid=S16668f58vvy&amp;grpid=list&amp;resid=88102</t>
  </si>
  <si>
    <t>(주)베오베</t>
  </si>
  <si>
    <t>530-86-00261</t>
  </si>
  <si>
    <t>134511-0275683</t>
  </si>
  <si>
    <t>031-321-3375</t>
  </si>
  <si>
    <t>https://rnr.surveybox.kr/?pid=S16668f58vvy&amp;grpid=list&amp;resid=89757</t>
  </si>
  <si>
    <t>(주)반올림식품</t>
  </si>
  <si>
    <t>298-86-00407</t>
  </si>
  <si>
    <t>170111-0596455</t>
  </si>
  <si>
    <t>053-743-7949</t>
  </si>
  <si>
    <t>https://rnr.surveybox.kr/?pid=S16668f58vvy&amp;grpid=list&amp;resid=90372</t>
  </si>
  <si>
    <t>(주)디에스에프</t>
  </si>
  <si>
    <t>247-87-00352</t>
  </si>
  <si>
    <t>195511-0194541</t>
  </si>
  <si>
    <t>051-262-3430</t>
  </si>
  <si>
    <t>https://rnr.surveybox.kr/?pid=S16668f58vvy&amp;grpid=list&amp;resid=90633</t>
  </si>
  <si>
    <t>(주)제이브라운</t>
  </si>
  <si>
    <t>113-86-89455</t>
  </si>
  <si>
    <t>110111-5496024</t>
  </si>
  <si>
    <t>02-2028-3600</t>
  </si>
  <si>
    <t>010-2757-3980</t>
  </si>
  <si>
    <t>관리팀장</t>
  </si>
  <si>
    <t>https://rnr.surveybox.kr/?pid=S16668f58vvy&amp;grpid=list&amp;resid=91370</t>
  </si>
  <si>
    <t>금호비앤디</t>
  </si>
  <si>
    <t>410-86-71273</t>
  </si>
  <si>
    <t>200111-0360259</t>
  </si>
  <si>
    <t>061-373-1196</t>
  </si>
  <si>
    <t>010-2968-7535</t>
  </si>
  <si>
    <t>kkddnn9697@hanmail.net</t>
  </si>
  <si>
    <t>사무실</t>
  </si>
  <si>
    <t>김영란</t>
  </si>
  <si>
    <t>https://rnr.surveybox.kr/?pid=S16668f58vvy&amp;grpid=list&amp;resid=91422</t>
  </si>
  <si>
    <t>(주)해단지</t>
  </si>
  <si>
    <t>503-86-12289</t>
  </si>
  <si>
    <t>175011-0017367</t>
  </si>
  <si>
    <t>054-955-3633</t>
  </si>
  <si>
    <t>4715-6975</t>
  </si>
  <si>
    <t>lhy6975@hanmail.net</t>
  </si>
  <si>
    <t>_x0008_경리</t>
  </si>
  <si>
    <t>https://rnr.surveybox.kr/?pid=S16668f58vvy&amp;grpid=list&amp;resid=91854</t>
  </si>
  <si>
    <t>(주)꽃을담다</t>
  </si>
  <si>
    <t>275-81-00452</t>
  </si>
  <si>
    <t>110111-6060307</t>
  </si>
  <si>
    <t>070-4090-0505</t>
  </si>
  <si>
    <t>https://rnr.surveybox.kr/?pid=S16668f58vvy&amp;grpid=list&amp;resid=93342</t>
  </si>
  <si>
    <t>(주)샐러드팜</t>
  </si>
  <si>
    <t>719-87-00430</t>
  </si>
  <si>
    <t>134511-0298320</t>
  </si>
  <si>
    <t>031-339-7678</t>
  </si>
  <si>
    <t>010-5035-7678</t>
  </si>
  <si>
    <t>saladfarm1@naver.com</t>
  </si>
  <si>
    <t>송자경</t>
  </si>
  <si>
    <t>https://rnr.surveybox.kr/?pid=S16668f58vvy&amp;grpid=list&amp;resid=93348</t>
  </si>
  <si>
    <t>(주)놀부명과</t>
  </si>
  <si>
    <t>310-86-00629</t>
  </si>
  <si>
    <t>160111-0433568</t>
  </si>
  <si>
    <t>042-271-3365</t>
  </si>
  <si>
    <t>010-7494-3365</t>
  </si>
  <si>
    <t>ok3372ok@hanmail.net</t>
  </si>
  <si>
    <t>안채영</t>
  </si>
  <si>
    <t>https://rnr.surveybox.kr/?pid=S16668f58vvy&amp;grpid=list&amp;resid=93412</t>
  </si>
  <si>
    <t>(주)늘푸른우리팜</t>
  </si>
  <si>
    <t>634-87-00430</t>
  </si>
  <si>
    <t>120111-0836596</t>
  </si>
  <si>
    <t>032-874-8817</t>
  </si>
  <si>
    <t>https://rnr.surveybox.kr/?pid=S16668f58vvy&amp;grpid=list&amp;resid=93984</t>
  </si>
  <si>
    <t>(주)코리아축산유통</t>
  </si>
  <si>
    <t>188-86-00584</t>
  </si>
  <si>
    <t>110111-6197407</t>
  </si>
  <si>
    <t>041-751-4934</t>
  </si>
  <si>
    <t>010-3420-2607</t>
  </si>
  <si>
    <t>shany369@hanmail.net</t>
  </si>
  <si>
    <t>전주향</t>
  </si>
  <si>
    <t>https://rnr.surveybox.kr/?pid=S16668f58vvy&amp;grpid=list&amp;resid=94959</t>
  </si>
  <si>
    <t>해뜨락영농조합법인</t>
  </si>
  <si>
    <t>175-87-00038</t>
  </si>
  <si>
    <t>174771-0004688</t>
  </si>
  <si>
    <t>054-338-9081</t>
  </si>
  <si>
    <t>https://rnr.surveybox.kr/?pid=S16668f58vvy&amp;grpid=list&amp;resid=95406</t>
  </si>
  <si>
    <t>(주)위드앤푸드</t>
  </si>
  <si>
    <t>425-87-00253</t>
  </si>
  <si>
    <t>205711-0019239</t>
  </si>
  <si>
    <t>010-4731-9987</t>
  </si>
  <si>
    <t>나종병</t>
  </si>
  <si>
    <t>https://rnr.surveybox.kr/?pid=S16668f58vvy&amp;grpid=list&amp;resid=96258</t>
  </si>
  <si>
    <t>(주)태한무역</t>
  </si>
  <si>
    <t>642-86-00657</t>
  </si>
  <si>
    <t>151111-0059076</t>
  </si>
  <si>
    <t>충청북도 충주시 앙성면 앙암로 131 (용포리)</t>
  </si>
  <si>
    <t>070-4143-5856</t>
  </si>
  <si>
    <t>010-8465-5221</t>
  </si>
  <si>
    <t>최장각</t>
  </si>
  <si>
    <t>https://rnr.surveybox.kr/?pid=S16668f58vvy&amp;grpid=list&amp;resid=96840</t>
  </si>
  <si>
    <t>(주)에스앤에이치바이오텍</t>
  </si>
  <si>
    <t>362-81-00552</t>
  </si>
  <si>
    <t>160111-0445290</t>
  </si>
  <si>
    <t>042-716-3343</t>
  </si>
  <si>
    <t>010-6381-9234</t>
  </si>
  <si>
    <t>shgang@snhbiotech.com</t>
  </si>
  <si>
    <t>연구</t>
  </si>
  <si>
    <t>방성호</t>
  </si>
  <si>
    <t>연구원</t>
  </si>
  <si>
    <t>https://rnr.surveybox.kr/?pid=S16668f58vvy&amp;grpid=list&amp;resid=96949</t>
  </si>
  <si>
    <t>그린푸드텍(주)</t>
  </si>
  <si>
    <t>167-88-00577</t>
  </si>
  <si>
    <t>134511-0311429</t>
  </si>
  <si>
    <t>043-881-2346</t>
  </si>
  <si>
    <t>010-2321-2343</t>
  </si>
  <si>
    <t>yskimk3574@hanmail.net</t>
  </si>
  <si>
    <t>https://rnr.surveybox.kr/?pid=S16668f58vvy&amp;grpid=list&amp;resid=97464</t>
  </si>
  <si>
    <t>(주)코파</t>
  </si>
  <si>
    <t>580-87-00619</t>
  </si>
  <si>
    <t>110111-6314126</t>
  </si>
  <si>
    <t>02-542-5312</t>
  </si>
  <si>
    <t>https://rnr.surveybox.kr/?pid=S16668f58vvy&amp;grpid=list&amp;resid=98437</t>
  </si>
  <si>
    <t>(주)호연푸드</t>
  </si>
  <si>
    <t>858-87-00735</t>
  </si>
  <si>
    <t>140111-0068773</t>
  </si>
  <si>
    <t>033-261-8588</t>
  </si>
  <si>
    <t>https://rnr.surveybox.kr/?pid=S16668f58vvy&amp;grpid=list&amp;resid=98935</t>
  </si>
  <si>
    <t>(주)피츠</t>
  </si>
  <si>
    <t>785-86-00823</t>
  </si>
  <si>
    <t>110111-6410651</t>
  </si>
  <si>
    <t>02-2253-7222</t>
  </si>
  <si>
    <t>010-6319-8087</t>
  </si>
  <si>
    <t>이수성</t>
  </si>
  <si>
    <t>https://rnr.surveybox.kr/?pid=S16668f58vvy&amp;grpid=list&amp;resid=98990</t>
  </si>
  <si>
    <t>(주)셀리나</t>
  </si>
  <si>
    <t>551-88-00734</t>
  </si>
  <si>
    <t>200111-0496012</t>
  </si>
  <si>
    <t>070-8744-5678</t>
  </si>
  <si>
    <t>010-4570-6747</t>
  </si>
  <si>
    <t>김영주</t>
  </si>
  <si>
    <t>https://rnr.surveybox.kr/?pid=S16668f58vvy&amp;grpid=list&amp;resid=99305</t>
  </si>
  <si>
    <t>(주)횡성명품한우유통사업단</t>
  </si>
  <si>
    <t>233-87-00692</t>
  </si>
  <si>
    <t>145111-0016751</t>
  </si>
  <si>
    <t>033-345-7478</t>
  </si>
  <si>
    <t>https://rnr.surveybox.kr/?pid=S16668f58vvy&amp;grpid=list&amp;resid=99309</t>
  </si>
  <si>
    <t>(주)레인보우소스</t>
  </si>
  <si>
    <t>294-88-00812</t>
  </si>
  <si>
    <t>151311-0013581</t>
  </si>
  <si>
    <t>043-742-0082</t>
  </si>
  <si>
    <t>https://rnr.surveybox.kr/?pid=S16668f58vvy&amp;grpid=list&amp;resid=99442</t>
  </si>
  <si>
    <t>와이앤제이푸드(주)</t>
  </si>
  <si>
    <t>159-87-00808</t>
  </si>
  <si>
    <t>284411-0094802</t>
  </si>
  <si>
    <t>031-541-9923</t>
  </si>
  <si>
    <t>010-5248-4672 연결부탁</t>
  </si>
  <si>
    <t>https://rnr.surveybox.kr/?pid=S16668f58vvy&amp;grpid=list&amp;resid=99689</t>
  </si>
  <si>
    <t>(주)부엉이푸드테크</t>
  </si>
  <si>
    <t>810-86-00755</t>
  </si>
  <si>
    <t>110111-6460101</t>
  </si>
  <si>
    <t>02-322-1210</t>
  </si>
  <si>
    <t>010-8415-0099</t>
  </si>
  <si>
    <t>pmr0701@owlsfnb.kr</t>
  </si>
  <si>
    <t>https://rnr.surveybox.kr/?pid=S16668f58vvy&amp;grpid=list&amp;resid=99749</t>
  </si>
  <si>
    <t>(주)백두에프엠</t>
  </si>
  <si>
    <t>653-88-00840</t>
  </si>
  <si>
    <t>170111-0649410</t>
  </si>
  <si>
    <t>053-716-8890</t>
  </si>
  <si>
    <t>010-5143-4667</t>
  </si>
  <si>
    <t>https://rnr.surveybox.kr/?pid=S16668f58vvy&amp;grpid=list&amp;resid=99884</t>
  </si>
  <si>
    <t>(주)이조에프엔에스</t>
  </si>
  <si>
    <t>625-81-00749</t>
  </si>
  <si>
    <t>110111-6477172</t>
  </si>
  <si>
    <t>02-404-2011</t>
  </si>
  <si>
    <t>https://rnr.surveybox.kr/?pid=S16668f58vvy&amp;grpid=list&amp;resid=100755</t>
  </si>
  <si>
    <t>푸디웜(주)</t>
  </si>
  <si>
    <t>633-86-00560</t>
  </si>
  <si>
    <t>154311-0040599</t>
  </si>
  <si>
    <t>043-238-8582</t>
  </si>
  <si>
    <t>개발중</t>
  </si>
  <si>
    <t>https://rnr.surveybox.kr/?pid=S16668f58vvy&amp;grpid=list&amp;resid=101290</t>
  </si>
  <si>
    <t>초록에프앤비(주)</t>
  </si>
  <si>
    <t>541-87-00818</t>
  </si>
  <si>
    <t>214611-0008415</t>
  </si>
  <si>
    <t>061-813-0105</t>
  </si>
  <si>
    <t>010-8387-3100</t>
  </si>
  <si>
    <t>김영웅</t>
  </si>
  <si>
    <t>https://rnr.surveybox.kr/?pid=S16668f58vvy&amp;grpid=list&amp;resid=101322</t>
  </si>
  <si>
    <t>(주)세인</t>
  </si>
  <si>
    <t>324-88-00791</t>
  </si>
  <si>
    <t>131411-0400532</t>
  </si>
  <si>
    <t>031-413-4114</t>
  </si>
  <si>
    <t>010-3239-8318</t>
  </si>
  <si>
    <t>mini2470@naver.com</t>
  </si>
  <si>
    <t>최정임</t>
  </si>
  <si>
    <t>https://rnr.surveybox.kr/?pid=S16668f58vvy&amp;grpid=list&amp;resid=101925</t>
  </si>
  <si>
    <t>(주)신화엠푸드</t>
  </si>
  <si>
    <t>624-88-01031</t>
  </si>
  <si>
    <t>120111-0909640</t>
  </si>
  <si>
    <t>031-713-7651</t>
  </si>
  <si>
    <t>010-8864-7628</t>
  </si>
  <si>
    <t>yjcho@goxfg.co.kr</t>
  </si>
  <si>
    <t>인사</t>
  </si>
  <si>
    <t>조유정</t>
  </si>
  <si>
    <t>https://rnr.surveybox.kr/?pid=S16668f58vvy&amp;grpid=list&amp;resid=102250</t>
  </si>
  <si>
    <t>(주)우리식품</t>
  </si>
  <si>
    <t>330-86-01108</t>
  </si>
  <si>
    <t>124411-0204834</t>
  </si>
  <si>
    <t>070-7602-5514</t>
  </si>
  <si>
    <t>010-3109-0253</t>
  </si>
  <si>
    <t>tax@chamsauce.co.kr</t>
  </si>
  <si>
    <t>https://rnr.surveybox.kr/?pid=S16668f58vvy&amp;grpid=list&amp;resid=103755</t>
  </si>
  <si>
    <t>고부</t>
  </si>
  <si>
    <t>338-87-00925</t>
  </si>
  <si>
    <t>211211-0022581</t>
  </si>
  <si>
    <t>063-537-7533</t>
  </si>
  <si>
    <t>010-3307-5419</t>
  </si>
  <si>
    <t>김효지</t>
  </si>
  <si>
    <t>https://rnr.surveybox.kr/?pid=S16668f58vvy&amp;grpid=list&amp;resid=105018</t>
  </si>
  <si>
    <t>어업회사법인(주)해초</t>
  </si>
  <si>
    <t>785-81-00911</t>
  </si>
  <si>
    <t>061-433-4820</t>
  </si>
  <si>
    <t>010-9956-6992</t>
  </si>
  <si>
    <t>nyhmadan@naver.com</t>
  </si>
  <si>
    <t>https://rnr.surveybox.kr/?pid=S16668f58vvy&amp;grpid=list&amp;resid=106205</t>
  </si>
  <si>
    <t>(주)이든에프앤씨</t>
  </si>
  <si>
    <t>522-88-01074</t>
  </si>
  <si>
    <t>154111-0012229</t>
  </si>
  <si>
    <t>043-544-0891</t>
  </si>
  <si>
    <t>010-5508-4088</t>
  </si>
  <si>
    <t>권재규</t>
  </si>
  <si>
    <t>https://rnr.surveybox.kr/?pid=S16668f58vvy&amp;grpid=list&amp;resid=106345</t>
  </si>
  <si>
    <t>(유)쌍교프라임</t>
  </si>
  <si>
    <t>396-86-00884</t>
  </si>
  <si>
    <t>200114-0084671</t>
  </si>
  <si>
    <t>010-3685-5309</t>
  </si>
  <si>
    <t>010-3685-3009</t>
  </si>
  <si>
    <t>송재진</t>
  </si>
  <si>
    <t>전무</t>
  </si>
  <si>
    <t>https://rnr.surveybox.kr/?pid=S16668f58vvy&amp;grpid=list&amp;resid=106623</t>
  </si>
  <si>
    <t>행복드림영농조합법인</t>
  </si>
  <si>
    <t>455-87-01248</t>
  </si>
  <si>
    <t>161371-0008279</t>
  </si>
  <si>
    <t>041-554-0289</t>
  </si>
  <si>
    <t>010-2599-0863</t>
  </si>
  <si>
    <t>hchs01248@naver.com</t>
  </si>
  <si>
    <t>김영경</t>
  </si>
  <si>
    <t>디자이너</t>
  </si>
  <si>
    <t>https://rnr.surveybox.kr/?pid=S16668f58vvy&amp;grpid=list&amp;resid=108169</t>
  </si>
  <si>
    <t>선호푸드</t>
  </si>
  <si>
    <t>694-01-01039</t>
  </si>
  <si>
    <t>033-638-3114</t>
  </si>
  <si>
    <t>010-3552-0644</t>
  </si>
  <si>
    <t>hunho3114@naver.com</t>
  </si>
  <si>
    <t>최희경</t>
  </si>
  <si>
    <t>https://rnr.surveybox.kr/?pid=S16668f58vvy&amp;grpid=list&amp;resid=109248</t>
  </si>
  <si>
    <t>영농조합법인팔공김치</t>
  </si>
  <si>
    <t>382-88-01160</t>
  </si>
  <si>
    <t>170171-0026092</t>
  </si>
  <si>
    <t>053-983-8030</t>
  </si>
  <si>
    <t>010-6348-4715</t>
  </si>
  <si>
    <t>palgongkimchi@naver.com</t>
  </si>
  <si>
    <t>김동인</t>
  </si>
  <si>
    <t>https://rnr.surveybox.kr/?pid=S16668f58vvy&amp;grpid=list&amp;resid=111160</t>
  </si>
  <si>
    <t>(주)탐나는초콜릿</t>
  </si>
  <si>
    <t>640-81-01408</t>
  </si>
  <si>
    <t>220111-0193333</t>
  </si>
  <si>
    <t>064-782-2350</t>
  </si>
  <si>
    <t>010-7710-1447</t>
  </si>
  <si>
    <t>차나혜</t>
  </si>
  <si>
    <t>https://rnr.surveybox.kr/?pid=S16668f58vvy&amp;grpid=list&amp;resid=119167</t>
  </si>
  <si>
    <t>(주)디메이트코퍼레이션</t>
  </si>
  <si>
    <t>721-86-02827</t>
  </si>
  <si>
    <t>110111-8413629</t>
  </si>
  <si>
    <t>02-6287-6410</t>
  </si>
  <si>
    <t>010-3211-2715</t>
  </si>
  <si>
    <t>magenta@diepeday.biz</t>
  </si>
  <si>
    <t>이희정</t>
  </si>
  <si>
    <t>프로</t>
  </si>
  <si>
    <t>https://rnr.surveybox.kr/?pid=S16668f58vvy&amp;grpid=list&amp;resid=15</t>
  </si>
  <si>
    <t>C11</t>
  </si>
  <si>
    <t>플래티넘크래프트맥주(주)</t>
  </si>
  <si>
    <t>206-86-86901</t>
  </si>
  <si>
    <t>110111-5334555</t>
  </si>
  <si>
    <t>김지은</t>
  </si>
  <si>
    <t>kimje@platinumbeer.com</t>
  </si>
  <si>
    <t>043-838-6076</t>
  </si>
  <si>
    <t>https://rnr.surveybox.kr/?pid=S16668f58vvy&amp;grpid=list&amp;resid=36</t>
  </si>
  <si>
    <t>주식회사강원심층수</t>
  </si>
  <si>
    <t>227-81-13069</t>
  </si>
  <si>
    <t>144411-0004925</t>
  </si>
  <si>
    <t>류원준</t>
  </si>
  <si>
    <t>wonjun_ryu@daekyo.co.kr</t>
  </si>
  <si>
    <t>02-829-1543</t>
  </si>
  <si>
    <t>https://rnr.surveybox.kr/?pid=S16668f58vvy&amp;grpid=list&amp;resid=1397</t>
  </si>
  <si>
    <t>(주)자연과사람들</t>
  </si>
  <si>
    <t>409-81-64796</t>
  </si>
  <si>
    <t>204311-0011391</t>
  </si>
  <si>
    <t>57353||전남 담양군 금성면 금성공단길 10||</t>
  </si>
  <si>
    <t>주재인</t>
  </si>
  <si>
    <t>jootax@innp.co.kr</t>
  </si>
  <si>
    <t>070-5154-3615</t>
  </si>
  <si>
    <t>https://rnr.surveybox.kr/?pid=S16668f58vvy&amp;grpid=list&amp;resid=2209</t>
  </si>
  <si>
    <t>합동산업(주)</t>
  </si>
  <si>
    <t>126-81-02269</t>
  </si>
  <si>
    <t>134211-0000987</t>
  </si>
  <si>
    <t>12796||경기 광주시 오포읍 마루들길 9||82-11</t>
  </si>
  <si>
    <t>이호종</t>
  </si>
  <si>
    <t>데표</t>
  </si>
  <si>
    <t>031-761-4111</t>
  </si>
  <si>
    <t>https://rnr.surveybox.kr/?pid=S16668f58vvy&amp;grpid=list&amp;resid=2783</t>
  </si>
  <si>
    <t>(주)건강마을</t>
  </si>
  <si>
    <t>305-81-68976</t>
  </si>
  <si>
    <t>160111-0172695</t>
  </si>
  <si>
    <t>33016||충남 논산시 연무읍 양지길 45-41||</t>
  </si>
  <si>
    <t>김홍기</t>
  </si>
  <si>
    <t>hear1390@nate.com</t>
  </si>
  <si>
    <t>010-9426-7059</t>
  </si>
  <si>
    <t>바쁘다</t>
  </si>
  <si>
    <t>https://rnr.surveybox.kr/?pid=S16668f58vvy&amp;grpid=list&amp;resid=4888</t>
  </si>
  <si>
    <t>튤립인터내셔널(주)</t>
  </si>
  <si>
    <t>120-86-07392</t>
  </si>
  <si>
    <t>054-654-2688</t>
  </si>
  <si>
    <t>답변하기 어려움</t>
  </si>
  <si>
    <t>https://rnr.surveybox.kr/?pid=S16668f58vvy&amp;grpid=list&amp;resid=4894</t>
  </si>
  <si>
    <t>(주)흥국에프엔비</t>
  </si>
  <si>
    <t>127-86-10281</t>
  </si>
  <si>
    <t>권순석</t>
  </si>
  <si>
    <t>kwonss@hyungkuk.com</t>
  </si>
  <si>
    <t>02-572-2446</t>
  </si>
  <si>
    <t>업무시간이라바쁘시다하셔서3번까지만</t>
  </si>
  <si>
    <t>https://rnr.surveybox.kr/?pid=S16668f58vvy&amp;grpid=list&amp;resid=15812</t>
  </si>
  <si>
    <t>(주)한국애플리즈</t>
  </si>
  <si>
    <t>509-81-04007</t>
  </si>
  <si>
    <t>171511-0004615</t>
  </si>
  <si>
    <t>054-834-7800</t>
  </si>
  <si>
    <t>질문에 답변하기 곤란함</t>
  </si>
  <si>
    <t>https://rnr.surveybox.kr/?pid=S16668f58vvy&amp;grpid=list&amp;resid=20122</t>
  </si>
  <si>
    <t>(주)창해에탄올</t>
  </si>
  <si>
    <t>416-81-00072</t>
  </si>
  <si>
    <t>201311-0000107</t>
  </si>
  <si>
    <t>063-214-7800</t>
  </si>
  <si>
    <t>구민준</t>
  </si>
  <si>
    <t>https://rnr.surveybox.kr/?pid=S16668f58vvy&amp;grpid=list&amp;resid=31393</t>
  </si>
  <si>
    <t>서정길대주교재단</t>
  </si>
  <si>
    <t>501-82-05862</t>
  </si>
  <si>
    <t>170132-0003307</t>
  </si>
  <si>
    <t>053-765-1500</t>
  </si>
  <si>
    <t>https://rnr.surveybox.kr/?pid=S16668f58vvy&amp;grpid=list&amp;resid=31867</t>
  </si>
  <si>
    <t>(주)카브루</t>
  </si>
  <si>
    <t>107-81-78282</t>
  </si>
  <si>
    <t>110111-1889885</t>
  </si>
  <si>
    <t>02-3143-4082</t>
  </si>
  <si>
    <t>https://rnr.surveybox.kr/?pid=S16668f58vvy&amp;grpid=list&amp;resid=32957</t>
  </si>
  <si>
    <t>대원냉동산업사</t>
  </si>
  <si>
    <t>130-03-64887</t>
  </si>
  <si>
    <t>032-672-5848</t>
  </si>
  <si>
    <t>바쁘다7번답변후 끊으심</t>
  </si>
  <si>
    <t>https://rnr.surveybox.kr/?pid=S16668f58vvy&amp;grpid=list&amp;resid=34536</t>
  </si>
  <si>
    <t>(주)진로발효</t>
  </si>
  <si>
    <t>134-81-04841</t>
  </si>
  <si>
    <t>130111-0009365</t>
  </si>
  <si>
    <t>031-491-2675</t>
  </si>
  <si>
    <t>https://rnr.surveybox.kr/?pid=S16668f58vvy&amp;grpid=list&amp;resid=35093</t>
  </si>
  <si>
    <t>보해양조(주)</t>
  </si>
  <si>
    <t>411-81-00209</t>
  </si>
  <si>
    <t>201111-0000036</t>
  </si>
  <si>
    <t>061-240-5729</t>
  </si>
  <si>
    <t>설문조사할시간없다며끊으심</t>
  </si>
  <si>
    <t>https://rnr.surveybox.kr/?pid=S16668f58vvy&amp;grpid=list&amp;resid=119</t>
  </si>
  <si>
    <t>02. 제조업-섬유/의류</t>
  </si>
  <si>
    <t>C13</t>
  </si>
  <si>
    <t>주식회사 펫트하이텍</t>
  </si>
  <si>
    <t>505-09-98036</t>
  </si>
  <si>
    <t>175111-0018610</t>
  </si>
  <si>
    <t>40039||경북 성주군 월항면 유월공단길 36||</t>
  </si>
  <si>
    <t>신석문</t>
  </si>
  <si>
    <t>기술연구소</t>
  </si>
  <si>
    <t>소장</t>
  </si>
  <si>
    <t>hmssin.0626@hanmail.net</t>
  </si>
  <si>
    <t>054-933-4102</t>
  </si>
  <si>
    <t>이이상구체적으로모르겟다함</t>
  </si>
  <si>
    <t>https://rnr.surveybox.kr/?pid=S16668f58vvy&amp;grpid=list&amp;resid=120</t>
  </si>
  <si>
    <t>주식회사 휴먼텍스</t>
  </si>
  <si>
    <t>458-86-00974</t>
  </si>
  <si>
    <t>284411-0097137</t>
  </si>
  <si>
    <t>11138||경기 포천시 신북면 장자경제로 103-23||</t>
  </si>
  <si>
    <t>이현숙</t>
  </si>
  <si>
    <t>총무과</t>
  </si>
  <si>
    <t>031-8089-7179</t>
  </si>
  <si>
    <t>https://rnr.surveybox.kr/?pid=S16668f58vvy&amp;grpid=list&amp;resid=142</t>
  </si>
  <si>
    <t>에스앤에스산업 주식회사</t>
  </si>
  <si>
    <t>317-81-00116</t>
  </si>
  <si>
    <t>154411-0014203</t>
  </si>
  <si>
    <t>28046||충북 괴산군 사리면 농공단지길 54||</t>
  </si>
  <si>
    <t>sns-industry@hanmail.net</t>
  </si>
  <si>
    <t>043-838-1790</t>
  </si>
  <si>
    <t>https://rnr.surveybox.kr/?pid=S16668f58vvy&amp;grpid=list&amp;resid=148</t>
  </si>
  <si>
    <t>명신섬유공업(주)</t>
  </si>
  <si>
    <t>504-81-14927</t>
  </si>
  <si>
    <t>175211-0002455</t>
  </si>
  <si>
    <t>39909||경북 칠곡군 왜관읍 공단로8길 167||</t>
  </si>
  <si>
    <t>빅계영</t>
  </si>
  <si>
    <t>mstext@nate.com</t>
  </si>
  <si>
    <t>054-973-0251</t>
  </si>
  <si>
    <t>https://rnr.surveybox.kr/?pid=S16668f58vvy&amp;grpid=list&amp;resid=151</t>
  </si>
  <si>
    <t>조일산업(주)</t>
  </si>
  <si>
    <t>622-81-05764</t>
  </si>
  <si>
    <t>180111-0068890</t>
  </si>
  <si>
    <t>46757||부산 강서구 녹산산단290로 20 (송정동)||</t>
  </si>
  <si>
    <t>김주영</t>
  </si>
  <si>
    <t>051-831-6030</t>
  </si>
  <si>
    <t>https://rnr.surveybox.kr/?pid=S16668f58vvy&amp;grpid=list&amp;resid=169</t>
  </si>
  <si>
    <t>삼일방（주） 경산공장</t>
  </si>
  <si>
    <t>515-81-00587</t>
  </si>
  <si>
    <t>174811-0000705</t>
  </si>
  <si>
    <t>38495||경북 경산시 진량읍 일연로 539||</t>
  </si>
  <si>
    <t>김덕흔</t>
  </si>
  <si>
    <t>삼일방직</t>
  </si>
  <si>
    <t>dhkim@samil-sp.co.kr</t>
  </si>
  <si>
    <t>053-810-7229</t>
  </si>
  <si>
    <t>010-7440-2721</t>
  </si>
  <si>
    <t>향후ai계획 있음</t>
  </si>
  <si>
    <t>https://rnr.surveybox.kr/?pid=S16668f58vvy&amp;grpid=list&amp;resid=1424</t>
  </si>
  <si>
    <t>유진섬유(주)</t>
  </si>
  <si>
    <t>514-81-18712</t>
  </si>
  <si>
    <t>174111-0008513</t>
  </si>
  <si>
    <t>42927||대구 달성군 다사읍 서재로16길 22-11||유진섬유</t>
  </si>
  <si>
    <t>박찬혁</t>
  </si>
  <si>
    <t>yjtex@youjintex.co.kr</t>
  </si>
  <si>
    <t>053-615-5512</t>
  </si>
  <si>
    <t>https://rnr.surveybox.kr/?pid=S16668f58vvy&amp;grpid=list&amp;resid=1427</t>
  </si>
  <si>
    <t>주식회사 새한퓨리웰</t>
  </si>
  <si>
    <t>215-87-17730</t>
  </si>
  <si>
    <t>110111-3957440</t>
  </si>
  <si>
    <t>12925||경기 하남시 미사대로 540 (덕풍동)||현대지식산업센터2차 B동 319호</t>
  </si>
  <si>
    <t>이윤이</t>
  </si>
  <si>
    <t>yuni@saehanpuriwell.co.kr</t>
  </si>
  <si>
    <t>02-420-7791</t>
  </si>
  <si>
    <t>https://rnr.surveybox.kr/?pid=S16668f58vvy&amp;grpid=list&amp;resid=1442</t>
  </si>
  <si>
    <t>(주)삼진</t>
  </si>
  <si>
    <t>503-81-19986</t>
  </si>
  <si>
    <t>175011-0000825</t>
  </si>
  <si>
    <t>40134||경북 고령군 대가야읍 회천로 257||</t>
  </si>
  <si>
    <t>김태희</t>
  </si>
  <si>
    <t>samjininc@bill36524.cojm</t>
  </si>
  <si>
    <t>054-955-1355</t>
  </si>
  <si>
    <t>https://rnr.surveybox.kr/?pid=S16668f58vvy&amp;grpid=list&amp;resid=1450</t>
  </si>
  <si>
    <t>원창머티리얼(주)</t>
  </si>
  <si>
    <t>503-81-29179</t>
  </si>
  <si>
    <t>170111-0092461</t>
  </si>
  <si>
    <t>42701||대구 달서구 성서로 258 (장동)||</t>
  </si>
  <si>
    <t>윤다혜</t>
  </si>
  <si>
    <t>eun85@onechang.com</t>
  </si>
  <si>
    <t>053-581-3800</t>
  </si>
  <si>
    <t>쿠폰 괜찮음</t>
  </si>
  <si>
    <t>https://rnr.surveybox.kr/?pid=S16668f58vvy&amp;grpid=list&amp;resid=2238</t>
  </si>
  <si>
    <t>(주)디엠타포린</t>
  </si>
  <si>
    <t>503-81-78592</t>
  </si>
  <si>
    <t>170111-0345787</t>
  </si>
  <si>
    <t>42697||대구 달서구 성서공단북로69길 19 (장동)||디엠타포린</t>
  </si>
  <si>
    <t>정안옥</t>
  </si>
  <si>
    <t>dmt2321@naver.com</t>
  </si>
  <si>
    <t>053-583-2321</t>
  </si>
  <si>
    <t>https://rnr.surveybox.kr/?pid=S16668f58vvy&amp;grpid=list&amp;resid=2807</t>
  </si>
  <si>
    <t>우일염직(주)</t>
  </si>
  <si>
    <t>503-81-09120</t>
  </si>
  <si>
    <t>170111-0033085</t>
  </si>
  <si>
    <t>41703||대구 서구 염색공단로 74 (비산동)||</t>
  </si>
  <si>
    <t>박종칠</t>
  </si>
  <si>
    <t>total@wooilbiz.com</t>
  </si>
  <si>
    <t>053-358-9193</t>
  </si>
  <si>
    <t>https://rnr.surveybox.kr/?pid=S16668f58vvy&amp;grpid=list&amp;resid=2820</t>
  </si>
  <si>
    <t>주식회사레몬</t>
  </si>
  <si>
    <t>513-81-72334</t>
  </si>
  <si>
    <t>176011-0078920</t>
  </si>
  <si>
    <t>39170||경북 구미시 산동읍 산호대로 1105-65||</t>
  </si>
  <si>
    <t>김다운</t>
  </si>
  <si>
    <t>lemonsales@lemonano.com</t>
  </si>
  <si>
    <t>054-470-8812</t>
  </si>
  <si>
    <t>https://rnr.surveybox.kr/?pid=S16668f58vvy&amp;grpid=list&amp;resid=3246</t>
  </si>
  <si>
    <t>(주)동진상사</t>
  </si>
  <si>
    <t>503-81-05158</t>
  </si>
  <si>
    <t>170111-0011106</t>
  </si>
  <si>
    <t>41703||대구 서구 비산동 2006-45||</t>
  </si>
  <si>
    <t>김성훈</t>
  </si>
  <si>
    <t>053-358-7521</t>
  </si>
  <si>
    <t>쿠폰은 괜찮</t>
  </si>
  <si>
    <t>https://rnr.surveybox.kr/?pid=S16668f58vvy&amp;grpid=list&amp;resid=3541</t>
  </si>
  <si>
    <t>스티윅(주)</t>
  </si>
  <si>
    <t>312-86-72677</t>
  </si>
  <si>
    <t>161511-0173719</t>
  </si>
  <si>
    <t>31248||충남 천안시 동남구 성남면 대흥1길 173-61||</t>
  </si>
  <si>
    <t>김미경</t>
  </si>
  <si>
    <t>041-415-2290</t>
  </si>
  <si>
    <t>https://rnr.surveybox.kr/?pid=S16668f58vvy&amp;grpid=list&amp;resid=3550</t>
  </si>
  <si>
    <t>(주)진흥</t>
  </si>
  <si>
    <t>127-81-08816</t>
  </si>
  <si>
    <t>111511-0005623</t>
  </si>
  <si>
    <t>17412||경기 이천시 설성면 진상미로 810-30||</t>
  </si>
  <si>
    <t>이옥희</t>
  </si>
  <si>
    <t>loh9936@nate.com</t>
  </si>
  <si>
    <t>031-643-5090</t>
  </si>
  <si>
    <t>https://rnr.surveybox.kr/?pid=S16668f58vvy&amp;grpid=list&amp;resid=3553</t>
  </si>
  <si>
    <t>주식회사 창안애</t>
  </si>
  <si>
    <t>231-86-00914</t>
  </si>
  <si>
    <t>170111-0690629</t>
  </si>
  <si>
    <t>41137||대구 동구 방촌로15길 43-7 (방촌동)||창안애</t>
  </si>
  <si>
    <t>조재근</t>
  </si>
  <si>
    <t>changane@changan.com</t>
  </si>
  <si>
    <t>070-5070-9801</t>
  </si>
  <si>
    <t>나머지는 담당자한테 문의</t>
  </si>
  <si>
    <t>https://rnr.surveybox.kr/?pid=S16668f58vvy&amp;grpid=list&amp;resid=3554</t>
  </si>
  <si>
    <t>주식회사 다원물산</t>
  </si>
  <si>
    <t>111-81-29892</t>
  </si>
  <si>
    <t>110111-1463663</t>
  </si>
  <si>
    <t>윤덕이</t>
  </si>
  <si>
    <t>총괄관리</t>
  </si>
  <si>
    <t>dawon@dawonmall.com</t>
  </si>
  <si>
    <t>02-6377-8088</t>
  </si>
  <si>
    <t>010-9367-9755</t>
  </si>
  <si>
    <t>suyouna@nate.com</t>
  </si>
  <si>
    <t>인터넷팀</t>
  </si>
  <si>
    <t>한소연</t>
  </si>
  <si>
    <t>https://rnr.surveybox.kr/?pid=S16668f58vvy&amp;grpid=list&amp;resid=3796</t>
  </si>
  <si>
    <t>삼두염색(주)</t>
  </si>
  <si>
    <t>306-81-09849</t>
  </si>
  <si>
    <t>160111-0019673</t>
  </si>
  <si>
    <t>34362||대전 대덕구 대화로32번길 165 (대화동)||</t>
  </si>
  <si>
    <t>강동원</t>
  </si>
  <si>
    <t>042-672-7177</t>
  </si>
  <si>
    <t>010-2433-9602</t>
  </si>
  <si>
    <t>kdwonsamdoo@naver.com</t>
  </si>
  <si>
    <t>이현순</t>
  </si>
  <si>
    <t>https://rnr.surveybox.kr/?pid=S16668f58vvy&amp;grpid=list&amp;resid=3798</t>
  </si>
  <si>
    <t>(주)레토트레이딩</t>
  </si>
  <si>
    <t>211-86-76574</t>
  </si>
  <si>
    <t>110111-2249202</t>
  </si>
  <si>
    <t>김보라</t>
  </si>
  <si>
    <t>02-543-5746</t>
  </si>
  <si>
    <t>010-3709-6416</t>
  </si>
  <si>
    <t>leto@letotex.kr</t>
  </si>
  <si>
    <t>안일근</t>
  </si>
  <si>
    <t>부장님</t>
  </si>
  <si>
    <t>https://rnr.surveybox.kr/?pid=S16668f58vvy&amp;grpid=list&amp;resid=4978</t>
  </si>
  <si>
    <t>삼성교역</t>
  </si>
  <si>
    <t>503-81-10097</t>
  </si>
  <si>
    <t>053-354-0541</t>
  </si>
  <si>
    <t>바빠서</t>
  </si>
  <si>
    <t>https://rnr.surveybox.kr/?pid=S16668f58vvy&amp;grpid=list&amp;resid=4995</t>
  </si>
  <si>
    <t>(주)실론</t>
  </si>
  <si>
    <t>127-81-77287</t>
  </si>
  <si>
    <t>cskim@i-sealon.com</t>
  </si>
  <si>
    <t>031-857-9025</t>
  </si>
  <si>
    <t>010-9701-1107</t>
  </si>
  <si>
    <t>bhkim@i_sealon.com</t>
  </si>
  <si>
    <t>김병화</t>
  </si>
  <si>
    <t>통화음질이 안좋아 부서가 안들림</t>
  </si>
  <si>
    <t>https://rnr.surveybox.kr/?pid=S16668f58vvy&amp;grpid=list&amp;resid=5007</t>
  </si>
  <si>
    <t>(주)성보산업</t>
  </si>
  <si>
    <t>133-81-26255</t>
  </si>
  <si>
    <t>홍금봉</t>
  </si>
  <si>
    <t>fac9@sungbo96.com</t>
  </si>
  <si>
    <t>031-432-0337</t>
  </si>
  <si>
    <t>https://rnr.surveybox.kr/?pid=S16668f58vvy&amp;grpid=list&amp;resid=5011</t>
  </si>
  <si>
    <t>(주)영도벨벳</t>
  </si>
  <si>
    <t>104-81-25073</t>
  </si>
  <si>
    <t>조민식</t>
  </si>
  <si>
    <t>okay@youngdovelvet.com</t>
  </si>
  <si>
    <t>054-472-1771</t>
  </si>
  <si>
    <t>010-4146-4740</t>
  </si>
  <si>
    <t>https://rnr.surveybox.kr/?pid=S16668f58vvy&amp;grpid=list&amp;resid=5012</t>
  </si>
  <si>
    <t>(주)에스코무역</t>
  </si>
  <si>
    <t>126-86-54758</t>
  </si>
  <si>
    <t>031-798-5057</t>
  </si>
  <si>
    <t>010-9455-5057</t>
  </si>
  <si>
    <t>skcloth@naver.com</t>
  </si>
  <si>
    <t>김희은</t>
  </si>
  <si>
    <t>무역담당</t>
  </si>
  <si>
    <t>https://rnr.surveybox.kr/?pid=S16668f58vvy&amp;grpid=list&amp;resid=5024</t>
  </si>
  <si>
    <t>원평산업(주)</t>
  </si>
  <si>
    <t>134-81-08094</t>
  </si>
  <si>
    <t>wonpyung11@hanmail.net</t>
  </si>
  <si>
    <t>031-491-3101</t>
  </si>
  <si>
    <t>010-2323-3562</t>
  </si>
  <si>
    <t>이윤경</t>
  </si>
  <si>
    <t>https://rnr.surveybox.kr/?pid=S16668f58vvy&amp;grpid=list&amp;resid=5026</t>
  </si>
  <si>
    <t>(주)은성인더스트리</t>
  </si>
  <si>
    <t>615-81-23352</t>
  </si>
  <si>
    <t>055-313-2514</t>
  </si>
  <si>
    <t>바빠서 오래 어려움</t>
  </si>
  <si>
    <t>https://rnr.surveybox.kr/?pid=S16668f58vvy&amp;grpid=list&amp;resid=5039</t>
  </si>
  <si>
    <t>(주)동일섬유</t>
  </si>
  <si>
    <t>133-81-22467</t>
  </si>
  <si>
    <t>림화</t>
  </si>
  <si>
    <t>생산팀</t>
  </si>
  <si>
    <t>seokhwanyoon@naver.com</t>
  </si>
  <si>
    <t>031-499-3381</t>
  </si>
  <si>
    <t>https://rnr.surveybox.kr/?pid=S16668f58vvy&amp;grpid=list&amp;resid=5065</t>
  </si>
  <si>
    <t>신한모방(주)</t>
  </si>
  <si>
    <t>303-81-02793</t>
  </si>
  <si>
    <t>043-8818-2313</t>
  </si>
  <si>
    <t>https://rnr.surveybox.kr/?pid=S16668f58vvy&amp;grpid=list&amp;resid=5071</t>
  </si>
  <si>
    <t>문화직물(주)</t>
  </si>
  <si>
    <t>621-81-01862</t>
  </si>
  <si>
    <t>041-337-4501</t>
  </si>
  <si>
    <t>010-4435-8690</t>
  </si>
  <si>
    <t>mh@mhtextile.com</t>
  </si>
  <si>
    <t>김은정</t>
  </si>
  <si>
    <t>https://rnr.surveybox.kr/?pid=S16668f58vvy&amp;grpid=list&amp;resid=5089</t>
  </si>
  <si>
    <t>(주)씨엠에이글로벌</t>
  </si>
  <si>
    <t>504-81-86979</t>
  </si>
  <si>
    <t>053-588-6070</t>
  </si>
  <si>
    <t>https://rnr.surveybox.kr/?pid=S16668f58vvy&amp;grpid=list&amp;resid=5096</t>
  </si>
  <si>
    <t>송월(주)</t>
  </si>
  <si>
    <t>607-81-17714</t>
  </si>
  <si>
    <t>055-911-1063</t>
  </si>
  <si>
    <t>https://rnr.surveybox.kr/?pid=S16668f58vvy&amp;grpid=list&amp;resid=5103</t>
  </si>
  <si>
    <t>삼일방(주)</t>
  </si>
  <si>
    <t>515-81-01572</t>
  </si>
  <si>
    <t>053-817 3131</t>
  </si>
  <si>
    <t>https://rnr.surveybox.kr/?pid=S16668f58vvy&amp;grpid=list&amp;resid=5108</t>
  </si>
  <si>
    <t>(주)형우모드</t>
  </si>
  <si>
    <t>111-81-16887</t>
  </si>
  <si>
    <t>02-3140-8411</t>
  </si>
  <si>
    <t>https://rnr.surveybox.kr/?pid=S16668f58vvy&amp;grpid=list&amp;resid=5109</t>
  </si>
  <si>
    <t>(주)마이크로원</t>
  </si>
  <si>
    <t>117-81-57552</t>
  </si>
  <si>
    <t>041-587-6911</t>
  </si>
  <si>
    <t>https://rnr.surveybox.kr/?pid=S16668f58vvy&amp;grpid=list&amp;resid=5113</t>
  </si>
  <si>
    <t>티씨이(주)</t>
  </si>
  <si>
    <t>621-81-72367</t>
  </si>
  <si>
    <t>02-3702-0100</t>
  </si>
  <si>
    <t>연말이라바쁘시다하셔서3번까지만</t>
  </si>
  <si>
    <t>https://rnr.surveybox.kr/?pid=S16668f58vvy&amp;grpid=list&amp;resid=5124</t>
  </si>
  <si>
    <t>(주)창진엠앤디</t>
  </si>
  <si>
    <t>328-86-00315</t>
  </si>
  <si>
    <t>053-592-1701</t>
  </si>
  <si>
    <t>쿠폰 필요없음</t>
  </si>
  <si>
    <t>https://rnr.surveybox.kr/?pid=S16668f58vvy&amp;grpid=list&amp;resid=5126</t>
  </si>
  <si>
    <t>(유)충무타올</t>
  </si>
  <si>
    <t>617-87-00342</t>
  </si>
  <si>
    <t>042-932-5111</t>
  </si>
  <si>
    <t>https://rnr.surveybox.kr/?pid=S16668f58vvy&amp;grpid=list&amp;resid=11154</t>
  </si>
  <si>
    <t>(주)경방</t>
  </si>
  <si>
    <t>107-81-05232</t>
  </si>
  <si>
    <t>서울 영등포구 영중로 15 (영등포동4가)</t>
  </si>
  <si>
    <t>신주헌</t>
  </si>
  <si>
    <t>jhshin@kyungbang.co.kr</t>
  </si>
  <si>
    <t>02-2638-6000</t>
  </si>
  <si>
    <t>https://rnr.surveybox.kr/?pid=S16668f58vvy&amp;grpid=list&amp;resid=15476</t>
  </si>
  <si>
    <t>(주)엔코텍</t>
  </si>
  <si>
    <t>136-81-25013</t>
  </si>
  <si>
    <t>124411-0030172</t>
  </si>
  <si>
    <t>02-333-3430</t>
  </si>
  <si>
    <t>010-5652-3833</t>
  </si>
  <si>
    <t>encotec001@hanmail.net</t>
  </si>
  <si>
    <t>상하수도사업부</t>
  </si>
  <si>
    <t>유형빈</t>
  </si>
  <si>
    <t>https://rnr.surveybox.kr/?pid=S16668f58vvy&amp;grpid=list&amp;resid=16264</t>
  </si>
  <si>
    <t>중앙교역(주)</t>
  </si>
  <si>
    <t>220-81-29406</t>
  </si>
  <si>
    <t>110111-0385298</t>
  </si>
  <si>
    <t>02-569-4321</t>
  </si>
  <si>
    <t>https://rnr.surveybox.kr/?pid=S16668f58vvy&amp;grpid=list&amp;resid=16537</t>
  </si>
  <si>
    <t>(주)세명차양시스템</t>
  </si>
  <si>
    <t>215-81-78943</t>
  </si>
  <si>
    <t>110111-1684988</t>
  </si>
  <si>
    <t>02-561-1016</t>
  </si>
  <si>
    <t>https://rnr.surveybox.kr/?pid=S16668f58vvy&amp;grpid=list&amp;resid=17008</t>
  </si>
  <si>
    <t>(주)한빛의료상사</t>
  </si>
  <si>
    <t>127-81-48555</t>
  </si>
  <si>
    <t>111511-0046768</t>
  </si>
  <si>
    <t>02-937-9900</t>
  </si>
  <si>
    <t>https://rnr.surveybox.kr/?pid=S16668f58vvy&amp;grpid=list&amp;resid=17681</t>
  </si>
  <si>
    <t>(주)제이랜드코리아</t>
  </si>
  <si>
    <t>114-81-77224</t>
  </si>
  <si>
    <t>110111-1368649</t>
  </si>
  <si>
    <t>02-2081-1351</t>
  </si>
  <si>
    <t>오미혜</t>
  </si>
  <si>
    <t>https://rnr.surveybox.kr/?pid=S16668f58vvy&amp;grpid=list&amp;resid=18860</t>
  </si>
  <si>
    <t>동일기업(주)</t>
  </si>
  <si>
    <t>506-81-05730</t>
  </si>
  <si>
    <t>180111-0015677</t>
  </si>
  <si>
    <t>054-272-8186</t>
  </si>
  <si>
    <t>바빠서거절</t>
  </si>
  <si>
    <t>https://rnr.surveybox.kr/?pid=S16668f58vvy&amp;grpid=list&amp;resid=20177</t>
  </si>
  <si>
    <t>대한방직(주)</t>
  </si>
  <si>
    <t>116-81-33353</t>
  </si>
  <si>
    <t>110111-0019350</t>
  </si>
  <si>
    <t>02-368-0114</t>
  </si>
  <si>
    <t>담당이아니라모름</t>
  </si>
  <si>
    <t>https://rnr.surveybox.kr/?pid=S16668f58vvy&amp;grpid=list&amp;resid=22428</t>
  </si>
  <si>
    <t>동원시트(주)</t>
  </si>
  <si>
    <t>137-81-46457</t>
  </si>
  <si>
    <t>124611-0289113</t>
  </si>
  <si>
    <t>032-577-1987</t>
  </si>
  <si>
    <t>https://rnr.surveybox.kr/?pid=S16668f58vvy&amp;grpid=list&amp;resid=23241</t>
  </si>
  <si>
    <t>신라지엠(주)</t>
  </si>
  <si>
    <t>229-81-26269</t>
  </si>
  <si>
    <t>110111-1375272</t>
  </si>
  <si>
    <t>02-547-2291</t>
  </si>
  <si>
    <t>중간에 거절</t>
  </si>
  <si>
    <t>https://rnr.surveybox.kr/?pid=S16668f58vvy&amp;grpid=list&amp;resid=23581</t>
  </si>
  <si>
    <t>(주)신한방</t>
  </si>
  <si>
    <t>113-81-30492</t>
  </si>
  <si>
    <t>110111-0626006</t>
  </si>
  <si>
    <t>02-860-9290</t>
  </si>
  <si>
    <t>부동산이라 해당 없는 것 같다하심</t>
  </si>
  <si>
    <t>https://rnr.surveybox.kr/?pid=S16668f58vvy&amp;grpid=list&amp;resid=24101</t>
  </si>
  <si>
    <t>(주)씨앤투스</t>
  </si>
  <si>
    <t>610-81-66526</t>
  </si>
  <si>
    <t>230111-0096064</t>
  </si>
  <si>
    <t>051-831-2501</t>
  </si>
  <si>
    <t>https://rnr.surveybox.kr/?pid=S16668f58vvy&amp;grpid=list&amp;resid=24226</t>
  </si>
  <si>
    <t>삼성염직(주)</t>
  </si>
  <si>
    <t>503-81-32960</t>
  </si>
  <si>
    <t>170111-0117459</t>
  </si>
  <si>
    <t>053-355-1421</t>
  </si>
  <si>
    <t>https://rnr.surveybox.kr/?pid=S16668f58vvy&amp;grpid=list&amp;resid=24516</t>
  </si>
  <si>
    <t>(주)성안</t>
  </si>
  <si>
    <t>504-81-01534</t>
  </si>
  <si>
    <t>170111-0006868</t>
  </si>
  <si>
    <t>053-382-4772</t>
  </si>
  <si>
    <t>조희진</t>
  </si>
  <si>
    <t>https://rnr.surveybox.kr/?pid=S16668f58vvy&amp;grpid=list&amp;resid=25350</t>
  </si>
  <si>
    <t>에이팀머천다이징(주)</t>
  </si>
  <si>
    <t>120-81-81102</t>
  </si>
  <si>
    <t>110111-1554256</t>
  </si>
  <si>
    <t>02-3446-0271</t>
  </si>
  <si>
    <t>010-52992503</t>
  </si>
  <si>
    <t>alicek@ateamtextile.com</t>
  </si>
  <si>
    <t>김아름</t>
  </si>
  <si>
    <t>https://rnr.surveybox.kr/?pid=S16668f58vvy&amp;grpid=list&amp;resid=25503</t>
  </si>
  <si>
    <t>(주)코셀</t>
  </si>
  <si>
    <t>101-81-44974</t>
  </si>
  <si>
    <t>110111-1545867</t>
  </si>
  <si>
    <t>02-564-8050</t>
  </si>
  <si>
    <t>더존</t>
  </si>
  <si>
    <t>https://rnr.surveybox.kr/?pid=S16668f58vvy&amp;grpid=list&amp;resid=26990</t>
  </si>
  <si>
    <t>(주)산찬섬유</t>
  </si>
  <si>
    <t>503-81-39788</t>
  </si>
  <si>
    <t>170111-0146630</t>
  </si>
  <si>
    <t>053-582-3505</t>
  </si>
  <si>
    <t>sanchan@daum.net</t>
  </si>
  <si>
    <t>https://rnr.surveybox.kr/?pid=S16668f58vvy&amp;grpid=list&amp;resid=29274</t>
  </si>
  <si>
    <t>(주)백광섬유</t>
  </si>
  <si>
    <t>136-81-07112</t>
  </si>
  <si>
    <t>124511-0001719</t>
  </si>
  <si>
    <t>032-933-1681</t>
  </si>
  <si>
    <t>010-2878-3242</t>
  </si>
  <si>
    <t>bys9802@hanmail.net</t>
  </si>
  <si>
    <t>김유희</t>
  </si>
  <si>
    <t>https://rnr.surveybox.kr/?pid=S16668f58vvy&amp;grpid=list&amp;resid=29453</t>
  </si>
  <si>
    <t>(주)두진</t>
  </si>
  <si>
    <t>137-81-15954</t>
  </si>
  <si>
    <t>124311-0018138</t>
  </si>
  <si>
    <t>032-562-7670</t>
  </si>
  <si>
    <t>010-2777-9237</t>
  </si>
  <si>
    <t>doojinfire@naver.com</t>
  </si>
  <si>
    <t>김선화</t>
  </si>
  <si>
    <t>https://rnr.surveybox.kr/?pid=S16668f58vvy&amp;grpid=list&amp;resid=29524</t>
  </si>
  <si>
    <t>(주)석화에스티아이</t>
  </si>
  <si>
    <t>606-81-14918</t>
  </si>
  <si>
    <t>180111-0235522</t>
  </si>
  <si>
    <t>055-335-8993</t>
  </si>
  <si>
    <t>쿠폰 괜찮다</t>
  </si>
  <si>
    <t>https://rnr.surveybox.kr/?pid=S16668f58vvy&amp;grpid=list&amp;resid=29722</t>
  </si>
  <si>
    <t>(주)시내엔들</t>
  </si>
  <si>
    <t>220-86-30271</t>
  </si>
  <si>
    <t>110111-2442971</t>
  </si>
  <si>
    <t>02-448-0023</t>
  </si>
  <si>
    <t>마이크로소프트 사 AI활용</t>
  </si>
  <si>
    <t>010-2065-7895</t>
  </si>
  <si>
    <t>mindfresh@naver.com</t>
  </si>
  <si>
    <t>생산투자</t>
  </si>
  <si>
    <t>김재훈</t>
  </si>
  <si>
    <t>https://rnr.surveybox.kr/?pid=S16668f58vvy&amp;grpid=list&amp;resid=29936</t>
  </si>
  <si>
    <t>(주)신양케미칼</t>
  </si>
  <si>
    <t>606-81-65019</t>
  </si>
  <si>
    <t>180111-0347351</t>
  </si>
  <si>
    <t>051-322-87012</t>
  </si>
  <si>
    <t>https://rnr.surveybox.kr/?pid=S16668f58vvy&amp;grpid=list&amp;resid=30047</t>
  </si>
  <si>
    <t>삼부산업(주)</t>
  </si>
  <si>
    <t>126-81-13621</t>
  </si>
  <si>
    <t>134211-0009559</t>
  </si>
  <si>
    <t>031-767-3744</t>
  </si>
  <si>
    <t>https://rnr.surveybox.kr/?pid=S16668f58vvy&amp;grpid=list&amp;resid=30240</t>
  </si>
  <si>
    <t>진화섬유(주)</t>
  </si>
  <si>
    <t>208-81-21059</t>
  </si>
  <si>
    <t>110111-1226186</t>
  </si>
  <si>
    <t>02-762-2814</t>
  </si>
  <si>
    <t>010-7431-0056</t>
  </si>
  <si>
    <t>code301@jimhwa.kr</t>
  </si>
  <si>
    <t>윤승빈</t>
  </si>
  <si>
    <t>https://rnr.surveybox.kr/?pid=S16668f58vvy&amp;grpid=list&amp;resid=30507</t>
  </si>
  <si>
    <t>(주)모아산업</t>
  </si>
  <si>
    <t>127-81-28409</t>
  </si>
  <si>
    <t>111511-0026968</t>
  </si>
  <si>
    <t>031-855-3148</t>
  </si>
  <si>
    <t>https://rnr.surveybox.kr/?pid=S16668f58vvy&amp;grpid=list&amp;resid=32467</t>
  </si>
  <si>
    <t>반도상사(주)</t>
  </si>
  <si>
    <t>211-86-41584</t>
  </si>
  <si>
    <t>110111-1279820</t>
  </si>
  <si>
    <t>02-546-1122</t>
  </si>
  <si>
    <t>https://rnr.surveybox.kr/?pid=S16668f58vvy&amp;grpid=list&amp;resid=35908</t>
  </si>
  <si>
    <t>케이알에스티대한동방(주)</t>
  </si>
  <si>
    <t>505-81-03501</t>
  </si>
  <si>
    <t>171211-0003184</t>
  </si>
  <si>
    <t>054-762-8252</t>
  </si>
  <si>
    <t>박은영</t>
  </si>
  <si>
    <t>https://rnr.surveybox.kr/?pid=S16668f58vvy&amp;grpid=list&amp;resid=37453</t>
  </si>
  <si>
    <t>(주)세일섬유</t>
  </si>
  <si>
    <t>606-81-52474</t>
  </si>
  <si>
    <t>180111-0154798</t>
  </si>
  <si>
    <t>051-301-3481</t>
  </si>
  <si>
    <t>전부 자동기계 사용</t>
  </si>
  <si>
    <t>https://rnr.surveybox.kr/?pid=S16668f58vvy&amp;grpid=list&amp;resid=38141</t>
  </si>
  <si>
    <t>디아이동일(주)</t>
  </si>
  <si>
    <t>120-81-14879</t>
  </si>
  <si>
    <t>110111-0019219</t>
  </si>
  <si>
    <t>02-2222-3071</t>
  </si>
  <si>
    <t>dydwns0618@naver.com</t>
  </si>
  <si>
    <t>hi</t>
  </si>
  <si>
    <t>정용준</t>
  </si>
  <si>
    <t>https://rnr.surveybox.kr/?pid=S16668f58vvy&amp;grpid=list&amp;resid=39347</t>
  </si>
  <si>
    <t>(주)스포텍스아이엔씨</t>
  </si>
  <si>
    <t>101-81-62007</t>
  </si>
  <si>
    <t>110111-2056821</t>
  </si>
  <si>
    <t>02-3672-8381</t>
  </si>
  <si>
    <t>https://rnr.surveybox.kr/?pid=S16668f58vvy&amp;grpid=list&amp;resid=39662</t>
  </si>
  <si>
    <t>서진텍스타일(주)</t>
  </si>
  <si>
    <t>503-81-40849</t>
  </si>
  <si>
    <t>170111-0151887</t>
  </si>
  <si>
    <t>053-559-6925</t>
  </si>
  <si>
    <t>https://rnr.surveybox.kr/?pid=S16668f58vvy&amp;grpid=list&amp;resid=40826</t>
  </si>
  <si>
    <t>(주)에이치앤케이소프트</t>
  </si>
  <si>
    <t>610-81-70165</t>
  </si>
  <si>
    <t>230111-0100419</t>
  </si>
  <si>
    <t>052-708-1000</t>
  </si>
  <si>
    <t>010-9316-2830</t>
  </si>
  <si>
    <t>buj0811@hanmail.net</t>
  </si>
  <si>
    <t>박은주</t>
  </si>
  <si>
    <t>https://rnr.surveybox.kr/?pid=S16668f58vvy&amp;grpid=list&amp;resid=41350</t>
  </si>
  <si>
    <t>(주)성림섬유</t>
  </si>
  <si>
    <t>621-81-08749</t>
  </si>
  <si>
    <t>184511-0009454</t>
  </si>
  <si>
    <t>055-372-4001</t>
  </si>
  <si>
    <t>https://rnr.surveybox.kr/?pid=S16668f58vvy&amp;grpid=list&amp;resid=42371</t>
  </si>
  <si>
    <t>(주)안동삼베</t>
  </si>
  <si>
    <t>508-81-05610</t>
  </si>
  <si>
    <t>171111-0003996</t>
  </si>
  <si>
    <t>054-841-7755</t>
  </si>
  <si>
    <t>010-5473-7008</t>
  </si>
  <si>
    <t>김규학</t>
  </si>
  <si>
    <t>https://rnr.surveybox.kr/?pid=S16668f58vvy&amp;grpid=list&amp;resid=42491</t>
  </si>
  <si>
    <t>여명텍스</t>
  </si>
  <si>
    <t>503-09-75717</t>
  </si>
  <si>
    <t>053-587-4108</t>
  </si>
  <si>
    <t>https://rnr.surveybox.kr/?pid=S16668f58vvy&amp;grpid=list&amp;resid=42888</t>
  </si>
  <si>
    <t>(주)데이썬</t>
  </si>
  <si>
    <t>206-81-88675</t>
  </si>
  <si>
    <t>110111-2962945</t>
  </si>
  <si>
    <t>02-513-4900</t>
  </si>
  <si>
    <t>https://rnr.surveybox.kr/?pid=S16668f58vvy&amp;grpid=list&amp;resid=43119</t>
  </si>
  <si>
    <t>(주)우정무역</t>
  </si>
  <si>
    <t>503-81-63750</t>
  </si>
  <si>
    <t>170111-0263765</t>
  </si>
  <si>
    <t>053-591-6131</t>
  </si>
  <si>
    <t>https://rnr.surveybox.kr/?pid=S16668f58vvy&amp;grpid=list&amp;resid=43644</t>
  </si>
  <si>
    <t>비엔케이(주)</t>
  </si>
  <si>
    <t>312-81-52657</t>
  </si>
  <si>
    <t>161511-0047013</t>
  </si>
  <si>
    <t>041-553-2732</t>
  </si>
  <si>
    <t>https://rnr.surveybox.kr/?pid=S16668f58vvy&amp;grpid=list&amp;resid=43856</t>
  </si>
  <si>
    <t>(주)장미</t>
  </si>
  <si>
    <t>137-81-27620</t>
  </si>
  <si>
    <t>124411-0040030</t>
  </si>
  <si>
    <t>031-986-7838</t>
  </si>
  <si>
    <t>잘 모른다고 함</t>
  </si>
  <si>
    <t>https://rnr.surveybox.kr/?pid=S16668f58vvy&amp;grpid=list&amp;resid=43892</t>
  </si>
  <si>
    <t>천일종합상사</t>
  </si>
  <si>
    <t>602-04-65210</t>
  </si>
  <si>
    <t>051-291-8470</t>
  </si>
  <si>
    <t>https://rnr.surveybox.kr/?pid=S16668f58vvy&amp;grpid=list&amp;resid=45658</t>
  </si>
  <si>
    <t>쌍영방적(주)</t>
  </si>
  <si>
    <t>403-81-37914</t>
  </si>
  <si>
    <t>214911-0022790</t>
  </si>
  <si>
    <t>063-830-5114</t>
  </si>
  <si>
    <t>010-4025-6248</t>
  </si>
  <si>
    <t>sys8305114@naver.com</t>
  </si>
  <si>
    <t>유초롱</t>
  </si>
  <si>
    <t>직원</t>
  </si>
  <si>
    <t>https://rnr.surveybox.kr/?pid=S16668f58vvy&amp;grpid=list&amp;resid=50725</t>
  </si>
  <si>
    <t>대윤지오텍(주)</t>
  </si>
  <si>
    <t>105-86-93297</t>
  </si>
  <si>
    <t>110111-3475070</t>
  </si>
  <si>
    <t>054-436-0810</t>
  </si>
  <si>
    <t>https://rnr.surveybox.kr/?pid=S16668f58vvy&amp;grpid=list&amp;resid=53727</t>
  </si>
  <si>
    <t>부천연사</t>
  </si>
  <si>
    <t>130-17-63871</t>
  </si>
  <si>
    <t>032-527-6690</t>
  </si>
  <si>
    <t>https://rnr.surveybox.kr/?pid=S16668f58vvy&amp;grpid=list&amp;resid=55595</t>
  </si>
  <si>
    <t>(주)아시아젠트라</t>
  </si>
  <si>
    <t>130-86-32597</t>
  </si>
  <si>
    <t>121111-0168435</t>
  </si>
  <si>
    <t>032-676-0409</t>
  </si>
  <si>
    <t>https://rnr.surveybox.kr/?pid=S16668f58vvy&amp;grpid=list&amp;resid=57310</t>
  </si>
  <si>
    <t>(주)피앤씨랩스</t>
  </si>
  <si>
    <t>124-86-69217</t>
  </si>
  <si>
    <t>134811-0158867</t>
  </si>
  <si>
    <t>031-352-9868</t>
  </si>
  <si>
    <t>yujongchoi@naver.com</t>
  </si>
  <si>
    <t>최유종</t>
  </si>
  <si>
    <t>https://rnr.surveybox.kr/?pid=S16668f58vvy&amp;grpid=list&amp;resid=57456</t>
  </si>
  <si>
    <t>(주)창일텍스타일</t>
  </si>
  <si>
    <t>140-81-30363</t>
  </si>
  <si>
    <t>135511-0192828</t>
  </si>
  <si>
    <t>031-433-7897</t>
  </si>
  <si>
    <t>https://rnr.surveybox.kr/?pid=S16668f58vvy&amp;grpid=list&amp;resid=57702</t>
  </si>
  <si>
    <t>(주)한남</t>
  </si>
  <si>
    <t>503-81-81705</t>
  </si>
  <si>
    <t>170111-0361569</t>
  </si>
  <si>
    <t>053-564-0718</t>
  </si>
  <si>
    <t>https://rnr.surveybox.kr/?pid=S16668f58vvy&amp;grpid=list&amp;resid=57775</t>
  </si>
  <si>
    <t>금호인더스트리</t>
  </si>
  <si>
    <t>127-25-38143</t>
  </si>
  <si>
    <t>031-531-5375</t>
  </si>
  <si>
    <t>오후에 다시전화요청, 미팅중</t>
  </si>
  <si>
    <t>https://rnr.surveybox.kr/?pid=S16668f58vvy&amp;grpid=list&amp;resid=57778</t>
  </si>
  <si>
    <t>태화산업</t>
  </si>
  <si>
    <t>127-45-00572</t>
  </si>
  <si>
    <t>031-531-7622</t>
  </si>
  <si>
    <t>https://rnr.surveybox.kr/?pid=S16668f58vvy&amp;grpid=list&amp;resid=58440</t>
  </si>
  <si>
    <t>(주)프린스</t>
  </si>
  <si>
    <t>508-81-23660</t>
  </si>
  <si>
    <t>171511-0008237</t>
  </si>
  <si>
    <t>054-834-9496</t>
  </si>
  <si>
    <t>https://rnr.surveybox.kr/?pid=S16668f58vvy&amp;grpid=list&amp;resid=61394</t>
  </si>
  <si>
    <t>(주)빅엔빅</t>
  </si>
  <si>
    <t>127-86-17305</t>
  </si>
  <si>
    <t>280111-0093953</t>
  </si>
  <si>
    <t>031-852-3200</t>
  </si>
  <si>
    <t>https://rnr.surveybox.kr/?pid=S16668f58vvy&amp;grpid=list&amp;resid=61967</t>
  </si>
  <si>
    <t>(주)동산글로벌</t>
  </si>
  <si>
    <t>502-86-00209</t>
  </si>
  <si>
    <t>170111-0377798</t>
  </si>
  <si>
    <t>053-962-7868</t>
  </si>
  <si>
    <t>kkm9035@naver.com</t>
  </si>
  <si>
    <t>https://rnr.surveybox.kr/?pid=S16668f58vvy&amp;grpid=list&amp;resid=64630</t>
  </si>
  <si>
    <t>(주)엘레강스쉐이드</t>
  </si>
  <si>
    <t>126-86-31624</t>
  </si>
  <si>
    <t>135711-0077092</t>
  </si>
  <si>
    <t>031-796-3351</t>
  </si>
  <si>
    <t>https://rnr.surveybox.kr/?pid=S16668f58vvy&amp;grpid=list&amp;resid=65036</t>
  </si>
  <si>
    <t>(주)느티나무의사랑</t>
  </si>
  <si>
    <t>605-86-01429</t>
  </si>
  <si>
    <t>180111-0723676</t>
  </si>
  <si>
    <t>055-912-5551</t>
  </si>
  <si>
    <t>https://rnr.surveybox.kr/?pid=S16668f58vvy&amp;grpid=list&amp;resid=65793</t>
  </si>
  <si>
    <t>(주)구스텍</t>
  </si>
  <si>
    <t>314-86-18965</t>
  </si>
  <si>
    <t>160111-0287733</t>
  </si>
  <si>
    <t>042-822-9027</t>
  </si>
  <si>
    <t>본사 하나라고 말씀하시고 끊으심</t>
  </si>
  <si>
    <t>https://rnr.surveybox.kr/?pid=S16668f58vvy&amp;grpid=list&amp;resid=67215</t>
  </si>
  <si>
    <t>(주)대영합섬</t>
  </si>
  <si>
    <t>503-81-92857</t>
  </si>
  <si>
    <t>170111-0423830</t>
  </si>
  <si>
    <t>053-555-7929</t>
  </si>
  <si>
    <t>1969lms@dadum.net</t>
  </si>
  <si>
    <t>허수아</t>
  </si>
  <si>
    <t>https://rnr.surveybox.kr/?pid=S16668f58vvy&amp;grpid=list&amp;resid=69127</t>
  </si>
  <si>
    <t>남도산업</t>
  </si>
  <si>
    <t>608-18-89745</t>
  </si>
  <si>
    <t>055-586-0751</t>
  </si>
  <si>
    <t>경리과-주임-박기현</t>
  </si>
  <si>
    <t>https://rnr.surveybox.kr/?pid=S16668f58vvy&amp;grpid=list&amp;resid=71513</t>
  </si>
  <si>
    <t>(주)솔휘</t>
  </si>
  <si>
    <t>211-88-76127</t>
  </si>
  <si>
    <t>110111-4837170</t>
  </si>
  <si>
    <t>070-8228-0883</t>
  </si>
  <si>
    <t>https://rnr.surveybox.kr/?pid=S16668f58vvy&amp;grpid=list&amp;resid=72656</t>
  </si>
  <si>
    <t>제이씨트레이딩(주)</t>
  </si>
  <si>
    <t>503-86-00916</t>
  </si>
  <si>
    <t>170111-0464131</t>
  </si>
  <si>
    <t>053-564-0556</t>
  </si>
  <si>
    <t>https://rnr.surveybox.kr/?pid=S16668f58vvy&amp;grpid=list&amp;resid=73163</t>
  </si>
  <si>
    <t>(주)부건니트</t>
  </si>
  <si>
    <t>510-81-29008</t>
  </si>
  <si>
    <t>175111-0019030</t>
  </si>
  <si>
    <t>054-931-3052</t>
  </si>
  <si>
    <t>윤대호</t>
  </si>
  <si>
    <t>https://rnr.surveybox.kr/?pid=S16668f58vvy&amp;grpid=list&amp;resid=73307</t>
  </si>
  <si>
    <t>(주)지테크섬유</t>
  </si>
  <si>
    <t>143-81-05183</t>
  </si>
  <si>
    <t>134811-0252247</t>
  </si>
  <si>
    <t>070-8859-4015</t>
  </si>
  <si>
    <t>https://rnr.surveybox.kr/?pid=S16668f58vvy&amp;grpid=list&amp;resid=73638</t>
  </si>
  <si>
    <t>(주)비하임</t>
  </si>
  <si>
    <t>113-86-64793</t>
  </si>
  <si>
    <t>110111-4978487</t>
  </si>
  <si>
    <t>02-2081-1769</t>
  </si>
  <si>
    <t>https://rnr.surveybox.kr/?pid=S16668f58vvy&amp;grpid=list&amp;resid=75472</t>
  </si>
  <si>
    <t>(주)아트앤텍</t>
  </si>
  <si>
    <t>206-86-77116</t>
  </si>
  <si>
    <t>110111-5119676</t>
  </si>
  <si>
    <t>02-449-2555</t>
  </si>
  <si>
    <t>회계프로그램,섬유ERP</t>
  </si>
  <si>
    <t>https://rnr.surveybox.kr/?pid=S16668f58vvy&amp;grpid=list&amp;resid=76694</t>
  </si>
  <si>
    <t>(주)아르셀라</t>
  </si>
  <si>
    <t>101-86-82750</t>
  </si>
  <si>
    <t>110111-5205764</t>
  </si>
  <si>
    <t>02-6221-7432</t>
  </si>
  <si>
    <t>010-4200-0907</t>
  </si>
  <si>
    <t>jbm@muro-corp.com</t>
  </si>
  <si>
    <t>전병민</t>
  </si>
  <si>
    <t>https://rnr.surveybox.kr/?pid=S16668f58vvy&amp;grpid=list&amp;resid=76763</t>
  </si>
  <si>
    <t>(주)리아</t>
  </si>
  <si>
    <t>503-86-08465</t>
  </si>
  <si>
    <t>170111-0503351</t>
  </si>
  <si>
    <t>053-571-2801</t>
  </si>
  <si>
    <t>https://rnr.surveybox.kr/?pid=S16668f58vvy&amp;grpid=list&amp;resid=79160</t>
  </si>
  <si>
    <t>(주)우림엠앤티</t>
  </si>
  <si>
    <t>126-86-73226</t>
  </si>
  <si>
    <t>134211-0147911</t>
  </si>
  <si>
    <t>031-763-7651</t>
  </si>
  <si>
    <t>https://rnr.surveybox.kr/?pid=S16668f58vvy&amp;grpid=list&amp;resid=79257</t>
  </si>
  <si>
    <t>(주)보몽드</t>
  </si>
  <si>
    <t>510-81-32347</t>
  </si>
  <si>
    <t>175111-0021556</t>
  </si>
  <si>
    <t>053-586-7719</t>
  </si>
  <si>
    <t>010-4129-9850</t>
  </si>
  <si>
    <t>bmdsh5p@naver.com</t>
  </si>
  <si>
    <t>cs</t>
  </si>
  <si>
    <t>https://rnr.surveybox.kr/?pid=S16668f58vvy&amp;grpid=list&amp;resid=79659</t>
  </si>
  <si>
    <t>(주)스페이스락</t>
  </si>
  <si>
    <t>132-86-19299</t>
  </si>
  <si>
    <t>284111-0119218</t>
  </si>
  <si>
    <t>043-533-6113</t>
  </si>
  <si>
    <t>https://rnr.surveybox.kr/?pid=S16668f58vvy&amp;grpid=list&amp;resid=79925</t>
  </si>
  <si>
    <t>(주)황해엠에스</t>
  </si>
  <si>
    <t>127-86-50207</t>
  </si>
  <si>
    <t>280211-0124277</t>
  </si>
  <si>
    <t>031-871-2552</t>
  </si>
  <si>
    <t>https://rnr.surveybox.kr/?pid=S16668f58vvy&amp;grpid=list&amp;resid=80469</t>
  </si>
  <si>
    <t>(주)보아스씨앤티</t>
  </si>
  <si>
    <t>119-87-00358</t>
  </si>
  <si>
    <t>110111-5408326</t>
  </si>
  <si>
    <t>02-3285-3330</t>
  </si>
  <si>
    <t>https://rnr.surveybox.kr/?pid=S16668f58vvy&amp;grpid=list&amp;resid=81633</t>
  </si>
  <si>
    <t>(주)케이지엠</t>
  </si>
  <si>
    <t>132-86-29860</t>
  </si>
  <si>
    <t>284111-0130892</t>
  </si>
  <si>
    <t>031-543-6346</t>
  </si>
  <si>
    <t>김은진</t>
  </si>
  <si>
    <t>https://rnr.surveybox.kr/?pid=S16668f58vvy&amp;grpid=list&amp;resid=82653</t>
  </si>
  <si>
    <t>(주)유니버셜베딩</t>
  </si>
  <si>
    <t>206-87-04226</t>
  </si>
  <si>
    <t>110111-5572668</t>
  </si>
  <si>
    <t>070-4287-6251</t>
  </si>
  <si>
    <t>바쁘다고 거절</t>
  </si>
  <si>
    <t>https://rnr.surveybox.kr/?pid=S16668f58vvy&amp;grpid=list&amp;resid=86530</t>
  </si>
  <si>
    <t>(주)가원섬유</t>
  </si>
  <si>
    <t>837-88-00206</t>
  </si>
  <si>
    <t>280211-0144952</t>
  </si>
  <si>
    <t>031-826-1871</t>
  </si>
  <si>
    <t>https://rnr.surveybox.kr/?pid=S16668f58vvy&amp;grpid=list&amp;resid=90408</t>
  </si>
  <si>
    <t>(주)두림</t>
  </si>
  <si>
    <t>244-81-00424</t>
  </si>
  <si>
    <t>110111-6038768</t>
  </si>
  <si>
    <t>02-2054-3218</t>
  </si>
  <si>
    <t>https://rnr.surveybox.kr/?pid=S16668f58vvy&amp;grpid=list&amp;resid=90849</t>
  </si>
  <si>
    <t>(주)로지원</t>
  </si>
  <si>
    <t>132-86-13029</t>
  </si>
  <si>
    <t>284111-0111214</t>
  </si>
  <si>
    <t>031-511-8483</t>
  </si>
  <si>
    <t>https://rnr.surveybox.kr/?pid=S16668f58vvy&amp;grpid=list&amp;resid=91195</t>
  </si>
  <si>
    <t>(주)제이드뉴플러스</t>
  </si>
  <si>
    <t>264-81-03046</t>
  </si>
  <si>
    <t>110111-4955203</t>
  </si>
  <si>
    <t>02-2058-1042</t>
  </si>
  <si>
    <t>010-5842-0054</t>
  </si>
  <si>
    <t>kisun@jadenp.com</t>
  </si>
  <si>
    <t>홍기선</t>
  </si>
  <si>
    <t>https://rnr.surveybox.kr/?pid=S16668f58vvy&amp;grpid=list&amp;resid=91524</t>
  </si>
  <si>
    <t>(주)태림케미칼</t>
  </si>
  <si>
    <t>515-81-49940</t>
  </si>
  <si>
    <t>174911-0011205</t>
  </si>
  <si>
    <t>054-371-3562</t>
  </si>
  <si>
    <t>https://rnr.surveybox.kr/?pid=S16668f58vvy&amp;grpid=list&amp;resid=92104</t>
  </si>
  <si>
    <t>(주)더벤투스</t>
  </si>
  <si>
    <t>376-88-00263</t>
  </si>
  <si>
    <t>131111-0448421</t>
  </si>
  <si>
    <t>070-7734-5525</t>
  </si>
  <si>
    <t>010-4186-4983</t>
  </si>
  <si>
    <t>https://rnr.surveybox.kr/?pid=S16668f58vvy&amp;grpid=list&amp;resid=92679</t>
  </si>
  <si>
    <t>(주)라이프텍스타일</t>
  </si>
  <si>
    <t>503-88-00491</t>
  </si>
  <si>
    <t>280211-0155660</t>
  </si>
  <si>
    <t>031-851-3016</t>
  </si>
  <si>
    <t>바쁘다고하심</t>
  </si>
  <si>
    <t>https://rnr.surveybox.kr/?pid=S16668f58vvy&amp;grpid=list&amp;resid=93169</t>
  </si>
  <si>
    <t>(주)세븐플로어</t>
  </si>
  <si>
    <t>342-81-00581</t>
  </si>
  <si>
    <t>134511-0297306</t>
  </si>
  <si>
    <t>070-7722-7771</t>
  </si>
  <si>
    <t>https://rnr.surveybox.kr/?pid=S16668f58vvy&amp;grpid=list&amp;resid=93321</t>
  </si>
  <si>
    <t>(주)텐피엠</t>
  </si>
  <si>
    <t>291-88-00434</t>
  </si>
  <si>
    <t>110111-6155439</t>
  </si>
  <si>
    <t>02-858-3440</t>
  </si>
  <si>
    <t>https://rnr.surveybox.kr/?pid=S16668f58vvy&amp;grpid=list&amp;resid=93649</t>
  </si>
  <si>
    <t>(주)오륜스포츠</t>
  </si>
  <si>
    <t>729-81-00570</t>
  </si>
  <si>
    <t>161411-0037991</t>
  </si>
  <si>
    <t>070-4607-2221</t>
  </si>
  <si>
    <t>010-8950-9398</t>
  </si>
  <si>
    <t>acc@5hrun.co.kr</t>
  </si>
  <si>
    <t>정서경</t>
  </si>
  <si>
    <t>https://rnr.surveybox.kr/?pid=S16668f58vvy&amp;grpid=list&amp;resid=93761</t>
  </si>
  <si>
    <t>(주)화성케미칼</t>
  </si>
  <si>
    <t>520-87-00621</t>
  </si>
  <si>
    <t>180111-1055094</t>
  </si>
  <si>
    <t>051-315-2032</t>
  </si>
  <si>
    <t>youok03@naver.com</t>
  </si>
  <si>
    <t>공선영</t>
  </si>
  <si>
    <t>https://rnr.surveybox.kr/?pid=S16668f58vvy&amp;grpid=list&amp;resid=96269</t>
  </si>
  <si>
    <t>(주)허그앤에스</t>
  </si>
  <si>
    <t>453-87-00559</t>
  </si>
  <si>
    <t>170111-0623711</t>
  </si>
  <si>
    <t>053-352-3881</t>
  </si>
  <si>
    <t>조 해진</t>
  </si>
  <si>
    <t>https://rnr.surveybox.kr/?pid=S16668f58vvy&amp;grpid=list&amp;resid=96778</t>
  </si>
  <si>
    <t>(주)웨이크스탠다드</t>
  </si>
  <si>
    <t>623-87-00634</t>
  </si>
  <si>
    <t>110111-6278372</t>
  </si>
  <si>
    <t>02-517-3938</t>
  </si>
  <si>
    <t>https://rnr.surveybox.kr/?pid=S16668f58vvy&amp;grpid=list&amp;resid=97912</t>
  </si>
  <si>
    <t>(주)엠에스텍스타일</t>
  </si>
  <si>
    <t>895-87-00689</t>
  </si>
  <si>
    <t>151111-0060297</t>
  </si>
  <si>
    <t>충청북도 충주시 주덕읍 참샘길 118 (당우리)</t>
  </si>
  <si>
    <t>043-852-5182</t>
  </si>
  <si>
    <t>김유진</t>
  </si>
  <si>
    <t>https://rnr.surveybox.kr/?pid=S16668f58vvy&amp;grpid=list&amp;resid=98579</t>
  </si>
  <si>
    <t>(주)베니슈</t>
  </si>
  <si>
    <t>653-86-00720</t>
  </si>
  <si>
    <t>280211-0166526</t>
  </si>
  <si>
    <t>031-866-6988</t>
  </si>
  <si>
    <t>010-6606-8533</t>
  </si>
  <si>
    <t>venishoo@venishoo.co.kr</t>
  </si>
  <si>
    <t>정지선</t>
  </si>
  <si>
    <t>https://rnr.surveybox.kr/?pid=S16668f58vvy&amp;grpid=list&amp;resid=100111</t>
  </si>
  <si>
    <t>(주)베딩나라</t>
  </si>
  <si>
    <t>781-81-00675</t>
  </si>
  <si>
    <t>280211-0170189</t>
  </si>
  <si>
    <t>031-543-7731</t>
  </si>
  <si>
    <t>960427love@naver.com</t>
  </si>
  <si>
    <t>경리관리부</t>
  </si>
  <si>
    <t>정은혜</t>
  </si>
  <si>
    <t>https://rnr.surveybox.kr/?pid=S16668f58vvy&amp;grpid=list&amp;resid=100387</t>
  </si>
  <si>
    <t>(주)디오디</t>
  </si>
  <si>
    <t>363-86-00657</t>
  </si>
  <si>
    <t>135811-0324665</t>
  </si>
  <si>
    <t>031-291-2491</t>
  </si>
  <si>
    <t>https://rnr.surveybox.kr/?pid=S16668f58vvy&amp;grpid=list&amp;resid=100429</t>
  </si>
  <si>
    <t>삼광섬유(주)</t>
  </si>
  <si>
    <t>318-81-08649</t>
  </si>
  <si>
    <t>284411-0095967</t>
  </si>
  <si>
    <t>031-544-6988</t>
  </si>
  <si>
    <t>https://rnr.surveybox.kr/?pid=S16668f58vvy&amp;grpid=list&amp;resid=101929</t>
  </si>
  <si>
    <t>(주)윈크린</t>
  </si>
  <si>
    <t>241-87-00994</t>
  </si>
  <si>
    <t>120111-0910118</t>
  </si>
  <si>
    <t>032-505-2118</t>
  </si>
  <si>
    <t>010-7359-2256</t>
  </si>
  <si>
    <t>winsaean@itswincaean.com</t>
  </si>
  <si>
    <t>https://rnr.surveybox.kr/?pid=S16668f58vvy&amp;grpid=list&amp;resid=102925</t>
  </si>
  <si>
    <t>(주)이솜</t>
  </si>
  <si>
    <t>640-86-01024</t>
  </si>
  <si>
    <t>120111-0919954</t>
  </si>
  <si>
    <t>032-719-7221</t>
  </si>
  <si>
    <t>그냥 인터넷 업무</t>
  </si>
  <si>
    <t>https://rnr.surveybox.kr/?pid=S16668f58vvy&amp;grpid=list&amp;resid=105451</t>
  </si>
  <si>
    <t>(주)제이에프에스프린트</t>
  </si>
  <si>
    <t>187-86-01009</t>
  </si>
  <si>
    <t>110111-6803822</t>
  </si>
  <si>
    <t>02-2671-0001</t>
  </si>
  <si>
    <t>010-6643-1124</t>
  </si>
  <si>
    <t>https://rnr.surveybox.kr/?pid=S16668f58vvy&amp;grpid=list&amp;resid=105513</t>
  </si>
  <si>
    <t>(주)호은</t>
  </si>
  <si>
    <t>277-81-01103</t>
  </si>
  <si>
    <t>161211-0042134</t>
  </si>
  <si>
    <t>010-6538-4518</t>
  </si>
  <si>
    <t>https://rnr.surveybox.kr/?pid=S16668f58vvy&amp;grpid=list&amp;resid=107302</t>
  </si>
  <si>
    <t>(주)코리아텍스</t>
  </si>
  <si>
    <t>316-81-28203</t>
  </si>
  <si>
    <t>284111-0198832</t>
  </si>
  <si>
    <t>070-8878-5682</t>
  </si>
  <si>
    <t>https://rnr.surveybox.kr/?pid=S16668f58vvy&amp;grpid=list&amp;resid=108194</t>
  </si>
  <si>
    <t>(주)제이피씨</t>
  </si>
  <si>
    <t>762-87-00851</t>
  </si>
  <si>
    <t>131311-0191240</t>
  </si>
  <si>
    <t>031-684-0006</t>
  </si>
  <si>
    <t>https://rnr.surveybox.kr/?pid=S16668f58vvy&amp;grpid=list&amp;resid=108604</t>
  </si>
  <si>
    <t>(주)한컴헬스케어</t>
  </si>
  <si>
    <t>126-87-01239</t>
  </si>
  <si>
    <t>150111-0264395</t>
  </si>
  <si>
    <t>043-532-4285</t>
  </si>
  <si>
    <t>https://rnr.surveybox.kr/?pid=S16668f58vvy&amp;grpid=list&amp;resid=109839</t>
  </si>
  <si>
    <t>우성나염</t>
  </si>
  <si>
    <t>847-06-01055</t>
  </si>
  <si>
    <t>053-356-6433</t>
  </si>
  <si>
    <t>010-2837-7698</t>
  </si>
  <si>
    <t>https://rnr.surveybox.kr/?pid=S16668f58vvy&amp;grpid=list&amp;resid=110120</t>
  </si>
  <si>
    <t>(주)티에스컴퍼니</t>
  </si>
  <si>
    <t>567-87-01371</t>
  </si>
  <si>
    <t>280211-0192729</t>
  </si>
  <si>
    <t>031-847-3475</t>
  </si>
  <si>
    <t>taesan_tsc@naver.com</t>
  </si>
  <si>
    <t>이예진</t>
  </si>
  <si>
    <t>https://rnr.surveybox.kr/?pid=S16668f58vvy&amp;grpid=list&amp;resid=110687</t>
  </si>
  <si>
    <t>(주)프로덕트랩</t>
  </si>
  <si>
    <t>583-81-01347</t>
  </si>
  <si>
    <t>134611-0098851</t>
  </si>
  <si>
    <t>070-7725-8002</t>
  </si>
  <si>
    <t>010-4045-6699</t>
  </si>
  <si>
    <t>qhf777@productlab.kr</t>
  </si>
  <si>
    <t>김보람</t>
  </si>
  <si>
    <t>https://rnr.surveybox.kr/?pid=S16668f58vvy&amp;grpid=list&amp;resid=110960</t>
  </si>
  <si>
    <t>(주)유천인터내셔널</t>
  </si>
  <si>
    <t>495-87-01630</t>
  </si>
  <si>
    <t>120111-1008962</t>
  </si>
  <si>
    <t>032-812-5077</t>
  </si>
  <si>
    <t>wys1037@naver.com</t>
  </si>
  <si>
    <t>우승연</t>
  </si>
  <si>
    <t>https://rnr.surveybox.kr/?pid=S16668f58vvy&amp;grpid=list&amp;resid=112436</t>
  </si>
  <si>
    <t>(주)신창기업</t>
  </si>
  <si>
    <t>618-88-01642</t>
  </si>
  <si>
    <t>194911-0052247</t>
  </si>
  <si>
    <t>055-733-5456</t>
  </si>
  <si>
    <t>010-9959-8083</t>
  </si>
  <si>
    <t>baekgw@hanwhaocean.com</t>
  </si>
  <si>
    <t>백고은</t>
  </si>
  <si>
    <t>https://rnr.surveybox.kr/?pid=S16668f58vvy&amp;grpid=list&amp;resid=115977</t>
  </si>
  <si>
    <t>(주)서한엠</t>
  </si>
  <si>
    <t>370-87-01781</t>
  </si>
  <si>
    <t>120111-1089467</t>
  </si>
  <si>
    <t>032-815-8158</t>
  </si>
  <si>
    <t>010-3024-0609</t>
  </si>
  <si>
    <t>woncho@seohanm.com</t>
  </si>
  <si>
    <t>원치호</t>
  </si>
  <si>
    <t>https://rnr.surveybox.kr/?pid=S16668f58vvy&amp;grpid=list&amp;resid=116082</t>
  </si>
  <si>
    <t>티에스케이인터내셔널(주)</t>
  </si>
  <si>
    <t>375-87-01845</t>
  </si>
  <si>
    <t>134511-0471934</t>
  </si>
  <si>
    <t>070-4035-3080</t>
  </si>
  <si>
    <t>010-9506-5289</t>
  </si>
  <si>
    <t>info@m-tsk.com</t>
  </si>
  <si>
    <t>상품기획</t>
  </si>
  <si>
    <t>유주희</t>
  </si>
  <si>
    <t>https://rnr.surveybox.kr/?pid=S16668f58vvy&amp;grpid=list&amp;resid=116286</t>
  </si>
  <si>
    <t>(주)아이원</t>
  </si>
  <si>
    <t>219-86-01984</t>
  </si>
  <si>
    <t>161311-0058569</t>
  </si>
  <si>
    <t>044-865-8972</t>
  </si>
  <si>
    <t>https://rnr.surveybox.kr/?pid=S16668f58vvy&amp;grpid=list&amp;resid=140</t>
  </si>
  <si>
    <t>C14</t>
  </si>
  <si>
    <t>(주)한일</t>
  </si>
  <si>
    <t>305-81-08401</t>
  </si>
  <si>
    <t>160111-0014201</t>
  </si>
  <si>
    <t>34821||대전 중구 어덕마을로 1-18 (용두동)||(주)한일</t>
  </si>
  <si>
    <t>hanil@hanilco.kr</t>
  </si>
  <si>
    <t>042-252-5151</t>
  </si>
  <si>
    <t>https://rnr.surveybox.kr/?pid=S16668f58vvy&amp;grpid=list&amp;resid=155</t>
  </si>
  <si>
    <t>(주)지엠아이</t>
  </si>
  <si>
    <t>112-81-15085</t>
  </si>
  <si>
    <t>110111-0547161</t>
  </si>
  <si>
    <t>07347||서울 영등포구 신길로 200 (신길동)||지엠빌딩</t>
  </si>
  <si>
    <t>이봉수</t>
  </si>
  <si>
    <t>전산</t>
  </si>
  <si>
    <t>bslee@gmi.co.kr</t>
  </si>
  <si>
    <t>010-4374-3317</t>
  </si>
  <si>
    <t>https://rnr.surveybox.kr/?pid=S16668f58vvy&amp;grpid=list&amp;resid=157</t>
  </si>
  <si>
    <t>지에스지엠(주)</t>
  </si>
  <si>
    <t>119-81-35423</t>
  </si>
  <si>
    <t>110111-1868574</t>
  </si>
  <si>
    <t>06121||서울 강남구 봉은사로 135 (논현동)||3층</t>
  </si>
  <si>
    <t>주태민</t>
  </si>
  <si>
    <t>전산팀</t>
  </si>
  <si>
    <t>joo@gsgm.co.kr</t>
  </si>
  <si>
    <t>02-2140-4316</t>
  </si>
  <si>
    <t>공문보내시라하셔서3번까지만빠르게함</t>
  </si>
  <si>
    <t>https://rnr.surveybox.kr/?pid=S16668f58vvy&amp;grpid=list&amp;resid=160</t>
  </si>
  <si>
    <t>(주)학산</t>
  </si>
  <si>
    <t>617-81-05705</t>
  </si>
  <si>
    <t>180111-0079631</t>
  </si>
  <si>
    <t>46757||부산 강서구 녹산산단382로14번길 50 (송정동)||</t>
  </si>
  <si>
    <t>.</t>
  </si>
  <si>
    <t>051-899-9005</t>
  </si>
  <si>
    <t>https://rnr.surveybox.kr/?pid=S16668f58vvy&amp;grpid=list&amp;resid=166</t>
  </si>
  <si>
    <t>(주)슈페리어</t>
  </si>
  <si>
    <t>207-81-13463</t>
  </si>
  <si>
    <t>110111-0341084</t>
  </si>
  <si>
    <t>06174||서울 강남구 테헤란로 614 (대치동)||</t>
  </si>
  <si>
    <t>거부</t>
  </si>
  <si>
    <t>youngjoo12@nate.com</t>
  </si>
  <si>
    <t>02-2192-3105</t>
  </si>
  <si>
    <t>https://rnr.surveybox.kr/?pid=S16668f58vvy&amp;grpid=list&amp;resid=1453</t>
  </si>
  <si>
    <t>주식회사 스마트에프앤디</t>
  </si>
  <si>
    <t>206-86-70883</t>
  </si>
  <si>
    <t>110111-4985953</t>
  </si>
  <si>
    <t>05043||서울 광진구 자양로 116 (구의동, 웰츠타워)||5층 에이 501호</t>
  </si>
  <si>
    <t>이신희</t>
  </si>
  <si>
    <t>운영</t>
  </si>
  <si>
    <t>lsh1019@s-fd.com</t>
  </si>
  <si>
    <t>070-7492-0057</t>
  </si>
  <si>
    <t>오전에도 연락 받았다고 하심</t>
  </si>
  <si>
    <t>https://rnr.surveybox.kr/?pid=S16668f58vvy&amp;grpid=list&amp;resid=1454</t>
  </si>
  <si>
    <t>(주)동광인터내셔날</t>
  </si>
  <si>
    <t>114-81-84875</t>
  </si>
  <si>
    <t>110111-1572464</t>
  </si>
  <si>
    <t>08505||서울 금천구 가산디지털2로 123 (가산동)||8층</t>
  </si>
  <si>
    <t>유양석</t>
  </si>
  <si>
    <t>yu001@dknco.co.kr</t>
  </si>
  <si>
    <t>02-3479-2722</t>
  </si>
  <si>
    <t>https://rnr.surveybox.kr/?pid=S16668f58vvy&amp;grpid=list&amp;resid=2245</t>
  </si>
  <si>
    <t>(주)이현어패럴</t>
  </si>
  <si>
    <t>211-86-51350</t>
  </si>
  <si>
    <t>110111-1680001</t>
  </si>
  <si>
    <t>06032||서울 강남구 논현로155길 6 (신사동)||5-6층</t>
  </si>
  <si>
    <t>임선희</t>
  </si>
  <si>
    <t>20569902@bill36524.com</t>
  </si>
  <si>
    <t>02-2056-9902</t>
  </si>
  <si>
    <t>https://rnr.surveybox.kr/?pid=S16668f58vvy&amp;grpid=list&amp;resid=2249</t>
  </si>
  <si>
    <t>(주)일중상역</t>
  </si>
  <si>
    <t>117-81-08895</t>
  </si>
  <si>
    <t>110111-0906739</t>
  </si>
  <si>
    <t>07902||서울 양천구 화곡로 81 (신월동)||</t>
  </si>
  <si>
    <t>김연수</t>
  </si>
  <si>
    <t>iljoongin@iljoong.com</t>
  </si>
  <si>
    <t>070-8680-6563</t>
  </si>
  <si>
    <t>https://rnr.surveybox.kr/?pid=S16668f58vvy&amp;grpid=list&amp;resid=5140</t>
  </si>
  <si>
    <t>패션플랫폼(주)</t>
  </si>
  <si>
    <t>232-81-03753</t>
  </si>
  <si>
    <t>02-2004-9142</t>
  </si>
  <si>
    <t>조사참여안하신다하셔서3번까지만부탁으로함</t>
  </si>
  <si>
    <t>https://rnr.surveybox.kr/?pid=S16668f58vvy&amp;grpid=list&amp;resid=5166</t>
  </si>
  <si>
    <t>(주)플래시드웨이브코리아</t>
  </si>
  <si>
    <t>120-87-43304</t>
  </si>
  <si>
    <t>02-2158-5495</t>
  </si>
  <si>
    <t>https://rnr.surveybox.kr/?pid=S16668f58vvy&amp;grpid=list&amp;resid=5172</t>
  </si>
  <si>
    <t>(주)미니멈</t>
  </si>
  <si>
    <t>114-86-75221</t>
  </si>
  <si>
    <t>02-3460-9500</t>
  </si>
  <si>
    <t>https://rnr.surveybox.kr/?pid=S16668f58vvy&amp;grpid=list&amp;resid=5176</t>
  </si>
  <si>
    <t>(주)재키에프앤씨</t>
  </si>
  <si>
    <t>107-86-75714</t>
  </si>
  <si>
    <t>02-730-3928</t>
  </si>
  <si>
    <t>https://rnr.surveybox.kr/?pid=S16668f58vvy&amp;grpid=list&amp;resid=5179</t>
  </si>
  <si>
    <t>코웰패션(주)</t>
  </si>
  <si>
    <t>124-81-22987</t>
  </si>
  <si>
    <t>조수진</t>
  </si>
  <si>
    <t>경영관리팀</t>
  </si>
  <si>
    <t>수석</t>
  </si>
  <si>
    <t>sjcho@pilkor.co.kr</t>
  </si>
  <si>
    <t>031-546-5202</t>
  </si>
  <si>
    <t>질문도중끊어버리심</t>
  </si>
  <si>
    <t>https://rnr.surveybox.kr/?pid=S16668f58vvy&amp;grpid=list&amp;resid=5192</t>
  </si>
  <si>
    <t>(주)내자인</t>
  </si>
  <si>
    <t>206-86-28779</t>
  </si>
  <si>
    <t>02-6928-8983</t>
  </si>
  <si>
    <t>https://rnr.surveybox.kr/?pid=S16668f58vvy&amp;grpid=list&amp;resid=5206</t>
  </si>
  <si>
    <t>장미고무공업사(주)</t>
  </si>
  <si>
    <t>606-86-23407</t>
  </si>
  <si>
    <t>051-302-5376</t>
  </si>
  <si>
    <t>https://rnr.surveybox.kr/?pid=S16668f58vvy&amp;grpid=list&amp;resid=5222</t>
  </si>
  <si>
    <t>(주)예진상사</t>
  </si>
  <si>
    <t>220-81-08890</t>
  </si>
  <si>
    <t>02-3469-2513</t>
  </si>
  <si>
    <t>https://rnr.surveybox.kr/?pid=S16668f58vvy&amp;grpid=list&amp;resid=5244</t>
  </si>
  <si>
    <t>(주)세미어패럴</t>
  </si>
  <si>
    <t>107-81-54107</t>
  </si>
  <si>
    <t>02-2632-6963</t>
  </si>
  <si>
    <t>https://rnr.surveybox.kr/?pid=S16668f58vvy&amp;grpid=list&amp;resid=5250</t>
  </si>
  <si>
    <t>신영섬유(주)</t>
  </si>
  <si>
    <t>119-81-04600</t>
  </si>
  <si>
    <t>배원곤</t>
  </si>
  <si>
    <t>bwg999@hanmail.net</t>
  </si>
  <si>
    <t>02-818-5400</t>
  </si>
  <si>
    <t>https://rnr.surveybox.kr/?pid=S16668f58vvy&amp;grpid=list&amp;resid=5284</t>
  </si>
  <si>
    <t>(주)에프앤아이코리아</t>
  </si>
  <si>
    <t>119-81-66722</t>
  </si>
  <si>
    <t>김미희</t>
  </si>
  <si>
    <t>02-856-0705</t>
  </si>
  <si>
    <t>https://rnr.surveybox.kr/?pid=S16668f58vvy&amp;grpid=list&amp;resid=5287</t>
  </si>
  <si>
    <t>앨트웰(주)</t>
  </si>
  <si>
    <t>220-81-28839</t>
  </si>
  <si>
    <t>02-565-2161</t>
  </si>
  <si>
    <t>https://rnr.surveybox.kr/?pid=S16668f58vvy&amp;grpid=list&amp;resid=15130</t>
  </si>
  <si>
    <t>(주)마하니트</t>
  </si>
  <si>
    <t>119-81-18308</t>
  </si>
  <si>
    <t>110111-1157802</t>
  </si>
  <si>
    <t>02-2082-3377</t>
  </si>
  <si>
    <t>https://rnr.surveybox.kr/?pid=S16668f58vvy&amp;grpid=list&amp;resid=135</t>
  </si>
  <si>
    <t>C15</t>
  </si>
  <si>
    <t>(주)고려티티알</t>
  </si>
  <si>
    <t>609-81-06590</t>
  </si>
  <si>
    <t>180111-0476077</t>
  </si>
  <si>
    <t>46728||부산 강서구 낙동남로533번길 15 (녹산동)||</t>
  </si>
  <si>
    <t>예병숙</t>
  </si>
  <si>
    <t>ybs@krttr.com</t>
  </si>
  <si>
    <t>010-5665-0838</t>
  </si>
  <si>
    <t>https://rnr.surveybox.kr/?pid=S16668f58vvy&amp;grpid=list&amp;resid=150</t>
  </si>
  <si>
    <t>(주)남청</t>
  </si>
  <si>
    <t>603-81-19568</t>
  </si>
  <si>
    <t>180111-0080571</t>
  </si>
  <si>
    <t>49478||부산 사하구 다대로1066번길 42 (장림동)||</t>
  </si>
  <si>
    <t>김병수</t>
  </si>
  <si>
    <t>051-265-0141</t>
  </si>
  <si>
    <t>https://rnr.surveybox.kr/?pid=S16668f58vvy&amp;grpid=list&amp;resid=172</t>
  </si>
  <si>
    <t>조광피혁(주)</t>
  </si>
  <si>
    <t>315-81-07132</t>
  </si>
  <si>
    <t>150111-0001036</t>
  </si>
  <si>
    <t>28577||충북 청주시 흥덕구 공단로126번길 97 (송정동)||</t>
  </si>
  <si>
    <t>마재원</t>
  </si>
  <si>
    <t>043-270-5313</t>
  </si>
  <si>
    <t>https://rnr.surveybox.kr/?pid=S16668f58vvy&amp;grpid=list&amp;resid=1455</t>
  </si>
  <si>
    <t>(주)유니켐</t>
  </si>
  <si>
    <t>134-81-03920</t>
  </si>
  <si>
    <t>130111-0011807</t>
  </si>
  <si>
    <t>15608||경기 안산시 단원구 해봉로 38 (성곡동)||</t>
  </si>
  <si>
    <t>유예은</t>
  </si>
  <si>
    <t>031-491-3751</t>
  </si>
  <si>
    <t>https://rnr.surveybox.kr/?pid=S16668f58vvy&amp;grpid=list&amp;resid=3236</t>
  </si>
  <si>
    <t>엠제이콜렉션주식회사</t>
  </si>
  <si>
    <t>126-81-95002</t>
  </si>
  <si>
    <t>135711-0060089</t>
  </si>
  <si>
    <t>13024||경기 하남시 검단산로 47 (하산곡동)||</t>
  </si>
  <si>
    <t>이동수</t>
  </si>
  <si>
    <t>영업생산관리</t>
  </si>
  <si>
    <t>lldss4345@naver.com</t>
  </si>
  <si>
    <t>010-7353-4345</t>
  </si>
  <si>
    <t>https://rnr.surveybox.kr/?pid=S16668f58vvy&amp;grpid=list&amp;resid=3790</t>
  </si>
  <si>
    <t>(주)이노씨아이디</t>
  </si>
  <si>
    <t>206-86-17030</t>
  </si>
  <si>
    <t>110111-3704172</t>
  </si>
  <si>
    <t>박일태</t>
  </si>
  <si>
    <t>사장</t>
  </si>
  <si>
    <t>02-3409-5544</t>
  </si>
  <si>
    <t>하다가바쁘다고끊으심</t>
  </si>
  <si>
    <t>https://rnr.surveybox.kr/?pid=S16668f58vvy&amp;grpid=list&amp;resid=5334</t>
  </si>
  <si>
    <t>(주)유니원</t>
  </si>
  <si>
    <t>134-81-05840</t>
  </si>
  <si>
    <t>031-4910-2124</t>
  </si>
  <si>
    <t>담당자아닌데 땡겨받으심</t>
  </si>
  <si>
    <t>https://rnr.surveybox.kr/?pid=S16668f58vvy&amp;grpid=list&amp;resid=5338</t>
  </si>
  <si>
    <t>(주)엘칸토</t>
  </si>
  <si>
    <t>126-81-02600</t>
  </si>
  <si>
    <t>031-8091-2934</t>
  </si>
  <si>
    <t>https://rnr.surveybox.kr/?pid=S16668f58vvy&amp;grpid=list&amp;resid=5342</t>
  </si>
  <si>
    <t>(주)비경통상</t>
  </si>
  <si>
    <t>206-81-14023</t>
  </si>
  <si>
    <t>02-462-0600</t>
  </si>
  <si>
    <t>https://rnr.surveybox.kr/?pid=S16668f58vvy&amp;grpid=list&amp;resid=5350</t>
  </si>
  <si>
    <t>(주)보스산업</t>
  </si>
  <si>
    <t>606-86-07426</t>
  </si>
  <si>
    <t>박현숙</t>
  </si>
  <si>
    <t>hspark@dosscorp.co.kr</t>
  </si>
  <si>
    <t>051-301-7772</t>
  </si>
  <si>
    <t>https://rnr.surveybox.kr/?pid=S16668f58vvy&amp;grpid=list&amp;resid=5353</t>
  </si>
  <si>
    <t>(주)천일상사</t>
  </si>
  <si>
    <t>606-81-84239</t>
  </si>
  <si>
    <t>정재봉</t>
  </si>
  <si>
    <t>자재과</t>
  </si>
  <si>
    <t>chunill2004@naver.com</t>
  </si>
  <si>
    <t>051-312-4352</t>
  </si>
  <si>
    <t>바쁘셔서그만하겟다함</t>
  </si>
  <si>
    <t>https://rnr.surveybox.kr/?pid=S16668f58vvy&amp;grpid=list&amp;resid=16427</t>
  </si>
  <si>
    <t>리베로시스템(주)</t>
  </si>
  <si>
    <t>206-81-13719</t>
  </si>
  <si>
    <t>110111-1602568</t>
  </si>
  <si>
    <t>02-499-2332</t>
  </si>
  <si>
    <t>https://rnr.surveybox.kr/?pid=S16668f58vvy&amp;grpid=list&amp;resid=17463</t>
  </si>
  <si>
    <t>(주)나노텍세라믹스</t>
  </si>
  <si>
    <t>621-81-38618</t>
  </si>
  <si>
    <t>180111-0319889</t>
  </si>
  <si>
    <t>051-831-2468</t>
  </si>
  <si>
    <t>https://rnr.surveybox.kr/?pid=S16668f58vvy&amp;grpid=list&amp;resid=21271</t>
  </si>
  <si>
    <t>(주)한신코리아</t>
  </si>
  <si>
    <t>606-81-77572</t>
  </si>
  <si>
    <t>180111-0426494</t>
  </si>
  <si>
    <t>051-831-3355</t>
  </si>
  <si>
    <t>https://rnr.surveybox.kr/?pid=S16668f58vvy&amp;grpid=list&amp;resid=25609</t>
  </si>
  <si>
    <t>(주)한양공업</t>
  </si>
  <si>
    <t>305-81-53814</t>
  </si>
  <si>
    <t>160111-0134562</t>
  </si>
  <si>
    <t>042-936-7277</t>
  </si>
  <si>
    <t>https://rnr.surveybox.kr/?pid=S16668f58vvy&amp;grpid=list&amp;resid=27183</t>
  </si>
  <si>
    <t>(주)지코일</t>
  </si>
  <si>
    <t>605-81-45873</t>
  </si>
  <si>
    <t>180111-0367333</t>
  </si>
  <si>
    <t>051-612-5137</t>
  </si>
  <si>
    <t>https://rnr.surveybox.kr/?pid=S16668f58vvy&amp;grpid=list&amp;resid=33880</t>
  </si>
  <si>
    <t>(주)한웅</t>
  </si>
  <si>
    <t>123-81-48591</t>
  </si>
  <si>
    <t>135111-0048508</t>
  </si>
  <si>
    <t>031-456-4301</t>
  </si>
  <si>
    <t>답변하기 싫다</t>
  </si>
  <si>
    <t>https://rnr.surveybox.kr/?pid=S16668f58vvy&amp;grpid=list&amp;resid=47660</t>
  </si>
  <si>
    <t>(주)에스팀아이앤씨</t>
  </si>
  <si>
    <t>206-86-01111</t>
  </si>
  <si>
    <t>110111-3280271</t>
  </si>
  <si>
    <t>02-466-8711</t>
  </si>
  <si>
    <t>끊으심</t>
  </si>
  <si>
    <t>https://rnr.surveybox.kr/?pid=S16668f58vvy&amp;grpid=list&amp;resid=626</t>
  </si>
  <si>
    <t>06. 제조업-기타 제조</t>
  </si>
  <si>
    <t>C16</t>
  </si>
  <si>
    <t>썬우드브라인드</t>
  </si>
  <si>
    <t>503-16-70423</t>
  </si>
  <si>
    <t>41755||대구 서구 와룡로69길 20 (중리동)||</t>
  </si>
  <si>
    <t>이윤정</t>
  </si>
  <si>
    <t>z5112387@nate.com</t>
  </si>
  <si>
    <t>053-555-0334</t>
  </si>
  <si>
    <t>010-8078-5626</t>
  </si>
  <si>
    <t>https://rnr.surveybox.kr/?pid=S16668f58vvy&amp;grpid=list&amp;resid=649</t>
  </si>
  <si>
    <t>(주)송덕패키징</t>
  </si>
  <si>
    <t>513-81-30498</t>
  </si>
  <si>
    <t>175211-0016464</t>
  </si>
  <si>
    <t>39848||경북 칠곡군 석적읍 중지3길 68||중지리 25</t>
  </si>
  <si>
    <t>최현주</t>
  </si>
  <si>
    <t>joajoa6428@naver</t>
  </si>
  <si>
    <t>054-975-3242</t>
  </si>
  <si>
    <t>010-5046-0310</t>
  </si>
  <si>
    <t>https://rnr.surveybox.kr/?pid=S16668f58vvy&amp;grpid=list&amp;resid=669</t>
  </si>
  <si>
    <t>신원산업</t>
  </si>
  <si>
    <t>836-81-00844</t>
  </si>
  <si>
    <t>120111-0907602</t>
  </si>
  <si>
    <t>21686||인천 남동구 논현고잔로135번길 30-13 (고잔동)||</t>
  </si>
  <si>
    <t>최윤정</t>
  </si>
  <si>
    <t>032-816-6161</t>
  </si>
  <si>
    <t>이후 바쁜 상황</t>
  </si>
  <si>
    <t>https://rnr.surveybox.kr/?pid=S16668f58vvy&amp;grpid=list&amp;resid=677</t>
  </si>
  <si>
    <t>(주)피앤알</t>
  </si>
  <si>
    <t>131-81-86505</t>
  </si>
  <si>
    <t>120111-0352138</t>
  </si>
  <si>
    <t>21693||인천 남동구 남동동로 18 (고잔동)||남동공단 158B 9L</t>
  </si>
  <si>
    <t>길택균</t>
  </si>
  <si>
    <t>sas97kil@nate.com</t>
  </si>
  <si>
    <t>032-815-1587</t>
  </si>
  <si>
    <t>010-8751-1457</t>
  </si>
  <si>
    <t>https://rnr.surveybox.kr/?pid=S16668f58vvy&amp;grpid=list&amp;resid=1732</t>
  </si>
  <si>
    <t>순영수출포장</t>
  </si>
  <si>
    <t>130-17-96955</t>
  </si>
  <si>
    <t>21643||인천 남동구 남동대로 216 (고잔동)||</t>
  </si>
  <si>
    <t>박영미</t>
  </si>
  <si>
    <t>kim13902@naver.com</t>
  </si>
  <si>
    <t>032-466-0815</t>
  </si>
  <si>
    <t>https://rnr.surveybox.kr/?pid=S16668f58vvy&amp;grpid=list&amp;resid=1769</t>
  </si>
  <si>
    <t>대문목재 (주)</t>
  </si>
  <si>
    <t>137-81-00956</t>
  </si>
  <si>
    <t>120111-0086141</t>
  </si>
  <si>
    <t>22857||인천 서구 북항로335번길 29 (원창동)||</t>
  </si>
  <si>
    <t>심수섭</t>
  </si>
  <si>
    <t>미응답</t>
  </si>
  <si>
    <t>daemoonmj@naver.com</t>
  </si>
  <si>
    <t>325-777-733</t>
  </si>
  <si>
    <t>https://rnr.surveybox.kr/?pid=S16668f58vvy&amp;grpid=list&amp;resid=2417</t>
  </si>
  <si>
    <t>주식회사 월드레이저</t>
  </si>
  <si>
    <t>104-86-09608</t>
  </si>
  <si>
    <t>110111-3729287</t>
  </si>
  <si>
    <t>10428||경기 고양시 일산동구 장대길 128-19 (장항동)||나동</t>
  </si>
  <si>
    <t>(주)월드레이저</t>
  </si>
  <si>
    <t>worldlaser@naver.com</t>
  </si>
  <si>
    <t>02-455-8272</t>
  </si>
  <si>
    <t>010-4347-4942</t>
  </si>
  <si>
    <t>https://rnr.surveybox.kr/?pid=S16668f58vvy&amp;grpid=list&amp;resid=2940</t>
  </si>
  <si>
    <t>선웅수출포장</t>
  </si>
  <si>
    <t>134-87-32596</t>
  </si>
  <si>
    <t>131411-0329500</t>
  </si>
  <si>
    <t>15618||경기 안산시 단원구 별망로128번길 9 (성곡동)||</t>
  </si>
  <si>
    <t>최영환</t>
  </si>
  <si>
    <t>sw-packaging@naver.com</t>
  </si>
  <si>
    <t>010-3764-7884</t>
  </si>
  <si>
    <t>https://rnr.surveybox.kr/?pid=S16668f58vvy&amp;grpid=list&amp;resid=2949</t>
  </si>
  <si>
    <t>(주)태영수출포장</t>
  </si>
  <si>
    <t>609-81-95680</t>
  </si>
  <si>
    <t>194211-0178477</t>
  </si>
  <si>
    <t>50859||경남 김해시 진영읍 진산대로 228-1||</t>
  </si>
  <si>
    <t>김민희</t>
  </si>
  <si>
    <t>055-343-6126</t>
  </si>
  <si>
    <t>010-4557-2906</t>
  </si>
  <si>
    <t>https://rnr.surveybox.kr/?pid=S16668f58vvy&amp;grpid=list&amp;resid=2955</t>
  </si>
  <si>
    <t>한솔임업 주식회사</t>
  </si>
  <si>
    <t>131-81-63521</t>
  </si>
  <si>
    <t>124611-0249638</t>
  </si>
  <si>
    <t>22769||인천 서구 원석로 108 (석남동)||</t>
  </si>
  <si>
    <t>문은경</t>
  </si>
  <si>
    <t>무응답</t>
  </si>
  <si>
    <t>032-567-3942</t>
  </si>
  <si>
    <t>정보화 관련 회사 아님</t>
  </si>
  <si>
    <t>https://rnr.surveybox.kr/?pid=S16668f58vvy&amp;grpid=list&amp;resid=2957</t>
  </si>
  <si>
    <t>(주)산호목재상사</t>
  </si>
  <si>
    <t>608-81-26220</t>
  </si>
  <si>
    <t>194311-0004828</t>
  </si>
  <si>
    <t>52010||경남 함안군 대산면 이산로 100-134||</t>
  </si>
  <si>
    <t>안정은</t>
  </si>
  <si>
    <t>경리지원팀</t>
  </si>
  <si>
    <t>shibinic@naver.com</t>
  </si>
  <si>
    <t>055-587-3216</t>
  </si>
  <si>
    <t>010-8528-7442</t>
  </si>
  <si>
    <t>https://rnr.surveybox.kr/?pid=S16668f58vvy&amp;grpid=list&amp;resid=3884</t>
  </si>
  <si>
    <t>(주)서일특수목재</t>
  </si>
  <si>
    <t>615-86-15425</t>
  </si>
  <si>
    <t>191311-0023251</t>
  </si>
  <si>
    <t>50465||경남 밀양시 삼랑진읍 사기점길 33||</t>
  </si>
  <si>
    <t>배기용</t>
  </si>
  <si>
    <t>수입팀</t>
  </si>
  <si>
    <t>jong3760@daum.net</t>
  </si>
  <si>
    <t>055-716-0388</t>
  </si>
  <si>
    <t>https://rnr.surveybox.kr/?pid=S16668f58vvy&amp;grpid=list&amp;resid=5364</t>
  </si>
  <si>
    <t>(주)피에스테크</t>
  </si>
  <si>
    <t>407-88-00010</t>
  </si>
  <si>
    <t>043-877-9701</t>
  </si>
  <si>
    <t>https://rnr.surveybox.kr/?pid=S16668f58vvy&amp;grpid=list&amp;resid=18144</t>
  </si>
  <si>
    <t>(주)부민보드</t>
  </si>
  <si>
    <t>215-81-81526</t>
  </si>
  <si>
    <t>110111-1775547</t>
  </si>
  <si>
    <t>031-511-3151</t>
  </si>
  <si>
    <t>https://rnr.surveybox.kr/?pid=S16668f58vvy&amp;grpid=list&amp;resid=21127</t>
  </si>
  <si>
    <t>조광목재</t>
  </si>
  <si>
    <t>121-64-64583</t>
  </si>
  <si>
    <t>인천 서구 두루물로8번길 2</t>
  </si>
  <si>
    <t>032-562-4622</t>
  </si>
  <si>
    <t>010-8474-1475</t>
  </si>
  <si>
    <t>https://rnr.surveybox.kr/?pid=S16668f58vvy&amp;grpid=list&amp;resid=21858</t>
  </si>
  <si>
    <t>(주)금호창호</t>
  </si>
  <si>
    <t>607-81-38650</t>
  </si>
  <si>
    <t>180111-0232065</t>
  </si>
  <si>
    <t>051-506-4915</t>
  </si>
  <si>
    <t>010-9334-8628</t>
  </si>
  <si>
    <t>https://rnr.surveybox.kr/?pid=S16668f58vvy&amp;grpid=list&amp;resid=22706</t>
  </si>
  <si>
    <t>성심테크</t>
  </si>
  <si>
    <t>620-01-76989</t>
  </si>
  <si>
    <t>052-297-7587</t>
  </si>
  <si>
    <t>https://rnr.surveybox.kr/?pid=S16668f58vvy&amp;grpid=list&amp;resid=23913</t>
  </si>
  <si>
    <t>한진로지스(주)</t>
  </si>
  <si>
    <t>121-81-17020</t>
  </si>
  <si>
    <t>120111-0076267</t>
  </si>
  <si>
    <t>031-488-8150</t>
  </si>
  <si>
    <t>https://rnr.surveybox.kr/?pid=S16668f58vvy&amp;grpid=list&amp;resid=24662</t>
  </si>
  <si>
    <t>(주)극동목재산업</t>
  </si>
  <si>
    <t>609-81-42669</t>
  </si>
  <si>
    <t>194211-0042797</t>
  </si>
  <si>
    <t>055-295-6657</t>
  </si>
  <si>
    <t>010-3220-5220</t>
  </si>
  <si>
    <t>https://rnr.surveybox.kr/?pid=S16668f58vvy&amp;grpid=list&amp;resid=25802</t>
  </si>
  <si>
    <t>(주)외솔럼버</t>
  </si>
  <si>
    <t>121-81-21470</t>
  </si>
  <si>
    <t>120111-0105280</t>
  </si>
  <si>
    <t>032-579-0718</t>
  </si>
  <si>
    <t>https://rnr.surveybox.kr/?pid=S16668f58vvy&amp;grpid=list&amp;resid=29221</t>
  </si>
  <si>
    <t>삼화종합목재</t>
  </si>
  <si>
    <t>139-10-81047</t>
  </si>
  <si>
    <t>032-579-3612</t>
  </si>
  <si>
    <t>이후 정보화 관련 기업 아니라함</t>
  </si>
  <si>
    <t>https://rnr.surveybox.kr/?pid=S16668f58vvy&amp;grpid=list&amp;resid=29231</t>
  </si>
  <si>
    <t>(주)우모디자인</t>
  </si>
  <si>
    <t>137-81-39640</t>
  </si>
  <si>
    <t>124411-0049537</t>
  </si>
  <si>
    <t>031-984-3812</t>
  </si>
  <si>
    <t>https://rnr.surveybox.kr/?pid=S16668f58vvy&amp;grpid=list&amp;resid=31650</t>
  </si>
  <si>
    <t>(주)대성목재</t>
  </si>
  <si>
    <t>621-81-12016</t>
  </si>
  <si>
    <t>184511-0010617</t>
  </si>
  <si>
    <t>055-366-3001</t>
  </si>
  <si>
    <t>이후 끊음</t>
  </si>
  <si>
    <t>https://rnr.surveybox.kr/?pid=S16668f58vvy&amp;grpid=list&amp;resid=33905</t>
  </si>
  <si>
    <t>(유)태성목재</t>
  </si>
  <si>
    <t>401-81-10466</t>
  </si>
  <si>
    <t>211114-0005088</t>
  </si>
  <si>
    <t>063-462-4700</t>
  </si>
  <si>
    <t>https://rnr.surveybox.kr/?pid=S16668f58vvy&amp;grpid=list&amp;resid=35181</t>
  </si>
  <si>
    <t>동신목재(주)</t>
  </si>
  <si>
    <t>309-81-03558</t>
  </si>
  <si>
    <t>164411-0001498</t>
  </si>
  <si>
    <t>041-953-2727</t>
  </si>
  <si>
    <t>https://rnr.surveybox.kr/?pid=S16668f58vvy&amp;grpid=list&amp;resid=36195</t>
  </si>
  <si>
    <t>동진목재포장(주)</t>
  </si>
  <si>
    <t>301-81-39620</t>
  </si>
  <si>
    <t>150111-0042915</t>
  </si>
  <si>
    <t>043-260-3377</t>
  </si>
  <si>
    <t>010-3438-7665</t>
  </si>
  <si>
    <t>https://rnr.surveybox.kr/?pid=S16668f58vvy&amp;grpid=list&amp;resid=39210</t>
  </si>
  <si>
    <t>해안종합목재(주)</t>
  </si>
  <si>
    <t>136-81-31209</t>
  </si>
  <si>
    <t>120111-0188541</t>
  </si>
  <si>
    <t>032-584-0471</t>
  </si>
  <si>
    <t>010-3104-9403</t>
  </si>
  <si>
    <t>정보화관련 회사가 아님</t>
  </si>
  <si>
    <t>https://rnr.surveybox.kr/?pid=S16668f58vvy&amp;grpid=list&amp;resid=48564</t>
  </si>
  <si>
    <t>(주)대현목재</t>
  </si>
  <si>
    <t>137-81-71029</t>
  </si>
  <si>
    <t>120111-0386872</t>
  </si>
  <si>
    <t>032-577-7667</t>
  </si>
  <si>
    <t>010-6334-1248</t>
  </si>
  <si>
    <t>https://rnr.surveybox.kr/?pid=S16668f58vvy&amp;grpid=list&amp;resid=56894</t>
  </si>
  <si>
    <t>(유)태국목재</t>
  </si>
  <si>
    <t>401-81-27161</t>
  </si>
  <si>
    <t>211114-0015277</t>
  </si>
  <si>
    <t>063-468-3852</t>
  </si>
  <si>
    <t>010-8000-5039</t>
  </si>
  <si>
    <t>정보화 관련 회사아님</t>
  </si>
  <si>
    <t>https://rnr.surveybox.kr/?pid=S16668f58vvy&amp;grpid=list&amp;resid=627</t>
  </si>
  <si>
    <t>C17</t>
  </si>
  <si>
    <t>드림포장</t>
  </si>
  <si>
    <t>142-07-93608</t>
  </si>
  <si>
    <t>134511-0506137</t>
  </si>
  <si>
    <t>17161||경기 용인시 처인구 양지면 용곡로 92||</t>
  </si>
  <si>
    <t>이은숙</t>
  </si>
  <si>
    <t>dream5206@naver.com</t>
  </si>
  <si>
    <t>031-336-5206</t>
  </si>
  <si>
    <t>10:1</t>
  </si>
  <si>
    <t>https://rnr.surveybox.kr/?pid=S16668f58vvy&amp;grpid=list&amp;resid=631</t>
  </si>
  <si>
    <t>세종수출포장(주)</t>
  </si>
  <si>
    <t>621-81-80076</t>
  </si>
  <si>
    <t>234111-0052632</t>
  </si>
  <si>
    <t>50592||경남 양산시 유산공단8길 53 (유산동)||</t>
  </si>
  <si>
    <t>변성숙</t>
  </si>
  <si>
    <t>sejongpojang@hanmail.net</t>
  </si>
  <si>
    <t>055-362-0825</t>
  </si>
  <si>
    <t>https://rnr.surveybox.kr/?pid=S16668f58vvy&amp;grpid=list&amp;resid=642</t>
  </si>
  <si>
    <t>(주)대동전산폼</t>
  </si>
  <si>
    <t>503-81-48690</t>
  </si>
  <si>
    <t>170111-0189151</t>
  </si>
  <si>
    <t>42723||대구 달서구 월곡로100길 19 (월성동)||월성동 1794-2</t>
  </si>
  <si>
    <t>이한구</t>
  </si>
  <si>
    <t>대동전산품(주)</t>
  </si>
  <si>
    <t>053-593-6622</t>
  </si>
  <si>
    <t>https://rnr.surveybox.kr/?pid=S16668f58vvy&amp;grpid=list&amp;resid=644</t>
  </si>
  <si>
    <t>주식회사 피앤피코리아</t>
  </si>
  <si>
    <t>135-81-98769</t>
  </si>
  <si>
    <t>135811-0155565</t>
  </si>
  <si>
    <t>10880||경기 파주시 지목로 139-32 (신촌동)||</t>
  </si>
  <si>
    <t>02-2268-9967</t>
  </si>
  <si>
    <t>https://rnr.surveybox.kr/?pid=S16668f58vvy&amp;grpid=list&amp;resid=645</t>
  </si>
  <si>
    <t>(주)종이와사람들</t>
  </si>
  <si>
    <t>408-81-11898</t>
  </si>
  <si>
    <t>204411-0000087</t>
  </si>
  <si>
    <t>58153||전남 화순군 능주면 능주농공길 26||</t>
  </si>
  <si>
    <t>김은영</t>
  </si>
  <si>
    <t>ppcopy@hanmail.net</t>
  </si>
  <si>
    <t>062-676-8998</t>
  </si>
  <si>
    <t>https://rnr.surveybox.kr/?pid=S16668f58vvy&amp;grpid=list&amp;resid=666</t>
  </si>
  <si>
    <t>태남메디코스 주식회사</t>
  </si>
  <si>
    <t>303-81-77538</t>
  </si>
  <si>
    <t>154511-0061608</t>
  </si>
  <si>
    <t>27670||충북 음성군 대소면 대풍산단로 108||태남메디코스 주식회사</t>
  </si>
  <si>
    <t>최민지</t>
  </si>
  <si>
    <t>태남메디코스(주)</t>
  </si>
  <si>
    <t>tax303@naver.com</t>
  </si>
  <si>
    <t>02-1577-7027</t>
  </si>
  <si>
    <t>https://rnr.surveybox.kr/?pid=S16668f58vvy&amp;grpid=list&amp;resid=667</t>
  </si>
  <si>
    <t>(주)삼보팩</t>
  </si>
  <si>
    <t>119-81-52169</t>
  </si>
  <si>
    <t>110111-0287642</t>
  </si>
  <si>
    <t>17077||경기 용인시 기흥구 중부대로746번길 11-1 (상하동)||(주)삼보팩</t>
  </si>
  <si>
    <t>조혜경</t>
  </si>
  <si>
    <t>info@sambopark.com</t>
  </si>
  <si>
    <t>02-855-9551</t>
  </si>
  <si>
    <t>https://rnr.surveybox.kr/?pid=S16668f58vvy&amp;grpid=list&amp;resid=671</t>
  </si>
  <si>
    <t>(주)영화수출포장</t>
  </si>
  <si>
    <t>139-81-11196</t>
  </si>
  <si>
    <t>120111-0039455</t>
  </si>
  <si>
    <t>21699||인천 남동구 능허대로577번길 78 (고잔동)||126블럭 6로트</t>
  </si>
  <si>
    <t>김서하</t>
  </si>
  <si>
    <t>kimsha227@naver.com</t>
  </si>
  <si>
    <t>032-811-7711</t>
  </si>
  <si>
    <t>바쁘다고 하심</t>
  </si>
  <si>
    <t>https://rnr.surveybox.kr/?pid=S16668f58vvy&amp;grpid=list&amp;resid=681</t>
  </si>
  <si>
    <t>(주)양지사</t>
  </si>
  <si>
    <t>119-81-08488</t>
  </si>
  <si>
    <t>110111-0244965</t>
  </si>
  <si>
    <t>10047||경기 김포시 양촌읍 황금1로 131||</t>
  </si>
  <si>
    <t>장경선</t>
  </si>
  <si>
    <t>회계팀</t>
  </si>
  <si>
    <t>account@yangjisa.com</t>
  </si>
  <si>
    <t>031-996-0041</t>
  </si>
  <si>
    <t>https://rnr.surveybox.kr/?pid=S16668f58vvy&amp;grpid=list&amp;resid=688</t>
  </si>
  <si>
    <t>(주)광신판지</t>
  </si>
  <si>
    <t>134-81-04064</t>
  </si>
  <si>
    <t>130111-0006262</t>
  </si>
  <si>
    <t>15433||경기 안산시 단원구 산단로 270 (원시동)||</t>
  </si>
  <si>
    <t>서소라</t>
  </si>
  <si>
    <t>soo5712@dygroup.co.kr</t>
  </si>
  <si>
    <t>02-2138-5764</t>
  </si>
  <si>
    <t>https://rnr.surveybox.kr/?pid=S16668f58vvy&amp;grpid=list&amp;resid=689</t>
  </si>
  <si>
    <t>신안포장산업(주)-원단공장</t>
  </si>
  <si>
    <t>139-81-11385</t>
  </si>
  <si>
    <t>120111-0079063</t>
  </si>
  <si>
    <t>15603||경기 안산시 단원구 장자골로 25 (성곡동)||</t>
  </si>
  <si>
    <t>신정수</t>
  </si>
  <si>
    <t>031-492-0020</t>
  </si>
  <si>
    <t>https://rnr.surveybox.kr/?pid=S16668f58vvy&amp;grpid=list&amp;resid=691</t>
  </si>
  <si>
    <t>대영포장(주)</t>
  </si>
  <si>
    <t>134-81-01183</t>
  </si>
  <si>
    <t>110111-0254104</t>
  </si>
  <si>
    <t>15429||경기 안산시 단원구 산단로 265 (원시동)||원시동725-1</t>
  </si>
  <si>
    <t>남대리</t>
  </si>
  <si>
    <t>031-490-9288</t>
  </si>
  <si>
    <t>https://rnr.surveybox.kr/?pid=S16668f58vvy&amp;grpid=list&amp;resid=693</t>
  </si>
  <si>
    <t>(주)한국알스트롬</t>
  </si>
  <si>
    <t>514-81-06292</t>
  </si>
  <si>
    <t>174111-0002531</t>
  </si>
  <si>
    <t>43020||대구 달성군 유가읍 비슬로96길 75||</t>
  </si>
  <si>
    <t>박건영</t>
  </si>
  <si>
    <t>053-660-0412</t>
  </si>
  <si>
    <t>https://rnr.surveybox.kr/?pid=S16668f58vvy&amp;grpid=list&amp;resid=698</t>
  </si>
  <si>
    <t>한솔페이퍼텍(주)</t>
  </si>
  <si>
    <t>409-81-53509</t>
  </si>
  <si>
    <t>204311-0008603</t>
  </si>
  <si>
    <t>57328||전남 담양군 대전면 대치7길 80||</t>
  </si>
  <si>
    <t>문이브</t>
  </si>
  <si>
    <t>evemon@hansol.com</t>
  </si>
  <si>
    <t>061-380-0380</t>
  </si>
  <si>
    <t>https://rnr.surveybox.kr/?pid=S16668f58vvy&amp;grpid=list&amp;resid=702</t>
  </si>
  <si>
    <t>대원화성</t>
  </si>
  <si>
    <t>204-81-36263</t>
  </si>
  <si>
    <t>110111-0165393</t>
  </si>
  <si>
    <t>18111||경기 오산시 경기대로 868-14 (외삼미동)||</t>
  </si>
  <si>
    <t>양정열</t>
  </si>
  <si>
    <t>joungyull@daewon21.co.kr</t>
  </si>
  <si>
    <t>031-8061-2834</t>
  </si>
  <si>
    <t>질문에 대해 잘 모르겠다 하심</t>
  </si>
  <si>
    <t>https://rnr.surveybox.kr/?pid=S16668f58vvy&amp;grpid=list&amp;resid=705</t>
  </si>
  <si>
    <t>태림페이퍼(주)</t>
  </si>
  <si>
    <t>134-81-05796</t>
  </si>
  <si>
    <t>130111-0026236</t>
  </si>
  <si>
    <t>15609||경기 안산시 단원구 해안로 104 (목내동)||</t>
  </si>
  <si>
    <t>031-491-0010</t>
  </si>
  <si>
    <t>https://rnr.surveybox.kr/?pid=S16668f58vvy&amp;grpid=list&amp;resid=1756</t>
  </si>
  <si>
    <t>(주)미래팩키지</t>
  </si>
  <si>
    <t>408-86-14788</t>
  </si>
  <si>
    <t>285011-0307947</t>
  </si>
  <si>
    <t>10264||경기 고양시 덕양구 통일로1170번길 135-43 (내유동)||</t>
  </si>
  <si>
    <t>강정아</t>
  </si>
  <si>
    <t>mire4592@naver.com</t>
  </si>
  <si>
    <t>031-965-6666</t>
  </si>
  <si>
    <t>https://rnr.surveybox.kr/?pid=S16668f58vvy&amp;grpid=list&amp;resid=1758</t>
  </si>
  <si>
    <t>(주)지티에스글로벌</t>
  </si>
  <si>
    <t>140-81-73891</t>
  </si>
  <si>
    <t>135511-0250709</t>
  </si>
  <si>
    <t>31410||충남 아산시 둔포면 이화길 16||</t>
  </si>
  <si>
    <t>이정덕</t>
  </si>
  <si>
    <t>041-853-9052</t>
  </si>
  <si>
    <t>https://rnr.surveybox.kr/?pid=S16668f58vvy&amp;grpid=list&amp;resid=1765</t>
  </si>
  <si>
    <t>금성포장공업(주)</t>
  </si>
  <si>
    <t>503-81-06424</t>
  </si>
  <si>
    <t>175011-0000198</t>
  </si>
  <si>
    <t>40115||경북 고령군 성산면 동고령산단1길 27||금성포장공업(주)</t>
  </si>
  <si>
    <t>류용욱</t>
  </si>
  <si>
    <t>kumsungpacking@hanmail.net</t>
  </si>
  <si>
    <t>054-954-5001</t>
  </si>
  <si>
    <t>https://rnr.surveybox.kr/?pid=S16668f58vvy&amp;grpid=list&amp;resid=1766</t>
  </si>
  <si>
    <t>중앙제대주식회사</t>
  </si>
  <si>
    <t>315-81-32252</t>
  </si>
  <si>
    <t>150111-0032586</t>
  </si>
  <si>
    <t>28581||충북 청주시 흥덕구 공단로126번길 10 (송정동)||</t>
  </si>
  <si>
    <t>김승권</t>
  </si>
  <si>
    <t>skoktma@naver.com</t>
  </si>
  <si>
    <t>010-8878-2629</t>
  </si>
  <si>
    <t>https://rnr.surveybox.kr/?pid=S16668f58vvy&amp;grpid=list&amp;resid=1772</t>
  </si>
  <si>
    <t>(주)모젤디앤에스</t>
  </si>
  <si>
    <t>301-81-47682</t>
  </si>
  <si>
    <t>154311-0010609</t>
  </si>
  <si>
    <t>27860||충북 진천군 초평면 초평로 1222-15||.</t>
  </si>
  <si>
    <t>이인대</t>
  </si>
  <si>
    <t>043-838-8537</t>
  </si>
  <si>
    <t>https://rnr.surveybox.kr/?pid=S16668f58vvy&amp;grpid=list&amp;resid=1781</t>
  </si>
  <si>
    <t>대아산업(주)1공장</t>
  </si>
  <si>
    <t>513-81-00048</t>
  </si>
  <si>
    <t>175311-0000168</t>
  </si>
  <si>
    <t>39263||경북 구미시 수출대로9길 50-49 (공단동)||공단동 136</t>
  </si>
  <si>
    <t>전상언</t>
  </si>
  <si>
    <t>dac4566@daun.net</t>
  </si>
  <si>
    <t>054-461-8991</t>
  </si>
  <si>
    <t>https://rnr.surveybox.kr/?pid=S16668f58vvy&amp;grpid=list&amp;resid=2435</t>
  </si>
  <si>
    <t>유창포장(주)</t>
  </si>
  <si>
    <t>513-81-07508</t>
  </si>
  <si>
    <t>176011-0008084</t>
  </si>
  <si>
    <t>39265||경북 구미시 수출대로9길 93 (공단동)||(공단동122)</t>
  </si>
  <si>
    <t>김주희</t>
  </si>
  <si>
    <t>yc1004@unitel.co.kr</t>
  </si>
  <si>
    <t>054-463-4266</t>
  </si>
  <si>
    <t>질문 많다고 끊으심</t>
  </si>
  <si>
    <t>https://rnr.surveybox.kr/?pid=S16668f58vvy&amp;grpid=list&amp;resid=2438</t>
  </si>
  <si>
    <t>(주)동양제지</t>
  </si>
  <si>
    <t>140-81-20638</t>
  </si>
  <si>
    <t>135511-0178638</t>
  </si>
  <si>
    <t>15617||경기 안산시 단원구 번영로32번길 29 (성곡동)||</t>
  </si>
  <si>
    <t>서미라</t>
  </si>
  <si>
    <t>031-432-8310</t>
  </si>
  <si>
    <t>https://rnr.surveybox.kr/?pid=S16668f58vvy&amp;grpid=list&amp;resid=2943</t>
  </si>
  <si>
    <t>(주)태광수출포장</t>
  </si>
  <si>
    <t>137-86-43678</t>
  </si>
  <si>
    <t>120111-0692667</t>
  </si>
  <si>
    <t>22600||인천 서구 가현산로46번길 36 (대곡동)||</t>
  </si>
  <si>
    <t>박성희</t>
  </si>
  <si>
    <t>032-565-5390</t>
  </si>
  <si>
    <t>https://rnr.surveybox.kr/?pid=S16668f58vvy&amp;grpid=list&amp;resid=2953</t>
  </si>
  <si>
    <t>주식회사 참스</t>
  </si>
  <si>
    <t>608-81-78145</t>
  </si>
  <si>
    <t>194311-0025725</t>
  </si>
  <si>
    <t>52013||경남 함안군 대산면 송산로 794-1||</t>
  </si>
  <si>
    <t>박민자</t>
  </si>
  <si>
    <t>055-586-5582</t>
  </si>
  <si>
    <t>https://rnr.surveybox.kr/?pid=S16668f58vvy&amp;grpid=list&amp;resid=2956</t>
  </si>
  <si>
    <t>(주)신우문화</t>
  </si>
  <si>
    <t>126-86-23430</t>
  </si>
  <si>
    <t>134211-0104581</t>
  </si>
  <si>
    <t>12769||경기 광주시 고불로306번길 13 (직동)||</t>
  </si>
  <si>
    <t>윤근호</t>
  </si>
  <si>
    <t>sw9889@hanmail.net</t>
  </si>
  <si>
    <t>031-767-7117</t>
  </si>
  <si>
    <t>https://rnr.surveybox.kr/?pid=S16668f58vvy&amp;grpid=list&amp;resid=3339</t>
  </si>
  <si>
    <t>애니크린</t>
  </si>
  <si>
    <t>502-29-22030</t>
  </si>
  <si>
    <t>41124||대구 동구 신덕로 211 (율암동)||율암동158-1</t>
  </si>
  <si>
    <t>서행숙</t>
  </si>
  <si>
    <t>053-965-0007</t>
  </si>
  <si>
    <t>https://rnr.surveybox.kr/?pid=S16668f58vvy&amp;grpid=list&amp;resid=3639</t>
  </si>
  <si>
    <t>（주）덕원비앤씨</t>
  </si>
  <si>
    <t>106-87-00556</t>
  </si>
  <si>
    <t>110111-5194157</t>
  </si>
  <si>
    <t>02-718-1416</t>
  </si>
  <si>
    <t>잘모르겠다하고 끊으심</t>
  </si>
  <si>
    <t>https://rnr.surveybox.kr/?pid=S16668f58vvy&amp;grpid=list&amp;resid=3883</t>
  </si>
  <si>
    <t>(주)카파맥스</t>
  </si>
  <si>
    <t>213-86-12052</t>
  </si>
  <si>
    <t>110111-1172925</t>
  </si>
  <si>
    <t>17120||경기 용인시 처인구 남사읍 처인성로 487||</t>
  </si>
  <si>
    <t>황인우</t>
  </si>
  <si>
    <t>031-333-3511</t>
  </si>
  <si>
    <t>https://rnr.surveybox.kr/?pid=S16668f58vvy&amp;grpid=list&amp;resid=5381</t>
  </si>
  <si>
    <t>(주)디에이비피</t>
  </si>
  <si>
    <t>503-81-74413</t>
  </si>
  <si>
    <t>박문영</t>
  </si>
  <si>
    <t>dabp0587@hanmail.net</t>
  </si>
  <si>
    <t>053-572-0587</t>
  </si>
  <si>
    <t>https://rnr.surveybox.kr/?pid=S16668f58vvy&amp;grpid=list&amp;resid=5391</t>
  </si>
  <si>
    <t>(주)두리코씨앤티</t>
  </si>
  <si>
    <t>214-86-92952</t>
  </si>
  <si>
    <t>박혜경</t>
  </si>
  <si>
    <t>imv@durico.co.kr</t>
  </si>
  <si>
    <t>054-5348-3856</t>
  </si>
  <si>
    <t>https://rnr.surveybox.kr/?pid=S16668f58vvy&amp;grpid=list&amp;resid=5396</t>
  </si>
  <si>
    <t>(주)한독</t>
  </si>
  <si>
    <t>510-81-01859</t>
  </si>
  <si>
    <t>054-433-3232</t>
  </si>
  <si>
    <t>https://rnr.surveybox.kr/?pid=S16668f58vvy&amp;grpid=list&amp;resid=5406</t>
  </si>
  <si>
    <t>중앙포장(주)</t>
  </si>
  <si>
    <t>503-81-09057</t>
  </si>
  <si>
    <t>jungangbox@hanmail.net</t>
  </si>
  <si>
    <t>053-5812-5168</t>
  </si>
  <si>
    <t>https://rnr.surveybox.kr/?pid=S16668f58vvy&amp;grpid=list&amp;resid=5407</t>
  </si>
  <si>
    <t>세진판지(주)</t>
  </si>
  <si>
    <t>136-81-27796</t>
  </si>
  <si>
    <t>sejino624@hanmail.net</t>
  </si>
  <si>
    <t>031-989-8380</t>
  </si>
  <si>
    <t>나머지 질문은 바쁘다고 거부하심</t>
  </si>
  <si>
    <t>https://rnr.surveybox.kr/?pid=S16668f58vvy&amp;grpid=list&amp;resid=5420</t>
  </si>
  <si>
    <t>(주)지앤티클린</t>
  </si>
  <si>
    <t>503-86-14521</t>
  </si>
  <si>
    <t>053-585-9393</t>
  </si>
  <si>
    <t>바쁘다고 나머지 질문은 거부</t>
  </si>
  <si>
    <t>https://rnr.surveybox.kr/?pid=S16668f58vvy&amp;grpid=list&amp;resid=5425</t>
  </si>
  <si>
    <t>(주)선진수출포장</t>
  </si>
  <si>
    <t>305-81-95094</t>
  </si>
  <si>
    <t>070-4066-1879</t>
  </si>
  <si>
    <t>바쁘다고 끊으심</t>
  </si>
  <si>
    <t>https://rnr.surveybox.kr/?pid=S16668f58vvy&amp;grpid=list&amp;resid=5432</t>
  </si>
  <si>
    <t>(주)송운사</t>
  </si>
  <si>
    <t>119-81-37737</t>
  </si>
  <si>
    <t>김재준</t>
  </si>
  <si>
    <t>jjrlajun@hanmail.net</t>
  </si>
  <si>
    <t>031-949-9811</t>
  </si>
  <si>
    <t>https://rnr.surveybox.kr/?pid=S16668f58vvy&amp;grpid=list&amp;resid=5454</t>
  </si>
  <si>
    <t>(주)우신특수포장</t>
  </si>
  <si>
    <t>137-81-35682</t>
  </si>
  <si>
    <t>031-351-4101</t>
  </si>
  <si>
    <t>https://rnr.surveybox.kr/?pid=S16668f58vvy&amp;grpid=list&amp;resid=15196</t>
  </si>
  <si>
    <t>(유)신신산업</t>
  </si>
  <si>
    <t>410-81-58125</t>
  </si>
  <si>
    <t>200114-0013589</t>
  </si>
  <si>
    <t>062-571-2191</t>
  </si>
  <si>
    <t>https://rnr.surveybox.kr/?pid=S16668f58vvy&amp;grpid=list&amp;resid=15388</t>
  </si>
  <si>
    <t>(주)경인넥스텍</t>
  </si>
  <si>
    <t>132-81-29341</t>
  </si>
  <si>
    <t>115211-0029500</t>
  </si>
  <si>
    <t>031-534-5340</t>
  </si>
  <si>
    <t>나머지 질문은 대답이 어렵다하심</t>
  </si>
  <si>
    <t>https://rnr.surveybox.kr/?pid=S16668f58vvy&amp;grpid=list&amp;resid=16031</t>
  </si>
  <si>
    <t>(사)경기도장애인복지회</t>
  </si>
  <si>
    <t>135-82-09356</t>
  </si>
  <si>
    <t>135821-0003101</t>
  </si>
  <si>
    <t>031-252-5556</t>
  </si>
  <si>
    <t>https://rnr.surveybox.kr/?pid=S16668f58vvy&amp;grpid=list&amp;resid=18218</t>
  </si>
  <si>
    <t>(주)신풍쇼핑백</t>
  </si>
  <si>
    <t>514-81-50783</t>
  </si>
  <si>
    <t>170111-0261545</t>
  </si>
  <si>
    <t>053-767-8124</t>
  </si>
  <si>
    <t>https://rnr.surveybox.kr/?pid=S16668f58vvy&amp;grpid=list&amp;resid=18745</t>
  </si>
  <si>
    <t>코리아컨버팅(주)</t>
  </si>
  <si>
    <t>128-81-69193</t>
  </si>
  <si>
    <t>115611-0037092</t>
  </si>
  <si>
    <t>031-941-1161</t>
  </si>
  <si>
    <t>https://rnr.surveybox.kr/?pid=S16668f58vvy&amp;grpid=list&amp;resid=19573</t>
  </si>
  <si>
    <t>국일특수지(주)</t>
  </si>
  <si>
    <t>128-81-10009</t>
  </si>
  <si>
    <t>110111-0572069</t>
  </si>
  <si>
    <t>031-946-4111</t>
  </si>
  <si>
    <t>https://rnr.surveybox.kr/?pid=S16668f58vvy&amp;grpid=list&amp;resid=20598</t>
  </si>
  <si>
    <t>화이트산업사</t>
  </si>
  <si>
    <t>137-02-91957</t>
  </si>
  <si>
    <t>031-983-2346</t>
  </si>
  <si>
    <t>나머지는 바빠서 응대 어렵다함</t>
  </si>
  <si>
    <t>https://rnr.surveybox.kr/?pid=S16668f58vvy&amp;grpid=list&amp;resid=20665</t>
  </si>
  <si>
    <t>(주)알파전산품</t>
  </si>
  <si>
    <t>416-81-05247</t>
  </si>
  <si>
    <t>200111-0018501</t>
  </si>
  <si>
    <t>061-754-9979</t>
  </si>
  <si>
    <t>5번 질문에서 다른 곳에서 계속 전화온다고 응답 거부</t>
  </si>
  <si>
    <t>https://rnr.surveybox.kr/?pid=S16668f58vvy&amp;grpid=list&amp;resid=21132</t>
  </si>
  <si>
    <t>동양포장</t>
  </si>
  <si>
    <t>416-05-24385</t>
  </si>
  <si>
    <t>전남 보성군 벌교읍 농공단지길 57</t>
  </si>
  <si>
    <t>061-857-0707</t>
  </si>
  <si>
    <t>https://rnr.surveybox.kr/?pid=S16668f58vvy&amp;grpid=list&amp;resid=23291</t>
  </si>
  <si>
    <t>(주)세림박스</t>
  </si>
  <si>
    <t>137-81-41490</t>
  </si>
  <si>
    <t>124411-0051152</t>
  </si>
  <si>
    <t>041-532-5162</t>
  </si>
  <si>
    <t>https://rnr.surveybox.kr/?pid=S16668f58vvy&amp;grpid=list&amp;resid=23538</t>
  </si>
  <si>
    <t>태영비앤피(주)</t>
  </si>
  <si>
    <t>119-81-29163</t>
  </si>
  <si>
    <t>110111-1613078</t>
  </si>
  <si>
    <t>02-3281-8111</t>
  </si>
  <si>
    <t>https://rnr.surveybox.kr/?pid=S16668f58vvy&amp;grpid=list&amp;resid=25937</t>
  </si>
  <si>
    <t>은진산업</t>
  </si>
  <si>
    <t>622-11-61235</t>
  </si>
  <si>
    <t>055-338-7471</t>
  </si>
  <si>
    <t>https://rnr.surveybox.kr/?pid=S16668f58vvy&amp;grpid=list&amp;resid=26401</t>
  </si>
  <si>
    <t>(주)그린엔바이론텍</t>
  </si>
  <si>
    <t>123-81-82736</t>
  </si>
  <si>
    <t>134111-0100698</t>
  </si>
  <si>
    <t>031-997-3852</t>
  </si>
  <si>
    <t>나머지 질문은 받지 않겠다고 하심</t>
  </si>
  <si>
    <t>https://rnr.surveybox.kr/?pid=S16668f58vvy&amp;grpid=list&amp;resid=27380</t>
  </si>
  <si>
    <t>선하통상(주)</t>
  </si>
  <si>
    <t>219-81-22193</t>
  </si>
  <si>
    <t>110111-1155426</t>
  </si>
  <si>
    <t>02-3448-6900</t>
  </si>
  <si>
    <t>바쁘다고 나머지 질문은 안받는다함</t>
  </si>
  <si>
    <t>https://rnr.surveybox.kr/?pid=S16668f58vvy&amp;grpid=list&amp;resid=27765</t>
  </si>
  <si>
    <t>성림화학</t>
  </si>
  <si>
    <t>135-21-64945</t>
  </si>
  <si>
    <t>031-334-7272</t>
  </si>
  <si>
    <t>https://rnr.surveybox.kr/?pid=S16668f58vvy&amp;grpid=list&amp;resid=28354</t>
  </si>
  <si>
    <t>동진상사</t>
  </si>
  <si>
    <t>113-04-79024</t>
  </si>
  <si>
    <t>02-2682-5266</t>
  </si>
  <si>
    <t>https://rnr.surveybox.kr/?pid=S16668f58vvy&amp;grpid=list&amp;resid=29758</t>
  </si>
  <si>
    <t>(주)제이투엘에프에이</t>
  </si>
  <si>
    <t>215-86-09645</t>
  </si>
  <si>
    <t>110111-2263418</t>
  </si>
  <si>
    <t>02-420-4519</t>
  </si>
  <si>
    <t>https://rnr.surveybox.kr/?pid=S16668f58vvy&amp;grpid=list&amp;resid=31106</t>
  </si>
  <si>
    <t>(주)동우페이퍼텍</t>
  </si>
  <si>
    <t>312-81-36716</t>
  </si>
  <si>
    <t>161511-0031157</t>
  </si>
  <si>
    <t>041-583-5800</t>
  </si>
  <si>
    <t>https://rnr.surveybox.kr/?pid=S16668f58vvy&amp;grpid=list&amp;resid=31492</t>
  </si>
  <si>
    <t>(주)반디프린팅</t>
  </si>
  <si>
    <t>134-81-21307</t>
  </si>
  <si>
    <t>124311-0006480</t>
  </si>
  <si>
    <t>031-499-5741</t>
  </si>
  <si>
    <t>https://rnr.surveybox.kr/?pid=S16668f58vvy&amp;grpid=list&amp;resid=33173</t>
  </si>
  <si>
    <t>삼양비지네스포옴(주)</t>
  </si>
  <si>
    <t>218-81-08714</t>
  </si>
  <si>
    <t>110111-0142622</t>
  </si>
  <si>
    <t>02-462-3770</t>
  </si>
  <si>
    <t>https://rnr.surveybox.kr/?pid=S16668f58vvy&amp;grpid=list&amp;resid=34268</t>
  </si>
  <si>
    <t>(주)일동엘앤비</t>
  </si>
  <si>
    <t>303-81-38103</t>
  </si>
  <si>
    <t>154511-0027022</t>
  </si>
  <si>
    <t>043-882-9394</t>
  </si>
  <si>
    <t>https://rnr.surveybox.kr/?pid=S16668f58vvy&amp;grpid=list&amp;resid=35685</t>
  </si>
  <si>
    <t>한솔엠티에스(주)</t>
  </si>
  <si>
    <t>211-87-42498</t>
  </si>
  <si>
    <t>110111-2910085</t>
  </si>
  <si>
    <t>031-611-0165</t>
  </si>
  <si>
    <t>https://rnr.surveybox.kr/?pid=S16668f58vvy&amp;grpid=list&amp;resid=36340</t>
  </si>
  <si>
    <t>선진산업</t>
  </si>
  <si>
    <t>511-81-08398</t>
  </si>
  <si>
    <t>171411-0006845</t>
  </si>
  <si>
    <t>054-534-6668</t>
  </si>
  <si>
    <t>https://rnr.surveybox.kr/?pid=S16668f58vvy&amp;grpid=list&amp;resid=36398</t>
  </si>
  <si>
    <t>적성포장</t>
  </si>
  <si>
    <t>127-37-75326</t>
  </si>
  <si>
    <t>031-541-8781</t>
  </si>
  <si>
    <t>https://rnr.surveybox.kr/?pid=S16668f58vvy&amp;grpid=list&amp;resid=36414</t>
  </si>
  <si>
    <t>(주)신우아이피</t>
  </si>
  <si>
    <t>609-81-33802</t>
  </si>
  <si>
    <t>194211-0031493</t>
  </si>
  <si>
    <t>055-292-8855</t>
  </si>
  <si>
    <t>바빠서 나머지 질문은 거절하심</t>
  </si>
  <si>
    <t>https://rnr.surveybox.kr/?pid=S16668f58vvy&amp;grpid=list&amp;resid=38254</t>
  </si>
  <si>
    <t>(주)모두아이엔지</t>
  </si>
  <si>
    <t>137-81-48552</t>
  </si>
  <si>
    <t>124411-0057556</t>
  </si>
  <si>
    <t>031-989-0920</t>
  </si>
  <si>
    <t>https://rnr.surveybox.kr/?pid=S16668f58vvy&amp;grpid=list&amp;resid=40782</t>
  </si>
  <si>
    <t>신우포장</t>
  </si>
  <si>
    <t>306-38-70616</t>
  </si>
  <si>
    <t>042-622-6843</t>
  </si>
  <si>
    <t>3번 답변 이후에 사람이 없다고 다음에 전화달라고 함</t>
  </si>
  <si>
    <t>https://rnr.surveybox.kr/?pid=S16668f58vvy&amp;grpid=list&amp;resid=40832</t>
  </si>
  <si>
    <t>(주)서림종합팩</t>
  </si>
  <si>
    <t>126-81-22950</t>
  </si>
  <si>
    <t>134211-0014657</t>
  </si>
  <si>
    <t>031-763-8500</t>
  </si>
  <si>
    <t>https://rnr.surveybox.kr/?pid=S16668f58vvy&amp;grpid=list&amp;resid=43481</t>
  </si>
  <si>
    <t>근영사</t>
  </si>
  <si>
    <t>128-08-49118</t>
  </si>
  <si>
    <t>031-969-0087</t>
  </si>
  <si>
    <t>4-1 질문부터 잘 모르는 내용이라고 응답 거부</t>
  </si>
  <si>
    <t>https://rnr.surveybox.kr/?pid=S16668f58vvy&amp;grpid=list&amp;resid=43501</t>
  </si>
  <si>
    <t>남영산업</t>
  </si>
  <si>
    <t>135-02-37054</t>
  </si>
  <si>
    <t>031-334-1920</t>
  </si>
  <si>
    <t>https://rnr.surveybox.kr/?pid=S16668f58vvy&amp;grpid=list&amp;resid=43524</t>
  </si>
  <si>
    <t>대륜산업(주)</t>
  </si>
  <si>
    <t>123-81-45895</t>
  </si>
  <si>
    <t>135111-0046528</t>
  </si>
  <si>
    <t>031-357-0363</t>
  </si>
  <si>
    <t>https://rnr.surveybox.kr/?pid=S16668f58vvy&amp;grpid=list&amp;resid=43539</t>
  </si>
  <si>
    <t>대영수출포장</t>
  </si>
  <si>
    <t>513-10-69159</t>
  </si>
  <si>
    <t>054-482-2783</t>
  </si>
  <si>
    <t>3번까지만 답변하고 답변 거부</t>
  </si>
  <si>
    <t>https://rnr.surveybox.kr/?pid=S16668f58vvy&amp;grpid=list&amp;resid=43563</t>
  </si>
  <si>
    <t>덕성지관</t>
  </si>
  <si>
    <t>124-29-67628</t>
  </si>
  <si>
    <t>031-352-9705</t>
  </si>
  <si>
    <t>https://rnr.surveybox.kr/?pid=S16668f58vvy&amp;grpid=list&amp;resid=43570</t>
  </si>
  <si>
    <t>동보포장</t>
  </si>
  <si>
    <t>301-01-75380</t>
  </si>
  <si>
    <t>043-269-3465</t>
  </si>
  <si>
    <t>https://rnr.surveybox.kr/?pid=S16668f58vvy&amp;grpid=list&amp;resid=43783</t>
  </si>
  <si>
    <t>영일지관</t>
  </si>
  <si>
    <t>137-03-78121</t>
  </si>
  <si>
    <t>031-983-0174</t>
  </si>
  <si>
    <t>작은 회사라서 투자 같은거 없다고 5번 이후로 답변 거부</t>
  </si>
  <si>
    <t>https://rnr.surveybox.kr/?pid=S16668f58vvy&amp;grpid=list&amp;resid=43953</t>
  </si>
  <si>
    <t>한미팩</t>
  </si>
  <si>
    <t>133-03-21626</t>
  </si>
  <si>
    <t>031-355-9780</t>
  </si>
  <si>
    <t>입사한지 얼마 안돼서 잘 모른다고 5번 밑으로는 답변 거부</t>
  </si>
  <si>
    <t>https://rnr.surveybox.kr/?pid=S16668f58vvy&amp;grpid=list&amp;resid=47252</t>
  </si>
  <si>
    <t>고림포장(주)</t>
  </si>
  <si>
    <t>105-86-80109</t>
  </si>
  <si>
    <t>110111-3244045</t>
  </si>
  <si>
    <t>031-354-5620</t>
  </si>
  <si>
    <t>https://rnr.surveybox.kr/?pid=S16668f58vvy&amp;grpid=list&amp;resid=48786</t>
  </si>
  <si>
    <t>신흥지기사</t>
  </si>
  <si>
    <t>205-32-64314</t>
  </si>
  <si>
    <t>031-354-1945</t>
  </si>
  <si>
    <t>생산직 비율이 거의 대부분이라고 답하심</t>
  </si>
  <si>
    <t>https://rnr.surveybox.kr/?pid=S16668f58vvy&amp;grpid=list&amp;resid=49157</t>
  </si>
  <si>
    <t>(주)태강</t>
  </si>
  <si>
    <t>135-81-63407</t>
  </si>
  <si>
    <t>134511-0071833</t>
  </si>
  <si>
    <t>031-332-3937</t>
  </si>
  <si>
    <t>8번 질문에 erp를 외주로 맡긴다고 그렇다고 봐야 할 것 같다고 답변하심</t>
  </si>
  <si>
    <t>https://rnr.surveybox.kr/?pid=S16668f58vvy&amp;grpid=list&amp;resid=52223</t>
  </si>
  <si>
    <t>(주)수원지관산업</t>
  </si>
  <si>
    <t>124-86-52147</t>
  </si>
  <si>
    <t>134811-0132712</t>
  </si>
  <si>
    <t>031-353-7034</t>
  </si>
  <si>
    <t>재택근무 중이라고 3번 질문까지만 답변의사 밝힘</t>
  </si>
  <si>
    <t>https://rnr.surveybox.kr/?pid=S16668f58vvy&amp;grpid=list&amp;resid=619</t>
  </si>
  <si>
    <t>C18</t>
  </si>
  <si>
    <t>(주)협신물산</t>
  </si>
  <si>
    <t>234-81-02143</t>
  </si>
  <si>
    <t>121111-0062471</t>
  </si>
  <si>
    <t>10113||경기 김포시 양도로55번길 18-34 (풍무동)||.</t>
  </si>
  <si>
    <t>319-860-573</t>
  </si>
  <si>
    <t>https://rnr.surveybox.kr/?pid=S16668f58vvy&amp;grpid=list&amp;resid=621</t>
  </si>
  <si>
    <t>동아위드(주)</t>
  </si>
  <si>
    <t>561-81-00561</t>
  </si>
  <si>
    <t>180111-1064053</t>
  </si>
  <si>
    <t>49324||부산 사하구 낙동대로 542 (하단동, 대우에덴프라자)||지하 301</t>
  </si>
  <si>
    <t>김승아</t>
  </si>
  <si>
    <t>donga01@daum.net</t>
  </si>
  <si>
    <t>051-291-0911</t>
  </si>
  <si>
    <t>바빠요</t>
  </si>
  <si>
    <t>https://rnr.surveybox.kr/?pid=S16668f58vvy&amp;grpid=list&amp;resid=625</t>
  </si>
  <si>
    <t>주식회사 아이콘커뮤니케이션</t>
  </si>
  <si>
    <t>529-87-00759</t>
  </si>
  <si>
    <t>135811-0285370</t>
  </si>
  <si>
    <t>16251||경기 수원시 팔달구 화서문로 52 (신풍동)||3층</t>
  </si>
  <si>
    <t>한아름</t>
  </si>
  <si>
    <t>hanarmys@naver.com</t>
  </si>
  <si>
    <t>031-245-5500</t>
  </si>
  <si>
    <t>담당자 아님</t>
  </si>
  <si>
    <t>https://rnr.surveybox.kr/?pid=S16668f58vvy&amp;grpid=list&amp;resid=638</t>
  </si>
  <si>
    <t>정광인쇄(주)</t>
  </si>
  <si>
    <t>218-81-09784</t>
  </si>
  <si>
    <t>110111-0863905</t>
  </si>
  <si>
    <t>04793||서울 성동구 성수일로8길 5 (성수동2가)||B105</t>
  </si>
  <si>
    <t>이소희</t>
  </si>
  <si>
    <t>newjk2011@nate.com</t>
  </si>
  <si>
    <t>02-498-1097</t>
  </si>
  <si>
    <t>https://rnr.surveybox.kr/?pid=S16668f58vvy&amp;grpid=list&amp;resid=647</t>
  </si>
  <si>
    <t>문성원색</t>
  </si>
  <si>
    <t>106-14-72167</t>
  </si>
  <si>
    <t>10428||경기 고양시 일산동구 장대길 128-27 (장항동)||</t>
  </si>
  <si>
    <t>031-901-7021</t>
  </si>
  <si>
    <t>https://rnr.surveybox.kr/?pid=S16668f58vvy&amp;grpid=list&amp;resid=679</t>
  </si>
  <si>
    <t>케이엠피(주)</t>
  </si>
  <si>
    <t>129-81-04780</t>
  </si>
  <si>
    <t>131111-0004900</t>
  </si>
  <si>
    <t>31421||충남 아산시 둔포면 해위안길 108||</t>
  </si>
  <si>
    <t>백승용</t>
  </si>
  <si>
    <t>bsr1231@metalprint.co.kr</t>
  </si>
  <si>
    <t>041-531-3504</t>
  </si>
  <si>
    <t>https://rnr.surveybox.kr/?pid=S16668f58vvy&amp;grpid=list&amp;resid=1734</t>
  </si>
  <si>
    <t>이든프린팅</t>
  </si>
  <si>
    <t>201-10-30843</t>
  </si>
  <si>
    <t>최수동</t>
  </si>
  <si>
    <t>02-2268-3240</t>
  </si>
  <si>
    <t>https://rnr.surveybox.kr/?pid=S16668f58vvy&amp;grpid=list&amp;resid=1746</t>
  </si>
  <si>
    <t>주식회사 현대특수데칼</t>
  </si>
  <si>
    <t>137-81-77682</t>
  </si>
  <si>
    <t>124411-0080523</t>
  </si>
  <si>
    <t>10011||경기 김포시 하성면 애기봉로698번길 51-1||</t>
  </si>
  <si>
    <t>김상봉</t>
  </si>
  <si>
    <t>031-983-5015</t>
  </si>
  <si>
    <t>담당아님</t>
  </si>
  <si>
    <t>https://rnr.surveybox.kr/?pid=S16668f58vvy&amp;grpid=list&amp;resid=2426</t>
  </si>
  <si>
    <t>(주)성문당</t>
  </si>
  <si>
    <t>408-81-68595</t>
  </si>
  <si>
    <t>200111-0219703</t>
  </si>
  <si>
    <t>61486||광주 동구 문화전당로16번길 4 (남동)||2층</t>
  </si>
  <si>
    <t>허진</t>
  </si>
  <si>
    <t>smd@hanmail.net</t>
  </si>
  <si>
    <t>062-222-2555</t>
  </si>
  <si>
    <t>올해 입사해서 잘 모름</t>
  </si>
  <si>
    <t>https://rnr.surveybox.kr/?pid=S16668f58vvy&amp;grpid=list&amp;resid=2946</t>
  </si>
  <si>
    <t>(주) 이모션티피에스</t>
  </si>
  <si>
    <t>201-81-85218</t>
  </si>
  <si>
    <t>110111-5434610</t>
  </si>
  <si>
    <t>최은숙</t>
  </si>
  <si>
    <t>emotion_d@naver.com</t>
  </si>
  <si>
    <t>02-2263-6414</t>
  </si>
  <si>
    <t>https://rnr.surveybox.kr/?pid=S16668f58vvy&amp;grpid=list&amp;resid=3334</t>
  </si>
  <si>
    <t>주식회사 엔더블유기획정보</t>
  </si>
  <si>
    <t>201-86-36328</t>
  </si>
  <si>
    <t>110111-5253672</t>
  </si>
  <si>
    <t>최민정</t>
  </si>
  <si>
    <t>02-2235-6114</t>
  </si>
  <si>
    <t>이달말로 폐업예정</t>
  </si>
  <si>
    <t>https://rnr.surveybox.kr/?pid=S16668f58vvy&amp;grpid=list&amp;resid=3338</t>
  </si>
  <si>
    <t>(주) 성부아트</t>
  </si>
  <si>
    <t>201-86-25985</t>
  </si>
  <si>
    <t>110111-4820216</t>
  </si>
  <si>
    <t>김진식</t>
  </si>
  <si>
    <t>02-2265-8151</t>
  </si>
  <si>
    <t>https://rnr.surveybox.kr/?pid=S16668f58vvy&amp;grpid=list&amp;resid=3342</t>
  </si>
  <si>
    <t>（주）우리성원</t>
  </si>
  <si>
    <t>105-87-82837</t>
  </si>
  <si>
    <t>110111-5045649</t>
  </si>
  <si>
    <t>정미자</t>
  </si>
  <si>
    <t>woorisw8080@hanmail.net</t>
  </si>
  <si>
    <t>02-312-8081</t>
  </si>
  <si>
    <t>신입사원이라서 잘모름</t>
  </si>
  <si>
    <t>https://rnr.surveybox.kr/?pid=S16668f58vvy&amp;grpid=list&amp;resid=3636</t>
  </si>
  <si>
    <t>제이·피·지</t>
  </si>
  <si>
    <t>202-30-64761</t>
  </si>
  <si>
    <t>박석문</t>
  </si>
  <si>
    <t>02-2277-9889</t>
  </si>
  <si>
    <t>전화가 자꾸끊김</t>
  </si>
  <si>
    <t>https://rnr.surveybox.kr/?pid=S16668f58vvy&amp;grpid=list&amp;resid=3640</t>
  </si>
  <si>
    <t>명일스크린테크(주)</t>
  </si>
  <si>
    <t>130-81-71896</t>
  </si>
  <si>
    <t>121111-0077298</t>
  </si>
  <si>
    <t>21694||인천 남동구 앵고개로 506 (고잔동)||</t>
  </si>
  <si>
    <t>서수정</t>
  </si>
  <si>
    <t>3594silk@hanmail.net</t>
  </si>
  <si>
    <t>032-675-3591</t>
  </si>
  <si>
    <t>https://rnr.surveybox.kr/?pid=S16668f58vvy&amp;grpid=list&amp;resid=3876</t>
  </si>
  <si>
    <t>(주)아이딘소싱</t>
  </si>
  <si>
    <t>105-87-09670</t>
  </si>
  <si>
    <t>110111-3684564</t>
  </si>
  <si>
    <t>10318||경기 고양시 일산동구 성석로92번길 111 (성석동)||</t>
  </si>
  <si>
    <t>hskim@horim-art.com</t>
  </si>
  <si>
    <t>02-336-2315</t>
  </si>
  <si>
    <t>https://rnr.surveybox.kr/?pid=S16668f58vvy&amp;grpid=list&amp;resid=5495</t>
  </si>
  <si>
    <t>(주)칼라원</t>
  </si>
  <si>
    <t>504-81-86343</t>
  </si>
  <si>
    <t>053-320-5700</t>
  </si>
  <si>
    <t>담당이아님</t>
  </si>
  <si>
    <t>https://rnr.surveybox.kr/?pid=S16668f58vvy&amp;grpid=list&amp;resid=5496</t>
  </si>
  <si>
    <t>(주)뉴비전네트웍스</t>
  </si>
  <si>
    <t>411-81-53569</t>
  </si>
  <si>
    <t>055-222-0181</t>
  </si>
  <si>
    <t>https://rnr.surveybox.kr/?pid=S16668f58vvy&amp;grpid=list&amp;resid=5502</t>
  </si>
  <si>
    <t>(주)해광</t>
  </si>
  <si>
    <t>215-86-48880</t>
  </si>
  <si>
    <t>정현미</t>
  </si>
  <si>
    <t>031-592-4161</t>
  </si>
  <si>
    <t>https://rnr.surveybox.kr/?pid=S16668f58vvy&amp;grpid=list&amp;resid=5505</t>
  </si>
  <si>
    <t>(주)베러웨이시스템즈</t>
  </si>
  <si>
    <t>206-86-90666</t>
  </si>
  <si>
    <t>여</t>
  </si>
  <si>
    <t>bw4874@daum.net</t>
  </si>
  <si>
    <t>070-4099-0470</t>
  </si>
  <si>
    <t>점심시간</t>
  </si>
  <si>
    <t>https://rnr.surveybox.kr/?pid=S16668f58vvy&amp;grpid=list&amp;resid=5508</t>
  </si>
  <si>
    <t>(주)신성토탈시스템</t>
  </si>
  <si>
    <t>201-81-22061</t>
  </si>
  <si>
    <t>여 (이씨 )</t>
  </si>
  <si>
    <t>tax@sstotal.co.kr</t>
  </si>
  <si>
    <t>02-2277-5713</t>
  </si>
  <si>
    <t>잘몰라요</t>
  </si>
  <si>
    <t>https://rnr.surveybox.kr/?pid=S16668f58vvy&amp;grpid=list&amp;resid=5514</t>
  </si>
  <si>
    <t>(주)유비코리아</t>
  </si>
  <si>
    <t>128-86-14446</t>
  </si>
  <si>
    <t>031-963-1822</t>
  </si>
  <si>
    <t>담당자가 아님</t>
  </si>
  <si>
    <t>https://rnr.surveybox.kr/?pid=S16668f58vvy&amp;grpid=list&amp;resid=5518</t>
  </si>
  <si>
    <t>금강인쇄(주)</t>
  </si>
  <si>
    <t>119-81-92690</t>
  </si>
  <si>
    <t>031-943-0082</t>
  </si>
  <si>
    <t>https://rnr.surveybox.kr/?pid=S16668f58vvy&amp;grpid=list&amp;resid=5520</t>
  </si>
  <si>
    <t>(주)신원인팩</t>
  </si>
  <si>
    <t>109-81-81648</t>
  </si>
  <si>
    <t>sinwoninpack@swinpack.co.kr</t>
  </si>
  <si>
    <t>031-985-6699</t>
  </si>
  <si>
    <t>https://rnr.surveybox.kr/?pid=S16668f58vvy&amp;grpid=list&amp;resid=5522</t>
  </si>
  <si>
    <t>(주)마플코퍼레이션</t>
  </si>
  <si>
    <t>105-88-13322</t>
  </si>
  <si>
    <t>02-6486-7700</t>
  </si>
  <si>
    <t>https://rnr.surveybox.kr/?pid=S16668f58vvy&amp;grpid=list&amp;resid=5527</t>
  </si>
  <si>
    <t>대명아이티에스(주)</t>
  </si>
  <si>
    <t>119-81-01393</t>
  </si>
  <si>
    <t>이민아</t>
  </si>
  <si>
    <t>1alsdk2@naver.com</t>
  </si>
  <si>
    <t>02-818-7777</t>
  </si>
  <si>
    <t>010-9472-3259</t>
  </si>
  <si>
    <t>오민아</t>
  </si>
  <si>
    <t>https://rnr.surveybox.kr/?pid=S16668f58vvy&amp;grpid=list&amp;resid=5554</t>
  </si>
  <si>
    <t>성호프린트(주)</t>
  </si>
  <si>
    <t>138-81-18522</t>
  </si>
  <si>
    <t>031-354-9171</t>
  </si>
  <si>
    <t>메일로보내세요</t>
  </si>
  <si>
    <t>https://rnr.surveybox.kr/?pid=S16668f58vvy&amp;grpid=list&amp;resid=5559</t>
  </si>
  <si>
    <t>(주)성수기전</t>
  </si>
  <si>
    <t>134-81-58779</t>
  </si>
  <si>
    <t>ssmecha@chol.com</t>
  </si>
  <si>
    <t>031-493-8593</t>
  </si>
  <si>
    <t>https://rnr.surveybox.kr/?pid=S16668f58vvy&amp;grpid=list&amp;resid=5584</t>
  </si>
  <si>
    <t>태양당인쇄(주)</t>
  </si>
  <si>
    <t>201-81-49018</t>
  </si>
  <si>
    <t>배창은</t>
  </si>
  <si>
    <t>cebae@tyd.co.kr</t>
  </si>
  <si>
    <t>02-2276-1251~9</t>
  </si>
  <si>
    <t>https://rnr.surveybox.kr/?pid=S16668f58vvy&amp;grpid=list&amp;resid=15267</t>
  </si>
  <si>
    <t>(주)대한프린테크</t>
  </si>
  <si>
    <t>107-81-50455</t>
  </si>
  <si>
    <t>110111-1163081</t>
  </si>
  <si>
    <t>02-2635-5991</t>
  </si>
  <si>
    <t>https://rnr.surveybox.kr/?pid=S16668f58vvy&amp;grpid=list&amp;resid=15336</t>
  </si>
  <si>
    <t>(주)삼우아트</t>
  </si>
  <si>
    <t>104-81-49231</t>
  </si>
  <si>
    <t>110111-1834541</t>
  </si>
  <si>
    <t>02-2274-2733</t>
  </si>
  <si>
    <t>월말이라 바쁨</t>
  </si>
  <si>
    <t>https://rnr.surveybox.kr/?pid=S16668f58vvy&amp;grpid=list&amp;resid=16111</t>
  </si>
  <si>
    <t>(주)민성디앤피</t>
  </si>
  <si>
    <t>202-81-61655</t>
  </si>
  <si>
    <t>110111-1559298</t>
  </si>
  <si>
    <t>02-2279-4940</t>
  </si>
  <si>
    <t>바쁨</t>
  </si>
  <si>
    <t>https://rnr.surveybox.kr/?pid=S16668f58vvy&amp;grpid=list&amp;resid=16369</t>
  </si>
  <si>
    <t>(주)덕영프린테크</t>
  </si>
  <si>
    <t>123-81-67114</t>
  </si>
  <si>
    <t>134111-0083034</t>
  </si>
  <si>
    <t>031-424-2222</t>
  </si>
  <si>
    <t>https://rnr.surveybox.kr/?pid=S16668f58vvy&amp;grpid=list&amp;resid=17736</t>
  </si>
  <si>
    <t>(주)현대아트컴</t>
  </si>
  <si>
    <t>202-81-60001</t>
  </si>
  <si>
    <t>110111-1457939</t>
  </si>
  <si>
    <t>02-2266-4482</t>
  </si>
  <si>
    <t>귀가 잘 안들리심</t>
  </si>
  <si>
    <t>https://rnr.surveybox.kr/?pid=S16668f58vvy&amp;grpid=list&amp;resid=18119</t>
  </si>
  <si>
    <t>삼성아이앤비(주)</t>
  </si>
  <si>
    <t>109-81-89387</t>
  </si>
  <si>
    <t>110111-2923088</t>
  </si>
  <si>
    <t>02-3665-1212</t>
  </si>
  <si>
    <t>https://rnr.surveybox.kr/?pid=S16668f58vvy&amp;grpid=list&amp;resid=18254</t>
  </si>
  <si>
    <t>명성기업</t>
  </si>
  <si>
    <t>136-01-55970</t>
  </si>
  <si>
    <t>031-981-8686</t>
  </si>
  <si>
    <t>https://rnr.surveybox.kr/?pid=S16668f58vvy&amp;grpid=list&amp;resid=18734</t>
  </si>
  <si>
    <t>(주)삼정비스콤</t>
  </si>
  <si>
    <t>109-81-71534</t>
  </si>
  <si>
    <t>110111-2262478</t>
  </si>
  <si>
    <t>02-3664-0330</t>
  </si>
  <si>
    <t>https://rnr.surveybox.kr/?pid=S16668f58vvy&amp;grpid=list&amp;resid=19428</t>
  </si>
  <si>
    <t>(주)디아이에스</t>
  </si>
  <si>
    <t>514-81-35273</t>
  </si>
  <si>
    <t>170111-0163460</t>
  </si>
  <si>
    <t>053-634-9953</t>
  </si>
  <si>
    <t>메일로보내주세요</t>
  </si>
  <si>
    <t>https://rnr.surveybox.kr/?pid=S16668f58vvy&amp;grpid=list&amp;resid=19544</t>
  </si>
  <si>
    <t>(주)대신스페샬</t>
  </si>
  <si>
    <t>218-81-17023</t>
  </si>
  <si>
    <t>110111-0920995</t>
  </si>
  <si>
    <t>02-466-1001</t>
  </si>
  <si>
    <t>https://rnr.surveybox.kr/?pid=S16668f58vvy&amp;grpid=list&amp;resid=20136</t>
  </si>
  <si>
    <t>(주)드림애드앤프린팅그룹</t>
  </si>
  <si>
    <t>104-81-49624</t>
  </si>
  <si>
    <t>110111-1850307</t>
  </si>
  <si>
    <t>02-2277-1455</t>
  </si>
  <si>
    <t>https://rnr.surveybox.kr/?pid=S16668f58vvy&amp;grpid=list&amp;resid=20821</t>
  </si>
  <si>
    <t>(주)디피에스</t>
  </si>
  <si>
    <t>201-81-27412</t>
  </si>
  <si>
    <t>110111-1840217</t>
  </si>
  <si>
    <t>02-2274-1921</t>
  </si>
  <si>
    <t>https://rnr.surveybox.kr/?pid=S16668f58vvy&amp;grpid=list&amp;resid=20986</t>
  </si>
  <si>
    <t>(주)청도</t>
  </si>
  <si>
    <t>301-81-68523</t>
  </si>
  <si>
    <t>150111-0072756</t>
  </si>
  <si>
    <t>043-217-8848</t>
  </si>
  <si>
    <t>정확한건 잘모름</t>
  </si>
  <si>
    <t>https://rnr.surveybox.kr/?pid=S16668f58vvy&amp;grpid=list&amp;resid=5643</t>
  </si>
  <si>
    <t>03. 제조업-석유/화학</t>
  </si>
  <si>
    <t>C19</t>
  </si>
  <si>
    <t>(주)로우카본</t>
  </si>
  <si>
    <t>168-88-00473</t>
  </si>
  <si>
    <t>061-432-7273</t>
  </si>
  <si>
    <t>https://rnr.surveybox.kr/?pid=S16668f58vvy&amp;grpid=list&amp;resid=49412</t>
  </si>
  <si>
    <t>월드오일코리아(주)</t>
  </si>
  <si>
    <t>301-81-88233</t>
  </si>
  <si>
    <t>150111-0093900</t>
  </si>
  <si>
    <t>043-218-5180</t>
  </si>
  <si>
    <t>010-5400-1357</t>
  </si>
  <si>
    <t>정보화관련 회사가 아니나 정보화 시스템으로 바꿔나가려고함.</t>
  </si>
  <si>
    <t>https://rnr.surveybox.kr/?pid=S16668f58vvy&amp;grpid=list&amp;resid=237</t>
  </si>
  <si>
    <t>C20</t>
  </si>
  <si>
    <t>풍원화학(주)</t>
  </si>
  <si>
    <t>134-81-49829</t>
  </si>
  <si>
    <t>135011-0098951</t>
  </si>
  <si>
    <t>15420||경기 안산시 단원구 해봉로255번길 20 (신길동)||</t>
  </si>
  <si>
    <t>임자혜</t>
  </si>
  <si>
    <t>jhlim@poongwon.co.kr</t>
  </si>
  <si>
    <t>031-599-5013</t>
  </si>
  <si>
    <t>이가은</t>
  </si>
  <si>
    <t>https://rnr.surveybox.kr/?pid=S16668f58vvy&amp;grpid=list&amp;resid=241</t>
  </si>
  <si>
    <t>(주)에타폴</t>
  </si>
  <si>
    <t>311-81-21637</t>
  </si>
  <si>
    <t>165011-0015769</t>
  </si>
  <si>
    <t>32420||충남 예산군 신암면 황금뜰로 937-24||</t>
  </si>
  <si>
    <t>오경이</t>
  </si>
  <si>
    <t>ohh1205@etapol.co.kr</t>
  </si>
  <si>
    <t>010-9700-8812</t>
  </si>
  <si>
    <t>https://rnr.surveybox.kr/?pid=S16668f58vvy&amp;grpid=list&amp;resid=247</t>
  </si>
  <si>
    <t>신원산업주식회사</t>
  </si>
  <si>
    <t>125-81-39496</t>
  </si>
  <si>
    <t>131311-0038450</t>
  </si>
  <si>
    <t>17956||경기 평택시 포승읍 포승공단순환로 546||</t>
  </si>
  <si>
    <t>진예령</t>
  </si>
  <si>
    <t>031-684-6688</t>
  </si>
  <si>
    <t>많이바쁘셔서질문하시다가끊으심</t>
  </si>
  <si>
    <t>https://rnr.surveybox.kr/?pid=S16668f58vvy&amp;grpid=list&amp;resid=249</t>
  </si>
  <si>
    <t>주식회사함일셀레나</t>
  </si>
  <si>
    <t>622-81-24873</t>
  </si>
  <si>
    <t>184611-0033047</t>
  </si>
  <si>
    <t>50870||경남 김해시 진영읍 서부로179번길 39-17||</t>
  </si>
  <si>
    <t>추성민</t>
  </si>
  <si>
    <t>055-345-5200</t>
  </si>
  <si>
    <t>박수은</t>
  </si>
  <si>
    <t>https://rnr.surveybox.kr/?pid=S16668f58vvy&amp;grpid=list&amp;resid=252</t>
  </si>
  <si>
    <t>(주)이에스디케미칼</t>
  </si>
  <si>
    <t>316-81-21836</t>
  </si>
  <si>
    <t>161411-0029708</t>
  </si>
  <si>
    <t>31927||충남 서산시 성연면 도덕길 112||</t>
  </si>
  <si>
    <t>이영희</t>
  </si>
  <si>
    <t>esdc@esdk.co.kr</t>
  </si>
  <si>
    <t>070-4633-0693</t>
  </si>
  <si>
    <t>끊으려하셔서3번까지만질문</t>
  </si>
  <si>
    <t>https://rnr.surveybox.kr/?pid=S16668f58vvy&amp;grpid=list&amp;resid=264</t>
  </si>
  <si>
    <t>VERSUM(버슘)</t>
  </si>
  <si>
    <t>133-81-22211</t>
  </si>
  <si>
    <t>124311-0002719</t>
  </si>
  <si>
    <t>15094||경기 시흥시 협력로 143 (정왕동)||</t>
  </si>
  <si>
    <t>이건호</t>
  </si>
  <si>
    <t>Gh.lee@merckgroup.com</t>
  </si>
  <si>
    <t>010-3335-9114</t>
  </si>
  <si>
    <t>밖이셔서통화어렵다하심3번까지만</t>
  </si>
  <si>
    <t>https://rnr.surveybox.kr/?pid=S16668f58vvy&amp;grpid=list&amp;resid=266</t>
  </si>
  <si>
    <t>이노폴</t>
  </si>
  <si>
    <t>608-81-95805</t>
  </si>
  <si>
    <t>195111-0017064</t>
  </si>
  <si>
    <t>50340||경남 창녕군 계성면 준공업단지길 16||</t>
  </si>
  <si>
    <t>서성원</t>
  </si>
  <si>
    <t>051-796-9900</t>
  </si>
  <si>
    <t>바쁘셔서 3가지만해주신다하심</t>
  </si>
  <si>
    <t>https://rnr.surveybox.kr/?pid=S16668f58vvy&amp;grpid=list&amp;resid=271</t>
  </si>
  <si>
    <t>(주)유피케미칼</t>
  </si>
  <si>
    <t>124-81-57598</t>
  </si>
  <si>
    <t>130111-0048248</t>
  </si>
  <si>
    <t>17749||경기 평택시 산단로197번길 81 (칠괴동)||</t>
  </si>
  <si>
    <t>소민석</t>
  </si>
  <si>
    <t>경영지원그룹</t>
  </si>
  <si>
    <t>msso@upchem.co.kr</t>
  </si>
  <si>
    <t>031-612-8105</t>
  </si>
  <si>
    <t>당담자안계셔서 간단한거3개만답해주심</t>
  </si>
  <si>
    <t>https://rnr.surveybox.kr/?pid=S16668f58vvy&amp;grpid=list&amp;resid=280</t>
  </si>
  <si>
    <t>(주)동양잉크</t>
  </si>
  <si>
    <t>125-81-04075</t>
  </si>
  <si>
    <t>134711-0002397</t>
  </si>
  <si>
    <t>17713||경기 평택시 진위면 가곡리 338-6||</t>
  </si>
  <si>
    <t>노형민</t>
  </si>
  <si>
    <t>과정</t>
  </si>
  <si>
    <t>nhm1014@dyink.co.kr</t>
  </si>
  <si>
    <t>031-660-9316</t>
  </si>
  <si>
    <t>연말이라바쁘셔서빨리해달라하심그래서3가지만</t>
  </si>
  <si>
    <t>https://rnr.surveybox.kr/?pid=S16668f58vvy&amp;grpid=list&amp;resid=281</t>
  </si>
  <si>
    <t>(주)정석케미칼</t>
  </si>
  <si>
    <t>139-81-05073</t>
  </si>
  <si>
    <t>120111-0063496</t>
  </si>
  <si>
    <t>55323||전북 완주군 봉동읍 완주산단5로 192||</t>
  </si>
  <si>
    <t>최현진</t>
  </si>
  <si>
    <t>063-260-2203</t>
  </si>
  <si>
    <t>송재상</t>
  </si>
  <si>
    <t>https://rnr.surveybox.kr/?pid=S16668f58vvy&amp;grpid=list&amp;resid=283</t>
  </si>
  <si>
    <t>주식회사 천보</t>
  </si>
  <si>
    <t>303-81-49444</t>
  </si>
  <si>
    <t>151111-0031157</t>
  </si>
  <si>
    <t>27459||충북 충주시 주덕읍 중원산업로 312||(주)천보</t>
  </si>
  <si>
    <t>윤흥환</t>
  </si>
  <si>
    <t>yhh4321@chunbochem.com</t>
  </si>
  <si>
    <t>070-4865-2525</t>
  </si>
  <si>
    <t>담당자아니셔서간단한3가지만</t>
  </si>
  <si>
    <t>https://rnr.surveybox.kr/?pid=S16668f58vvy&amp;grpid=list&amp;resid=1511</t>
  </si>
  <si>
    <t>(주)제이아이테크</t>
  </si>
  <si>
    <t>401-81-53863</t>
  </si>
  <si>
    <t>211111-0040569</t>
  </si>
  <si>
    <t>54002||전북 군산시 중가도길 16 (오식도동)||(주)제이아이테크</t>
  </si>
  <si>
    <t>조은주</t>
  </si>
  <si>
    <t>jej@ji-tech.co.kr</t>
  </si>
  <si>
    <t>063-731-0088</t>
  </si>
  <si>
    <t>바쁘셔서3가지만</t>
  </si>
  <si>
    <t>https://rnr.surveybox.kr/?pid=S16668f58vvy&amp;grpid=list&amp;resid=1512</t>
  </si>
  <si>
    <t>(주)신한화구</t>
  </si>
  <si>
    <t>122-81-12125</t>
  </si>
  <si>
    <t>120111-0007999</t>
  </si>
  <si>
    <t>10911||경기 파주시 상지석길 153 (상지석동)||(주)신한화구</t>
  </si>
  <si>
    <t>윤동민</t>
  </si>
  <si>
    <t>admin@shinhanart.co.kr</t>
  </si>
  <si>
    <t>031-945-0470</t>
  </si>
  <si>
    <t>https://rnr.surveybox.kr/?pid=S16668f58vvy&amp;grpid=list&amp;resid=1515</t>
  </si>
  <si>
    <t>신흥유업</t>
  </si>
  <si>
    <t>610-81-46063</t>
  </si>
  <si>
    <t>230111-0070399</t>
  </si>
  <si>
    <t>44778||울산 남구 여천로 215-47 (여천동)||</t>
  </si>
  <si>
    <t>구진숙</t>
  </si>
  <si>
    <t>shyu@shyu.co.kr</t>
  </si>
  <si>
    <t>052-276-5123</t>
  </si>
  <si>
    <t>따로하시는곳잇다하셔서간단한거3가지만</t>
  </si>
  <si>
    <t>https://rnr.surveybox.kr/?pid=S16668f58vvy&amp;grpid=list&amp;resid=1521</t>
  </si>
  <si>
    <t>(주)나노신소재</t>
  </si>
  <si>
    <t>305-81-36339</t>
  </si>
  <si>
    <t>160111-0094162</t>
  </si>
  <si>
    <t>30077||세종특별자치시 부강면 금호안골길 78||나노신소재</t>
  </si>
  <si>
    <t>정원호</t>
  </si>
  <si>
    <t>wonho-jung@anapro.com</t>
  </si>
  <si>
    <t>010-7612-7996</t>
  </si>
  <si>
    <t>https://rnr.surveybox.kr/?pid=S16668f58vvy&amp;grpid=list&amp;resid=1525</t>
  </si>
  <si>
    <t>대화페인트공업㈜</t>
  </si>
  <si>
    <t>134-81-01219</t>
  </si>
  <si>
    <t>124311-0012958</t>
  </si>
  <si>
    <t>15424||경기 안산시 단원구 신원로 190 (성곡동)||</t>
  </si>
  <si>
    <t>박정선</t>
  </si>
  <si>
    <t>031-491-2041</t>
  </si>
  <si>
    <t>쿠폰필요없음</t>
  </si>
  <si>
    <t>https://rnr.surveybox.kr/?pid=S16668f58vvy&amp;grpid=list&amp;resid=1528</t>
  </si>
  <si>
    <t>쓰리애플즈코스메틱스(주)</t>
  </si>
  <si>
    <t>211-86-27452</t>
  </si>
  <si>
    <t>110111-1514599</t>
  </si>
  <si>
    <t>21302||인천 부평구 평천로73번길 14 (청천동)||</t>
  </si>
  <si>
    <t>김창연</t>
  </si>
  <si>
    <t>032-540-9720</t>
  </si>
  <si>
    <t>https://rnr.surveybox.kr/?pid=S16668f58vvy&amp;grpid=list&amp;resid=1532</t>
  </si>
  <si>
    <t>(주)이시스코스메틱</t>
  </si>
  <si>
    <t>423-86-00298</t>
  </si>
  <si>
    <t>135511-0270690</t>
  </si>
  <si>
    <t>15083||경기 시흥시 공단1대로 179 (정왕동)||</t>
  </si>
  <si>
    <t>윤소영</t>
  </si>
  <si>
    <t>댈</t>
  </si>
  <si>
    <t>mf-ysy@eciscosmetic.co.kr</t>
  </si>
  <si>
    <t>070-7865-5524</t>
  </si>
  <si>
    <t>https://rnr.surveybox.kr/?pid=S16668f58vvy&amp;grpid=list&amp;resid=1536</t>
  </si>
  <si>
    <t>(주)덕양 1공장</t>
  </si>
  <si>
    <t>610-81-02987</t>
  </si>
  <si>
    <t>181211-0002530</t>
  </si>
  <si>
    <t>44781||울산 남구 처용로 35 (여천동)||</t>
  </si>
  <si>
    <t>조국진</t>
  </si>
  <si>
    <t>052-270-8565</t>
  </si>
  <si>
    <t>https://rnr.surveybox.kr/?pid=S16668f58vvy&amp;grpid=list&amp;resid=1538</t>
  </si>
  <si>
    <t>(주)다미인</t>
  </si>
  <si>
    <t>627-87-00238</t>
  </si>
  <si>
    <t>285011-0305686</t>
  </si>
  <si>
    <t>08507||서울 금천구 가산디지털1로 128 (가산동)||1506호</t>
  </si>
  <si>
    <t>허호정</t>
  </si>
  <si>
    <t>hojeong@damiin.kr</t>
  </si>
  <si>
    <t>070-8828-9988</t>
  </si>
  <si>
    <t>https://rnr.surveybox.kr/?pid=S16668f58vvy&amp;grpid=list&amp;resid=1540</t>
  </si>
  <si>
    <t>(주)노루케미칼</t>
  </si>
  <si>
    <t>134-81-08982</t>
  </si>
  <si>
    <t>135011-0031440</t>
  </si>
  <si>
    <t>15607||경기 안산시 단원구 첨단로285번길 7 (성곡동)||</t>
  </si>
  <si>
    <t>김승대</t>
  </si>
  <si>
    <t>sd.kim@noroo.com</t>
  </si>
  <si>
    <t>031-599-7274</t>
  </si>
  <si>
    <t>https://rnr.surveybox.kr/?pid=S16668f58vvy&amp;grpid=list&amp;resid=2277</t>
  </si>
  <si>
    <t>(주)에스지코코스메틱</t>
  </si>
  <si>
    <t>130-86-77973</t>
  </si>
  <si>
    <t>121111-0246223</t>
  </si>
  <si>
    <t>14558||경기 부천시 원미로 187 (원미동)||</t>
  </si>
  <si>
    <t>김유리</t>
  </si>
  <si>
    <t>경영지원과</t>
  </si>
  <si>
    <t>kkim123@szco.co.kr</t>
  </si>
  <si>
    <t>070-8889-9858</t>
  </si>
  <si>
    <t>010-6378-4920</t>
  </si>
  <si>
    <t>김유림</t>
  </si>
  <si>
    <t>https://rnr.surveybox.kr/?pid=S16668f58vvy&amp;grpid=list&amp;resid=2290</t>
  </si>
  <si>
    <t>주식회사이미인</t>
  </si>
  <si>
    <t>124-86-46999</t>
  </si>
  <si>
    <t>134811-0124834</t>
  </si>
  <si>
    <t>18103||경기 오산시 가장산업서북로 40-37 (가장동)||주식회사 이미인</t>
  </si>
  <si>
    <t>장선미</t>
  </si>
  <si>
    <t>031-8077-0303</t>
  </si>
  <si>
    <t>https://rnr.surveybox.kr/?pid=S16668f58vvy&amp;grpid=list&amp;resid=2845</t>
  </si>
  <si>
    <t>(주)아팩</t>
  </si>
  <si>
    <t>134-81-56524</t>
  </si>
  <si>
    <t>135511-0107322</t>
  </si>
  <si>
    <t>15422||경기 안산시 단원구 만해로230번길 18 (성곡동)||</t>
  </si>
  <si>
    <t>문지현</t>
  </si>
  <si>
    <t>관리푸팀</t>
  </si>
  <si>
    <t>031-495-8050</t>
  </si>
  <si>
    <t>https://rnr.surveybox.kr/?pid=S16668f58vvy&amp;grpid=list&amp;resid=2852</t>
  </si>
  <si>
    <t>(주)케이씨아이</t>
  </si>
  <si>
    <t>133-81-26385</t>
  </si>
  <si>
    <t>124411-0011884</t>
  </si>
  <si>
    <t>31903||충남 서산시 대산읍 대죽1로 221||(주)케이씨아이</t>
  </si>
  <si>
    <t>류종윤</t>
  </si>
  <si>
    <t>lab@kcitd.com</t>
  </si>
  <si>
    <t>02-784-1411</t>
  </si>
  <si>
    <t>https://rnr.surveybox.kr/?pid=S16668f58vvy&amp;grpid=list&amp;resid=2854</t>
  </si>
  <si>
    <t>(주)엔켐</t>
  </si>
  <si>
    <t>304-81-25799</t>
  </si>
  <si>
    <t>151211-0026289</t>
  </si>
  <si>
    <t>31214||충남 천안시 동남구 풍세면 풍세산단5로 17||(주)엔켐</t>
  </si>
  <si>
    <t>윤원섭</t>
  </si>
  <si>
    <t>IT파트</t>
  </si>
  <si>
    <t>wonseop.yoon@enchem.kr</t>
  </si>
  <si>
    <t>010-9261-5137</t>
  </si>
  <si>
    <t>https://rnr.surveybox.kr/?pid=S16668f58vvy&amp;grpid=list&amp;resid=2855</t>
  </si>
  <si>
    <t>(주)씨앤씨인터내셔널</t>
  </si>
  <si>
    <t>135-86-38179</t>
  </si>
  <si>
    <t>135811-0238402</t>
  </si>
  <si>
    <t>18449||경기 화성시 삼성1로5길 39 (석우동)||.</t>
  </si>
  <si>
    <t>이윤호</t>
  </si>
  <si>
    <t>031-8006-1600</t>
  </si>
  <si>
    <t>010-5509-5740</t>
  </si>
  <si>
    <t>bhjang@cnccosmetic.com</t>
  </si>
  <si>
    <t>장동원</t>
  </si>
  <si>
    <t>https://rnr.surveybox.kr/?pid=S16668f58vvy&amp;grpid=list&amp;resid=3573</t>
  </si>
  <si>
    <t>주식회사 에이취.엔.피</t>
  </si>
  <si>
    <t>135-81-52012</t>
  </si>
  <si>
    <t>134511-0058055</t>
  </si>
  <si>
    <t>27676||충북 음성군 대소면 한삼로 150-10||주식회사 에이취엔피</t>
  </si>
  <si>
    <t>이양환</t>
  </si>
  <si>
    <t>043-883-9401</t>
  </si>
  <si>
    <t>https://rnr.surveybox.kr/?pid=S16668f58vvy&amp;grpid=list&amp;resid=3580</t>
  </si>
  <si>
    <t>주식회사 내츄럴스토리</t>
  </si>
  <si>
    <t>122-81-91358</t>
  </si>
  <si>
    <t>120111-0389339</t>
  </si>
  <si>
    <t>21449||인천 부평구 가재울로 138 (십정동)||</t>
  </si>
  <si>
    <t>윤영주</t>
  </si>
  <si>
    <t>032-570-6641</t>
  </si>
  <si>
    <t>https://rnr.surveybox.kr/?pid=S16668f58vvy&amp;grpid=list&amp;resid=15063</t>
  </si>
  <si>
    <t>바이켐(주)</t>
  </si>
  <si>
    <t>134-81-03880</t>
  </si>
  <si>
    <t>130111-0026244</t>
  </si>
  <si>
    <t>041-404-1801</t>
  </si>
  <si>
    <t>https://rnr.surveybox.kr/?pid=S16668f58vvy&amp;grpid=list&amp;resid=15201</t>
  </si>
  <si>
    <t>(주)동신화학</t>
  </si>
  <si>
    <t>610-81-39392</t>
  </si>
  <si>
    <t>230111-0064558</t>
  </si>
  <si>
    <t>052-257-0711</t>
  </si>
  <si>
    <t>https://rnr.surveybox.kr/?pid=S16668f58vvy&amp;grpid=list&amp;resid=15366</t>
  </si>
  <si>
    <t>(주)동신</t>
  </si>
  <si>
    <t>505-81-30070</t>
  </si>
  <si>
    <t>171211-0026839</t>
  </si>
  <si>
    <t>054-746-3181</t>
  </si>
  <si>
    <t>https://rnr.surveybox.kr/?pid=S16668f58vvy&amp;grpid=list&amp;resid=15447</t>
  </si>
  <si>
    <t>(주)고려노벨화약</t>
  </si>
  <si>
    <t>604-81-31624</t>
  </si>
  <si>
    <t>180111-0139633</t>
  </si>
  <si>
    <t>051-644-2320</t>
  </si>
  <si>
    <t>https://rnr.surveybox.kr/?pid=S16668f58vvy&amp;grpid=list&amp;resid=15650</t>
  </si>
  <si>
    <t>(주)제이에스아이</t>
  </si>
  <si>
    <t>131-81-66455</t>
  </si>
  <si>
    <t>124611-0261880</t>
  </si>
  <si>
    <t>031-683-6051</t>
  </si>
  <si>
    <t>https://rnr.surveybox.kr/?pid=S16668f58vvy&amp;grpid=list&amp;resid=15689</t>
  </si>
  <si>
    <t>태경케미컬(주)</t>
  </si>
  <si>
    <t>220-81-10227</t>
  </si>
  <si>
    <t>110111-0040793</t>
  </si>
  <si>
    <t>02-3661-8011</t>
  </si>
  <si>
    <t>010-5067-8554</t>
  </si>
  <si>
    <t>chyed1032@naver.com</t>
  </si>
  <si>
    <t>최승산</t>
  </si>
  <si>
    <t>매니저</t>
  </si>
  <si>
    <t>https://rnr.surveybox.kr/?pid=S16668f58vvy&amp;grpid=list&amp;resid=15699</t>
  </si>
  <si>
    <t>대성씨앤에스(주)</t>
  </si>
  <si>
    <t>218-81-04794</t>
  </si>
  <si>
    <t>110111-0648365</t>
  </si>
  <si>
    <t>02-2290-5500</t>
  </si>
  <si>
    <t>https://rnr.surveybox.kr/?pid=S16668f58vvy&amp;grpid=list&amp;resid=16051</t>
  </si>
  <si>
    <t>우창(주)</t>
  </si>
  <si>
    <t>310-81-20412</t>
  </si>
  <si>
    <t>161411-0002746</t>
  </si>
  <si>
    <t>041-664-6671</t>
  </si>
  <si>
    <t>많이 바빠서 다 답변힘듦</t>
  </si>
  <si>
    <t>https://rnr.surveybox.kr/?pid=S16668f58vvy&amp;grpid=list&amp;resid=16453</t>
  </si>
  <si>
    <t>(주)영진</t>
  </si>
  <si>
    <t>130-81-03122</t>
  </si>
  <si>
    <t>124311-0004187</t>
  </si>
  <si>
    <t>032-674-4221</t>
  </si>
  <si>
    <t>바쁘셔서 답변 3가지만</t>
  </si>
  <si>
    <t>https://rnr.surveybox.kr/?pid=S16668f58vvy&amp;grpid=list&amp;resid=16612</t>
  </si>
  <si>
    <t>(주)한솔케미칼</t>
  </si>
  <si>
    <t>102-81-34955</t>
  </si>
  <si>
    <t>110111-0270895</t>
  </si>
  <si>
    <t>02-2152-2399</t>
  </si>
  <si>
    <t>아는 내용만 답변함</t>
  </si>
  <si>
    <t>https://rnr.surveybox.kr/?pid=S16668f58vvy&amp;grpid=list&amp;resid=16676</t>
  </si>
  <si>
    <t>한국디비케이(주)</t>
  </si>
  <si>
    <t>138-81-00134</t>
  </si>
  <si>
    <t>110111-1059876</t>
  </si>
  <si>
    <t>02-578-7213</t>
  </si>
  <si>
    <t>https://rnr.surveybox.kr/?pid=S16668f58vvy&amp;grpid=list&amp;resid=16681</t>
  </si>
  <si>
    <t>장일산업(주)</t>
  </si>
  <si>
    <t>204-81-25844</t>
  </si>
  <si>
    <t>110111-0403264</t>
  </si>
  <si>
    <t>02-2244-8813</t>
  </si>
  <si>
    <t>바빠서 3가지만</t>
  </si>
  <si>
    <t>https://rnr.surveybox.kr/?pid=S16668f58vvy&amp;grpid=list&amp;resid=17140</t>
  </si>
  <si>
    <t>(주)오공</t>
  </si>
  <si>
    <t>130-81-01293</t>
  </si>
  <si>
    <t>124311-0001513</t>
  </si>
  <si>
    <t>032-810-2059</t>
  </si>
  <si>
    <t>답변하기 어려운 것 뺴고는 답변함</t>
  </si>
  <si>
    <t>https://rnr.surveybox.kr/?pid=S16668f58vvy&amp;grpid=list&amp;resid=17268</t>
  </si>
  <si>
    <t>현대첨단소재(주)</t>
  </si>
  <si>
    <t>214-86-54453</t>
  </si>
  <si>
    <t>110111-1929102</t>
  </si>
  <si>
    <t>031-352-0800</t>
  </si>
  <si>
    <t>답변하기 곤란한 것 뺴고 답변</t>
  </si>
  <si>
    <t>https://rnr.surveybox.kr/?pid=S16668f58vvy&amp;grpid=list&amp;resid=17512</t>
  </si>
  <si>
    <t>영진산업(주)</t>
  </si>
  <si>
    <t>127-81-12076</t>
  </si>
  <si>
    <t>115411-0002560</t>
  </si>
  <si>
    <t>031-543-0050</t>
  </si>
  <si>
    <t>https://rnr.surveybox.kr/?pid=S16668f58vvy&amp;grpid=list&amp;resid=17528</t>
  </si>
  <si>
    <t>한국특수가스(주)</t>
  </si>
  <si>
    <t>403-81-09892</t>
  </si>
  <si>
    <t>214911-0007099</t>
  </si>
  <si>
    <t>063-856-2320</t>
  </si>
  <si>
    <t>https://rnr.surveybox.kr/?pid=S16668f58vvy&amp;grpid=list&amp;resid=17917</t>
  </si>
  <si>
    <t>(주)와이씨텍</t>
  </si>
  <si>
    <t>622-81-26148</t>
  </si>
  <si>
    <t>184611-0034558</t>
  </si>
  <si>
    <t>055-336-2000</t>
  </si>
  <si>
    <t>https://rnr.surveybox.kr/?pid=S16668f58vvy&amp;grpid=list&amp;resid=17956</t>
  </si>
  <si>
    <t>고려화공(주)</t>
  </si>
  <si>
    <t>603-81-10704</t>
  </si>
  <si>
    <t>180111-0088054</t>
  </si>
  <si>
    <t>051-256-1771</t>
  </si>
  <si>
    <t>아는것만 답변</t>
  </si>
  <si>
    <t>https://rnr.surveybox.kr/?pid=S16668f58vvy&amp;grpid=list&amp;resid=17965</t>
  </si>
  <si>
    <t>(주)유엔아이</t>
  </si>
  <si>
    <t>134-81-07377</t>
  </si>
  <si>
    <t>110111-0005622</t>
  </si>
  <si>
    <t>031-494-2030</t>
  </si>
  <si>
    <t>바빠서 3가지만 답변</t>
  </si>
  <si>
    <t>https://rnr.surveybox.kr/?pid=S16668f58vvy&amp;grpid=list&amp;resid=17977</t>
  </si>
  <si>
    <t>(주)블리스팩</t>
  </si>
  <si>
    <t>109-81-80936</t>
  </si>
  <si>
    <t>110111-2625965</t>
  </si>
  <si>
    <t>031-495-2253</t>
  </si>
  <si>
    <t>바빠서 반만 답변</t>
  </si>
  <si>
    <t>https://rnr.surveybox.kr/?pid=S16668f58vvy&amp;grpid=list&amp;resid=18056</t>
  </si>
  <si>
    <t>(주)동남합성</t>
  </si>
  <si>
    <t>122-81-17945</t>
  </si>
  <si>
    <t>110111-0057012</t>
  </si>
  <si>
    <t>041-840-3100</t>
  </si>
  <si>
    <t>바빠서 아는것만 빠르게답변</t>
  </si>
  <si>
    <t>https://rnr.surveybox.kr/?pid=S16668f58vvy&amp;grpid=list&amp;resid=18320</t>
  </si>
  <si>
    <t>(주)선경화성</t>
  </si>
  <si>
    <t>610-81-26918</t>
  </si>
  <si>
    <t>181211-0042601</t>
  </si>
  <si>
    <t>052-239-4343</t>
  </si>
  <si>
    <t>https://rnr.surveybox.kr/?pid=S16668f58vvy&amp;grpid=list&amp;resid=18337</t>
  </si>
  <si>
    <t>(주)삼미</t>
  </si>
  <si>
    <t>119-81-18313</t>
  </si>
  <si>
    <t>124411-0014241</t>
  </si>
  <si>
    <t>031-495-3001</t>
  </si>
  <si>
    <t>쿠폰은 됐음</t>
  </si>
  <si>
    <t>https://rnr.surveybox.kr/?pid=S16668f58vvy&amp;grpid=list&amp;resid=18414</t>
  </si>
  <si>
    <t>씨큐브(주)</t>
  </si>
  <si>
    <t>301-81-47023</t>
  </si>
  <si>
    <t>154311-0010576</t>
  </si>
  <si>
    <t>043-531-2513</t>
  </si>
  <si>
    <t>010-9102-9202</t>
  </si>
  <si>
    <t>https://rnr.surveybox.kr/?pid=S16668f58vvy&amp;grpid=list&amp;resid=253</t>
  </si>
  <si>
    <t>C21</t>
  </si>
  <si>
    <t>제이에스원외탕전실</t>
  </si>
  <si>
    <t>617-91-99255</t>
  </si>
  <si>
    <t>48102||부산 해운대구 해운대로 793 (좌동)||</t>
  </si>
  <si>
    <t>고은경</t>
  </si>
  <si>
    <t>02-750-1516</t>
  </si>
  <si>
    <t>담당자 부재</t>
  </si>
  <si>
    <t>https://rnr.surveybox.kr/?pid=S16668f58vvy&amp;grpid=list&amp;resid=5654</t>
  </si>
  <si>
    <t>(주)태봉</t>
  </si>
  <si>
    <t>409-81-06568</t>
  </si>
  <si>
    <t>김난화</t>
  </si>
  <si>
    <t>fmm@taebong.co.kr</t>
  </si>
  <si>
    <t>062-571-6470</t>
  </si>
  <si>
    <t>https://rnr.surveybox.kr/?pid=S16668f58vvy&amp;grpid=list&amp;resid=5658</t>
  </si>
  <si>
    <t>(주)청수이앤에스</t>
  </si>
  <si>
    <t>215-86-00872</t>
  </si>
  <si>
    <t>회계담당</t>
  </si>
  <si>
    <t>4078500@naver.com</t>
  </si>
  <si>
    <t>02-407-8500</t>
  </si>
  <si>
    <t>https://rnr.surveybox.kr/?pid=S16668f58vvy&amp;grpid=list&amp;resid=5668</t>
  </si>
  <si>
    <t>(주)씨엘팜</t>
  </si>
  <si>
    <t>211-87-77963</t>
  </si>
  <si>
    <t>02-514-5888</t>
  </si>
  <si>
    <t>https://rnr.surveybox.kr/?pid=S16668f58vvy&amp;grpid=list&amp;resid=5675</t>
  </si>
  <si>
    <t>한국프라임제약(주)</t>
  </si>
  <si>
    <t>114-81-65048</t>
  </si>
  <si>
    <t>안희섭</t>
  </si>
  <si>
    <t>hs.ahn@koreaprime.co.kr</t>
  </si>
  <si>
    <t>062-233-1110</t>
  </si>
  <si>
    <t>https://rnr.surveybox.kr/?pid=S16668f58vvy&amp;grpid=list&amp;resid=5687</t>
  </si>
  <si>
    <t>(주)메디안디노스틱</t>
  </si>
  <si>
    <t>123-81-51359</t>
  </si>
  <si>
    <t>median@mediandx.com</t>
  </si>
  <si>
    <t>033-244-0100(4)</t>
  </si>
  <si>
    <t>https://rnr.surveybox.kr/?pid=S16668f58vvy&amp;grpid=list&amp;resid=5689</t>
  </si>
  <si>
    <t>(주)제일제약</t>
  </si>
  <si>
    <t>514-81-26323</t>
  </si>
  <si>
    <t>하현주</t>
  </si>
  <si>
    <t>jpharm@korea.com</t>
  </si>
  <si>
    <t>053-5836-2268</t>
  </si>
  <si>
    <t>담당자부재</t>
  </si>
  <si>
    <t>https://rnr.surveybox.kr/?pid=S16668f58vvy&amp;grpid=list&amp;resid=5700</t>
  </si>
  <si>
    <t>에이비엘바이오(주)</t>
  </si>
  <si>
    <t>452-88-00266</t>
  </si>
  <si>
    <t>김범식</t>
  </si>
  <si>
    <t>책임</t>
  </si>
  <si>
    <t>beomtaek.kim@ablbio.com</t>
  </si>
  <si>
    <t>031-8018-9800</t>
  </si>
  <si>
    <t>답변 어려우심</t>
  </si>
  <si>
    <t>https://rnr.surveybox.kr/?pid=S16668f58vvy&amp;grpid=list&amp;resid=5715</t>
  </si>
  <si>
    <t>(주)듀켐바이오</t>
  </si>
  <si>
    <t>105-86-50172</t>
  </si>
  <si>
    <t>김봉석</t>
  </si>
  <si>
    <t>경영관리본부</t>
  </si>
  <si>
    <t>kbs2619@duchembio.com</t>
  </si>
  <si>
    <t>02-3324-8658</t>
  </si>
  <si>
    <t>https://rnr.surveybox.kr/?pid=S16668f58vvy&amp;grpid=list&amp;resid=5719</t>
  </si>
  <si>
    <t>애니젠(주)</t>
  </si>
  <si>
    <t>409-81-53794</t>
  </si>
  <si>
    <t>이도정</t>
  </si>
  <si>
    <t>dojung@anygen.com</t>
  </si>
  <si>
    <t>062-714-1166</t>
  </si>
  <si>
    <t>담당자가 아니라 자세하게 답변하기 어렵다</t>
  </si>
  <si>
    <t>https://rnr.surveybox.kr/?pid=S16668f58vvy&amp;grpid=list&amp;resid=5725</t>
  </si>
  <si>
    <t>(주)프로테옴텍</t>
  </si>
  <si>
    <t>110-81-45244</t>
  </si>
  <si>
    <t>02-6968-5337</t>
  </si>
  <si>
    <t>https://rnr.surveybox.kr/?pid=S16668f58vvy&amp;grpid=list&amp;resid=5748</t>
  </si>
  <si>
    <t>셀론텍(주)</t>
  </si>
  <si>
    <t>673-81-01960</t>
  </si>
  <si>
    <t>02-460-9730</t>
  </si>
  <si>
    <t>입사한지 얼마 되지 않아 모르겠다</t>
  </si>
  <si>
    <t>https://rnr.surveybox.kr/?pid=S16668f58vvy&amp;grpid=list&amp;resid=5775</t>
  </si>
  <si>
    <t>동우당제약(주)</t>
  </si>
  <si>
    <t>502-81-63816</t>
  </si>
  <si>
    <t>054-332-8855</t>
  </si>
  <si>
    <t>https://rnr.surveybox.kr/?pid=S16668f58vvy&amp;grpid=list&amp;resid=5815</t>
  </si>
  <si>
    <t>(주)지아이바이옴</t>
  </si>
  <si>
    <t>196-81-01352</t>
  </si>
  <si>
    <t>031-8035-3240</t>
  </si>
  <si>
    <t>https://rnr.surveybox.kr/?pid=S16668f58vvy&amp;grpid=list&amp;resid=5854</t>
  </si>
  <si>
    <t>(주)엑셀세라퓨틱스</t>
  </si>
  <si>
    <t>534-86-00230</t>
  </si>
  <si>
    <t>02-863-1331</t>
  </si>
  <si>
    <t>https://rnr.surveybox.kr/?pid=S16668f58vvy&amp;grpid=list&amp;resid=18727</t>
  </si>
  <si>
    <t>(주)에빅스젠</t>
  </si>
  <si>
    <t>114-81-99742</t>
  </si>
  <si>
    <t>110111-1991606</t>
  </si>
  <si>
    <t>02-586-2503</t>
  </si>
  <si>
    <t>https://rnr.surveybox.kr/?pid=S16668f58vvy&amp;grpid=list&amp;resid=19092</t>
  </si>
  <si>
    <t>한국엠에스(주)</t>
  </si>
  <si>
    <t>314-81-21771</t>
  </si>
  <si>
    <t>160111-0071128</t>
  </si>
  <si>
    <t>042-635-8333</t>
  </si>
  <si>
    <t>https://rnr.surveybox.kr/?pid=S16668f58vvy&amp;grpid=list&amp;resid=22300</t>
  </si>
  <si>
    <t>테고사이언스(주)</t>
  </si>
  <si>
    <t>314-81-40292</t>
  </si>
  <si>
    <t>160111-0114126</t>
  </si>
  <si>
    <t>02-818-2900</t>
  </si>
  <si>
    <t>https://rnr.surveybox.kr/?pid=S16668f58vvy&amp;grpid=list&amp;resid=29276</t>
  </si>
  <si>
    <t>(주)에이치티</t>
  </si>
  <si>
    <t>135-81-59034</t>
  </si>
  <si>
    <t>135811-0087916</t>
  </si>
  <si>
    <t>031-216-2080</t>
  </si>
  <si>
    <t>https://rnr.surveybox.kr/?pid=S16668f58vvy&amp;grpid=list&amp;resid=35012</t>
  </si>
  <si>
    <t>(주)바이오뉴트리젠</t>
  </si>
  <si>
    <t>314-81-29787</t>
  </si>
  <si>
    <t>160111-0091069</t>
  </si>
  <si>
    <t>042-861-0637</t>
  </si>
  <si>
    <t>https://rnr.surveybox.kr/?pid=S16668f58vvy&amp;grpid=list&amp;resid=38731</t>
  </si>
  <si>
    <t>알파제약(주)</t>
  </si>
  <si>
    <t>139-81-08124</t>
  </si>
  <si>
    <t>120111-0001016</t>
  </si>
  <si>
    <t>054-552-5381</t>
  </si>
  <si>
    <t>https://rnr.surveybox.kr/?pid=S16668f58vvy&amp;grpid=list&amp;resid=43607</t>
  </si>
  <si>
    <t>(주)리제론</t>
  </si>
  <si>
    <t>221-81-16748</t>
  </si>
  <si>
    <t>140111-0013562</t>
  </si>
  <si>
    <t>033-258-6263</t>
  </si>
  <si>
    <t>https://rnr.surveybox.kr/?pid=S16668f58vvy&amp;grpid=list&amp;resid=44330</t>
  </si>
  <si>
    <t>(주)케이앤제이씨</t>
  </si>
  <si>
    <t>129-81-75306</t>
  </si>
  <si>
    <t>131111-0120459</t>
  </si>
  <si>
    <t>070-7728-7860</t>
  </si>
  <si>
    <t>https://rnr.surveybox.kr/?pid=S16668f58vvy&amp;grpid=list&amp;resid=47004</t>
  </si>
  <si>
    <t>건향제약(주)</t>
  </si>
  <si>
    <t>204-81-91121</t>
  </si>
  <si>
    <t>110111-3225235</t>
  </si>
  <si>
    <t>02-966-7771</t>
  </si>
  <si>
    <t>https://rnr.surveybox.kr/?pid=S16668f58vvy&amp;grpid=list&amp;resid=178</t>
  </si>
  <si>
    <t>C22</t>
  </si>
  <si>
    <t>(주)카이론</t>
  </si>
  <si>
    <t>409-81-85748</t>
  </si>
  <si>
    <t>200111-0380603</t>
  </si>
  <si>
    <t>57353||전남 담양군 금성면 금성공단길 63||</t>
  </si>
  <si>
    <t>이진행</t>
  </si>
  <si>
    <t>kh5380@hanmail.net</t>
  </si>
  <si>
    <t>061-383-1855</t>
  </si>
  <si>
    <t>잘모르신다하셔서 3번까지만</t>
  </si>
  <si>
    <t>https://rnr.surveybox.kr/?pid=S16668f58vvy&amp;grpid=list&amp;resid=182</t>
  </si>
  <si>
    <t>503-07-33047</t>
  </si>
  <si>
    <t>42702||대구 달서구 달구벌대로240길 7 (신당동)||</t>
  </si>
  <si>
    <t>이진경</t>
  </si>
  <si>
    <t>사무원</t>
  </si>
  <si>
    <t>sunjin08@daum.net</t>
  </si>
  <si>
    <t>053-591-4312</t>
  </si>
  <si>
    <t>https://rnr.surveybox.kr/?pid=S16668f58vvy&amp;grpid=list&amp;resid=185</t>
  </si>
  <si>
    <t>(주)비디이엔지</t>
  </si>
  <si>
    <t>388-87-00954</t>
  </si>
  <si>
    <t>205911-0029888</t>
  </si>
  <si>
    <t>57241||전남 장성군 동화면 전자농공단지1길 12||</t>
  </si>
  <si>
    <t>김현희</t>
  </si>
  <si>
    <t>비디이엔지</t>
  </si>
  <si>
    <t>bdeng7593@hanmail.net</t>
  </si>
  <si>
    <t>061-394-6500</t>
  </si>
  <si>
    <t>https://rnr.surveybox.kr/?pid=S16668f58vvy&amp;grpid=list&amp;resid=187</t>
  </si>
  <si>
    <t>에이스윈도우</t>
  </si>
  <si>
    <t>615-04-24398</t>
  </si>
  <si>
    <t>50875||경남 김해시 진례면 고모로 450-45||</t>
  </si>
  <si>
    <t>유현경</t>
  </si>
  <si>
    <t>acewindow@hanmail.net</t>
  </si>
  <si>
    <t>055-345-3873</t>
  </si>
  <si>
    <t>원래설문안하셔서3가지만해주심</t>
  </si>
  <si>
    <t>https://rnr.surveybox.kr/?pid=S16668f58vvy&amp;grpid=list&amp;resid=196</t>
  </si>
  <si>
    <t>주식회사 수도산업</t>
  </si>
  <si>
    <t>317-81-15069</t>
  </si>
  <si>
    <t>150111-0129119</t>
  </si>
  <si>
    <t>28155||충북 청주시 흥덕구 오송읍 상봉길 113||</t>
  </si>
  <si>
    <t>신흥아</t>
  </si>
  <si>
    <t>sudo2010@hanmail.net</t>
  </si>
  <si>
    <t>043-234-1367</t>
  </si>
  <si>
    <t>끊으려고하셔서3번까지만빠르게</t>
  </si>
  <si>
    <t>https://rnr.surveybox.kr/?pid=S16668f58vvy&amp;grpid=list&amp;resid=212</t>
  </si>
  <si>
    <t>(주)선우정공</t>
  </si>
  <si>
    <t>123-81-38002</t>
  </si>
  <si>
    <t>134111-0045620</t>
  </si>
  <si>
    <t>15106||경기 시흥시 마유로186번길 113 (정왕동)||</t>
  </si>
  <si>
    <t>성기란</t>
  </si>
  <si>
    <t>sx10212@empal.com</t>
  </si>
  <si>
    <t>031-497-1081</t>
  </si>
  <si>
    <t>전화도중갑자기열내셔서저기까지만질문받음</t>
  </si>
  <si>
    <t>https://rnr.surveybox.kr/?pid=S16668f58vvy&amp;grpid=list&amp;resid=225</t>
  </si>
  <si>
    <t>미광정밀</t>
  </si>
  <si>
    <t>132-87-01549</t>
  </si>
  <si>
    <t>50567||경남 양산시 산막공단북9길 60-42 (산막동)||</t>
  </si>
  <si>
    <t>김희경</t>
  </si>
  <si>
    <t>055-781-1221</t>
  </si>
  <si>
    <t>비워진건잘모르신다하신거</t>
  </si>
  <si>
    <t>https://rnr.surveybox.kr/?pid=S16668f58vvy&amp;grpid=list&amp;resid=231</t>
  </si>
  <si>
    <t>신흥화학(주)</t>
  </si>
  <si>
    <t>613-81-00770</t>
  </si>
  <si>
    <t>191111-0000980</t>
  </si>
  <si>
    <t>52800||경남 진주시 공단로 245 (상평동)||</t>
  </si>
  <si>
    <t>055-752-4041</t>
  </si>
  <si>
    <t>전화종료해달라하셔서3번까지만</t>
  </si>
  <si>
    <t>https://rnr.surveybox.kr/?pid=S16668f58vvy&amp;grpid=list&amp;resid=243</t>
  </si>
  <si>
    <t>창신리빙</t>
  </si>
  <si>
    <t>217-24-63007</t>
  </si>
  <si>
    <t>11409||경기 양주시 남면 삼일로 586||</t>
  </si>
  <si>
    <t>안이나</t>
  </si>
  <si>
    <t>031-860-0324</t>
  </si>
  <si>
    <t>필수아니면안하겟다하셔서3번까지만</t>
  </si>
  <si>
    <t>https://rnr.surveybox.kr/?pid=S16668f58vvy&amp;grpid=list&amp;resid=274</t>
  </si>
  <si>
    <t>일신 플라스틱(주)</t>
  </si>
  <si>
    <t>514-81-16956</t>
  </si>
  <si>
    <t>174111-0007614</t>
  </si>
  <si>
    <t>43011||대구 달성군 구지면 국가산단북로 80||일신프라스틱(주)</t>
  </si>
  <si>
    <t>남직원</t>
  </si>
  <si>
    <t>ilshinmail@hanmail.net</t>
  </si>
  <si>
    <t>053-615-5111</t>
  </si>
  <si>
    <t>개발담당인력은모르신다함</t>
  </si>
  <si>
    <t>https://rnr.surveybox.kr/?pid=S16668f58vvy&amp;grpid=list&amp;resid=1503</t>
  </si>
  <si>
    <t>(주)케이다랩</t>
  </si>
  <si>
    <t>206-86-52610</t>
  </si>
  <si>
    <t>110111-4577081</t>
  </si>
  <si>
    <t>14057||경기 안양시 동안구 벌말로 126 (관양동)||</t>
  </si>
  <si>
    <t>이규철</t>
  </si>
  <si>
    <t>(주)케이디랩</t>
  </si>
  <si>
    <t>araree@kdlab.kr</t>
  </si>
  <si>
    <t>070-7456-2190</t>
  </si>
  <si>
    <t>https://rnr.surveybox.kr/?pid=S16668f58vvy&amp;grpid=list&amp;resid=2821</t>
  </si>
  <si>
    <t>제일화학(주)</t>
  </si>
  <si>
    <t>140-81-57718</t>
  </si>
  <si>
    <t>134911-0050160</t>
  </si>
  <si>
    <t>14335||경기 광명시 노온사동 324||제일화학(주)</t>
  </si>
  <si>
    <t>권용범</t>
  </si>
  <si>
    <t>02-2611-8776</t>
  </si>
  <si>
    <t>https://rnr.surveybox.kr/?pid=S16668f58vvy&amp;grpid=list&amp;resid=2836</t>
  </si>
  <si>
    <t>(주)한일포리머</t>
  </si>
  <si>
    <t>514-81-17111</t>
  </si>
  <si>
    <t>170111-0046583</t>
  </si>
  <si>
    <t>42720||대구 달서구 성서로5길 38-12 (대천동)||</t>
  </si>
  <si>
    <t>이일우</t>
  </si>
  <si>
    <t>한일포리머</t>
  </si>
  <si>
    <t>hipolymer@wehago.com</t>
  </si>
  <si>
    <t>053-583-4511</t>
  </si>
  <si>
    <t>https://rnr.surveybox.kr/?pid=S16668f58vvy&amp;grpid=list&amp;resid=3260</t>
  </si>
  <si>
    <t>삼진화학</t>
  </si>
  <si>
    <t>306-29-60979</t>
  </si>
  <si>
    <t>29024||충북 옥천군 동이면 세산리 754||삼진화학</t>
  </si>
  <si>
    <t>samjin8113@hanmail.net</t>
  </si>
  <si>
    <t>043-732-7606</t>
  </si>
  <si>
    <t>https://rnr.surveybox.kr/?pid=S16668f58vvy&amp;grpid=list&amp;resid=3265</t>
  </si>
  <si>
    <t>(주)장원테크</t>
  </si>
  <si>
    <t>513-81-17030</t>
  </si>
  <si>
    <t>176011-0020559</t>
  </si>
  <si>
    <t>39372||경북 구미시 1공단로7길 14-9 (공단동)||</t>
  </si>
  <si>
    <t>김혜수</t>
  </si>
  <si>
    <t>Auck2u63@Jangwontech.net</t>
  </si>
  <si>
    <t>070-4016-3505</t>
  </si>
  <si>
    <t>https://rnr.surveybox.kr/?pid=S16668f58vvy&amp;grpid=list&amp;resid=3272</t>
  </si>
  <si>
    <t>(주)명지피앤피</t>
  </si>
  <si>
    <t>124-87-22223</t>
  </si>
  <si>
    <t>134811-0228719</t>
  </si>
  <si>
    <t>18575||경기 화성시 팔탄면 석포로 68-13||</t>
  </si>
  <si>
    <t>박태진</t>
  </si>
  <si>
    <t>gogo18again@mjpnp.com</t>
  </si>
  <si>
    <t>031-355-5811</t>
  </si>
  <si>
    <t>시간 x</t>
  </si>
  <si>
    <t>https://rnr.surveybox.kr/?pid=S16668f58vvy&amp;grpid=list&amp;resid=3566</t>
  </si>
  <si>
    <t>(주)부강산업</t>
  </si>
  <si>
    <t>505-81-65661</t>
  </si>
  <si>
    <t>174711-0030332</t>
  </si>
  <si>
    <t>38822||경북 영천시 녹전길 57 (녹전동)||</t>
  </si>
  <si>
    <t>손정민</t>
  </si>
  <si>
    <t>woojung9397@naver.com</t>
  </si>
  <si>
    <t>054-335-9397</t>
  </si>
  <si>
    <t>00shm@naver.com</t>
  </si>
  <si>
    <t>https://rnr.surveybox.kr/?pid=S16668f58vvy&amp;grpid=list&amp;resid=15061</t>
  </si>
  <si>
    <t>(주)송암아이템</t>
  </si>
  <si>
    <t>136-81-28247</t>
  </si>
  <si>
    <t>124411-0033499</t>
  </si>
  <si>
    <t>031-988-2033</t>
  </si>
  <si>
    <t>010-4466-3368</t>
  </si>
  <si>
    <t>고주섭</t>
  </si>
  <si>
    <t>https://rnr.surveybox.kr/?pid=S16668f58vvy&amp;grpid=list&amp;resid=15086</t>
  </si>
  <si>
    <t>(주)백산</t>
  </si>
  <si>
    <t>133-81-23001</t>
  </si>
  <si>
    <t>114711-0003729</t>
  </si>
  <si>
    <t>031-499-0044</t>
  </si>
  <si>
    <t>담당자 없어서 나머진 모른다함</t>
  </si>
  <si>
    <t>https://rnr.surveybox.kr/?pid=S16668f58vvy&amp;grpid=list&amp;resid=15998</t>
  </si>
  <si>
    <t>(주)피엘엠</t>
  </si>
  <si>
    <t>129-81-40582</t>
  </si>
  <si>
    <t>131111-0058303</t>
  </si>
  <si>
    <t>031-795-0001</t>
  </si>
  <si>
    <t>시간없다하심</t>
  </si>
  <si>
    <t>https://rnr.surveybox.kr/?pid=S16668f58vvy&amp;grpid=list&amp;resid=17173</t>
  </si>
  <si>
    <t>(주)석암이앤씨</t>
  </si>
  <si>
    <t>126-81-72974</t>
  </si>
  <si>
    <t>135711-0050783</t>
  </si>
  <si>
    <t>031-8016-7774</t>
  </si>
  <si>
    <t>https://rnr.surveybox.kr/?pid=S16668f58vvy&amp;grpid=list&amp;resid=17225</t>
  </si>
  <si>
    <t>(주)동신프라텍</t>
  </si>
  <si>
    <t>139-81-36106</t>
  </si>
  <si>
    <t>120111-0169210</t>
  </si>
  <si>
    <t>043-217-4844</t>
  </si>
  <si>
    <t>쿠폰됐음</t>
  </si>
  <si>
    <t>https://rnr.surveybox.kr/?pid=S16668f58vvy&amp;grpid=list&amp;resid=17531</t>
  </si>
  <si>
    <t>(주)이도산업</t>
  </si>
  <si>
    <t>130-81-85390</t>
  </si>
  <si>
    <t>121111-0093187</t>
  </si>
  <si>
    <t>053-263-6007</t>
  </si>
  <si>
    <t>https://rnr.surveybox.kr/?pid=S16668f58vvy&amp;grpid=list&amp;resid=18010</t>
  </si>
  <si>
    <t>에스알테크노팩(주)</t>
  </si>
  <si>
    <t>312-81-12408</t>
  </si>
  <si>
    <t>161511-0010705</t>
  </si>
  <si>
    <t>02-499-0091</t>
  </si>
  <si>
    <t>https://rnr.surveybox.kr/?pid=S16668f58vvy&amp;grpid=list&amp;resid=19076</t>
  </si>
  <si>
    <t>신한산업(주)</t>
  </si>
  <si>
    <t>139-81-01378</t>
  </si>
  <si>
    <t>143111-0021802</t>
  </si>
  <si>
    <t>032-812-3131</t>
  </si>
  <si>
    <t>https://rnr.surveybox.kr/?pid=S16668f58vvy&amp;grpid=list&amp;resid=19261</t>
  </si>
  <si>
    <t>(주)서진라이트</t>
  </si>
  <si>
    <t>301-81-27653</t>
  </si>
  <si>
    <t>154311-0005220</t>
  </si>
  <si>
    <t>043-532-9747</t>
  </si>
  <si>
    <t>010-6764-3481</t>
  </si>
  <si>
    <t>speaby@naver.com</t>
  </si>
  <si>
    <t>이영수</t>
  </si>
  <si>
    <t>https://rnr.surveybox.kr/?pid=S16668f58vvy&amp;grpid=list&amp;resid=19975</t>
  </si>
  <si>
    <t>(주)대정</t>
  </si>
  <si>
    <t>410-81-82436</t>
  </si>
  <si>
    <t>200111-0180102</t>
  </si>
  <si>
    <t>062-944-1800</t>
  </si>
  <si>
    <t>https://rnr.surveybox.kr/?pid=S16668f58vvy&amp;grpid=list&amp;resid=20137</t>
  </si>
  <si>
    <t>(주)아이폼</t>
  </si>
  <si>
    <t>132-81-41947</t>
  </si>
  <si>
    <t>115211-0038120</t>
  </si>
  <si>
    <t>031-593-8895</t>
  </si>
  <si>
    <t>https://rnr.surveybox.kr/?pid=S16668f58vvy&amp;grpid=list&amp;resid=20183</t>
  </si>
  <si>
    <t>씨피시스템(주)</t>
  </si>
  <si>
    <t>621-81-39636</t>
  </si>
  <si>
    <t>180111-0328260</t>
  </si>
  <si>
    <t>051-868-4356</t>
  </si>
  <si>
    <t>https://rnr.surveybox.kr/?pid=S16668f58vvy&amp;grpid=list&amp;resid=20237</t>
  </si>
  <si>
    <t>(주)미로</t>
  </si>
  <si>
    <t>412-81-15350</t>
  </si>
  <si>
    <t>205411-0003759</t>
  </si>
  <si>
    <t>061-473-7397</t>
  </si>
  <si>
    <t>https://rnr.surveybox.kr/?pid=S16668f58vvy&amp;grpid=list&amp;resid=20265</t>
  </si>
  <si>
    <t>동양산업(주)</t>
  </si>
  <si>
    <t>513-81-03856</t>
  </si>
  <si>
    <t>176011-0004393</t>
  </si>
  <si>
    <t>053-421-4994</t>
  </si>
  <si>
    <t>https://rnr.surveybox.kr/?pid=S16668f58vvy&amp;grpid=list&amp;resid=21121</t>
  </si>
  <si>
    <t>(주)삼성케미칼</t>
  </si>
  <si>
    <t>137-81-50193</t>
  </si>
  <si>
    <t>124411-0057936</t>
  </si>
  <si>
    <t>031-989-1555</t>
  </si>
  <si>
    <t>https://rnr.surveybox.kr/?pid=S16668f58vvy&amp;grpid=list&amp;resid=21689</t>
  </si>
  <si>
    <t>(주)세명기업</t>
  </si>
  <si>
    <t>515-81-05734</t>
  </si>
  <si>
    <t>170111-0006272</t>
  </si>
  <si>
    <t>053-856-5101</t>
  </si>
  <si>
    <t>https://rnr.surveybox.kr/?pid=S16668f58vvy&amp;grpid=list&amp;resid=22293</t>
  </si>
  <si>
    <t>자강산업(주)</t>
  </si>
  <si>
    <t>138-81-02369</t>
  </si>
  <si>
    <t>134111-0012497</t>
  </si>
  <si>
    <t>062-956-6141</t>
  </si>
  <si>
    <t>https://rnr.surveybox.kr/?pid=S16668f58vvy&amp;grpid=list&amp;resid=23639</t>
  </si>
  <si>
    <t>지피에스코리아(주)</t>
  </si>
  <si>
    <t>410-81-84735</t>
  </si>
  <si>
    <t>200111-0185805</t>
  </si>
  <si>
    <t>041-587-0600</t>
  </si>
  <si>
    <t>010-3179-2145</t>
  </si>
  <si>
    <t>김자원</t>
  </si>
  <si>
    <t>https://rnr.surveybox.kr/?pid=S16668f58vvy&amp;grpid=list&amp;resid=23734</t>
  </si>
  <si>
    <t>510-81-09074</t>
  </si>
  <si>
    <t>171311-0005980</t>
  </si>
  <si>
    <t>054-433-8956</t>
  </si>
  <si>
    <t>https://rnr.surveybox.kr/?pid=S16668f58vvy&amp;grpid=list&amp;resid=24622</t>
  </si>
  <si>
    <t>(주)중앙디앤엠</t>
  </si>
  <si>
    <t>105-81-99490</t>
  </si>
  <si>
    <t>110111-1686728</t>
  </si>
  <si>
    <t>070-5015-4884</t>
  </si>
  <si>
    <t>https://rnr.surveybox.kr/?pid=S16668f58vvy&amp;grpid=list&amp;resid=25784</t>
  </si>
  <si>
    <t>세기엔지니어링프라스틱</t>
  </si>
  <si>
    <t>130-34-85095</t>
  </si>
  <si>
    <t>경기 부천시 원미구 옥산로214번길 32</t>
  </si>
  <si>
    <t>032-678-4562</t>
  </si>
  <si>
    <t>https://rnr.surveybox.kr/?pid=S16668f58vvy&amp;grpid=list&amp;resid=26810</t>
  </si>
  <si>
    <t>(주)제일산업</t>
  </si>
  <si>
    <t>508-81-10511</t>
  </si>
  <si>
    <t>171511-0002883</t>
  </si>
  <si>
    <t>054-861-2489</t>
  </si>
  <si>
    <t>010-7288-9961</t>
  </si>
  <si>
    <t>be531@daum.net</t>
  </si>
  <si>
    <t>김효성</t>
  </si>
  <si>
    <t>https://rnr.surveybox.kr/?pid=S16668f58vvy&amp;grpid=list&amp;resid=26854</t>
  </si>
  <si>
    <t>(주)케이함</t>
  </si>
  <si>
    <t>126-81-59419</t>
  </si>
  <si>
    <t>134211-0048630</t>
  </si>
  <si>
    <t>031-798-2100</t>
  </si>
  <si>
    <t>https://rnr.surveybox.kr/?pid=S16668f58vvy&amp;grpid=list&amp;resid=26873</t>
  </si>
  <si>
    <t>(주)대영통신</t>
  </si>
  <si>
    <t>514-81-35521</t>
  </si>
  <si>
    <t>170111-0164674</t>
  </si>
  <si>
    <t>053-641-2900</t>
  </si>
  <si>
    <t>010-4809-3181</t>
  </si>
  <si>
    <t>오현옥</t>
  </si>
  <si>
    <t>https://rnr.surveybox.kr/?pid=S16668f58vvy&amp;grpid=list&amp;resid=27060</t>
  </si>
  <si>
    <t>금호타이어(주)</t>
  </si>
  <si>
    <t>101-81-95610</t>
  </si>
  <si>
    <t>110111-2810590</t>
  </si>
  <si>
    <t>02-6303-8423</t>
  </si>
  <si>
    <t>https://rnr.surveybox.kr/?pid=S16668f58vvy&amp;grpid=list&amp;resid=27637</t>
  </si>
  <si>
    <t>한일플라스틱(주)</t>
  </si>
  <si>
    <t>603-81-35461</t>
  </si>
  <si>
    <t>180111-0260917</t>
  </si>
  <si>
    <t>051-831-47489</t>
  </si>
  <si>
    <t>010-3369-6245</t>
  </si>
  <si>
    <t>hanilplastic@hanilplastic.co.kr</t>
  </si>
  <si>
    <t>서성화</t>
  </si>
  <si>
    <t>https://rnr.surveybox.kr/?pid=S16668f58vvy&amp;grpid=list&amp;resid=27657</t>
  </si>
  <si>
    <t>(주)상원화성</t>
  </si>
  <si>
    <t>312-81-08559</t>
  </si>
  <si>
    <t>161511-0007637</t>
  </si>
  <si>
    <t>041-556-5815</t>
  </si>
  <si>
    <t>https://rnr.surveybox.kr/?pid=S16668f58vvy&amp;grpid=list&amp;resid=27883</t>
  </si>
  <si>
    <t>(주)화인</t>
  </si>
  <si>
    <t>307-81-01438</t>
  </si>
  <si>
    <t>164711-0000585</t>
  </si>
  <si>
    <t>044-862-6900</t>
  </si>
  <si>
    <t>https://rnr.surveybox.kr/?pid=S16668f58vvy&amp;grpid=list&amp;resid=28055</t>
  </si>
  <si>
    <t>(주)신광엠앤피</t>
  </si>
  <si>
    <t>130-81-47339</t>
  </si>
  <si>
    <t>121111-0049289</t>
  </si>
  <si>
    <t>032-679-41068</t>
  </si>
  <si>
    <t>https://rnr.surveybox.kr/?pid=S16668f58vvy&amp;grpid=list&amp;resid=28473</t>
  </si>
  <si>
    <t>(주)금성인슈텍</t>
  </si>
  <si>
    <t>136-81-18579</t>
  </si>
  <si>
    <t>120111-0133570</t>
  </si>
  <si>
    <t>043-882-8081</t>
  </si>
  <si>
    <t>https://rnr.surveybox.kr/?pid=S16668f58vvy&amp;grpid=list&amp;resid=29160</t>
  </si>
  <si>
    <t>(주)알포메</t>
  </si>
  <si>
    <t>114-81-82315</t>
  </si>
  <si>
    <t>110111-1494832</t>
  </si>
  <si>
    <t>043-881-9323</t>
  </si>
  <si>
    <t>010-9655-8910</t>
  </si>
  <si>
    <t>https://rnr.surveybox.kr/?pid=S16668f58vvy&amp;grpid=list&amp;resid=29200</t>
  </si>
  <si>
    <t>(주)니프코코리아</t>
  </si>
  <si>
    <t>211-81-44306</t>
  </si>
  <si>
    <t>175311-0001322</t>
  </si>
  <si>
    <t>02-590-5057</t>
  </si>
  <si>
    <t>https://rnr.surveybox.kr/?pid=S16668f58vvy&amp;grpid=list&amp;resid=29549</t>
  </si>
  <si>
    <t>(주)대성이엔티</t>
  </si>
  <si>
    <t>123-81-16482</t>
  </si>
  <si>
    <t>134111-0021216</t>
  </si>
  <si>
    <t>031-442-7444</t>
  </si>
  <si>
    <t>https://rnr.surveybox.kr/?pid=S16668f58vvy&amp;grpid=list&amp;resid=30484</t>
  </si>
  <si>
    <t>(주)대양플라텍</t>
  </si>
  <si>
    <t>311-81-11352</t>
  </si>
  <si>
    <t>110111-1535280</t>
  </si>
  <si>
    <t>041-363-1251</t>
  </si>
  <si>
    <t>https://rnr.surveybox.kr/?pid=S16668f58vvy&amp;grpid=list&amp;resid=30547</t>
  </si>
  <si>
    <t>(주)보스팩</t>
  </si>
  <si>
    <t>201-81-59777</t>
  </si>
  <si>
    <t>110111-2037558</t>
  </si>
  <si>
    <t>02-2272-8042</t>
  </si>
  <si>
    <t>010-5247-7437</t>
  </si>
  <si>
    <t>kiock@bosstack.com</t>
  </si>
  <si>
    <t>이기옥</t>
  </si>
  <si>
    <t>https://rnr.surveybox.kr/?pid=S16668f58vvy&amp;grpid=list&amp;resid=30884</t>
  </si>
  <si>
    <t>현대한화샤시산업(주)</t>
  </si>
  <si>
    <t>130-81-74573</t>
  </si>
  <si>
    <t>134911-0018126</t>
  </si>
  <si>
    <t>032-565-7331</t>
  </si>
  <si>
    <t>https://rnr.surveybox.kr/?pid=S16668f58vvy&amp;grpid=list&amp;resid=31671</t>
  </si>
  <si>
    <t>(주)성신팩키지</t>
  </si>
  <si>
    <t>109-81-73473</t>
  </si>
  <si>
    <t>110111-2335051</t>
  </si>
  <si>
    <t>02-536-9141</t>
  </si>
  <si>
    <t>https://rnr.surveybox.kr/?pid=S16668f58vvy&amp;grpid=list&amp;resid=32484</t>
  </si>
  <si>
    <t>푸른나래</t>
  </si>
  <si>
    <t>137-81-24230</t>
  </si>
  <si>
    <t>124411-0039546</t>
  </si>
  <si>
    <t>031-981-0661</t>
  </si>
  <si>
    <t>https://rnr.surveybox.kr/?pid=S16668f58vvy&amp;grpid=list&amp;resid=32791</t>
  </si>
  <si>
    <t>(주)한플론</t>
  </si>
  <si>
    <t>615-81-16375</t>
  </si>
  <si>
    <t>184611-0043434</t>
  </si>
  <si>
    <t>055-345-3994</t>
  </si>
  <si>
    <t>https://rnr.surveybox.kr/?pid=S16668f58vvy&amp;grpid=list&amp;resid=33159</t>
  </si>
  <si>
    <t>생고뱅코리아(주)</t>
  </si>
  <si>
    <t>120-81-53998</t>
  </si>
  <si>
    <t>110111-0659875</t>
  </si>
  <si>
    <t>02-508-8200</t>
  </si>
  <si>
    <t>https://rnr.surveybox.kr/?pid=S16668f58vvy&amp;grpid=list&amp;resid=33570</t>
  </si>
  <si>
    <t>(주)경향산업</t>
  </si>
  <si>
    <t>136-81-32436</t>
  </si>
  <si>
    <t>124411-0037699</t>
  </si>
  <si>
    <t>031-985-6088</t>
  </si>
  <si>
    <t>https://rnr.surveybox.kr/?pid=S16668f58vvy&amp;grpid=list&amp;resid=33740</t>
  </si>
  <si>
    <t>(주)알파화성</t>
  </si>
  <si>
    <t>312-81-42824</t>
  </si>
  <si>
    <t>164811-0017330</t>
  </si>
  <si>
    <t>041-549-7144</t>
  </si>
  <si>
    <t>https://rnr.surveybox.kr/?pid=S16668f58vvy&amp;grpid=list&amp;resid=33752</t>
  </si>
  <si>
    <t>(주)무진</t>
  </si>
  <si>
    <t>621-81-51926</t>
  </si>
  <si>
    <t>234111-0030844</t>
  </si>
  <si>
    <t>055-366-8300</t>
  </si>
  <si>
    <t>https://rnr.surveybox.kr/?pid=S16668f58vvy&amp;grpid=list&amp;resid=34027</t>
  </si>
  <si>
    <t>(주)국제라텍</t>
  </si>
  <si>
    <t>126-81-40749</t>
  </si>
  <si>
    <t>134211-0032790</t>
  </si>
  <si>
    <t>031-766-0255</t>
  </si>
  <si>
    <t>https://rnr.surveybox.kr/?pid=S16668f58vvy&amp;grpid=list&amp;resid=34060</t>
  </si>
  <si>
    <t>(주)옥봉</t>
  </si>
  <si>
    <t>306-81-18969</t>
  </si>
  <si>
    <t>160111-0040800</t>
  </si>
  <si>
    <t>042-932-9301</t>
  </si>
  <si>
    <t>https://rnr.surveybox.kr/?pid=S16668f58vvy&amp;grpid=list&amp;resid=34509</t>
  </si>
  <si>
    <t>(주)공간앤플랜트</t>
  </si>
  <si>
    <t>135-81-54043</t>
  </si>
  <si>
    <t>134511-0060646</t>
  </si>
  <si>
    <t>031-322-4150</t>
  </si>
  <si>
    <t>https://rnr.surveybox.kr/?pid=S16668f58vvy&amp;grpid=list&amp;resid=35905</t>
  </si>
  <si>
    <t>(주)동신포리마</t>
  </si>
  <si>
    <t>310-81-06671</t>
  </si>
  <si>
    <t>161211-0002906</t>
  </si>
  <si>
    <t>041-634-6591</t>
  </si>
  <si>
    <t>https://rnr.surveybox.kr/?pid=S16668f58vvy&amp;grpid=list&amp;resid=38148</t>
  </si>
  <si>
    <t>(주)에스아이판</t>
  </si>
  <si>
    <t>214-87-02684</t>
  </si>
  <si>
    <t>110111-2417198</t>
  </si>
  <si>
    <t>02-586-3682</t>
  </si>
  <si>
    <t>바쁘다고 답변하시다가 끊음</t>
  </si>
  <si>
    <t>https://rnr.surveybox.kr/?pid=S16668f58vvy&amp;grpid=list&amp;resid=38427</t>
  </si>
  <si>
    <t>코스모아이앤디(주)</t>
  </si>
  <si>
    <t>301-81-54280</t>
  </si>
  <si>
    <t>150111-0057328</t>
  </si>
  <si>
    <t>044-863-2337</t>
  </si>
  <si>
    <t>업무처리가많아서중간에끊김</t>
  </si>
  <si>
    <t>https://rnr.surveybox.kr/?pid=S16668f58vvy&amp;grpid=list&amp;resid=38531</t>
  </si>
  <si>
    <t>주원테크(주)</t>
  </si>
  <si>
    <t>622-81-21390</t>
  </si>
  <si>
    <t>184611-0028519</t>
  </si>
  <si>
    <t>051-832-0881</t>
  </si>
  <si>
    <t>https://rnr.surveybox.kr/?pid=S16668f58vvy&amp;grpid=list&amp;resid=39198</t>
  </si>
  <si>
    <t>한영타이어(주)</t>
  </si>
  <si>
    <t>408-81-40961</t>
  </si>
  <si>
    <t>205211-0012994</t>
  </si>
  <si>
    <t>061-372-0245</t>
  </si>
  <si>
    <t>https://rnr.surveybox.kr/?pid=S16668f58vvy&amp;grpid=list&amp;resid=39240</t>
  </si>
  <si>
    <t>(주)일진러버테크</t>
  </si>
  <si>
    <t>621-81-09656</t>
  </si>
  <si>
    <t>180111-0041367</t>
  </si>
  <si>
    <t>055-328-5428</t>
  </si>
  <si>
    <t>https://rnr.surveybox.kr/?pid=S16668f58vvy&amp;grpid=list&amp;resid=39291</t>
  </si>
  <si>
    <t>(주)태가</t>
  </si>
  <si>
    <t>133-81-23281</t>
  </si>
  <si>
    <t>135011-0041413</t>
  </si>
  <si>
    <t>031-497-2387</t>
  </si>
  <si>
    <t>https://rnr.surveybox.kr/?pid=S16668f58vvy&amp;grpid=list&amp;resid=39360</t>
  </si>
  <si>
    <t>(주)동흥엔지니어링</t>
  </si>
  <si>
    <t>312-81-14444</t>
  </si>
  <si>
    <t>161511-0012206</t>
  </si>
  <si>
    <t>041-583-7771</t>
  </si>
  <si>
    <t>https://rnr.surveybox.kr/?pid=S16668f58vvy&amp;grpid=list&amp;resid=39764</t>
  </si>
  <si>
    <t>(주)대동</t>
  </si>
  <si>
    <t>510-81-01956</t>
  </si>
  <si>
    <t>171311-0001483</t>
  </si>
  <si>
    <t>041-554-3430</t>
  </si>
  <si>
    <t>010-4178-3655</t>
  </si>
  <si>
    <t>https://rnr.surveybox.kr/?pid=S16668f58vvy&amp;grpid=list&amp;resid=39855</t>
  </si>
  <si>
    <t>(주)극동</t>
  </si>
  <si>
    <t>615-81-31401</t>
  </si>
  <si>
    <t>195511-0062566</t>
  </si>
  <si>
    <t>055-321-1891</t>
  </si>
  <si>
    <t>https://rnr.surveybox.kr/?pid=S16668f58vvy&amp;grpid=list&amp;resid=41072</t>
  </si>
  <si>
    <t>대한산업(주)</t>
  </si>
  <si>
    <t>622-81-05139</t>
  </si>
  <si>
    <t>184611-0001193</t>
  </si>
  <si>
    <t>055-332-8811</t>
  </si>
  <si>
    <t>https://rnr.surveybox.kr/?pid=S16668f58vvy&amp;grpid=list&amp;resid=41218</t>
  </si>
  <si>
    <t>세영메탈(주)</t>
  </si>
  <si>
    <t>606-81-22188</t>
  </si>
  <si>
    <t>180111-0288688</t>
  </si>
  <si>
    <t>055-345-7873</t>
  </si>
  <si>
    <t>https://rnr.surveybox.kr/?pid=S16668f58vvy&amp;grpid=list&amp;resid=43183</t>
  </si>
  <si>
    <t>와우코리아(주)</t>
  </si>
  <si>
    <t>410-81-86903</t>
  </si>
  <si>
    <t>200111-0191000</t>
  </si>
  <si>
    <t>062-953-5267</t>
  </si>
  <si>
    <t>https://rnr.surveybox.kr/?pid=S16668f58vvy&amp;grpid=list&amp;resid=43475</t>
  </si>
  <si>
    <t>구미종합수지</t>
  </si>
  <si>
    <t>513-01-32494</t>
  </si>
  <si>
    <t>054-464-8418</t>
  </si>
  <si>
    <t>010-5320-1371</t>
  </si>
  <si>
    <t>https://rnr.surveybox.kr/?pid=S16668f58vvy&amp;grpid=list&amp;resid=43672</t>
  </si>
  <si>
    <t>상성산업</t>
  </si>
  <si>
    <t>504-10-96026</t>
  </si>
  <si>
    <t>054-977-5500</t>
  </si>
  <si>
    <t>010-2878-3264</t>
  </si>
  <si>
    <t>https://rnr.surveybox.kr/?pid=S16668f58vvy&amp;grpid=list&amp;resid=43742</t>
  </si>
  <si>
    <t>신한합성</t>
  </si>
  <si>
    <t>135-22-85933</t>
  </si>
  <si>
    <t>031-282-6448</t>
  </si>
  <si>
    <t>https://rnr.surveybox.kr/?pid=S16668f58vvy&amp;grpid=list&amp;resid=43882</t>
  </si>
  <si>
    <t>(주)진승교역</t>
  </si>
  <si>
    <t>229-81-09071</t>
  </si>
  <si>
    <t>110111-0921638</t>
  </si>
  <si>
    <t>02-441-6080</t>
  </si>
  <si>
    <t>https://rnr.surveybox.kr/?pid=S16668f58vvy&amp;grpid=list&amp;resid=43886</t>
  </si>
  <si>
    <t>(주)진영케미칼</t>
  </si>
  <si>
    <t>504-81-34544</t>
  </si>
  <si>
    <t>170111-0174441</t>
  </si>
  <si>
    <t>053-593-7102</t>
  </si>
  <si>
    <t>중간에 끊음</t>
  </si>
  <si>
    <t>https://rnr.surveybox.kr/?pid=S16668f58vvy&amp;grpid=list&amp;resid=44008</t>
  </si>
  <si>
    <t>(주)흥화</t>
  </si>
  <si>
    <t>502-81-63140</t>
  </si>
  <si>
    <t>170111-0215229</t>
  </si>
  <si>
    <t>041-556-4913</t>
  </si>
  <si>
    <t>https://rnr.surveybox.kr/?pid=S16668f58vvy&amp;grpid=list&amp;resid=45264</t>
  </si>
  <si>
    <t>(주)대광인더스</t>
  </si>
  <si>
    <t>134-86-11497</t>
  </si>
  <si>
    <t>135511-0146495</t>
  </si>
  <si>
    <t>031-431-1662</t>
  </si>
  <si>
    <t>https://rnr.surveybox.kr/?pid=S16668f58vvy&amp;grpid=list&amp;resid=46926</t>
  </si>
  <si>
    <t>(주)에스탑</t>
  </si>
  <si>
    <t>617-81-55879</t>
  </si>
  <si>
    <t>180111-0517433</t>
  </si>
  <si>
    <t>051-754-5353</t>
  </si>
  <si>
    <t>https://rnr.surveybox.kr/?pid=S16668f58vvy&amp;grpid=list&amp;resid=47527</t>
  </si>
  <si>
    <t>(주)우정티.알.비</t>
  </si>
  <si>
    <t>610-81-77800</t>
  </si>
  <si>
    <t>230111-0114171</t>
  </si>
  <si>
    <t>051-724-7330</t>
  </si>
  <si>
    <t>https://rnr.surveybox.kr/?pid=S16668f58vvy&amp;grpid=list&amp;resid=47644</t>
  </si>
  <si>
    <t>(주)디피아이</t>
  </si>
  <si>
    <t>127-81-94103</t>
  </si>
  <si>
    <t>284411-0041100</t>
  </si>
  <si>
    <t>031-533-5817</t>
  </si>
  <si>
    <t>https://rnr.surveybox.kr/?pid=S16668f58vvy&amp;grpid=list&amp;resid=48993</t>
  </si>
  <si>
    <t>(주)피피아이파이프</t>
  </si>
  <si>
    <t>215-86-47751</t>
  </si>
  <si>
    <t>110111-1647324</t>
  </si>
  <si>
    <t>031-359-0006</t>
  </si>
  <si>
    <t>https://rnr.surveybox.kr/?pid=S16668f58vvy&amp;grpid=list&amp;resid=49140</t>
  </si>
  <si>
    <t>미래씰텍(주)</t>
  </si>
  <si>
    <t>130-81-72181</t>
  </si>
  <si>
    <t>121111-0077561</t>
  </si>
  <si>
    <t>032-679-7115</t>
  </si>
  <si>
    <t>https://rnr.surveybox.kr/?pid=S16668f58vvy&amp;grpid=list&amp;resid=49376</t>
  </si>
  <si>
    <t>(주)미래챌린지인더스트리</t>
  </si>
  <si>
    <t>113-86-03137</t>
  </si>
  <si>
    <t>110111-3381889</t>
  </si>
  <si>
    <t>032-715-6106</t>
  </si>
  <si>
    <t>010-8706-1244</t>
  </si>
  <si>
    <t>https://rnr.surveybox.kr/?pid=S16668f58vvy&amp;grpid=list&amp;resid=49573</t>
  </si>
  <si>
    <t>(주)에스디원</t>
  </si>
  <si>
    <t>130-86-18197</t>
  </si>
  <si>
    <t>121111-0140467</t>
  </si>
  <si>
    <t>031-358-6458</t>
  </si>
  <si>
    <t>010-5221-0529</t>
  </si>
  <si>
    <t>https://rnr.surveybox.kr/?pid=S16668f58vvy&amp;grpid=list&amp;resid=49579</t>
  </si>
  <si>
    <t>(주)유림화학</t>
  </si>
  <si>
    <t>135-81-82909</t>
  </si>
  <si>
    <t>134511-0096849</t>
  </si>
  <si>
    <t>031-336-7850</t>
  </si>
  <si>
    <t>https://rnr.surveybox.kr/?pid=S16668f58vvy&amp;grpid=list&amp;resid=49718</t>
  </si>
  <si>
    <t>(주)보성산업롤</t>
  </si>
  <si>
    <t>305-81-80228</t>
  </si>
  <si>
    <t>164211-0013059</t>
  </si>
  <si>
    <t>041-753-8661</t>
  </si>
  <si>
    <t>https://rnr.surveybox.kr/?pid=S16668f58vvy&amp;grpid=list&amp;resid=49847</t>
  </si>
  <si>
    <t>월드테크(주)</t>
  </si>
  <si>
    <t>124-86-42751</t>
  </si>
  <si>
    <t>134811-0118514</t>
  </si>
  <si>
    <t>031-355-2581</t>
  </si>
  <si>
    <t>https://rnr.surveybox.kr/?pid=S16668f58vvy&amp;grpid=list&amp;resid=49930</t>
  </si>
  <si>
    <t>(주)경성테크</t>
  </si>
  <si>
    <t>615-81-47674</t>
  </si>
  <si>
    <t>195511-0085857</t>
  </si>
  <si>
    <t>055-343-5491</t>
  </si>
  <si>
    <t>https://rnr.surveybox.kr/?pid=S16668f58vvy&amp;grpid=list&amp;resid=50066</t>
  </si>
  <si>
    <t>(주)탭스인터내셔널</t>
  </si>
  <si>
    <t>214-87-87140</t>
  </si>
  <si>
    <t>110111-3424960</t>
  </si>
  <si>
    <t>041-531-7309</t>
  </si>
  <si>
    <t>https://rnr.surveybox.kr/?pid=S16668f58vvy&amp;grpid=list&amp;resid=50384</t>
  </si>
  <si>
    <t>하이원건설(주)</t>
  </si>
  <si>
    <t>113-86-05213</t>
  </si>
  <si>
    <t>110111-3448803</t>
  </si>
  <si>
    <t>043-878-0565</t>
  </si>
  <si>
    <t>https://rnr.surveybox.kr/?pid=S16668f58vvy&amp;grpid=list&amp;resid=52365</t>
  </si>
  <si>
    <t>(주)세림</t>
  </si>
  <si>
    <t>124-86-52088</t>
  </si>
  <si>
    <t>134811-0133306</t>
  </si>
  <si>
    <t>031-298-9541</t>
  </si>
  <si>
    <t>https://rnr.surveybox.kr/?pid=S16668f58vvy&amp;grpid=list&amp;resid=54183</t>
  </si>
  <si>
    <t>(주)삼우이엘씨산업</t>
  </si>
  <si>
    <t>127-81-72981</t>
  </si>
  <si>
    <t>111511-0050446</t>
  </si>
  <si>
    <t>031-853-1701</t>
  </si>
  <si>
    <t>https://rnr.surveybox.kr/?pid=S16668f58vvy&amp;grpid=list&amp;resid=55014</t>
  </si>
  <si>
    <t>(주)이노프라텍</t>
  </si>
  <si>
    <t>124-86-50120</t>
  </si>
  <si>
    <t>134811-0130360</t>
  </si>
  <si>
    <t>031-352-9257</t>
  </si>
  <si>
    <t>바빠서 끊음</t>
  </si>
  <si>
    <t>https://rnr.surveybox.kr/?pid=S16668f58vvy&amp;grpid=list&amp;resid=55232</t>
  </si>
  <si>
    <t>진영엠엔에스(주)</t>
  </si>
  <si>
    <t>610-81-90647</t>
  </si>
  <si>
    <t>230111-0139939</t>
  </si>
  <si>
    <t>052-271-5134</t>
  </si>
  <si>
    <t>https://rnr.surveybox.kr/?pid=S16668f58vvy&amp;grpid=list&amp;resid=55601</t>
  </si>
  <si>
    <t>(주)선경에스티</t>
  </si>
  <si>
    <t>124-86-64018</t>
  </si>
  <si>
    <t>134811-0152405</t>
  </si>
  <si>
    <t>031-351-8171</t>
  </si>
  <si>
    <t>https://rnr.surveybox.kr/?pid=S16668f58vvy&amp;grpid=list&amp;resid=55714</t>
  </si>
  <si>
    <t>(주)에이엠텍</t>
  </si>
  <si>
    <t>124-86-56707</t>
  </si>
  <si>
    <t>134811-0141325</t>
  </si>
  <si>
    <t>070-4010-5424</t>
  </si>
  <si>
    <t>010-8559-4544</t>
  </si>
  <si>
    <t>psh@am-tec.co.kr</t>
  </si>
  <si>
    <t>박승희</t>
  </si>
  <si>
    <t>https://rnr.surveybox.kr/?pid=S16668f58vvy&amp;grpid=list&amp;resid=55916</t>
  </si>
  <si>
    <t>(주)엠오에스</t>
  </si>
  <si>
    <t>135-81-87919</t>
  </si>
  <si>
    <t>135811-0131151</t>
  </si>
  <si>
    <t>경기 용인시 처인구 양지면 학촌로 32</t>
  </si>
  <si>
    <t>031-322-3311</t>
  </si>
  <si>
    <t>https://rnr.surveybox.kr/?pid=S16668f58vvy&amp;grpid=list&amp;resid=57937</t>
  </si>
  <si>
    <t>상 신</t>
  </si>
  <si>
    <t>218-18-66307</t>
  </si>
  <si>
    <t>010-9399-3276</t>
  </si>
  <si>
    <t>https://rnr.surveybox.kr/?pid=S16668f58vvy&amp;grpid=list&amp;resid=58645</t>
  </si>
  <si>
    <t>(주)대진지피아이</t>
  </si>
  <si>
    <t>621-81-76704</t>
  </si>
  <si>
    <t>180111-0648238</t>
  </si>
  <si>
    <t>051-728-5100</t>
  </si>
  <si>
    <t>바빠서 전화끊음</t>
  </si>
  <si>
    <t>https://rnr.surveybox.kr/?pid=S16668f58vvy&amp;grpid=list&amp;resid=58729</t>
  </si>
  <si>
    <t>(주)한성케이</t>
  </si>
  <si>
    <t>117-81-66838</t>
  </si>
  <si>
    <t>110111-3987132</t>
  </si>
  <si>
    <t>02-3665-7985</t>
  </si>
  <si>
    <t>https://rnr.surveybox.kr/?pid=S16668f58vvy&amp;grpid=list&amp;resid=59014</t>
  </si>
  <si>
    <t>케이앤비준우(주)</t>
  </si>
  <si>
    <t>514-81-66719</t>
  </si>
  <si>
    <t>170111-0366733</t>
  </si>
  <si>
    <t>053-617-2211</t>
  </si>
  <si>
    <t>https://rnr.surveybox.kr/?pid=S16668f58vvy&amp;grpid=list&amp;resid=59733</t>
  </si>
  <si>
    <t>(주)두성코리아</t>
  </si>
  <si>
    <t>127-86-15438</t>
  </si>
  <si>
    <t>280111-0092129</t>
  </si>
  <si>
    <t>043-882-2321</t>
  </si>
  <si>
    <t>https://rnr.surveybox.kr/?pid=S16668f58vvy&amp;grpid=list&amp;resid=60176</t>
  </si>
  <si>
    <t>(주)엘라스켐</t>
  </si>
  <si>
    <t>312-86-19880</t>
  </si>
  <si>
    <t>161511-0105803</t>
  </si>
  <si>
    <t>041-411-7700</t>
  </si>
  <si>
    <t>https://rnr.surveybox.kr/?pid=S16668f58vvy&amp;grpid=list&amp;resid=61527</t>
  </si>
  <si>
    <t>(주)한동산업</t>
  </si>
  <si>
    <t>620-81-34093</t>
  </si>
  <si>
    <t>230111-0155935</t>
  </si>
  <si>
    <t>052-298-1301</t>
  </si>
  <si>
    <t>다른업무로,전화끊음</t>
  </si>
  <si>
    <t>https://rnr.surveybox.kr/?pid=S16668f58vvy&amp;grpid=list&amp;resid=62536</t>
  </si>
  <si>
    <t>(주)에이디시러스코리아</t>
  </si>
  <si>
    <t>122-86-07699</t>
  </si>
  <si>
    <t>120111-0512964</t>
  </si>
  <si>
    <t>032-362-3456</t>
  </si>
  <si>
    <t>https://rnr.surveybox.kr/?pid=S16668f58vvy&amp;grpid=list&amp;resid=62809</t>
  </si>
  <si>
    <t>이라산업(주)</t>
  </si>
  <si>
    <t>126-86-26077</t>
  </si>
  <si>
    <t>134411-0042894</t>
  </si>
  <si>
    <t>031-642-0365</t>
  </si>
  <si>
    <t>https://rnr.surveybox.kr/?pid=S16668f58vvy&amp;grpid=list&amp;resid=62945</t>
  </si>
  <si>
    <t>(주)태광엠텍</t>
  </si>
  <si>
    <t>303-81-56741</t>
  </si>
  <si>
    <t>151111-0036371</t>
  </si>
  <si>
    <t>043-857-0227</t>
  </si>
  <si>
    <t>https://rnr.surveybox.kr/?pid=S16668f58vvy&amp;grpid=list&amp;resid=63510</t>
  </si>
  <si>
    <t>(주)늘빛</t>
  </si>
  <si>
    <t>127-86-26411</t>
  </si>
  <si>
    <t>280211-0097838</t>
  </si>
  <si>
    <t>031-871-2063</t>
  </si>
  <si>
    <t>https://rnr.surveybox.kr/?pid=S16668f58vvy&amp;grpid=list&amp;resid=63972</t>
  </si>
  <si>
    <t>(주)엠브이팩</t>
  </si>
  <si>
    <t>128-86-47888</t>
  </si>
  <si>
    <t>285011-0173877</t>
  </si>
  <si>
    <t>031-975-8588</t>
  </si>
  <si>
    <t>010-8266-2969</t>
  </si>
  <si>
    <t>kjkj9990409@naver.com</t>
  </si>
  <si>
    <t>https://rnr.surveybox.kr/?pid=S16668f58vvy&amp;grpid=list&amp;resid=64175</t>
  </si>
  <si>
    <t>(주)케이에스피</t>
  </si>
  <si>
    <t>301-86-06857</t>
  </si>
  <si>
    <t>154411-0019188</t>
  </si>
  <si>
    <t>043-838-9031</t>
  </si>
  <si>
    <t>바빠서 중간에 연락끊음</t>
  </si>
  <si>
    <t>https://rnr.surveybox.kr/?pid=S16668f58vvy&amp;grpid=list&amp;resid=64287</t>
  </si>
  <si>
    <t>(주)광명바이오산업</t>
  </si>
  <si>
    <t>410-86-38842</t>
  </si>
  <si>
    <t>200111-0296892</t>
  </si>
  <si>
    <t>062-943-4274</t>
  </si>
  <si>
    <t>010-3603-3859</t>
  </si>
  <si>
    <t>https://rnr.surveybox.kr/?pid=S16668f58vvy&amp;grpid=list&amp;resid=64653</t>
  </si>
  <si>
    <t>(주)오톡스</t>
  </si>
  <si>
    <t>128-86-50272</t>
  </si>
  <si>
    <t>285011-0178463</t>
  </si>
  <si>
    <t>031-977-8592</t>
  </si>
  <si>
    <t>https://rnr.surveybox.kr/?pid=S16668f58vvy&amp;grpid=list&amp;resid=65485</t>
  </si>
  <si>
    <t>(주)대경피앤씨</t>
  </si>
  <si>
    <t>124-87-03852</t>
  </si>
  <si>
    <t>134811-0201541</t>
  </si>
  <si>
    <t>031-257-8261</t>
  </si>
  <si>
    <t>바쁘다고 함</t>
  </si>
  <si>
    <t>https://rnr.surveybox.kr/?pid=S16668f58vvy&amp;grpid=list&amp;resid=65572</t>
  </si>
  <si>
    <t>(주)삼정테크</t>
  </si>
  <si>
    <t>125-81-91041</t>
  </si>
  <si>
    <t>131311-0101554</t>
  </si>
  <si>
    <t>031-668-2378</t>
  </si>
  <si>
    <t>https://rnr.surveybox.kr/?pid=S16668f58vvy&amp;grpid=list&amp;resid=65576</t>
  </si>
  <si>
    <t>케이엘스(주)</t>
  </si>
  <si>
    <t>126-86-34408</t>
  </si>
  <si>
    <t>134211-0114548</t>
  </si>
  <si>
    <t>02-2659-3071</t>
  </si>
  <si>
    <t>답변하다가 끊으심</t>
  </si>
  <si>
    <t>https://rnr.surveybox.kr/?pid=S16668f58vvy&amp;grpid=list&amp;resid=66541</t>
  </si>
  <si>
    <t>신우엔프라(주)</t>
  </si>
  <si>
    <t>113-86-44822</t>
  </si>
  <si>
    <t>110111-4503854</t>
  </si>
  <si>
    <t>02-2672-4864</t>
  </si>
  <si>
    <t>https://rnr.surveybox.kr/?pid=S16668f58vvy&amp;grpid=list&amp;resid=67091</t>
  </si>
  <si>
    <t>(주)신우</t>
  </si>
  <si>
    <t>127-86-29650</t>
  </si>
  <si>
    <t>284411-0061166</t>
  </si>
  <si>
    <t>02-417-2582</t>
  </si>
  <si>
    <t>https://rnr.surveybox.kr/?pid=S16668f58vvy&amp;grpid=list&amp;resid=69342</t>
  </si>
  <si>
    <t>동우에너지소재</t>
  </si>
  <si>
    <t>107-87-60028</t>
  </si>
  <si>
    <t>110111-4704808</t>
  </si>
  <si>
    <t>031-615-2800</t>
  </si>
  <si>
    <t>010-8555-7790</t>
  </si>
  <si>
    <t>https://rnr.surveybox.kr/?pid=S16668f58vvy&amp;grpid=list&amp;resid=69665</t>
  </si>
  <si>
    <t>(주)새로피엔엘</t>
  </si>
  <si>
    <t>201-86-24249</t>
  </si>
  <si>
    <t>110111-4731413</t>
  </si>
  <si>
    <t>02-6911-2898</t>
  </si>
  <si>
    <t>https://rnr.surveybox.kr/?pid=S16668f58vvy&amp;grpid=list&amp;resid=70662</t>
  </si>
  <si>
    <t>천지플랜트(주)</t>
  </si>
  <si>
    <t>137-86-18029</t>
  </si>
  <si>
    <t>124411-0119017</t>
  </si>
  <si>
    <t>031-986-4977</t>
  </si>
  <si>
    <t>https://rnr.surveybox.kr/?pid=S16668f58vvy&amp;grpid=list&amp;resid=70968</t>
  </si>
  <si>
    <t>(주)썬라이즈</t>
  </si>
  <si>
    <t>130-86-68305</t>
  </si>
  <si>
    <t>121111-0230929</t>
  </si>
  <si>
    <t>032-684-9506</t>
  </si>
  <si>
    <t>https://rnr.surveybox.kr/?pid=S16668f58vvy&amp;grpid=list&amp;resid=71035</t>
  </si>
  <si>
    <t>(주)윌닉스</t>
  </si>
  <si>
    <t>513-81-68242</t>
  </si>
  <si>
    <t>176011-0075273</t>
  </si>
  <si>
    <t>054-465-4805</t>
  </si>
  <si>
    <t>https://rnr.surveybox.kr/?pid=S16668f58vvy&amp;grpid=list&amp;resid=71670</t>
  </si>
  <si>
    <t>미래솔레어(주)</t>
  </si>
  <si>
    <t>317-81-29035</t>
  </si>
  <si>
    <t>150111-0160080</t>
  </si>
  <si>
    <t>043-710-1599</t>
  </si>
  <si>
    <t>https://rnr.surveybox.kr/?pid=S16668f58vvy&amp;grpid=list&amp;resid=72459</t>
  </si>
  <si>
    <t>(주)금강시스템하우징</t>
  </si>
  <si>
    <t>264-81-00506</t>
  </si>
  <si>
    <t>110111-4896291</t>
  </si>
  <si>
    <t>02-6014-3669</t>
  </si>
  <si>
    <t>바쁘시다고 함</t>
  </si>
  <si>
    <t>https://rnr.surveybox.kr/?pid=S16668f58vvy&amp;grpid=list&amp;resid=72795</t>
  </si>
  <si>
    <t>썬프로로시스템코리아(주)</t>
  </si>
  <si>
    <t>135-86-24340</t>
  </si>
  <si>
    <t>134811-0248395</t>
  </si>
  <si>
    <t>041-566-3266</t>
  </si>
  <si>
    <t>https://rnr.surveybox.kr/?pid=S16668f58vvy&amp;grpid=list&amp;resid=73114</t>
  </si>
  <si>
    <t>(주)이더멜라민</t>
  </si>
  <si>
    <t>137-86-24399</t>
  </si>
  <si>
    <t>124411-0125577</t>
  </si>
  <si>
    <t>031-8049-2077</t>
  </si>
  <si>
    <t>https://rnr.surveybox.kr/?pid=S16668f58vvy&amp;grpid=list&amp;resid=73151</t>
  </si>
  <si>
    <t>(주)다온</t>
  </si>
  <si>
    <t>308-81-38001</t>
  </si>
  <si>
    <t>161311-0035111</t>
  </si>
  <si>
    <t>041-733-1634</t>
  </si>
  <si>
    <t>DAON1634@naver.com</t>
  </si>
  <si>
    <t>양미경</t>
  </si>
  <si>
    <t>https://rnr.surveybox.kr/?pid=S16668f58vvy&amp;grpid=list&amp;resid=73272</t>
  </si>
  <si>
    <t>(주)신성씨엔씨</t>
  </si>
  <si>
    <t>122-86-26852</t>
  </si>
  <si>
    <t>120111-0625882</t>
  </si>
  <si>
    <t>032-544-8510</t>
  </si>
  <si>
    <t>https://rnr.surveybox.kr/?pid=S16668f58vvy&amp;grpid=list&amp;resid=73560</t>
  </si>
  <si>
    <t>삼화(주)</t>
  </si>
  <si>
    <t>606-86-41287</t>
  </si>
  <si>
    <t>180111-0826868</t>
  </si>
  <si>
    <t>051-319-1890</t>
  </si>
  <si>
    <t>https://rnr.surveybox.kr/?pid=S16668f58vvy&amp;grpid=list&amp;resid=73694</t>
  </si>
  <si>
    <t>(주)세진폴리머</t>
  </si>
  <si>
    <t>514-81-83834</t>
  </si>
  <si>
    <t>170111-0473348</t>
  </si>
  <si>
    <t>053-586-2240</t>
  </si>
  <si>
    <t>https://rnr.surveybox.kr/?pid=S16668f58vvy&amp;grpid=list&amp;resid=73701</t>
  </si>
  <si>
    <t>동일고무벨트(주)</t>
  </si>
  <si>
    <t>621-81-97752</t>
  </si>
  <si>
    <t>180111-0828129</t>
  </si>
  <si>
    <t>051-520-9114</t>
  </si>
  <si>
    <t>https://rnr.surveybox.kr/?pid=S16668f58vvy&amp;grpid=list&amp;resid=74980</t>
  </si>
  <si>
    <t>(주)한솔에이치더블유디</t>
  </si>
  <si>
    <t>303-81-69192</t>
  </si>
  <si>
    <t>151111-0045728</t>
  </si>
  <si>
    <t>043-845-0303</t>
  </si>
  <si>
    <t>010-4559-2060</t>
  </si>
  <si>
    <t>https://rnr.surveybox.kr/?pid=S16668f58vvy&amp;grpid=list&amp;resid=76336</t>
  </si>
  <si>
    <t>(주)도어코코리아</t>
  </si>
  <si>
    <t>615-86-01824</t>
  </si>
  <si>
    <t>195511-0161467</t>
  </si>
  <si>
    <t>043-930-0200</t>
  </si>
  <si>
    <t>https://rnr.surveybox.kr/?pid=S16668f58vvy&amp;grpid=list&amp;resid=76889</t>
  </si>
  <si>
    <t>(주)디에스코리아</t>
  </si>
  <si>
    <t>308-81-40389</t>
  </si>
  <si>
    <t>161311-0037597</t>
  </si>
  <si>
    <t>041-742-9994</t>
  </si>
  <si>
    <t>https://rnr.surveybox.kr/?pid=S16668f58vvy&amp;grpid=list&amp;resid=77917</t>
  </si>
  <si>
    <t>그린가드(주)</t>
  </si>
  <si>
    <t>125-86-17013</t>
  </si>
  <si>
    <t>134611-0063557</t>
  </si>
  <si>
    <t>031-671-5188</t>
  </si>
  <si>
    <t>https://rnr.surveybox.kr/?pid=S16668f58vvy&amp;grpid=list&amp;resid=78809</t>
  </si>
  <si>
    <t>(주)유테크</t>
  </si>
  <si>
    <t>132-86-21723</t>
  </si>
  <si>
    <t>284111-0122154</t>
  </si>
  <si>
    <t>031-594-4060</t>
  </si>
  <si>
    <t>https://rnr.surveybox.kr/?pid=S16668f58vvy&amp;grpid=list&amp;resid=79002</t>
  </si>
  <si>
    <t>(주)정우산업</t>
  </si>
  <si>
    <t>403-81-76111</t>
  </si>
  <si>
    <t>214911-0041922</t>
  </si>
  <si>
    <t>041-733-9880</t>
  </si>
  <si>
    <t>https://rnr.surveybox.kr/?pid=S16668f58vvy&amp;grpid=list&amp;resid=79169</t>
  </si>
  <si>
    <t>(주)올리빙</t>
  </si>
  <si>
    <t>142-81-67740</t>
  </si>
  <si>
    <t>134511-0225985</t>
  </si>
  <si>
    <t>070-5209-6604</t>
  </si>
  <si>
    <t>https://rnr.surveybox.kr/?pid=S16668f58vvy&amp;grpid=list&amp;resid=79388</t>
  </si>
  <si>
    <t>(주)청림</t>
  </si>
  <si>
    <t>307-81-44005</t>
  </si>
  <si>
    <t>164711-0041448</t>
  </si>
  <si>
    <t>044-866-3808</t>
  </si>
  <si>
    <t>https://rnr.surveybox.kr/?pid=S16668f58vvy&amp;grpid=list&amp;resid=79654</t>
  </si>
  <si>
    <t>(주)코부이테크</t>
  </si>
  <si>
    <t>411-81-82346</t>
  </si>
  <si>
    <t>205411-0022527</t>
  </si>
  <si>
    <t>061-461-0510</t>
  </si>
  <si>
    <t>https://rnr.surveybox.kr/?pid=S16668f58vvy&amp;grpid=list&amp;resid=79889</t>
  </si>
  <si>
    <t>(주)에어라파</t>
  </si>
  <si>
    <t>305-86-33341</t>
  </si>
  <si>
    <t>160111-0367543</t>
  </si>
  <si>
    <t>070-7652-3440</t>
  </si>
  <si>
    <t>https://rnr.surveybox.kr/?pid=S16668f58vvy&amp;grpid=list&amp;resid=82518</t>
  </si>
  <si>
    <t>(주)평안매직</t>
  </si>
  <si>
    <t>126-86-79540</t>
  </si>
  <si>
    <t>134411-0062818</t>
  </si>
  <si>
    <t>043-753-7890</t>
  </si>
  <si>
    <t>https://rnr.surveybox.kr/?pid=S16668f58vvy&amp;grpid=list&amp;resid=83546</t>
  </si>
  <si>
    <t>(주)지우</t>
  </si>
  <si>
    <t>311-81-51349</t>
  </si>
  <si>
    <t>165011-0048455</t>
  </si>
  <si>
    <t>041-363-1905</t>
  </si>
  <si>
    <t>https://rnr.surveybox.kr/?pid=S16668f58vvy&amp;grpid=list&amp;resid=84322</t>
  </si>
  <si>
    <t>(주)이루테크</t>
  </si>
  <si>
    <t>128-87-19531</t>
  </si>
  <si>
    <t>285011-0286555</t>
  </si>
  <si>
    <t>070-5055-3933</t>
  </si>
  <si>
    <t>중간에 전화끊음</t>
  </si>
  <si>
    <t>https://rnr.surveybox.kr/?pid=S16668f58vvy&amp;grpid=list&amp;resid=84720</t>
  </si>
  <si>
    <t>(주)스타빌엔지니어링</t>
  </si>
  <si>
    <t>574-87-00083</t>
  </si>
  <si>
    <t>164711-0049715</t>
  </si>
  <si>
    <t>044-566-8289</t>
  </si>
  <si>
    <t>바빠서, 다음에 다시연락요청주심</t>
  </si>
  <si>
    <t>https://rnr.surveybox.kr/?pid=S16668f58vvy&amp;grpid=list&amp;resid=84844</t>
  </si>
  <si>
    <t>(주)석청코리아</t>
  </si>
  <si>
    <t>446-86-00059</t>
  </si>
  <si>
    <t>210111-0105273</t>
  </si>
  <si>
    <t>063-237-2377</t>
  </si>
  <si>
    <t>바빠서, 전화중간에 끊음,,,,</t>
  </si>
  <si>
    <t>https://rnr.surveybox.kr/?pid=S16668f58vvy&amp;grpid=list&amp;resid=86153</t>
  </si>
  <si>
    <t>(주)사카팬코리아</t>
  </si>
  <si>
    <t>109-88-00149</t>
  </si>
  <si>
    <t>171211-0086338</t>
  </si>
  <si>
    <t>061-792-3751</t>
  </si>
  <si>
    <t>https://rnr.surveybox.kr/?pid=S16668f58vvy&amp;grpid=list&amp;resid=86759</t>
  </si>
  <si>
    <t>(주)한국파크골프</t>
  </si>
  <si>
    <t>417-81-50876</t>
  </si>
  <si>
    <t>170111-0575805</t>
  </si>
  <si>
    <t>054-933-5690</t>
  </si>
  <si>
    <t>https://rnr.surveybox.kr/?pid=S16668f58vvy&amp;grpid=list&amp;resid=88007</t>
  </si>
  <si>
    <t>(주)경화창호산업</t>
  </si>
  <si>
    <t>377-86-00243</t>
  </si>
  <si>
    <t>174811-0079445</t>
  </si>
  <si>
    <t>053-801-3030</t>
  </si>
  <si>
    <t>https://rnr.surveybox.kr/?pid=S16668f58vvy&amp;grpid=list&amp;resid=88178</t>
  </si>
  <si>
    <t>(주)광일고무</t>
  </si>
  <si>
    <t>490-86-00207</t>
  </si>
  <si>
    <t>234111-0084396</t>
  </si>
  <si>
    <t>055-364-8691</t>
  </si>
  <si>
    <t>https://rnr.surveybox.kr/?pid=S16668f58vvy&amp;grpid=list&amp;resid=88387</t>
  </si>
  <si>
    <t>신우이엔지(주)</t>
  </si>
  <si>
    <t>490-86-00283</t>
  </si>
  <si>
    <t>171211-0088764</t>
  </si>
  <si>
    <t>054-293-3270</t>
  </si>
  <si>
    <t>https://rnr.surveybox.kr/?pid=S16668f58vvy&amp;grpid=list&amp;resid=89877</t>
  </si>
  <si>
    <t>(주)크린산업</t>
  </si>
  <si>
    <t>178-86-00234</t>
  </si>
  <si>
    <t>140111-0060985</t>
  </si>
  <si>
    <t>033-241-7761</t>
  </si>
  <si>
    <t>010-3553-5607</t>
  </si>
  <si>
    <t>jih7761@naver.com</t>
  </si>
  <si>
    <t>https://rnr.surveybox.kr/?pid=S16668f58vvy&amp;grpid=list&amp;resid=90240</t>
  </si>
  <si>
    <t>(주)제이에스시스템</t>
  </si>
  <si>
    <t>358-88-00310</t>
  </si>
  <si>
    <t>134211-0174964</t>
  </si>
  <si>
    <t>031-797-9350</t>
  </si>
  <si>
    <t>https://rnr.surveybox.kr/?pid=S16668f58vvy&amp;grpid=list&amp;resid=90753</t>
  </si>
  <si>
    <t>(주)유성피앤디</t>
  </si>
  <si>
    <t>126-86-66991</t>
  </si>
  <si>
    <t>134211-0142987</t>
  </si>
  <si>
    <t>031-765-3273</t>
  </si>
  <si>
    <t>https://rnr.surveybox.kr/?pid=S16668f58vvy&amp;grpid=list&amp;resid=91017</t>
  </si>
  <si>
    <t>(주)사브라</t>
  </si>
  <si>
    <t>141-81-40374</t>
  </si>
  <si>
    <t>284911-0125342</t>
  </si>
  <si>
    <t>031-944-0088</t>
  </si>
  <si>
    <t>https://rnr.surveybox.kr/?pid=S16668f58vvy&amp;grpid=list&amp;resid=91495</t>
  </si>
  <si>
    <t>(주)서휘</t>
  </si>
  <si>
    <t>513-81-81298</t>
  </si>
  <si>
    <t>176011-0087616</t>
  </si>
  <si>
    <t>054-462-0132</t>
  </si>
  <si>
    <t>010-3511-4132</t>
  </si>
  <si>
    <t>mamaj01@seohui.co.kr</t>
  </si>
  <si>
    <t>강일수</t>
  </si>
  <si>
    <t>https://rnr.surveybox.kr/?pid=S16668f58vvy&amp;grpid=list&amp;resid=91587</t>
  </si>
  <si>
    <t>성우기업(주)</t>
  </si>
  <si>
    <t>606-86-61056</t>
  </si>
  <si>
    <t>180111-0949165</t>
  </si>
  <si>
    <t>051-311-0895</t>
  </si>
  <si>
    <t>https://rnr.surveybox.kr/?pid=S16668f58vvy&amp;grpid=list&amp;resid=91633</t>
  </si>
  <si>
    <t>혜성산업(주)</t>
  </si>
  <si>
    <t>610-86-19483</t>
  </si>
  <si>
    <t>230111-0203388</t>
  </si>
  <si>
    <t>052-268-2361</t>
  </si>
  <si>
    <t>https://rnr.surveybox.kr/?pid=S16668f58vvy&amp;grpid=list&amp;resid=91760</t>
  </si>
  <si>
    <t>(주)비에스케이</t>
  </si>
  <si>
    <t>594-87-00355</t>
  </si>
  <si>
    <t>110111-6052990</t>
  </si>
  <si>
    <t>031-963-7970</t>
  </si>
  <si>
    <t>010-2278-0497</t>
  </si>
  <si>
    <t>jsbiz1001@naver.com</t>
  </si>
  <si>
    <t>이진구</t>
  </si>
  <si>
    <t>https://rnr.surveybox.kr/?pid=S16668f58vvy&amp;grpid=list&amp;resid=93752</t>
  </si>
  <si>
    <t>(주)신용테크</t>
  </si>
  <si>
    <t>517-87-00682</t>
  </si>
  <si>
    <t>171211-0093656</t>
  </si>
  <si>
    <t>054-716-0220</t>
  </si>
  <si>
    <t>https://rnr.surveybox.kr/?pid=S16668f58vvy&amp;grpid=list&amp;resid=94843</t>
  </si>
  <si>
    <t>(주)에이엔에스</t>
  </si>
  <si>
    <t>137-86-42247</t>
  </si>
  <si>
    <t>120111-0688476</t>
  </si>
  <si>
    <t>032-719-2151</t>
  </si>
  <si>
    <t>https://rnr.surveybox.kr/?pid=S16668f58vvy&amp;grpid=list&amp;resid=95959</t>
  </si>
  <si>
    <t>(주)두인</t>
  </si>
  <si>
    <t>848-81-00662</t>
  </si>
  <si>
    <t>120111-0860686</t>
  </si>
  <si>
    <t>032-811-0551</t>
  </si>
  <si>
    <t>https://rnr.surveybox.kr/?pid=S16668f58vvy&amp;grpid=list&amp;resid=97365</t>
  </si>
  <si>
    <t>(주)보람케미칼</t>
  </si>
  <si>
    <t>433-87-00690</t>
  </si>
  <si>
    <t>284411-0091717</t>
  </si>
  <si>
    <t>031-532-3073</t>
  </si>
  <si>
    <t>https://rnr.surveybox.kr/?pid=S16668f58vvy&amp;grpid=list&amp;resid=97679</t>
  </si>
  <si>
    <t>(주)에스플러스컴텍</t>
  </si>
  <si>
    <t>195-87-00667</t>
  </si>
  <si>
    <t>110111-6328177</t>
  </si>
  <si>
    <t>02-3016-5440</t>
  </si>
  <si>
    <t>https://rnr.surveybox.kr/?pid=S16668f58vvy&amp;grpid=list&amp;resid=97738</t>
  </si>
  <si>
    <t>(주)일등인터내셔널</t>
  </si>
  <si>
    <t>354-81-00721</t>
  </si>
  <si>
    <t>230111-0272458</t>
  </si>
  <si>
    <t>052-265-1450</t>
  </si>
  <si>
    <t>https://rnr.surveybox.kr/?pid=S16668f58vvy&amp;grpid=list&amp;resid=99464</t>
  </si>
  <si>
    <t>우드테크</t>
  </si>
  <si>
    <t>651-15-00059</t>
  </si>
  <si>
    <t>031-989-8942</t>
  </si>
  <si>
    <t>https://rnr.surveybox.kr/?pid=S16668f58vvy&amp;grpid=list&amp;resid=101384</t>
  </si>
  <si>
    <t>동아타이어공업(주)</t>
  </si>
  <si>
    <t>601-86-00898</t>
  </si>
  <si>
    <t>234111-0096698</t>
  </si>
  <si>
    <t>055-370-7734</t>
  </si>
  <si>
    <t>https://rnr.surveybox.kr/?pid=S16668f58vvy&amp;grpid=list&amp;resid=101491</t>
  </si>
  <si>
    <t>(주)동광특수고무</t>
  </si>
  <si>
    <t>386-88-00862</t>
  </si>
  <si>
    <t>134111-0483911</t>
  </si>
  <si>
    <t>031-452-4651</t>
  </si>
  <si>
    <t>https://rnr.surveybox.kr/?pid=S16668f58vvy&amp;grpid=list&amp;resid=102151</t>
  </si>
  <si>
    <t>710-86-01041</t>
  </si>
  <si>
    <t>284911-0177690</t>
  </si>
  <si>
    <t>031-943-2428</t>
  </si>
  <si>
    <t>https://rnr.surveybox.kr/?pid=S16668f58vvy&amp;grpid=list&amp;resid=102222</t>
  </si>
  <si>
    <t>비아이랜드(주)</t>
  </si>
  <si>
    <t>354-87-00816</t>
  </si>
  <si>
    <t>151211-0038903</t>
  </si>
  <si>
    <t>043-642-0103</t>
  </si>
  <si>
    <t>https://rnr.surveybox.kr/?pid=S16668f58vvy&amp;grpid=list&amp;resid=103988</t>
  </si>
  <si>
    <t>(주)노보스인터내셔날</t>
  </si>
  <si>
    <t>320-87-01113</t>
  </si>
  <si>
    <t>280211-0178240</t>
  </si>
  <si>
    <t>031-868-1471</t>
  </si>
  <si>
    <t>https://rnr.surveybox.kr/?pid=S16668f58vvy&amp;grpid=list&amp;resid=104432</t>
  </si>
  <si>
    <t>(주)명광</t>
  </si>
  <si>
    <t>381-88-00983</t>
  </si>
  <si>
    <t>134811-0450297</t>
  </si>
  <si>
    <t>032-861-7021</t>
  </si>
  <si>
    <t>https://rnr.surveybox.kr/?pid=S16668f58vvy&amp;grpid=list&amp;resid=106908</t>
  </si>
  <si>
    <t>(주)토담산업개발</t>
  </si>
  <si>
    <t>820-81-01120</t>
  </si>
  <si>
    <t>280211-0175618</t>
  </si>
  <si>
    <t>010-9580-2497</t>
  </si>
  <si>
    <t>3번 이후로 바쁘다고 답변 거절</t>
  </si>
  <si>
    <t>https://rnr.surveybox.kr/?pid=S16668f58vvy&amp;grpid=list&amp;resid=106969</t>
  </si>
  <si>
    <t>(주)태성폴리머</t>
  </si>
  <si>
    <t>357-81-01393</t>
  </si>
  <si>
    <t>131311-0204704</t>
  </si>
  <si>
    <t>031-647-9520</t>
  </si>
  <si>
    <t>6-2는 잘 모르겠다고 답함</t>
  </si>
  <si>
    <t>https://rnr.surveybox.kr/?pid=S16668f58vvy&amp;grpid=list&amp;resid=110937</t>
  </si>
  <si>
    <t>(주)엠넷</t>
  </si>
  <si>
    <t>137-86-36352</t>
  </si>
  <si>
    <t>120111-0668410</t>
  </si>
  <si>
    <t>032-578-0852</t>
  </si>
  <si>
    <t>https://rnr.surveybox.kr/?pid=S16668f58vvy&amp;grpid=list&amp;resid=111299</t>
  </si>
  <si>
    <t>(주)폴리크린</t>
  </si>
  <si>
    <t>311-86-01562</t>
  </si>
  <si>
    <t>170111-0731910</t>
  </si>
  <si>
    <t>053-611-3828</t>
  </si>
  <si>
    <t>https://rnr.surveybox.kr/?pid=S16668f58vvy&amp;grpid=list&amp;resid=111765</t>
  </si>
  <si>
    <t>(주)미진코리아</t>
  </si>
  <si>
    <t>617-87-01619</t>
  </si>
  <si>
    <t>131111-0564962</t>
  </si>
  <si>
    <t>031-730-0281</t>
  </si>
  <si>
    <t>https://rnr.surveybox.kr/?pid=S16668f58vvy&amp;grpid=list&amp;resid=1646</t>
  </si>
  <si>
    <t>04. 제조업-기계/금속</t>
  </si>
  <si>
    <t>C23</t>
  </si>
  <si>
    <t>주식회사고려시멘트</t>
  </si>
  <si>
    <t>107-88-18207</t>
  </si>
  <si>
    <t>110111-5403623</t>
  </si>
  <si>
    <t>57218||전남 장성군 장성읍 영천로 35||고려시멘트</t>
  </si>
  <si>
    <t>한선호</t>
  </si>
  <si>
    <t>sunho@koreacement.co.kr</t>
  </si>
  <si>
    <t>061-390-6314</t>
  </si>
  <si>
    <t>https://rnr.surveybox.kr/?pid=S16668f58vvy&amp;grpid=list&amp;resid=2337</t>
  </si>
  <si>
    <t>(주)바나레미콘</t>
  </si>
  <si>
    <t>417-81-34594</t>
  </si>
  <si>
    <t>206211-0034351</t>
  </si>
  <si>
    <t>59616||전남 여수시 월하동 558||</t>
  </si>
  <si>
    <t>황소희</t>
  </si>
  <si>
    <t>4178134594@hanmail.net</t>
  </si>
  <si>
    <t>061-685-6780</t>
  </si>
  <si>
    <t>https://rnr.surveybox.kr/?pid=S16668f58vvy&amp;grpid=list&amp;resid=3836</t>
  </si>
  <si>
    <t>대영레미콘 (주)</t>
  </si>
  <si>
    <t>403-81-11480</t>
  </si>
  <si>
    <t>124911-0007734</t>
  </si>
  <si>
    <t>17412||경기 이천시 설성면 노성로 458-21||</t>
  </si>
  <si>
    <t>김규현</t>
  </si>
  <si>
    <t>031-641-4453</t>
  </si>
  <si>
    <t>https://rnr.surveybox.kr/?pid=S16668f58vvy&amp;grpid=list&amp;resid=3844</t>
  </si>
  <si>
    <t>(주)부일레미콘</t>
  </si>
  <si>
    <t>618-81-17048</t>
  </si>
  <si>
    <t>180111-0077354</t>
  </si>
  <si>
    <t>46257||부산 금정구 수원지로 24 (회동동)||</t>
  </si>
  <si>
    <t>김재민</t>
  </si>
  <si>
    <t>051-525-0147</t>
  </si>
  <si>
    <t>https://rnr.surveybox.kr/?pid=S16668f58vvy&amp;grpid=list&amp;resid=15176</t>
  </si>
  <si>
    <t>(주)썬텍인더스트리</t>
  </si>
  <si>
    <t>134-81-27131</t>
  </si>
  <si>
    <t>135011-0047297</t>
  </si>
  <si>
    <t>031-681-1862</t>
  </si>
  <si>
    <t>대답하기 어렵다</t>
  </si>
  <si>
    <t>https://rnr.surveybox.kr/?pid=S16668f58vvy&amp;grpid=list&amp;resid=15738</t>
  </si>
  <si>
    <t>(주)케이알티</t>
  </si>
  <si>
    <t>506-81-23117</t>
  </si>
  <si>
    <t>174611-0025472</t>
  </si>
  <si>
    <t>054-242-8600</t>
  </si>
  <si>
    <t>https://rnr.surveybox.kr/?pid=S16668f58vvy&amp;grpid=list&amp;resid=15856</t>
  </si>
  <si>
    <t>(주)공단레미콘</t>
  </si>
  <si>
    <t>305-81-42826</t>
  </si>
  <si>
    <t>160111-0109721</t>
  </si>
  <si>
    <t>042-638-8400</t>
  </si>
  <si>
    <t>https://rnr.surveybox.kr/?pid=S16668f58vvy&amp;grpid=list&amp;resid=15999</t>
  </si>
  <si>
    <t>(주)부국레미콘</t>
  </si>
  <si>
    <t>130-81-13936</t>
  </si>
  <si>
    <t>124311-0012370</t>
  </si>
  <si>
    <t>032-673-6282</t>
  </si>
  <si>
    <t>https://rnr.surveybox.kr/?pid=S16668f58vvy&amp;grpid=list&amp;resid=16191</t>
  </si>
  <si>
    <t>천일산업(주)</t>
  </si>
  <si>
    <t>412-81-23904</t>
  </si>
  <si>
    <t>205411-0007991</t>
  </si>
  <si>
    <t>061-464-1100</t>
  </si>
  <si>
    <t>https://rnr.surveybox.kr/?pid=S16668f58vvy&amp;grpid=list&amp;resid=16910</t>
  </si>
  <si>
    <t>케이엠비(주)</t>
  </si>
  <si>
    <t>214-81-91787</t>
  </si>
  <si>
    <t>110111-0509286</t>
  </si>
  <si>
    <t>031-677-3900</t>
  </si>
  <si>
    <t>https://rnr.surveybox.kr/?pid=S16668f58vvy&amp;grpid=list&amp;resid=17938</t>
  </si>
  <si>
    <t>한밭산업(주)</t>
  </si>
  <si>
    <t>137-81-19912</t>
  </si>
  <si>
    <t>120111-0168303</t>
  </si>
  <si>
    <t>032-582-6044</t>
  </si>
  <si>
    <t>https://rnr.surveybox.kr/?pid=S16668f58vvy&amp;grpid=list&amp;resid=19406</t>
  </si>
  <si>
    <t>영풍파일(주)</t>
  </si>
  <si>
    <t>304-81-02743</t>
  </si>
  <si>
    <t>151211-0001116</t>
  </si>
  <si>
    <t>043-879-8022</t>
  </si>
  <si>
    <t>https://rnr.surveybox.kr/?pid=S16668f58vvy&amp;grpid=list&amp;resid=21343</t>
  </si>
  <si>
    <t>크나우프석고보드(주)</t>
  </si>
  <si>
    <t>417-81-17256</t>
  </si>
  <si>
    <t>206211-0014098</t>
  </si>
  <si>
    <t>061-685-2300</t>
  </si>
  <si>
    <t>https://rnr.surveybox.kr/?pid=S16668f58vvy&amp;grpid=list&amp;resid=23072</t>
  </si>
  <si>
    <t>세아산업(주)</t>
  </si>
  <si>
    <t>504-81-04813</t>
  </si>
  <si>
    <t>175211-0000318</t>
  </si>
  <si>
    <t>054-975-0023</t>
  </si>
  <si>
    <t>https://rnr.surveybox.kr/?pid=S16668f58vvy&amp;grpid=list&amp;resid=23404</t>
  </si>
  <si>
    <t>대림바토스(주)</t>
  </si>
  <si>
    <t>304-81-06206</t>
  </si>
  <si>
    <t>151211-0004087</t>
  </si>
  <si>
    <t>043-648-5741</t>
  </si>
  <si>
    <t>https://rnr.surveybox.kr/?pid=S16668f58vvy&amp;grpid=list&amp;resid=413</t>
  </si>
  <si>
    <t>C24</t>
  </si>
  <si>
    <t>(주)일광특수강</t>
  </si>
  <si>
    <t>503-81-67566</t>
  </si>
  <si>
    <t>170111-0283812</t>
  </si>
  <si>
    <t>42711||대구 달서구 성서공단북로4길 16 (파호동)||</t>
  </si>
  <si>
    <t>권오영</t>
  </si>
  <si>
    <t>ikss3100@hanmail.net</t>
  </si>
  <si>
    <t>053-591-3100</t>
  </si>
  <si>
    <t>https://rnr.surveybox.kr/?pid=S16668f58vvy&amp;grpid=list&amp;resid=416</t>
  </si>
  <si>
    <t>대명산업（주）</t>
  </si>
  <si>
    <t>615-81-76688</t>
  </si>
  <si>
    <t>195511-0126974</t>
  </si>
  <si>
    <t>50801||경남 김해시 생림면 장재로 377-26||</t>
  </si>
  <si>
    <t>윤민호</t>
  </si>
  <si>
    <t>055-323-3481</t>
  </si>
  <si>
    <t>https://rnr.surveybox.kr/?pid=S16668f58vvy&amp;grpid=list&amp;resid=418</t>
  </si>
  <si>
    <t>주식회사 태영금속</t>
  </si>
  <si>
    <t>513-81-69294</t>
  </si>
  <si>
    <t>175211-0036834</t>
  </si>
  <si>
    <t>39849||경북 칠곡군 가산면 학상1길 159-11||태영금속</t>
  </si>
  <si>
    <t>강경숙</t>
  </si>
  <si>
    <t>jw8941@hanmail.net</t>
  </si>
  <si>
    <t>054-971-0953</t>
  </si>
  <si>
    <t>https://rnr.surveybox.kr/?pid=S16668f58vvy&amp;grpid=list&amp;resid=479</t>
  </si>
  <si>
    <t>신화실업(주)</t>
  </si>
  <si>
    <t>134-81-29352</t>
  </si>
  <si>
    <t>110111-0028632</t>
  </si>
  <si>
    <t>15410||경기 안산시 단원구 번영2로 31 (성곡동)||</t>
  </si>
  <si>
    <t>이연주</t>
  </si>
  <si>
    <t>lyj@shinhwatp.co.kr</t>
  </si>
  <si>
    <t>031-499-9922</t>
  </si>
  <si>
    <t>https://rnr.surveybox.kr/?pid=S16668f58vvy&amp;grpid=list&amp;resid=483</t>
  </si>
  <si>
    <t>(주)영흥</t>
  </si>
  <si>
    <t>609-81-02065</t>
  </si>
  <si>
    <t>194211-0000191</t>
  </si>
  <si>
    <t>51562||경남 창원시 성산구 공단로 193 (신촌동)||(주)영흥</t>
  </si>
  <si>
    <t>전은조</t>
  </si>
  <si>
    <t>jeh@youngwire.re.com</t>
  </si>
  <si>
    <t>055-239-5531</t>
  </si>
  <si>
    <t>https://rnr.surveybox.kr/?pid=S16668f58vvy&amp;grpid=list&amp;resid=492</t>
  </si>
  <si>
    <t>(주)우신금속</t>
  </si>
  <si>
    <t>603-81-19103</t>
  </si>
  <si>
    <t>180111-0055300</t>
  </si>
  <si>
    <t>44993||울산 울주군 온산읍 처용산업2길 17||</t>
  </si>
  <si>
    <t>하찬수</t>
  </si>
  <si>
    <t>zevesu@naver.com</t>
  </si>
  <si>
    <t>010-7443-0730</t>
  </si>
  <si>
    <t>https://rnr.surveybox.kr/?pid=S16668f58vvy&amp;grpid=list&amp;resid=1609</t>
  </si>
  <si>
    <t>(주)제스코</t>
  </si>
  <si>
    <t>510-81-07964</t>
  </si>
  <si>
    <t>175111-0003950</t>
  </si>
  <si>
    <t>40036||경북 성주군 월항면 월항농공단지1길 1||</t>
  </si>
  <si>
    <t>이지영</t>
  </si>
  <si>
    <t>054-931-0700</t>
  </si>
  <si>
    <t>https://rnr.surveybox.kr/?pid=S16668f58vvy&amp;grpid=list&amp;resid=1627</t>
  </si>
  <si>
    <t>성우알맥주식회사</t>
  </si>
  <si>
    <t>316-81-11094</t>
  </si>
  <si>
    <t>161411-0019626</t>
  </si>
  <si>
    <t>31901||충남 서산시 대산읍 죽엽로 285-16||</t>
  </si>
  <si>
    <t>차병노</t>
  </si>
  <si>
    <t>sw2008@wehago.com</t>
  </si>
  <si>
    <t>041-663-1325</t>
  </si>
  <si>
    <t>https://rnr.surveybox.kr/?pid=S16668f58vvy&amp;grpid=list&amp;resid=1635</t>
  </si>
  <si>
    <t>(주)국일철강</t>
  </si>
  <si>
    <t>418-81-09986</t>
  </si>
  <si>
    <t>210111-0015854</t>
  </si>
  <si>
    <t>54004||전북 군산시 동장산로 105-17 (소룡동)||국일철강</t>
  </si>
  <si>
    <t>안민호</t>
  </si>
  <si>
    <t>an2325@naver.com</t>
  </si>
  <si>
    <t>063-469-9105</t>
  </si>
  <si>
    <t>https://rnr.surveybox.kr/?pid=S16668f58vvy&amp;grpid=list&amp;resid=3297</t>
  </si>
  <si>
    <t>주식회사강한스틸</t>
  </si>
  <si>
    <t>125-81-93845</t>
  </si>
  <si>
    <t>134611-0050380</t>
  </si>
  <si>
    <t>27856||충북 진천군 덕산읍 인화길 152-1||</t>
  </si>
  <si>
    <t>(주)강한스틸</t>
  </si>
  <si>
    <t>043-533-7912</t>
  </si>
  <si>
    <t>https://rnr.surveybox.kr/?pid=S16668f58vvy&amp;grpid=list&amp;resid=15323</t>
  </si>
  <si>
    <t>알메탈(주)</t>
  </si>
  <si>
    <t>514-81-28957</t>
  </si>
  <si>
    <t>170111-0127606</t>
  </si>
  <si>
    <t>061-685-8331</t>
  </si>
  <si>
    <t>https://rnr.surveybox.kr/?pid=S16668f58vvy&amp;grpid=list&amp;resid=15421</t>
  </si>
  <si>
    <t>테라사이언스(주)</t>
  </si>
  <si>
    <t>609-81-24002</t>
  </si>
  <si>
    <t>190111-0021119</t>
  </si>
  <si>
    <t>055-213-7000</t>
  </si>
  <si>
    <t>https://rnr.surveybox.kr/?pid=S16668f58vvy&amp;grpid=list&amp;resid=15580</t>
  </si>
  <si>
    <t>광성강관공업(주)</t>
  </si>
  <si>
    <t>133-81-26099</t>
  </si>
  <si>
    <t>110111-0844426</t>
  </si>
  <si>
    <t>041-666-3604</t>
  </si>
  <si>
    <t>https://rnr.surveybox.kr/?pid=S16668f58vvy&amp;grpid=list&amp;resid=15867</t>
  </si>
  <si>
    <t>(주)제일금속</t>
  </si>
  <si>
    <t>127-81-02689</t>
  </si>
  <si>
    <t>111511-0001671</t>
  </si>
  <si>
    <t>031-865-8411</t>
  </si>
  <si>
    <t>https://rnr.surveybox.kr/?pid=S16668f58vvy&amp;grpid=list&amp;resid=16019</t>
  </si>
  <si>
    <t>(주)피엔에스커튼월</t>
  </si>
  <si>
    <t>609-81-06187</t>
  </si>
  <si>
    <t>194211-0001438</t>
  </si>
  <si>
    <t>055-283-4560</t>
  </si>
  <si>
    <t>https://rnr.surveybox.kr/?pid=S16668f58vvy&amp;grpid=list&amp;resid=407</t>
  </si>
  <si>
    <t>C25</t>
  </si>
  <si>
    <t>(주)부일금고</t>
  </si>
  <si>
    <t>615-81-15890</t>
  </si>
  <si>
    <t>184611-0044094</t>
  </si>
  <si>
    <t>50969||경남 김해시 주촌면 골든루트로 103-20||</t>
  </si>
  <si>
    <t>최무송</t>
  </si>
  <si>
    <t>055-325-2300</t>
  </si>
  <si>
    <t>https://rnr.surveybox.kr/?pid=S16668f58vvy&amp;grpid=list&amp;resid=425</t>
  </si>
  <si>
    <t>(주)중산기업</t>
  </si>
  <si>
    <t>606-81-17521</t>
  </si>
  <si>
    <t>180111-0253574</t>
  </si>
  <si>
    <t>44956||울산 울주군 삼동면 암리3길 25||</t>
  </si>
  <si>
    <t>곽대호</t>
  </si>
  <si>
    <t>~</t>
  </si>
  <si>
    <t>052-255-1514</t>
  </si>
  <si>
    <t>https://rnr.surveybox.kr/?pid=S16668f58vvy&amp;grpid=list&amp;resid=434</t>
  </si>
  <si>
    <t>정원금속(주)</t>
  </si>
  <si>
    <t>125-81-14272</t>
  </si>
  <si>
    <t>124311-0026363</t>
  </si>
  <si>
    <t>17746||경기 평택시 산단로16번길 6 (모곡동)||</t>
  </si>
  <si>
    <t>이재훈</t>
  </si>
  <si>
    <t>개발팀</t>
  </si>
  <si>
    <t>jwdm@jungwonfas.com</t>
  </si>
  <si>
    <t>031-650-3345</t>
  </si>
  <si>
    <t>끊으려서하셔서3번까지만부탁으로함</t>
  </si>
  <si>
    <t>https://rnr.surveybox.kr/?pid=S16668f58vvy&amp;grpid=list&amp;resid=1607</t>
  </si>
  <si>
    <t>(주)중앙CMI</t>
  </si>
  <si>
    <t>139-81-29056</t>
  </si>
  <si>
    <t>120111-0143686</t>
  </si>
  <si>
    <t>21630||인천 남동구 함박뫼로 311 (남촌동)||</t>
  </si>
  <si>
    <t>박지민</t>
  </si>
  <si>
    <t>jacmi@naver.com</t>
  </si>
  <si>
    <t>032-816-8117</t>
  </si>
  <si>
    <t>https://rnr.surveybox.kr/?pid=S16668f58vvy&amp;grpid=list&amp;resid=1617</t>
  </si>
  <si>
    <t>(주)영화</t>
  </si>
  <si>
    <t>514-81-20329</t>
  </si>
  <si>
    <t>170111-0086977</t>
  </si>
  <si>
    <t>42721||대구 달서구 성서동로 132 (월암동)||</t>
  </si>
  <si>
    <t>서우진</t>
  </si>
  <si>
    <t>wooziE@nate.com</t>
  </si>
  <si>
    <t>053-582-8600</t>
  </si>
  <si>
    <t>바쁘셔서 여기까지만</t>
  </si>
  <si>
    <t>https://rnr.surveybox.kr/?pid=S16668f58vvy&amp;grpid=list&amp;resid=1626</t>
  </si>
  <si>
    <t>(주)영완</t>
  </si>
  <si>
    <t>134-81-86028</t>
  </si>
  <si>
    <t>135511-0130745</t>
  </si>
  <si>
    <t>15086||경기 시흥시 공단1대로27번길 34 (정왕동)||</t>
  </si>
  <si>
    <t>유경숙</t>
  </si>
  <si>
    <t>rks5601@youngwan@com</t>
  </si>
  <si>
    <t>070-7712-1490</t>
  </si>
  <si>
    <t>https://rnr.surveybox.kr/?pid=S16668f58vvy&amp;grpid=list&amp;resid=1648</t>
  </si>
  <si>
    <t>(주)세아에삽</t>
  </si>
  <si>
    <t>609-81-24701</t>
  </si>
  <si>
    <t>180118-0059047</t>
  </si>
  <si>
    <t>51553||경남 창원시 성산구 정동로62번길 56 (성주동)||세아에삽</t>
  </si>
  <si>
    <t>하정은</t>
  </si>
  <si>
    <t>jeongeun.ha@esab.co.kr</t>
  </si>
  <si>
    <t>055-269-8134</t>
  </si>
  <si>
    <t>바쁘셔서여기까지만</t>
  </si>
  <si>
    <t>https://rnr.surveybox.kr/?pid=S16668f58vvy&amp;grpid=list&amp;resid=2334</t>
  </si>
  <si>
    <t>주식회사제일스파이럴</t>
  </si>
  <si>
    <t>124-81-92595</t>
  </si>
  <si>
    <t>135811-0078379</t>
  </si>
  <si>
    <t>18336||경기 화성시 봉담읍 덕우공단2길 21-7||</t>
  </si>
  <si>
    <t>이름불응</t>
  </si>
  <si>
    <t>jeilsprial@jeilsprial.com</t>
  </si>
  <si>
    <t>031-297-9053</t>
  </si>
  <si>
    <t>바쁘셔어여기까지만</t>
  </si>
  <si>
    <t>https://rnr.surveybox.kr/?pid=S16668f58vvy&amp;grpid=list&amp;resid=2345</t>
  </si>
  <si>
    <t>(주) 에스 앤 더블류</t>
  </si>
  <si>
    <t>603-81-11659</t>
  </si>
  <si>
    <t>180111-0095637</t>
  </si>
  <si>
    <t>49444||부산 사하구 다대로170번길 29 (신평동)||</t>
  </si>
  <si>
    <t>이승우</t>
  </si>
  <si>
    <t>lsw@snwcorp.com</t>
  </si>
  <si>
    <t>051-209-2275</t>
  </si>
  <si>
    <t>https://rnr.surveybox.kr/?pid=S16668f58vvy&amp;grpid=list&amp;resid=2346</t>
  </si>
  <si>
    <t>주식회사 상진테크</t>
  </si>
  <si>
    <t>122-86-40311</t>
  </si>
  <si>
    <t>120111-0711152</t>
  </si>
  <si>
    <t>14353||경기 광명시 일직로 43 (일직동)||GIDC A1110-1111</t>
  </si>
  <si>
    <t>유하나</t>
  </si>
  <si>
    <t>국내사업팀</t>
  </si>
  <si>
    <t>hnyoo@sangjintech.com</t>
  </si>
  <si>
    <t>02-6949-5026</t>
  </si>
  <si>
    <t>https://rnr.surveybox.kr/?pid=S16668f58vvy&amp;grpid=list&amp;resid=2353</t>
  </si>
  <si>
    <t>미래테크(주)</t>
  </si>
  <si>
    <t>504-81-29089</t>
  </si>
  <si>
    <t>170111-0148595</t>
  </si>
  <si>
    <t>41512||대구 북구 검단로 177-17 (검단동)||</t>
  </si>
  <si>
    <t>박정아</t>
  </si>
  <si>
    <t>053-380-3412</t>
  </si>
  <si>
    <t>https://rnr.surveybox.kr/?pid=S16668f58vvy&amp;grpid=list&amp;resid=2355</t>
  </si>
  <si>
    <t>(주)우신스틸</t>
  </si>
  <si>
    <t>514-81-36326</t>
  </si>
  <si>
    <t>170111-0168527</t>
  </si>
  <si>
    <t>38899||경북 영천시 금호읍 영천산단로 120||</t>
  </si>
  <si>
    <t>이서현</t>
  </si>
  <si>
    <t>054-337-4100</t>
  </si>
  <si>
    <t>김동윤</t>
  </si>
  <si>
    <t>https://rnr.surveybox.kr/?pid=S16668f58vvy&amp;grpid=list&amp;resid=2895</t>
  </si>
  <si>
    <t>㈜제일테크노스</t>
  </si>
  <si>
    <t>506-81-00676</t>
  </si>
  <si>
    <t>174611-0001179</t>
  </si>
  <si>
    <t>37871||경북 포항시 남구 장흥로39번길 7 (장흥동)||</t>
  </si>
  <si>
    <t>임하림</t>
  </si>
  <si>
    <t>054-720-8111</t>
  </si>
  <si>
    <t>이동은</t>
  </si>
  <si>
    <t>https://rnr.surveybox.kr/?pid=S16668f58vvy&amp;grpid=list&amp;resid=3296</t>
  </si>
  <si>
    <t>(주)제일이앤엠</t>
  </si>
  <si>
    <t>505-81-37210</t>
  </si>
  <si>
    <t>171211-0033941</t>
  </si>
  <si>
    <t>38032||경북 경주시 강동면 산업로 5537-8||</t>
  </si>
  <si>
    <t>김송영</t>
  </si>
  <si>
    <t>과장(프로)</t>
  </si>
  <si>
    <t>cheil0908@naver.com</t>
  </si>
  <si>
    <t>054-763-7634</t>
  </si>
  <si>
    <t>https://rnr.surveybox.kr/?pid=S16668f58vvy&amp;grpid=list&amp;resid=3298</t>
  </si>
  <si>
    <t>(주)화인엠텍</t>
  </si>
  <si>
    <t>206-81-59409</t>
  </si>
  <si>
    <t>110111-2266925</t>
  </si>
  <si>
    <t>17316||경기 이천시 백사면 청백리로 177||</t>
  </si>
  <si>
    <t>이기열</t>
  </si>
  <si>
    <t>lmy1968000@naver.com</t>
  </si>
  <si>
    <t>031-762-8731</t>
  </si>
  <si>
    <t>https://rnr.surveybox.kr/?pid=S16668f58vvy&amp;grpid=list&amp;resid=3606</t>
  </si>
  <si>
    <t>(주)대유스틸</t>
  </si>
  <si>
    <t>127-81-66285</t>
  </si>
  <si>
    <t>115411-0011777</t>
  </si>
  <si>
    <t>17309||경기 이천시 백사면 원적로 942-19||</t>
  </si>
  <si>
    <t>임현재</t>
  </si>
  <si>
    <t>dyst99@naver.com</t>
  </si>
  <si>
    <t>031-633-0051</t>
  </si>
  <si>
    <t>https://rnr.surveybox.kr/?pid=S16668f58vvy&amp;grpid=list&amp;resid=3608</t>
  </si>
  <si>
    <t>주식회사씨아이티시스템</t>
  </si>
  <si>
    <t>314-86-13581</t>
  </si>
  <si>
    <t>160111-0276108</t>
  </si>
  <si>
    <t>34328||대전 대덕구 대덕대로1284번길 323 (신일동)||</t>
  </si>
  <si>
    <t>박용대</t>
  </si>
  <si>
    <t>042-824-7207</t>
  </si>
  <si>
    <t>https://rnr.surveybox.kr/?pid=S16668f58vvy&amp;grpid=list&amp;resid=5883</t>
  </si>
  <si>
    <t>(주)에스에누씨</t>
  </si>
  <si>
    <t>836-86-01789</t>
  </si>
  <si>
    <t>055-327-0683</t>
  </si>
  <si>
    <t>https://rnr.surveybox.kr/?pid=S16668f58vvy&amp;grpid=list&amp;resid=5897</t>
  </si>
  <si>
    <t>(주)엔비지</t>
  </si>
  <si>
    <t>615-81-81731</t>
  </si>
  <si>
    <t>서진</t>
  </si>
  <si>
    <t>sj@nbg.co.kr</t>
  </si>
  <si>
    <t>055-353-3380</t>
  </si>
  <si>
    <t>https://rnr.surveybox.kr/?pid=S16668f58vvy&amp;grpid=list&amp;resid=5918</t>
  </si>
  <si>
    <t>(주)포인트엔지니어링</t>
  </si>
  <si>
    <t>573-87-00509</t>
  </si>
  <si>
    <t>041-546-5131</t>
  </si>
  <si>
    <t>관련부서가아니셔서3번까지만</t>
  </si>
  <si>
    <t>https://rnr.surveybox.kr/?pid=S16668f58vvy&amp;grpid=list&amp;resid=5925</t>
  </si>
  <si>
    <t>(주)대구정밀</t>
  </si>
  <si>
    <t>514-81-16806</t>
  </si>
  <si>
    <t>dgsp@chol.com</t>
  </si>
  <si>
    <t>054-977-4800</t>
  </si>
  <si>
    <t>담당자가아니셔서3번까지만</t>
  </si>
  <si>
    <t>https://rnr.surveybox.kr/?pid=S16668f58vvy&amp;grpid=list&amp;resid=5926</t>
  </si>
  <si>
    <t>(주)엠앤디</t>
  </si>
  <si>
    <t>513-81-21683</t>
  </si>
  <si>
    <t>김자영</t>
  </si>
  <si>
    <t>mdclamp@nate.com</t>
  </si>
  <si>
    <t>054-977-1400</t>
  </si>
  <si>
    <t>담당자아니셔서질문3가지만</t>
  </si>
  <si>
    <t>https://rnr.surveybox.kr/?pid=S16668f58vvy&amp;grpid=list&amp;resid=5929</t>
  </si>
  <si>
    <t>(주)디케이에스글로벌</t>
  </si>
  <si>
    <t>505-81-31410</t>
  </si>
  <si>
    <t>054-331-8333</t>
  </si>
  <si>
    <t>https://rnr.surveybox.kr/?pid=S16668f58vvy&amp;grpid=list&amp;resid=5941</t>
  </si>
  <si>
    <t>(주)광진피엠</t>
  </si>
  <si>
    <t>409-81-22495</t>
  </si>
  <si>
    <t>062-972-1500</t>
  </si>
  <si>
    <t>https://rnr.surveybox.kr/?pid=S16668f58vvy&amp;grpid=list&amp;resid=5985</t>
  </si>
  <si>
    <t>(주)피에스엠</t>
  </si>
  <si>
    <t>617-86-22714</t>
  </si>
  <si>
    <t>김혜민</t>
  </si>
  <si>
    <t>khm@psminc.co.kr</t>
  </si>
  <si>
    <t>051-974-5800</t>
  </si>
  <si>
    <t>피오아이시스템</t>
  </si>
  <si>
    <t>김문주</t>
  </si>
  <si>
    <t>https://rnr.surveybox.kr/?pid=S16668f58vvy&amp;grpid=list&amp;resid=5986</t>
  </si>
  <si>
    <t>(주)한성볼트</t>
  </si>
  <si>
    <t>119-81-10835</t>
  </si>
  <si>
    <t>031-434-2201</t>
  </si>
  <si>
    <t>https://rnr.surveybox.kr/?pid=S16668f58vvy&amp;grpid=list&amp;resid=5992</t>
  </si>
  <si>
    <t>(주)비엠비산업</t>
  </si>
  <si>
    <t>134-81-98863</t>
  </si>
  <si>
    <t>장문정</t>
  </si>
  <si>
    <t>bosung98863@naver.com</t>
  </si>
  <si>
    <t>031-4916-4001</t>
  </si>
  <si>
    <t>너무바쁘셔서하다가끊으심</t>
  </si>
  <si>
    <t>https://rnr.surveybox.kr/?pid=S16668f58vvy&amp;grpid=list&amp;resid=5994</t>
  </si>
  <si>
    <t>삼흥열처리</t>
  </si>
  <si>
    <t>622-11-61900</t>
  </si>
  <si>
    <t>055-353-3459</t>
  </si>
  <si>
    <t>https://rnr.surveybox.kr/?pid=S16668f58vvy&amp;grpid=list&amp;resid=5998</t>
  </si>
  <si>
    <t>대성공업(주)</t>
  </si>
  <si>
    <t>606-81-19999</t>
  </si>
  <si>
    <t>051-3016-6814</t>
  </si>
  <si>
    <t>https://rnr.surveybox.kr/?pid=S16668f58vvy&amp;grpid=list&amp;resid=6000</t>
  </si>
  <si>
    <t>유한티유(주)</t>
  </si>
  <si>
    <t>610-81-76548</t>
  </si>
  <si>
    <t>052-268-6182</t>
  </si>
  <si>
    <t>하다가갑자기이메일공문하시라함</t>
  </si>
  <si>
    <t>https://rnr.surveybox.kr/?pid=S16668f58vvy&amp;grpid=list&amp;resid=6001</t>
  </si>
  <si>
    <t>(주)한우공영</t>
  </si>
  <si>
    <t>124-86-84275</t>
  </si>
  <si>
    <t>031-355-1400</t>
  </si>
  <si>
    <t>https://rnr.surveybox.kr/?pid=S16668f58vvy&amp;grpid=list&amp;resid=6005</t>
  </si>
  <si>
    <t>(주)세원하드페이싱</t>
  </si>
  <si>
    <t>418-81-15023</t>
  </si>
  <si>
    <t>재무담당</t>
  </si>
  <si>
    <t>mater@sewon-hf.com</t>
  </si>
  <si>
    <t>063-211-0828</t>
  </si>
  <si>
    <t>곽미경</t>
  </si>
  <si>
    <t>https://rnr.surveybox.kr/?pid=S16668f58vvy&amp;grpid=list&amp;resid=6009</t>
  </si>
  <si>
    <t>(주)동방파스텍</t>
  </si>
  <si>
    <t>127-81-97755</t>
  </si>
  <si>
    <t>031-847-9811</t>
  </si>
  <si>
    <t>피티산업부</t>
  </si>
  <si>
    <t>정경화</t>
  </si>
  <si>
    <t>https://rnr.surveybox.kr/?pid=S16668f58vvy&amp;grpid=list&amp;resid=6025</t>
  </si>
  <si>
    <t>(주)동아</t>
  </si>
  <si>
    <t>166-86-01069</t>
  </si>
  <si>
    <t>055-273-2111</t>
  </si>
  <si>
    <t>https://rnr.surveybox.kr/?pid=S16668f58vvy&amp;grpid=list&amp;resid=6027</t>
  </si>
  <si>
    <t>(주)브이씨티이</t>
  </si>
  <si>
    <t>514-81-65501</t>
  </si>
  <si>
    <t>053-583-9540</t>
  </si>
  <si>
    <t>https://rnr.surveybox.kr/?pid=S16668f58vvy&amp;grpid=list&amp;resid=6037</t>
  </si>
  <si>
    <t>(주)두일</t>
  </si>
  <si>
    <t>126-86-49857</t>
  </si>
  <si>
    <t>031-767-2121</t>
  </si>
  <si>
    <t>나머지는잘모르신다하심</t>
  </si>
  <si>
    <t>https://rnr.surveybox.kr/?pid=S16668f58vvy&amp;grpid=list&amp;resid=6038</t>
  </si>
  <si>
    <t>(주)제일</t>
  </si>
  <si>
    <t>409-81-26036</t>
  </si>
  <si>
    <t>061-383-7181</t>
  </si>
  <si>
    <t>회의중이셔서부탁으로3번까지만</t>
  </si>
  <si>
    <t>https://rnr.surveybox.kr/?pid=S16668f58vvy&amp;grpid=list&amp;resid=6044</t>
  </si>
  <si>
    <t>(주)도보즈</t>
  </si>
  <si>
    <t>345-81-00751</t>
  </si>
  <si>
    <t>054-862-2525</t>
  </si>
  <si>
    <t>본서관리부</t>
  </si>
  <si>
    <t>박동흔</t>
  </si>
  <si>
    <t>https://rnr.surveybox.kr/?pid=S16668f58vvy&amp;grpid=list&amp;resid=6058</t>
  </si>
  <si>
    <t>금강기계공업(주)</t>
  </si>
  <si>
    <t>620-81-03135</t>
  </si>
  <si>
    <t>052-288-6001</t>
  </si>
  <si>
    <t>담당자아니셔서 정확하지않다함3번까지만</t>
  </si>
  <si>
    <t>https://rnr.surveybox.kr/?pid=S16668f58vvy&amp;grpid=list&amp;resid=6059</t>
  </si>
  <si>
    <t>(주)명진커넥터</t>
  </si>
  <si>
    <t>131-81-53343</t>
  </si>
  <si>
    <t>정태영</t>
  </si>
  <si>
    <t>myungjin4587@hanmail.net</t>
  </si>
  <si>
    <t>032-812-4588</t>
  </si>
  <si>
    <t>백연정</t>
  </si>
  <si>
    <t>https://rnr.surveybox.kr/?pid=S16668f58vvy&amp;grpid=list&amp;resid=6064</t>
  </si>
  <si>
    <t>정한테크(주)</t>
  </si>
  <si>
    <t>140-81-46749</t>
  </si>
  <si>
    <t>031-319-7254</t>
  </si>
  <si>
    <t>담당자아니셔서 부탁해서3번까지만</t>
  </si>
  <si>
    <t>https://rnr.surveybox.kr/?pid=S16668f58vvy&amp;grpid=list&amp;resid=6068</t>
  </si>
  <si>
    <t>(주)스페이스톡</t>
  </si>
  <si>
    <t>211-87-15889</t>
  </si>
  <si>
    <t>02-6928-3265</t>
  </si>
  <si>
    <t>점심시간인데부탁해서3번까지만</t>
  </si>
  <si>
    <t>https://rnr.surveybox.kr/?pid=S16668f58vvy&amp;grpid=list&amp;resid=6078</t>
  </si>
  <si>
    <t>(주)영풍열처리</t>
  </si>
  <si>
    <t>514-81-82723</t>
  </si>
  <si>
    <t>길하정</t>
  </si>
  <si>
    <t>yp1987@heat-treatment.co.kr</t>
  </si>
  <si>
    <t>053-5922-2713</t>
  </si>
  <si>
    <t>https://rnr.surveybox.kr/?pid=S16668f58vvy&amp;grpid=list&amp;resid=6080</t>
  </si>
  <si>
    <t>(주)포메탈</t>
  </si>
  <si>
    <t>134-81-06140</t>
  </si>
  <si>
    <t>041-670-6200</t>
  </si>
  <si>
    <t>영업팀</t>
  </si>
  <si>
    <t>송재석</t>
  </si>
  <si>
    <t>https://rnr.surveybox.kr/?pid=S16668f58vvy&amp;grpid=list&amp;resid=6086</t>
  </si>
  <si>
    <t>대지정공(주)</t>
  </si>
  <si>
    <t>135-81-03210</t>
  </si>
  <si>
    <t>031-336-1151</t>
  </si>
  <si>
    <t>https://rnr.surveybox.kr/?pid=S16668f58vvy&amp;grpid=list&amp;resid=6104</t>
  </si>
  <si>
    <t>성림첨단산업(주)</t>
  </si>
  <si>
    <t>514-81-18177</t>
  </si>
  <si>
    <t>053-593-0900</t>
  </si>
  <si>
    <t>https://rnr.surveybox.kr/?pid=S16668f58vvy&amp;grpid=list&amp;resid=6105</t>
  </si>
  <si>
    <t>(주)동성진흥</t>
  </si>
  <si>
    <t>134-81-07227</t>
  </si>
  <si>
    <t>최예진</t>
  </si>
  <si>
    <t>dsjhad@dsjh.co.kr</t>
  </si>
  <si>
    <t>02-783-8131</t>
  </si>
  <si>
    <t>https://rnr.surveybox.kr/?pid=S16668f58vvy&amp;grpid=list&amp;resid=6141</t>
  </si>
  <si>
    <t>(주)대길통상</t>
  </si>
  <si>
    <t>215-81-16699</t>
  </si>
  <si>
    <t>문준배</t>
  </si>
  <si>
    <t>mun2297@naver.com</t>
  </si>
  <si>
    <t>031-499-0140</t>
  </si>
  <si>
    <t>담당자 아니라 잘 모르심</t>
  </si>
  <si>
    <t>https://rnr.surveybox.kr/?pid=S16668f58vvy&amp;grpid=list&amp;resid=6150</t>
  </si>
  <si>
    <t>(주)삼양스틸</t>
  </si>
  <si>
    <t>615-81-62243</t>
  </si>
  <si>
    <t>055-391-6633</t>
  </si>
  <si>
    <t>https://rnr.surveybox.kr/?pid=S16668f58vvy&amp;grpid=list&amp;resid=543</t>
  </si>
  <si>
    <t>05. 제조업-전기/전자</t>
  </si>
  <si>
    <t>C26</t>
  </si>
  <si>
    <t>(주)신성프리시젼</t>
  </si>
  <si>
    <t>128-81-34369</t>
  </si>
  <si>
    <t>115611-0015478</t>
  </si>
  <si>
    <t>15528||경기 안산시 상록구 도금단지1길 18-11 (팔곡이동)||</t>
  </si>
  <si>
    <t>조용걸</t>
  </si>
  <si>
    <t>책임자</t>
  </si>
  <si>
    <t>ygcho@spable.com</t>
  </si>
  <si>
    <t>031-502-0087</t>
  </si>
  <si>
    <t>https://rnr.surveybox.kr/?pid=S16668f58vvy&amp;grpid=list&amp;resid=563</t>
  </si>
  <si>
    <t>(주)양우전자</t>
  </si>
  <si>
    <t>128-81-33832</t>
  </si>
  <si>
    <t>115911-0018773</t>
  </si>
  <si>
    <t>39373||경북 구미시 1공단로4길 141-121 (공단동)||</t>
  </si>
  <si>
    <t>안중권</t>
  </si>
  <si>
    <t>ig_an@e-yangwoo.com</t>
  </si>
  <si>
    <t>054-462-0300</t>
  </si>
  <si>
    <t>신입이라 자세한건 잘몰라</t>
  </si>
  <si>
    <t>https://rnr.surveybox.kr/?pid=S16668f58vvy&amp;grpid=list&amp;resid=566</t>
  </si>
  <si>
    <t>(주)에이엠에스티</t>
  </si>
  <si>
    <t>112-81-50840</t>
  </si>
  <si>
    <t>110111-1604043</t>
  </si>
  <si>
    <t>16675||경기 수원시 영통구 매영로248번길 27 (원천동)||</t>
  </si>
  <si>
    <t>김예진</t>
  </si>
  <si>
    <t>031-218-8800</t>
  </si>
  <si>
    <t>https://rnr.surveybox.kr/?pid=S16668f58vvy&amp;grpid=list&amp;resid=574</t>
  </si>
  <si>
    <t>(주)유성전자</t>
  </si>
  <si>
    <t>124-81-41849</t>
  </si>
  <si>
    <t>134811-0024422</t>
  </si>
  <si>
    <t>18481||경기 화성시 동탄역로 28 (오산동)||</t>
  </si>
  <si>
    <t>031-376-6611</t>
  </si>
  <si>
    <t>회의중</t>
  </si>
  <si>
    <t>https://rnr.surveybox.kr/?pid=S16668f58vvy&amp;grpid=list&amp;resid=575</t>
  </si>
  <si>
    <t>(주)티엔씨</t>
  </si>
  <si>
    <t>138-81-14282</t>
  </si>
  <si>
    <t>135211-0004144</t>
  </si>
  <si>
    <t>31409||충남 아산시 둔포면 아산밸리로 304-29||주식회사 티엔씨</t>
  </si>
  <si>
    <t>황혜진</t>
  </si>
  <si>
    <t>인사관리</t>
  </si>
  <si>
    <t>hjhwang@tncltd.com</t>
  </si>
  <si>
    <t>041-530-9600</t>
  </si>
  <si>
    <t>https://rnr.surveybox.kr/?pid=S16668f58vvy&amp;grpid=list&amp;resid=1696</t>
  </si>
  <si>
    <t>성우전자</t>
  </si>
  <si>
    <t>123-86-27761</t>
  </si>
  <si>
    <t>135111-0104805</t>
  </si>
  <si>
    <t>15807||경기 군포시 엘에스로166번길 16-10 (금정동)||</t>
  </si>
  <si>
    <t>박창진</t>
  </si>
  <si>
    <t>031-456-9273</t>
  </si>
  <si>
    <t>https://rnr.surveybox.kr/?pid=S16668f58vvy&amp;grpid=list&amp;resid=1705</t>
  </si>
  <si>
    <t>주식회사 에스디에이</t>
  </si>
  <si>
    <t>138-81-34162</t>
  </si>
  <si>
    <t>134111-0141155</t>
  </si>
  <si>
    <t>16071||경기 의왕시 경수대로391번길 14-7 (오전동)||</t>
  </si>
  <si>
    <t>김현준</t>
  </si>
  <si>
    <t>031-424-4500</t>
  </si>
  <si>
    <t>https://rnr.surveybox.kr/?pid=S16668f58vvy&amp;grpid=list&amp;resid=1706</t>
  </si>
  <si>
    <t>주식회사 엘케이엔지니어링</t>
  </si>
  <si>
    <t>144-81-06851</t>
  </si>
  <si>
    <t>131111-0326700</t>
  </si>
  <si>
    <t>18487||경기 화성시 동탄산단6길 53-37 (방교동)||(주)엘케이엔지니어링</t>
  </si>
  <si>
    <t>이름거부</t>
  </si>
  <si>
    <t>account@lkengineering.co.kr</t>
  </si>
  <si>
    <t>031-781-0673</t>
  </si>
  <si>
    <t>전화대신받음</t>
  </si>
  <si>
    <t>https://rnr.surveybox.kr/?pid=S16668f58vvy&amp;grpid=list&amp;resid=1708</t>
  </si>
  <si>
    <t>(주)화이트스톤</t>
  </si>
  <si>
    <t>125-81-54084</t>
  </si>
  <si>
    <t>134611-0026109</t>
  </si>
  <si>
    <t>31093||충남 천안시 서북구 백석공단7로 27 (백석동)||(주)화이트스톤</t>
  </si>
  <si>
    <t>손창민</t>
  </si>
  <si>
    <t>cm.son@whitestonedome.com</t>
  </si>
  <si>
    <t>041-558-5800</t>
  </si>
  <si>
    <t>https://rnr.surveybox.kr/?pid=S16668f58vvy&amp;grpid=list&amp;resid=1713</t>
  </si>
  <si>
    <t>(주)픽셀플러스</t>
  </si>
  <si>
    <t>314-81-32491</t>
  </si>
  <si>
    <t>160111-0096473</t>
  </si>
  <si>
    <t>16229||경기 수원시 영통구 광교로 105 (이의동)||</t>
  </si>
  <si>
    <t>배영경</t>
  </si>
  <si>
    <t>031-888-5300</t>
  </si>
  <si>
    <t>https://rnr.surveybox.kr/?pid=S16668f58vvy&amp;grpid=list&amp;resid=2399</t>
  </si>
  <si>
    <t>(주)엠투아이코퍼레이션</t>
  </si>
  <si>
    <t>123-81-48572</t>
  </si>
  <si>
    <t>135111-0048798</t>
  </si>
  <si>
    <t>14086||경기 안양시 만안구 전파로 24 (안양동)||35-11번지</t>
  </si>
  <si>
    <t>양은목</t>
  </si>
  <si>
    <t>070-4808-2490</t>
  </si>
  <si>
    <t>https://rnr.surveybox.kr/?pid=S16668f58vvy&amp;grpid=list&amp;resid=3327</t>
  </si>
  <si>
    <t>(주)아토웨이브</t>
  </si>
  <si>
    <t>138-81-17649</t>
  </si>
  <si>
    <t>134111-0061949</t>
  </si>
  <si>
    <t>08511||서울 금천구 벚꽃로 286 (가산동)||1005호</t>
  </si>
  <si>
    <t>김연림</t>
  </si>
  <si>
    <t>ylim@attowave.com</t>
  </si>
  <si>
    <t>02-864-9181</t>
  </si>
  <si>
    <t>010-2619-1049</t>
  </si>
  <si>
    <t>https://rnr.surveybox.kr/?pid=S16668f58vvy&amp;grpid=list&amp;resid=3330</t>
  </si>
  <si>
    <t>（주）에이제이월드</t>
  </si>
  <si>
    <t>220-81-23149</t>
  </si>
  <si>
    <t>110111-0539738</t>
  </si>
  <si>
    <t>07789||서울 강서구 마곡중앙14로 16 (마곡동)||</t>
  </si>
  <si>
    <t>주민지</t>
  </si>
  <si>
    <t>ming@ajw.co.kr</t>
  </si>
  <si>
    <t>02-567-5216</t>
  </si>
  <si>
    <t>https://rnr.surveybox.kr/?pid=S16668f58vvy&amp;grpid=list&amp;resid=3628</t>
  </si>
  <si>
    <t>주식회사 스피폭스</t>
  </si>
  <si>
    <t>126-81-04665</t>
  </si>
  <si>
    <t>134211-0002214</t>
  </si>
  <si>
    <t>17408||경기 이천시 모가면 대월로127번길 51||</t>
  </si>
  <si>
    <t>이가람</t>
  </si>
  <si>
    <t>031-632-8131</t>
  </si>
  <si>
    <t>https://rnr.surveybox.kr/?pid=S16668f58vvy&amp;grpid=list&amp;resid=3866</t>
  </si>
  <si>
    <t>(주)에이디알에프코리아</t>
  </si>
  <si>
    <t>229-81-14142</t>
  </si>
  <si>
    <t>110111-1259450</t>
  </si>
  <si>
    <t>17316||경기 이천시 백사면 이여로 196-16|| 이여로 196-16</t>
  </si>
  <si>
    <t>이사원</t>
  </si>
  <si>
    <t>031-637-4435</t>
  </si>
  <si>
    <t>https://rnr.surveybox.kr/?pid=S16668f58vvy&amp;grpid=list&amp;resid=3869</t>
  </si>
  <si>
    <t>(주)한탑</t>
  </si>
  <si>
    <t>125-81-98137</t>
  </si>
  <si>
    <t>131311-0112014</t>
  </si>
  <si>
    <t>17708||경기 평택시 진위면 갈곶길 1-8||</t>
  </si>
  <si>
    <t>이민기</t>
  </si>
  <si>
    <t>031-378-7931</t>
  </si>
  <si>
    <t>010-9603-6718</t>
  </si>
  <si>
    <t>황도은</t>
  </si>
  <si>
    <t>https://rnr.surveybox.kr/?pid=S16668f58vvy&amp;grpid=list&amp;resid=15382</t>
  </si>
  <si>
    <t>(주)오디텍</t>
  </si>
  <si>
    <t>403-81-20067</t>
  </si>
  <si>
    <t>214911-0013103</t>
  </si>
  <si>
    <t>063-263-7626</t>
  </si>
  <si>
    <t>https://rnr.surveybox.kr/?pid=S16668f58vvy&amp;grpid=list&amp;resid=15668</t>
  </si>
  <si>
    <t>(주)에스엘테크놀로지</t>
  </si>
  <si>
    <t>220-81-73182</t>
  </si>
  <si>
    <t>110111-1839997</t>
  </si>
  <si>
    <t>031-456-2285</t>
  </si>
  <si>
    <t>010-9209-1097</t>
  </si>
  <si>
    <t>이수연</t>
  </si>
  <si>
    <t>https://rnr.surveybox.kr/?pid=S16668f58vvy&amp;grpid=list&amp;resid=15818</t>
  </si>
  <si>
    <t>포스텍전자(주)</t>
  </si>
  <si>
    <t>621-81-33103</t>
  </si>
  <si>
    <t>184511-0020335</t>
  </si>
  <si>
    <t>055-371-7005</t>
  </si>
  <si>
    <t>https://rnr.surveybox.kr/?pid=S16668f58vvy&amp;grpid=list&amp;resid=16410</t>
  </si>
  <si>
    <t>삼화텍콤(주)</t>
  </si>
  <si>
    <t>135-81-05348</t>
  </si>
  <si>
    <t>134511-0001533</t>
  </si>
  <si>
    <t>031-334-9631</t>
  </si>
  <si>
    <t>바빠서 한숨</t>
  </si>
  <si>
    <t>https://rnr.surveybox.kr/?pid=S16668f58vvy&amp;grpid=list&amp;resid=16590</t>
  </si>
  <si>
    <t>(주)성진테크윈</t>
  </si>
  <si>
    <t>305-81-48572</t>
  </si>
  <si>
    <t>160111-0125446</t>
  </si>
  <si>
    <t>042-271-1177</t>
  </si>
  <si>
    <t>https://rnr.surveybox.kr/?pid=S16668f58vvy&amp;grpid=list&amp;resid=17198</t>
  </si>
  <si>
    <t>케빅</t>
  </si>
  <si>
    <t>204-81-30648</t>
  </si>
  <si>
    <t>110111-1099103</t>
  </si>
  <si>
    <t>02-579-1533</t>
  </si>
  <si>
    <t>난 잘몰라</t>
  </si>
  <si>
    <t>https://rnr.surveybox.kr/?pid=S16668f58vvy&amp;grpid=list&amp;resid=17262</t>
  </si>
  <si>
    <t>(주)세기정밀</t>
  </si>
  <si>
    <t>606-81-58575</t>
  </si>
  <si>
    <t>180111-0190057</t>
  </si>
  <si>
    <t>051-831-6800</t>
  </si>
  <si>
    <t>https://rnr.surveybox.kr/?pid=S16668f58vvy&amp;grpid=list&amp;resid=17511</t>
  </si>
  <si>
    <t>신생금속공업(주)</t>
  </si>
  <si>
    <t>133-81-25009</t>
  </si>
  <si>
    <t>124311-0022056</t>
  </si>
  <si>
    <t>031-499-3671</t>
  </si>
  <si>
    <t>10분후 다시전화줘</t>
  </si>
  <si>
    <t>https://rnr.surveybox.kr/?pid=S16668f58vvy&amp;grpid=list&amp;resid=18596</t>
  </si>
  <si>
    <t>(주)덕성사</t>
  </si>
  <si>
    <t>137-81-16900</t>
  </si>
  <si>
    <t>120111-0144014</t>
  </si>
  <si>
    <t>032-583-2211</t>
  </si>
  <si>
    <t>https://rnr.surveybox.kr/?pid=S16668f58vvy&amp;grpid=list&amp;resid=19101</t>
  </si>
  <si>
    <t>아이에스테크놀로지(주)</t>
  </si>
  <si>
    <t>123-81-31687</t>
  </si>
  <si>
    <t>134111-0039847</t>
  </si>
  <si>
    <t>032-850-2600</t>
  </si>
  <si>
    <t>개발서버관련쪽</t>
  </si>
  <si>
    <t>https://rnr.surveybox.kr/?pid=S16668f58vvy&amp;grpid=list&amp;resid=19811</t>
  </si>
  <si>
    <t>동광전자(주)</t>
  </si>
  <si>
    <t>123-81-38865</t>
  </si>
  <si>
    <t>134111-0047387</t>
  </si>
  <si>
    <t>031-443-2544</t>
  </si>
  <si>
    <t>https://rnr.surveybox.kr/?pid=S16668f58vvy&amp;grpid=list&amp;resid=545</t>
  </si>
  <si>
    <t>C27</t>
  </si>
  <si>
    <t>엠피닉스(주)</t>
  </si>
  <si>
    <t>409-86-29154</t>
  </si>
  <si>
    <t>200111-0342926</t>
  </si>
  <si>
    <t>61003||광주 북구 첨단벤처소로 45 (월출동)||엠피닉스(주)</t>
  </si>
  <si>
    <t>강정용</t>
  </si>
  <si>
    <t>parkjh@mpnics.com</t>
  </si>
  <si>
    <t>070-4006-7046</t>
  </si>
  <si>
    <t>시설팀에서 그런걸 말해줄 이유가 없다고 하시고 끊음</t>
  </si>
  <si>
    <t>https://rnr.surveybox.kr/?pid=S16668f58vvy&amp;grpid=list&amp;resid=558</t>
  </si>
  <si>
    <t>(주)우영메디칼</t>
  </si>
  <si>
    <t>128-81-25026</t>
  </si>
  <si>
    <t>115611-0012094</t>
  </si>
  <si>
    <t>27846||충북 진천군 진천읍 상신2길 98||(주)우영메디칼</t>
  </si>
  <si>
    <t>이영규</t>
  </si>
  <si>
    <t>gad11@wooyoungmed.com</t>
  </si>
  <si>
    <t>043-536-0291</t>
  </si>
  <si>
    <t>https://rnr.surveybox.kr/?pid=S16668f58vvy&amp;grpid=list&amp;resid=559</t>
  </si>
  <si>
    <t>비앤씨테크주식회사</t>
  </si>
  <si>
    <t>124-81-78502</t>
  </si>
  <si>
    <t>134811-0054627</t>
  </si>
  <si>
    <t>17704||경기 평택시 서탄면 서탄로 448-46||</t>
  </si>
  <si>
    <t>안윤진</t>
  </si>
  <si>
    <t>yjan@rfsystems.co.kr</t>
  </si>
  <si>
    <t>031-611-6166</t>
  </si>
  <si>
    <t>https://rnr.surveybox.kr/?pid=S16668f58vvy&amp;grpid=list&amp;resid=567</t>
  </si>
  <si>
    <t>대성계전(주)</t>
  </si>
  <si>
    <t>211-81-76074</t>
  </si>
  <si>
    <t>110111-0555768</t>
  </si>
  <si>
    <t>36931||경북 문경시 호계면 태봉1길 5||</t>
  </si>
  <si>
    <t>윤재희</t>
  </si>
  <si>
    <t>인사담당</t>
  </si>
  <si>
    <t>054-550-2578</t>
  </si>
  <si>
    <t>https://rnr.surveybox.kr/?pid=S16668f58vvy&amp;grpid=list&amp;resid=572</t>
  </si>
  <si>
    <t>(주)드림</t>
  </si>
  <si>
    <t>124-81-91688</t>
  </si>
  <si>
    <t>135811-0077488</t>
  </si>
  <si>
    <t>16681||경기 수원시 영통구 신원로 88 (신동)||103동 610호</t>
  </si>
  <si>
    <t>배지환</t>
  </si>
  <si>
    <t>선임프로</t>
  </si>
  <si>
    <t>jhbae-p@dreamcorp.co.kr</t>
  </si>
  <si>
    <t>031-695-6030</t>
  </si>
  <si>
    <t>https://rnr.surveybox.kr/?pid=S16668f58vvy&amp;grpid=list&amp;resid=594</t>
  </si>
  <si>
    <t>(주)덕인</t>
  </si>
  <si>
    <t>314-81-03021</t>
  </si>
  <si>
    <t>160111-0022668</t>
  </si>
  <si>
    <t>34055||대전 유성구 대덕대로 748 (화암동)||(주)덕인</t>
  </si>
  <si>
    <t>신민규</t>
  </si>
  <si>
    <t>shinmg@dukin.co.kr</t>
  </si>
  <si>
    <t>042-868-6626</t>
  </si>
  <si>
    <t>https://rnr.surveybox.kr/?pid=S16668f58vvy&amp;grpid=list&amp;resid=1698</t>
  </si>
  <si>
    <t>(주)코텍</t>
  </si>
  <si>
    <t>513-81-20632</t>
  </si>
  <si>
    <t>176011-0024006</t>
  </si>
  <si>
    <t>13217||경기 성남시 중원구 갈마치로 215 (상대원동)||금강펜테리움IT타워B동 801호</t>
  </si>
  <si>
    <t>하태완</t>
  </si>
  <si>
    <t>kotech@kotech21.com</t>
  </si>
  <si>
    <t>031-730-0490</t>
  </si>
  <si>
    <t>https://rnr.surveybox.kr/?pid=S16668f58vvy&amp;grpid=list&amp;resid=1710</t>
  </si>
  <si>
    <t>(주)씨앤에스링크</t>
  </si>
  <si>
    <t>214-86-68113</t>
  </si>
  <si>
    <t>110111-2072869</t>
  </si>
  <si>
    <t>13201||경기 성남시 중원구 갈마치로288번길 14 (상대원동)||성남SK V1타워A동 1206호</t>
  </si>
  <si>
    <t>서정은</t>
  </si>
  <si>
    <t>sje1113@cns_link.co.kr</t>
  </si>
  <si>
    <t>070-8786-6453</t>
  </si>
  <si>
    <t>https://rnr.surveybox.kr/?pid=S16668f58vvy&amp;grpid=list&amp;resid=1716</t>
  </si>
  <si>
    <t>(주)상보</t>
  </si>
  <si>
    <t>136-81-02854</t>
  </si>
  <si>
    <t>124311-0024177</t>
  </si>
  <si>
    <t>10016||경기 김포시 통진읍 대서명로 50||(주)상보</t>
  </si>
  <si>
    <t>윤상훈</t>
  </si>
  <si>
    <t>shyoon@sangbogroup.com</t>
  </si>
  <si>
    <t>031-999-4366</t>
  </si>
  <si>
    <t>https://rnr.surveybox.kr/?pid=S16668f58vvy&amp;grpid=list&amp;resid=2393</t>
  </si>
  <si>
    <t>(주)제이에이티</t>
  </si>
  <si>
    <t>134-81-69752</t>
  </si>
  <si>
    <t>135511-0117024</t>
  </si>
  <si>
    <t>18255||경기 화성시 남양읍 화성로1424번길 17-30||</t>
  </si>
  <si>
    <t>고덕순</t>
  </si>
  <si>
    <t>행정담당</t>
  </si>
  <si>
    <t>kds@kckd.co.kr</t>
  </si>
  <si>
    <t>031-366-9677</t>
  </si>
  <si>
    <t>설문이 저희와 안맞는것같다고 중간에 거부</t>
  </si>
  <si>
    <t>https://rnr.surveybox.kr/?pid=S16668f58vvy&amp;grpid=list&amp;resid=3333</t>
  </si>
  <si>
    <t>아이쓰리시스템(주)</t>
  </si>
  <si>
    <t>314-81-23158</t>
  </si>
  <si>
    <t>160111-0072738</t>
  </si>
  <si>
    <t>34014||대전 유성구 테크노5로 69 (관평동)||</t>
  </si>
  <si>
    <t>오봉혁</t>
  </si>
  <si>
    <t>ponghyuko@i3ystem.com</t>
  </si>
  <si>
    <t>070-7784-2505</t>
  </si>
  <si>
    <t>https://rnr.surveybox.kr/?pid=S16668f58vvy&amp;grpid=list&amp;resid=3629</t>
  </si>
  <si>
    <t>(주)엘투케이</t>
  </si>
  <si>
    <t>305-81-41318</t>
  </si>
  <si>
    <t>160111-0106420</t>
  </si>
  <si>
    <t>34027||대전 유성구 테크노2로 252-16 (탑립동)||</t>
  </si>
  <si>
    <t>정경희</t>
  </si>
  <si>
    <t>k-jkh@hanmail.net</t>
  </si>
  <si>
    <t>010-6861-5964</t>
  </si>
  <si>
    <t>https://rnr.surveybox.kr/?pid=S16668f58vvy&amp;grpid=list&amp;resid=3870</t>
  </si>
  <si>
    <t>（주）씨엠엔텍</t>
  </si>
  <si>
    <t>129-81-78152</t>
  </si>
  <si>
    <t>131111-0126829</t>
  </si>
  <si>
    <t>17015||경기 용인시 기흥구 동백중앙로16번길 16-25 (중동)||103호</t>
  </si>
  <si>
    <t>박장군</t>
  </si>
  <si>
    <t>031-789-0465</t>
  </si>
  <si>
    <t>https://rnr.surveybox.kr/?pid=S16668f58vvy&amp;grpid=list&amp;resid=6396</t>
  </si>
  <si>
    <t>에프디스플레이(주)</t>
  </si>
  <si>
    <t>481-86-00576</t>
  </si>
  <si>
    <t>02-3282-7026</t>
  </si>
  <si>
    <t>https://rnr.surveybox.kr/?pid=S16668f58vvy&amp;grpid=list&amp;resid=6406</t>
  </si>
  <si>
    <t>(주)인바디</t>
  </si>
  <si>
    <t>220-81-13603</t>
  </si>
  <si>
    <t>이기동</t>
  </si>
  <si>
    <t>회계</t>
  </si>
  <si>
    <t>kidong@inbody.com</t>
  </si>
  <si>
    <t>02-2182-8934</t>
  </si>
  <si>
    <t>https://rnr.surveybox.kr/?pid=S16668f58vvy&amp;grpid=list&amp;resid=6428</t>
  </si>
  <si>
    <t>(주)노블바이오</t>
  </si>
  <si>
    <t>124-86-68805</t>
  </si>
  <si>
    <t>031-291-0044</t>
  </si>
  <si>
    <t>https://rnr.surveybox.kr/?pid=S16668f58vvy&amp;grpid=list&amp;resid=6463</t>
  </si>
  <si>
    <t>뉴바이오(주)</t>
  </si>
  <si>
    <t>409-81-53135</t>
  </si>
  <si>
    <t>062-973-6995</t>
  </si>
  <si>
    <t>https://rnr.surveybox.kr/?pid=S16668f58vvy&amp;grpid=list&amp;resid=6465</t>
  </si>
  <si>
    <t>(주)지텍산업</t>
  </si>
  <si>
    <t>503-81-69467</t>
  </si>
  <si>
    <t>이승영</t>
  </si>
  <si>
    <t>지원사업부</t>
  </si>
  <si>
    <t>gtec2401@hanmail.net</t>
  </si>
  <si>
    <t>053-585-2401</t>
  </si>
  <si>
    <t>https://rnr.surveybox.kr/?pid=S16668f58vvy&amp;grpid=list&amp;resid=6498</t>
  </si>
  <si>
    <t>덴티스(주)</t>
  </si>
  <si>
    <t>134-87-38310</t>
  </si>
  <si>
    <t>신인식</t>
  </si>
  <si>
    <t>053-589-3630</t>
  </si>
  <si>
    <t>https://rnr.surveybox.kr/?pid=S16668f58vvy&amp;grpid=list&amp;resid=6543</t>
  </si>
  <si>
    <t>(주)아이코디</t>
  </si>
  <si>
    <t>409-86-17852</t>
  </si>
  <si>
    <t>김홍지</t>
  </si>
  <si>
    <t>eyecodi@hanmail.net</t>
  </si>
  <si>
    <t>062-973-0391</t>
  </si>
  <si>
    <t>https://rnr.surveybox.kr/?pid=S16668f58vvy&amp;grpid=list&amp;resid=6569</t>
  </si>
  <si>
    <t>(주)올소테크</t>
  </si>
  <si>
    <t>514-81-97643</t>
  </si>
  <si>
    <t>김정원</t>
  </si>
  <si>
    <t>goldjw0419@hanmail.net</t>
  </si>
  <si>
    <t>053-314-7016</t>
  </si>
  <si>
    <t>https://rnr.surveybox.kr/?pid=S16668f58vvy&amp;grpid=list&amp;resid=6572</t>
  </si>
  <si>
    <t>순환엔지니어링(주)</t>
  </si>
  <si>
    <t>229-81-00070</t>
  </si>
  <si>
    <t>031-737-1600</t>
  </si>
  <si>
    <t>https://rnr.surveybox.kr/?pid=S16668f58vvy&amp;grpid=list&amp;resid=6623</t>
  </si>
  <si>
    <t>(주)노바스이지</t>
  </si>
  <si>
    <t>130-81-51740</t>
  </si>
  <si>
    <t>오준화</t>
  </si>
  <si>
    <t>jhoh@novasez.com</t>
  </si>
  <si>
    <t>062-955-0801</t>
  </si>
  <si>
    <t>https://rnr.surveybox.kr/?pid=S16668f58vvy&amp;grpid=list&amp;resid=6633</t>
  </si>
  <si>
    <t>(주)다이아덴트</t>
  </si>
  <si>
    <t>315-81-01875</t>
  </si>
  <si>
    <t>diadent11@diadent.co.kr</t>
  </si>
  <si>
    <t>043-266-2315</t>
  </si>
  <si>
    <t>https://rnr.surveybox.kr/?pid=S16668f58vvy&amp;grpid=list&amp;resid=6669</t>
  </si>
  <si>
    <t>(주)해피엘앤비</t>
  </si>
  <si>
    <t>204-81-48696</t>
  </si>
  <si>
    <t>031-631-8500</t>
  </si>
  <si>
    <t>https://rnr.surveybox.kr/?pid=S16668f58vvy&amp;grpid=list&amp;resid=547</t>
  </si>
  <si>
    <t>C28</t>
  </si>
  <si>
    <t>용성전기(주)</t>
  </si>
  <si>
    <t>126-81-06402</t>
  </si>
  <si>
    <t>134211-0003147</t>
  </si>
  <si>
    <t>12806||경기 광주시 곤지암읍 백고개길 194||</t>
  </si>
  <si>
    <t>031-762-8920</t>
  </si>
  <si>
    <t>https://rnr.surveybox.kr/?pid=S16668f58vvy&amp;grpid=list&amp;resid=551</t>
  </si>
  <si>
    <t>(주)파스텍</t>
  </si>
  <si>
    <t>130-86-76921</t>
  </si>
  <si>
    <t>121111-0244699</t>
  </si>
  <si>
    <t>14502||경기 부천시 평천로 655 (약대동)||401동 1201~1202호</t>
  </si>
  <si>
    <t>김영홍</t>
  </si>
  <si>
    <t>yhkim0202@faslect-malions.com</t>
  </si>
  <si>
    <t>032-234-6300</t>
  </si>
  <si>
    <t>https://rnr.surveybox.kr/?pid=S16668f58vvy&amp;grpid=list&amp;resid=554</t>
  </si>
  <si>
    <t>(주)에이치에스씨</t>
  </si>
  <si>
    <t>130-86-86133</t>
  </si>
  <si>
    <t>121111-0259242</t>
  </si>
  <si>
    <t>14730||경기 부천시 경인로 29 (송내동)||</t>
  </si>
  <si>
    <t>김희진</t>
  </si>
  <si>
    <t>032-667-1888</t>
  </si>
  <si>
    <t>https://rnr.surveybox.kr/?pid=S16668f58vvy&amp;grpid=list&amp;resid=560</t>
  </si>
  <si>
    <t>현대로오택(주)</t>
  </si>
  <si>
    <t>409-81-67906</t>
  </si>
  <si>
    <t>200111-0153927</t>
  </si>
  <si>
    <t>61007||광주 북구 첨단벤처소로62번길 20-7 (월출동)||</t>
  </si>
  <si>
    <t>rotech@rotech.kr</t>
  </si>
  <si>
    <t>062-972-4492</t>
  </si>
  <si>
    <t>https://rnr.surveybox.kr/?pid=S16668f58vvy&amp;grpid=list&amp;resid=569</t>
  </si>
  <si>
    <t>중원(주)</t>
  </si>
  <si>
    <t>134-81-31858</t>
  </si>
  <si>
    <t>110111-0037485</t>
  </si>
  <si>
    <t>15429||경기 안산시 단원구 산단로163번길 23 (원시동)||</t>
  </si>
  <si>
    <t>김영문</t>
  </si>
  <si>
    <t>031-481-0300</t>
  </si>
  <si>
    <t>https://rnr.surveybox.kr/?pid=S16668f58vvy&amp;grpid=list&amp;resid=581</t>
  </si>
  <si>
    <t>동양산전(주)</t>
  </si>
  <si>
    <t>610-81-39674</t>
  </si>
  <si>
    <t>230111-0062594</t>
  </si>
  <si>
    <t>44222||울산 북구 매곡산업1길 23 (매곡동)||</t>
  </si>
  <si>
    <t>김영복</t>
  </si>
  <si>
    <t>052-701-7015</t>
  </si>
  <si>
    <t>https://rnr.surveybox.kr/?pid=S16668f58vvy&amp;grpid=list&amp;resid=584</t>
  </si>
  <si>
    <t>(주)선일일렉콤</t>
  </si>
  <si>
    <t>216-81-15505</t>
  </si>
  <si>
    <t>110111-1629637</t>
  </si>
  <si>
    <t>36145||경북 영주시 장수면 장수로342번길 21||</t>
  </si>
  <si>
    <t>강일구</t>
  </si>
  <si>
    <t>054-630-6603</t>
  </si>
  <si>
    <t>https://rnr.surveybox.kr/?pid=S16668f58vvy&amp;grpid=list&amp;resid=597</t>
  </si>
  <si>
    <t>엠플러스</t>
  </si>
  <si>
    <t>123-81-87371</t>
  </si>
  <si>
    <t>134111-0106357</t>
  </si>
  <si>
    <t>28101||충북 청주시 흥덕구 옥산면 옥산산단로 27||엠플러스</t>
  </si>
  <si>
    <t>이승주</t>
  </si>
  <si>
    <t>재무회계팀</t>
  </si>
  <si>
    <t>bill2@mplusi.co.kr</t>
  </si>
  <si>
    <t>070-4060-4154</t>
  </si>
  <si>
    <t>https://rnr.surveybox.kr/?pid=S16668f58vvy&amp;grpid=list&amp;resid=606</t>
  </si>
  <si>
    <t>(주)피플웍스</t>
  </si>
  <si>
    <t>106-81-90570</t>
  </si>
  <si>
    <t>110111-1996630</t>
  </si>
  <si>
    <t>39376||경북 구미시 1공단로 228 (공단동)||</t>
  </si>
  <si>
    <t>성성옥</t>
  </si>
  <si>
    <t>054-713-7014</t>
  </si>
  <si>
    <t>https://rnr.surveybox.kr/?pid=S16668f58vvy&amp;grpid=list&amp;resid=607</t>
  </si>
  <si>
    <t>주광정밀(주)</t>
  </si>
  <si>
    <t>513-81-26354</t>
  </si>
  <si>
    <t>176011-0030318</t>
  </si>
  <si>
    <t>39378||경북 구미시 1공단로10길 55 (공단동)||</t>
  </si>
  <si>
    <t>오창규</t>
  </si>
  <si>
    <t>054-461-3731</t>
  </si>
  <si>
    <t>중간에 이거 계속해야하냐고 함</t>
  </si>
  <si>
    <t>https://rnr.surveybox.kr/?pid=S16668f58vvy&amp;grpid=list&amp;resid=1693</t>
  </si>
  <si>
    <t>(주)서돌전자통신</t>
  </si>
  <si>
    <t>105-81-85114</t>
  </si>
  <si>
    <t>110111-1369796</t>
  </si>
  <si>
    <t>10442||경기 고양시 일산동구 일산로 138 (백석동)||일산테크노타운 918, 920, 922호 (주)서돌전자통신</t>
  </si>
  <si>
    <t>불응</t>
  </si>
  <si>
    <t>info@suhdol.co.kr</t>
  </si>
  <si>
    <t>031-901-5120</t>
  </si>
  <si>
    <t>https://rnr.surveybox.kr/?pid=S16668f58vvy&amp;grpid=list&amp;resid=1729</t>
  </si>
  <si>
    <t>한신전선(주)</t>
  </si>
  <si>
    <t>133-81-22415</t>
  </si>
  <si>
    <t>130111-0027101</t>
  </si>
  <si>
    <t>15090||경기 시흥시 소망공원로 173 (정왕동)||</t>
  </si>
  <si>
    <t>김병철</t>
  </si>
  <si>
    <t>bc.kim@hanshincable.co.kr</t>
  </si>
  <si>
    <t>031-499-5522</t>
  </si>
  <si>
    <t>https://rnr.surveybox.kr/?pid=S16668f58vvy&amp;grpid=list&amp;resid=2390</t>
  </si>
  <si>
    <t>알엔케이블(주)</t>
  </si>
  <si>
    <t>101-81-52722</t>
  </si>
  <si>
    <t>110111-1836183</t>
  </si>
  <si>
    <t>27648||충북 음성군 삼성면 대덕로 272||알엔케이블(주)</t>
  </si>
  <si>
    <t>043-881-0411</t>
  </si>
  <si>
    <t>https://rnr.surveybox.kr/?pid=S16668f58vvy&amp;grpid=list&amp;resid=2397</t>
  </si>
  <si>
    <t>탑라이트 주식회사</t>
  </si>
  <si>
    <t>126-81-98936</t>
  </si>
  <si>
    <t>135711-0061821</t>
  </si>
  <si>
    <t>15809||경기 군포시 공단로 284 (금정동)||</t>
  </si>
  <si>
    <t>서은혜</t>
  </si>
  <si>
    <t>070-7123-7993</t>
  </si>
  <si>
    <t>https://rnr.surveybox.kr/?pid=S16668f58vvy&amp;grpid=list&amp;resid=2400</t>
  </si>
  <si>
    <t>알리다그룹 주식회사</t>
  </si>
  <si>
    <t>503-81-99603</t>
  </si>
  <si>
    <t>170111-0456568</t>
  </si>
  <si>
    <t>41753||대구 서구 문화로 38-7 (이현동)||</t>
  </si>
  <si>
    <t>배혜지</t>
  </si>
  <si>
    <t>ws8035@naver.com</t>
  </si>
  <si>
    <t>053-565-6844</t>
  </si>
  <si>
    <t>https://rnr.surveybox.kr/?pid=S16668f58vvy&amp;grpid=list&amp;resid=2404</t>
  </si>
  <si>
    <t>지오씨(주)</t>
  </si>
  <si>
    <t>409-81-59615</t>
  </si>
  <si>
    <t>200111-0130173</t>
  </si>
  <si>
    <t>61089||광주 북구 연제동 1032||지오씨(주)</t>
  </si>
  <si>
    <t>지홍석</t>
  </si>
  <si>
    <t>hsji@goc2001.com</t>
  </si>
  <si>
    <t>062-973-6114</t>
  </si>
  <si>
    <t>https://rnr.surveybox.kr/?pid=S16668f58vvy&amp;grpid=list&amp;resid=2405</t>
  </si>
  <si>
    <t>제다(주)</t>
  </si>
  <si>
    <t>515-81-19714</t>
  </si>
  <si>
    <t>174811-0026537</t>
  </si>
  <si>
    <t>38462||경북 경산시 진량읍 공단9로 96||</t>
  </si>
  <si>
    <t>백정우</t>
  </si>
  <si>
    <t>tykim@zda.co.kr</t>
  </si>
  <si>
    <t>053-859-0100</t>
  </si>
  <si>
    <t>https://rnr.surveybox.kr/?pid=S16668f58vvy&amp;grpid=list&amp;resid=2410</t>
  </si>
  <si>
    <t>주식회사 제다하네스</t>
  </si>
  <si>
    <t>515-81-53314</t>
  </si>
  <si>
    <t>174811-0074528</t>
  </si>
  <si>
    <t>38552||경북 경산시 자인면 자인로 57||</t>
  </si>
  <si>
    <t>053-859-0124</t>
  </si>
  <si>
    <t>담당자 아니라 잘 몰라서 답변 어려움</t>
  </si>
  <si>
    <t>https://rnr.surveybox.kr/?pid=S16668f58vvy&amp;grpid=list&amp;resid=2930</t>
  </si>
  <si>
    <t>(주)오펙메이드</t>
  </si>
  <si>
    <t>139-81-14908</t>
  </si>
  <si>
    <t>110111-0697445</t>
  </si>
  <si>
    <t>17792||경기 평택시 청북읍 청북산단로 166||</t>
  </si>
  <si>
    <t>김주환</t>
  </si>
  <si>
    <t>julian@opecmade.com</t>
  </si>
  <si>
    <t>031-683-8161</t>
  </si>
  <si>
    <t>https://rnr.surveybox.kr/?pid=S16668f58vvy&amp;grpid=list&amp;resid=2931</t>
  </si>
  <si>
    <t>(주)동남</t>
  </si>
  <si>
    <t>125-81-12202</t>
  </si>
  <si>
    <t>124311-0020018</t>
  </si>
  <si>
    <t>58296||전남 나주시 왕곡면 혁신산단5길 54||</t>
  </si>
  <si>
    <t>김재광</t>
  </si>
  <si>
    <t>dn55@dnc0rp.co.kr</t>
  </si>
  <si>
    <t>061-803-2000</t>
  </si>
  <si>
    <t>https://rnr.surveybox.kr/?pid=S16668f58vvy&amp;grpid=list&amp;resid=2937</t>
  </si>
  <si>
    <t>주)그린파워(GREEN POWER)</t>
  </si>
  <si>
    <t>609-81-34776</t>
  </si>
  <si>
    <t>194211-0032061</t>
  </si>
  <si>
    <t>18487||경기 화성시 동부대로 792 (방교동)||</t>
  </si>
  <si>
    <t>김준혁</t>
  </si>
  <si>
    <t>dylim@egreenpower.com</t>
  </si>
  <si>
    <t>070-4735-4820</t>
  </si>
  <si>
    <t>https://rnr.surveybox.kr/?pid=S16668f58vvy&amp;grpid=list&amp;resid=15352</t>
  </si>
  <si>
    <t>(주)박스코</t>
  </si>
  <si>
    <t>605-81-31200</t>
  </si>
  <si>
    <t>180111-0280618</t>
  </si>
  <si>
    <t>051-313-4401</t>
  </si>
  <si>
    <t>https://rnr.surveybox.kr/?pid=S16668f58vvy&amp;grpid=list&amp;resid=15430</t>
  </si>
  <si>
    <t>(주)금강에너텍</t>
  </si>
  <si>
    <t>130-81-61025</t>
  </si>
  <si>
    <t>121111-0068362</t>
  </si>
  <si>
    <t>031-355-0058</t>
  </si>
  <si>
    <t>https://rnr.surveybox.kr/?pid=S16668f58vvy&amp;grpid=list&amp;resid=15737</t>
  </si>
  <si>
    <t>(주)프리엠스</t>
  </si>
  <si>
    <t>130-81-30556</t>
  </si>
  <si>
    <t>110111-0660830</t>
  </si>
  <si>
    <t>032-679-1477</t>
  </si>
  <si>
    <t>https://rnr.surveybox.kr/?pid=S16668f58vvy&amp;grpid=list&amp;resid=16187</t>
  </si>
  <si>
    <t>(주)스위치코리아</t>
  </si>
  <si>
    <t>139-81-13651</t>
  </si>
  <si>
    <t>120111-0005349</t>
  </si>
  <si>
    <t>032-810-8020</t>
  </si>
  <si>
    <t>https://rnr.surveybox.kr/?pid=S16668f58vvy&amp;grpid=list&amp;resid=16271</t>
  </si>
  <si>
    <t>선도전기(주)</t>
  </si>
  <si>
    <t>134-81-02431</t>
  </si>
  <si>
    <t>130111-0007989</t>
  </si>
  <si>
    <t>031-491-2286</t>
  </si>
  <si>
    <t>https://rnr.surveybox.kr/?pid=S16668f58vvy&amp;grpid=list&amp;resid=16773</t>
  </si>
  <si>
    <t>대한공기(주)</t>
  </si>
  <si>
    <t>125-81-15325</t>
  </si>
  <si>
    <t>110111-1139628</t>
  </si>
  <si>
    <t>031-668-2280</t>
  </si>
  <si>
    <t>https://rnr.surveybox.kr/?pid=S16668f58vvy&amp;grpid=list&amp;resid=18313</t>
  </si>
  <si>
    <t>(주)에이디티</t>
  </si>
  <si>
    <t>123-81-51984</t>
  </si>
  <si>
    <t>135111-0050793</t>
  </si>
  <si>
    <t>031-459-5051</t>
  </si>
  <si>
    <t>https://rnr.surveybox.kr/?pid=S16668f58vvy&amp;grpid=list&amp;resid=18420</t>
  </si>
  <si>
    <t>유니램(주)</t>
  </si>
  <si>
    <t>610-81-42150</t>
  </si>
  <si>
    <t>230111-0065770</t>
  </si>
  <si>
    <t>055-372-2502</t>
  </si>
  <si>
    <t>공문 아니면 답 안한다고 함</t>
  </si>
  <si>
    <t>https://rnr.surveybox.kr/?pid=S16668f58vvy&amp;grpid=list&amp;resid=18826</t>
  </si>
  <si>
    <t>(주)하이테크원</t>
  </si>
  <si>
    <t>107-86-24646</t>
  </si>
  <si>
    <t>110111-2628167</t>
  </si>
  <si>
    <t>02-322-0726</t>
  </si>
  <si>
    <t>https://rnr.surveybox.kr/?pid=S16668f58vvy&amp;grpid=list&amp;resid=19210</t>
  </si>
  <si>
    <t>에너테크인터내셔널(주)</t>
  </si>
  <si>
    <t>303-81-29303</t>
  </si>
  <si>
    <t>151111-0017032</t>
  </si>
  <si>
    <t>043-850-1817</t>
  </si>
  <si>
    <t>https://rnr.surveybox.kr/?pid=S16668f58vvy&amp;grpid=list&amp;resid=20065</t>
  </si>
  <si>
    <t>신정우산업(주)</t>
  </si>
  <si>
    <t>133-81-38955</t>
  </si>
  <si>
    <t>135511-0094959</t>
  </si>
  <si>
    <t>031-354-5335</t>
  </si>
  <si>
    <t>연말이라 바쁘다</t>
  </si>
  <si>
    <t>https://rnr.surveybox.kr/?pid=S16668f58vvy&amp;grpid=list&amp;resid=21021</t>
  </si>
  <si>
    <t>극동전자정밀(주)</t>
  </si>
  <si>
    <t>137-81-20082</t>
  </si>
  <si>
    <t>120111-0169583</t>
  </si>
  <si>
    <t>032-582-0071</t>
  </si>
  <si>
    <t>https://rnr.surveybox.kr/?pid=S16668f58vvy&amp;grpid=list&amp;resid=21158</t>
  </si>
  <si>
    <t>(주)큐라이트</t>
  </si>
  <si>
    <t>113-81-62790</t>
  </si>
  <si>
    <t>110111-2004391</t>
  </si>
  <si>
    <t>02-2679-6152</t>
  </si>
  <si>
    <t>https://rnr.surveybox.kr/?pid=S16668f58vvy&amp;grpid=list&amp;resid=21245</t>
  </si>
  <si>
    <t>(주)은성전기</t>
  </si>
  <si>
    <t>137-81-53905</t>
  </si>
  <si>
    <t>120111-0318809</t>
  </si>
  <si>
    <t>032-862-8296</t>
  </si>
  <si>
    <t>https://rnr.surveybox.kr/?pid=S16668f58vvy&amp;grpid=list&amp;resid=21370</t>
  </si>
  <si>
    <t>제노에너지(주)</t>
  </si>
  <si>
    <t>214-86-56408</t>
  </si>
  <si>
    <t>110111-1941536</t>
  </si>
  <si>
    <t>031-355-3511</t>
  </si>
  <si>
    <t>https://rnr.surveybox.kr/?pid=S16668f58vvy&amp;grpid=list&amp;resid=22448</t>
  </si>
  <si>
    <t>프로테크(주)</t>
  </si>
  <si>
    <t>127-81-75988</t>
  </si>
  <si>
    <t>111511-0053044</t>
  </si>
  <si>
    <t>031-542-9119</t>
  </si>
  <si>
    <t>바쁘다고 왜 전화했냐 하심</t>
  </si>
  <si>
    <t>https://rnr.surveybox.kr/?pid=S16668f58vvy&amp;grpid=list&amp;resid=325</t>
  </si>
  <si>
    <t>C29</t>
  </si>
  <si>
    <t>동양정밀1공장</t>
  </si>
  <si>
    <t>613-16-67661</t>
  </si>
  <si>
    <t>52802||경남 진주시 큰들로161번길 19 (상평동)||</t>
  </si>
  <si>
    <t>박혜숙</t>
  </si>
  <si>
    <t>055-755-6031</t>
  </si>
  <si>
    <t>연말이라중요한거만빨리답받겟다하심</t>
  </si>
  <si>
    <t>https://rnr.surveybox.kr/?pid=S16668f58vvy&amp;grpid=list&amp;resid=354</t>
  </si>
  <si>
    <t>주식회사 세호</t>
  </si>
  <si>
    <t>125-81-96857</t>
  </si>
  <si>
    <t>131311-0107297</t>
  </si>
  <si>
    <t>17794||경기 평택시 청북읍 고잔2길 100-15||</t>
  </si>
  <si>
    <t>031-665-8595</t>
  </si>
  <si>
    <t>https://rnr.surveybox.kr/?pid=S16668f58vvy&amp;grpid=list&amp;resid=360</t>
  </si>
  <si>
    <t>(주)씨에스티</t>
  </si>
  <si>
    <t>125-81-46643</t>
  </si>
  <si>
    <t>134611-0022008</t>
  </si>
  <si>
    <t>17599||경기 안성시 미양면 제2공단3길 3||</t>
  </si>
  <si>
    <t>cst@i-cst.co.kr</t>
  </si>
  <si>
    <t>031-677-3504</t>
  </si>
  <si>
    <t>https://rnr.surveybox.kr/?pid=S16668f58vvy&amp;grpid=list&amp;resid=363</t>
  </si>
  <si>
    <t>선봉유압기계(주)</t>
  </si>
  <si>
    <t>615-81-51620</t>
  </si>
  <si>
    <t>195511-0092068</t>
  </si>
  <si>
    <t>50875||경남 김해시 진례면 테크노밸리1로 196-16||</t>
  </si>
  <si>
    <t>송수경</t>
  </si>
  <si>
    <t>보조연구원</t>
  </si>
  <si>
    <t>055-342-6475</t>
  </si>
  <si>
    <t>https://rnr.surveybox.kr/?pid=S16668f58vvy&amp;grpid=list&amp;resid=381</t>
  </si>
  <si>
    <t>(주)아이셈</t>
  </si>
  <si>
    <t>620-81-25288</t>
  </si>
  <si>
    <t>230111-0122893</t>
  </si>
  <si>
    <t>44201||울산 북구 농공단지3길 40 (달천동)||</t>
  </si>
  <si>
    <t>052-281-1373</t>
  </si>
  <si>
    <t>https://rnr.surveybox.kr/?pid=S16668f58vvy&amp;grpid=list&amp;resid=395</t>
  </si>
  <si>
    <t>주식회사 해찬정밀</t>
  </si>
  <si>
    <t>134-81-88894</t>
  </si>
  <si>
    <t>135511-0130563</t>
  </si>
  <si>
    <t>18543||경기 화성시 마도면 청원산단8길 105||</t>
  </si>
  <si>
    <t>최수빈</t>
  </si>
  <si>
    <t>031-356-1301</t>
  </si>
  <si>
    <t>당담자아니라3번까찌만</t>
  </si>
  <si>
    <t>https://rnr.surveybox.kr/?pid=S16668f58vvy&amp;grpid=list&amp;resid=471</t>
  </si>
  <si>
    <t>크린팩토메이션(주)</t>
  </si>
  <si>
    <t>114-81-72331</t>
  </si>
  <si>
    <t>130111-0033249</t>
  </si>
  <si>
    <t>18453||경기 화성시 동탄지성로 14 (반송동)||삼현빌딩</t>
  </si>
  <si>
    <t>이민호</t>
  </si>
  <si>
    <t>jmbyun@cfinc.co.kr</t>
  </si>
  <si>
    <t>031-8015-7897</t>
  </si>
  <si>
    <t>전화끊으라하셔서3번까지만</t>
  </si>
  <si>
    <t>https://rnr.surveybox.kr/?pid=S16668f58vvy&amp;grpid=list&amp;resid=2352</t>
  </si>
  <si>
    <t>대영코어텍 주식회사</t>
  </si>
  <si>
    <t>503-81-75009</t>
  </si>
  <si>
    <t>170111-0324244</t>
  </si>
  <si>
    <t>43023||대구 달성군 유가읍 테크노순환로8길 8||</t>
  </si>
  <si>
    <t>장병철</t>
  </si>
  <si>
    <t>053-238-6102</t>
  </si>
  <si>
    <t>ny.lee@dycmc.com</t>
  </si>
  <si>
    <t>이나영</t>
  </si>
  <si>
    <t>https://rnr.surveybox.kr/?pid=S16668f58vvy&amp;grpid=list&amp;resid=15466</t>
  </si>
  <si>
    <t>에이치피아이(주)</t>
  </si>
  <si>
    <t>609-81-08579</t>
  </si>
  <si>
    <t>190111-0011855</t>
  </si>
  <si>
    <t>055-289-4860</t>
  </si>
  <si>
    <t>https://rnr.surveybox.kr/?pid=S16668f58vvy&amp;grpid=list&amp;resid=15880</t>
  </si>
  <si>
    <t>오성산업(주)</t>
  </si>
  <si>
    <t>125-81-10091</t>
  </si>
  <si>
    <t>134711-0008486</t>
  </si>
  <si>
    <t>031-656-2300</t>
  </si>
  <si>
    <t>https://rnr.surveybox.kr/?pid=S16668f58vvy&amp;grpid=list&amp;resid=15941</t>
  </si>
  <si>
    <t>한국공조기술개발(주)</t>
  </si>
  <si>
    <t>119-81-27582</t>
  </si>
  <si>
    <t>110111-1527097</t>
  </si>
  <si>
    <t>02-873-3333</t>
  </si>
  <si>
    <t>010-8911-4070</t>
  </si>
  <si>
    <t>기술혁신부</t>
  </si>
  <si>
    <t>류홍설</t>
  </si>
  <si>
    <t>https://rnr.surveybox.kr/?pid=S16668f58vvy&amp;grpid=list&amp;resid=16409</t>
  </si>
  <si>
    <t>(주)동양마그닉스</t>
  </si>
  <si>
    <t>122-81-16723</t>
  </si>
  <si>
    <t>120111-0039835</t>
  </si>
  <si>
    <t>032-547-0792</t>
  </si>
  <si>
    <t>https://rnr.surveybox.kr/?pid=S16668f58vvy&amp;grpid=list&amp;resid=16411</t>
  </si>
  <si>
    <t>대한정밀(주)</t>
  </si>
  <si>
    <t>312-81-04704</t>
  </si>
  <si>
    <t>161511-0003700</t>
  </si>
  <si>
    <t>041-583-8162</t>
  </si>
  <si>
    <t>시간x</t>
  </si>
  <si>
    <t>https://rnr.surveybox.kr/?pid=S16668f58vvy&amp;grpid=list&amp;resid=16431</t>
  </si>
  <si>
    <t>(주)대성에스티아이</t>
  </si>
  <si>
    <t>119-81-26133</t>
  </si>
  <si>
    <t>110111-1441114</t>
  </si>
  <si>
    <t>02-892-5114</t>
  </si>
  <si>
    <t>https://rnr.surveybox.kr/?pid=S16668f58vvy&amp;grpid=list&amp;resid=16452</t>
  </si>
  <si>
    <t>(주)오성기계엔지니어링</t>
  </si>
  <si>
    <t>136-81-24687</t>
  </si>
  <si>
    <t>120111-0158065</t>
  </si>
  <si>
    <t>031-987-2781</t>
  </si>
  <si>
    <t>나머지는 대답x</t>
  </si>
  <si>
    <t>https://rnr.surveybox.kr/?pid=S16668f58vvy&amp;grpid=list&amp;resid=16514</t>
  </si>
  <si>
    <t>(주)에스엠엔지니어링</t>
  </si>
  <si>
    <t>609-81-49416</t>
  </si>
  <si>
    <t>194211-0048050</t>
  </si>
  <si>
    <t>055-293-7884</t>
  </si>
  <si>
    <t>https://rnr.surveybox.kr/?pid=S16668f58vvy&amp;grpid=list&amp;resid=16520</t>
  </si>
  <si>
    <t>한국콘트롤공업(주)</t>
  </si>
  <si>
    <t>125-81-15607</t>
  </si>
  <si>
    <t>120111-0047292</t>
  </si>
  <si>
    <t>031-655-1144</t>
  </si>
  <si>
    <t>https://rnr.surveybox.kr/?pid=S16668f58vvy&amp;grpid=list&amp;resid=17148</t>
  </si>
  <si>
    <t>(주)신영유니크</t>
  </si>
  <si>
    <t>137-81-44541</t>
  </si>
  <si>
    <t>124411-0053075</t>
  </si>
  <si>
    <t>041-533-8500</t>
  </si>
  <si>
    <t>https://rnr.surveybox.kr/?pid=S16668f58vvy&amp;grpid=list&amp;resid=17194</t>
  </si>
  <si>
    <t>(주)신형엔지니어링</t>
  </si>
  <si>
    <t>504-81-40901</t>
  </si>
  <si>
    <t>170111-0201509</t>
  </si>
  <si>
    <t>053-383-4220</t>
  </si>
  <si>
    <t>https://rnr.surveybox.kr/?pid=S16668f58vvy&amp;grpid=list&amp;resid=17257</t>
  </si>
  <si>
    <t>(주)휴텍엔지니어링</t>
  </si>
  <si>
    <t>134-81-64155</t>
  </si>
  <si>
    <t>135511-0113030</t>
  </si>
  <si>
    <t>031-432-8015</t>
  </si>
  <si>
    <t>https://rnr.surveybox.kr/?pid=S16668f58vvy&amp;grpid=list&amp;resid=17425</t>
  </si>
  <si>
    <t>(주)솔로이엔씨</t>
  </si>
  <si>
    <t>215-81-82020</t>
  </si>
  <si>
    <t>110111-1787451</t>
  </si>
  <si>
    <t>031-777-5588</t>
  </si>
  <si>
    <t>https://rnr.surveybox.kr/?pid=S16668f58vvy&amp;grpid=list&amp;resid=17707</t>
  </si>
  <si>
    <t>코리아고꾸사이(주)</t>
  </si>
  <si>
    <t>514-81-33300</t>
  </si>
  <si>
    <t>170111-0152249</t>
  </si>
  <si>
    <t>053-584-9955</t>
  </si>
  <si>
    <t>쿠폰 안받음</t>
  </si>
  <si>
    <t>https://rnr.surveybox.kr/?pid=S16668f58vvy&amp;grpid=list&amp;resid=17841</t>
  </si>
  <si>
    <t>(주)대영파워펌프</t>
  </si>
  <si>
    <t>136-81-15816</t>
  </si>
  <si>
    <t>124411-0022301</t>
  </si>
  <si>
    <t>031-357-5000</t>
  </si>
  <si>
    <t>https://rnr.surveybox.kr/?pid=S16668f58vvy&amp;grpid=list&amp;resid=17893</t>
  </si>
  <si>
    <t>(주)티아이티이엔지</t>
  </si>
  <si>
    <t>215-81-97881</t>
  </si>
  <si>
    <t>110111-2077629</t>
  </si>
  <si>
    <t>02-3431-2370</t>
  </si>
  <si>
    <t>https://rnr.surveybox.kr/?pid=S16668f58vvy&amp;grpid=list&amp;resid=17968</t>
  </si>
  <si>
    <t>(주)에코니티</t>
  </si>
  <si>
    <t>135-81-54193</t>
  </si>
  <si>
    <t>134511-0060810</t>
  </si>
  <si>
    <t>031-334-6180</t>
  </si>
  <si>
    <t>https://rnr.surveybox.kr/?pid=S16668f58vvy&amp;grpid=list&amp;resid=19601</t>
  </si>
  <si>
    <t>진성냉기산업(주)</t>
  </si>
  <si>
    <t>134-81-46308</t>
  </si>
  <si>
    <t>135511-0100350</t>
  </si>
  <si>
    <t>031-432-2984</t>
  </si>
  <si>
    <t>https://rnr.surveybox.kr/?pid=S16668f58vvy&amp;grpid=list&amp;resid=19728</t>
  </si>
  <si>
    <t>한진금형공업(주)</t>
  </si>
  <si>
    <t>119-81-19874</t>
  </si>
  <si>
    <t>110111-1219529</t>
  </si>
  <si>
    <t>031-666-6403</t>
  </si>
  <si>
    <t>010-9011-7201</t>
  </si>
  <si>
    <t>h6403@chol.com</t>
  </si>
  <si>
    <t>정현숙</t>
  </si>
  <si>
    <t>https://rnr.surveybox.kr/?pid=S16668f58vvy&amp;grpid=list&amp;resid=19781</t>
  </si>
  <si>
    <t>(주)유진기연사</t>
  </si>
  <si>
    <t>130-81-04607</t>
  </si>
  <si>
    <t>124311-0005010</t>
  </si>
  <si>
    <t>032-651-1158</t>
  </si>
  <si>
    <t>https://rnr.surveybox.kr/?pid=S16668f58vvy&amp;grpid=list&amp;resid=19783</t>
  </si>
  <si>
    <t>(주)영산테크노</t>
  </si>
  <si>
    <t>139-81-21428</t>
  </si>
  <si>
    <t>110111-0970221</t>
  </si>
  <si>
    <t>031-355-1150</t>
  </si>
  <si>
    <t>https://rnr.surveybox.kr/?pid=S16668f58vvy&amp;grpid=list&amp;resid=19816</t>
  </si>
  <si>
    <t>(주)석전</t>
  </si>
  <si>
    <t>609-81-55771</t>
  </si>
  <si>
    <t>194211-0057788</t>
  </si>
  <si>
    <t>경남 창원시 의창구 무역로 567</t>
  </si>
  <si>
    <t>055-277-1600</t>
  </si>
  <si>
    <t>https://rnr.surveybox.kr/?pid=S16668f58vvy&amp;grpid=list&amp;resid=20097</t>
  </si>
  <si>
    <t>금성에어텍(주)</t>
  </si>
  <si>
    <t>126-81-28459</t>
  </si>
  <si>
    <t>134411-0010627</t>
  </si>
  <si>
    <t>031-989-6803</t>
  </si>
  <si>
    <t>https://rnr.surveybox.kr/?pid=S16668f58vvy&amp;grpid=list&amp;resid=20239</t>
  </si>
  <si>
    <t>(주)신화정공</t>
  </si>
  <si>
    <t>416-81-24583</t>
  </si>
  <si>
    <t>206411-0010844</t>
  </si>
  <si>
    <t>061-772-6088</t>
  </si>
  <si>
    <t>010-9644-7667</t>
  </si>
  <si>
    <t>bestman36@hanmail.net</t>
  </si>
  <si>
    <t>정철영</t>
  </si>
  <si>
    <t>https://rnr.surveybox.kr/?pid=S16668f58vvy&amp;grpid=list&amp;resid=20302</t>
  </si>
  <si>
    <t>(주)보아스전기</t>
  </si>
  <si>
    <t>106-86-25598</t>
  </si>
  <si>
    <t>110111-2933946</t>
  </si>
  <si>
    <t>031-996-7030</t>
  </si>
  <si>
    <t>https://rnr.surveybox.kr/?pid=S16668f58vvy&amp;grpid=list&amp;resid=20351</t>
  </si>
  <si>
    <t>스프레이시스템코리아(유)</t>
  </si>
  <si>
    <t>133-81-18871</t>
  </si>
  <si>
    <t>120114-0002117</t>
  </si>
  <si>
    <t>032-821-5633</t>
  </si>
  <si>
    <t>https://rnr.surveybox.kr/?pid=S16668f58vvy&amp;grpid=list&amp;resid=20529</t>
  </si>
  <si>
    <t>거산산업(주)</t>
  </si>
  <si>
    <t>503-81-20163</t>
  </si>
  <si>
    <t>170111-0065046</t>
  </si>
  <si>
    <t>053-592-0047</t>
  </si>
  <si>
    <t>https://rnr.surveybox.kr/?pid=S16668f58vvy&amp;grpid=list&amp;resid=20719</t>
  </si>
  <si>
    <t>(주)에네스지</t>
  </si>
  <si>
    <t>314-81-49032</t>
  </si>
  <si>
    <t>160111-0133879</t>
  </si>
  <si>
    <t>042-718-5011</t>
  </si>
  <si>
    <t>https://rnr.surveybox.kr/?pid=S16668f58vvy&amp;grpid=list&amp;resid=20740</t>
  </si>
  <si>
    <t>(주)북두엔지니어링</t>
  </si>
  <si>
    <t>130-81-84372</t>
  </si>
  <si>
    <t>121111-0092212</t>
  </si>
  <si>
    <t>032-821-6055</t>
  </si>
  <si>
    <t>https://rnr.surveybox.kr/?pid=S16668f58vvy&amp;grpid=list&amp;resid=20926</t>
  </si>
  <si>
    <t>대화기공(주)</t>
  </si>
  <si>
    <t>130-81-68843</t>
  </si>
  <si>
    <t>121111-0073808</t>
  </si>
  <si>
    <t>031-494-4455</t>
  </si>
  <si>
    <t>https://rnr.surveybox.kr/?pid=S16668f58vvy&amp;grpid=list&amp;resid=20991</t>
  </si>
  <si>
    <t>(주)우성초음파</t>
  </si>
  <si>
    <t>134-81-73770</t>
  </si>
  <si>
    <t>135511-0119814</t>
  </si>
  <si>
    <t>031-298-8999</t>
  </si>
  <si>
    <t>나머진 잘 모름</t>
  </si>
  <si>
    <t>https://rnr.surveybox.kr/?pid=S16668f58vvy&amp;grpid=list&amp;resid=21285</t>
  </si>
  <si>
    <t>(주)홍우엔지니어링</t>
  </si>
  <si>
    <t>123-81-32745</t>
  </si>
  <si>
    <t>110111-0698782</t>
  </si>
  <si>
    <t>031-476-2083</t>
  </si>
  <si>
    <t>https://rnr.surveybox.kr/?pid=S16668f58vvy&amp;grpid=list&amp;resid=22066</t>
  </si>
  <si>
    <t>삼진공업(주)</t>
  </si>
  <si>
    <t>312-81-06584</t>
  </si>
  <si>
    <t>124311-0013021</t>
  </si>
  <si>
    <t>041-552-5951</t>
  </si>
  <si>
    <t>https://rnr.surveybox.kr/?pid=S16668f58vvy&amp;grpid=list&amp;resid=22305</t>
  </si>
  <si>
    <t>대림펌프(주)</t>
  </si>
  <si>
    <t>610-81-29332</t>
  </si>
  <si>
    <t>181211-0045019</t>
  </si>
  <si>
    <t>052-275-0656</t>
  </si>
  <si>
    <t>https://rnr.surveybox.kr/?pid=S16668f58vvy&amp;grpid=list&amp;resid=22334</t>
  </si>
  <si>
    <t>(주)쥴</t>
  </si>
  <si>
    <t>410-81-43957</t>
  </si>
  <si>
    <t>200111-0083231</t>
  </si>
  <si>
    <t>062-972-4455</t>
  </si>
  <si>
    <t>https://rnr.surveybox.kr/?pid=S16668f58vvy&amp;grpid=list&amp;resid=22383</t>
  </si>
  <si>
    <t>(주)신도기연</t>
  </si>
  <si>
    <t>130-81-72842</t>
  </si>
  <si>
    <t>121111-0078395</t>
  </si>
  <si>
    <t>02-892-5088</t>
  </si>
  <si>
    <t>010-9143-8253</t>
  </si>
  <si>
    <t>https://rnr.surveybox.kr/?pid=S16668f58vvy&amp;grpid=list&amp;resid=22403</t>
  </si>
  <si>
    <t>(주)에스에스에코텍</t>
  </si>
  <si>
    <t>211-87-18552</t>
  </si>
  <si>
    <t>110111-2582800</t>
  </si>
  <si>
    <t>031-427-9550</t>
  </si>
  <si>
    <t>https://rnr.surveybox.kr/?pid=S16668f58vvy&amp;grpid=list&amp;resid=22427</t>
  </si>
  <si>
    <t>(주)세양정공</t>
  </si>
  <si>
    <t>137-81-14294</t>
  </si>
  <si>
    <t>120111-0129181</t>
  </si>
  <si>
    <t>055-589-7800</t>
  </si>
  <si>
    <t>https://rnr.surveybox.kr/?pid=S16668f58vvy&amp;grpid=list&amp;resid=22466</t>
  </si>
  <si>
    <t>세신유체기계(주)</t>
  </si>
  <si>
    <t>139-81-41706</t>
  </si>
  <si>
    <t>120111-0192766</t>
  </si>
  <si>
    <t>032-814-1854</t>
  </si>
  <si>
    <t>https://rnr.surveybox.kr/?pid=S16668f58vvy&amp;grpid=list&amp;resid=22469</t>
  </si>
  <si>
    <t>레이저앤피직스(주)</t>
  </si>
  <si>
    <t>123-81-52339</t>
  </si>
  <si>
    <t>135111-0050967</t>
  </si>
  <si>
    <t>031-322-1537</t>
  </si>
  <si>
    <t>https://rnr.surveybox.kr/?pid=S16668f58vvy&amp;grpid=list&amp;resid=22489</t>
  </si>
  <si>
    <t>(주)세웅</t>
  </si>
  <si>
    <t>134-81-21817</t>
  </si>
  <si>
    <t>135011-0042742</t>
  </si>
  <si>
    <t>031-498-2326</t>
  </si>
  <si>
    <t>https://rnr.surveybox.kr/?pid=S16668f58vvy&amp;grpid=list&amp;resid=22527</t>
  </si>
  <si>
    <t>태우기계(주)</t>
  </si>
  <si>
    <t>113-81-24457</t>
  </si>
  <si>
    <t>110111-0771166</t>
  </si>
  <si>
    <t>02-2611-0101</t>
  </si>
  <si>
    <t>https://rnr.surveybox.kr/?pid=S16668f58vvy&amp;grpid=list&amp;resid=22599</t>
  </si>
  <si>
    <t>(주)마스윈</t>
  </si>
  <si>
    <t>502-81-27464</t>
  </si>
  <si>
    <t>170111-0079998</t>
  </si>
  <si>
    <t>053-267-5358</t>
  </si>
  <si>
    <t>https://rnr.surveybox.kr/?pid=S16668f58vvy&amp;grpid=list&amp;resid=24272</t>
  </si>
  <si>
    <t>(주)신성플랜트</t>
  </si>
  <si>
    <t>134-81-78023</t>
  </si>
  <si>
    <t>135011-0121306</t>
  </si>
  <si>
    <t>031-439-0119</t>
  </si>
  <si>
    <t>https://rnr.surveybox.kr/?pid=S16668f58vvy&amp;grpid=list&amp;resid=24511</t>
  </si>
  <si>
    <t>신성몰드테크(주)</t>
  </si>
  <si>
    <t>615-81-33753</t>
  </si>
  <si>
    <t>195511-0065734</t>
  </si>
  <si>
    <t>055-712-6600</t>
  </si>
  <si>
    <t>https://rnr.surveybox.kr/?pid=S16668f58vvy&amp;grpid=list&amp;resid=24597</t>
  </si>
  <si>
    <t>(주)진영크린테크</t>
  </si>
  <si>
    <t>109-81-61133</t>
  </si>
  <si>
    <t>110111-1832470</t>
  </si>
  <si>
    <t>02-3662-7965</t>
  </si>
  <si>
    <t>https://rnr.surveybox.kr/?pid=S16668f58vvy&amp;grpid=list&amp;resid=24691</t>
  </si>
  <si>
    <t>한국에스펙(주)</t>
  </si>
  <si>
    <t>312-81-47547</t>
  </si>
  <si>
    <t>164811-0019584</t>
  </si>
  <si>
    <t>031-686-8523</t>
  </si>
  <si>
    <t>https://rnr.surveybox.kr/?pid=S16668f58vvy&amp;grpid=list&amp;resid=25452</t>
  </si>
  <si>
    <t>(주)원우이엔지</t>
  </si>
  <si>
    <t>505-81-15652</t>
  </si>
  <si>
    <t>171211-0017565</t>
  </si>
  <si>
    <t>054-746-8286</t>
  </si>
  <si>
    <t>바쁨, 다시연락요청</t>
  </si>
  <si>
    <t>https://rnr.surveybox.kr/?pid=S16668f58vvy&amp;grpid=list&amp;resid=25541</t>
  </si>
  <si>
    <t>(주)한돌펌프</t>
  </si>
  <si>
    <t>139-81-24099</t>
  </si>
  <si>
    <t>120111-0083361</t>
  </si>
  <si>
    <t>인천 남동구 승기천로 296 (논현동)</t>
  </si>
  <si>
    <t>032-818-0105</t>
  </si>
  <si>
    <t>3~40%</t>
  </si>
  <si>
    <t>https://rnr.surveybox.kr/?pid=S16668f58vvy&amp;grpid=list&amp;resid=25706</t>
  </si>
  <si>
    <t>(주)아이패스</t>
  </si>
  <si>
    <t>122-81-60457</t>
  </si>
  <si>
    <t>120111-0211904</t>
  </si>
  <si>
    <t>032-549-4442</t>
  </si>
  <si>
    <t>010-8254-6912</t>
  </si>
  <si>
    <t>https://rnr.surveybox.kr/?pid=S16668f58vvy&amp;grpid=list&amp;resid=26295</t>
  </si>
  <si>
    <t>(주)옥광엔지니어링</t>
  </si>
  <si>
    <t>606-81-20405</t>
  </si>
  <si>
    <t>180111-0278613</t>
  </si>
  <si>
    <t>051-326-7741</t>
  </si>
  <si>
    <t>https://rnr.surveybox.kr/?pid=S16668f58vvy&amp;grpid=list&amp;resid=26396</t>
  </si>
  <si>
    <t>(주)경동냉열산업</t>
  </si>
  <si>
    <t>603-81-20726</t>
  </si>
  <si>
    <t>180111-0149822</t>
  </si>
  <si>
    <t>055-345-1941</t>
  </si>
  <si>
    <t>https://rnr.surveybox.kr/?pid=S16668f58vvy&amp;grpid=list&amp;resid=26571</t>
  </si>
  <si>
    <t>(주)에이스정밀</t>
  </si>
  <si>
    <t>515-81-16473</t>
  </si>
  <si>
    <t>174811-0020951</t>
  </si>
  <si>
    <t>053-584-8200</t>
  </si>
  <si>
    <t>https://rnr.surveybox.kr/?pid=S16668f58vvy&amp;grpid=list&amp;resid=26595</t>
  </si>
  <si>
    <t>(주)진성엠텍</t>
  </si>
  <si>
    <t>606-81-61202</t>
  </si>
  <si>
    <t>180111-0206838</t>
  </si>
  <si>
    <t>055-343-8600</t>
  </si>
  <si>
    <t>전화종료해서 종료됨</t>
  </si>
  <si>
    <t>https://rnr.surveybox.kr/?pid=S16668f58vvy&amp;grpid=list&amp;resid=26916</t>
  </si>
  <si>
    <t>(주)써모니크</t>
  </si>
  <si>
    <t>123-81-64742</t>
  </si>
  <si>
    <t>135111-0055719</t>
  </si>
  <si>
    <t>031-354-1705</t>
  </si>
  <si>
    <t>https://rnr.surveybox.kr/?pid=S16668f58vvy&amp;grpid=list&amp;resid=27313</t>
  </si>
  <si>
    <t>(주)대홍기업</t>
  </si>
  <si>
    <t>107-81-62174</t>
  </si>
  <si>
    <t>110111-1487556</t>
  </si>
  <si>
    <t>031-434-9300</t>
  </si>
  <si>
    <t>https://rnr.surveybox.kr/?pid=S16668f58vvy&amp;grpid=list&amp;resid=27317</t>
  </si>
  <si>
    <t>(주)엘티</t>
  </si>
  <si>
    <t>137-81-49584</t>
  </si>
  <si>
    <t>120111-0302373</t>
  </si>
  <si>
    <t>032-562-7191</t>
  </si>
  <si>
    <t>https://rnr.surveybox.kr/?pid=S16668f58vvy&amp;grpid=list&amp;resid=27350</t>
  </si>
  <si>
    <t>세원산기(주)</t>
  </si>
  <si>
    <t>125-81-32867</t>
  </si>
  <si>
    <t>131311-0031967</t>
  </si>
  <si>
    <t>031-657-3591</t>
  </si>
  <si>
    <t>https://rnr.surveybox.kr/?pid=S16668f58vvy&amp;grpid=list&amp;resid=27351</t>
  </si>
  <si>
    <t>화남정밀(주)</t>
  </si>
  <si>
    <t>615-81-17471</t>
  </si>
  <si>
    <t>184611-0044764</t>
  </si>
  <si>
    <t>055-326-0083</t>
  </si>
  <si>
    <t>https://rnr.surveybox.kr/?pid=S16668f58vvy&amp;grpid=list&amp;resid=28065</t>
  </si>
  <si>
    <t>에프엠테크(주)</t>
  </si>
  <si>
    <t>610-81-63102</t>
  </si>
  <si>
    <t>230111-0091816</t>
  </si>
  <si>
    <t>052-275-8585</t>
  </si>
  <si>
    <t>https://rnr.surveybox.kr/?pid=S16668f58vvy&amp;grpid=list&amp;resid=28077</t>
  </si>
  <si>
    <t>(주)이화글로텍</t>
  </si>
  <si>
    <t>134-81-05461</t>
  </si>
  <si>
    <t>130111-0009159</t>
  </si>
  <si>
    <t>031-491-4191</t>
  </si>
  <si>
    <t>010-3433-8131</t>
  </si>
  <si>
    <t>이수진</t>
  </si>
  <si>
    <t>https://rnr.surveybox.kr/?pid=S16668f58vvy&amp;grpid=list&amp;resid=28333</t>
  </si>
  <si>
    <t>(주)신우금형</t>
  </si>
  <si>
    <t>306-81-32068</t>
  </si>
  <si>
    <t>160111-0069818</t>
  </si>
  <si>
    <t>042-935-8200</t>
  </si>
  <si>
    <t>https://rnr.surveybox.kr/?pid=S16668f58vvy&amp;grpid=list&amp;resid=28382</t>
  </si>
  <si>
    <t>(주)준수산업</t>
  </si>
  <si>
    <t>137-81-30144</t>
  </si>
  <si>
    <t>124411-0043208</t>
  </si>
  <si>
    <t>031-987-4868</t>
  </si>
  <si>
    <t>https://rnr.surveybox.kr/?pid=S16668f58vvy&amp;grpid=list&amp;resid=28389</t>
  </si>
  <si>
    <t>(주)백광아이에스티</t>
  </si>
  <si>
    <t>401-81-17358</t>
  </si>
  <si>
    <t>211111-0012146</t>
  </si>
  <si>
    <t>063-545-8901</t>
  </si>
  <si>
    <t>https://rnr.surveybox.kr/?pid=S16668f58vvy&amp;grpid=list&amp;resid=28410</t>
  </si>
  <si>
    <t>한국환경기계(주)</t>
  </si>
  <si>
    <t>603-81-13583</t>
  </si>
  <si>
    <t>180111-0106765</t>
  </si>
  <si>
    <t>051-831-0031</t>
  </si>
  <si>
    <t>010-7176-3065</t>
  </si>
  <si>
    <t>https://rnr.surveybox.kr/?pid=S16668f58vvy&amp;grpid=list&amp;resid=28463</t>
  </si>
  <si>
    <t>(주)서흥산업기계</t>
  </si>
  <si>
    <t>131-81-82004</t>
  </si>
  <si>
    <t>120111-0330043</t>
  </si>
  <si>
    <t>063-468-5403</t>
  </si>
  <si>
    <t>https://rnr.surveybox.kr/?pid=S16668f58vvy&amp;grpid=list&amp;resid=28505</t>
  </si>
  <si>
    <t>(주)유니벡</t>
  </si>
  <si>
    <t>615-81-16166</t>
  </si>
  <si>
    <t>184611-0043773</t>
  </si>
  <si>
    <t>055-323-1541</t>
  </si>
  <si>
    <t>정보화 상관없는 기업</t>
  </si>
  <si>
    <t>https://rnr.surveybox.kr/?pid=S16668f58vvy&amp;grpid=list&amp;resid=28585</t>
  </si>
  <si>
    <t>(주)네콘시스</t>
  </si>
  <si>
    <t>129-81-13732</t>
  </si>
  <si>
    <t>131111-0017044</t>
  </si>
  <si>
    <t>031-706-5555</t>
  </si>
  <si>
    <t>https://rnr.surveybox.kr/?pid=S16668f58vvy&amp;grpid=list&amp;resid=28661</t>
  </si>
  <si>
    <t>금성제지기계(주)</t>
  </si>
  <si>
    <t>123-81-47705</t>
  </si>
  <si>
    <t>135111-0048152</t>
  </si>
  <si>
    <t>043-850-8500</t>
  </si>
  <si>
    <t>https://rnr.surveybox.kr/?pid=S16668f58vvy&amp;grpid=list&amp;resid=29239</t>
  </si>
  <si>
    <t>(주)동우에스티</t>
  </si>
  <si>
    <t>119-81-65946</t>
  </si>
  <si>
    <t>110111-2793168</t>
  </si>
  <si>
    <t>031-493-2450</t>
  </si>
  <si>
    <t>바쁨, 전화끊김</t>
  </si>
  <si>
    <t>https://rnr.surveybox.kr/?pid=S16668f58vvy&amp;grpid=list&amp;resid=29829</t>
  </si>
  <si>
    <t>(주)마이키</t>
  </si>
  <si>
    <t>123-81-84957</t>
  </si>
  <si>
    <t>134111-0103155</t>
  </si>
  <si>
    <t>031-600-7500</t>
  </si>
  <si>
    <t>https://rnr.surveybox.kr/?pid=S16668f58vvy&amp;grpid=list&amp;resid=29867</t>
  </si>
  <si>
    <t>(주)에이스브이</t>
  </si>
  <si>
    <t>615-81-13140</t>
  </si>
  <si>
    <t>184611-0039508</t>
  </si>
  <si>
    <t>055-310-8140</t>
  </si>
  <si>
    <t>https://rnr.surveybox.kr/?pid=S16668f58vvy&amp;grpid=list&amp;resid=29894</t>
  </si>
  <si>
    <t>(주)일광메탈포밍</t>
  </si>
  <si>
    <t>139-81-17768</t>
  </si>
  <si>
    <t>120111-0077976</t>
  </si>
  <si>
    <t>032-822-01007</t>
  </si>
  <si>
    <t>010-4772-5651</t>
  </si>
  <si>
    <t>설계팀</t>
  </si>
  <si>
    <t>박선하</t>
  </si>
  <si>
    <t>https://rnr.surveybox.kr/?pid=S16668f58vvy&amp;grpid=list&amp;resid=29947</t>
  </si>
  <si>
    <t>(주)지엠</t>
  </si>
  <si>
    <t>131-81-50609</t>
  </si>
  <si>
    <t>120111-0200808</t>
  </si>
  <si>
    <t>031-497-3311</t>
  </si>
  <si>
    <t>010-5597-1506</t>
  </si>
  <si>
    <t>https://rnr.surveybox.kr/?pid=S16668f58vvy&amp;grpid=list&amp;resid=30243</t>
  </si>
  <si>
    <t>세신전기(주)</t>
  </si>
  <si>
    <t>416-81-07925</t>
  </si>
  <si>
    <t>204611-0003433</t>
  </si>
  <si>
    <t>061-792-6998</t>
  </si>
  <si>
    <t>https://rnr.surveybox.kr/?pid=S16668f58vvy&amp;grpid=list&amp;resid=30343</t>
  </si>
  <si>
    <t>극동씰테크(주)</t>
  </si>
  <si>
    <t>504-81-29226</t>
  </si>
  <si>
    <t>170111-0150178</t>
  </si>
  <si>
    <t>053-854-3232</t>
  </si>
  <si>
    <t>https://rnr.surveybox.kr/?pid=S16668f58vvy&amp;grpid=list&amp;resid=30498</t>
  </si>
  <si>
    <t>(주)신한엘리베이터</t>
  </si>
  <si>
    <t>136-81-03926</t>
  </si>
  <si>
    <t>110111-0515879</t>
  </si>
  <si>
    <t>02-6673-6701</t>
  </si>
  <si>
    <t>https://rnr.surveybox.kr/?pid=S16668f58vvy&amp;grpid=list&amp;resid=30585</t>
  </si>
  <si>
    <t>(주)케디엠</t>
  </si>
  <si>
    <t>514-81-43206</t>
  </si>
  <si>
    <t>170111-0213083</t>
  </si>
  <si>
    <t>054-977-5211</t>
  </si>
  <si>
    <t>https://rnr.surveybox.kr/?pid=S16668f58vvy&amp;grpid=list&amp;resid=31498</t>
  </si>
  <si>
    <t>(주)모든엘리베이터</t>
  </si>
  <si>
    <t>503-81-37835</t>
  </si>
  <si>
    <t>170111-0136102</t>
  </si>
  <si>
    <t>055-716-0010</t>
  </si>
  <si>
    <t>https://rnr.surveybox.kr/?pid=S16668f58vvy&amp;grpid=list&amp;resid=31525</t>
  </si>
  <si>
    <t>아시아중공업(주)</t>
  </si>
  <si>
    <t>608-81-35239</t>
  </si>
  <si>
    <t>194311-0007335</t>
  </si>
  <si>
    <t>055-296-0611</t>
  </si>
  <si>
    <t>https://rnr.surveybox.kr/?pid=S16668f58vvy&amp;grpid=list&amp;resid=31548</t>
  </si>
  <si>
    <t>제일케미텍(주)</t>
  </si>
  <si>
    <t>615-81-06130</t>
  </si>
  <si>
    <t>195111-0002487</t>
  </si>
  <si>
    <t>055-532-87057</t>
  </si>
  <si>
    <t>https://rnr.surveybox.kr/?pid=S16668f58vvy&amp;grpid=list&amp;resid=31702</t>
  </si>
  <si>
    <t>브룩스오토메이션아시아(주)</t>
  </si>
  <si>
    <t>135-81-32618</t>
  </si>
  <si>
    <t>134511-0034542</t>
  </si>
  <si>
    <t>경기도 용인시 기흥구 기흥단지로121번길 35 (고매동)</t>
  </si>
  <si>
    <t>031-288-2400</t>
  </si>
  <si>
    <t>https://rnr.surveybox.kr/?pid=S16668f58vvy&amp;grpid=list&amp;resid=31876</t>
  </si>
  <si>
    <t>대영엔지니어링(주)</t>
  </si>
  <si>
    <t>401-81-16932</t>
  </si>
  <si>
    <t>211111-0011859</t>
  </si>
  <si>
    <t>063-465-5760</t>
  </si>
  <si>
    <t>https://rnr.surveybox.kr/?pid=S16668f58vvy&amp;grpid=list&amp;resid=31883</t>
  </si>
  <si>
    <t>(주)아시아</t>
  </si>
  <si>
    <t>124-81-42789</t>
  </si>
  <si>
    <t>134811-0024927</t>
  </si>
  <si>
    <t>031-353-8270</t>
  </si>
  <si>
    <t>https://rnr.surveybox.kr/?pid=S16668f58vvy&amp;grpid=list&amp;resid=32095</t>
  </si>
  <si>
    <t>훌루테크(주)</t>
  </si>
  <si>
    <t>609-81-41812</t>
  </si>
  <si>
    <t>194211-0040387</t>
  </si>
  <si>
    <t>055-210-5900</t>
  </si>
  <si>
    <t>https://rnr.surveybox.kr/?pid=S16668f58vvy&amp;grpid=list&amp;resid=32525</t>
  </si>
  <si>
    <t>영광정공(주)</t>
  </si>
  <si>
    <t>130-81-60652</t>
  </si>
  <si>
    <t>121111-0067687</t>
  </si>
  <si>
    <t>032-683-7602</t>
  </si>
  <si>
    <t>010-3036-2220</t>
  </si>
  <si>
    <t>https://rnr.surveybox.kr/?pid=S16668f58vvy&amp;grpid=list&amp;resid=32696</t>
  </si>
  <si>
    <t>(주)코로나</t>
  </si>
  <si>
    <t>615-81-21505</t>
  </si>
  <si>
    <t>195511-0049639</t>
  </si>
  <si>
    <t>051-921-1000</t>
  </si>
  <si>
    <t>https://rnr.surveybox.kr/?pid=S16668f58vvy&amp;grpid=list&amp;resid=32853</t>
  </si>
  <si>
    <t>(주)기영미다스</t>
  </si>
  <si>
    <t>410-81-17070</t>
  </si>
  <si>
    <t>200111-0036785</t>
  </si>
  <si>
    <t>061-382-9445</t>
  </si>
  <si>
    <t>010-2656-7072</t>
  </si>
  <si>
    <t>https://rnr.surveybox.kr/?pid=S16668f58vvy&amp;grpid=list&amp;resid=33345</t>
  </si>
  <si>
    <t>(주)성신콤프레샤</t>
  </si>
  <si>
    <t>124-81-94104</t>
  </si>
  <si>
    <t>134811-0068850</t>
  </si>
  <si>
    <t>031-493-0505</t>
  </si>
  <si>
    <t>바쁨, 중간에 끊김</t>
  </si>
  <si>
    <t>https://rnr.surveybox.kr/?pid=S16668f58vvy&amp;grpid=list&amp;resid=33458</t>
  </si>
  <si>
    <t>(주)티포엘</t>
  </si>
  <si>
    <t>504-81-38991</t>
  </si>
  <si>
    <t>170111-0193590</t>
  </si>
  <si>
    <t>053-523-5761</t>
  </si>
  <si>
    <t>https://rnr.surveybox.kr/?pid=S16668f58vvy&amp;grpid=list&amp;resid=33622</t>
  </si>
  <si>
    <t>(주)신원시스템</t>
  </si>
  <si>
    <t>124-81-75392</t>
  </si>
  <si>
    <t>134811-0052217</t>
  </si>
  <si>
    <t>031-292-4611</t>
  </si>
  <si>
    <t>정보화 해당 안됨</t>
  </si>
  <si>
    <t>https://rnr.surveybox.kr/?pid=S16668f58vvy&amp;grpid=list&amp;resid=33650</t>
  </si>
  <si>
    <t>신기산업(주)</t>
  </si>
  <si>
    <t>133-81-23637</t>
  </si>
  <si>
    <t>131211-0003489</t>
  </si>
  <si>
    <t>031-490-3167</t>
  </si>
  <si>
    <t>https://rnr.surveybox.kr/?pid=S16668f58vvy&amp;grpid=list&amp;resid=33686</t>
  </si>
  <si>
    <t>(주)씨앤엘</t>
  </si>
  <si>
    <t>314-81-36143</t>
  </si>
  <si>
    <t>160111-0104078</t>
  </si>
  <si>
    <t>032-818-0354</t>
  </si>
  <si>
    <t>https://rnr.surveybox.kr/?pid=S16668f58vvy&amp;grpid=list&amp;resid=33995</t>
  </si>
  <si>
    <t>(주)에이엔티</t>
  </si>
  <si>
    <t>622-81-11039</t>
  </si>
  <si>
    <t>184611-0015996</t>
  </si>
  <si>
    <t>055-313-7070</t>
  </si>
  <si>
    <t>https://rnr.surveybox.kr/?pid=S16668f58vvy&amp;grpid=list&amp;resid=34159</t>
  </si>
  <si>
    <t>130-81-58855</t>
  </si>
  <si>
    <t>121111-0064823</t>
  </si>
  <si>
    <t>032-348-3800</t>
  </si>
  <si>
    <t>https://rnr.surveybox.kr/?pid=S16668f58vvy&amp;grpid=list&amp;resid=34327</t>
  </si>
  <si>
    <t>(주)웰탑테크노스</t>
  </si>
  <si>
    <t>312-81-32568</t>
  </si>
  <si>
    <t>161511-0029178</t>
  </si>
  <si>
    <t>041-584-0431</t>
  </si>
  <si>
    <t>https://rnr.surveybox.kr/?pid=S16668f58vvy&amp;grpid=list&amp;resid=34396</t>
  </si>
  <si>
    <t>(주)엘티에스</t>
  </si>
  <si>
    <t>125-81-07825</t>
  </si>
  <si>
    <t>124311-0030744</t>
  </si>
  <si>
    <t>031-686-9710</t>
  </si>
  <si>
    <t>https://rnr.surveybox.kr/?pid=S16668f58vvy&amp;grpid=list&amp;resid=34563</t>
  </si>
  <si>
    <t>(주)블루웨일스크린</t>
  </si>
  <si>
    <t>123-81-73969</t>
  </si>
  <si>
    <t>134111-0091235</t>
  </si>
  <si>
    <t>031-422-8700</t>
  </si>
  <si>
    <t>010-4735-2055</t>
  </si>
  <si>
    <t>79hjr@naver.com</t>
  </si>
  <si>
    <t>황정란</t>
  </si>
  <si>
    <t>https://rnr.surveybox.kr/?pid=S16668f58vvy&amp;grpid=list&amp;resid=34846</t>
  </si>
  <si>
    <t>(주)은하에어테크</t>
  </si>
  <si>
    <t>125-81-43364</t>
  </si>
  <si>
    <t>131311-0042922</t>
  </si>
  <si>
    <t>041-541-0915</t>
  </si>
  <si>
    <t>https://rnr.surveybox.kr/?pid=S16668f58vvy&amp;grpid=list&amp;resid=35385</t>
  </si>
  <si>
    <t>(주)프로텍</t>
  </si>
  <si>
    <t>133-81-34226</t>
  </si>
  <si>
    <t>134911-0012243</t>
  </si>
  <si>
    <t>031-470-0700</t>
  </si>
  <si>
    <t>https://rnr.surveybox.kr/?pid=S16668f58vvy&amp;grpid=list&amp;resid=35424</t>
  </si>
  <si>
    <t>화천기공(주)</t>
  </si>
  <si>
    <t>410-81-00996</t>
  </si>
  <si>
    <t>200111-0001704</t>
  </si>
  <si>
    <t>062-951-5111</t>
  </si>
  <si>
    <t>https://rnr.surveybox.kr/?pid=S16668f58vvy&amp;grpid=list&amp;resid=35464</t>
  </si>
  <si>
    <t>한국본산(주)</t>
  </si>
  <si>
    <t>113-81-18616</t>
  </si>
  <si>
    <t>110111-0570500</t>
  </si>
  <si>
    <t>031-996-5252</t>
  </si>
  <si>
    <t>https://rnr.surveybox.kr/?pid=S16668f58vvy&amp;grpid=list&amp;resid=35495</t>
  </si>
  <si>
    <t>(주)대한피엔씨</t>
  </si>
  <si>
    <t>133-81-27929</t>
  </si>
  <si>
    <t>110111-0659966</t>
  </si>
  <si>
    <t>041-358-0020</t>
  </si>
  <si>
    <t>https://rnr.surveybox.kr/?pid=S16668f58vvy&amp;grpid=list&amp;resid=36015</t>
  </si>
  <si>
    <t>(주)덕영엔지니어링</t>
  </si>
  <si>
    <t>229-81-14574</t>
  </si>
  <si>
    <t>110111-0817423</t>
  </si>
  <si>
    <t>031-8017-0010</t>
  </si>
  <si>
    <t>바쁨, 다시 연락달라고하심</t>
  </si>
  <si>
    <t>https://rnr.surveybox.kr/?pid=S16668f58vvy&amp;grpid=list&amp;resid=36146</t>
  </si>
  <si>
    <t>중앙씰앤티(주)</t>
  </si>
  <si>
    <t>137-81-55349</t>
  </si>
  <si>
    <t>124411-0061896</t>
  </si>
  <si>
    <t>031-997-7422</t>
  </si>
  <si>
    <t>https://rnr.surveybox.kr/?pid=S16668f58vvy&amp;grpid=list&amp;resid=36230</t>
  </si>
  <si>
    <t>(주)현진기업</t>
  </si>
  <si>
    <t>413-81-04671</t>
  </si>
  <si>
    <t>205011-0001115</t>
  </si>
  <si>
    <t>062-972-8235</t>
  </si>
  <si>
    <t>010-7298-5124</t>
  </si>
  <si>
    <t>https://rnr.surveybox.kr/?pid=S16668f58vvy&amp;grpid=list&amp;resid=36443</t>
  </si>
  <si>
    <t>(주)멀티스하이드로</t>
  </si>
  <si>
    <t>113-81-52763</t>
  </si>
  <si>
    <t>110111-1682015</t>
  </si>
  <si>
    <t>02-864-2591</t>
  </si>
  <si>
    <t>010-5195-0405</t>
  </si>
  <si>
    <t>https://rnr.surveybox.kr/?pid=S16668f58vvy&amp;grpid=list&amp;resid=36585</t>
  </si>
  <si>
    <t>대영공조휠터(주)</t>
  </si>
  <si>
    <t>216-81-13074</t>
  </si>
  <si>
    <t>110111-1359648</t>
  </si>
  <si>
    <t>02-438-2212</t>
  </si>
  <si>
    <t>https://rnr.surveybox.kr/?pid=S16668f58vvy&amp;grpid=list&amp;resid=36773</t>
  </si>
  <si>
    <t>(주)정기계</t>
  </si>
  <si>
    <t>306-81-30847</t>
  </si>
  <si>
    <t>160111-0067119</t>
  </si>
  <si>
    <t>042-933-2368</t>
  </si>
  <si>
    <t>https://rnr.surveybox.kr/?pid=S16668f58vvy&amp;grpid=list&amp;resid=36786</t>
  </si>
  <si>
    <t>티파테크(주)</t>
  </si>
  <si>
    <t>609-81-47835</t>
  </si>
  <si>
    <t>194211-0047870</t>
  </si>
  <si>
    <t>055-274-5776</t>
  </si>
  <si>
    <t>https://rnr.surveybox.kr/?pid=S16668f58vvy&amp;grpid=list&amp;resid=36886</t>
  </si>
  <si>
    <t>(주)유진케임텍</t>
  </si>
  <si>
    <t>105-81-67246</t>
  </si>
  <si>
    <t>110111-1084104</t>
  </si>
  <si>
    <t>02-336-5200</t>
  </si>
  <si>
    <t>https://rnr.surveybox.kr/?pid=S16668f58vvy&amp;grpid=list&amp;resid=37582</t>
  </si>
  <si>
    <t>형제테크(주)</t>
  </si>
  <si>
    <t>603-81-44316</t>
  </si>
  <si>
    <t>180111-0349084</t>
  </si>
  <si>
    <t>051-261-2585</t>
  </si>
  <si>
    <t>https://rnr.surveybox.kr/?pid=S16668f58vvy&amp;grpid=list&amp;resid=37735</t>
  </si>
  <si>
    <t>(주)명진테크</t>
  </si>
  <si>
    <t>121-81-52691</t>
  </si>
  <si>
    <t>124611-0284634</t>
  </si>
  <si>
    <t>032-573-4100</t>
  </si>
  <si>
    <t>https://rnr.surveybox.kr/?pid=S16668f58vvy&amp;grpid=list&amp;resid=38098</t>
  </si>
  <si>
    <t>(주)리박산업기계</t>
  </si>
  <si>
    <t>123-81-42151</t>
  </si>
  <si>
    <t>135111-0043798</t>
  </si>
  <si>
    <t>031-434-2760</t>
  </si>
  <si>
    <t>010-8920-7504</t>
  </si>
  <si>
    <t>https://rnr.surveybox.kr/?pid=S16668f58vvy&amp;grpid=list&amp;resid=38422</t>
  </si>
  <si>
    <t>(주)일진앤드</t>
  </si>
  <si>
    <t>603-81-27753</t>
  </si>
  <si>
    <t>180111-0191998</t>
  </si>
  <si>
    <t>051-755-6191</t>
  </si>
  <si>
    <t>답변하다가 바쁘다고 끊음</t>
  </si>
  <si>
    <t>https://rnr.surveybox.kr/?pid=S16668f58vvy&amp;grpid=list&amp;resid=38682</t>
  </si>
  <si>
    <t>계양전기(주)</t>
  </si>
  <si>
    <t>104-81-34422</t>
  </si>
  <si>
    <t>110111-0212889</t>
  </si>
  <si>
    <t>02-559-6804</t>
  </si>
  <si>
    <t>https://rnr.surveybox.kr/?pid=S16668f58vvy&amp;grpid=list&amp;resid=39042</t>
  </si>
  <si>
    <t>(주)신기그린텍</t>
  </si>
  <si>
    <t>410-81-42924</t>
  </si>
  <si>
    <t>200111-0081409</t>
  </si>
  <si>
    <t>062-941-8669</t>
  </si>
  <si>
    <t>https://rnr.surveybox.kr/?pid=S16668f58vvy&amp;grpid=list&amp;resid=39074</t>
  </si>
  <si>
    <t>파인스(주)</t>
  </si>
  <si>
    <t>506-81-03955</t>
  </si>
  <si>
    <t>174611-0004785</t>
  </si>
  <si>
    <t>054-282-6860</t>
  </si>
  <si>
    <t>010-8210-9233</t>
  </si>
  <si>
    <t>이정희</t>
  </si>
  <si>
    <t>https://rnr.surveybox.kr/?pid=S16668f58vvy&amp;grpid=list&amp;resid=39315</t>
  </si>
  <si>
    <t>수엔비텍(주)</t>
  </si>
  <si>
    <t>224-81-18099</t>
  </si>
  <si>
    <t>145111-0003295</t>
  </si>
  <si>
    <t>033-343-8341</t>
  </si>
  <si>
    <t>https://rnr.surveybox.kr/?pid=S16668f58vvy&amp;grpid=list&amp;resid=39426</t>
  </si>
  <si>
    <t>(주)씨엠티</t>
  </si>
  <si>
    <t>515-81-22733</t>
  </si>
  <si>
    <t>174811-0030710</t>
  </si>
  <si>
    <t>053-812-9627</t>
  </si>
  <si>
    <t>https://rnr.surveybox.kr/?pid=S16668f58vvy&amp;grpid=list&amp;resid=40162</t>
  </si>
  <si>
    <t>(주)피티아이</t>
  </si>
  <si>
    <t>113-81-46257</t>
  </si>
  <si>
    <t>110111-1493165</t>
  </si>
  <si>
    <t>031-351-7882</t>
  </si>
  <si>
    <t>010-9117-6502</t>
  </si>
  <si>
    <t>https://rnr.surveybox.kr/?pid=S16668f58vvy&amp;grpid=list&amp;resid=40293</t>
  </si>
  <si>
    <t>하이록코리아(주)</t>
  </si>
  <si>
    <t>603-81-06103</t>
  </si>
  <si>
    <t>180111-0029321</t>
  </si>
  <si>
    <t>051-970-0800</t>
  </si>
  <si>
    <t>https://rnr.surveybox.kr/?pid=S16668f58vvy&amp;grpid=list&amp;resid=40405</t>
  </si>
  <si>
    <t>(주)범아정밀</t>
  </si>
  <si>
    <t>609-81-21117</t>
  </si>
  <si>
    <t>194211-0017873</t>
  </si>
  <si>
    <t>055-237-5188</t>
  </si>
  <si>
    <t>https://rnr.surveybox.kr/?pid=S16668f58vvy&amp;grpid=list&amp;resid=40425</t>
  </si>
  <si>
    <t>(주)이포어</t>
  </si>
  <si>
    <t>206-81-65070</t>
  </si>
  <si>
    <t>110111-2395857</t>
  </si>
  <si>
    <t>031-571-2898</t>
  </si>
  <si>
    <t>바빠서 끊음../</t>
  </si>
  <si>
    <t>https://rnr.surveybox.kr/?pid=S16668f58vvy&amp;grpid=list&amp;resid=40597</t>
  </si>
  <si>
    <t>루시스</t>
  </si>
  <si>
    <t>610-81-55640</t>
  </si>
  <si>
    <t>230111-0082120</t>
  </si>
  <si>
    <t>052-223-3978</t>
  </si>
  <si>
    <t>다른업무로바쁨 연락끊김</t>
  </si>
  <si>
    <t>https://rnr.surveybox.kr/?pid=S16668f58vvy&amp;grpid=list&amp;resid=40624</t>
  </si>
  <si>
    <t>(주)동화이엔지</t>
  </si>
  <si>
    <t>137-81-28823</t>
  </si>
  <si>
    <t>124411-0042276</t>
  </si>
  <si>
    <t>02-2699-1950</t>
  </si>
  <si>
    <t>https://rnr.surveybox.kr/?pid=S16668f58vvy&amp;grpid=list&amp;resid=40649</t>
  </si>
  <si>
    <t>효성기연산업(주)</t>
  </si>
  <si>
    <t>136-81-09406</t>
  </si>
  <si>
    <t>110111-0611560</t>
  </si>
  <si>
    <t>02-334-2211</t>
  </si>
  <si>
    <t>전화종료로 끊김</t>
  </si>
  <si>
    <t>https://rnr.surveybox.kr/?pid=S16668f58vvy&amp;grpid=list&amp;resid=40790</t>
  </si>
  <si>
    <t>대광하이텍(주)</t>
  </si>
  <si>
    <t>133-81-25538</t>
  </si>
  <si>
    <t>110111-0624357</t>
  </si>
  <si>
    <t>031-498-6781</t>
  </si>
  <si>
    <t>https://rnr.surveybox.kr/?pid=S16668f58vvy&amp;grpid=list&amp;resid=40872</t>
  </si>
  <si>
    <t>남도금형(주)</t>
  </si>
  <si>
    <t>410-81-37853</t>
  </si>
  <si>
    <t>200111-0070931</t>
  </si>
  <si>
    <t>062-951-6470</t>
  </si>
  <si>
    <t>https://rnr.surveybox.kr/?pid=S16668f58vvy&amp;grpid=list&amp;resid=41073</t>
  </si>
  <si>
    <t>아주이엔지(주)</t>
  </si>
  <si>
    <t>126-81-40069</t>
  </si>
  <si>
    <t>134211-0032071</t>
  </si>
  <si>
    <t>02-853-3460</t>
  </si>
  <si>
    <t>https://rnr.surveybox.kr/?pid=S16668f58vvy&amp;grpid=list&amp;resid=41102</t>
  </si>
  <si>
    <t>후소산기(주)</t>
  </si>
  <si>
    <t>605-81-24975</t>
  </si>
  <si>
    <t>180111-0209949</t>
  </si>
  <si>
    <t>051-302-1771</t>
  </si>
  <si>
    <t>https://rnr.surveybox.kr/?pid=S16668f58vvy&amp;grpid=list&amp;resid=41246</t>
  </si>
  <si>
    <t>407-81-01719</t>
  </si>
  <si>
    <t>211311-0000907</t>
  </si>
  <si>
    <t>063-633-8258</t>
  </si>
  <si>
    <t>https://rnr.surveybox.kr/?pid=S16668f58vvy&amp;grpid=list&amp;resid=41957</t>
  </si>
  <si>
    <t>(주)선일테크</t>
  </si>
  <si>
    <t>312-81-42770</t>
  </si>
  <si>
    <t>161511-0037296</t>
  </si>
  <si>
    <t>041-584-4036</t>
  </si>
  <si>
    <t>https://rnr.surveybox.kr/?pid=S16668f58vvy&amp;grpid=list&amp;resid=42208</t>
  </si>
  <si>
    <t>(주)세안정기</t>
  </si>
  <si>
    <t>514-81-50328</t>
  </si>
  <si>
    <t>170111-0261579</t>
  </si>
  <si>
    <t>053-581-5188</t>
  </si>
  <si>
    <t>https://rnr.surveybox.kr/?pid=S16668f58vvy&amp;grpid=list&amp;resid=42307</t>
  </si>
  <si>
    <t>모텍(주)</t>
  </si>
  <si>
    <t>621-81-29540</t>
  </si>
  <si>
    <t>184511-0018231</t>
  </si>
  <si>
    <t>055-365-5800</t>
  </si>
  <si>
    <t>010-4884-1242</t>
  </si>
  <si>
    <t>https://rnr.surveybox.kr/?pid=S16668f58vvy&amp;grpid=list&amp;resid=42328</t>
  </si>
  <si>
    <t>(주)유성엔지니어링</t>
  </si>
  <si>
    <t>621-81-40787</t>
  </si>
  <si>
    <t>184511-0024452</t>
  </si>
  <si>
    <t>055-374-2881</t>
  </si>
  <si>
    <t>https://rnr.surveybox.kr/?pid=S16668f58vvy&amp;grpid=list&amp;resid=42396</t>
  </si>
  <si>
    <t>기신정기(주)</t>
  </si>
  <si>
    <t>139-81-16717</t>
  </si>
  <si>
    <t>120111-0046476</t>
  </si>
  <si>
    <t>032-820-1500</t>
  </si>
  <si>
    <t>https://rnr.surveybox.kr/?pid=S16668f58vvy&amp;grpid=list&amp;resid=43067</t>
  </si>
  <si>
    <t>씨앤지테크(주)</t>
  </si>
  <si>
    <t>130-86-04524</t>
  </si>
  <si>
    <t>134911-0027739</t>
  </si>
  <si>
    <t>031-434-4105</t>
  </si>
  <si>
    <t>https://rnr.surveybox.kr/?pid=S16668f58vvy&amp;grpid=list&amp;resid=43149</t>
  </si>
  <si>
    <t>덕성밸브(주)</t>
  </si>
  <si>
    <t>606-81-85903</t>
  </si>
  <si>
    <t>180111-0480606</t>
  </si>
  <si>
    <t>051-831-4381</t>
  </si>
  <si>
    <t>https://rnr.surveybox.kr/?pid=S16668f58vvy&amp;grpid=list&amp;resid=43207</t>
  </si>
  <si>
    <t>(주)정인하이테크</t>
  </si>
  <si>
    <t>610-81-72111</t>
  </si>
  <si>
    <t>230111-0102895</t>
  </si>
  <si>
    <t>052-260-5688</t>
  </si>
  <si>
    <t>https://rnr.surveybox.kr/?pid=S16668f58vvy&amp;grpid=list&amp;resid=43553</t>
  </si>
  <si>
    <t>그린컨기술(주)</t>
  </si>
  <si>
    <t>621-81-32123</t>
  </si>
  <si>
    <t>180111-0271948</t>
  </si>
  <si>
    <t>051-506-1632</t>
  </si>
  <si>
    <t>https://rnr.surveybox.kr/?pid=S16668f58vvy&amp;grpid=list&amp;resid=43693</t>
  </si>
  <si>
    <t>(주)성림엔지니어링</t>
  </si>
  <si>
    <t>609-81-67146</t>
  </si>
  <si>
    <t>194211-0072190</t>
  </si>
  <si>
    <t>055-266-0080</t>
  </si>
  <si>
    <t>https://rnr.surveybox.kr/?pid=S16668f58vvy&amp;grpid=list&amp;resid=44043</t>
  </si>
  <si>
    <t>(주)엠.티</t>
  </si>
  <si>
    <t>609-81-63868</t>
  </si>
  <si>
    <t>194211-0068016</t>
  </si>
  <si>
    <t>경남 창원시 성산구 연덕로27번길 23</t>
  </si>
  <si>
    <t>055-274-0882</t>
  </si>
  <si>
    <t>010-3568-6850</t>
  </si>
  <si>
    <t>https://rnr.surveybox.kr/?pid=S16668f58vvy&amp;grpid=list&amp;resid=44190</t>
  </si>
  <si>
    <t>(주)에이치테크솔루션</t>
  </si>
  <si>
    <t>140-81-01932</t>
  </si>
  <si>
    <t>135511-0151006</t>
  </si>
  <si>
    <t>031-355-1489</t>
  </si>
  <si>
    <t>010-8996-1657</t>
  </si>
  <si>
    <t>zelocom@naver.com</t>
  </si>
  <si>
    <t>한재찬</t>
  </si>
  <si>
    <t>https://rnr.surveybox.kr/?pid=S16668f58vvy&amp;grpid=list&amp;resid=45073</t>
  </si>
  <si>
    <t>케이투레이저시스템(주)</t>
  </si>
  <si>
    <t>105-86-71842</t>
  </si>
  <si>
    <t>110111-3095422</t>
  </si>
  <si>
    <t>070-4571-1932</t>
  </si>
  <si>
    <t>https://rnr.surveybox.kr/?pid=S16668f58vvy&amp;grpid=list&amp;resid=46150</t>
  </si>
  <si>
    <t>(주)엠아이</t>
  </si>
  <si>
    <t>312-81-73443</t>
  </si>
  <si>
    <t>161511-0069380</t>
  </si>
  <si>
    <t>041-583-0919</t>
  </si>
  <si>
    <t>https://rnr.surveybox.kr/?pid=S16668f58vvy&amp;grpid=list&amp;resid=46159</t>
  </si>
  <si>
    <t>(주)플루엔</t>
  </si>
  <si>
    <t>606-81-90217</t>
  </si>
  <si>
    <t>180111-0508036</t>
  </si>
  <si>
    <t>055-333-5613</t>
  </si>
  <si>
    <t>https://rnr.surveybox.kr/?pid=S16668f58vvy&amp;grpid=list&amp;resid=48496</t>
  </si>
  <si>
    <t>(주)지산아이엔씨</t>
  </si>
  <si>
    <t>107-86-70344</t>
  </si>
  <si>
    <t>110111-3322172</t>
  </si>
  <si>
    <t>02-2631-4114</t>
  </si>
  <si>
    <t>https://rnr.surveybox.kr/?pid=S16668f58vvy&amp;grpid=list&amp;resid=49082</t>
  </si>
  <si>
    <t>(주)에코비젼</t>
  </si>
  <si>
    <t>221-81-22425</t>
  </si>
  <si>
    <t>140111-0023321</t>
  </si>
  <si>
    <t>033-242-6000</t>
  </si>
  <si>
    <t>https://rnr.surveybox.kr/?pid=S16668f58vvy&amp;grpid=list&amp;resid=49264</t>
  </si>
  <si>
    <t>다울테크(주)</t>
  </si>
  <si>
    <t>504-81-65222</t>
  </si>
  <si>
    <t>170111-0301515</t>
  </si>
  <si>
    <t>053-353-2547</t>
  </si>
  <si>
    <t>https://rnr.surveybox.kr/?pid=S16668f58vvy&amp;grpid=list&amp;resid=49440</t>
  </si>
  <si>
    <t>(주)성한텍</t>
  </si>
  <si>
    <t>610-81-80590</t>
  </si>
  <si>
    <t>230111-0118933</t>
  </si>
  <si>
    <t>052-238-0912</t>
  </si>
  <si>
    <t>https://rnr.surveybox.kr/?pid=S16668f58vvy&amp;grpid=list&amp;resid=49587</t>
  </si>
  <si>
    <t>(주)신명유압</t>
  </si>
  <si>
    <t>140-81-12744</t>
  </si>
  <si>
    <t>135511-0166451</t>
  </si>
  <si>
    <t>전화번호 잘못 입력함</t>
  </si>
  <si>
    <t>https://rnr.surveybox.kr/?pid=S16668f58vvy&amp;grpid=list&amp;resid=49721</t>
  </si>
  <si>
    <t>(주)메가콤</t>
  </si>
  <si>
    <t>504-81-65824</t>
  </si>
  <si>
    <t>170111-0304189</t>
  </si>
  <si>
    <t>053-381-9988</t>
  </si>
  <si>
    <t>https://rnr.surveybox.kr/?pid=S16668f58vvy&amp;grpid=list&amp;resid=49972</t>
  </si>
  <si>
    <t>(주)광진정밀</t>
  </si>
  <si>
    <t>503-81-71570</t>
  </si>
  <si>
    <t>170111-0305765</t>
  </si>
  <si>
    <t>053-523-6348</t>
  </si>
  <si>
    <t>https://rnr.surveybox.kr/?pid=S16668f58vvy&amp;grpid=list&amp;resid=49988</t>
  </si>
  <si>
    <t>대경이앤씨(주)</t>
  </si>
  <si>
    <t>610-81-81153</t>
  </si>
  <si>
    <t>230111-0120491</t>
  </si>
  <si>
    <t>052-278-9375</t>
  </si>
  <si>
    <t>https://rnr.surveybox.kr/?pid=S16668f58vvy&amp;grpid=list&amp;resid=50105</t>
  </si>
  <si>
    <t>삼영쎌레트라(주)</t>
  </si>
  <si>
    <t>137-81-63058</t>
  </si>
  <si>
    <t>120111-0355512</t>
  </si>
  <si>
    <t>032-561-6700</t>
  </si>
  <si>
    <t>https://rnr.surveybox.kr/?pid=S16668f58vvy&amp;grpid=list&amp;resid=50313</t>
  </si>
  <si>
    <t>(주)우영실업</t>
  </si>
  <si>
    <t>122-81-91552</t>
  </si>
  <si>
    <t>120111-0401323</t>
  </si>
  <si>
    <t>032-501-1980</t>
  </si>
  <si>
    <t>https://rnr.surveybox.kr/?pid=S16668f58vvy&amp;grpid=list&amp;resid=51317</t>
  </si>
  <si>
    <t>138-81-36160</t>
  </si>
  <si>
    <t>134111-0145165</t>
  </si>
  <si>
    <t>031-493-7612</t>
  </si>
  <si>
    <t>https://rnr.surveybox.kr/?pid=S16668f58vvy&amp;grpid=list&amp;resid=54048</t>
  </si>
  <si>
    <t>(주)원진하이텍</t>
  </si>
  <si>
    <t>609-81-79467</t>
  </si>
  <si>
    <t>194211-0087769</t>
  </si>
  <si>
    <t>055-296-0313</t>
  </si>
  <si>
    <t>8번 이하로 바쁘다고 끊음</t>
  </si>
  <si>
    <t>https://rnr.surveybox.kr/?pid=S16668f58vvy&amp;grpid=list&amp;resid=54260</t>
  </si>
  <si>
    <t>(주)중화정밀</t>
  </si>
  <si>
    <t>130-81-76305</t>
  </si>
  <si>
    <t>121111-0082544</t>
  </si>
  <si>
    <t>032-671-7440</t>
  </si>
  <si>
    <t>https://rnr.surveybox.kr/?pid=S16668f58vvy&amp;grpid=list&amp;resid=55630</t>
  </si>
  <si>
    <t>에스앤티에너지(주)</t>
  </si>
  <si>
    <t>609-81-81774</t>
  </si>
  <si>
    <t>194211-0090598</t>
  </si>
  <si>
    <t>055-212-6602</t>
  </si>
  <si>
    <t>https://rnr.surveybox.kr/?pid=S16668f58vvy&amp;grpid=list&amp;resid=55909</t>
  </si>
  <si>
    <t>(주)필옵틱스</t>
  </si>
  <si>
    <t>123-86-13175</t>
  </si>
  <si>
    <t>135111-0088083</t>
  </si>
  <si>
    <t>031-8036-9720</t>
  </si>
  <si>
    <t>https://rnr.surveybox.kr/?pid=S16668f58vvy&amp;grpid=list&amp;resid=55949</t>
  </si>
  <si>
    <t>와이엠씨(주)</t>
  </si>
  <si>
    <t>312-81-97106</t>
  </si>
  <si>
    <t>161511-0096292</t>
  </si>
  <si>
    <t>041-538-5200</t>
  </si>
  <si>
    <t>https://rnr.surveybox.kr/?pid=S16668f58vvy&amp;grpid=list&amp;resid=57061</t>
  </si>
  <si>
    <t>티티앤에스(주)</t>
  </si>
  <si>
    <t>129-86-22293</t>
  </si>
  <si>
    <t>131111-0210945</t>
  </si>
  <si>
    <t>070-7090-9892</t>
  </si>
  <si>
    <t>https://rnr.surveybox.kr/?pid=S16668f58vvy&amp;grpid=list&amp;resid=57400</t>
  </si>
  <si>
    <t>(주)조은브이엔씨</t>
  </si>
  <si>
    <t>314-81-99060</t>
  </si>
  <si>
    <t>160111-0244501</t>
  </si>
  <si>
    <t>042-931-7263</t>
  </si>
  <si>
    <t>https://rnr.surveybox.kr/?pid=S16668f58vvy&amp;grpid=list&amp;resid=57488</t>
  </si>
  <si>
    <t>성훈메카트로닉스(주)</t>
  </si>
  <si>
    <t>113-86-23453</t>
  </si>
  <si>
    <t>110111-3938961</t>
  </si>
  <si>
    <t>070-7121-2508</t>
  </si>
  <si>
    <t>https://rnr.surveybox.kr/?pid=S16668f58vvy&amp;grpid=list&amp;resid=57519</t>
  </si>
  <si>
    <t>(주)조광하이테크</t>
  </si>
  <si>
    <t>312-86-01148</t>
  </si>
  <si>
    <t>164811-0046008</t>
  </si>
  <si>
    <t>041-532-6565</t>
  </si>
  <si>
    <t>https://rnr.surveybox.kr/?pid=S16668f58vvy&amp;grpid=list&amp;resid=57565</t>
  </si>
  <si>
    <t>(주)엠티코리아</t>
  </si>
  <si>
    <t>131-86-09406</t>
  </si>
  <si>
    <t>120111-0471673</t>
  </si>
  <si>
    <t>032-811-0262</t>
  </si>
  <si>
    <t>https://rnr.surveybox.kr/?pid=S16668f58vvy&amp;grpid=list&amp;resid=58117</t>
  </si>
  <si>
    <t>(주)벧엘</t>
  </si>
  <si>
    <t>609-81-68465</t>
  </si>
  <si>
    <t>194211-0073908</t>
  </si>
  <si>
    <t>055-294-0075</t>
  </si>
  <si>
    <t>https://rnr.surveybox.kr/?pid=S16668f58vvy&amp;grpid=list&amp;resid=58158</t>
  </si>
  <si>
    <t>(주)삼명이엔지</t>
  </si>
  <si>
    <t>620-81-27743</t>
  </si>
  <si>
    <t>230111-0131307</t>
  </si>
  <si>
    <t>052-289-2553</t>
  </si>
  <si>
    <t>https://rnr.surveybox.kr/?pid=S16668f58vvy&amp;grpid=list&amp;resid=79010</t>
  </si>
  <si>
    <t>(주)일진에너지</t>
  </si>
  <si>
    <t>610-86-25350</t>
  </si>
  <si>
    <t>230111-0216860</t>
  </si>
  <si>
    <t>052-240-1000</t>
  </si>
  <si>
    <t>https://rnr.surveybox.kr/?pid=S16668f58vvy&amp;grpid=list&amp;resid=115067</t>
  </si>
  <si>
    <t>디와이이노베이트(주)</t>
  </si>
  <si>
    <t>510-87-01701</t>
  </si>
  <si>
    <t>214911-0061326</t>
  </si>
  <si>
    <t>063-830-4443</t>
  </si>
  <si>
    <t>https://rnr.surveybox.kr/?pid=S16668f58vvy&amp;grpid=list&amp;resid=117124</t>
  </si>
  <si>
    <t>(주)모트롤</t>
  </si>
  <si>
    <t>263-81-01759</t>
  </si>
  <si>
    <t>194211-0326208</t>
  </si>
  <si>
    <t>055-269-5114</t>
  </si>
  <si>
    <t>https://rnr.surveybox.kr/?pid=S16668f58vvy&amp;grpid=list&amp;resid=406</t>
  </si>
  <si>
    <t>C30</t>
  </si>
  <si>
    <t>델타캐스트(주)</t>
  </si>
  <si>
    <t>514-81-55978</t>
  </si>
  <si>
    <t>180111-0528737</t>
  </si>
  <si>
    <t>42983||대구 달성군 논공읍 논공로91길 59||</t>
  </si>
  <si>
    <t>정예순</t>
  </si>
  <si>
    <t>jys7029@hanmail.net</t>
  </si>
  <si>
    <t>053-615-9622</t>
  </si>
  <si>
    <t>010-3872-8797</t>
  </si>
  <si>
    <t>https://rnr.surveybox.kr/?pid=S16668f58vvy&amp;grpid=list&amp;resid=409</t>
  </si>
  <si>
    <t>(주)케이．아이．씨</t>
  </si>
  <si>
    <t>133-81-35735</t>
  </si>
  <si>
    <t>135011-0090775</t>
  </si>
  <si>
    <t>15658||경기 안산시 단원구 엠티브이4로48번길 28 (목내동)||</t>
  </si>
  <si>
    <t>케이아이씨</t>
  </si>
  <si>
    <t>support@kiccoltd.co.kr</t>
  </si>
  <si>
    <t>031-432-4081</t>
  </si>
  <si>
    <t>https://rnr.surveybox.kr/?pid=S16668f58vvy&amp;grpid=list&amp;resid=446</t>
  </si>
  <si>
    <t>(주)나우산업</t>
  </si>
  <si>
    <t>615-81-47427</t>
  </si>
  <si>
    <t>195511-0085584</t>
  </si>
  <si>
    <t>50969||경남 김해시 주촌면 골든루트로129번길 90||</t>
  </si>
  <si>
    <t>정서진</t>
  </si>
  <si>
    <t>070-4699-4121</t>
  </si>
  <si>
    <t>010-2272-0902</t>
  </si>
  <si>
    <t>https://rnr.surveybox.kr/?pid=S16668f58vvy&amp;grpid=list&amp;resid=454</t>
  </si>
  <si>
    <t>(주)네오티스</t>
  </si>
  <si>
    <t>125-81-34040</t>
  </si>
  <si>
    <t>134611-0015095</t>
  </si>
  <si>
    <t>17524||경기 안성시 죽산면 용대길 38-9||</t>
  </si>
  <si>
    <t>유성운</t>
  </si>
  <si>
    <t>031-671-0170</t>
  </si>
  <si>
    <t>담당자 아니라 답변불가</t>
  </si>
  <si>
    <t>https://rnr.surveybox.kr/?pid=S16668f58vvy&amp;grpid=list&amp;resid=462</t>
  </si>
  <si>
    <t>(주)동보</t>
  </si>
  <si>
    <t>139-81-01043</t>
  </si>
  <si>
    <t>120111-0019522</t>
  </si>
  <si>
    <t>21629||인천 남동구 비류대로 646 (남촌동)||(주)동보</t>
  </si>
  <si>
    <t>이기출</t>
  </si>
  <si>
    <t>kelee@dongbo.com</t>
  </si>
  <si>
    <t>032-812-2357</t>
  </si>
  <si>
    <t>010-6377-9884</t>
  </si>
  <si>
    <t>https://rnr.surveybox.kr/?pid=S16668f58vvy&amp;grpid=list&amp;resid=474</t>
  </si>
  <si>
    <t>반도코리아(주)</t>
  </si>
  <si>
    <t>621-81-13621</t>
  </si>
  <si>
    <t>180111-0081660</t>
  </si>
  <si>
    <t>50591||경남 양산시 어곡공단1길 38 (어곡동)||</t>
  </si>
  <si>
    <t>윤종호</t>
  </si>
  <si>
    <t>hjonglee@bandokorea.co.kr</t>
  </si>
  <si>
    <t>055-371-9200</t>
  </si>
  <si>
    <t>이후 바쁜상황</t>
  </si>
  <si>
    <t>https://rnr.surveybox.kr/?pid=S16668f58vvy&amp;grpid=list&amp;resid=478</t>
  </si>
  <si>
    <t>보그워너오창 유한책임회사</t>
  </si>
  <si>
    <t>303-81-40220</t>
  </si>
  <si>
    <t>150115-0000121</t>
  </si>
  <si>
    <t>28122||충북 청주시 청원구 오창읍 과학산업5로 113||</t>
  </si>
  <si>
    <t>jjoh@borgwarner.com</t>
  </si>
  <si>
    <t>043-210-0322</t>
  </si>
  <si>
    <t>https://rnr.surveybox.kr/?pid=S16668f58vvy&amp;grpid=list&amp;resid=1606</t>
  </si>
  <si>
    <t>황성공업(주)</t>
  </si>
  <si>
    <t>405-81-06019</t>
  </si>
  <si>
    <t>211111-0006868</t>
  </si>
  <si>
    <t>54330||전북 김제시 백구면 번영로 2640-37||</t>
  </si>
  <si>
    <t>김샘이</t>
  </si>
  <si>
    <t>tkeb040@hwangsung.kr</t>
  </si>
  <si>
    <t>063-543-2085</t>
  </si>
  <si>
    <t>https://rnr.surveybox.kr/?pid=S16668f58vvy&amp;grpid=list&amp;resid=15162</t>
  </si>
  <si>
    <t>대동정밀(주)</t>
  </si>
  <si>
    <t>609-81-26242</t>
  </si>
  <si>
    <t>194111-0003724</t>
  </si>
  <si>
    <t>055-286-6488</t>
  </si>
  <si>
    <t>010-9333-6654</t>
  </si>
  <si>
    <t>https://rnr.surveybox.kr/?pid=S16668f58vvy&amp;grpid=list&amp;resid=15173</t>
  </si>
  <si>
    <t>(주)한일정밀</t>
  </si>
  <si>
    <t>622-81-10229</t>
  </si>
  <si>
    <t>184611-0015201</t>
  </si>
  <si>
    <t>055-322-2081</t>
  </si>
  <si>
    <t>https://rnr.surveybox.kr/?pid=S16668f58vvy&amp;grpid=list&amp;resid=15215</t>
  </si>
  <si>
    <t>124-81-29622</t>
  </si>
  <si>
    <t>134811-0023630</t>
  </si>
  <si>
    <t>031-8059-2635</t>
  </si>
  <si>
    <t>https://rnr.surveybox.kr/?pid=S16668f58vvy&amp;grpid=list&amp;resid=15319</t>
  </si>
  <si>
    <t>(주)지엠에스</t>
  </si>
  <si>
    <t>306-81-34858</t>
  </si>
  <si>
    <t>160111-0080616</t>
  </si>
  <si>
    <t>031-354-5091</t>
  </si>
  <si>
    <t>https://rnr.surveybox.kr/?pid=S16668f58vvy&amp;grpid=list&amp;resid=15375</t>
  </si>
  <si>
    <t>(주)삼호기공</t>
  </si>
  <si>
    <t>606-81-16895</t>
  </si>
  <si>
    <t>180111-0248830</t>
  </si>
  <si>
    <t>055-329-6488</t>
  </si>
  <si>
    <t>010-2575-3933</t>
  </si>
  <si>
    <t>https://rnr.surveybox.kr/?pid=S16668f58vvy&amp;grpid=list&amp;resid=15465</t>
  </si>
  <si>
    <t>발레오오토모티브코리아(주)</t>
  </si>
  <si>
    <t>134-81-01766</t>
  </si>
  <si>
    <t>135011-0029790</t>
  </si>
  <si>
    <t>031-491-9841</t>
  </si>
  <si>
    <t>010-3350-9266</t>
  </si>
  <si>
    <t>https://rnr.surveybox.kr/?pid=S16668f58vvy&amp;grpid=list&amp;resid=15554</t>
  </si>
  <si>
    <t>505-81-05509</t>
  </si>
  <si>
    <t>171211-0005403</t>
  </si>
  <si>
    <t>054-774-1440</t>
  </si>
  <si>
    <t>https://rnr.surveybox.kr/?pid=S16668f58vvy&amp;grpid=list&amp;resid=15915</t>
  </si>
  <si>
    <t>(주)삼주기업</t>
  </si>
  <si>
    <t>514-81-27088</t>
  </si>
  <si>
    <t>170111-0118332</t>
  </si>
  <si>
    <t>053-581-5192</t>
  </si>
  <si>
    <t>https://rnr.surveybox.kr/?pid=S16668f58vvy&amp;grpid=list&amp;resid=16462</t>
  </si>
  <si>
    <t>(주)코에어</t>
  </si>
  <si>
    <t>137-81-41753</t>
  </si>
  <si>
    <t>124411-0051318</t>
  </si>
  <si>
    <t>031-989-3276</t>
  </si>
  <si>
    <t>이후 답변 모름</t>
  </si>
  <si>
    <t>https://rnr.surveybox.kr/?pid=S16668f58vvy&amp;grpid=list&amp;resid=36612</t>
  </si>
  <si>
    <t>C31</t>
  </si>
  <si>
    <t>태진밸브공업(주)</t>
  </si>
  <si>
    <t>608-81-15174</t>
  </si>
  <si>
    <t>190111-0019081</t>
  </si>
  <si>
    <t>055-298-7251</t>
  </si>
  <si>
    <t>바쁘셔서 주요한 것만 답변</t>
  </si>
  <si>
    <t>https://rnr.surveybox.kr/?pid=S16668f58vvy&amp;grpid=list&amp;resid=39257</t>
  </si>
  <si>
    <t>(주)펜타텍</t>
  </si>
  <si>
    <t>123-81-55582</t>
  </si>
  <si>
    <t>135111-0052103</t>
  </si>
  <si>
    <t>051-403-1245</t>
  </si>
  <si>
    <t>010-9500-1282</t>
  </si>
  <si>
    <t>kdy@pentatech.co.kr</t>
  </si>
  <si>
    <t>김다윤</t>
  </si>
  <si>
    <t>https://rnr.surveybox.kr/?pid=S16668f58vvy&amp;grpid=list&amp;resid=57203</t>
  </si>
  <si>
    <t>도우산업(주)</t>
  </si>
  <si>
    <t>606-86-10391</t>
  </si>
  <si>
    <t>180111-0635160</t>
  </si>
  <si>
    <t>051-711-0945</t>
  </si>
  <si>
    <t>담당자 부재에 알수있는것만 답변</t>
  </si>
  <si>
    <t>https://rnr.surveybox.kr/?pid=S16668f58vvy&amp;grpid=list&amp;resid=57274</t>
  </si>
  <si>
    <t>(주)대대양기업</t>
  </si>
  <si>
    <t>612-81-41083</t>
  </si>
  <si>
    <t>194911-0026359</t>
  </si>
  <si>
    <t>055-733-5981</t>
  </si>
  <si>
    <t>https://rnr.surveybox.kr/?pid=S16668f58vvy&amp;grpid=list&amp;resid=57611</t>
  </si>
  <si>
    <t>(주)동우이엔지</t>
  </si>
  <si>
    <t>621-81-64789</t>
  </si>
  <si>
    <t>234111-0040215</t>
  </si>
  <si>
    <t>055-367-6533</t>
  </si>
  <si>
    <t>쿠폰괜찮음</t>
  </si>
  <si>
    <t>https://rnr.surveybox.kr/?pid=S16668f58vvy&amp;grpid=list&amp;resid=58127</t>
  </si>
  <si>
    <t>하이에어코리아의장(주)</t>
  </si>
  <si>
    <t>612-81-22859</t>
  </si>
  <si>
    <t>194911-0014099</t>
  </si>
  <si>
    <t>055-670-9041</t>
  </si>
  <si>
    <t>https://rnr.surveybox.kr/?pid=S16668f58vvy&amp;grpid=list&amp;resid=59078</t>
  </si>
  <si>
    <t>(주)아이엠테크</t>
  </si>
  <si>
    <t>602-81-47611</t>
  </si>
  <si>
    <t>180111-0653518</t>
  </si>
  <si>
    <t>055-636-2892</t>
  </si>
  <si>
    <t>바빠서 주요한 부분만 답변</t>
  </si>
  <si>
    <t>https://rnr.surveybox.kr/?pid=S16668f58vvy&amp;grpid=list&amp;resid=59445</t>
  </si>
  <si>
    <t>(주)한국이엔지</t>
  </si>
  <si>
    <t>606-86-14679</t>
  </si>
  <si>
    <t>180111-0658419</t>
  </si>
  <si>
    <t>051-973-0451</t>
  </si>
  <si>
    <t>010-8456-0451</t>
  </si>
  <si>
    <t>https://rnr.surveybox.kr/?pid=S16668f58vvy&amp;grpid=list&amp;resid=59531</t>
  </si>
  <si>
    <t>(주)코스텍조선해양</t>
  </si>
  <si>
    <t>606-86-15061</t>
  </si>
  <si>
    <t>180111-0659582</t>
  </si>
  <si>
    <t>051-913-8666</t>
  </si>
  <si>
    <t>https://rnr.surveybox.kr/?pid=S16668f58vvy&amp;grpid=list&amp;resid=60427</t>
  </si>
  <si>
    <t>(주)대불조선</t>
  </si>
  <si>
    <t>411-81-51300</t>
  </si>
  <si>
    <t>205411-0020555</t>
  </si>
  <si>
    <t>061-461-0888</t>
  </si>
  <si>
    <t>010-77098188</t>
  </si>
  <si>
    <t>이훈지</t>
  </si>
  <si>
    <t>https://rnr.surveybox.kr/?pid=S16668f58vvy&amp;grpid=list&amp;resid=64555</t>
  </si>
  <si>
    <t>(주)우진산전</t>
  </si>
  <si>
    <t>317-81-19217</t>
  </si>
  <si>
    <t>154411-0019419</t>
  </si>
  <si>
    <t>043-820-4143</t>
  </si>
  <si>
    <t>https://rnr.surveybox.kr/?pid=S16668f58vvy&amp;grpid=list&amp;resid=75422</t>
  </si>
  <si>
    <t>켄코아에어로스페이스(주)</t>
  </si>
  <si>
    <t>613-81-69798</t>
  </si>
  <si>
    <t>195411-0024732</t>
  </si>
  <si>
    <t>070-4864-2621</t>
  </si>
  <si>
    <t>아는부분만 답변</t>
  </si>
  <si>
    <t>https://rnr.surveybox.kr/?pid=S16668f58vvy&amp;grpid=list&amp;resid=77876</t>
  </si>
  <si>
    <t>(주)삼정이엔지</t>
  </si>
  <si>
    <t>612-81-46114</t>
  </si>
  <si>
    <t>194911-0030467</t>
  </si>
  <si>
    <t>055-733-5365</t>
  </si>
  <si>
    <t>https://rnr.surveybox.kr/?pid=S16668f58vvy&amp;grpid=list&amp;resid=675</t>
  </si>
  <si>
    <t>C32</t>
  </si>
  <si>
    <t>베스툴(주)</t>
  </si>
  <si>
    <t>514-81-35889</t>
  </si>
  <si>
    <t>170111-0166571</t>
  </si>
  <si>
    <t>42719||대구 달서구 성서로 105 (대천동)||</t>
  </si>
  <si>
    <t>배경진</t>
  </si>
  <si>
    <t>passio@bestuhl.co.kr</t>
  </si>
  <si>
    <t>070-4164-6636</t>
  </si>
  <si>
    <t>몇 번까지 답해야 하냐 해서 3번까지만 답변 받아냄</t>
  </si>
  <si>
    <t>https://rnr.surveybox.kr/?pid=S16668f58vvy&amp;grpid=list&amp;resid=678</t>
  </si>
  <si>
    <t>(주)시디즈</t>
  </si>
  <si>
    <t>215-87-48121</t>
  </si>
  <si>
    <t>110111-4493344</t>
  </si>
  <si>
    <t>17843||경기 평택시 세교산단로 67-20 (세교동)||</t>
  </si>
  <si>
    <t>김상욱</t>
  </si>
  <si>
    <t>031-651-9999</t>
  </si>
  <si>
    <t>https://rnr.surveybox.kr/?pid=S16668f58vvy&amp;grpid=list&amp;resid=1747</t>
  </si>
  <si>
    <t>주식회사 나눔세상</t>
  </si>
  <si>
    <t>768-86-00473</t>
  </si>
  <si>
    <t>200111-0468798</t>
  </si>
  <si>
    <t>61009||광주 북구 첨단중앙로182번길 147 (대촌동)||1,2층</t>
  </si>
  <si>
    <t>송혜림</t>
  </si>
  <si>
    <t>sales@nanumworld.kr</t>
  </si>
  <si>
    <t>062-515-0991</t>
  </si>
  <si>
    <t>010-4438-1165</t>
  </si>
  <si>
    <t>김가을</t>
  </si>
  <si>
    <t>https://rnr.surveybox.kr/?pid=S16668f58vvy&amp;grpid=list&amp;resid=1759</t>
  </si>
  <si>
    <t>주식회사 화진몰테크</t>
  </si>
  <si>
    <t>422-81-00233</t>
  </si>
  <si>
    <t>120111-0783044</t>
  </si>
  <si>
    <t>21123||인천 계양구 계양대로16번길 87 (작전동)||1층</t>
  </si>
  <si>
    <t>손보람</t>
  </si>
  <si>
    <t>shysbr@naver.com</t>
  </si>
  <si>
    <t>032-547-8990</t>
  </si>
  <si>
    <t>https://rnr.surveybox.kr/?pid=S16668f58vvy&amp;grpid=list&amp;resid=2416</t>
  </si>
  <si>
    <t>이도쇼파</t>
  </si>
  <si>
    <t>585-34-00205</t>
  </si>
  <si>
    <t>10055||경기 김포시 양촌읍 석모1로212번길 64-1||</t>
  </si>
  <si>
    <t>차현숙</t>
  </si>
  <si>
    <t>yidosofa@naver.com</t>
  </si>
  <si>
    <t>031-983-7839</t>
  </si>
  <si>
    <t>https://rnr.surveybox.kr/?pid=S16668f58vvy&amp;grpid=list&amp;resid=2428</t>
  </si>
  <si>
    <t>건영체어시스</t>
  </si>
  <si>
    <t>201-24-65413</t>
  </si>
  <si>
    <t>10950||경기 파주시 조리읍 뇌조로108번길 113||</t>
  </si>
  <si>
    <t>김연주</t>
  </si>
  <si>
    <t>kklee2959@naver.com</t>
  </si>
  <si>
    <t>031-945-4845</t>
  </si>
  <si>
    <t>https://rnr.surveybox.kr/?pid=S16668f58vvy&amp;grpid=list&amp;resid=2449</t>
  </si>
  <si>
    <t>라온산업</t>
  </si>
  <si>
    <t>142-81-80364</t>
  </si>
  <si>
    <t>134511-0247955</t>
  </si>
  <si>
    <t>17118||경기 용인시 처인구 남사읍 경기동로 316||</t>
  </si>
  <si>
    <t>양선희</t>
  </si>
  <si>
    <t>031-331-9080</t>
  </si>
  <si>
    <t>https://rnr.surveybox.kr/?pid=S16668f58vvy&amp;grpid=list&amp;resid=3638</t>
  </si>
  <si>
    <t>주식회사 브이아이피코퍼레이션</t>
  </si>
  <si>
    <t>886-88-01003</t>
  </si>
  <si>
    <t>121111-0347774</t>
  </si>
  <si>
    <t>14555||경기 부천시 길주로 424 (춘의동)||</t>
  </si>
  <si>
    <t>장지연</t>
  </si>
  <si>
    <t>yestore@naver.com</t>
  </si>
  <si>
    <t>032-614-8802</t>
  </si>
  <si>
    <t>https://rnr.surveybox.kr/?pid=S16668f58vvy&amp;grpid=list&amp;resid=6780</t>
  </si>
  <si>
    <t>(주)동연디자인</t>
  </si>
  <si>
    <t>120-86-56011</t>
  </si>
  <si>
    <t>02-3482-5251</t>
  </si>
  <si>
    <t>4_1 이후로 바쁘다며 답변거부</t>
  </si>
  <si>
    <t>https://rnr.surveybox.kr/?pid=S16668f58vvy&amp;grpid=list&amp;resid=6798</t>
  </si>
  <si>
    <t>(주)장수산업</t>
  </si>
  <si>
    <t>219-81-11944</t>
  </si>
  <si>
    <t>031-8026-1310</t>
  </si>
  <si>
    <t>바쁜 관계로 3번까지만 질문, 주요 거래자를 대리점과 일반 소비자들 대상이라고 답변</t>
  </si>
  <si>
    <t>https://rnr.surveybox.kr/?pid=S16668f58vvy&amp;grpid=list&amp;resid=6801</t>
  </si>
  <si>
    <t>(주)아모스</t>
  </si>
  <si>
    <t>210-86-00407</t>
  </si>
  <si>
    <t>031-768-9451</t>
  </si>
  <si>
    <t>4-1부터 어디에 필요한거냐고 물어보고 답변거부</t>
  </si>
  <si>
    <t>https://rnr.surveybox.kr/?pid=S16668f58vvy&amp;grpid=list&amp;resid=6811</t>
  </si>
  <si>
    <t>(주)세계로</t>
  </si>
  <si>
    <t>139-81-37236</t>
  </si>
  <si>
    <t>032-816-3605</t>
  </si>
  <si>
    <t>https://rnr.surveybox.kr/?pid=S16668f58vvy&amp;grpid=list&amp;resid=17749</t>
  </si>
  <si>
    <t>(주)은성씨스테크</t>
  </si>
  <si>
    <t>129-81-15633</t>
  </si>
  <si>
    <t>131111-0019925</t>
  </si>
  <si>
    <t>031-703-8204</t>
  </si>
  <si>
    <t>https://rnr.surveybox.kr/?pid=S16668f58vvy&amp;grpid=list&amp;resid=17964</t>
  </si>
  <si>
    <t>(주)창신가구산업</t>
  </si>
  <si>
    <t>515-81-21321</t>
  </si>
  <si>
    <t>174811-0028682</t>
  </si>
  <si>
    <t>053-961-5671</t>
  </si>
  <si>
    <t>https://rnr.surveybox.kr/?pid=S16668f58vvy&amp;grpid=list&amp;resid=18936</t>
  </si>
  <si>
    <t>(주)위드퍼</t>
  </si>
  <si>
    <t>137-81-51834</t>
  </si>
  <si>
    <t>120111-0311465</t>
  </si>
  <si>
    <t>032-446-5364</t>
  </si>
  <si>
    <t>https://rnr.surveybox.kr/?pid=S16668f58vvy&amp;grpid=list&amp;resid=22992</t>
  </si>
  <si>
    <t>(주)하나로오에이퍼니처</t>
  </si>
  <si>
    <t>305-81-45158</t>
  </si>
  <si>
    <t>160111-0115661</t>
  </si>
  <si>
    <t>042-633-9500</t>
  </si>
  <si>
    <t>https://rnr.surveybox.kr/?pid=S16668f58vvy&amp;grpid=list&amp;resid=23418</t>
  </si>
  <si>
    <t>(주)늘푸름</t>
  </si>
  <si>
    <t>139-81-19223</t>
  </si>
  <si>
    <t>120111-0061440</t>
  </si>
  <si>
    <t>032-816-9611</t>
  </si>
  <si>
    <t>https://rnr.surveybox.kr/?pid=S16668f58vvy&amp;grpid=list&amp;resid=23914</t>
  </si>
  <si>
    <t>(주)꿈그린</t>
  </si>
  <si>
    <t>514-81-25760</t>
  </si>
  <si>
    <t>170111-0110974</t>
  </si>
  <si>
    <t>053-614-3706</t>
  </si>
  <si>
    <t>https://rnr.surveybox.kr/?pid=S16668f58vvy&amp;grpid=list&amp;resid=24404</t>
  </si>
  <si>
    <t>(주)바이포인</t>
  </si>
  <si>
    <t>214-87-33566</t>
  </si>
  <si>
    <t>110111-2769648</t>
  </si>
  <si>
    <t>02-578-8231</t>
  </si>
  <si>
    <t>담당자 없어서 어려움</t>
  </si>
  <si>
    <t>https://rnr.surveybox.kr/?pid=S16668f58vvy&amp;grpid=list&amp;resid=26619</t>
  </si>
  <si>
    <t>(주)우드메탈</t>
  </si>
  <si>
    <t>132-81-28395</t>
  </si>
  <si>
    <t>115211-0028544</t>
  </si>
  <si>
    <t>031-594-9900</t>
  </si>
  <si>
    <t>https://rnr.surveybox.kr/?pid=S16668f58vvy&amp;grpid=list&amp;resid=27719</t>
  </si>
  <si>
    <t>(주)휴코스</t>
  </si>
  <si>
    <t>514-81-44409</t>
  </si>
  <si>
    <t>170111-0221391</t>
  </si>
  <si>
    <t>053-592-0135</t>
  </si>
  <si>
    <t>담당자 아니라 어려움</t>
  </si>
  <si>
    <t>https://rnr.surveybox.kr/?pid=S16668f58vvy&amp;grpid=list&amp;resid=31562</t>
  </si>
  <si>
    <t>청도산업(주)</t>
  </si>
  <si>
    <t>128-81-28682</t>
  </si>
  <si>
    <t>115911-0015399</t>
  </si>
  <si>
    <t>031-949-5112</t>
  </si>
  <si>
    <t>자세한건몰라요</t>
  </si>
  <si>
    <t>https://rnr.surveybox.kr/?pid=S16668f58vvy&amp;grpid=list&amp;resid=35050</t>
  </si>
  <si>
    <t>(주)대신종합주방기구</t>
  </si>
  <si>
    <t>134-81-24279</t>
  </si>
  <si>
    <t>135011-0044631</t>
  </si>
  <si>
    <t>02-2661-4400</t>
  </si>
  <si>
    <t>https://rnr.surveybox.kr/?pid=S16668f58vvy&amp;grpid=list&amp;resid=35486</t>
  </si>
  <si>
    <t>(주)예림디자인</t>
  </si>
  <si>
    <t>606-81-75948</t>
  </si>
  <si>
    <t>180111-0413582</t>
  </si>
  <si>
    <t>051-323-8877</t>
  </si>
  <si>
    <t>https://rnr.surveybox.kr/?pid=S16668f58vvy&amp;grpid=list&amp;resid=35530</t>
  </si>
  <si>
    <t>(주)신진아이앤씨</t>
  </si>
  <si>
    <t>104-81-81721</t>
  </si>
  <si>
    <t>110111-2810912</t>
  </si>
  <si>
    <t>02-3476-8280</t>
  </si>
  <si>
    <t>https://rnr.surveybox.kr/?pid=S16668f58vvy&amp;grpid=list&amp;resid=39394</t>
  </si>
  <si>
    <t>(주)라인싸이버택</t>
  </si>
  <si>
    <t>134-81-58352</t>
  </si>
  <si>
    <t>135511-0108362</t>
  </si>
  <si>
    <t>031-996-1144</t>
  </si>
  <si>
    <t>010-9263-6267</t>
  </si>
  <si>
    <t>임혜진</t>
  </si>
  <si>
    <t>https://rnr.surveybox.kr/?pid=S16668f58vvy&amp;grpid=list&amp;resid=41016</t>
  </si>
  <si>
    <t>대전세종충남가구공업협동조합</t>
  </si>
  <si>
    <t>305-82-01588</t>
  </si>
  <si>
    <t>160150-0001636</t>
  </si>
  <si>
    <t>042-625-0870</t>
  </si>
  <si>
    <t>https://rnr.surveybox.kr/?pid=S16668f58vvy&amp;grpid=list&amp;resid=42787</t>
  </si>
  <si>
    <t>현대플러스</t>
  </si>
  <si>
    <t>139-01-21218</t>
  </si>
  <si>
    <t>031-988-0215</t>
  </si>
  <si>
    <t>https://rnr.surveybox.kr/?pid=S16668f58vvy&amp;grpid=list&amp;resid=43053</t>
  </si>
  <si>
    <t>(주)내산</t>
  </si>
  <si>
    <t>135-81-68775</t>
  </si>
  <si>
    <t>134511-0078194</t>
  </si>
  <si>
    <t>031-321-7313</t>
  </si>
  <si>
    <t>스타벅스 치가 떨려요</t>
  </si>
  <si>
    <t>https://rnr.surveybox.kr/?pid=S16668f58vvy&amp;grpid=list&amp;resid=43983</t>
  </si>
  <si>
    <t>(주)향한</t>
  </si>
  <si>
    <t>137-81-58647</t>
  </si>
  <si>
    <t>120111-0336182</t>
  </si>
  <si>
    <t>032-576-5388</t>
  </si>
  <si>
    <t>바빠서 통화 어려움</t>
  </si>
  <si>
    <t>https://rnr.surveybox.kr/?pid=S16668f58vvy&amp;grpid=list&amp;resid=44321</t>
  </si>
  <si>
    <t>(주)플랜맥스</t>
  </si>
  <si>
    <t>131-81-86524</t>
  </si>
  <si>
    <t>120111-0352055</t>
  </si>
  <si>
    <t>032-822-7060</t>
  </si>
  <si>
    <t>중간에 잘 모르겠다고 끊음</t>
  </si>
  <si>
    <t>https://rnr.surveybox.kr/?pid=S16668f58vvy&amp;grpid=list&amp;resid=51640</t>
  </si>
  <si>
    <t>(주)폴리언스</t>
  </si>
  <si>
    <t>137-81-76290</t>
  </si>
  <si>
    <t>124411-0080284</t>
  </si>
  <si>
    <t>031-996-0507</t>
  </si>
  <si>
    <t>https://rnr.surveybox.kr/?pid=S16668f58vvy&amp;grpid=list&amp;resid=658</t>
  </si>
  <si>
    <t>C33</t>
  </si>
  <si>
    <t>주식회사렉스코</t>
  </si>
  <si>
    <t>714-86-00137</t>
  </si>
  <si>
    <t>170111-0574881</t>
  </si>
  <si>
    <t>43020||대구 달성군 현풍읍 테크노대로2길 7-22||</t>
  </si>
  <si>
    <t>정현주</t>
  </si>
  <si>
    <t>lexco@lexco.kr</t>
  </si>
  <si>
    <t>053-593-8221</t>
  </si>
  <si>
    <t>https://rnr.surveybox.kr/?pid=S16668f58vvy&amp;grpid=list&amp;resid=660</t>
  </si>
  <si>
    <t>주식회사 르본인터내셔널</t>
  </si>
  <si>
    <t>101-86-94275</t>
  </si>
  <si>
    <t>110111-5561653</t>
  </si>
  <si>
    <t>lvonint@naver.com</t>
  </si>
  <si>
    <t>02-743-3800</t>
  </si>
  <si>
    <t>https://rnr.surveybox.kr/?pid=S16668f58vvy&amp;grpid=list&amp;resid=684</t>
  </si>
  <si>
    <t>(주)도요엔지니어링</t>
  </si>
  <si>
    <t>130-81-61743</t>
  </si>
  <si>
    <t>121115-0000027</t>
  </si>
  <si>
    <t>14488||경기 부천시 길주로411번길 30 (춘의동)||</t>
  </si>
  <si>
    <t>이상호</t>
  </si>
  <si>
    <t>032-654-4876</t>
  </si>
  <si>
    <t>4번부터는 담당자가 알고 있는데 부재라고 말함</t>
  </si>
  <si>
    <t>https://rnr.surveybox.kr/?pid=S16668f58vvy&amp;grpid=list&amp;resid=1778</t>
  </si>
  <si>
    <t>바낙스(주)</t>
  </si>
  <si>
    <t>122-81-25090</t>
  </si>
  <si>
    <t>124311-0036239</t>
  </si>
  <si>
    <t>22667||인천 서구 도담8로 28 (오류동)||경영지원팀</t>
  </si>
  <si>
    <t>이선행</t>
  </si>
  <si>
    <t>banax01@banax.co.kr</t>
  </si>
  <si>
    <t>032-550-2015</t>
  </si>
  <si>
    <t>https://rnr.surveybox.kr/?pid=S16668f58vvy&amp;grpid=list&amp;resid=6878</t>
  </si>
  <si>
    <t>태하메카트로닉스(주)</t>
  </si>
  <si>
    <t>229-81-04789</t>
  </si>
  <si>
    <t>031-463-7900</t>
  </si>
  <si>
    <t>4-1부터 담당자가 아니라 잘 모르겠다고 다시 전화 달라고함</t>
  </si>
  <si>
    <t>https://rnr.surveybox.kr/?pid=S16668f58vvy&amp;grpid=list&amp;resid=6884</t>
  </si>
  <si>
    <t>(주)수한</t>
  </si>
  <si>
    <t>224-81-02597</t>
  </si>
  <si>
    <t>노홍주</t>
  </si>
  <si>
    <t>nhj44@suhancorp.co.kr</t>
  </si>
  <si>
    <t>033-342-0601</t>
  </si>
  <si>
    <t>4-1부터 잘 모르겠다고 답변 거부</t>
  </si>
  <si>
    <t>https://rnr.surveybox.kr/?pid=S16668f58vvy&amp;grpid=list&amp;resid=6887</t>
  </si>
  <si>
    <t>(주)지엔텍</t>
  </si>
  <si>
    <t>140-81-32380</t>
  </si>
  <si>
    <t>02-2684-6522</t>
  </si>
  <si>
    <t>https://rnr.surveybox.kr/?pid=S16668f58vvy&amp;grpid=list&amp;resid=6898</t>
  </si>
  <si>
    <t>윈엔윈(주)</t>
  </si>
  <si>
    <t>125-81-92579</t>
  </si>
  <si>
    <t>arum0113@naver.com</t>
  </si>
  <si>
    <t>031-671-0894</t>
  </si>
  <si>
    <t>5번부터 바쁘다고 답변 거부</t>
  </si>
  <si>
    <t>https://rnr.surveybox.kr/?pid=S16668f58vvy&amp;grpid=list&amp;resid=6903</t>
  </si>
  <si>
    <t>(주)포시</t>
  </si>
  <si>
    <t>215-81-29743</t>
  </si>
  <si>
    <t>김진주</t>
  </si>
  <si>
    <t>mar@tosi.co.kr</t>
  </si>
  <si>
    <t>02-464-4500</t>
  </si>
  <si>
    <t>4-2이후 바쁘다고 답변 거부</t>
  </si>
  <si>
    <t>https://rnr.surveybox.kr/?pid=S16668f58vvy&amp;grpid=list&amp;resid=6908</t>
  </si>
  <si>
    <t>(주)리골드</t>
  </si>
  <si>
    <t>136-81-22694</t>
  </si>
  <si>
    <t>031-987-6000</t>
  </si>
  <si>
    <t>https://rnr.surveybox.kr/?pid=S16668f58vvy&amp;grpid=list&amp;resid=6932</t>
  </si>
  <si>
    <t>(주)에스바디워크필라테스</t>
  </si>
  <si>
    <t>482-88-00817</t>
  </si>
  <si>
    <t>02-830-4184</t>
  </si>
  <si>
    <t>3번 이후로 바쁘다며 답변 거부</t>
  </si>
  <si>
    <t>https://rnr.surveybox.kr/?pid=S16668f58vvy&amp;grpid=list&amp;resid=6934</t>
  </si>
  <si>
    <t>(주)씨아이테크</t>
  </si>
  <si>
    <t>210-81-01231</t>
  </si>
  <si>
    <t>문보은</t>
  </si>
  <si>
    <t>02-410-9608</t>
  </si>
  <si>
    <t>https://rnr.surveybox.kr/?pid=S16668f58vvy&amp;grpid=list&amp;resid=6937</t>
  </si>
  <si>
    <t>(주)셀</t>
  </si>
  <si>
    <t>106-81-16639</t>
  </si>
  <si>
    <t>김준민</t>
  </si>
  <si>
    <t>cell_106@hanmail.net</t>
  </si>
  <si>
    <t>043-877-7071</t>
  </si>
  <si>
    <t>3번 이후 바쁘다며 답변 거부</t>
  </si>
  <si>
    <t>https://rnr.surveybox.kr/?pid=S16668f58vvy&amp;grpid=list&amp;resid=18370</t>
  </si>
  <si>
    <t>강남케이피아이(주)</t>
  </si>
  <si>
    <t>606-81-12069</t>
  </si>
  <si>
    <t>180111-0044535</t>
  </si>
  <si>
    <t>051-898-3746</t>
  </si>
  <si>
    <t>6-1부터 따로 모르겠다고 답변 거부</t>
  </si>
  <si>
    <t>https://rnr.surveybox.kr/?pid=S16668f58vvy&amp;grpid=list&amp;resid=19369</t>
  </si>
  <si>
    <t>(주)서울리거</t>
  </si>
  <si>
    <t>139-81-12555</t>
  </si>
  <si>
    <t>124311-0031007</t>
  </si>
  <si>
    <t>02-2138-5281</t>
  </si>
  <si>
    <t>https://rnr.surveybox.kr/?pid=S16668f58vvy&amp;grpid=list&amp;resid=20396</t>
  </si>
  <si>
    <t>건강누리의료기</t>
  </si>
  <si>
    <t>504-31-71016</t>
  </si>
  <si>
    <t>054-971-1103</t>
  </si>
  <si>
    <t>https://rnr.surveybox.kr/?pid=S16668f58vvy&amp;grpid=list&amp;resid=25657</t>
  </si>
  <si>
    <t>삼정크린마스터(주)</t>
  </si>
  <si>
    <t>109-81-76499</t>
  </si>
  <si>
    <t>110111-2460783</t>
  </si>
  <si>
    <t>031-997-7829</t>
  </si>
  <si>
    <t>3번까지만 답변의사 밝힘</t>
  </si>
  <si>
    <t>https://rnr.surveybox.kr/?pid=S16668f58vvy&amp;grpid=list&amp;resid=26341</t>
  </si>
  <si>
    <t>(주)럭키산업</t>
  </si>
  <si>
    <t>410-81-10169</t>
  </si>
  <si>
    <t>200111-0026520</t>
  </si>
  <si>
    <t>062-951-7881</t>
  </si>
  <si>
    <t>https://rnr.surveybox.kr/?pid=S16668f58vvy&amp;grpid=list&amp;resid=35014</t>
  </si>
  <si>
    <t>우성스텐스틸(주)</t>
  </si>
  <si>
    <t>139-81-34938</t>
  </si>
  <si>
    <t>120111-0164012</t>
  </si>
  <si>
    <t>032-819-8001</t>
  </si>
  <si>
    <t>https://rnr.surveybox.kr/?pid=S16668f58vvy&amp;grpid=list&amp;resid=1301</t>
  </si>
  <si>
    <t>12. 녹색/환경산업</t>
  </si>
  <si>
    <t>E</t>
  </si>
  <si>
    <t>E37</t>
  </si>
  <si>
    <t>(주)삼성환경엔지니어링</t>
  </si>
  <si>
    <t>224-81-24441</t>
  </si>
  <si>
    <t>141211-0022916</t>
  </si>
  <si>
    <t>26349||강원 원주시 호저면 우무개로 326||(만종리217-1)</t>
  </si>
  <si>
    <t>이동직</t>
  </si>
  <si>
    <t>dj-lee@naver.com</t>
  </si>
  <si>
    <t>010-9288-5352</t>
  </si>
  <si>
    <t>https://rnr.surveybox.kr/?pid=S16668f58vvy&amp;grpid=list&amp;resid=3521</t>
  </si>
  <si>
    <t>용진환경주식회사</t>
  </si>
  <si>
    <t>302-81-11227</t>
  </si>
  <si>
    <t>151311-0004126</t>
  </si>
  <si>
    <t>29144||충북 영동군 영동읍 계산로3길 9-30||.</t>
  </si>
  <si>
    <t>김선미</t>
  </si>
  <si>
    <t>loves2sm@yje21.co.kr</t>
  </si>
  <si>
    <t>043-745-1550</t>
  </si>
  <si>
    <t>https://rnr.surveybox.kr/?pid=S16668f58vvy&amp;grpid=list&amp;resid=3995</t>
  </si>
  <si>
    <t>주식회사 원진환경</t>
  </si>
  <si>
    <t>130-81-59494</t>
  </si>
  <si>
    <t>121111-0065962</t>
  </si>
  <si>
    <t>14481||경기 부천시 삼작로 266 (도당동)||도당동62-1</t>
  </si>
  <si>
    <t>이우경</t>
  </si>
  <si>
    <t>wj6740@hanmail.net</t>
  </si>
  <si>
    <t>031-995-8325</t>
  </si>
  <si>
    <t>바빠서 안된다고 끊으심</t>
  </si>
  <si>
    <t>https://rnr.surveybox.kr/?pid=S16668f58vvy&amp;grpid=list&amp;resid=3996</t>
  </si>
  <si>
    <t>은평산업</t>
  </si>
  <si>
    <t>110-81-52560</t>
  </si>
  <si>
    <t>110111-1614670</t>
  </si>
  <si>
    <t>박은경</t>
  </si>
  <si>
    <t>ep1114@hanmail.net</t>
  </si>
  <si>
    <t>02-389-1114</t>
  </si>
  <si>
    <t>https://rnr.surveybox.kr/?pid=S16668f58vvy&amp;grpid=list&amp;resid=21672</t>
  </si>
  <si>
    <t>국민산업(주)</t>
  </si>
  <si>
    <t>137-81-24579</t>
  </si>
  <si>
    <t>120111-0197518</t>
  </si>
  <si>
    <t>032-573-5900</t>
  </si>
  <si>
    <t>3번 이후로 바빠서 답변 거부</t>
  </si>
  <si>
    <t>https://rnr.surveybox.kr/?pid=S16668f58vvy&amp;grpid=list&amp;resid=22062</t>
  </si>
  <si>
    <t>에이스네이처(주)</t>
  </si>
  <si>
    <t>121-81-26043</t>
  </si>
  <si>
    <t>120111-0128456</t>
  </si>
  <si>
    <t>032-861-0007</t>
  </si>
  <si>
    <t>5번부터 바쁘다고 답변 거부하심</t>
  </si>
  <si>
    <t>https://rnr.surveybox.kr/?pid=S16668f58vvy&amp;grpid=list&amp;resid=29411</t>
  </si>
  <si>
    <t>(유)장성이엔티</t>
  </si>
  <si>
    <t>410-81-46686</t>
  </si>
  <si>
    <t>205814-0000347</t>
  </si>
  <si>
    <t>061-392-1882</t>
  </si>
  <si>
    <t>https://rnr.surveybox.kr/?pid=S16668f58vvy&amp;grpid=list&amp;resid=30316</t>
  </si>
  <si>
    <t>(주)씨엔지</t>
  </si>
  <si>
    <t>515-81-20259</t>
  </si>
  <si>
    <t>174811-0027212</t>
  </si>
  <si>
    <t>053-851-5200</t>
  </si>
  <si>
    <t>https://rnr.surveybox.kr/?pid=S16668f58vvy&amp;grpid=list&amp;resid=31310</t>
  </si>
  <si>
    <t>(주)지왕산업</t>
  </si>
  <si>
    <t>306-81-30736</t>
  </si>
  <si>
    <t>160111-0066939</t>
  </si>
  <si>
    <t>042-636-1581</t>
  </si>
  <si>
    <t>바쁘다고 3번까지만 응답</t>
  </si>
  <si>
    <t>https://rnr.surveybox.kr/?pid=S16668f58vvy&amp;grpid=list&amp;resid=37237</t>
  </si>
  <si>
    <t>(주)정일건설환경</t>
  </si>
  <si>
    <t>312-81-14202</t>
  </si>
  <si>
    <t>161511-0011852</t>
  </si>
  <si>
    <t>041-577-9600</t>
  </si>
  <si>
    <t>https://rnr.surveybox.kr/?pid=S16668f58vvy&amp;grpid=list&amp;resid=48433</t>
  </si>
  <si>
    <t>남구정화(주)</t>
  </si>
  <si>
    <t>617-81-00511</t>
  </si>
  <si>
    <t>180111-0029686</t>
  </si>
  <si>
    <t>051-622-4027</t>
  </si>
  <si>
    <t>https://rnr.surveybox.kr/?pid=S16668f58vvy&amp;grpid=list&amp;resid=49221</t>
  </si>
  <si>
    <t>(자)도시환경</t>
  </si>
  <si>
    <t>224-81-07874</t>
  </si>
  <si>
    <t>141213-0002724</t>
  </si>
  <si>
    <t>033-744-5679</t>
  </si>
  <si>
    <t>https://rnr.surveybox.kr/?pid=S16668f58vvy&amp;grpid=list&amp;resid=50363</t>
  </si>
  <si>
    <t>푸른김해지키미(주)</t>
  </si>
  <si>
    <t>615-81-48483</t>
  </si>
  <si>
    <t>195511-0087259</t>
  </si>
  <si>
    <t>055-322-1531</t>
  </si>
  <si>
    <t>바쁘다고 3번까지만 하심</t>
  </si>
  <si>
    <t>https://rnr.surveybox.kr/?pid=S16668f58vvy&amp;grpid=list&amp;resid=79098</t>
  </si>
  <si>
    <t>시흥에코피아(주)</t>
  </si>
  <si>
    <t>101-86-87357</t>
  </si>
  <si>
    <t>110111-5327302</t>
  </si>
  <si>
    <t>031-317-5522</t>
  </si>
  <si>
    <t>5번 질문에 기업의 특수성 때문에 100%라고 답변하심</t>
  </si>
  <si>
    <t>https://rnr.surveybox.kr/?pid=S16668f58vvy&amp;grpid=list&amp;resid=1280</t>
  </si>
  <si>
    <t>E38</t>
  </si>
  <si>
    <t>(주)이엠에프투(농비)</t>
  </si>
  <si>
    <t>620-81-08353</t>
  </si>
  <si>
    <t>181211-0024899</t>
  </si>
  <si>
    <t>44782||울산 남구 용잠로 583-87 (용잠동)||</t>
  </si>
  <si>
    <t>유은아</t>
  </si>
  <si>
    <t>EMFF2@daum.net</t>
  </si>
  <si>
    <t>052-257-8377</t>
  </si>
  <si>
    <t>https://rnr.surveybox.kr/?pid=S16668f58vvy&amp;grpid=list&amp;resid=1287</t>
  </si>
  <si>
    <t>주)현대종합폐차장</t>
  </si>
  <si>
    <t>503-81-36802</t>
  </si>
  <si>
    <t>170111-0132936</t>
  </si>
  <si>
    <t>41755||대구 서구 국채보상로 16 (중리동)||</t>
  </si>
  <si>
    <t>김은주</t>
  </si>
  <si>
    <t>(주)현대종합폐차장</t>
  </si>
  <si>
    <t>053-551-5777</t>
  </si>
  <si>
    <t>업무전화가계속오셔서더못하심</t>
  </si>
  <si>
    <t>https://rnr.surveybox.kr/?pid=S16668f58vvy&amp;grpid=list&amp;resid=1293</t>
  </si>
  <si>
    <t>(주)김해종합해체재활용산업</t>
  </si>
  <si>
    <t>622-81-13100</t>
  </si>
  <si>
    <t>184611-0018106</t>
  </si>
  <si>
    <t>50931||경남 김해시 김해대로2567번길 38-28 (어방동)||</t>
  </si>
  <si>
    <t>문득희</t>
  </si>
  <si>
    <t>k001124k@naver.com</t>
  </si>
  <si>
    <t>055-336-7141</t>
  </si>
  <si>
    <t>https://rnr.surveybox.kr/?pid=S16668f58vvy&amp;grpid=list&amp;resid=1294</t>
  </si>
  <si>
    <t>원광종합개발(주)</t>
  </si>
  <si>
    <t>312-81-39881</t>
  </si>
  <si>
    <t>161511-0034424</t>
  </si>
  <si>
    <t>31212||충남 천안시 동남구 구룡동 1||</t>
  </si>
  <si>
    <t>서주원</t>
  </si>
  <si>
    <t>graceskw@naver.com</t>
  </si>
  <si>
    <t>041-568-1158</t>
  </si>
  <si>
    <t>https://rnr.surveybox.kr/?pid=S16668f58vvy&amp;grpid=list&amp;resid=1295</t>
  </si>
  <si>
    <t>흥한환경개발주식회사</t>
  </si>
  <si>
    <t>615-81-52430</t>
  </si>
  <si>
    <t>195511-0091945</t>
  </si>
  <si>
    <t>47822||부산 동래구 미남로132번길 14 (온천동)||</t>
  </si>
  <si>
    <t>조소연</t>
  </si>
  <si>
    <t>pjh30315@naver.com</t>
  </si>
  <si>
    <t>051-973-2504</t>
  </si>
  <si>
    <t>https://rnr.surveybox.kr/?pid=S16668f58vvy&amp;grpid=list&amp;resid=1297</t>
  </si>
  <si>
    <t>건우산업개발 주식회사</t>
  </si>
  <si>
    <t>511-81-15899</t>
  </si>
  <si>
    <t>175411-0008615</t>
  </si>
  <si>
    <t>36926||경북 문경시 마성면 은성로 1379||하내리63</t>
  </si>
  <si>
    <t>여윤엽</t>
  </si>
  <si>
    <t>054-571-2015</t>
  </si>
  <si>
    <t>https://rnr.surveybox.kr/?pid=S16668f58vvy&amp;grpid=list&amp;resid=1302</t>
  </si>
  <si>
    <t>삼부산업</t>
  </si>
  <si>
    <t>608-09-36611</t>
  </si>
  <si>
    <t>52006||경남 함안군 칠북면 삼칠로 1993-1||</t>
  </si>
  <si>
    <t>김정화</t>
  </si>
  <si>
    <t>SB7824@hanmail.net</t>
  </si>
  <si>
    <t>055-587-7826</t>
  </si>
  <si>
    <t>https://rnr.surveybox.kr/?pid=S16668f58vvy&amp;grpid=list&amp;resid=1303</t>
  </si>
  <si>
    <t>주식회사 두승</t>
  </si>
  <si>
    <t>617-81-73275</t>
  </si>
  <si>
    <t>180111-0642917</t>
  </si>
  <si>
    <t>46029||부산 기장군 장안읍 기장대로 1561-66||</t>
  </si>
  <si>
    <t>장영미</t>
  </si>
  <si>
    <t>DS73275@hanmail.net</t>
  </si>
  <si>
    <t>051-853-0704</t>
  </si>
  <si>
    <t>https://rnr.surveybox.kr/?pid=S16668f58vvy&amp;grpid=list&amp;resid=1305</t>
  </si>
  <si>
    <t>성석개발(주)</t>
  </si>
  <si>
    <t>121-81-25457</t>
  </si>
  <si>
    <t>120111-0155780</t>
  </si>
  <si>
    <t>22337||인천 중구 축항대로212번길 48 (항동7가)||</t>
  </si>
  <si>
    <t>박두희</t>
  </si>
  <si>
    <t>032-887-4053</t>
  </si>
  <si>
    <t>https://rnr.surveybox.kr/?pid=S16668f58vvy&amp;grpid=list&amp;resid=1310</t>
  </si>
  <si>
    <t>(주)그린스코</t>
  </si>
  <si>
    <t>120-81-38186</t>
  </si>
  <si>
    <t>110111-0938188</t>
  </si>
  <si>
    <t>21689||인천 남동구 앵고개로654번길 99 (고잔동)||</t>
  </si>
  <si>
    <t>이재강</t>
  </si>
  <si>
    <t>greensco@daum.net</t>
  </si>
  <si>
    <t>032-718-0165</t>
  </si>
  <si>
    <t>https://rnr.surveybox.kr/?pid=S16668f58vvy&amp;grpid=list&amp;resid=1311</t>
  </si>
  <si>
    <t>(주)빛고을환경</t>
  </si>
  <si>
    <t>410-81-54959</t>
  </si>
  <si>
    <t>200111-0108683</t>
  </si>
  <si>
    <t>62244||광주 광산구 도천남길 96 (도천동)||(도천동)</t>
  </si>
  <si>
    <t>이순임</t>
  </si>
  <si>
    <t>bitgoeul@bill36524.com</t>
  </si>
  <si>
    <t>062-954-7600</t>
  </si>
  <si>
    <t>https://rnr.surveybox.kr/?pid=S16668f58vvy&amp;grpid=list&amp;resid=1325</t>
  </si>
  <si>
    <t>해동무역(주)</t>
  </si>
  <si>
    <t>515-81-26438</t>
  </si>
  <si>
    <t>174811-0036346</t>
  </si>
  <si>
    <t>39542||경북 김천시 공단2길 30-33 (대광동)||대광동 1000-4</t>
  </si>
  <si>
    <t>박동용</t>
  </si>
  <si>
    <t>iampdy@naver</t>
  </si>
  <si>
    <t>054-437-8002</t>
  </si>
  <si>
    <t>https://rnr.surveybox.kr/?pid=S16668f58vvy&amp;grpid=list&amp;resid=1333</t>
  </si>
  <si>
    <t>동양에코주식회사</t>
  </si>
  <si>
    <t>506-81-04518</t>
  </si>
  <si>
    <t>174611-0005006</t>
  </si>
  <si>
    <t>37876||경북 포항시 남구 대송면 철강로492번길 49||옥명리200-1</t>
  </si>
  <si>
    <t>심범섭</t>
  </si>
  <si>
    <t>master@d-eco.co.kr</t>
  </si>
  <si>
    <t>054-271-3128</t>
  </si>
  <si>
    <t>010-5682-9209</t>
  </si>
  <si>
    <t>12rudgk@naver.com</t>
  </si>
  <si>
    <t>박경하</t>
  </si>
  <si>
    <t>https://rnr.surveybox.kr/?pid=S16668f58vvy&amp;grpid=list&amp;resid=1342</t>
  </si>
  <si>
    <t>수도권매립지관리공사</t>
  </si>
  <si>
    <t>137-82-03566</t>
  </si>
  <si>
    <t>124271-0000289</t>
  </si>
  <si>
    <t>22688||인천 서구 자원순환로 170 (백석동)||</t>
  </si>
  <si>
    <t>양정화</t>
  </si>
  <si>
    <t>정보기술부</t>
  </si>
  <si>
    <t>jhyang@slc.or.kr</t>
  </si>
  <si>
    <t>032-560-9384</t>
  </si>
  <si>
    <t>https://rnr.surveybox.kr/?pid=S16668f58vvy&amp;grpid=list&amp;resid=1345</t>
  </si>
  <si>
    <t>대한강업(주)</t>
  </si>
  <si>
    <t>137-81-16313</t>
  </si>
  <si>
    <t>120111-0021634</t>
  </si>
  <si>
    <t>22743||인천 서구 사렴로65번길 19 (경서동)||</t>
  </si>
  <si>
    <t>경영</t>
  </si>
  <si>
    <t>daehan5900@hanmail.net</t>
  </si>
  <si>
    <t>032-583-5900</t>
  </si>
  <si>
    <t>https://rnr.surveybox.kr/?pid=S16668f58vvy&amp;grpid=list&amp;resid=1348</t>
  </si>
  <si>
    <t>동화산업(주)</t>
  </si>
  <si>
    <t>133-81-22550</t>
  </si>
  <si>
    <t>120111-0064147</t>
  </si>
  <si>
    <t>15097||경기 시흥시 희망공원로 99 (정왕동)||정왕동1703</t>
  </si>
  <si>
    <t>박성협</t>
  </si>
  <si>
    <t>031-488-1021</t>
  </si>
  <si>
    <t>010-9229-9545</t>
  </si>
  <si>
    <t>dw6215@naver.com</t>
  </si>
  <si>
    <t>황은혜</t>
  </si>
  <si>
    <t>https://rnr.surveybox.kr/?pid=S16668f58vvy&amp;grpid=list&amp;resid=2157</t>
  </si>
  <si>
    <t>거영</t>
  </si>
  <si>
    <t>502-67-00213</t>
  </si>
  <si>
    <t>52062||경남 함안군 군북면 장백로 348-1||</t>
  </si>
  <si>
    <t>이은선</t>
  </si>
  <si>
    <t>055-585-4823</t>
  </si>
  <si>
    <t>https://rnr.surveybox.kr/?pid=S16668f58vvy&amp;grpid=list&amp;resid=2164</t>
  </si>
  <si>
    <t>일신환경(주)</t>
  </si>
  <si>
    <t>613-81-27366</t>
  </si>
  <si>
    <t>194811-0002856</t>
  </si>
  <si>
    <t>52249||경남 산청군 신안면 지리산대로 3664||</t>
  </si>
  <si>
    <t>정상은</t>
  </si>
  <si>
    <t>toki007@hanmail.net</t>
  </si>
  <si>
    <t>055-973-7500</t>
  </si>
  <si>
    <t>https://rnr.surveybox.kr/?pid=S16668f58vvy&amp;grpid=list&amp;resid=2168</t>
  </si>
  <si>
    <t>무경지엔씨주식회사</t>
  </si>
  <si>
    <t>178-88-00581</t>
  </si>
  <si>
    <t>200111-0473739</t>
  </si>
  <si>
    <t>61740||광주 남구 서문대로473번길 8-11 (송하동)||</t>
  </si>
  <si>
    <t>박정자</t>
  </si>
  <si>
    <t>mkgc6227@naver.com</t>
  </si>
  <si>
    <t>062-652-6227</t>
  </si>
  <si>
    <t>https://rnr.surveybox.kr/?pid=S16668f58vvy&amp;grpid=list&amp;resid=2174</t>
  </si>
  <si>
    <t>(주)성우모터스</t>
  </si>
  <si>
    <t>613-81-63310</t>
  </si>
  <si>
    <t>194811-0008705</t>
  </si>
  <si>
    <t>52249||경남 산청군 신안면 지리산대로3642번길 34||성우모터스(주)</t>
  </si>
  <si>
    <t>김성회</t>
  </si>
  <si>
    <t>kimsunghoi73@daum.net</t>
  </si>
  <si>
    <t>055-973-8277</t>
  </si>
  <si>
    <t>https://rnr.surveybox.kr/?pid=S16668f58vvy&amp;grpid=list&amp;resid=2177</t>
  </si>
  <si>
    <t>진성환경 주식회사</t>
  </si>
  <si>
    <t>128-86-21632</t>
  </si>
  <si>
    <t>285011-0127668</t>
  </si>
  <si>
    <t>10537||경기 고양시 덕양구 흥도로 47 (화전동)||</t>
  </si>
  <si>
    <t>이건우</t>
  </si>
  <si>
    <t>02-3158-1800</t>
  </si>
  <si>
    <t>폐기물업체라 상관없다고하심</t>
  </si>
  <si>
    <t>https://rnr.surveybox.kr/?pid=S16668f58vvy&amp;grpid=list&amp;resid=2183</t>
  </si>
  <si>
    <t>에이스메탈 주식회사</t>
  </si>
  <si>
    <t>125-86-03746</t>
  </si>
  <si>
    <t>131311-0116587</t>
  </si>
  <si>
    <t>17962||경기 평택시 포승읍 하만호길 155||</t>
  </si>
  <si>
    <t>정지연</t>
  </si>
  <si>
    <t>ahn@ace-metal.co.kr</t>
  </si>
  <si>
    <t>031-686-8902</t>
  </si>
  <si>
    <t>https://rnr.surveybox.kr/?pid=S16668f58vvy&amp;grpid=list&amp;resid=2745</t>
  </si>
  <si>
    <t>진우산업</t>
  </si>
  <si>
    <t>814-09-00474</t>
  </si>
  <si>
    <t>44786||울산 남구 산업로 100 (상개동)||</t>
  </si>
  <si>
    <t>타업체직원(동광산업)</t>
  </si>
  <si>
    <t>052-260-7411</t>
  </si>
  <si>
    <t>https://rnr.surveybox.kr/?pid=S16668f58vvy&amp;grpid=list&amp;resid=2746</t>
  </si>
  <si>
    <t>(주)태산환경</t>
  </si>
  <si>
    <t>410-86-28456</t>
  </si>
  <si>
    <t>205811-0010003</t>
  </si>
  <si>
    <t>62428||광주 광산구 내상로15번길 6 (송정동)||</t>
  </si>
  <si>
    <t>박명오</t>
  </si>
  <si>
    <t>j3530900@hanmail.net</t>
  </si>
  <si>
    <t>062-961-9619</t>
  </si>
  <si>
    <t>https://rnr.surveybox.kr/?pid=S16668f58vvy&amp;grpid=list&amp;resid=2756</t>
  </si>
  <si>
    <t>주식회사 씨엔에스</t>
  </si>
  <si>
    <t>131-86-02489</t>
  </si>
  <si>
    <t>120111-0431841</t>
  </si>
  <si>
    <t>21678||인천 남동구 고잔동 380||</t>
  </si>
  <si>
    <t>조혜빈</t>
  </si>
  <si>
    <t>cns0388@naver.com</t>
  </si>
  <si>
    <t>032-446-0388</t>
  </si>
  <si>
    <t>https://rnr.surveybox.kr/?pid=S16668f58vvy&amp;grpid=list&amp;resid=3213</t>
  </si>
  <si>
    <t>부경산업(주)</t>
  </si>
  <si>
    <t>134-81-40584</t>
  </si>
  <si>
    <t>135011-0082508</t>
  </si>
  <si>
    <t>15409||경기 안산시 단원구 신원로91번길 16 (성곡동)||성곡동633-2</t>
  </si>
  <si>
    <t>배미솔</t>
  </si>
  <si>
    <t>031-491-3971</t>
  </si>
  <si>
    <t>https://rnr.surveybox.kr/?pid=S16668f58vvy&amp;grpid=list&amp;resid=3511</t>
  </si>
  <si>
    <t>부경환경</t>
  </si>
  <si>
    <t>615-90-11713</t>
  </si>
  <si>
    <t>51006||경남 김해시 칠산로451번길 12-6 (흥동)||</t>
  </si>
  <si>
    <t>박종권</t>
  </si>
  <si>
    <t>055-322-5411</t>
  </si>
  <si>
    <t>https://rnr.surveybox.kr/?pid=S16668f58vvy&amp;grpid=list&amp;resid=3520</t>
  </si>
  <si>
    <t>케이지환경서비스 주식회사</t>
  </si>
  <si>
    <t>625-81-00040</t>
  </si>
  <si>
    <t>150111-0203674</t>
  </si>
  <si>
    <t>28174||충북 청주시 흥덕구 강내면 태성1길 20-34||.</t>
  </si>
  <si>
    <t>박오경</t>
  </si>
  <si>
    <t>043-233-7464</t>
  </si>
  <si>
    <t>010-5408-9942</t>
  </si>
  <si>
    <t>kges@hanmail.net</t>
  </si>
  <si>
    <t>박옥연</t>
  </si>
  <si>
    <t>https://rnr.surveybox.kr/?pid=S16668f58vvy&amp;grpid=list&amp;resid=3522</t>
  </si>
  <si>
    <t>(주)루미산업</t>
  </si>
  <si>
    <t>768-87-00766</t>
  </si>
  <si>
    <t>120111-0884941</t>
  </si>
  <si>
    <t>21075||인천 계양구 봉오대로894번길 27 (서운동)||2층</t>
  </si>
  <si>
    <t>이애경</t>
  </si>
  <si>
    <t>lumi30@naver.com</t>
  </si>
  <si>
    <t>032-288-3050</t>
  </si>
  <si>
    <t>https://rnr.surveybox.kr/?pid=S16668f58vvy&amp;grpid=list&amp;resid=3779</t>
  </si>
  <si>
    <t>(주)대양디앤씨</t>
  </si>
  <si>
    <t>606-81-82809</t>
  </si>
  <si>
    <t>180111-0914556</t>
  </si>
  <si>
    <t>46020||부산 기장군 정관읍 정관로 923-58||대양디앤씨</t>
  </si>
  <si>
    <t>정은아</t>
  </si>
  <si>
    <t>dyd1823@daeyangdnc.co.kr</t>
  </si>
  <si>
    <t>051-727-1824</t>
  </si>
  <si>
    <t>010-7352-2823</t>
  </si>
  <si>
    <t>dyd1823@taeyang.dnc.kr</t>
  </si>
  <si>
    <t>https://rnr.surveybox.kr/?pid=S16668f58vvy&amp;grpid=list&amp;resid=3997</t>
  </si>
  <si>
    <t>자연애산업개발 주식회사</t>
  </si>
  <si>
    <t>702-87-01130</t>
  </si>
  <si>
    <t>160111-0488331</t>
  </si>
  <si>
    <t>34589||대전 동구 성남동 19-1||</t>
  </si>
  <si>
    <t>배현미</t>
  </si>
  <si>
    <t>042-622-7999</t>
  </si>
  <si>
    <t>https://rnr.surveybox.kr/?pid=S16668f58vvy&amp;grpid=list&amp;resid=15174</t>
  </si>
  <si>
    <t>서광산업(주)</t>
  </si>
  <si>
    <t>407-81-05898</t>
  </si>
  <si>
    <t>211311-0001898</t>
  </si>
  <si>
    <t>063-644-21668</t>
  </si>
  <si>
    <t>https://rnr.surveybox.kr/?pid=S16668f58vvy&amp;grpid=list&amp;resid=16066</t>
  </si>
  <si>
    <t>대흥산업(주)</t>
  </si>
  <si>
    <t>610-81-04307</t>
  </si>
  <si>
    <t>181211-0004560</t>
  </si>
  <si>
    <t>052-256-0083</t>
  </si>
  <si>
    <t>https://rnr.surveybox.kr/?pid=S16668f58vvy&amp;grpid=list&amp;resid=17007</t>
  </si>
  <si>
    <t>녹색환경산업(주)</t>
  </si>
  <si>
    <t>126-81-54355</t>
  </si>
  <si>
    <t>134211-0044281</t>
  </si>
  <si>
    <t>031-797-0101</t>
  </si>
  <si>
    <t>https://rnr.surveybox.kr/?pid=S16668f58vvy&amp;grpid=list&amp;resid=17228</t>
  </si>
  <si>
    <t>디에이치이산업(주)</t>
  </si>
  <si>
    <t>315-81-08126</t>
  </si>
  <si>
    <t>150111-0020341</t>
  </si>
  <si>
    <t>043-234-3000</t>
  </si>
  <si>
    <t>https://rnr.surveybox.kr/?pid=S16668f58vvy&amp;grpid=list&amp;resid=17773</t>
  </si>
  <si>
    <t>백진환경(자)</t>
  </si>
  <si>
    <t>416-81-03405</t>
  </si>
  <si>
    <t>201313-0000509</t>
  </si>
  <si>
    <t>061-742-6701</t>
  </si>
  <si>
    <t>https://rnr.surveybox.kr/?pid=S16668f58vvy&amp;grpid=list&amp;resid=18124</t>
  </si>
  <si>
    <t>(주)명성로직스</t>
  </si>
  <si>
    <t>617-81-47438</t>
  </si>
  <si>
    <t>180111-0454643</t>
  </si>
  <si>
    <t>051-464-6082</t>
  </si>
  <si>
    <t>https://rnr.surveybox.kr/?pid=S16668f58vvy&amp;grpid=list&amp;resid=18162</t>
  </si>
  <si>
    <t>삼성폐차(주)</t>
  </si>
  <si>
    <t>306-81-05751</t>
  </si>
  <si>
    <t>160111-0007280</t>
  </si>
  <si>
    <t>042-623-1555</t>
  </si>
  <si>
    <t>010-2952-1554</t>
  </si>
  <si>
    <t>3068105751bestbill@co.kr</t>
  </si>
  <si>
    <t>이효숙</t>
  </si>
  <si>
    <t>https://rnr.surveybox.kr/?pid=S16668f58vvy&amp;grpid=list&amp;resid=18371</t>
  </si>
  <si>
    <t>태성기초산업(주)</t>
  </si>
  <si>
    <t>112-81-34194</t>
  </si>
  <si>
    <t>110111-0946933</t>
  </si>
  <si>
    <t>02-2608-8774</t>
  </si>
  <si>
    <t>010-9254-6559</t>
  </si>
  <si>
    <t>kys8001@daum.net</t>
  </si>
  <si>
    <t>김연숙</t>
  </si>
  <si>
    <t>https://rnr.surveybox.kr/?pid=S16668f58vvy&amp;grpid=list&amp;resid=19004</t>
  </si>
  <si>
    <t>(주)우주환경산업</t>
  </si>
  <si>
    <t>227-81-05424</t>
  </si>
  <si>
    <t>144411-0001450</t>
  </si>
  <si>
    <t>033-631-4600</t>
  </si>
  <si>
    <t>https://rnr.surveybox.kr/?pid=S16668f58vvy&amp;grpid=list&amp;resid=19086</t>
  </si>
  <si>
    <t>(주)유진이앤씨</t>
  </si>
  <si>
    <t>124-81-92256</t>
  </si>
  <si>
    <t>134811-0067258</t>
  </si>
  <si>
    <t>041-333-0472</t>
  </si>
  <si>
    <t>010-8020-4012</t>
  </si>
  <si>
    <t>gaviedleekr@daum.net.</t>
  </si>
  <si>
    <t>이동선</t>
  </si>
  <si>
    <t>https://rnr.surveybox.kr/?pid=S16668f58vvy&amp;grpid=list&amp;resid=19671</t>
  </si>
  <si>
    <t>평아실업(주)</t>
  </si>
  <si>
    <t>101-81-30223</t>
  </si>
  <si>
    <t>110111-0204034</t>
  </si>
  <si>
    <t>02-734-3731</t>
  </si>
  <si>
    <t>https://rnr.surveybox.kr/?pid=S16668f58vvy&amp;grpid=list&amp;resid=20712</t>
  </si>
  <si>
    <t>삼진기업(주)</t>
  </si>
  <si>
    <t>416-81-01601</t>
  </si>
  <si>
    <t>204611-0000182</t>
  </si>
  <si>
    <t>061-792-3335</t>
  </si>
  <si>
    <t>https://rnr.surveybox.kr/?pid=S16668f58vvy&amp;grpid=list&amp;resid=21292</t>
  </si>
  <si>
    <t>(주)그린엔텍</t>
  </si>
  <si>
    <t>137-81-19760</t>
  </si>
  <si>
    <t>120111-0081422</t>
  </si>
  <si>
    <t>032-571-7111</t>
  </si>
  <si>
    <t>010-4665-9763</t>
  </si>
  <si>
    <t>https://rnr.surveybox.kr/?pid=S16668f58vvy&amp;grpid=list&amp;resid=22684</t>
  </si>
  <si>
    <t>충청환경에너지(주)</t>
  </si>
  <si>
    <t>311-81-18942</t>
  </si>
  <si>
    <t>165011-0013078</t>
  </si>
  <si>
    <t>041-356-9500</t>
  </si>
  <si>
    <t>바쁜상황</t>
  </si>
  <si>
    <t>https://rnr.surveybox.kr/?pid=S16668f58vvy&amp;grpid=list&amp;resid=22939</t>
  </si>
  <si>
    <t>(주)고려엠텍</t>
  </si>
  <si>
    <t>514-81-36160</t>
  </si>
  <si>
    <t>170111-0167587</t>
  </si>
  <si>
    <t>053-592-1802</t>
  </si>
  <si>
    <t>010-7167-9665</t>
  </si>
  <si>
    <t>https://rnr.surveybox.kr/?pid=S16668f58vvy&amp;grpid=list&amp;resid=23857</t>
  </si>
  <si>
    <t>부광자원(주)</t>
  </si>
  <si>
    <t>124-81-79817</t>
  </si>
  <si>
    <t>134811-0055823</t>
  </si>
  <si>
    <t>031-376-4574</t>
  </si>
  <si>
    <t>https://rnr.surveybox.kr/?pid=S16668f58vvy&amp;grpid=list&amp;resid=24247</t>
  </si>
  <si>
    <t>(주)에스엠테크</t>
  </si>
  <si>
    <t>123-81-52227</t>
  </si>
  <si>
    <t>134111-0069894</t>
  </si>
  <si>
    <t>031-683-8038</t>
  </si>
  <si>
    <t>https://rnr.surveybox.kr/?pid=S16668f58vvy&amp;grpid=list&amp;resid=24699</t>
  </si>
  <si>
    <t>한세이프(주)</t>
  </si>
  <si>
    <t>301-81-34907</t>
  </si>
  <si>
    <t>150111-0036380</t>
  </si>
  <si>
    <t>043-271-7420</t>
  </si>
  <si>
    <t>https://rnr.surveybox.kr/?pid=S16668f58vvy&amp;grpid=list&amp;resid=25089</t>
  </si>
  <si>
    <t>고려철재(주)</t>
  </si>
  <si>
    <t>206-81-49895</t>
  </si>
  <si>
    <t>110111-1207607</t>
  </si>
  <si>
    <t>032-766-0895</t>
  </si>
  <si>
    <t>https://rnr.surveybox.kr/?pid=S16668f58vvy&amp;grpid=list&amp;resid=25457</t>
  </si>
  <si>
    <t>(주)글로벌환경</t>
  </si>
  <si>
    <t>121-81-32604</t>
  </si>
  <si>
    <t>120111-0203117</t>
  </si>
  <si>
    <t>063-545-0818</t>
  </si>
  <si>
    <t>https://rnr.surveybox.kr/?pid=S16668f58vvy&amp;grpid=list&amp;resid=25962</t>
  </si>
  <si>
    <t>고려이엔알(주)</t>
  </si>
  <si>
    <t>214-81-13419</t>
  </si>
  <si>
    <t>110111-0574198</t>
  </si>
  <si>
    <t>02-3462-1464</t>
  </si>
  <si>
    <t>바쁜상황 끊음</t>
  </si>
  <si>
    <t>https://rnr.surveybox.kr/?pid=S16668f58vvy&amp;grpid=list&amp;resid=26471</t>
  </si>
  <si>
    <t>욱성산업(주)</t>
  </si>
  <si>
    <t>139-81-34132</t>
  </si>
  <si>
    <t>120111-0158643</t>
  </si>
  <si>
    <t>032-463-3155</t>
  </si>
  <si>
    <t>https://rnr.surveybox.kr/?pid=S16668f58vvy&amp;grpid=list&amp;resid=26562</t>
  </si>
  <si>
    <t>(주)복천</t>
  </si>
  <si>
    <t>134-81-37833</t>
  </si>
  <si>
    <t>135011-0068003</t>
  </si>
  <si>
    <t>031-493-6432</t>
  </si>
  <si>
    <t>https://rnr.surveybox.kr/?pid=S16668f58vvy&amp;grpid=list&amp;resid=26770</t>
  </si>
  <si>
    <t>주목산업(주)</t>
  </si>
  <si>
    <t>610-81-49089</t>
  </si>
  <si>
    <t>230111-0073757</t>
  </si>
  <si>
    <t>052-239-7833</t>
  </si>
  <si>
    <t>010-6535-7902</t>
  </si>
  <si>
    <t>le7902@hanmail.net</t>
  </si>
  <si>
    <t>이은아</t>
  </si>
  <si>
    <t>https://rnr.surveybox.kr/?pid=S16668f58vvy&amp;grpid=list&amp;resid=27817</t>
  </si>
  <si>
    <t>한진기업(주)</t>
  </si>
  <si>
    <t>612-81-05831</t>
  </si>
  <si>
    <t>191211-0004044</t>
  </si>
  <si>
    <t>055-644-1265</t>
  </si>
  <si>
    <t>https://rnr.surveybox.kr/?pid=S16668f58vvy&amp;grpid=list&amp;resid=28091</t>
  </si>
  <si>
    <t>(주)삼우그린</t>
  </si>
  <si>
    <t>506-81-32732</t>
  </si>
  <si>
    <t>171711-0037472</t>
  </si>
  <si>
    <t>054-278-9780</t>
  </si>
  <si>
    <t>https://rnr.surveybox.kr/?pid=S16668f58vvy&amp;grpid=list&amp;resid=28576</t>
  </si>
  <si>
    <t>서남환경에너지(주)</t>
  </si>
  <si>
    <t>622-81-14754</t>
  </si>
  <si>
    <t>184611-0017968</t>
  </si>
  <si>
    <t>055-331-9140</t>
  </si>
  <si>
    <t>https://rnr.surveybox.kr/?pid=S16668f58vvy&amp;grpid=list&amp;resid=29670</t>
  </si>
  <si>
    <t>(유)호원</t>
  </si>
  <si>
    <t>131-81-66173</t>
  </si>
  <si>
    <t>124614-0001818</t>
  </si>
  <si>
    <t>031-429-3074</t>
  </si>
  <si>
    <t>https://rnr.surveybox.kr/?pid=S16668f58vvy&amp;grpid=list&amp;resid=29794</t>
  </si>
  <si>
    <t>도시환경실업(주)</t>
  </si>
  <si>
    <t>130-81-12602</t>
  </si>
  <si>
    <t>124311-0011067</t>
  </si>
  <si>
    <t>032-666-1036</t>
  </si>
  <si>
    <t>https://rnr.surveybox.kr/?pid=S16668f58vvy&amp;grpid=list&amp;resid=29822</t>
  </si>
  <si>
    <t>(유)동부환경</t>
  </si>
  <si>
    <t>417-81-12061</t>
  </si>
  <si>
    <t>204714-0002239</t>
  </si>
  <si>
    <t>061-653-7666</t>
  </si>
  <si>
    <t>010-8601-6282</t>
  </si>
  <si>
    <t>emo94@nate.com</t>
  </si>
  <si>
    <t>https://rnr.surveybox.kr/?pid=S16668f58vvy&amp;grpid=list&amp;resid=29900</t>
  </si>
  <si>
    <t>(주)케이지이서비스</t>
  </si>
  <si>
    <t>127-81-26298</t>
  </si>
  <si>
    <t>115811-0004443</t>
  </si>
  <si>
    <t>031-865-9988</t>
  </si>
  <si>
    <t>https://rnr.surveybox.kr/?pid=S16668f58vvy&amp;grpid=list&amp;resid=30565</t>
  </si>
  <si>
    <t>(주)새재환경</t>
  </si>
  <si>
    <t>511-81-06070</t>
  </si>
  <si>
    <t>175411-0002386</t>
  </si>
  <si>
    <t>054-554-0603</t>
  </si>
  <si>
    <t>https://rnr.surveybox.kr/?pid=S16668f58vvy&amp;grpid=list&amp;resid=30809</t>
  </si>
  <si>
    <t>(주)장형기업</t>
  </si>
  <si>
    <t>136-81-13652</t>
  </si>
  <si>
    <t>124411-0017964</t>
  </si>
  <si>
    <t>032-562-1658</t>
  </si>
  <si>
    <t>https://rnr.surveybox.kr/?pid=S16668f58vvy&amp;grpid=list&amp;resid=31330</t>
  </si>
  <si>
    <t>(주)비아이티</t>
  </si>
  <si>
    <t>610-81-07717</t>
  </si>
  <si>
    <t>181211-0009718</t>
  </si>
  <si>
    <t>052-265-0331</t>
  </si>
  <si>
    <t>https://rnr.surveybox.kr/?pid=S16668f58vvy&amp;grpid=list&amp;resid=31474</t>
  </si>
  <si>
    <t>부성철강(주)</t>
  </si>
  <si>
    <t>133-81-27953</t>
  </si>
  <si>
    <t>135011-0055646</t>
  </si>
  <si>
    <t>031-499-8947</t>
  </si>
  <si>
    <t>https://rnr.surveybox.kr/?pid=S16668f58vvy&amp;grpid=list&amp;resid=33529</t>
  </si>
  <si>
    <t>신한환경(주)</t>
  </si>
  <si>
    <t>125-81-20677</t>
  </si>
  <si>
    <t>134711-0017213</t>
  </si>
  <si>
    <t>031-611-7098</t>
  </si>
  <si>
    <t>https://rnr.surveybox.kr/?pid=S16668f58vvy&amp;grpid=list&amp;resid=33842</t>
  </si>
  <si>
    <t>유영산업(주)</t>
  </si>
  <si>
    <t>311-81-20185</t>
  </si>
  <si>
    <t>165011-0014282</t>
  </si>
  <si>
    <t>042-934-6653</t>
  </si>
  <si>
    <t>https://rnr.surveybox.kr/?pid=S16668f58vvy&amp;grpid=list&amp;resid=34184</t>
  </si>
  <si>
    <t>(주)원보</t>
  </si>
  <si>
    <t>132-81-13382</t>
  </si>
  <si>
    <t>115211-0017860</t>
  </si>
  <si>
    <t>031-573-6001</t>
  </si>
  <si>
    <t>https://rnr.surveybox.kr/?pid=S16668f58vvy&amp;grpid=list&amp;resid=34235</t>
  </si>
  <si>
    <t>(주)조광환경산업개발</t>
  </si>
  <si>
    <t>135-81-18877</t>
  </si>
  <si>
    <t>134511-0018348</t>
  </si>
  <si>
    <t>031-284-0234</t>
  </si>
  <si>
    <t>https://rnr.surveybox.kr/?pid=S16668f58vvy&amp;grpid=list&amp;resid=34658</t>
  </si>
  <si>
    <t>(주)태흥환경개발</t>
  </si>
  <si>
    <t>513-81-18591</t>
  </si>
  <si>
    <t>176011-0022191</t>
  </si>
  <si>
    <t>054-475-2288</t>
  </si>
  <si>
    <t>https://rnr.surveybox.kr/?pid=S16668f58vvy&amp;grpid=list&amp;resid=34803</t>
  </si>
  <si>
    <t>(유)남해환경</t>
  </si>
  <si>
    <t>411-81-13723</t>
  </si>
  <si>
    <t>201114-0003141</t>
  </si>
  <si>
    <t>061-281-2000</t>
  </si>
  <si>
    <t>https://rnr.surveybox.kr/?pid=S16668f58vvy&amp;grpid=list&amp;resid=35372</t>
  </si>
  <si>
    <t>성원환경(자)</t>
  </si>
  <si>
    <t>225-81-14679</t>
  </si>
  <si>
    <t>141413-0000906</t>
  </si>
  <si>
    <t>033-372-1005</t>
  </si>
  <si>
    <t>https://rnr.surveybox.kr/?pid=S16668f58vvy&amp;grpid=list&amp;resid=36603</t>
  </si>
  <si>
    <t>케이제이아이(주)</t>
  </si>
  <si>
    <t>137-81-31987</t>
  </si>
  <si>
    <t>120111-0233312</t>
  </si>
  <si>
    <t>032-572-9323</t>
  </si>
  <si>
    <t>https://rnr.surveybox.kr/?pid=S16668f58vvy&amp;grpid=list&amp;resid=36818</t>
  </si>
  <si>
    <t>하남기업(주)</t>
  </si>
  <si>
    <t>120-81-23422</t>
  </si>
  <si>
    <t>110111-0223365</t>
  </si>
  <si>
    <t>02-546-1911</t>
  </si>
  <si>
    <t>https://rnr.surveybox.kr/?pid=S16668f58vvy&amp;grpid=list&amp;resid=36866</t>
  </si>
  <si>
    <t>성암환경</t>
  </si>
  <si>
    <t>515-81-05049</t>
  </si>
  <si>
    <t>174811-0007511</t>
  </si>
  <si>
    <t>053-854-3825</t>
  </si>
  <si>
    <t>010-7728-5977</t>
  </si>
  <si>
    <t>pwg0624@naver.com</t>
  </si>
  <si>
    <t>박원근</t>
  </si>
  <si>
    <t>https://rnr.surveybox.kr/?pid=S16668f58vvy&amp;grpid=list&amp;resid=37426</t>
  </si>
  <si>
    <t>중앙실업(합)</t>
  </si>
  <si>
    <t>135-81-15638</t>
  </si>
  <si>
    <t>134512-0000286</t>
  </si>
  <si>
    <t>031-338-6236</t>
  </si>
  <si>
    <t>https://rnr.surveybox.kr/?pid=S16668f58vvy&amp;grpid=list&amp;resid=37475</t>
  </si>
  <si>
    <t>(주)금광공사</t>
  </si>
  <si>
    <t>409-81-00282</t>
  </si>
  <si>
    <t>200111-0000996</t>
  </si>
  <si>
    <t>062-971-0243</t>
  </si>
  <si>
    <t>https://rnr.surveybox.kr/?pid=S16668f58vvy&amp;grpid=list&amp;resid=37841</t>
  </si>
  <si>
    <t>(주)대동환경</t>
  </si>
  <si>
    <t>504-81-31547</t>
  </si>
  <si>
    <t>170111-0162040</t>
  </si>
  <si>
    <t>053-941-8666</t>
  </si>
  <si>
    <t>https://rnr.surveybox.kr/?pid=S16668f58vvy&amp;grpid=list&amp;resid=37941</t>
  </si>
  <si>
    <t>산양환경산업(주)</t>
  </si>
  <si>
    <t>127-81-22201</t>
  </si>
  <si>
    <t>111511-0024186</t>
  </si>
  <si>
    <t>031-861-2285</t>
  </si>
  <si>
    <t>담당자 부재, 다시통화요청</t>
  </si>
  <si>
    <t>https://rnr.surveybox.kr/?pid=S16668f58vvy&amp;grpid=list&amp;resid=38119</t>
  </si>
  <si>
    <t>(자)용인환경</t>
  </si>
  <si>
    <t>135-81-14319</t>
  </si>
  <si>
    <t>134513-0000193</t>
  </si>
  <si>
    <t>031-335-8944</t>
  </si>
  <si>
    <t>https://rnr.surveybox.kr/?pid=S16668f58vvy&amp;grpid=list&amp;resid=39177</t>
  </si>
  <si>
    <t>(주)아림환경</t>
  </si>
  <si>
    <t>514-81-46523</t>
  </si>
  <si>
    <t>171111-0007261</t>
  </si>
  <si>
    <t>054-956-7200</t>
  </si>
  <si>
    <t>바쁨,다시 통화요청주셧음</t>
  </si>
  <si>
    <t>https://rnr.surveybox.kr/?pid=S16668f58vvy&amp;grpid=list&amp;resid=39752</t>
  </si>
  <si>
    <t>(주)우진산업</t>
  </si>
  <si>
    <t>507-81-03206</t>
  </si>
  <si>
    <t>175911-0001823</t>
  </si>
  <si>
    <t>054-783-0705</t>
  </si>
  <si>
    <t>010-8299-1002</t>
  </si>
  <si>
    <t>woojin-e@hanmail.net</t>
  </si>
  <si>
    <t>장정자</t>
  </si>
  <si>
    <t>https://rnr.surveybox.kr/?pid=S16668f58vvy&amp;grpid=list&amp;resid=40018</t>
  </si>
  <si>
    <t>(주)수도권서부자원순환센터</t>
  </si>
  <si>
    <t>136-81-11921</t>
  </si>
  <si>
    <t>110111-1038292</t>
  </si>
  <si>
    <t>031-354-2861</t>
  </si>
  <si>
    <t>https://rnr.surveybox.kr/?pid=S16668f58vvy&amp;grpid=list&amp;resid=40490</t>
  </si>
  <si>
    <t>(주)환경21</t>
  </si>
  <si>
    <t>316-81-03968</t>
  </si>
  <si>
    <t>165111-0004629</t>
  </si>
  <si>
    <t>041-675-1245</t>
  </si>
  <si>
    <t>010-6803-1224</t>
  </si>
  <si>
    <t>env8282@daum.net</t>
  </si>
  <si>
    <t>https://rnr.surveybox.kr/?pid=S16668f58vvy&amp;grpid=list&amp;resid=40623</t>
  </si>
  <si>
    <t>(주)동양환경</t>
  </si>
  <si>
    <t>411-81-23745</t>
  </si>
  <si>
    <t>205711-0003688</t>
  </si>
  <si>
    <t>061-453-9000</t>
  </si>
  <si>
    <t>oohjihye@naver.com</t>
  </si>
  <si>
    <t>관리부 오지혜 사원</t>
  </si>
  <si>
    <t>https://rnr.surveybox.kr/?pid=S16668f58vvy&amp;grpid=list&amp;resid=41127</t>
  </si>
  <si>
    <t>일진환경(주)</t>
  </si>
  <si>
    <t>610-81-04739</t>
  </si>
  <si>
    <t>181211-0003190</t>
  </si>
  <si>
    <t>052-274-2825</t>
  </si>
  <si>
    <t>https://rnr.surveybox.kr/?pid=S16668f58vvy&amp;grpid=list&amp;resid=43020</t>
  </si>
  <si>
    <t>(주)새움</t>
  </si>
  <si>
    <t>137-81-59781</t>
  </si>
  <si>
    <t>120111-0341222</t>
  </si>
  <si>
    <t>032-561-4222</t>
  </si>
  <si>
    <t>https://rnr.surveybox.kr/?pid=S16668f58vvy&amp;grpid=list&amp;resid=43176</t>
  </si>
  <si>
    <t>남양기업(주)</t>
  </si>
  <si>
    <t>611-81-11683</t>
  </si>
  <si>
    <t>195211-0004895</t>
  </si>
  <si>
    <t>055-962-6677</t>
  </si>
  <si>
    <t>https://rnr.surveybox.kr/?pid=S16668f58vvy&amp;grpid=list&amp;resid=44352</t>
  </si>
  <si>
    <t>수미환경산업(주)</t>
  </si>
  <si>
    <t>304-81-15364</t>
  </si>
  <si>
    <t>151211-0013450</t>
  </si>
  <si>
    <t>043-644-5095</t>
  </si>
  <si>
    <t>https://rnr.surveybox.kr/?pid=S16668f58vvy&amp;grpid=list&amp;resid=44970</t>
  </si>
  <si>
    <t>(유)청명</t>
  </si>
  <si>
    <t>124-81-77139</t>
  </si>
  <si>
    <t>154511-0016835</t>
  </si>
  <si>
    <t>031-355-2887</t>
  </si>
  <si>
    <t>https://rnr.surveybox.kr/?pid=S16668f58vvy&amp;grpid=list&amp;resid=45015</t>
  </si>
  <si>
    <t>(주)늘푸른환경</t>
  </si>
  <si>
    <t>108-81-48684</t>
  </si>
  <si>
    <t>110111-1241902</t>
  </si>
  <si>
    <t>02-525-4145</t>
  </si>
  <si>
    <t>https://rnr.surveybox.kr/?pid=S16668f58vvy&amp;grpid=list&amp;resid=45098</t>
  </si>
  <si>
    <t>(주)대지에스텍</t>
  </si>
  <si>
    <t>606-81-88502</t>
  </si>
  <si>
    <t>180111-0497578</t>
  </si>
  <si>
    <t>055-345-1241</t>
  </si>
  <si>
    <t>https://rnr.surveybox.kr/?pid=S16668f58vvy&amp;grpid=list&amp;resid=45102</t>
  </si>
  <si>
    <t>진흥환경(주)</t>
  </si>
  <si>
    <t>223-81-07468</t>
  </si>
  <si>
    <t>144311-0002997</t>
  </si>
  <si>
    <t>033-462-9944</t>
  </si>
  <si>
    <t>https://rnr.surveybox.kr/?pid=S16668f58vvy&amp;grpid=list&amp;resid=45519</t>
  </si>
  <si>
    <t>세방환경(주)</t>
  </si>
  <si>
    <t>127-81-72870</t>
  </si>
  <si>
    <t>111511-0050397</t>
  </si>
  <si>
    <t>031-868-0362</t>
  </si>
  <si>
    <t>https://rnr.surveybox.kr/?pid=S16668f58vvy&amp;grpid=list&amp;resid=46346</t>
  </si>
  <si>
    <t>가람산업(주)</t>
  </si>
  <si>
    <t>125-81-56568</t>
  </si>
  <si>
    <t>131311-0058169</t>
  </si>
  <si>
    <t>031-683-7690</t>
  </si>
  <si>
    <t>https://rnr.surveybox.kr/?pid=S16668f58vvy&amp;grpid=list&amp;resid=48021</t>
  </si>
  <si>
    <t>(주)대우환경</t>
  </si>
  <si>
    <t>612-81-23673</t>
  </si>
  <si>
    <t>191211-0012123</t>
  </si>
  <si>
    <t>055-649-4472</t>
  </si>
  <si>
    <t>https://rnr.surveybox.kr/?pid=S16668f58vvy&amp;grpid=list&amp;resid=48188</t>
  </si>
  <si>
    <t>대안환경(주)</t>
  </si>
  <si>
    <t>303-81-43343</t>
  </si>
  <si>
    <t>151111-0026562</t>
  </si>
  <si>
    <t>033-534-2324</t>
  </si>
  <si>
    <t>https://rnr.surveybox.kr/?pid=S16668f58vvy&amp;grpid=list&amp;resid=49438</t>
  </si>
  <si>
    <t>(주)청봉환경</t>
  </si>
  <si>
    <t>616-81-55842</t>
  </si>
  <si>
    <t>220111-0054725</t>
  </si>
  <si>
    <t>064-723-8992</t>
  </si>
  <si>
    <t>https://rnr.surveybox.kr/?pid=S16668f58vvy&amp;grpid=list&amp;resid=50337</t>
  </si>
  <si>
    <t>대룡환경산업(주)</t>
  </si>
  <si>
    <t>305-81-81284</t>
  </si>
  <si>
    <t>160111-0206527</t>
  </si>
  <si>
    <t>042-625-7136</t>
  </si>
  <si>
    <t>질문에 맞지 않는 업종이라 중간에 끊음</t>
  </si>
  <si>
    <t>https://rnr.surveybox.kr/?pid=S16668f58vvy&amp;grpid=list&amp;resid=50652</t>
  </si>
  <si>
    <t>태경환경</t>
  </si>
  <si>
    <t>608-04-24196</t>
  </si>
  <si>
    <t>055-586-0433</t>
  </si>
  <si>
    <t>폐기물업체</t>
  </si>
  <si>
    <t>https://rnr.surveybox.kr/?pid=S16668f58vvy&amp;grpid=list&amp;resid=51084</t>
  </si>
  <si>
    <t>웅부환경(주)</t>
  </si>
  <si>
    <t>508-81-20208</t>
  </si>
  <si>
    <t>171111-0015363</t>
  </si>
  <si>
    <t>054-855-6388</t>
  </si>
  <si>
    <t>010-4399-0012</t>
  </si>
  <si>
    <t>sapphirec@nate.com</t>
  </si>
  <si>
    <t>남희창</t>
  </si>
  <si>
    <t>https://rnr.surveybox.kr/?pid=S16668f58vvy&amp;grpid=list&amp;resid=51475</t>
  </si>
  <si>
    <t>세종스틸환경(주)</t>
  </si>
  <si>
    <t>125-81-64807</t>
  </si>
  <si>
    <t>131311-0068556</t>
  </si>
  <si>
    <t>031-684-4544</t>
  </si>
  <si>
    <t>https://rnr.surveybox.kr/?pid=S16668f58vvy&amp;grpid=list&amp;resid=51484</t>
  </si>
  <si>
    <t>(주)부산메탈상사</t>
  </si>
  <si>
    <t>603-81-63268</t>
  </si>
  <si>
    <t>180111-0567420</t>
  </si>
  <si>
    <t>051-971-8660</t>
  </si>
  <si>
    <t>https://rnr.surveybox.kr/?pid=S16668f58vvy&amp;grpid=list&amp;resid=51679</t>
  </si>
  <si>
    <t>크린자원산업(주)</t>
  </si>
  <si>
    <t>214-87-97764</t>
  </si>
  <si>
    <t>110111-3550062</t>
  </si>
  <si>
    <t>031-686-7301</t>
  </si>
  <si>
    <t>https://rnr.surveybox.kr/?pid=S16668f58vvy&amp;grpid=list&amp;resid=51699</t>
  </si>
  <si>
    <t>(주)평화자원</t>
  </si>
  <si>
    <t>140-81-18618</t>
  </si>
  <si>
    <t>135511-0174975</t>
  </si>
  <si>
    <t>02-898-7842</t>
  </si>
  <si>
    <t>https://rnr.surveybox.kr/?pid=S16668f58vvy&amp;grpid=list&amp;resid=51904</t>
  </si>
  <si>
    <t>(주)한강이앰피</t>
  </si>
  <si>
    <t>121-81-82555</t>
  </si>
  <si>
    <t>120111-0419467</t>
  </si>
  <si>
    <t>031-986-3838</t>
  </si>
  <si>
    <t>담당자가 없어서 어렵다</t>
  </si>
  <si>
    <t>https://rnr.surveybox.kr/?pid=S16668f58vvy&amp;grpid=list&amp;resid=51982</t>
  </si>
  <si>
    <t>(유)세아자원</t>
  </si>
  <si>
    <t>402-81-73765</t>
  </si>
  <si>
    <t>210114-0057890</t>
  </si>
  <si>
    <t>063-261-5244</t>
  </si>
  <si>
    <t>https://rnr.surveybox.kr/?pid=S16668f58vvy&amp;grpid=list&amp;resid=52328</t>
  </si>
  <si>
    <t>전남향군(주)</t>
  </si>
  <si>
    <t>410-86-08315</t>
  </si>
  <si>
    <t>200111-0235668</t>
  </si>
  <si>
    <t>062-954-0400</t>
  </si>
  <si>
    <t>010-7979-0842</t>
  </si>
  <si>
    <t>https://rnr.surveybox.kr/?pid=S16668f58vvy&amp;grpid=list&amp;resid=54012</t>
  </si>
  <si>
    <t>송림산업</t>
  </si>
  <si>
    <t>125-10-86780</t>
  </si>
  <si>
    <t>031-355-8927</t>
  </si>
  <si>
    <t>https://rnr.surveybox.kr/?pid=S16668f58vvy&amp;grpid=list&amp;resid=54293</t>
  </si>
  <si>
    <t>(유)금성상공</t>
  </si>
  <si>
    <t>403-81-33392</t>
  </si>
  <si>
    <t>214814-0006112</t>
  </si>
  <si>
    <t>063-546-7755</t>
  </si>
  <si>
    <t>gtspro@hanmail.net</t>
  </si>
  <si>
    <t>https://rnr.surveybox.kr/?pid=S16668f58vvy&amp;grpid=list&amp;resid=54305</t>
  </si>
  <si>
    <t>대성환경</t>
  </si>
  <si>
    <t>306-30-37815</t>
  </si>
  <si>
    <t>032-564-1612</t>
  </si>
  <si>
    <t>dsr2612@naver.com</t>
  </si>
  <si>
    <t>경영 강신경 주임</t>
  </si>
  <si>
    <t>https://rnr.surveybox.kr/?pid=S16668f58vvy&amp;grpid=list&amp;resid=54517</t>
  </si>
  <si>
    <t>(주)성지이테크</t>
  </si>
  <si>
    <t>611-81-15258</t>
  </si>
  <si>
    <t>195311-0006691</t>
  </si>
  <si>
    <t>053-631-3999</t>
  </si>
  <si>
    <t>권사사업부</t>
  </si>
  <si>
    <t>이은지</t>
  </si>
  <si>
    <t>https://rnr.surveybox.kr/?pid=S16668f58vvy&amp;grpid=list&amp;resid=54594</t>
  </si>
  <si>
    <t>제아이씨(주)</t>
  </si>
  <si>
    <t>227-81-14262</t>
  </si>
  <si>
    <t>144511-0007133</t>
  </si>
  <si>
    <t>033-673-1155</t>
  </si>
  <si>
    <t>1154shjco@naver.com</t>
  </si>
  <si>
    <t>https://rnr.surveybox.kr/?pid=S16668f58vvy&amp;grpid=list&amp;resid=54649</t>
  </si>
  <si>
    <t>동양개발(주)</t>
  </si>
  <si>
    <t>401-81-33246</t>
  </si>
  <si>
    <t>211111-0023432</t>
  </si>
  <si>
    <t>063-445-0127</t>
  </si>
  <si>
    <t>https://rnr.surveybox.kr/?pid=S16668f58vvy&amp;grpid=list&amp;resid=55379</t>
  </si>
  <si>
    <t>미래환경</t>
  </si>
  <si>
    <t>615-13-03416</t>
  </si>
  <si>
    <t>055-322-0772</t>
  </si>
  <si>
    <t>https://rnr.surveybox.kr/?pid=S16668f58vvy&amp;grpid=list&amp;resid=55607</t>
  </si>
  <si>
    <t>우선산업(주)</t>
  </si>
  <si>
    <t>316-81-10907</t>
  </si>
  <si>
    <t>161411-0019428</t>
  </si>
  <si>
    <t>041-688-6388</t>
  </si>
  <si>
    <t>https://rnr.surveybox.kr/?pid=S16668f58vvy&amp;grpid=list&amp;resid=56363</t>
  </si>
  <si>
    <t>인성코퍼레이션(주)</t>
  </si>
  <si>
    <t>122-81-99705</t>
  </si>
  <si>
    <t>120111-0460684</t>
  </si>
  <si>
    <t>032-555-7971</t>
  </si>
  <si>
    <t>https://rnr.surveybox.kr/?pid=S16668f58vvy&amp;grpid=list&amp;resid=56782</t>
  </si>
  <si>
    <t>세명자원</t>
  </si>
  <si>
    <t>135-19-51466</t>
  </si>
  <si>
    <t>031-896-3405</t>
  </si>
  <si>
    <t>유미영</t>
  </si>
  <si>
    <t>https://rnr.surveybox.kr/?pid=S16668f58vvy&amp;grpid=list&amp;resid=56891</t>
  </si>
  <si>
    <t>동하기업</t>
  </si>
  <si>
    <t>112-19-90559</t>
  </si>
  <si>
    <t>02-835-5180</t>
  </si>
  <si>
    <t>김하니</t>
  </si>
  <si>
    <t>https://rnr.surveybox.kr/?pid=S16668f58vvy&amp;grpid=list&amp;resid=57409</t>
  </si>
  <si>
    <t>(주)예원환경</t>
  </si>
  <si>
    <t>507-81-08730</t>
  </si>
  <si>
    <t>171611-0017955</t>
  </si>
  <si>
    <t>054-734-3247</t>
  </si>
  <si>
    <t>https://rnr.surveybox.kr/?pid=S16668f58vvy&amp;grpid=list&amp;resid=58452</t>
  </si>
  <si>
    <t>(유)삼우환경개발</t>
  </si>
  <si>
    <t>402-81-80010</t>
  </si>
  <si>
    <t>210114-0064910</t>
  </si>
  <si>
    <t>063-291-8385</t>
  </si>
  <si>
    <t>010-5039-8871</t>
  </si>
  <si>
    <t>조현정</t>
  </si>
  <si>
    <t>https://rnr.surveybox.kr/?pid=S16668f58vvy&amp;grpid=list&amp;resid=60602</t>
  </si>
  <si>
    <t>(주)경주환경에너지</t>
  </si>
  <si>
    <t>211-88-26326</t>
  </si>
  <si>
    <t>110111-4088913</t>
  </si>
  <si>
    <t>02-3416-6591</t>
  </si>
  <si>
    <t>https://rnr.surveybox.kr/?pid=S16668f58vvy&amp;grpid=list&amp;resid=60620</t>
  </si>
  <si>
    <t>(주)대일기업</t>
  </si>
  <si>
    <t>317-81-13057</t>
  </si>
  <si>
    <t>150111-0124747</t>
  </si>
  <si>
    <t>043-232-6476</t>
  </si>
  <si>
    <t>https://rnr.surveybox.kr/?pid=S16668f58vvy&amp;grpid=list&amp;resid=60773</t>
  </si>
  <si>
    <t>삼칠산업</t>
  </si>
  <si>
    <t>608-99-34628</t>
  </si>
  <si>
    <t>055-587-1502</t>
  </si>
  <si>
    <t>https://rnr.surveybox.kr/?pid=S16668f58vvy&amp;grpid=list&amp;resid=62342</t>
  </si>
  <si>
    <t>(주)화성리사이클링</t>
  </si>
  <si>
    <t>124-86-84519</t>
  </si>
  <si>
    <t>134811-0181610</t>
  </si>
  <si>
    <t>031-235-4445</t>
  </si>
  <si>
    <t>https://rnr.surveybox.kr/?pid=S16668f58vvy&amp;grpid=list&amp;resid=64193</t>
  </si>
  <si>
    <t>(주)아이태드</t>
  </si>
  <si>
    <t>206-86-42539</t>
  </si>
  <si>
    <t>110111-4332542</t>
  </si>
  <si>
    <t>070-4912448-3</t>
  </si>
  <si>
    <t>https://rnr.surveybox.kr/?pid=S16668f58vvy&amp;grpid=list&amp;resid=64897</t>
  </si>
  <si>
    <t>(주)양지피앤알</t>
  </si>
  <si>
    <t>134-86-68613</t>
  </si>
  <si>
    <t>131411-0245110</t>
  </si>
  <si>
    <t>031-495-4759</t>
  </si>
  <si>
    <t>https://rnr.surveybox.kr/?pid=S16668f58vvy&amp;grpid=list&amp;resid=65158</t>
  </si>
  <si>
    <t>서현개발(주)</t>
  </si>
  <si>
    <t>506-81-73621</t>
  </si>
  <si>
    <t>171711-0089811</t>
  </si>
  <si>
    <t>054-278-4491</t>
  </si>
  <si>
    <t>바빠서끈음</t>
  </si>
  <si>
    <t>https://rnr.surveybox.kr/?pid=S16668f58vvy&amp;grpid=list&amp;resid=65588</t>
  </si>
  <si>
    <t>(주)초계산업</t>
  </si>
  <si>
    <t>611-81-19458</t>
  </si>
  <si>
    <t>195311-0008382</t>
  </si>
  <si>
    <t>055-931-7844</t>
  </si>
  <si>
    <t>010-8636-7844</t>
  </si>
  <si>
    <t>ck7844@daum.net</t>
  </si>
  <si>
    <t>조예은</t>
  </si>
  <si>
    <t>https://rnr.surveybox.kr/?pid=S16668f58vvy&amp;grpid=list&amp;resid=65990</t>
  </si>
  <si>
    <t>(주)동경산업</t>
  </si>
  <si>
    <t>613-81-58592</t>
  </si>
  <si>
    <t>191111-0049805</t>
  </si>
  <si>
    <t>055-745-6698</t>
  </si>
  <si>
    <t>https://rnr.surveybox.kr/?pid=S16668f58vvy&amp;grpid=list&amp;resid=66993</t>
  </si>
  <si>
    <t>(주)대진유리산업</t>
  </si>
  <si>
    <t>224-81-49947</t>
  </si>
  <si>
    <t>145111-0010729</t>
  </si>
  <si>
    <t>033-345-9588</t>
  </si>
  <si>
    <t>https://rnr.surveybox.kr/?pid=S16668f58vvy&amp;grpid=list&amp;resid=67376</t>
  </si>
  <si>
    <t>(주)동부스틸</t>
  </si>
  <si>
    <t>615-81-82889</t>
  </si>
  <si>
    <t>195511-0135917</t>
  </si>
  <si>
    <t>055-313-9917</t>
  </si>
  <si>
    <t>010-2962-2637</t>
  </si>
  <si>
    <t>김정미</t>
  </si>
  <si>
    <t>https://rnr.surveybox.kr/?pid=S16668f58vvy&amp;grpid=list&amp;resid=68351</t>
  </si>
  <si>
    <t>원주그린(주)</t>
  </si>
  <si>
    <t>104-86-35858</t>
  </si>
  <si>
    <t>110111-4636431</t>
  </si>
  <si>
    <t>033-742-6127</t>
  </si>
  <si>
    <t>https://rnr.surveybox.kr/?pid=S16668f58vvy&amp;grpid=list&amp;resid=69821</t>
  </si>
  <si>
    <t>(주)지엔티</t>
  </si>
  <si>
    <t>124-87-24008</t>
  </si>
  <si>
    <t>134811-0231655</t>
  </si>
  <si>
    <t>031-372-2191</t>
  </si>
  <si>
    <t>010-6888-4293</t>
  </si>
  <si>
    <t>이경주</t>
  </si>
  <si>
    <t>https://rnr.surveybox.kr/?pid=S16668f58vvy&amp;grpid=list&amp;resid=71182</t>
  </si>
  <si>
    <t>(주)에코월드</t>
  </si>
  <si>
    <t>124-87-30913</t>
  </si>
  <si>
    <t>135811-0210286</t>
  </si>
  <si>
    <t>031-253-8857</t>
  </si>
  <si>
    <t>https://rnr.surveybox.kr/?pid=S16668f58vvy&amp;grpid=list&amp;resid=72660</t>
  </si>
  <si>
    <t>(주)태연산업개발</t>
  </si>
  <si>
    <t>503-86-01308</t>
  </si>
  <si>
    <t>170111-0465410</t>
  </si>
  <si>
    <t>053-586-3860</t>
  </si>
  <si>
    <t>010-9283-7433</t>
  </si>
  <si>
    <t>yun811104@naver.com</t>
  </si>
  <si>
    <t>윤영란</t>
  </si>
  <si>
    <t>https://rnr.surveybox.kr/?pid=S16668f58vvy&amp;grpid=list&amp;resid=73710</t>
  </si>
  <si>
    <t>(주)그린시티</t>
  </si>
  <si>
    <t>612-81-42587</t>
  </si>
  <si>
    <t>191211-0021348</t>
  </si>
  <si>
    <t>055-644-3000</t>
  </si>
  <si>
    <t>010-4133-8732</t>
  </si>
  <si>
    <t>dongjin2120@hanmail.net</t>
  </si>
  <si>
    <t>배민화</t>
  </si>
  <si>
    <t>https://rnr.surveybox.kr/?pid=S16668f58vvy&amp;grpid=list&amp;resid=74251</t>
  </si>
  <si>
    <t>(주)비에이치에너지</t>
  </si>
  <si>
    <t>137-86-25253</t>
  </si>
  <si>
    <t>124411-0128935</t>
  </si>
  <si>
    <t>031-984-0524</t>
  </si>
  <si>
    <t>https://rnr.surveybox.kr/?pid=S16668f58vvy&amp;grpid=list&amp;resid=74488</t>
  </si>
  <si>
    <t>(주)유정산업개발</t>
  </si>
  <si>
    <t>143-81-08123</t>
  </si>
  <si>
    <t>134811-0260498</t>
  </si>
  <si>
    <t>031-354-0798</t>
  </si>
  <si>
    <t>010-4121-7916</t>
  </si>
  <si>
    <t>yjeong0241@naver.com</t>
  </si>
  <si>
    <t>김현실</t>
  </si>
  <si>
    <t>https://rnr.surveybox.kr/?pid=S16668f58vvy&amp;grpid=list&amp;resid=76141</t>
  </si>
  <si>
    <t>동민산업협동조합</t>
  </si>
  <si>
    <t>505-81-74554</t>
  </si>
  <si>
    <t>174751-0004143</t>
  </si>
  <si>
    <t>054-335-6245</t>
  </si>
  <si>
    <t>dongmin6245nate.com</t>
  </si>
  <si>
    <t>김율희</t>
  </si>
  <si>
    <t>https://rnr.surveybox.kr/?pid=S16668f58vvy&amp;grpid=list&amp;resid=76232</t>
  </si>
  <si>
    <t>(주)에이티에너지</t>
  </si>
  <si>
    <t>107-87-97864</t>
  </si>
  <si>
    <t>110111-5174307</t>
  </si>
  <si>
    <t>032-584-8831</t>
  </si>
  <si>
    <t>https://rnr.surveybox.kr/?pid=S16668f58vvy&amp;grpid=list&amp;resid=76470</t>
  </si>
  <si>
    <t>(주)에닉스</t>
  </si>
  <si>
    <t>137-86-36901</t>
  </si>
  <si>
    <t>120111-0668303</t>
  </si>
  <si>
    <t>032-574-0025</t>
  </si>
  <si>
    <t>https://rnr.surveybox.kr/?pid=S16668f58vvy&amp;grpid=list&amp;resid=77939</t>
  </si>
  <si>
    <t>(주)청보</t>
  </si>
  <si>
    <t>613-81-72861</t>
  </si>
  <si>
    <t>195411-0025946</t>
  </si>
  <si>
    <t>055-854-7576</t>
  </si>
  <si>
    <t>https://rnr.surveybox.kr/?pid=S16668f58vvy&amp;grpid=list&amp;resid=78594</t>
  </si>
  <si>
    <t>(주)대도이앤알</t>
  </si>
  <si>
    <t>606-86-50980</t>
  </si>
  <si>
    <t>180111-0887737</t>
  </si>
  <si>
    <t>051-714-1799</t>
  </si>
  <si>
    <t>https://rnr.surveybox.kr/?pid=S16668f58vvy&amp;grpid=list&amp;resid=80254</t>
  </si>
  <si>
    <t>(주)유성</t>
  </si>
  <si>
    <t>610-86-27533</t>
  </si>
  <si>
    <t>230111-0221140</t>
  </si>
  <si>
    <t>052-228-7075</t>
  </si>
  <si>
    <t>https://rnr.surveybox.kr/?pid=S16668f58vvy&amp;grpid=list&amp;resid=80330</t>
  </si>
  <si>
    <t>(주)창원에너텍</t>
  </si>
  <si>
    <t>609-86-18728</t>
  </si>
  <si>
    <t>194211-0225434</t>
  </si>
  <si>
    <t>055-265-0805</t>
  </si>
  <si>
    <t>nadia9408@naver.com</t>
  </si>
  <si>
    <t>행정지원</t>
  </si>
  <si>
    <t>박상희</t>
  </si>
  <si>
    <t>https://rnr.surveybox.kr/?pid=S16668f58vvy&amp;grpid=list&amp;resid=80618</t>
  </si>
  <si>
    <t>(주)청우이앤디</t>
  </si>
  <si>
    <t>110-86-12054</t>
  </si>
  <si>
    <t>110111-5429778</t>
  </si>
  <si>
    <t>02-304-0720</t>
  </si>
  <si>
    <t>ko22o3ko@naver.com</t>
  </si>
  <si>
    <t>고정현</t>
  </si>
  <si>
    <t>https://rnr.surveybox.kr/?pid=S16668f58vvy&amp;grpid=list&amp;resid=80755</t>
  </si>
  <si>
    <t>진성산업개발(주)</t>
  </si>
  <si>
    <t>131-86-64748</t>
  </si>
  <si>
    <t>120111-0712077</t>
  </si>
  <si>
    <t>032-467-1375</t>
  </si>
  <si>
    <t>msm10042@naver.com</t>
  </si>
  <si>
    <t>오현미</t>
  </si>
  <si>
    <t>https://rnr.surveybox.kr/?pid=S16668f58vvy&amp;grpid=list&amp;resid=81889</t>
  </si>
  <si>
    <t>진도산업(주)</t>
  </si>
  <si>
    <t>140-81-90769</t>
  </si>
  <si>
    <t>134911-0063907</t>
  </si>
  <si>
    <t>02-2618-7520</t>
  </si>
  <si>
    <t>jbh14911@naver.com</t>
  </si>
  <si>
    <t>영업지원팀</t>
  </si>
  <si>
    <t>유인순</t>
  </si>
  <si>
    <t>https://rnr.surveybox.kr/?pid=S16668f58vvy&amp;grpid=list&amp;resid=83555</t>
  </si>
  <si>
    <t>(주)리보테크</t>
  </si>
  <si>
    <t>511-81-24272</t>
  </si>
  <si>
    <t>175411-0013614</t>
  </si>
  <si>
    <t>054-571-1010</t>
  </si>
  <si>
    <t>https://rnr.surveybox.kr/?pid=S16668f58vvy&amp;grpid=list&amp;resid=83690</t>
  </si>
  <si>
    <t>은성산업</t>
  </si>
  <si>
    <t>620-10-58116</t>
  </si>
  <si>
    <t>052-260-3450</t>
  </si>
  <si>
    <t>https://rnr.surveybox.kr/?pid=S16668f58vvy&amp;grpid=list&amp;resid=84335</t>
  </si>
  <si>
    <t>상록수산업</t>
  </si>
  <si>
    <t>135-21-57084</t>
  </si>
  <si>
    <t>031-275-1013</t>
  </si>
  <si>
    <t>https://rnr.surveybox.kr/?pid=S16668f58vvy&amp;grpid=list&amp;resid=84484</t>
  </si>
  <si>
    <t>(주)에프알에너지</t>
  </si>
  <si>
    <t>320-81-00053</t>
  </si>
  <si>
    <t>131311-0147186</t>
  </si>
  <si>
    <t>031-662-9199</t>
  </si>
  <si>
    <t>https://rnr.surveybox.kr/?pid=S16668f58vvy&amp;grpid=list&amp;resid=86353</t>
  </si>
  <si>
    <t>(주)에스디국제무역</t>
  </si>
  <si>
    <t>599-87-00189</t>
  </si>
  <si>
    <t>164811-0088654</t>
  </si>
  <si>
    <t>041-544-6785</t>
  </si>
  <si>
    <t>https://rnr.surveybox.kr/?pid=S16668f58vvy&amp;grpid=list&amp;resid=87602</t>
  </si>
  <si>
    <t>(주)금강환경</t>
  </si>
  <si>
    <t>587-81-02090</t>
  </si>
  <si>
    <t>134611-0074926</t>
  </si>
  <si>
    <t>043-750-7394</t>
  </si>
  <si>
    <t>https://rnr.surveybox.kr/?pid=S16668f58vvy&amp;grpid=list&amp;resid=87703</t>
  </si>
  <si>
    <t>더좋은환경(주)</t>
  </si>
  <si>
    <t>634-88-00169</t>
  </si>
  <si>
    <t>134511-0272861</t>
  </si>
  <si>
    <t>031-204-4366</t>
  </si>
  <si>
    <t>rgrla@naver.com</t>
  </si>
  <si>
    <t>김미정</t>
  </si>
  <si>
    <t>https://rnr.surveybox.kr/?pid=S16668f58vvy&amp;grpid=list&amp;resid=89456</t>
  </si>
  <si>
    <t>(주)제이엔물류</t>
  </si>
  <si>
    <t>534-88-00312</t>
  </si>
  <si>
    <t>204611-0048520</t>
  </si>
  <si>
    <t>061-791-4418</t>
  </si>
  <si>
    <t>https://rnr.surveybox.kr/?pid=S16668f58vvy&amp;grpid=list&amp;resid=90795</t>
  </si>
  <si>
    <t>우리자원</t>
  </si>
  <si>
    <t>130-40-39194</t>
  </si>
  <si>
    <t>010-8936-2590</t>
  </si>
  <si>
    <t>서정덕</t>
  </si>
  <si>
    <t>https://rnr.surveybox.kr/?pid=S16668f58vvy&amp;grpid=list&amp;resid=91346</t>
  </si>
  <si>
    <t>(주)동남바이오</t>
  </si>
  <si>
    <t>404-81-40241</t>
  </si>
  <si>
    <t>214611-0005841</t>
  </si>
  <si>
    <t>063-214-7402</t>
  </si>
  <si>
    <t>dongnam7400@naver.com</t>
  </si>
  <si>
    <t>김민서</t>
  </si>
  <si>
    <t>https://rnr.surveybox.kr/?pid=S16668f58vvy&amp;grpid=list&amp;resid=91719</t>
  </si>
  <si>
    <t>(주)디케이유업</t>
  </si>
  <si>
    <t>621-86-05621</t>
  </si>
  <si>
    <t>234111-0071955</t>
  </si>
  <si>
    <t>055-372-3589</t>
  </si>
  <si>
    <t>https://rnr.surveybox.kr/?pid=S16668f58vvy&amp;grpid=list&amp;resid=92536</t>
  </si>
  <si>
    <t>(주)삼오개발</t>
  </si>
  <si>
    <t>278-81-00510</t>
  </si>
  <si>
    <t>171711-0126019</t>
  </si>
  <si>
    <t>054-748-6410</t>
  </si>
  <si>
    <t>https://rnr.surveybox.kr/?pid=S16668f58vvy&amp;grpid=list&amp;resid=92774</t>
  </si>
  <si>
    <t>(주)강우</t>
  </si>
  <si>
    <t>335-86-00477</t>
  </si>
  <si>
    <t>164711-0060290</t>
  </si>
  <si>
    <t>044-415-1888</t>
  </si>
  <si>
    <t>kangwoo_sales@naver.com</t>
  </si>
  <si>
    <t>정다슬</t>
  </si>
  <si>
    <t>https://rnr.surveybox.kr/?pid=S16668f58vvy&amp;grpid=list&amp;resid=93119</t>
  </si>
  <si>
    <t>(주)제주클린에너지</t>
  </si>
  <si>
    <t>686-88-00573</t>
  </si>
  <si>
    <t>220111-0150268</t>
  </si>
  <si>
    <t>064-773-3663</t>
  </si>
  <si>
    <t>https://rnr.surveybox.kr/?pid=S16668f58vvy&amp;grpid=list&amp;resid=93287</t>
  </si>
  <si>
    <t>(주)보원에코</t>
  </si>
  <si>
    <t>802-86-00526</t>
  </si>
  <si>
    <t>171711-0127132</t>
  </si>
  <si>
    <t>054-285-3088</t>
  </si>
  <si>
    <t>https://rnr.surveybox.kr/?pid=S16668f58vvy&amp;grpid=list&amp;resid=96357</t>
  </si>
  <si>
    <t>(주)효성철강</t>
  </si>
  <si>
    <t>375-86-00553</t>
  </si>
  <si>
    <t>171711-0129211</t>
  </si>
  <si>
    <t>054-726-2121</t>
  </si>
  <si>
    <t>010-8334-1222</t>
  </si>
  <si>
    <t>hyosungsteel@naver.com</t>
  </si>
  <si>
    <t>김가람</t>
  </si>
  <si>
    <t>https://rnr.surveybox.kr/?pid=S16668f58vvy&amp;grpid=list&amp;resid=96658</t>
  </si>
  <si>
    <t>(주)이에스알씨</t>
  </si>
  <si>
    <t>441-88-00515</t>
  </si>
  <si>
    <t>191311-0028582</t>
  </si>
  <si>
    <t>055-802-8025</t>
  </si>
  <si>
    <t>https://rnr.surveybox.kr/?pid=S16668f58vvy&amp;grpid=list&amp;resid=96884</t>
  </si>
  <si>
    <t>(주)명보</t>
  </si>
  <si>
    <t>362-88-00599</t>
  </si>
  <si>
    <t>220111-0156985</t>
  </si>
  <si>
    <t>064-745-8272</t>
  </si>
  <si>
    <t>https://rnr.surveybox.kr/?pid=S16668f58vvy&amp;grpid=list&amp;resid=97301</t>
  </si>
  <si>
    <t>청주환경산업</t>
  </si>
  <si>
    <t>131-57-00050</t>
  </si>
  <si>
    <t>043-533-7711</t>
  </si>
  <si>
    <t>https://rnr.surveybox.kr/?pid=S16668f58vvy&amp;grpid=list&amp;resid=99036</t>
  </si>
  <si>
    <t>경기이엔티(주)</t>
  </si>
  <si>
    <t>442-87-00791</t>
  </si>
  <si>
    <t>134811-0410647</t>
  </si>
  <si>
    <t>031-355-8060</t>
  </si>
  <si>
    <t>010-3081-1405</t>
  </si>
  <si>
    <t>https://rnr.surveybox.kr/?pid=S16668f58vvy&amp;grpid=list&amp;resid=99970</t>
  </si>
  <si>
    <t>(주)현대컴퍼니</t>
  </si>
  <si>
    <t>480-87-00890</t>
  </si>
  <si>
    <t>110111-6481884</t>
  </si>
  <si>
    <t>02-701-7475</t>
  </si>
  <si>
    <t>https://rnr.surveybox.kr/?pid=S16668f58vvy&amp;grpid=list&amp;resid=100390</t>
  </si>
  <si>
    <t>양지아이앤디(주)</t>
  </si>
  <si>
    <t>709-88-00838</t>
  </si>
  <si>
    <t>150111-0240858</t>
  </si>
  <si>
    <t>043-838-7012</t>
  </si>
  <si>
    <t>010-3419-3119</t>
  </si>
  <si>
    <t>https://rnr.surveybox.kr/?pid=S16668f58vvy&amp;grpid=list&amp;resid=100706</t>
  </si>
  <si>
    <t>일성기업(주)</t>
  </si>
  <si>
    <t>849-88-00698</t>
  </si>
  <si>
    <t>194911-0045250</t>
  </si>
  <si>
    <t>055-633-3085</t>
  </si>
  <si>
    <t>010-3280-7774</t>
  </si>
  <si>
    <t>ilsung93@naver.com</t>
  </si>
  <si>
    <t>조윤정</t>
  </si>
  <si>
    <t>https://rnr.surveybox.kr/?pid=S16668f58vvy&amp;grpid=list&amp;resid=103285</t>
  </si>
  <si>
    <t>에코글로벌서비스(주)</t>
  </si>
  <si>
    <t>170-81-01175</t>
  </si>
  <si>
    <t>120111-0922535</t>
  </si>
  <si>
    <t>032-566-4465</t>
  </si>
  <si>
    <t>010-9901-9869</t>
  </si>
  <si>
    <t>sudotrans@naver.com</t>
  </si>
  <si>
    <t>https://rnr.surveybox.kr/?pid=S16668f58vvy&amp;grpid=list&amp;resid=103544</t>
  </si>
  <si>
    <t>(주)에스그린</t>
  </si>
  <si>
    <t>461-86-00984</t>
  </si>
  <si>
    <t>150111-0249321</t>
  </si>
  <si>
    <t>043-214-3730</t>
  </si>
  <si>
    <t>010-3913-8292</t>
  </si>
  <si>
    <t>https://rnr.surveybox.kr/?pid=S16668f58vvy&amp;grpid=list&amp;resid=103720</t>
  </si>
  <si>
    <t>(주)중원환경산업</t>
  </si>
  <si>
    <t>582-87-00745</t>
  </si>
  <si>
    <t>151111-0061758</t>
  </si>
  <si>
    <t>070-5220-0318</t>
  </si>
  <si>
    <t>010-9464-4597</t>
  </si>
  <si>
    <t>jwmetal@nate.com</t>
  </si>
  <si>
    <t>전보름</t>
  </si>
  <si>
    <t>https://rnr.surveybox.kr/?pid=S16668f58vvy&amp;grpid=list&amp;resid=105508</t>
  </si>
  <si>
    <t>(주)제이디산업개발</t>
  </si>
  <si>
    <t>315-86-01133</t>
  </si>
  <si>
    <t>154511-0079057</t>
  </si>
  <si>
    <t>043-872-6922</t>
  </si>
  <si>
    <t>010-3672-6471</t>
  </si>
  <si>
    <t>jd32586@naver.com</t>
  </si>
  <si>
    <t>강미영</t>
  </si>
  <si>
    <t>https://rnr.surveybox.kr/?pid=S16668f58vvy&amp;grpid=list&amp;resid=106136</t>
  </si>
  <si>
    <t>(주)삼오</t>
  </si>
  <si>
    <t>270-88-01042</t>
  </si>
  <si>
    <t>171211-0105120</t>
  </si>
  <si>
    <t>054-763-9898</t>
  </si>
  <si>
    <t>010-8857-6812</t>
  </si>
  <si>
    <t>sano7639898@daum.net</t>
  </si>
  <si>
    <t>오남경</t>
  </si>
  <si>
    <t>https://rnr.surveybox.kr/?pid=S16668f58vvy&amp;grpid=list&amp;resid=106759</t>
  </si>
  <si>
    <t>일호환경산업(주)</t>
  </si>
  <si>
    <t>335-81-01199</t>
  </si>
  <si>
    <t>206211-0067451</t>
  </si>
  <si>
    <t>061-661-3333</t>
  </si>
  <si>
    <t>kimilgwon@naver.com</t>
  </si>
  <si>
    <t>주나연</t>
  </si>
  <si>
    <t>https://rnr.surveybox.kr/?pid=S16668f58vvy&amp;grpid=list&amp;resid=109267</t>
  </si>
  <si>
    <t>(주)동건기업</t>
  </si>
  <si>
    <t>781-87-01211</t>
  </si>
  <si>
    <t>195511-0229835</t>
  </si>
  <si>
    <t>055-326-4007</t>
  </si>
  <si>
    <t>https://rnr.surveybox.kr/?pid=S16668f58vvy&amp;grpid=list&amp;resid=109752</t>
  </si>
  <si>
    <t>(주)서청</t>
  </si>
  <si>
    <t>240-86-01159</t>
  </si>
  <si>
    <t>131311-0213408</t>
  </si>
  <si>
    <t>031-686-7734</t>
  </si>
  <si>
    <t>https://rnr.surveybox.kr/?pid=S16668f58vvy&amp;grpid=list&amp;resid=110981</t>
  </si>
  <si>
    <t>(주)느티나무</t>
  </si>
  <si>
    <t>277-87-01240</t>
  </si>
  <si>
    <t>134811-0506321</t>
  </si>
  <si>
    <t>041-662-1594</t>
  </si>
  <si>
    <t>010-2458-4609</t>
  </si>
  <si>
    <t>neutinamu19@naver.com</t>
  </si>
  <si>
    <t>환경팀</t>
  </si>
  <si>
    <t>https://rnr.surveybox.kr/?pid=S16668f58vvy&amp;grpid=list&amp;resid=111371</t>
  </si>
  <si>
    <t>티와이환경(주)</t>
  </si>
  <si>
    <t>353-88-01406</t>
  </si>
  <si>
    <t>134811-0509630</t>
  </si>
  <si>
    <t>031-354-5991</t>
  </si>
  <si>
    <t>이서윤</t>
  </si>
  <si>
    <t>https://rnr.surveybox.kr/?pid=S16668f58vvy&amp;grpid=list&amp;resid=112572</t>
  </si>
  <si>
    <t>(주)신진이앤씨</t>
  </si>
  <si>
    <t>804-88-01603</t>
  </si>
  <si>
    <t>120111-1030527</t>
  </si>
  <si>
    <t>032-565-0441</t>
  </si>
  <si>
    <t>010-9352-1477</t>
  </si>
  <si>
    <t>sinjin0902@naver.com</t>
  </si>
  <si>
    <t>심정화</t>
  </si>
  <si>
    <t>https://rnr.surveybox.kr/?pid=S16668f58vvy&amp;grpid=list&amp;resid=114334</t>
  </si>
  <si>
    <t>근영산업(주)</t>
  </si>
  <si>
    <t>286-87-01526</t>
  </si>
  <si>
    <t>160111-0545842</t>
  </si>
  <si>
    <t>042-635-6955</t>
  </si>
  <si>
    <t>https://rnr.surveybox.kr/?pid=S16668f58vvy&amp;grpid=list&amp;resid=114431</t>
  </si>
  <si>
    <t>697-88-01965</t>
  </si>
  <si>
    <t>151311-0016014</t>
  </si>
  <si>
    <t>043-743-1555</t>
  </si>
  <si>
    <t>https://rnr.surveybox.kr/?pid=S16668f58vvy&amp;grpid=list&amp;resid=114883</t>
  </si>
  <si>
    <t>골드환경</t>
  </si>
  <si>
    <t>558-13-01319</t>
  </si>
  <si>
    <t>031-851-7333</t>
  </si>
  <si>
    <t>010-2938-5507</t>
  </si>
  <si>
    <t>https://rnr.surveybox.kr/?pid=S16668f58vvy&amp;grpid=list&amp;resid=117483</t>
  </si>
  <si>
    <t>(유)드림에너지</t>
  </si>
  <si>
    <t>195-86-02111</t>
  </si>
  <si>
    <t>205714-0014324</t>
  </si>
  <si>
    <t>061-452-0614</t>
  </si>
  <si>
    <t>https://rnr.surveybox.kr/?pid=S16668f58vvy&amp;grpid=list&amp;resid=117497</t>
  </si>
  <si>
    <t>(주)성일이엔씨</t>
  </si>
  <si>
    <t>139-81-66712</t>
  </si>
  <si>
    <t>170111-0801929</t>
  </si>
  <si>
    <t>053-263-0060</t>
  </si>
  <si>
    <t>010-6685-9394</t>
  </si>
  <si>
    <t>daejin85@nate.com</t>
  </si>
  <si>
    <t>이예은</t>
  </si>
  <si>
    <t>https://rnr.surveybox.kr/?pid=S16668f58vvy&amp;grpid=list&amp;resid=117771</t>
  </si>
  <si>
    <t>(주)유현테크</t>
  </si>
  <si>
    <t>726-87-01887</t>
  </si>
  <si>
    <t>214911-0064403</t>
  </si>
  <si>
    <t>063-862-4106</t>
  </si>
  <si>
    <t>010-6667-2603</t>
  </si>
  <si>
    <t>https://rnr.surveybox.kr/?pid=S16668f58vvy&amp;grpid=list&amp;resid=118856</t>
  </si>
  <si>
    <t>엔이티(주)</t>
  </si>
  <si>
    <t>559-81-02362</t>
  </si>
  <si>
    <t>160111-0602288</t>
  </si>
  <si>
    <t>042-716-1533</t>
  </si>
  <si>
    <t>010-4631-5159</t>
  </si>
  <si>
    <t>net@netec.co.kr</t>
  </si>
  <si>
    <t>품질경영</t>
  </si>
  <si>
    <t>최은석</t>
  </si>
  <si>
    <t>https://rnr.surveybox.kr/?pid=S16668f58vvy&amp;grpid=list&amp;resid=53637</t>
  </si>
  <si>
    <t>E39</t>
  </si>
  <si>
    <t>(주)태평양</t>
  </si>
  <si>
    <t>613-81-44860</t>
  </si>
  <si>
    <t>194611-0004145</t>
  </si>
  <si>
    <t>010-6271-0449</t>
  </si>
  <si>
    <t>https://rnr.surveybox.kr/?pid=S16668f58vvy&amp;grpid=list&amp;resid=109213</t>
  </si>
  <si>
    <t>(주)동명이엔티</t>
  </si>
  <si>
    <t>355-81-01515</t>
  </si>
  <si>
    <t>134511-0386208</t>
  </si>
  <si>
    <t>031-285-1235</t>
  </si>
  <si>
    <t>https://rnr.surveybox.kr/?pid=S16668f58vvy&amp;grpid=list&amp;resid=1134</t>
  </si>
  <si>
    <t>10. 정보통신업</t>
  </si>
  <si>
    <t>J</t>
  </si>
  <si>
    <t>J58</t>
  </si>
  <si>
    <t>(주)유미테크</t>
  </si>
  <si>
    <t>314-81-24083</t>
  </si>
  <si>
    <t>160111-0076467</t>
  </si>
  <si>
    <t>34129||대전 유성구 가정로 218 (가정동)||.</t>
  </si>
  <si>
    <t>최현경</t>
  </si>
  <si>
    <t>042-867-4220</t>
  </si>
  <si>
    <t>010-8609-8659</t>
  </si>
  <si>
    <t>기획부</t>
  </si>
  <si>
    <t>최민희</t>
  </si>
  <si>
    <t>https://rnr.surveybox.kr/?pid=S16668f58vvy&amp;grpid=list&amp;resid=1135</t>
  </si>
  <si>
    <t>주식회사 쌍용소프트웨어</t>
  </si>
  <si>
    <t>410-81-68846</t>
  </si>
  <si>
    <t>200111-0146691</t>
  </si>
  <si>
    <t>62070||광주 서구 전평길 28 (매월동)||지1층 비101호</t>
  </si>
  <si>
    <t>노수란</t>
  </si>
  <si>
    <t>suran9433@hanmail.net</t>
  </si>
  <si>
    <t>062-716-5671</t>
  </si>
  <si>
    <t>010-9881-9433</t>
  </si>
  <si>
    <t>https://rnr.surveybox.kr/?pid=S16668f58vvy&amp;grpid=list&amp;resid=1145</t>
  </si>
  <si>
    <t>(주) 디비웍스</t>
  </si>
  <si>
    <t>214-87-24811</t>
  </si>
  <si>
    <t>110111-2670077</t>
  </si>
  <si>
    <t>06657||서울 서초구 반포대로 93 (서초동)||해은빌딩502호</t>
  </si>
  <si>
    <t>유정선</t>
  </si>
  <si>
    <t>freetime73@dbworks.co.kr</t>
  </si>
  <si>
    <t>02-597-5052</t>
  </si>
  <si>
    <t>https://rnr.surveybox.kr/?pid=S16668f58vvy&amp;grpid=list&amp;resid=1158</t>
  </si>
  <si>
    <t>씨유박스</t>
  </si>
  <si>
    <t>120-87-55358</t>
  </si>
  <si>
    <t>110111-4361161</t>
  </si>
  <si>
    <t>08512||서울 금천구 디지털로9길 68 (가산동)||1701-5호</t>
  </si>
  <si>
    <t>전소현</t>
  </si>
  <si>
    <t>jsi115718@gmail.com</t>
  </si>
  <si>
    <t>02-6277-7871</t>
  </si>
  <si>
    <t>010-9472-9714</t>
  </si>
  <si>
    <t>byoung@cubox.aero</t>
  </si>
  <si>
    <t>이보영</t>
  </si>
  <si>
    <t>https://rnr.surveybox.kr/?pid=S16668f58vvy&amp;grpid=list&amp;resid=1172</t>
  </si>
  <si>
    <t>(주)매일신문사</t>
  </si>
  <si>
    <t>501-81-01501</t>
  </si>
  <si>
    <t>170111-0000486</t>
  </si>
  <si>
    <t>41933||대구 중구 서성로 20 (계산동2가)||</t>
  </si>
  <si>
    <t>김동욱</t>
  </si>
  <si>
    <t>aaa@imaeil.com</t>
  </si>
  <si>
    <t>053-251-1514</t>
  </si>
  <si>
    <t>당담자가아니라 자세히모르시겟다함</t>
  </si>
  <si>
    <t>https://rnr.surveybox.kr/?pid=S16668f58vvy&amp;grpid=list&amp;resid=1173</t>
  </si>
  <si>
    <t>메타빌드주식회사</t>
  </si>
  <si>
    <t>214-86-27387</t>
  </si>
  <si>
    <t>110111-1611486</t>
  </si>
  <si>
    <t>06708||서울 서초구 효령로 208 (서초동)||메타빌드빌딩</t>
  </si>
  <si>
    <t>이광호</t>
  </si>
  <si>
    <t>총무홍보실</t>
  </si>
  <si>
    <t>designho@metabuild.co.kr</t>
  </si>
  <si>
    <t>02-6901-3882</t>
  </si>
  <si>
    <t>시간없다하셔서3번까지만빠르게</t>
  </si>
  <si>
    <t>https://rnr.surveybox.kr/?pid=S16668f58vvy&amp;grpid=list&amp;resid=1187</t>
  </si>
  <si>
    <t>주식회사지케이알테크</t>
  </si>
  <si>
    <t>106-86-72693</t>
  </si>
  <si>
    <t>110111-4379594</t>
  </si>
  <si>
    <t>람사이켐알렉스</t>
  </si>
  <si>
    <t>02-3273-0520</t>
  </si>
  <si>
    <t>https://rnr.surveybox.kr/?pid=S16668f58vvy&amp;grpid=list&amp;resid=2058</t>
  </si>
  <si>
    <t>주식회사 티앤지테크</t>
  </si>
  <si>
    <t>314-81-44997</t>
  </si>
  <si>
    <t>160111-0125090</t>
  </si>
  <si>
    <t>34184||대전 유성구 문화원로 119 (봉명동, 봉명시티빌)||215호</t>
  </si>
  <si>
    <t>이 나</t>
  </si>
  <si>
    <t>hana2730@naver.com</t>
  </si>
  <si>
    <t>042-824-2730</t>
  </si>
  <si>
    <t>010-7223-9013</t>
  </si>
  <si>
    <t>고윤정</t>
  </si>
  <si>
    <t>https://rnr.surveybox.kr/?pid=S16668f58vvy&amp;grpid=list&amp;resid=2062</t>
  </si>
  <si>
    <t>주식회사 외식경영</t>
  </si>
  <si>
    <t>214-88-94333</t>
  </si>
  <si>
    <t>110111-4835744</t>
  </si>
  <si>
    <t>06776||서울 서초구 마방로10길 26 (양재동)||현빌딩3층</t>
  </si>
  <si>
    <t>이명빈</t>
  </si>
  <si>
    <t>doraji311@naver.com</t>
  </si>
  <si>
    <t>010-2285-9784</t>
  </si>
  <si>
    <t>https://rnr.surveybox.kr/?pid=S16668f58vvy&amp;grpid=list&amp;resid=2669</t>
  </si>
  <si>
    <t>(주)신영미디어</t>
  </si>
  <si>
    <t>101-81-24115</t>
  </si>
  <si>
    <t>110111-0825319</t>
  </si>
  <si>
    <t>김규헌</t>
  </si>
  <si>
    <t>buying@sybook.co.kr</t>
  </si>
  <si>
    <t>02-3291-4500</t>
  </si>
  <si>
    <t>업무 바쁘다고 끊어버림</t>
  </si>
  <si>
    <t>https://rnr.surveybox.kr/?pid=S16668f58vvy&amp;grpid=list&amp;resid=2671</t>
  </si>
  <si>
    <t>(주)에이바이트</t>
  </si>
  <si>
    <t>408-86-15055</t>
  </si>
  <si>
    <t>110111-6044129</t>
  </si>
  <si>
    <t>06527||서울 서초구 강남대로99길 53 (잠원동)||잠원동</t>
  </si>
  <si>
    <t>황지은</t>
  </si>
  <si>
    <t>hwang@abyte.co.kr</t>
  </si>
  <si>
    <t>02-544-1011</t>
  </si>
  <si>
    <t>https://rnr.surveybox.kr/?pid=S16668f58vvy&amp;grpid=list&amp;resid=2677</t>
  </si>
  <si>
    <t>주식회사 지란지교에스앤씨</t>
  </si>
  <si>
    <t>120-87-73754</t>
  </si>
  <si>
    <t>110111-4695742</t>
  </si>
  <si>
    <t>05854||서울 송파구 법원로 128 (문정동)||12층 C1211호</t>
  </si>
  <si>
    <t>강이경</t>
  </si>
  <si>
    <t>경영기획실</t>
  </si>
  <si>
    <t>rkkang@jiran.com</t>
  </si>
  <si>
    <t>010-2578-2440</t>
  </si>
  <si>
    <t>강의정</t>
  </si>
  <si>
    <t>https://rnr.surveybox.kr/?pid=S16668f58vvy&amp;grpid=list&amp;resid=2679</t>
  </si>
  <si>
    <t>주식회사 인밸류비즈</t>
  </si>
  <si>
    <t>107-86-11215</t>
  </si>
  <si>
    <t>110111-2422890</t>
  </si>
  <si>
    <t>07228||서울 영등포구 영신로 220 (영등포동8가)||1311호</t>
  </si>
  <si>
    <t>강민영</t>
  </si>
  <si>
    <t>my0228@envalue.cpm</t>
  </si>
  <si>
    <t>02-786-0355</t>
  </si>
  <si>
    <t>https://rnr.surveybox.kr/?pid=S16668f58vvy&amp;grpid=list&amp;resid=3146</t>
  </si>
  <si>
    <t>주식회사 예쉬컴퍼니</t>
  </si>
  <si>
    <t>598-86-00345</t>
  </si>
  <si>
    <t>110111-5950898</t>
  </si>
  <si>
    <t>06151||서울 강남구 테헤란로43길 18 (역삼동)||6층</t>
  </si>
  <si>
    <t>장지수</t>
  </si>
  <si>
    <t>jjs@yesh.co.kr</t>
  </si>
  <si>
    <t>02-569-1440</t>
  </si>
  <si>
    <t>010-7466-5429</t>
  </si>
  <si>
    <t>https://rnr.surveybox.kr/?pid=S16668f58vvy&amp;grpid=list&amp;resid=3152</t>
  </si>
  <si>
    <t>(주)다누시스</t>
  </si>
  <si>
    <t>107-86-24267</t>
  </si>
  <si>
    <t>110111-2621864</t>
  </si>
  <si>
    <t>14322||경기 광명시 하안로 60 (소하동)||에이동 711</t>
  </si>
  <si>
    <t>오세영</t>
  </si>
  <si>
    <t>osy0613@danusys.com</t>
  </si>
  <si>
    <t>070-7167-0702</t>
  </si>
  <si>
    <t>https://rnr.surveybox.kr/?pid=S16668f58vvy&amp;grpid=list&amp;resid=3471</t>
  </si>
  <si>
    <t>주식회사 부키</t>
  </si>
  <si>
    <t>110-86-02385</t>
  </si>
  <si>
    <t>110111-4967521</t>
  </si>
  <si>
    <t>goodjy@bookie.co.kr</t>
  </si>
  <si>
    <t>02-3142-0864</t>
  </si>
  <si>
    <t>업무 바쁘다고 끊음</t>
  </si>
  <si>
    <t>https://rnr.surveybox.kr/?pid=S16668f58vvy&amp;grpid=list&amp;resid=3973</t>
  </si>
  <si>
    <t>비아북</t>
  </si>
  <si>
    <t>105-91-19379</t>
  </si>
  <si>
    <t>양은진</t>
  </si>
  <si>
    <t>acc@viabook.kr</t>
  </si>
  <si>
    <t>070-7841-6124</t>
  </si>
  <si>
    <t>010-9803-0415</t>
  </si>
  <si>
    <t>양은지</t>
  </si>
  <si>
    <t>과장님</t>
  </si>
  <si>
    <t>https://rnr.surveybox.kr/?pid=S16668f58vvy&amp;grpid=list&amp;resid=3978</t>
  </si>
  <si>
    <t>(주)한국소프트랩</t>
  </si>
  <si>
    <t>207-81-52258</t>
  </si>
  <si>
    <t>110111-1559412</t>
  </si>
  <si>
    <t>05020||서울 광진구 동일로 116 (화양동)||</t>
  </si>
  <si>
    <t>정운모</t>
  </si>
  <si>
    <t>02-499-1975</t>
  </si>
  <si>
    <t>https://rnr.surveybox.kr/?pid=S16668f58vvy&amp;grpid=list&amp;resid=9586</t>
  </si>
  <si>
    <t>(주)뽀득</t>
  </si>
  <si>
    <t>479-87-00833</t>
  </si>
  <si>
    <t>accounting@bbodek.com</t>
  </si>
  <si>
    <t>070-5167-3437</t>
  </si>
  <si>
    <t>010-9451-3201</t>
  </si>
  <si>
    <t>임수정</t>
  </si>
  <si>
    <t>https://rnr.surveybox.kr/?pid=S16668f58vvy&amp;grpid=list&amp;resid=9594</t>
  </si>
  <si>
    <t>렉스젠(주)</t>
  </si>
  <si>
    <t>402-81-47350</t>
  </si>
  <si>
    <t>ri6764@rexgen.co.kr</t>
  </si>
  <si>
    <t>070-7784-6885</t>
  </si>
  <si>
    <t>이후 질문 답변 불가, 설문조사 FAX 로 받고 있는 상황</t>
  </si>
  <si>
    <t>https://rnr.surveybox.kr/?pid=S16668f58vvy&amp;grpid=list&amp;resid=9691</t>
  </si>
  <si>
    <t>(주)임픽스</t>
  </si>
  <si>
    <t>128-81-45207</t>
  </si>
  <si>
    <t>02-745-8324</t>
  </si>
  <si>
    <t>추가 내용은 모름</t>
  </si>
  <si>
    <t>https://rnr.surveybox.kr/?pid=S16668f58vvy&amp;grpid=list&amp;resid=9734</t>
  </si>
  <si>
    <t>비컴솔루션(주)</t>
  </si>
  <si>
    <t>113-86-22003</t>
  </si>
  <si>
    <t>02-3461-4909</t>
  </si>
  <si>
    <t>010-2335-1510</t>
  </si>
  <si>
    <t>김동은</t>
  </si>
  <si>
    <t>뒷내용잘모름</t>
  </si>
  <si>
    <t>https://rnr.surveybox.kr/?pid=S16668f58vvy&amp;grpid=list&amp;resid=9749</t>
  </si>
  <si>
    <t>(주)유알피시스템</t>
  </si>
  <si>
    <t>107-86-55270</t>
  </si>
  <si>
    <t>02-784-9271</t>
  </si>
  <si>
    <t>https://rnr.surveybox.kr/?pid=S16668f58vvy&amp;grpid=list&amp;resid=9776</t>
  </si>
  <si>
    <t>(주)케이씨넷</t>
  </si>
  <si>
    <t>101-86-54725</t>
  </si>
  <si>
    <t>02-3447-2070</t>
  </si>
  <si>
    <t>kja@kcnet.co.kr</t>
  </si>
  <si>
    <t>경영관리실</t>
  </si>
  <si>
    <t>김지안</t>
  </si>
  <si>
    <t>나머지는 담당자 아니라 잘 모름</t>
  </si>
  <si>
    <t>https://rnr.surveybox.kr/?pid=S16668f58vvy&amp;grpid=list&amp;resid=9791</t>
  </si>
  <si>
    <t>(주)이디코어</t>
  </si>
  <si>
    <t>708-88-00363</t>
  </si>
  <si>
    <t>장유정</t>
  </si>
  <si>
    <t>yujeong@edcore.co.kr</t>
  </si>
  <si>
    <t>031-616-5110</t>
  </si>
  <si>
    <t>시간X</t>
  </si>
  <si>
    <t>https://rnr.surveybox.kr/?pid=S16668f58vvy&amp;grpid=list&amp;resid=9792</t>
  </si>
  <si>
    <t>(주)아이엠폼</t>
  </si>
  <si>
    <t>220-87-83061</t>
  </si>
  <si>
    <t>02-569-5528</t>
  </si>
  <si>
    <t>https://rnr.surveybox.kr/?pid=S16668f58vvy&amp;grpid=list&amp;resid=9799</t>
  </si>
  <si>
    <t>(주)인텔리빅스</t>
  </si>
  <si>
    <t>114-81-99927</t>
  </si>
  <si>
    <t>02-581-3883</t>
  </si>
  <si>
    <t>010-9097-7804</t>
  </si>
  <si>
    <t>정금랑</t>
  </si>
  <si>
    <t>https://rnr.surveybox.kr/?pid=S16668f58vvy&amp;grpid=list&amp;resid=9812</t>
  </si>
  <si>
    <t>노아에스앤씨(주)</t>
  </si>
  <si>
    <t>211-87-80100</t>
  </si>
  <si>
    <t>김혜림</t>
  </si>
  <si>
    <t>yr_min@noaa.co.kr</t>
  </si>
  <si>
    <t>02-6105-6600</t>
  </si>
  <si>
    <t>010-5195-0575</t>
  </si>
  <si>
    <t>사업관리팀</t>
  </si>
  <si>
    <t>김단비</t>
  </si>
  <si>
    <t>https://rnr.surveybox.kr/?pid=S16668f58vvy&amp;grpid=list&amp;resid=9873</t>
  </si>
  <si>
    <t>(주)소베텍</t>
  </si>
  <si>
    <t>114-86-36932</t>
  </si>
  <si>
    <t>031-724-2680</t>
  </si>
  <si>
    <t>쿠폰거절, 담당아니여서 모르는 것이 많음</t>
  </si>
  <si>
    <t>https://rnr.surveybox.kr/?pid=S16668f58vvy&amp;grpid=list&amp;resid=9882</t>
  </si>
  <si>
    <t>(주)조이앤비즈</t>
  </si>
  <si>
    <t>107-87-00904</t>
  </si>
  <si>
    <t>박태영</t>
  </si>
  <si>
    <t>02-3775-0857</t>
  </si>
  <si>
    <t>빈칸 담당자 부재로 모름</t>
  </si>
  <si>
    <t>https://rnr.surveybox.kr/?pid=S16668f58vvy&amp;grpid=list&amp;resid=9895</t>
  </si>
  <si>
    <t>부산일보(주)</t>
  </si>
  <si>
    <t>604-81-06917</t>
  </si>
  <si>
    <t>강경호</t>
  </si>
  <si>
    <t>bu11@busan.com</t>
  </si>
  <si>
    <t>051-461-4114</t>
  </si>
  <si>
    <t>https://rnr.surveybox.kr/?pid=S16668f58vvy&amp;grpid=list&amp;resid=9898</t>
  </si>
  <si>
    <t>파이언넷(주)</t>
  </si>
  <si>
    <t>220-86-74570</t>
  </si>
  <si>
    <t>진승우</t>
  </si>
  <si>
    <t>iamjsw@pionnet.co.kr</t>
  </si>
  <si>
    <t>02-6355-6500</t>
  </si>
  <si>
    <t>https://rnr.surveybox.kr/?pid=S16668f58vvy&amp;grpid=list&amp;resid=9927</t>
  </si>
  <si>
    <t>(주)이와이드플러스</t>
  </si>
  <si>
    <t>211-86-90542</t>
  </si>
  <si>
    <t>김희원</t>
  </si>
  <si>
    <t>ewideplus@ewideplus.com</t>
  </si>
  <si>
    <t>02-3445-3913</t>
  </si>
  <si>
    <t>쿠폰 거절</t>
  </si>
  <si>
    <t>https://rnr.surveybox.kr/?pid=S16668f58vvy&amp;grpid=list&amp;resid=9935</t>
  </si>
  <si>
    <t>(주)에어코드</t>
  </si>
  <si>
    <t>105-81-97094</t>
  </si>
  <si>
    <t>02-2105-6800</t>
  </si>
  <si>
    <t>바쁘다고 끊을려함</t>
  </si>
  <si>
    <t>https://rnr.surveybox.kr/?pid=S16668f58vvy&amp;grpid=list&amp;resid=9939</t>
  </si>
  <si>
    <t>(주)셀젠텍</t>
  </si>
  <si>
    <t>409-81-72807</t>
  </si>
  <si>
    <t>043-232-9482</t>
  </si>
  <si>
    <t>https://rnr.surveybox.kr/?pid=S16668f58vvy&amp;grpid=list&amp;resid=9947</t>
  </si>
  <si>
    <t>비앤에프테크놀로지(주)</t>
  </si>
  <si>
    <t>314-81-37588</t>
  </si>
  <si>
    <t>042-939-9114</t>
  </si>
  <si>
    <t>https://rnr.surveybox.kr/?pid=S16668f58vvy&amp;grpid=list&amp;resid=9952</t>
  </si>
  <si>
    <t>(주)더레이블</t>
  </si>
  <si>
    <t>119-86-94785</t>
  </si>
  <si>
    <t>070-4727-5477</t>
  </si>
  <si>
    <t>https://rnr.surveybox.kr/?pid=S16668f58vvy&amp;grpid=list&amp;resid=9965</t>
  </si>
  <si>
    <t>(주)화광신문사</t>
  </si>
  <si>
    <t>113-81-19240</t>
  </si>
  <si>
    <t>02-3282-1817</t>
  </si>
  <si>
    <t>https://rnr.surveybox.kr/?pid=S16668f58vvy&amp;grpid=list&amp;resid=10018</t>
  </si>
  <si>
    <t>(주)핑거</t>
  </si>
  <si>
    <t>120-86-15854</t>
  </si>
  <si>
    <t>https://rnr.surveybox.kr/?pid=S16668f58vvy&amp;grpid=list&amp;resid=10028</t>
  </si>
  <si>
    <t>(주)메타넷글로벌</t>
  </si>
  <si>
    <t>116-81-43211</t>
  </si>
  <si>
    <t>02-3777-8888</t>
  </si>
  <si>
    <t>빈칸은 잘모르겟다고 함 쿠폰도 거절</t>
  </si>
  <si>
    <t>https://rnr.surveybox.kr/?pid=S16668f58vvy&amp;grpid=list&amp;resid=10039</t>
  </si>
  <si>
    <t>(주)대전일보사</t>
  </si>
  <si>
    <t>305-81-05364</t>
  </si>
  <si>
    <t>정명식</t>
  </si>
  <si>
    <t>toty1@hanmail.net</t>
  </si>
  <si>
    <t>042-251-3311</t>
  </si>
  <si>
    <t>비서실 번호</t>
  </si>
  <si>
    <t>https://rnr.surveybox.kr/?pid=S16668f58vvy&amp;grpid=list&amp;resid=10049</t>
  </si>
  <si>
    <t>(주)경인일보</t>
  </si>
  <si>
    <t>124-81-00173</t>
  </si>
  <si>
    <t>031-231-5114</t>
  </si>
  <si>
    <t>https://rnr.surveybox.kr/?pid=S16668f58vvy&amp;grpid=list&amp;resid=10052</t>
  </si>
  <si>
    <t>(주)핀시큐리티</t>
  </si>
  <si>
    <t>893-81-00022</t>
  </si>
  <si>
    <t>02-2038-0175</t>
  </si>
  <si>
    <t>010-5259-6092</t>
  </si>
  <si>
    <t>김수림</t>
  </si>
  <si>
    <t>https://rnr.surveybox.kr/?pid=S16668f58vvy&amp;grpid=list&amp;resid=10073</t>
  </si>
  <si>
    <t>(주)한길바이오네트웍스</t>
  </si>
  <si>
    <t>107-81-91441</t>
  </si>
  <si>
    <t>02-761-4012</t>
  </si>
  <si>
    <t>010-6261-5411</t>
  </si>
  <si>
    <t>강미성</t>
  </si>
  <si>
    <t>폰번호로 광고성 문자보내면 곤란하다고 함 스타벅스만 딱 보내라함</t>
  </si>
  <si>
    <t>https://rnr.surveybox.kr/?pid=S16668f58vvy&amp;grpid=list&amp;resid=10107</t>
  </si>
  <si>
    <t>(주)유티플러스인터랙티브</t>
  </si>
  <si>
    <t>214-87-95150</t>
  </si>
  <si>
    <t>031-716-2088</t>
  </si>
  <si>
    <t>010-3156-4527</t>
  </si>
  <si>
    <t>mikcho@utplus.co.kr</t>
  </si>
  <si>
    <t>경영전력</t>
  </si>
  <si>
    <t>조미경</t>
  </si>
  <si>
    <t>대리님</t>
  </si>
  <si>
    <t>https://rnr.surveybox.kr/?pid=S16668f58vvy&amp;grpid=list&amp;resid=10139</t>
  </si>
  <si>
    <t>엠비아이솔루션(주)</t>
  </si>
  <si>
    <t>764-81-00345</t>
  </si>
  <si>
    <t>02-712-6363</t>
  </si>
  <si>
    <t>https://rnr.surveybox.kr/?pid=S16668f58vvy&amp;grpid=list&amp;resid=10146</t>
  </si>
  <si>
    <t>(주)지란지교소프트</t>
  </si>
  <si>
    <t>314-81-14867</t>
  </si>
  <si>
    <t>042-385-3400</t>
  </si>
  <si>
    <t>010-9249-5615</t>
  </si>
  <si>
    <t>재부</t>
  </si>
  <si>
    <t>박강원</t>
  </si>
  <si>
    <t>https://rnr.surveybox.kr/?pid=S16668f58vvy&amp;grpid=list&amp;resid=10154</t>
  </si>
  <si>
    <t>(주)한국금융아이티</t>
  </si>
  <si>
    <t>107-86-72376</t>
  </si>
  <si>
    <t>manager@kfits.co.kr</t>
  </si>
  <si>
    <t>02-3775-3608</t>
  </si>
  <si>
    <t>자세한건 확인이 힘듬</t>
  </si>
  <si>
    <t>https://rnr.surveybox.kr/?pid=S16668f58vvy&amp;grpid=list&amp;resid=10164</t>
  </si>
  <si>
    <t>(주)매트릭스투비</t>
  </si>
  <si>
    <t>101-81-23659</t>
  </si>
  <si>
    <t>02-2028-0700</t>
  </si>
  <si>
    <t>쿠폰 필요없다함</t>
  </si>
  <si>
    <t>https://rnr.surveybox.kr/?pid=S16668f58vvy&amp;grpid=list&amp;resid=10176</t>
  </si>
  <si>
    <t>(주)엔더스</t>
  </si>
  <si>
    <t>119-86-74116</t>
  </si>
  <si>
    <t>02-6082-9630</t>
  </si>
  <si>
    <t>전화종료해주세요</t>
  </si>
  <si>
    <t>https://rnr.surveybox.kr/?pid=S16668f58vvy&amp;grpid=list&amp;resid=10187</t>
  </si>
  <si>
    <t>(주)유디아이디</t>
  </si>
  <si>
    <t>113-86-56537</t>
  </si>
  <si>
    <t>070-7431-2105</t>
  </si>
  <si>
    <t>https://rnr.surveybox.kr/?pid=S16668f58vvy&amp;grpid=list&amp;resid=10242</t>
  </si>
  <si>
    <t>(주)이퓨쳐</t>
  </si>
  <si>
    <t>214-86-47520</t>
  </si>
  <si>
    <t>02-3400-0509</t>
  </si>
  <si>
    <t>010-4404-4052</t>
  </si>
  <si>
    <t>https://rnr.surveybox.kr/?pid=S16668f58vvy&amp;grpid=list&amp;resid=10270</t>
  </si>
  <si>
    <t>(주)테라에너지</t>
  </si>
  <si>
    <t>877-81-01349</t>
  </si>
  <si>
    <t>061-930-7071</t>
  </si>
  <si>
    <t>010-2204-8474</t>
  </si>
  <si>
    <t>https://rnr.surveybox.kr/?pid=S16668f58vvy&amp;grpid=list&amp;resid=10297</t>
  </si>
  <si>
    <t>(주)강원도민일보</t>
  </si>
  <si>
    <t>221-81-05601</t>
  </si>
  <si>
    <t>033-260-9000</t>
  </si>
  <si>
    <t>010-5575-6030</t>
  </si>
  <si>
    <t>https://rnr.surveybox.kr/?pid=S16668f58vvy&amp;grpid=list&amp;resid=10298</t>
  </si>
  <si>
    <t>(주)경기일보</t>
  </si>
  <si>
    <t>135-81-07633</t>
  </si>
  <si>
    <t>031-250-3383</t>
  </si>
  <si>
    <t>010-2244-4675</t>
  </si>
  <si>
    <t>https://rnr.surveybox.kr/?pid=S16668f58vvy&amp;grpid=list&amp;resid=10336</t>
  </si>
  <si>
    <t>(주)디투엘</t>
  </si>
  <si>
    <t>113-86-04965</t>
  </si>
  <si>
    <t>02-839-4161</t>
  </si>
  <si>
    <t>010-8670-2053</t>
  </si>
  <si>
    <t>https://rnr.surveybox.kr/?pid=S16668f58vvy&amp;grpid=list&amp;resid=10402</t>
  </si>
  <si>
    <t>(주)에스아이에이</t>
  </si>
  <si>
    <t>202-88-01151</t>
  </si>
  <si>
    <t>042-879-2300</t>
  </si>
  <si>
    <t>바쁘심</t>
  </si>
  <si>
    <t>https://rnr.surveybox.kr/?pid=S16668f58vvy&amp;grpid=list&amp;resid=10426</t>
  </si>
  <si>
    <t>(주)에이모</t>
  </si>
  <si>
    <t>307-87-00367</t>
  </si>
  <si>
    <t>accounting@aimmo.co.kr</t>
  </si>
  <si>
    <t>031-707-3540</t>
  </si>
  <si>
    <t>자체 소프트웨어 프로그램</t>
  </si>
  <si>
    <t>010-5332-8911</t>
  </si>
  <si>
    <t>https://rnr.surveybox.kr/?pid=S16668f58vvy&amp;grpid=list&amp;resid=10437</t>
  </si>
  <si>
    <t>(주)소만사</t>
  </si>
  <si>
    <t>214-86-14882</t>
  </si>
  <si>
    <t>원동민</t>
  </si>
  <si>
    <t>kms@somansa.com</t>
  </si>
  <si>
    <t>02-2636-8300</t>
  </si>
  <si>
    <t>https://rnr.surveybox.kr/?pid=S16668f58vvy&amp;grpid=list&amp;resid=10442</t>
  </si>
  <si>
    <t>(주)인텔리안시스템즈</t>
  </si>
  <si>
    <t>211-87-72861</t>
  </si>
  <si>
    <t>02-2015-1604</t>
  </si>
  <si>
    <t>https://rnr.surveybox.kr/?pid=S16668f58vvy&amp;grpid=list&amp;resid=10445</t>
  </si>
  <si>
    <t>(주)라이프시맨틱스</t>
  </si>
  <si>
    <t>120-87-88602</t>
  </si>
  <si>
    <t>임혁</t>
  </si>
  <si>
    <t>02-1661-2858</t>
  </si>
  <si>
    <t>개발쪽으로 하고 있음</t>
  </si>
  <si>
    <t>https://rnr.surveybox.kr/?pid=S16668f58vvy&amp;grpid=list&amp;resid=10447</t>
  </si>
  <si>
    <t>(주)와이에이치데이타베이스</t>
  </si>
  <si>
    <t>513-81-41016</t>
  </si>
  <si>
    <t>manager@yhdatabase.com</t>
  </si>
  <si>
    <t>053-655-8055</t>
  </si>
  <si>
    <t>https://rnr.surveybox.kr/?pid=S16668f58vvy&amp;grpid=list&amp;resid=10448</t>
  </si>
  <si>
    <t>아라소프트(주)</t>
  </si>
  <si>
    <t>724-86-00546</t>
  </si>
  <si>
    <t>uu1125uu@nate.com</t>
  </si>
  <si>
    <t>055-757-9900</t>
  </si>
  <si>
    <t>https://rnr.surveybox.kr/?pid=S16668f58vvy&amp;grpid=list&amp;resid=10462</t>
  </si>
  <si>
    <t>페이레터(주)</t>
  </si>
  <si>
    <t>114-86-05588</t>
  </si>
  <si>
    <t>02-6191-3797</t>
  </si>
  <si>
    <t>장은희</t>
  </si>
  <si>
    <t>https://rnr.surveybox.kr/?pid=S16668f58vvy&amp;grpid=list&amp;resid=10466</t>
  </si>
  <si>
    <t>노츠(주)</t>
  </si>
  <si>
    <t>135-81-83908</t>
  </si>
  <si>
    <t>한동우</t>
  </si>
  <si>
    <t>주임님</t>
  </si>
  <si>
    <t>dwhan@knotz.co.kr</t>
  </si>
  <si>
    <t>02-6430-5020</t>
  </si>
  <si>
    <t>자세한건 모름</t>
  </si>
  <si>
    <t>https://rnr.surveybox.kr/?pid=S16668f58vvy&amp;grpid=list&amp;resid=10489</t>
  </si>
  <si>
    <t>(주)필라웨어</t>
  </si>
  <si>
    <t>120-87-49462</t>
  </si>
  <si>
    <t>성명거절(여)</t>
  </si>
  <si>
    <t>02-465-5636</t>
  </si>
  <si>
    <t>https://rnr.surveybox.kr/?pid=S16668f58vvy&amp;grpid=list&amp;resid=10492</t>
  </si>
  <si>
    <t>(주)엑스엔시스템즈</t>
  </si>
  <si>
    <t>215-86-75295</t>
  </si>
  <si>
    <t>mgt@xnsystems.com</t>
  </si>
  <si>
    <t>070-8670-7200</t>
  </si>
  <si>
    <t>https://rnr.surveybox.kr/?pid=S16668f58vvy&amp;grpid=list&amp;resid=10510</t>
  </si>
  <si>
    <t>(주)남도일보</t>
  </si>
  <si>
    <t>408-81-70427</t>
  </si>
  <si>
    <t>062-670-1000</t>
  </si>
  <si>
    <t>https://rnr.surveybox.kr/?pid=S16668f58vvy&amp;grpid=list&amp;resid=10515</t>
  </si>
  <si>
    <t>(주)넥스챌</t>
  </si>
  <si>
    <t>214-86-27714</t>
  </si>
  <si>
    <t>031-8060-0055</t>
  </si>
  <si>
    <t>https://rnr.surveybox.kr/?pid=S16668f58vvy&amp;grpid=list&amp;resid=11388</t>
  </si>
  <si>
    <t>(주)파이디지털헬스케어</t>
  </si>
  <si>
    <t>110-86-01163</t>
  </si>
  <si>
    <t>02-393-5400</t>
  </si>
  <si>
    <t>윤동현</t>
  </si>
  <si>
    <t>https://rnr.surveybox.kr/?pid=S16668f58vvy&amp;grpid=list&amp;resid=11389</t>
  </si>
  <si>
    <t>(주)스테이지파이브</t>
  </si>
  <si>
    <t>756-86-00029</t>
  </si>
  <si>
    <t>010-7373-7705</t>
  </si>
  <si>
    <t>https://rnr.surveybox.kr/?pid=S16668f58vvy&amp;grpid=list&amp;resid=15536</t>
  </si>
  <si>
    <t>리드정보기술(주)</t>
  </si>
  <si>
    <t>116-81-70891</t>
  </si>
  <si>
    <t>110111-1623514</t>
  </si>
  <si>
    <t>02-761-3871</t>
  </si>
  <si>
    <t>https://rnr.surveybox.kr/?pid=S16668f58vvy&amp;grpid=list&amp;resid=16310</t>
  </si>
  <si>
    <t>(주)네오그라프</t>
  </si>
  <si>
    <t>314-81-22940</t>
  </si>
  <si>
    <t>160111-0074049</t>
  </si>
  <si>
    <t>02-541-5331</t>
  </si>
  <si>
    <t>010-4516-5100</t>
  </si>
  <si>
    <t>https://rnr.surveybox.kr/?pid=S16668f58vvy&amp;grpid=list&amp;resid=16503</t>
  </si>
  <si>
    <t>(주)에이치쓰리시스템</t>
  </si>
  <si>
    <t>314-81-59729</t>
  </si>
  <si>
    <t>160111-0158976</t>
  </si>
  <si>
    <t>042-862-9314</t>
  </si>
  <si>
    <t>https://rnr.surveybox.kr/?pid=S16668f58vvy&amp;grpid=list&amp;resid=16616</t>
  </si>
  <si>
    <t>(주)하이프로테크</t>
  </si>
  <si>
    <t>214-87-40830</t>
  </si>
  <si>
    <t>110111-2857005</t>
  </si>
  <si>
    <t>031-216-2640</t>
  </si>
  <si>
    <t>https://rnr.surveybox.kr/?pid=S16668f58vvy&amp;grpid=list&amp;resid=16618</t>
  </si>
  <si>
    <t>서울셀렉션(주)</t>
  </si>
  <si>
    <t>101-81-90070</t>
  </si>
  <si>
    <t>110111-2678352</t>
  </si>
  <si>
    <t>02-734-9567</t>
  </si>
  <si>
    <t>https://rnr.surveybox.kr/?pid=S16668f58vvy&amp;grpid=list&amp;resid=16806</t>
  </si>
  <si>
    <t>캐드윈시스템(주)</t>
  </si>
  <si>
    <t>105-86-16174</t>
  </si>
  <si>
    <t>110111-2049256</t>
  </si>
  <si>
    <t>051-743-2184</t>
  </si>
  <si>
    <t>010-8228-8733</t>
  </si>
  <si>
    <t>https://rnr.surveybox.kr/?pid=S16668f58vvy&amp;grpid=list&amp;resid=17479</t>
  </si>
  <si>
    <t>(주)비즈폼</t>
  </si>
  <si>
    <t>605-81-38178</t>
  </si>
  <si>
    <t>180111-0323252</t>
  </si>
  <si>
    <t>051-553-4911</t>
  </si>
  <si>
    <t>https://rnr.surveybox.kr/?pid=S16668f58vvy&amp;grpid=list&amp;resid=17509</t>
  </si>
  <si>
    <t>(주)월드소프트</t>
  </si>
  <si>
    <t>114-81-98535</t>
  </si>
  <si>
    <t>110111-1957088</t>
  </si>
  <si>
    <t>02-592-6125</t>
  </si>
  <si>
    <t>자세한건 잘 모름</t>
  </si>
  <si>
    <t>https://rnr.surveybox.kr/?pid=S16668f58vvy&amp;grpid=list&amp;resid=17656</t>
  </si>
  <si>
    <t>(주)엔트리브소프트</t>
  </si>
  <si>
    <t>120-86-60422</t>
  </si>
  <si>
    <t>110111-2906456</t>
  </si>
  <si>
    <t>031-696-4200</t>
  </si>
  <si>
    <t>https://rnr.surveybox.kr/?pid=S16668f58vvy&amp;grpid=list&amp;resid=18293</t>
  </si>
  <si>
    <t>지엠아이티(주)</t>
  </si>
  <si>
    <t>114-81-87703</t>
  </si>
  <si>
    <t>110111-1670903</t>
  </si>
  <si>
    <t>031-8002-2900</t>
  </si>
  <si>
    <t>https://rnr.surveybox.kr/?pid=S16668f58vvy&amp;grpid=list&amp;resid=19060</t>
  </si>
  <si>
    <t>(주)큐램</t>
  </si>
  <si>
    <t>114-86-07247</t>
  </si>
  <si>
    <t>110111-2200246</t>
  </si>
  <si>
    <t>031-204-2537</t>
  </si>
  <si>
    <t>대답하시다가 바쁘다고 끊으심</t>
  </si>
  <si>
    <t>https://rnr.surveybox.kr/?pid=S16668f58vvy&amp;grpid=list&amp;resid=19183</t>
  </si>
  <si>
    <t>자이로소프트(주)</t>
  </si>
  <si>
    <t>130-81-84445</t>
  </si>
  <si>
    <t>121111-0092163</t>
  </si>
  <si>
    <t>02-838-0760</t>
  </si>
  <si>
    <t>010-9956-9590</t>
  </si>
  <si>
    <t>https://rnr.surveybox.kr/?pid=S16668f58vvy&amp;grpid=list&amp;resid=19303</t>
  </si>
  <si>
    <t>(주)알앤유</t>
  </si>
  <si>
    <t>515-81-21622</t>
  </si>
  <si>
    <t>174811-0029177</t>
  </si>
  <si>
    <t>053-428-2091</t>
  </si>
  <si>
    <t>010-9228-5343</t>
  </si>
  <si>
    <t>https://rnr.surveybox.kr/?pid=S16668f58vvy&amp;grpid=list&amp;resid=19556</t>
  </si>
  <si>
    <t>(주)베이시스소프트</t>
  </si>
  <si>
    <t>214-86-86576</t>
  </si>
  <si>
    <t>110111-2292607</t>
  </si>
  <si>
    <t>02-571-8718</t>
  </si>
  <si>
    <t>010-7684-4177</t>
  </si>
  <si>
    <t>wrkim@basis.co.kr</t>
  </si>
  <si>
    <t>소프트웨어사업</t>
  </si>
  <si>
    <t>김우람</t>
  </si>
  <si>
    <t>https://rnr.surveybox.kr/?pid=S16668f58vvy&amp;grpid=list&amp;resid=19803</t>
  </si>
  <si>
    <t>(주)오픈시스템서비스</t>
  </si>
  <si>
    <t>120-81-51821</t>
  </si>
  <si>
    <t>110111-1171430</t>
  </si>
  <si>
    <t>02-3499-4600</t>
  </si>
  <si>
    <t>https://rnr.surveybox.kr/?pid=S16668f58vvy&amp;grpid=list&amp;resid=19971</t>
  </si>
  <si>
    <t>(주)휴비즈아이씨티</t>
  </si>
  <si>
    <t>506-81-31922</t>
  </si>
  <si>
    <t>171711-0036664</t>
  </si>
  <si>
    <t>054-256-7000</t>
  </si>
  <si>
    <t>https://rnr.surveybox.kr/?pid=S16668f58vvy&amp;grpid=list&amp;resid=20152</t>
  </si>
  <si>
    <t>소프트온넷(주)</t>
  </si>
  <si>
    <t>128-81-41725</t>
  </si>
  <si>
    <t>115911-0023912</t>
  </si>
  <si>
    <t>02-3484-0500</t>
  </si>
  <si>
    <t>010-8654-6416</t>
  </si>
  <si>
    <t>https://rnr.surveybox.kr/?pid=S16668f58vvy&amp;grpid=list&amp;resid=20244</t>
  </si>
  <si>
    <t>(주)케이웍스</t>
  </si>
  <si>
    <t>305-81-36265</t>
  </si>
  <si>
    <t>160111-0094401</t>
  </si>
  <si>
    <t>042-538-5000</t>
  </si>
  <si>
    <t>https://rnr.surveybox.kr/?pid=S16668f58vvy&amp;grpid=list&amp;resid=20417</t>
  </si>
  <si>
    <t>(주)피도텍</t>
  </si>
  <si>
    <t>206-81-82628</t>
  </si>
  <si>
    <t>110111-2802414</t>
  </si>
  <si>
    <t>02-2295-3984</t>
  </si>
  <si>
    <t>https://rnr.surveybox.kr/?pid=S16668f58vvy&amp;grpid=list&amp;resid=20622</t>
  </si>
  <si>
    <t>(주)데이타비전</t>
  </si>
  <si>
    <t>514-81-41305</t>
  </si>
  <si>
    <t>170111-0201608</t>
  </si>
  <si>
    <t>053-475-5675</t>
  </si>
  <si>
    <t>https://rnr.surveybox.kr/?pid=S16668f58vvy&amp;grpid=list&amp;resid=20667</t>
  </si>
  <si>
    <t>(주)시그마정보통신</t>
  </si>
  <si>
    <t>135-81-14963</t>
  </si>
  <si>
    <t>110111-1086621</t>
  </si>
  <si>
    <t>02-558-5775</t>
  </si>
  <si>
    <t>꼭해야하나요?</t>
  </si>
  <si>
    <t>https://rnr.surveybox.kr/?pid=S16668f58vvy&amp;grpid=list&amp;resid=20718</t>
  </si>
  <si>
    <t>리얼타임비쥬얼(주)</t>
  </si>
  <si>
    <t>105-86-06244</t>
  </si>
  <si>
    <t>110111-1839864</t>
  </si>
  <si>
    <t>02-2132-8300</t>
  </si>
  <si>
    <t>https://rnr.surveybox.kr/?pid=S16668f58vvy&amp;grpid=list&amp;resid=21427</t>
  </si>
  <si>
    <t>(주)라스테크</t>
  </si>
  <si>
    <t>314-81-38438</t>
  </si>
  <si>
    <t>160111-0109747</t>
  </si>
  <si>
    <t>042-862-7560</t>
  </si>
  <si>
    <t>https://rnr.surveybox.kr/?pid=S16668f58vvy&amp;grpid=list&amp;resid=22936</t>
  </si>
  <si>
    <t>(주)에스엠에스</t>
  </si>
  <si>
    <t>504-81-35562</t>
  </si>
  <si>
    <t>170111-0177958</t>
  </si>
  <si>
    <t>053-381-4114</t>
  </si>
  <si>
    <t>010-9241-1140</t>
  </si>
  <si>
    <t>류지민</t>
  </si>
  <si>
    <t>https://rnr.surveybox.kr/?pid=S16668f58vvy&amp;grpid=list&amp;resid=23205</t>
  </si>
  <si>
    <t>(주)넷퍼씨</t>
  </si>
  <si>
    <t>220-81-93927</t>
  </si>
  <si>
    <t>110111-2038506</t>
  </si>
  <si>
    <t>02-3453-6392</t>
  </si>
  <si>
    <t>https://rnr.surveybox.kr/?pid=S16668f58vvy&amp;grpid=list&amp;resid=23395</t>
  </si>
  <si>
    <t>(주)씨아이피시스템</t>
  </si>
  <si>
    <t>214-87-02743</t>
  </si>
  <si>
    <t>110111-2417966</t>
  </si>
  <si>
    <t>02-3472-3577</t>
  </si>
  <si>
    <t>https://rnr.surveybox.kr/?pid=S16668f58vvy&amp;grpid=list&amp;resid=23501</t>
  </si>
  <si>
    <t>넷매니아(주)</t>
  </si>
  <si>
    <t>220-81-53416</t>
  </si>
  <si>
    <t>110111-1567077</t>
  </si>
  <si>
    <t>02-2146-9100</t>
  </si>
  <si>
    <t>질문 많냐고 여기까지 답변하심</t>
  </si>
  <si>
    <t>https://rnr.surveybox.kr/?pid=S16668f58vvy&amp;grpid=list&amp;resid=23768</t>
  </si>
  <si>
    <t>(주)케이트</t>
  </si>
  <si>
    <t>621-81-38151</t>
  </si>
  <si>
    <t>180111-0317677</t>
  </si>
  <si>
    <t>051-316-8439</t>
  </si>
  <si>
    <t>질문 많냐고 바쁘다고 하셔서 3번까지만 질문</t>
  </si>
  <si>
    <t>https://rnr.surveybox.kr/?pid=S16668f58vvy&amp;grpid=list&amp;resid=24507</t>
  </si>
  <si>
    <t>(주)지노시스템</t>
  </si>
  <si>
    <t>514-81-18385</t>
  </si>
  <si>
    <t>180111-0076645</t>
  </si>
  <si>
    <t>02-2630-1812</t>
  </si>
  <si>
    <t>https://rnr.surveybox.kr/?pid=S16668f58vvy&amp;grpid=list&amp;resid=24621</t>
  </si>
  <si>
    <t>(주)디지탈센스</t>
  </si>
  <si>
    <t>214-87-01889</t>
  </si>
  <si>
    <t>110111-2271635</t>
  </si>
  <si>
    <t>02-3473-7760</t>
  </si>
  <si>
    <t>설문조사냐고 대답하시다가 끊음</t>
  </si>
  <si>
    <t>https://rnr.surveybox.kr/?pid=S16668f58vvy&amp;grpid=list&amp;resid=24764</t>
  </si>
  <si>
    <t>(주)위앤아이티</t>
  </si>
  <si>
    <t>107-86-31531</t>
  </si>
  <si>
    <t>110111-2730037</t>
  </si>
  <si>
    <t>02-2082-0082</t>
  </si>
  <si>
    <t>https://rnr.surveybox.kr/?pid=S16668f58vvy&amp;grpid=list&amp;resid=24962</t>
  </si>
  <si>
    <t>(주)엔트랙시스템</t>
  </si>
  <si>
    <t>109-81-80843</t>
  </si>
  <si>
    <t>110111-2621484</t>
  </si>
  <si>
    <t>02-6123-4340</t>
  </si>
  <si>
    <t>영업쪽이라 잘 몰라서 간단한 것만 답변하고 끊는다고 하고 끊음</t>
  </si>
  <si>
    <t>https://rnr.surveybox.kr/?pid=S16668f58vvy&amp;grpid=list&amp;resid=24991</t>
  </si>
  <si>
    <t>(주)센소프트</t>
  </si>
  <si>
    <t>402-81-51311</t>
  </si>
  <si>
    <t>210111-0038408</t>
  </si>
  <si>
    <t>063-255-4452</t>
  </si>
  <si>
    <t>010-3070-4734</t>
  </si>
  <si>
    <t>rudal46@naver.com</t>
  </si>
  <si>
    <t>노경미</t>
  </si>
  <si>
    <t>https://rnr.surveybox.kr/?pid=S16668f58vvy&amp;grpid=list&amp;resid=25274</t>
  </si>
  <si>
    <t>(주)주간당진시대신문사</t>
  </si>
  <si>
    <t>311-81-07426</t>
  </si>
  <si>
    <t>165011-0004077</t>
  </si>
  <si>
    <t>041-355-5440</t>
  </si>
  <si>
    <t>바쁘다고 질문3가지라 하고 답변받음</t>
  </si>
  <si>
    <t>https://rnr.surveybox.kr/?pid=S16668f58vvy&amp;grpid=list&amp;resid=25341</t>
  </si>
  <si>
    <t>(주)원지리정보</t>
  </si>
  <si>
    <t>105-86-24000</t>
  </si>
  <si>
    <t>110111-2211376</t>
  </si>
  <si>
    <t>032-363-3533</t>
  </si>
  <si>
    <t>https://rnr.surveybox.kr/?pid=S16668f58vvy&amp;grpid=list&amp;resid=25384</t>
  </si>
  <si>
    <t>매경출판(주)</t>
  </si>
  <si>
    <t>201-81-81570</t>
  </si>
  <si>
    <t>110111-2763038</t>
  </si>
  <si>
    <t>02-2000-2606</t>
  </si>
  <si>
    <t>바빠서 4번이하 답변 거부</t>
  </si>
  <si>
    <t>https://rnr.surveybox.kr/?pid=S16668f58vvy&amp;grpid=list&amp;resid=25675</t>
  </si>
  <si>
    <t>(주)넥스프론</t>
  </si>
  <si>
    <t>214-86-93892</t>
  </si>
  <si>
    <t>110111-2372251</t>
  </si>
  <si>
    <t>02-6123-4603</t>
  </si>
  <si>
    <t>4-2이하 바빠서 답변 거부</t>
  </si>
  <si>
    <t>https://rnr.surveybox.kr/?pid=S16668f58vvy&amp;grpid=list&amp;resid=26538</t>
  </si>
  <si>
    <t>(주)나래에스앤씨</t>
  </si>
  <si>
    <t>119-81-60863</t>
  </si>
  <si>
    <t>110111-2642076</t>
  </si>
  <si>
    <t>02-3661-0074</t>
  </si>
  <si>
    <t>https://rnr.surveybox.kr/?pid=S16668f58vvy&amp;grpid=list&amp;resid=31853</t>
  </si>
  <si>
    <t>(주)솔루션랩</t>
  </si>
  <si>
    <t>129-81-46456</t>
  </si>
  <si>
    <t>131111-0068568</t>
  </si>
  <si>
    <t>042-628-0789</t>
  </si>
  <si>
    <t>https://rnr.surveybox.kr/?pid=S16668f58vvy&amp;grpid=list&amp;resid=32104</t>
  </si>
  <si>
    <t>(주)데이타메이션</t>
  </si>
  <si>
    <t>120-86-44795</t>
  </si>
  <si>
    <t>110111-2653693</t>
  </si>
  <si>
    <t>02-400-6477</t>
  </si>
  <si>
    <t>https://rnr.surveybox.kr/?pid=S16668f58vvy&amp;grpid=list&amp;resid=32638</t>
  </si>
  <si>
    <t>(주)케이믹글로벌</t>
  </si>
  <si>
    <t>105-86-62436</t>
  </si>
  <si>
    <t>110111-2926561</t>
  </si>
  <si>
    <t>02-801-8838</t>
  </si>
  <si>
    <t>https://rnr.surveybox.kr/?pid=S16668f58vvy&amp;grpid=list&amp;resid=33140</t>
  </si>
  <si>
    <t>콜넷코리아(주)</t>
  </si>
  <si>
    <t>107-81-69880</t>
  </si>
  <si>
    <t>110111-1760796</t>
  </si>
  <si>
    <t>02-2649-8538</t>
  </si>
  <si>
    <t>https://rnr.surveybox.kr/?pid=S16668f58vvy&amp;grpid=list&amp;resid=34146</t>
  </si>
  <si>
    <t>(주)투비즈테크놀로지</t>
  </si>
  <si>
    <t>105-86-63546</t>
  </si>
  <si>
    <t>110111-2947278</t>
  </si>
  <si>
    <t>02-3452-0023</t>
  </si>
  <si>
    <t>https://rnr.surveybox.kr/?pid=S16668f58vvy&amp;grpid=list&amp;resid=34266</t>
  </si>
  <si>
    <t>(주)엑솔아이티</t>
  </si>
  <si>
    <t>621-81-45967</t>
  </si>
  <si>
    <t>180111-0380567</t>
  </si>
  <si>
    <t>051-610-0680</t>
  </si>
  <si>
    <t>https://rnr.surveybox.kr/?pid=S16668f58vvy&amp;grpid=list&amp;resid=34274</t>
  </si>
  <si>
    <t>(주)네오프레임</t>
  </si>
  <si>
    <t>120-81-93501</t>
  </si>
  <si>
    <t>110111-1772577</t>
  </si>
  <si>
    <t>02-579-0679</t>
  </si>
  <si>
    <t>010-5746-6312</t>
  </si>
  <si>
    <t>pyi0414@naver.com</t>
  </si>
  <si>
    <t>박예인</t>
  </si>
  <si>
    <t>https://rnr.surveybox.kr/?pid=S16668f58vvy&amp;grpid=list&amp;resid=34942</t>
  </si>
  <si>
    <t>(주)참좋은인터넷</t>
  </si>
  <si>
    <t>105-86-08223</t>
  </si>
  <si>
    <t>110111-1882029</t>
  </si>
  <si>
    <t>02-3141-0012</t>
  </si>
  <si>
    <t>4-1이하로 답변거부</t>
  </si>
  <si>
    <t>https://rnr.surveybox.kr/?pid=S16668f58vvy&amp;grpid=list&amp;resid=35350</t>
  </si>
  <si>
    <t>디지털원(주)</t>
  </si>
  <si>
    <t>120-86-13782</t>
  </si>
  <si>
    <t>110111-2104266</t>
  </si>
  <si>
    <t>02-2025-8522</t>
  </si>
  <si>
    <t>https://rnr.surveybox.kr/?pid=S16668f58vvy&amp;grpid=list&amp;resid=35650</t>
  </si>
  <si>
    <t>동국시스템즈(주)</t>
  </si>
  <si>
    <t>102-81-42611</t>
  </si>
  <si>
    <t>110111-1462524</t>
  </si>
  <si>
    <t>02-2101-0900</t>
  </si>
  <si>
    <t>https://rnr.surveybox.kr/?pid=S16668f58vvy&amp;grpid=list&amp;resid=35701</t>
  </si>
  <si>
    <t>(주)나오디지탈</t>
  </si>
  <si>
    <t>120-86-12783</t>
  </si>
  <si>
    <t>110111-2055170</t>
  </si>
  <si>
    <t>02-2103-8184</t>
  </si>
  <si>
    <t>https://rnr.surveybox.kr/?pid=S16668f58vvy&amp;grpid=list&amp;resid=35826</t>
  </si>
  <si>
    <t>(주)센티널테크놀로지</t>
  </si>
  <si>
    <t>214-86-71772</t>
  </si>
  <si>
    <t>110111-2114215</t>
  </si>
  <si>
    <t>02-525-5398</t>
  </si>
  <si>
    <t>사용</t>
  </si>
  <si>
    <t>ai사용하는데 이름을 모름</t>
  </si>
  <si>
    <t>https://rnr.surveybox.kr/?pid=S16668f58vvy&amp;grpid=list&amp;resid=37787</t>
  </si>
  <si>
    <t>(주)나래커뮤니케이션즈</t>
  </si>
  <si>
    <t>403-81-23399</t>
  </si>
  <si>
    <t>214911-0014797</t>
  </si>
  <si>
    <t>02-3436-0077</t>
  </si>
  <si>
    <t>통화중 갑자기 끊어버림</t>
  </si>
  <si>
    <t>https://rnr.surveybox.kr/?pid=S16668f58vvy&amp;grpid=list&amp;resid=38296</t>
  </si>
  <si>
    <t>(주)이디소프트</t>
  </si>
  <si>
    <t>314-81-51896</t>
  </si>
  <si>
    <t>160111-0141608</t>
  </si>
  <si>
    <t>042-823-9302</t>
  </si>
  <si>
    <t>https://rnr.surveybox.kr/?pid=S16668f58vvy&amp;grpid=list&amp;resid=38660</t>
  </si>
  <si>
    <t>(주)지원소프트</t>
  </si>
  <si>
    <t>607-81-61995</t>
  </si>
  <si>
    <t>180111-0429951</t>
  </si>
  <si>
    <t>051-582-7820</t>
  </si>
  <si>
    <t>https://rnr.surveybox.kr/?pid=S16668f58vvy&amp;grpid=list&amp;resid=39525</t>
  </si>
  <si>
    <t>진우산전(주)</t>
  </si>
  <si>
    <t>105-81-53698</t>
  </si>
  <si>
    <t>110111-0727424</t>
  </si>
  <si>
    <t>02-6011-9231</t>
  </si>
  <si>
    <t>https://rnr.surveybox.kr/?pid=S16668f58vvy&amp;grpid=list&amp;resid=40579</t>
  </si>
  <si>
    <t>(주)쓰리뷰</t>
  </si>
  <si>
    <t>215-81-86384</t>
  </si>
  <si>
    <t>110111-1864712</t>
  </si>
  <si>
    <t>031-776-0677</t>
  </si>
  <si>
    <t>전화종료하라고 해서 끊음</t>
  </si>
  <si>
    <t>https://rnr.surveybox.kr/?pid=S16668f58vvy&amp;grpid=list&amp;resid=72218</t>
  </si>
  <si>
    <t>넷마블네오(주)</t>
  </si>
  <si>
    <t>113-86-60405</t>
  </si>
  <si>
    <t>110111-4886151</t>
  </si>
  <si>
    <t>02-2271-8603</t>
  </si>
  <si>
    <t>빈칸 모른다함 쿠폰거절</t>
  </si>
  <si>
    <t>https://rnr.surveybox.kr/?pid=S16668f58vvy&amp;grpid=list&amp;resid=1193</t>
  </si>
  <si>
    <t>J59</t>
  </si>
  <si>
    <t>(주)제이콘텐트리</t>
  </si>
  <si>
    <t>216-81-10039</t>
  </si>
  <si>
    <t>110111-0545751</t>
  </si>
  <si>
    <t>06040||서울 강남구 도산대로 156 (논현동)||진성빌딩</t>
  </si>
  <si>
    <t>02-751-9811</t>
  </si>
  <si>
    <t>https://rnr.surveybox.kr/?pid=S16668f58vvy&amp;grpid=list&amp;resid=2683</t>
  </si>
  <si>
    <t>래몽래인</t>
  </si>
  <si>
    <t>114-86-57714</t>
  </si>
  <si>
    <t>110111-3629841</t>
  </si>
  <si>
    <t>06046||서울 강남구 학동로25길 19 (논현동)||밸런스빌딩</t>
  </si>
  <si>
    <t>조규영</t>
  </si>
  <si>
    <t>remong9978@daum.net</t>
  </si>
  <si>
    <t>02-761-9978</t>
  </si>
  <si>
    <t>입사한지 한달되서 잘 모름</t>
  </si>
  <si>
    <t>https://rnr.surveybox.kr/?pid=S16668f58vvy&amp;grpid=list&amp;resid=2685</t>
  </si>
  <si>
    <t>주식회사 아라니아</t>
  </si>
  <si>
    <t>645-86-00369</t>
  </si>
  <si>
    <t>284911-0149566</t>
  </si>
  <si>
    <t>10880||경기 파주시 지목로 25-45 (신촌동)||</t>
  </si>
  <si>
    <t>박덕선</t>
  </si>
  <si>
    <t>arana-young@naver.com</t>
  </si>
  <si>
    <t>031-819-8323</t>
  </si>
  <si>
    <t>바빠서 여기까지만 대답</t>
  </si>
  <si>
    <t>https://rnr.surveybox.kr/?pid=S16668f58vvy&amp;grpid=list&amp;resid=3474</t>
  </si>
  <si>
    <t>주식회사 수암</t>
  </si>
  <si>
    <t>128-86-78789</t>
  </si>
  <si>
    <t>285011-0225280</t>
  </si>
  <si>
    <t>10497||경기 고양시 덕양구 화중로104번길 28 (화정동)||</t>
  </si>
  <si>
    <t>한영의</t>
  </si>
  <si>
    <t>031-966-6663</t>
  </si>
  <si>
    <t>010-8559-8565</t>
  </si>
  <si>
    <t>https://rnr.surveybox.kr/?pid=S16668f58vvy&amp;grpid=list&amp;resid=3476</t>
  </si>
  <si>
    <t>주식회사드림팩토리스튜디오</t>
  </si>
  <si>
    <t>128-87-05207</t>
  </si>
  <si>
    <t>285011-0258778</t>
  </si>
  <si>
    <t>06143||서울 강남구 선릉로 577 (역삼동)||조선내화빌딩 3층</t>
  </si>
  <si>
    <t>최경호</t>
  </si>
  <si>
    <t>manager</t>
  </si>
  <si>
    <t>rudgh707@dreamfactorystudio.co.kr</t>
  </si>
  <si>
    <t>02-6203-1842</t>
  </si>
  <si>
    <t>010-6661-2063</t>
  </si>
  <si>
    <t>eunjeong846@naver.com</t>
  </si>
  <si>
    <t>경영지원본부</t>
  </si>
  <si>
    <t>고은정</t>
  </si>
  <si>
    <t>https://rnr.surveybox.kr/?pid=S16668f58vvy&amp;grpid=list&amp;resid=10602</t>
  </si>
  <si>
    <t>(주)자이언트스텝</t>
  </si>
  <si>
    <t>211-88-13952</t>
  </si>
  <si>
    <t>yejin.park@giantstep.co.kr</t>
  </si>
  <si>
    <t>02-549-0005</t>
  </si>
  <si>
    <t>010-2240-3775</t>
  </si>
  <si>
    <t>https://rnr.surveybox.kr/?pid=S16668f58vvy&amp;grpid=list&amp;resid=10603</t>
  </si>
  <si>
    <t>(주)스튜디오게일</t>
  </si>
  <si>
    <t>211-88-09900</t>
  </si>
  <si>
    <t>031-8060-2823</t>
  </si>
  <si>
    <t>https://rnr.surveybox.kr/?pid=S16668f58vvy&amp;grpid=list&amp;resid=10614</t>
  </si>
  <si>
    <t>(주)아이오케이컴퍼니</t>
  </si>
  <si>
    <t>211-86-96978</t>
  </si>
  <si>
    <t>02-2204-3000</t>
  </si>
  <si>
    <t>https://rnr.surveybox.kr/?pid=S16668f58vvy&amp;grpid=list&amp;resid=10617</t>
  </si>
  <si>
    <t>(주)빅슨커뮤니케이션</t>
  </si>
  <si>
    <t>211-86-29085</t>
  </si>
  <si>
    <t>coffeemana@naver.com</t>
  </si>
  <si>
    <t>02-540-3656</t>
  </si>
  <si>
    <t>https://rnr.surveybox.kr/?pid=S16668f58vvy&amp;grpid=list&amp;resid=10641</t>
  </si>
  <si>
    <t>(주)엘리엇</t>
  </si>
  <si>
    <t>211-87-77721</t>
  </si>
  <si>
    <t>02-545-6954</t>
  </si>
  <si>
    <t>010-5057-3771</t>
  </si>
  <si>
    <t>https://rnr.surveybox.kr/?pid=S16668f58vvy&amp;grpid=list&amp;resid=10653</t>
  </si>
  <si>
    <t>(주)케이비에스아트비전</t>
  </si>
  <si>
    <t>116-81-41095</t>
  </si>
  <si>
    <t>02-6099-7750</t>
  </si>
  <si>
    <t>담당자가 아니라서 잘 모름</t>
  </si>
  <si>
    <t>https://rnr.surveybox.kr/?pid=S16668f58vvy&amp;grpid=list&amp;resid=15363</t>
  </si>
  <si>
    <t>(주)디알</t>
  </si>
  <si>
    <t>617-81-46953</t>
  </si>
  <si>
    <t>180111-0453679</t>
  </si>
  <si>
    <t>051-624-4620</t>
  </si>
  <si>
    <t>5번부터 담당자 연결해준다고 했는데 받지 않음</t>
  </si>
  <si>
    <t>https://rnr.surveybox.kr/?pid=S16668f58vvy&amp;grpid=list&amp;resid=16316</t>
  </si>
  <si>
    <t>메카</t>
  </si>
  <si>
    <t>502-81-67277</t>
  </si>
  <si>
    <t>170111-0234451</t>
  </si>
  <si>
    <t>053-381-4500</t>
  </si>
  <si>
    <t>3번까지만 답변 부탁드림</t>
  </si>
  <si>
    <t>https://rnr.surveybox.kr/?pid=S16668f58vvy&amp;grpid=list&amp;resid=16947</t>
  </si>
  <si>
    <t>(주)위더스이십일</t>
  </si>
  <si>
    <t>204-81-62719</t>
  </si>
  <si>
    <t>110111-2350778</t>
  </si>
  <si>
    <t>02-2026-8641</t>
  </si>
  <si>
    <t>5번부터 모르겠다고 답변 거부</t>
  </si>
  <si>
    <t>https://rnr.surveybox.kr/?pid=S16668f58vvy&amp;grpid=list&amp;resid=20518</t>
  </si>
  <si>
    <t>(주)블루캡</t>
  </si>
  <si>
    <t>211-86-17920</t>
  </si>
  <si>
    <t>110111-1128853</t>
  </si>
  <si>
    <t>031-955-9844</t>
  </si>
  <si>
    <t>5번에 80%라고 답변하긴 했는데 신빙성이 떨어지는 것 같음</t>
  </si>
  <si>
    <t>https://rnr.surveybox.kr/?pid=S16668f58vvy&amp;grpid=list&amp;resid=24508</t>
  </si>
  <si>
    <t>(주)매스메스에이지</t>
  </si>
  <si>
    <t>120-81-71147</t>
  </si>
  <si>
    <t>110111-1374547</t>
  </si>
  <si>
    <t>02-542-1848</t>
  </si>
  <si>
    <t>https://rnr.surveybox.kr/?pid=S16668f58vvy&amp;grpid=list&amp;resid=24821</t>
  </si>
  <si>
    <t>엠아이앤컴퍼니(주)</t>
  </si>
  <si>
    <t>107-81-78623</t>
  </si>
  <si>
    <t>110111-1898183</t>
  </si>
  <si>
    <t>02-2085-5300</t>
  </si>
  <si>
    <t>https://rnr.surveybox.kr/?pid=S16668f58vvy&amp;grpid=list&amp;resid=25283</t>
  </si>
  <si>
    <t>(주)애드사운드</t>
  </si>
  <si>
    <t>106-81-87833</t>
  </si>
  <si>
    <t>110111-1917264</t>
  </si>
  <si>
    <t>02-715-3176</t>
  </si>
  <si>
    <t>https://rnr.surveybox.kr/?pid=S16668f58vvy&amp;grpid=list&amp;resid=26330</t>
  </si>
  <si>
    <t>(주)무사이</t>
  </si>
  <si>
    <t>211-87-07981</t>
  </si>
  <si>
    <t>110111-2408626</t>
  </si>
  <si>
    <t>02-529-1488</t>
  </si>
  <si>
    <t>010-2603-0298</t>
  </si>
  <si>
    <t>https://rnr.surveybox.kr/?pid=S16668f58vvy&amp;grpid=list&amp;resid=26912</t>
  </si>
  <si>
    <t>(주)씨네일레븐</t>
  </si>
  <si>
    <t>212-81-58424</t>
  </si>
  <si>
    <t>110111-1097553</t>
  </si>
  <si>
    <t>02-488-4811</t>
  </si>
  <si>
    <t>https://rnr.surveybox.kr/?pid=S16668f58vvy&amp;grpid=list&amp;resid=31427</t>
  </si>
  <si>
    <t>(주)육일칠</t>
  </si>
  <si>
    <t>211-87-43819</t>
  </si>
  <si>
    <t>110111-2929367</t>
  </si>
  <si>
    <t>02-3443-4340</t>
  </si>
  <si>
    <t>https://rnr.surveybox.kr/?pid=S16668f58vvy&amp;grpid=list&amp;resid=40399</t>
  </si>
  <si>
    <t>(주)그래픽코드</t>
  </si>
  <si>
    <t>211-87-28666</t>
  </si>
  <si>
    <t>110111-2718265</t>
  </si>
  <si>
    <t>02-2026-8791</t>
  </si>
  <si>
    <t>https://rnr.surveybox.kr/?pid=S16668f58vvy&amp;grpid=list&amp;resid=40400</t>
  </si>
  <si>
    <t>(주)픽셀플레넷</t>
  </si>
  <si>
    <t>107-86-39931</t>
  </si>
  <si>
    <t>110111-2865280</t>
  </si>
  <si>
    <t>02-333-2467</t>
  </si>
  <si>
    <t>https://rnr.surveybox.kr/?pid=S16668f58vvy&amp;grpid=list&amp;resid=44294</t>
  </si>
  <si>
    <t>(주)캐스트피아</t>
  </si>
  <si>
    <t>110-81-67137</t>
  </si>
  <si>
    <t>110111-3051870</t>
  </si>
  <si>
    <t>02-2671-9551</t>
  </si>
  <si>
    <t>중소기업벤처부가 어디냐고 말하고 거절함</t>
  </si>
  <si>
    <t>https://rnr.surveybox.kr/?pid=S16668f58vvy&amp;grpid=list&amp;resid=46325</t>
  </si>
  <si>
    <t>악당이반(주)</t>
  </si>
  <si>
    <t>101-86-12633</t>
  </si>
  <si>
    <t>110111-3171941</t>
  </si>
  <si>
    <t>031-955-9811</t>
  </si>
  <si>
    <t>https://rnr.surveybox.kr/?pid=S16668f58vvy&amp;grpid=list&amp;resid=47977</t>
  </si>
  <si>
    <t>(주)배가크리에이티브</t>
  </si>
  <si>
    <t>211-87-69901</t>
  </si>
  <si>
    <t>110111-3293456</t>
  </si>
  <si>
    <t>02-3447-1230</t>
  </si>
  <si>
    <t>https://rnr.surveybox.kr/?pid=S16668f58vvy&amp;grpid=list&amp;resid=48125</t>
  </si>
  <si>
    <t>(주)오십사번가</t>
  </si>
  <si>
    <t>211-87-71504</t>
  </si>
  <si>
    <t>110111-3311810</t>
  </si>
  <si>
    <t>02-3443-8085</t>
  </si>
  <si>
    <t>https://rnr.surveybox.kr/?pid=S16668f58vvy&amp;grpid=list&amp;resid=48346</t>
  </si>
  <si>
    <t>(주)그래피직스</t>
  </si>
  <si>
    <t>215-86-27075</t>
  </si>
  <si>
    <t>110111-2540600</t>
  </si>
  <si>
    <t>070-4137-5071</t>
  </si>
  <si>
    <t>https://rnr.surveybox.kr/?pid=S16668f58vvy&amp;grpid=list&amp;resid=50614</t>
  </si>
  <si>
    <t>(주)이지위드</t>
  </si>
  <si>
    <t>109-86-03332</t>
  </si>
  <si>
    <t>110111-3471044</t>
  </si>
  <si>
    <t>02-516-5930</t>
  </si>
  <si>
    <t>예술 쪽으로 이용함,어떤건지 자세히 모름</t>
  </si>
  <si>
    <t>010-8378-0054</t>
  </si>
  <si>
    <t>leenarae@easywith.com</t>
  </si>
  <si>
    <t>이나래</t>
  </si>
  <si>
    <t>https://rnr.surveybox.kr/?pid=S16668f58vvy&amp;grpid=list&amp;resid=63435</t>
  </si>
  <si>
    <t>(주)래빗워크</t>
  </si>
  <si>
    <t>211-88-39971</t>
  </si>
  <si>
    <t>110111-4271261</t>
  </si>
  <si>
    <t>02-545-3529</t>
  </si>
  <si>
    <t>바쁘다고 하셔서 질문 3가지라니까 답변해주심</t>
  </si>
  <si>
    <t>https://rnr.surveybox.kr/?pid=S16668f58vvy&amp;grpid=list&amp;resid=69394</t>
  </si>
  <si>
    <t>더램프(주)</t>
  </si>
  <si>
    <t>119-86-47720</t>
  </si>
  <si>
    <t>110111-4710128</t>
  </si>
  <si>
    <t>02-6959-3084</t>
  </si>
  <si>
    <t>010-8325-4815</t>
  </si>
  <si>
    <t>김현지</t>
  </si>
  <si>
    <t>https://rnr.surveybox.kr/?pid=S16668f58vvy&amp;grpid=list&amp;resid=84349</t>
  </si>
  <si>
    <t>(주)돌고래유괴단</t>
  </si>
  <si>
    <t>213-86-40859</t>
  </si>
  <si>
    <t>110111-5652303</t>
  </si>
  <si>
    <t>02-323-2046</t>
  </si>
  <si>
    <t>중소기업에 해당되지 않는다고 여기까지 답변하심</t>
  </si>
  <si>
    <t>https://rnr.surveybox.kr/?pid=S16668f58vvy&amp;grpid=list&amp;resid=1177</t>
  </si>
  <si>
    <t>J60</t>
  </si>
  <si>
    <t>(주)씨엠비</t>
  </si>
  <si>
    <t>305-81-46536</t>
  </si>
  <si>
    <t>160111-0118780</t>
  </si>
  <si>
    <t>34830||대전 중구 대종로584번길 20 (선화동)||CMB</t>
  </si>
  <si>
    <t>이정재</t>
  </si>
  <si>
    <t>070-8110-7334</t>
  </si>
  <si>
    <t>https://rnr.surveybox.kr/?pid=S16668f58vvy&amp;grpid=list&amp;resid=1192</t>
  </si>
  <si>
    <t>(주) 연합뉴스티브이</t>
  </si>
  <si>
    <t>101-86-62619</t>
  </si>
  <si>
    <t>110111-4556655</t>
  </si>
  <si>
    <t>bhshim@yna.co.kr</t>
  </si>
  <si>
    <t>02-398-7828 / 02-398-3114</t>
  </si>
  <si>
    <t>https://rnr.surveybox.kr/?pid=S16668f58vvy&amp;grpid=list&amp;resid=10690</t>
  </si>
  <si>
    <t>(주)기독교텔레비전</t>
  </si>
  <si>
    <t>120-81-54212</t>
  </si>
  <si>
    <t>call@cts.tv</t>
  </si>
  <si>
    <t>02-6333-1000</t>
  </si>
  <si>
    <t>필수조사가 아니면 여기까지만 답변하신다고 함</t>
  </si>
  <si>
    <t>https://rnr.surveybox.kr/?pid=S16668f58vvy&amp;grpid=list&amp;resid=28752</t>
  </si>
  <si>
    <t>(주)엠비씨충북</t>
  </si>
  <si>
    <t>301-81-00504</t>
  </si>
  <si>
    <t>150111-0000418</t>
  </si>
  <si>
    <t>충청북도 충주시 중원대로 3250 (호암동)</t>
  </si>
  <si>
    <t>043-841-8114</t>
  </si>
  <si>
    <t>https://rnr.surveybox.kr/?pid=S16668f58vvy&amp;grpid=list&amp;resid=51724</t>
  </si>
  <si>
    <t>(주)지니프릭스</t>
  </si>
  <si>
    <t>119-81-93442</t>
  </si>
  <si>
    <t>110111-3555905</t>
  </si>
  <si>
    <t>02-2027-3240</t>
  </si>
  <si>
    <t>https://rnr.surveybox.kr/?pid=S16668f58vvy&amp;grpid=list&amp;resid=56360</t>
  </si>
  <si>
    <t>(주)올댓스토리</t>
  </si>
  <si>
    <t>220-87-64502</t>
  </si>
  <si>
    <t>110111-3870965</t>
  </si>
  <si>
    <t>02-564-6922</t>
  </si>
  <si>
    <t>https://rnr.surveybox.kr/?pid=S16668f58vvy&amp;grpid=list&amp;resid=66060</t>
  </si>
  <si>
    <t>(재)광주영어방송재단</t>
  </si>
  <si>
    <t>408-82-16551</t>
  </si>
  <si>
    <t>200122-0016057</t>
  </si>
  <si>
    <t>062-460-0987</t>
  </si>
  <si>
    <t>AI방송(네이버)</t>
  </si>
  <si>
    <t>https://rnr.surveybox.kr/?pid=S16668f58vvy&amp;grpid=list&amp;resid=66346</t>
  </si>
  <si>
    <t>미디어웨이</t>
  </si>
  <si>
    <t>108-15-48791</t>
  </si>
  <si>
    <t>02-571-2541</t>
  </si>
  <si>
    <t>https://rnr.surveybox.kr/?pid=S16668f58vvy&amp;grpid=list&amp;resid=2060</t>
  </si>
  <si>
    <t>J61</t>
  </si>
  <si>
    <t>(주)애니베스트</t>
  </si>
  <si>
    <t>120-86-23636</t>
  </si>
  <si>
    <t>110111-2272534</t>
  </si>
  <si>
    <t>06156||서울 강남구 삼성동 127-9||201호(삼화빌딩)</t>
  </si>
  <si>
    <t>박현신</t>
  </si>
  <si>
    <t>업무지원</t>
  </si>
  <si>
    <t>hspakr@anybest.co.kr</t>
  </si>
  <si>
    <t>02-501-7825</t>
  </si>
  <si>
    <t>바빠서 여기까지만 답변하심</t>
  </si>
  <si>
    <t>https://rnr.surveybox.kr/?pid=S16668f58vvy&amp;grpid=list&amp;resid=10718</t>
  </si>
  <si>
    <t>이노테크놀로지(주)</t>
  </si>
  <si>
    <t>105-86-11510</t>
  </si>
  <si>
    <t>02-2113-1101</t>
  </si>
  <si>
    <t>잘 모른다고 여기까지만 답변하심</t>
  </si>
  <si>
    <t>https://rnr.surveybox.kr/?pid=S16668f58vvy&amp;grpid=list&amp;resid=10719</t>
  </si>
  <si>
    <t>한국신용카드결제(주)</t>
  </si>
  <si>
    <t>214-86-31917</t>
  </si>
  <si>
    <t>02-3415-3606</t>
  </si>
  <si>
    <t>담당자가 아니라 잘 모름</t>
  </si>
  <si>
    <t>https://rnr.surveybox.kr/?pid=S16668f58vvy&amp;grpid=list&amp;resid=24496</t>
  </si>
  <si>
    <t>(주)반도전기통신</t>
  </si>
  <si>
    <t>611-81-06287</t>
  </si>
  <si>
    <t>195311-0002350</t>
  </si>
  <si>
    <t>055-932-5889</t>
  </si>
  <si>
    <t>https://rnr.surveybox.kr/?pid=S16668f58vvy&amp;grpid=list&amp;resid=28907</t>
  </si>
  <si>
    <t>(주)홍익무선</t>
  </si>
  <si>
    <t>605-81-37373</t>
  </si>
  <si>
    <t>180111-0320729</t>
  </si>
  <si>
    <t>051-755-7777</t>
  </si>
  <si>
    <t>의무조사 아니면 안한다고 하심</t>
  </si>
  <si>
    <t>https://rnr.surveybox.kr/?pid=S16668f58vvy&amp;grpid=list&amp;resid=29507</t>
  </si>
  <si>
    <t>(주)텍센</t>
  </si>
  <si>
    <t>119-81-41207</t>
  </si>
  <si>
    <t>110111-2051201</t>
  </si>
  <si>
    <t>02-2164-9001</t>
  </si>
  <si>
    <t>https://rnr.surveybox.kr/?pid=S16668f58vvy&amp;grpid=list&amp;resid=44950</t>
  </si>
  <si>
    <t>(주)리얼시큐</t>
  </si>
  <si>
    <t>607-81-70363</t>
  </si>
  <si>
    <t>180111-0497271</t>
  </si>
  <si>
    <t>051-552-9118</t>
  </si>
  <si>
    <t>말일이라고 바쁘다고 여기까지만 답변하심</t>
  </si>
  <si>
    <t>https://rnr.surveybox.kr/?pid=S16668f58vvy&amp;grpid=list&amp;resid=57941</t>
  </si>
  <si>
    <t>(주)유비퍼스트대원</t>
  </si>
  <si>
    <t>220-87-34105</t>
  </si>
  <si>
    <t>110111-3507625</t>
  </si>
  <si>
    <t>02-6299-5814</t>
  </si>
  <si>
    <t>https://rnr.surveybox.kr/?pid=S16668f58vvy&amp;grpid=list&amp;resid=64513</t>
  </si>
  <si>
    <t>(주)디앤샤인</t>
  </si>
  <si>
    <t>119-86-29886</t>
  </si>
  <si>
    <t>110111-4365030</t>
  </si>
  <si>
    <t>02-3159-8872</t>
  </si>
  <si>
    <t>https://rnr.surveybox.kr/?pid=S16668f58vvy&amp;grpid=list&amp;resid=66112</t>
  </si>
  <si>
    <t>(주)오투컴퍼니</t>
  </si>
  <si>
    <t>411-81-61619</t>
  </si>
  <si>
    <t>201111-0031932</t>
  </si>
  <si>
    <t>042-534-5252</t>
  </si>
  <si>
    <t>https://rnr.surveybox.kr/?pid=S16668f58vvy&amp;grpid=list&amp;resid=67990</t>
  </si>
  <si>
    <t>미르네트웍스(주)</t>
  </si>
  <si>
    <t>209-81-53286</t>
  </si>
  <si>
    <t>110111-4610849</t>
  </si>
  <si>
    <t>02-3673-1053</t>
  </si>
  <si>
    <t>https://rnr.surveybox.kr/?pid=S16668f58vvy&amp;grpid=list&amp;resid=69353</t>
  </si>
  <si>
    <t>(주)티케이</t>
  </si>
  <si>
    <t>119-86-47657</t>
  </si>
  <si>
    <t>110111-4708743</t>
  </si>
  <si>
    <t>02-2083-1391</t>
  </si>
  <si>
    <t>https://rnr.surveybox.kr/?pid=S16668f58vvy&amp;grpid=list&amp;resid=102155</t>
  </si>
  <si>
    <t>(주)씨티컴퍼니</t>
  </si>
  <si>
    <t>406-88-00735</t>
  </si>
  <si>
    <t>110111-6602266</t>
  </si>
  <si>
    <t>02-6731-4507</t>
  </si>
  <si>
    <t>너무 바빠서 답변하기 어려움</t>
  </si>
  <si>
    <t>https://rnr.surveybox.kr/?pid=S16668f58vvy&amp;grpid=list&amp;resid=115128</t>
  </si>
  <si>
    <t>(주)비에스티코리아</t>
  </si>
  <si>
    <t>418-81-54889</t>
  </si>
  <si>
    <t>134111-0528080</t>
  </si>
  <si>
    <t>070-4206-3339</t>
  </si>
  <si>
    <t>바빠서 질문 3가지 있다하니까 답변하신다고 함</t>
  </si>
  <si>
    <t>https://rnr.surveybox.kr/?pid=S16668f58vvy&amp;grpid=list&amp;resid=1142</t>
  </si>
  <si>
    <t>J62</t>
  </si>
  <si>
    <t>유징테크</t>
  </si>
  <si>
    <t>506-81-39832</t>
  </si>
  <si>
    <t>171711-0045889</t>
  </si>
  <si>
    <t>37835||경북 포항시 남구 효성로 70-22 (효자동)||효자동606-1</t>
  </si>
  <si>
    <t>이승준</t>
  </si>
  <si>
    <t>괸리부</t>
  </si>
  <si>
    <t>bill@usingtech.co.kr</t>
  </si>
  <si>
    <t>054-231-3500</t>
  </si>
  <si>
    <t>https://rnr.surveybox.kr/?pid=S16668f58vvy&amp;grpid=list&amp;resid=1149</t>
  </si>
  <si>
    <t>주식회사 포스웨이브</t>
  </si>
  <si>
    <t>138-81-88896</t>
  </si>
  <si>
    <t>134111-0372552</t>
  </si>
  <si>
    <t>14057||경기 안양시 동안구 시민대로 361 (관양동)||</t>
  </si>
  <si>
    <t>서은하</t>
  </si>
  <si>
    <t>miru@forcewave.co.kr</t>
  </si>
  <si>
    <t>070-4855-2176</t>
  </si>
  <si>
    <t>https://rnr.surveybox.kr/?pid=S16668f58vvy&amp;grpid=list&amp;resid=1180</t>
  </si>
  <si>
    <t>(주)포스텍</t>
  </si>
  <si>
    <t>609-81-23911</t>
  </si>
  <si>
    <t>194211-0019522</t>
  </si>
  <si>
    <t>51439||경남 창원시 성산구 중앙대로228번길 6 (신월동)||</t>
  </si>
  <si>
    <t>김재원</t>
  </si>
  <si>
    <t>055-212-7048</t>
  </si>
  <si>
    <t>https://rnr.surveybox.kr/?pid=S16668f58vvy&amp;grpid=list&amp;resid=1181</t>
  </si>
  <si>
    <t>(주)아이티아이즈</t>
  </si>
  <si>
    <t>117-81-81348</t>
  </si>
  <si>
    <t>110111-4934273</t>
  </si>
  <si>
    <t>07238||서울 영등포구 은행로 37 (여의도동)||5층</t>
  </si>
  <si>
    <t>김지혜</t>
  </si>
  <si>
    <t>jihye@iteys.co.kr</t>
  </si>
  <si>
    <t>02-783-2972</t>
  </si>
  <si>
    <t>금융기관 AI 등 여러가지 AI를 구축하고 있음</t>
  </si>
  <si>
    <t>https://rnr.surveybox.kr/?pid=S16668f58vvy&amp;grpid=list&amp;resid=2059</t>
  </si>
  <si>
    <t>(주)홈페이지코리아</t>
  </si>
  <si>
    <t>107-86-55192</t>
  </si>
  <si>
    <t>110111-3090399</t>
  </si>
  <si>
    <t>07299||서울 영등포구 경인로 775 (문래동3가)||에이스하이테크시티 2동 202호</t>
  </si>
  <si>
    <t>정현애</t>
  </si>
  <si>
    <t>jha008900@homepagekorea.com</t>
  </si>
  <si>
    <t>02-6340-7709</t>
  </si>
  <si>
    <t>https://rnr.surveybox.kr/?pid=S16668f58vvy&amp;grpid=list&amp;resid=2069</t>
  </si>
  <si>
    <t>주식회사트루인테크놀로지스</t>
  </si>
  <si>
    <t>314-86-56237</t>
  </si>
  <si>
    <t>160111-0364713</t>
  </si>
  <si>
    <t>35209||대전 서구 문예로 137 (둔산동)||.</t>
  </si>
  <si>
    <t>권순영</t>
  </si>
  <si>
    <t>sykwoo@truin.kr</t>
  </si>
  <si>
    <t>042-488-8803</t>
  </si>
  <si>
    <t>직책상 답변하기 어려움</t>
  </si>
  <si>
    <t>https://rnr.surveybox.kr/?pid=S16668f58vvy&amp;grpid=list&amp;resid=2662</t>
  </si>
  <si>
    <t>(주) 다오버</t>
  </si>
  <si>
    <t>138-81-78350</t>
  </si>
  <si>
    <t>134111-0227038</t>
  </si>
  <si>
    <t>14059||경기 안양시 동안구 흥안대로 415 (평촌동)||</t>
  </si>
  <si>
    <t>김보영</t>
  </si>
  <si>
    <t>webmaster@daover.com</t>
  </si>
  <si>
    <t>031-382-8514</t>
  </si>
  <si>
    <t>https://rnr.surveybox.kr/?pid=S16668f58vvy&amp;grpid=list&amp;resid=2665</t>
  </si>
  <si>
    <t>로봇앤컴주식회사</t>
  </si>
  <si>
    <t>897-86-00790</t>
  </si>
  <si>
    <t>110111-6601028</t>
  </si>
  <si>
    <t>05084||서울 광진구 능동로3나길 26 (자양동)||</t>
  </si>
  <si>
    <t>이경일</t>
  </si>
  <si>
    <t>0177248662@hanmail.net</t>
  </si>
  <si>
    <t>02-6925-6936</t>
  </si>
  <si>
    <t>담당자가 아니라 여기까지만 가능하다</t>
  </si>
  <si>
    <t>https://rnr.surveybox.kr/?pid=S16668f58vvy&amp;grpid=list&amp;resid=2678</t>
  </si>
  <si>
    <t>(주)연무기술</t>
  </si>
  <si>
    <t>314-81-25419</t>
  </si>
  <si>
    <t>160111-0080202</t>
  </si>
  <si>
    <t>34121||대전 유성구 대덕대로590번길 11-14 (도룡동)||(주)연무기술</t>
  </si>
  <si>
    <t>김세라</t>
  </si>
  <si>
    <t>srkim@yeonmu.kr</t>
  </si>
  <si>
    <t>042-863-9187</t>
  </si>
  <si>
    <t>https://rnr.surveybox.kr/?pid=S16668f58vvy&amp;grpid=list&amp;resid=2687</t>
  </si>
  <si>
    <t>(주)에이블정보기술</t>
  </si>
  <si>
    <t>314-86-40040</t>
  </si>
  <si>
    <t>160111-0332017</t>
  </si>
  <si>
    <t>30141||세종특별자치시 집현동로 77 (집현동)||4층</t>
  </si>
  <si>
    <t>김설임</t>
  </si>
  <si>
    <t>jbs@abieit.co.kr</t>
  </si>
  <si>
    <t>044-905-7367</t>
  </si>
  <si>
    <t>바쁘시다고 해서 3가지 질문정도 있다고 하니까 답변해주심</t>
  </si>
  <si>
    <t>https://rnr.surveybox.kr/?pid=S16668f58vvy&amp;grpid=list&amp;resid=3131</t>
  </si>
  <si>
    <t>(주)한얼솔루션</t>
  </si>
  <si>
    <t>129-86-40608</t>
  </si>
  <si>
    <t>131111-0245108</t>
  </si>
  <si>
    <t>05854||서울 송파구 송파대로 201 (문정동)||B동 705,706호</t>
  </si>
  <si>
    <t>송민경</t>
  </si>
  <si>
    <t>smk1001@ihaneol.kr</t>
  </si>
  <si>
    <t>070-8666-4295</t>
  </si>
  <si>
    <t>https://rnr.surveybox.kr/?pid=S16668f58vvy&amp;grpid=list&amp;resid=3133</t>
  </si>
  <si>
    <t>주식회사나눔오토메이션</t>
  </si>
  <si>
    <t>610-86-01950</t>
  </si>
  <si>
    <t>230111-0163821</t>
  </si>
  <si>
    <t>44774||울산 남구 두왕로78번길 23 (선암동)||</t>
  </si>
  <si>
    <t>서가을</t>
  </si>
  <si>
    <t>nanumauto@naver.com</t>
  </si>
  <si>
    <t>052-223-9150</t>
  </si>
  <si>
    <t>https://rnr.surveybox.kr/?pid=S16668f58vvy&amp;grpid=list&amp;resid=3135</t>
  </si>
  <si>
    <t>주식회사 스프링웍스</t>
  </si>
  <si>
    <t>221-81-35935</t>
  </si>
  <si>
    <t>140111-0042503</t>
  </si>
  <si>
    <t>24270||강원 춘천시 중앙로 16 (요선동)||6층(요선동, 무림빌딩)</t>
  </si>
  <si>
    <t>손용식</t>
  </si>
  <si>
    <t>sfc1230@springworks.co.kr</t>
  </si>
  <si>
    <t>070-4472-2364</t>
  </si>
  <si>
    <t>https://rnr.surveybox.kr/?pid=S16668f58vvy&amp;grpid=list&amp;resid=3143</t>
  </si>
  <si>
    <t>주식회사 윌비소프트</t>
  </si>
  <si>
    <t>206-86-77101</t>
  </si>
  <si>
    <t>110111-5117290</t>
  </si>
  <si>
    <t>맹주수</t>
  </si>
  <si>
    <t>sale@wbsoft.kr</t>
  </si>
  <si>
    <t>02-558-0758</t>
  </si>
  <si>
    <t>https://rnr.surveybox.kr/?pid=S16668f58vvy&amp;grpid=list&amp;resid=3756</t>
  </si>
  <si>
    <t>주식회사 유씨아이</t>
  </si>
  <si>
    <t>314-86-12433</t>
  </si>
  <si>
    <t>160111-0272908</t>
  </si>
  <si>
    <t>35229||대전 서구 대덕대로 239 (둔산동)||대교빌딩 15층 (주)유씨아이</t>
  </si>
  <si>
    <t>김윤혜</t>
  </si>
  <si>
    <t>yh0511@ucinet.co.kr</t>
  </si>
  <si>
    <t>042-472-9845</t>
  </si>
  <si>
    <t>https://rnr.surveybox.kr/?pid=S16668f58vvy&amp;grpid=list&amp;resid=10770</t>
  </si>
  <si>
    <t>샘솔정보(주)</t>
  </si>
  <si>
    <t>109-87-00045</t>
  </si>
  <si>
    <t>02-6959-0229</t>
  </si>
  <si>
    <t>3번 질문부터 바쁘다고 하셔서 3번까지만 답변 받음</t>
  </si>
  <si>
    <t>https://rnr.surveybox.kr/?pid=S16668f58vvy&amp;grpid=list&amp;resid=10793</t>
  </si>
  <si>
    <t>(주)피플카</t>
  </si>
  <si>
    <t>314-86-53943</t>
  </si>
  <si>
    <t>042-389-1151</t>
  </si>
  <si>
    <t>AI기술명을 모름</t>
  </si>
  <si>
    <t>https://rnr.surveybox.kr/?pid=S16668f58vvy&amp;grpid=list&amp;resid=10794</t>
  </si>
  <si>
    <t>굿모닝아이텍(주)</t>
  </si>
  <si>
    <t>107-86-53160</t>
  </si>
  <si>
    <t>goodmit@goodmit.co.kr</t>
  </si>
  <si>
    <t>02-3775-2347</t>
  </si>
  <si>
    <t>https://rnr.surveybox.kr/?pid=S16668f58vvy&amp;grpid=list&amp;resid=10796</t>
  </si>
  <si>
    <t>아이티커리어즈(주)</t>
  </si>
  <si>
    <t>209-81-33878</t>
  </si>
  <si>
    <t>02-6309-6330</t>
  </si>
  <si>
    <t>몇 가지 질문 할거냐고 하셔서 3가지면 된다고 하고 3번까지 답변 받아냄</t>
  </si>
  <si>
    <t>https://rnr.surveybox.kr/?pid=S16668f58vvy&amp;grpid=list&amp;resid=10799</t>
  </si>
  <si>
    <t>호스트웨이아이디씨(주)</t>
  </si>
  <si>
    <t>129-81-94230</t>
  </si>
  <si>
    <t>안덕선</t>
  </si>
  <si>
    <t>dsa@hostway.co.kr</t>
  </si>
  <si>
    <t>070-8630-1413</t>
  </si>
  <si>
    <t>https://rnr.surveybox.kr/?pid=S16668f58vvy&amp;grpid=list&amp;resid=10807</t>
  </si>
  <si>
    <t>(주)씨티티디</t>
  </si>
  <si>
    <t>105-87-38990</t>
  </si>
  <si>
    <t>eunji@cttd.co.kr</t>
  </si>
  <si>
    <t>02-568-6776</t>
  </si>
  <si>
    <t>바쁘시다고 하셔서 질문3가지라고 하니까 답변해주심</t>
  </si>
  <si>
    <t>https://rnr.surveybox.kr/?pid=S16668f58vvy&amp;grpid=list&amp;resid=10808</t>
  </si>
  <si>
    <t>(주)교림소프트</t>
  </si>
  <si>
    <t>249-88-00845</t>
  </si>
  <si>
    <t>02-6954-0901</t>
  </si>
  <si>
    <t>5,7번 질문에 민감한 사항이라 답변 거부하셨고, 10번에 ai 사용하지만 신제품 개발이라 답변 힘들다고 하심</t>
  </si>
  <si>
    <t>https://rnr.surveybox.kr/?pid=S16668f58vvy&amp;grpid=list&amp;resid=10809</t>
  </si>
  <si>
    <t>(주)클루커스</t>
  </si>
  <si>
    <t>261-87-01129</t>
  </si>
  <si>
    <t>yj.jang@cloocus.com</t>
  </si>
  <si>
    <t>02-597-3400</t>
  </si>
  <si>
    <t>https://rnr.surveybox.kr/?pid=S16668f58vvy&amp;grpid=list&amp;resid=10820</t>
  </si>
  <si>
    <t>세림티에스지(주)</t>
  </si>
  <si>
    <t>314-81-84913</t>
  </si>
  <si>
    <t>042-600-0619</t>
  </si>
  <si>
    <t>필수조사 아니면 답변하기 어렵다고 하고 끊음</t>
  </si>
  <si>
    <t>https://rnr.surveybox.kr/?pid=S16668f58vvy&amp;grpid=list&amp;resid=10823</t>
  </si>
  <si>
    <t>(주)차지인</t>
  </si>
  <si>
    <t>179-88-00416</t>
  </si>
  <si>
    <t>chayw0507@charzin.com</t>
  </si>
  <si>
    <t>031-778-8014</t>
  </si>
  <si>
    <t>https://rnr.surveybox.kr/?pid=S16668f58vvy&amp;grpid=list&amp;resid=10830</t>
  </si>
  <si>
    <t>(주)에스투더블유</t>
  </si>
  <si>
    <t>641-88-00997</t>
  </si>
  <si>
    <t>hseok@s2w.inc</t>
  </si>
  <si>
    <t>070-5066-5277</t>
  </si>
  <si>
    <t>AI기술이 회사 기밀</t>
  </si>
  <si>
    <t>https://rnr.surveybox.kr/?pid=S16668f58vvy&amp;grpid=list&amp;resid=10832</t>
  </si>
  <si>
    <t>(주)플럭시티</t>
  </si>
  <si>
    <t>105-88-13720</t>
  </si>
  <si>
    <t>biz@pluxity.com</t>
  </si>
  <si>
    <t>02-332-9002</t>
  </si>
  <si>
    <t>10번에 사용은 하는데 정확한 명칭은 모르겠다고 함(여러 개를 사용하신다고 하셨음</t>
  </si>
  <si>
    <t>https://rnr.surveybox.kr/?pid=S16668f58vvy&amp;grpid=list&amp;resid=10841</t>
  </si>
  <si>
    <t>(주)산들네트웍스</t>
  </si>
  <si>
    <t>105-81-81141</t>
  </si>
  <si>
    <t>02-6374-1500</t>
  </si>
  <si>
    <t>https://rnr.surveybox.kr/?pid=S16668f58vvy&amp;grpid=list&amp;resid=10850</t>
  </si>
  <si>
    <t>(주)아리모아</t>
  </si>
  <si>
    <t>606-81-73993</t>
  </si>
  <si>
    <t>csm@cs21.com</t>
  </si>
  <si>
    <t>051-897-7810</t>
  </si>
  <si>
    <t>https://rnr.surveybox.kr/?pid=S16668f58vvy&amp;grpid=list&amp;resid=10862</t>
  </si>
  <si>
    <t>(주)데이터마케팅코리아</t>
  </si>
  <si>
    <t>394-88-00499</t>
  </si>
  <si>
    <t>백현정</t>
  </si>
  <si>
    <t>02-6011-5411</t>
  </si>
  <si>
    <t>신입이라 답변 어려움</t>
  </si>
  <si>
    <t>https://rnr.surveybox.kr/?pid=S16668f58vvy&amp;grpid=list&amp;resid=10863</t>
  </si>
  <si>
    <t>(주)두두아이티</t>
  </si>
  <si>
    <t>318-81-01990</t>
  </si>
  <si>
    <t>02-6929-2210</t>
  </si>
  <si>
    <t>https://rnr.surveybox.kr/?pid=S16668f58vvy&amp;grpid=list&amp;resid=10872</t>
  </si>
  <si>
    <t>(주)이롭게</t>
  </si>
  <si>
    <t>104-86-26136</t>
  </si>
  <si>
    <t>tax@iropke.com</t>
  </si>
  <si>
    <t>02-545-1582</t>
  </si>
  <si>
    <t>https://rnr.surveybox.kr/?pid=S16668f58vvy&amp;grpid=list&amp;resid=10880</t>
  </si>
  <si>
    <t>(주)비욘드테크</t>
  </si>
  <si>
    <t>106-81-85626</t>
  </si>
  <si>
    <t>02-6290-1323</t>
  </si>
  <si>
    <t>https://rnr.surveybox.kr/?pid=S16668f58vvy&amp;grpid=list&amp;resid=10886</t>
  </si>
  <si>
    <t>(주)윈스</t>
  </si>
  <si>
    <t>129-86-55101</t>
  </si>
  <si>
    <t>이원근</t>
  </si>
  <si>
    <t>wongn1025@wins21.co.kr</t>
  </si>
  <si>
    <t>031-622-8611</t>
  </si>
  <si>
    <t>https://rnr.surveybox.kr/?pid=S16668f58vvy&amp;grpid=list&amp;resid=10887</t>
  </si>
  <si>
    <t>(주)이파피루스</t>
  </si>
  <si>
    <t>206-81-91016</t>
  </si>
  <si>
    <t>02-2023-1713</t>
  </si>
  <si>
    <t>4-2부터 바쁘다고 답변 거부</t>
  </si>
  <si>
    <t>https://rnr.surveybox.kr/?pid=S16668f58vvy&amp;grpid=list&amp;resid=10896</t>
  </si>
  <si>
    <t>(주)피오에스메카</t>
  </si>
  <si>
    <t>113-86-15399</t>
  </si>
  <si>
    <t>ms@posmecca.com</t>
  </si>
  <si>
    <t>02-2668-6460</t>
  </si>
  <si>
    <t>3번부터 거부감을 드러내셔서 3번까지만 답변 받아냄</t>
  </si>
  <si>
    <t>https://rnr.surveybox.kr/?pid=S16668f58vvy&amp;grpid=list&amp;resid=10897</t>
  </si>
  <si>
    <t>(주)에이투엠</t>
  </si>
  <si>
    <t>314-81-21617</t>
  </si>
  <si>
    <t>kimhw@a2m.co.kr</t>
  </si>
  <si>
    <t>042-864-4239</t>
  </si>
  <si>
    <t>https://rnr.surveybox.kr/?pid=S16668f58vvy&amp;grpid=list&amp;resid=10901</t>
  </si>
  <si>
    <t>(주)써스포</t>
  </si>
  <si>
    <t>120-86-03343</t>
  </si>
  <si>
    <t>전승원</t>
  </si>
  <si>
    <t>02-2057-8060</t>
  </si>
  <si>
    <t>https://rnr.surveybox.kr/?pid=S16668f58vvy&amp;grpid=list&amp;resid=10912</t>
  </si>
  <si>
    <t>(주)포도</t>
  </si>
  <si>
    <t>214-88-84397</t>
  </si>
  <si>
    <t>031-759-1488</t>
  </si>
  <si>
    <t>https://rnr.surveybox.kr/?pid=S16668f58vvy&amp;grpid=list&amp;resid=10927</t>
  </si>
  <si>
    <t>(주)스타랩스</t>
  </si>
  <si>
    <t>514-88-00884</t>
  </si>
  <si>
    <t>02-6416-4771</t>
  </si>
  <si>
    <t>바빠서 3번까지만 응답</t>
  </si>
  <si>
    <t>https://rnr.surveybox.kr/?pid=S16668f58vvy&amp;grpid=list&amp;resid=10929</t>
  </si>
  <si>
    <t>(주)레이랩</t>
  </si>
  <si>
    <t>115-87-00211</t>
  </si>
  <si>
    <t>051-504-7767</t>
  </si>
  <si>
    <t>https://rnr.surveybox.kr/?pid=S16668f58vvy&amp;grpid=list&amp;resid=15046</t>
  </si>
  <si>
    <t>(주)모두텍</t>
  </si>
  <si>
    <t>314-81-38326</t>
  </si>
  <si>
    <t>160111-0109482</t>
  </si>
  <si>
    <t>042-360-3450</t>
  </si>
  <si>
    <t>https://rnr.surveybox.kr/?pid=S16668f58vvy&amp;grpid=list&amp;resid=15850</t>
  </si>
  <si>
    <t>(주)퓨쳐아이티</t>
  </si>
  <si>
    <t>106-86-06738</t>
  </si>
  <si>
    <t>110111-2425084</t>
  </si>
  <si>
    <t>02-595-4701</t>
  </si>
  <si>
    <t>잘몰라서 답변 어렵다</t>
  </si>
  <si>
    <t>https://rnr.surveybox.kr/?pid=S16668f58vvy&amp;grpid=list&amp;resid=16313</t>
  </si>
  <si>
    <t>(주)동서정보기술</t>
  </si>
  <si>
    <t>615-81-30872</t>
  </si>
  <si>
    <t>195511-0062087</t>
  </si>
  <si>
    <t>055-321-1515</t>
  </si>
  <si>
    <t>AI기술이 영업비밀</t>
  </si>
  <si>
    <t>https://rnr.surveybox.kr/?pid=S16668f58vvy&amp;grpid=list&amp;resid=17004</t>
  </si>
  <si>
    <t>(주)휴먼엔시스</t>
  </si>
  <si>
    <t>206-81-85533</t>
  </si>
  <si>
    <t>110111-2880064</t>
  </si>
  <si>
    <t>02-3012-1025</t>
  </si>
  <si>
    <t>https://rnr.surveybox.kr/?pid=S16668f58vvy&amp;grpid=list&amp;resid=17032</t>
  </si>
  <si>
    <t>월드버텍(주)</t>
  </si>
  <si>
    <t>220-86-70216</t>
  </si>
  <si>
    <t>110111-2848913</t>
  </si>
  <si>
    <t>02-576-3776</t>
  </si>
  <si>
    <t>오프트온</t>
  </si>
  <si>
    <t>https://rnr.surveybox.kr/?pid=S16668f58vvy&amp;grpid=list&amp;resid=17067</t>
  </si>
  <si>
    <t>미래아이티(주)</t>
  </si>
  <si>
    <t>214-86-65907</t>
  </si>
  <si>
    <t>110111-2041228</t>
  </si>
  <si>
    <t>02-6241-0101</t>
  </si>
  <si>
    <t>https://rnr.surveybox.kr/?pid=S16668f58vvy&amp;grpid=list&amp;resid=17235</t>
  </si>
  <si>
    <t>(주)퀘스타시스템</t>
  </si>
  <si>
    <t>601-81-20434</t>
  </si>
  <si>
    <t>180111-0114677</t>
  </si>
  <si>
    <t>051-891-5541</t>
  </si>
  <si>
    <t>https://rnr.surveybox.kr/?pid=S16668f58vvy&amp;grpid=list&amp;resid=17488</t>
  </si>
  <si>
    <t>(주)아이비케이시스템</t>
  </si>
  <si>
    <t>101-81-26317</t>
  </si>
  <si>
    <t>110111-0760531</t>
  </si>
  <si>
    <t>02-3407-6630</t>
  </si>
  <si>
    <t>https://rnr.surveybox.kr/?pid=S16668f58vvy&amp;grpid=list&amp;resid=18079</t>
  </si>
  <si>
    <t>(주)싸이크로스</t>
  </si>
  <si>
    <t>120-81-80404</t>
  </si>
  <si>
    <t>110111-1546526</t>
  </si>
  <si>
    <t>02-579-2050</t>
  </si>
  <si>
    <t>https://rnr.surveybox.kr/?pid=S16668f58vvy&amp;grpid=list&amp;resid=18314</t>
  </si>
  <si>
    <t>(주)카인드</t>
  </si>
  <si>
    <t>114-86-17783</t>
  </si>
  <si>
    <t>110111-2477952</t>
  </si>
  <si>
    <t>02-3448-0118</t>
  </si>
  <si>
    <t>https://rnr.surveybox.kr/?pid=S16668f58vvy&amp;grpid=list&amp;resid=18759</t>
  </si>
  <si>
    <t>탠시(주)</t>
  </si>
  <si>
    <t>107-86-41683</t>
  </si>
  <si>
    <t>110111-2890592</t>
  </si>
  <si>
    <t>02-783-0430</t>
  </si>
  <si>
    <t>7번부터 답변거부</t>
  </si>
  <si>
    <t>https://rnr.surveybox.kr/?pid=S16668f58vvy&amp;grpid=list&amp;resid=18769</t>
  </si>
  <si>
    <t>(주)코아시스템</t>
  </si>
  <si>
    <t>119-81-41643</t>
  </si>
  <si>
    <t>110111-2062034</t>
  </si>
  <si>
    <t>02-6293-1000</t>
  </si>
  <si>
    <t>나이드신 분이라 잘 모른다</t>
  </si>
  <si>
    <t>https://rnr.surveybox.kr/?pid=S16668f58vvy&amp;grpid=list&amp;resid=19464</t>
  </si>
  <si>
    <t>세이지데이타(주)</t>
  </si>
  <si>
    <t>314-81-60449</t>
  </si>
  <si>
    <t>160111-0160442</t>
  </si>
  <si>
    <t>042-484-6223</t>
  </si>
  <si>
    <t>https://rnr.surveybox.kr/?pid=S16668f58vvy&amp;grpid=list&amp;resid=19465</t>
  </si>
  <si>
    <t>패스트엔지니어링(주)</t>
  </si>
  <si>
    <t>113-81-37364</t>
  </si>
  <si>
    <t>110111-1258692</t>
  </si>
  <si>
    <t>02-2026-0733</t>
  </si>
  <si>
    <t>https://rnr.surveybox.kr/?pid=S16668f58vvy&amp;grpid=list&amp;resid=19511</t>
  </si>
  <si>
    <t>(주)넷아이디</t>
  </si>
  <si>
    <t>214-87-08067</t>
  </si>
  <si>
    <t>110111-2462127</t>
  </si>
  <si>
    <t>02-588-0708</t>
  </si>
  <si>
    <t>https://rnr.surveybox.kr/?pid=S16668f58vvy&amp;grpid=list&amp;resid=19966</t>
  </si>
  <si>
    <t>성한(주)</t>
  </si>
  <si>
    <t>314-81-46957</t>
  </si>
  <si>
    <t>160111-0129646</t>
  </si>
  <si>
    <t>042-861-8603</t>
  </si>
  <si>
    <t>4번부터 개인번호라 신뢰가 안간다고 응답거부</t>
  </si>
  <si>
    <t>https://rnr.surveybox.kr/?pid=S16668f58vvy&amp;grpid=list&amp;resid=21217</t>
  </si>
  <si>
    <t>(주)나루데이타</t>
  </si>
  <si>
    <t>229-81-31253</t>
  </si>
  <si>
    <t>110111-1513252</t>
  </si>
  <si>
    <t>02-467-9506</t>
  </si>
  <si>
    <t>7번부터 바쁘다고 답변 거부</t>
  </si>
  <si>
    <t>https://rnr.surveybox.kr/?pid=S16668f58vvy&amp;grpid=list&amp;resid=22128</t>
  </si>
  <si>
    <t>(주)피엘앤씨테크놀로지</t>
  </si>
  <si>
    <t>206-81-86828</t>
  </si>
  <si>
    <t>110111-2915415</t>
  </si>
  <si>
    <t>02-2038-2468</t>
  </si>
  <si>
    <t>https://rnr.surveybox.kr/?pid=S16668f58vvy&amp;grpid=list&amp;resid=22138</t>
  </si>
  <si>
    <t>(주)디디오넷코리아</t>
  </si>
  <si>
    <t>610-81-53114</t>
  </si>
  <si>
    <t>230111-0079044</t>
  </si>
  <si>
    <t>02-562-4353</t>
  </si>
  <si>
    <t>https://rnr.surveybox.kr/?pid=S16668f58vvy&amp;grpid=list&amp;resid=22240</t>
  </si>
  <si>
    <t>온브랜딩</t>
  </si>
  <si>
    <t>610-81-67976</t>
  </si>
  <si>
    <t>230111-0097393</t>
  </si>
  <si>
    <t>052-224-3888</t>
  </si>
  <si>
    <t>점심시간이라고 끊으심</t>
  </si>
  <si>
    <t>https://rnr.surveybox.kr/?pid=S16668f58vvy&amp;grpid=list&amp;resid=22275</t>
  </si>
  <si>
    <t>(주)호디</t>
  </si>
  <si>
    <t>110-81-64955</t>
  </si>
  <si>
    <t>110111-2949654</t>
  </si>
  <si>
    <t>02-1661-4523</t>
  </si>
  <si>
    <t>https://rnr.surveybox.kr/?pid=S16668f58vvy&amp;grpid=list&amp;resid=23710</t>
  </si>
  <si>
    <t>(주)케이포스트</t>
  </si>
  <si>
    <t>214-86-43539</t>
  </si>
  <si>
    <t>110111-1825805</t>
  </si>
  <si>
    <t>031-703-8400</t>
  </si>
  <si>
    <t>https://rnr.surveybox.kr/?pid=S16668f58vvy&amp;grpid=list&amp;resid=23936</t>
  </si>
  <si>
    <t>(주)프로니스정보기술</t>
  </si>
  <si>
    <t>215-86-52104</t>
  </si>
  <si>
    <t>110111-2939746</t>
  </si>
  <si>
    <t>02-859-7400</t>
  </si>
  <si>
    <t>https://rnr.surveybox.kr/?pid=S16668f58vvy&amp;grpid=list&amp;resid=24859</t>
  </si>
  <si>
    <t>(주)파노텍</t>
  </si>
  <si>
    <t>204-81-45651</t>
  </si>
  <si>
    <t>110111-1824485</t>
  </si>
  <si>
    <t>070-8270-5500</t>
  </si>
  <si>
    <t>https://rnr.surveybox.kr/?pid=S16668f58vvy&amp;grpid=list&amp;resid=25355</t>
  </si>
  <si>
    <t>(주)엠파트너스</t>
  </si>
  <si>
    <t>119-81-45881</t>
  </si>
  <si>
    <t>110111-2193475</t>
  </si>
  <si>
    <t>02-3281-9660</t>
  </si>
  <si>
    <t>https://rnr.surveybox.kr/?pid=S16668f58vvy&amp;grpid=list&amp;resid=26798</t>
  </si>
  <si>
    <t>(주)에이스솔루션</t>
  </si>
  <si>
    <t>211-87-12280</t>
  </si>
  <si>
    <t>110111-2495574</t>
  </si>
  <si>
    <t>02-534-3702</t>
  </si>
  <si>
    <t>https://rnr.surveybox.kr/?pid=S16668f58vvy&amp;grpid=list&amp;resid=26844</t>
  </si>
  <si>
    <t>(주)넥스트이지</t>
  </si>
  <si>
    <t>616-81-31646</t>
  </si>
  <si>
    <t>220111-0031207</t>
  </si>
  <si>
    <t>064-721-8118</t>
  </si>
  <si>
    <t>https://rnr.surveybox.kr/?pid=S16668f58vvy&amp;grpid=list&amp;resid=27564</t>
  </si>
  <si>
    <t>(주)라톤테크</t>
  </si>
  <si>
    <t>107-86-16786</t>
  </si>
  <si>
    <t>110111-2509060</t>
  </si>
  <si>
    <t>02-857-7730</t>
  </si>
  <si>
    <t>https://rnr.surveybox.kr/?pid=S16668f58vvy&amp;grpid=list&amp;resid=27566</t>
  </si>
  <si>
    <t>(주)삼일전산</t>
  </si>
  <si>
    <t>409-81-27578</t>
  </si>
  <si>
    <t>200111-0055230</t>
  </si>
  <si>
    <t>062-956-0795</t>
  </si>
  <si>
    <t>https://rnr.surveybox.kr/?pid=S16668f58vvy&amp;grpid=list&amp;resid=28244</t>
  </si>
  <si>
    <t>(주)아이디정보시스템</t>
  </si>
  <si>
    <t>502-81-51514</t>
  </si>
  <si>
    <t>170111-0169799</t>
  </si>
  <si>
    <t>053-745-4160</t>
  </si>
  <si>
    <t>https://rnr.surveybox.kr/?pid=S16668f58vvy&amp;grpid=list&amp;resid=28975</t>
  </si>
  <si>
    <t>(주)엘시테크</t>
  </si>
  <si>
    <t>109-81-44018</t>
  </si>
  <si>
    <t>110111-1171216</t>
  </si>
  <si>
    <t>02-6309-5789</t>
  </si>
  <si>
    <t>https://rnr.surveybox.kr/?pid=S16668f58vvy&amp;grpid=list&amp;resid=29359</t>
  </si>
  <si>
    <t>(주)이즈넷</t>
  </si>
  <si>
    <t>220-81-70899</t>
  </si>
  <si>
    <t>110111-1813363</t>
  </si>
  <si>
    <t>02-566-7980</t>
  </si>
  <si>
    <t>https://rnr.surveybox.kr/?pid=S16668f58vvy&amp;grpid=list&amp;resid=29603</t>
  </si>
  <si>
    <t>(주)티아이에스</t>
  </si>
  <si>
    <t>609-81-37448</t>
  </si>
  <si>
    <t>194211-0035370</t>
  </si>
  <si>
    <t>055-274-0300</t>
  </si>
  <si>
    <t>https://rnr.surveybox.kr/?pid=S16668f58vvy&amp;grpid=list&amp;resid=30530</t>
  </si>
  <si>
    <t>솔루피아(주)</t>
  </si>
  <si>
    <t>220-86-11293</t>
  </si>
  <si>
    <t>110111-2229189</t>
  </si>
  <si>
    <t>070-4610-7000</t>
  </si>
  <si>
    <t>https://rnr.surveybox.kr/?pid=S16668f58vvy&amp;grpid=list&amp;resid=30915</t>
  </si>
  <si>
    <t>(주)오픈베이스</t>
  </si>
  <si>
    <t>220-81-29255</t>
  </si>
  <si>
    <t>110111-0889836</t>
  </si>
  <si>
    <t>02-3404-5700</t>
  </si>
  <si>
    <t>담당자 안계서서 답이 어려움</t>
  </si>
  <si>
    <t>https://rnr.surveybox.kr/?pid=S16668f58vvy&amp;grpid=list&amp;resid=32655</t>
  </si>
  <si>
    <t>(주)소프트그램</t>
  </si>
  <si>
    <t>220-81-57178</t>
  </si>
  <si>
    <t>110111-1625239</t>
  </si>
  <si>
    <t>02-6330-3000</t>
  </si>
  <si>
    <t>https://rnr.surveybox.kr/?pid=S16668f58vvy&amp;grpid=list&amp;resid=33733</t>
  </si>
  <si>
    <t>(주)동진커뮤니케이션시스템</t>
  </si>
  <si>
    <t>208-81-28111</t>
  </si>
  <si>
    <t>110111-1747190</t>
  </si>
  <si>
    <t>02-722-1748</t>
  </si>
  <si>
    <t>https://rnr.surveybox.kr/?pid=S16668f58vvy&amp;grpid=list&amp;resid=33827</t>
  </si>
  <si>
    <t>이주데이타시스템(주)</t>
  </si>
  <si>
    <t>113-81-71964</t>
  </si>
  <si>
    <t>110111-2334558</t>
  </si>
  <si>
    <t>02-6925-4700</t>
  </si>
  <si>
    <t>https://rnr.surveybox.kr/?pid=S16668f58vvy&amp;grpid=list&amp;resid=34532</t>
  </si>
  <si>
    <t>(주)콘텐츠와이즈</t>
  </si>
  <si>
    <t>211-87-10579</t>
  </si>
  <si>
    <t>110111-2467953</t>
  </si>
  <si>
    <t>02-3443-3484</t>
  </si>
  <si>
    <t>답변을 원치 않으심</t>
  </si>
  <si>
    <t>https://rnr.surveybox.kr/?pid=S16668f58vvy&amp;grpid=list&amp;resid=34540</t>
  </si>
  <si>
    <t>원엔지니어링(주)</t>
  </si>
  <si>
    <t>610-81-32443</t>
  </si>
  <si>
    <t>230111-0050317</t>
  </si>
  <si>
    <t>052-287-8561</t>
  </si>
  <si>
    <t>https://rnr.surveybox.kr/?pid=S16668f58vvy&amp;grpid=list&amp;resid=34766</t>
  </si>
  <si>
    <t>웹투게더(주)</t>
  </si>
  <si>
    <t>105-86-12746</t>
  </si>
  <si>
    <t>110111-1984619</t>
  </si>
  <si>
    <t>02-853-0630</t>
  </si>
  <si>
    <t>4-2부터 바쁘다고 답변거부</t>
  </si>
  <si>
    <t>https://rnr.surveybox.kr/?pid=S16668f58vvy&amp;grpid=list&amp;resid=36089</t>
  </si>
  <si>
    <t>(주)위지언</t>
  </si>
  <si>
    <t>107-86-28962</t>
  </si>
  <si>
    <t>110111-2688020</t>
  </si>
  <si>
    <t>02-2068-0231</t>
  </si>
  <si>
    <t>https://rnr.surveybox.kr/?pid=S16668f58vvy&amp;grpid=list&amp;resid=36445</t>
  </si>
  <si>
    <t>(주)유비언</t>
  </si>
  <si>
    <t>214-86-78095</t>
  </si>
  <si>
    <t>110111-2189234</t>
  </si>
  <si>
    <t>02-416-3152</t>
  </si>
  <si>
    <t>https://rnr.surveybox.kr/?pid=S16668f58vvy&amp;grpid=list&amp;resid=37633</t>
  </si>
  <si>
    <t>닉스테크놀로지(주)</t>
  </si>
  <si>
    <t>314-81-25762</t>
  </si>
  <si>
    <t>160111-0081458</t>
  </si>
  <si>
    <t>042-485-7105</t>
  </si>
  <si>
    <t>https://rnr.surveybox.kr/?pid=S16668f58vvy&amp;grpid=list&amp;resid=38035</t>
  </si>
  <si>
    <t>(주)아사달</t>
  </si>
  <si>
    <t>206-81-24351</t>
  </si>
  <si>
    <t>110111-1940504</t>
  </si>
  <si>
    <t>070-7510-2944</t>
  </si>
  <si>
    <t>바쁘시다고 3가지 질문이라고 하시니까 답변해주심</t>
  </si>
  <si>
    <t>https://rnr.surveybox.kr/?pid=S16668f58vvy&amp;grpid=list&amp;resid=38449</t>
  </si>
  <si>
    <t>(주)애니인포넷</t>
  </si>
  <si>
    <t>214-86-60620</t>
  </si>
  <si>
    <t>110111-1989867</t>
  </si>
  <si>
    <t>02-6430-6001</t>
  </si>
  <si>
    <t>https://rnr.surveybox.kr/?pid=S16668f58vvy&amp;grpid=list&amp;resid=38809</t>
  </si>
  <si>
    <t>(주)굿게이트</t>
  </si>
  <si>
    <t>214-86-47796</t>
  </si>
  <si>
    <t>110111-1865067</t>
  </si>
  <si>
    <t>02-2647-0815</t>
  </si>
  <si>
    <t>https://rnr.surveybox.kr/?pid=S16668f58vvy&amp;grpid=list&amp;resid=39039</t>
  </si>
  <si>
    <t>(주)아이티뱅크</t>
  </si>
  <si>
    <t>107-81-92168</t>
  </si>
  <si>
    <t>110111-1999791</t>
  </si>
  <si>
    <t>02-6969-7700</t>
  </si>
  <si>
    <t>https://rnr.surveybox.kr/?pid=S16668f58vvy&amp;grpid=list&amp;resid=39780</t>
  </si>
  <si>
    <t>(주)대교씨엔에스</t>
  </si>
  <si>
    <t>112-81-53075</t>
  </si>
  <si>
    <t>110111-1728190</t>
  </si>
  <si>
    <t>02-829-1600</t>
  </si>
  <si>
    <t>얼마정도나 걸리냐고 여기까지만 답변하고 끊으심</t>
  </si>
  <si>
    <t>https://rnr.surveybox.kr/?pid=S16668f58vvy&amp;grpid=list&amp;resid=42970</t>
  </si>
  <si>
    <t>(주)원익로보틱스</t>
  </si>
  <si>
    <t>120-86-66649</t>
  </si>
  <si>
    <t>110111-2992752</t>
  </si>
  <si>
    <t>031-8038-9180</t>
  </si>
  <si>
    <t>https://rnr.surveybox.kr/?pid=S16668f58vvy&amp;grpid=list&amp;resid=49888</t>
  </si>
  <si>
    <t>(주)그루젠</t>
  </si>
  <si>
    <t>120-86-93511</t>
  </si>
  <si>
    <t>110111-3409657</t>
  </si>
  <si>
    <t>02-538-3856</t>
  </si>
  <si>
    <t>https://rnr.surveybox.kr/?pid=S16668f58vvy&amp;grpid=list&amp;resid=50302</t>
  </si>
  <si>
    <t>(주)호아소프트</t>
  </si>
  <si>
    <t>107-86-77783</t>
  </si>
  <si>
    <t>110111-3446005</t>
  </si>
  <si>
    <t>02-785-3093</t>
  </si>
  <si>
    <t>이거 계속해야되는거냐고 여기까지만 답변하시고 끊음</t>
  </si>
  <si>
    <t>https://rnr.surveybox.kr/?pid=S16668f58vvy&amp;grpid=list&amp;resid=50533</t>
  </si>
  <si>
    <t>(주)패스넷</t>
  </si>
  <si>
    <t>138-81-34347</t>
  </si>
  <si>
    <t>134111-0142137</t>
  </si>
  <si>
    <t>031-454-8300</t>
  </si>
  <si>
    <t>어디서 주관하는거냐고 물어보고 끊음</t>
  </si>
  <si>
    <t>https://rnr.surveybox.kr/?pid=S16668f58vvy&amp;grpid=list&amp;resid=50780</t>
  </si>
  <si>
    <t>(주)펀진</t>
  </si>
  <si>
    <t>129-81-98478</t>
  </si>
  <si>
    <t>131111-0165869</t>
  </si>
  <si>
    <t>02-929-9579</t>
  </si>
  <si>
    <t>https://rnr.surveybox.kr/?pid=S16668f58vvy&amp;grpid=list&amp;resid=53618</t>
  </si>
  <si>
    <t>(주)유젠스에스앤씨</t>
  </si>
  <si>
    <t>107-86-93459</t>
  </si>
  <si>
    <t>110111-3719767</t>
  </si>
  <si>
    <t>02-771-2231</t>
  </si>
  <si>
    <t>https://rnr.surveybox.kr/?pid=S16668f58vvy&amp;grpid=list&amp;resid=54969</t>
  </si>
  <si>
    <t>(주)인사이드프로</t>
  </si>
  <si>
    <t>113-86-18061</t>
  </si>
  <si>
    <t>110111-3802108</t>
  </si>
  <si>
    <t>02-855-4111</t>
  </si>
  <si>
    <t>바쁘시다고 해서 질문 3가지라고 하고 5번 질문까지 하고 끊음</t>
  </si>
  <si>
    <t>https://rnr.surveybox.kr/?pid=S16668f58vvy&amp;grpid=list&amp;resid=65414</t>
  </si>
  <si>
    <t>유앤아이기술(주)</t>
  </si>
  <si>
    <t>138-81-61558</t>
  </si>
  <si>
    <t>134111-0193453</t>
  </si>
  <si>
    <t>031-337-5735</t>
  </si>
  <si>
    <t>어디시냐고 물어보고 마지막 질문 하나 남았다고 하니까 답변해주시고 끊음</t>
  </si>
  <si>
    <t>https://rnr.surveybox.kr/?pid=S16668f58vvy&amp;grpid=list&amp;resid=66287</t>
  </si>
  <si>
    <t>동아피엠(주)</t>
  </si>
  <si>
    <t>105-87-51746</t>
  </si>
  <si>
    <t>110111-4490093</t>
  </si>
  <si>
    <t>02-701-3360</t>
  </si>
  <si>
    <t>https://rnr.surveybox.kr/?pid=S16668f58vvy&amp;grpid=list&amp;resid=70627</t>
  </si>
  <si>
    <t>태건에스앤아이(주)</t>
  </si>
  <si>
    <t>211-88-73149</t>
  </si>
  <si>
    <t>110111-4796657</t>
  </si>
  <si>
    <t>02-6093-8017</t>
  </si>
  <si>
    <t>https://rnr.surveybox.kr/?pid=S16668f58vvy&amp;grpid=list&amp;resid=72976</t>
  </si>
  <si>
    <t>도시바글로벌커머스솔루션즈코리아(주)</t>
  </si>
  <si>
    <t>106-86-87987</t>
  </si>
  <si>
    <t>110111-7072947</t>
  </si>
  <si>
    <t>02-739-3967</t>
  </si>
  <si>
    <t>https://rnr.surveybox.kr/?pid=S16668f58vvy&amp;grpid=list&amp;resid=74656</t>
  </si>
  <si>
    <t>(주)에스피소프트</t>
  </si>
  <si>
    <t>264-81-10192</t>
  </si>
  <si>
    <t>110111-5055284</t>
  </si>
  <si>
    <t>02-2187-7207</t>
  </si>
  <si>
    <t>https://rnr.surveybox.kr/?pid=S16668f58vvy&amp;grpid=list&amp;resid=75474</t>
  </si>
  <si>
    <t>(주)보스테크</t>
  </si>
  <si>
    <t>107-87-93378</t>
  </si>
  <si>
    <t>110111-5121150</t>
  </si>
  <si>
    <t>02-3667-5803</t>
  </si>
  <si>
    <t>답변 다 해주시고 번호 삭제요청 바람</t>
  </si>
  <si>
    <t>https://rnr.surveybox.kr/?pid=S16668f58vvy&amp;grpid=list&amp;resid=78537</t>
  </si>
  <si>
    <t>원광종합건설(주)</t>
  </si>
  <si>
    <t>114-87-06866</t>
  </si>
  <si>
    <t>110111-2884355</t>
  </si>
  <si>
    <t>043-211-5665</t>
  </si>
  <si>
    <t>뭐 때문에 하는거냐고 하셔서 마지막 질문이라고 하고 답변받고 끊음</t>
  </si>
  <si>
    <t>https://rnr.surveybox.kr/?pid=S16668f58vvy&amp;grpid=list&amp;resid=82667</t>
  </si>
  <si>
    <t>(주)레뷰코퍼레이션</t>
  </si>
  <si>
    <t>261-81-22044</t>
  </si>
  <si>
    <t>110111-5576438</t>
  </si>
  <si>
    <t>02-463-0004</t>
  </si>
  <si>
    <t>업무가 다 끝났다고 해서 세가지 질문만 하고 끊음</t>
  </si>
  <si>
    <t>https://rnr.surveybox.kr/?pid=S16668f58vvy&amp;grpid=list&amp;resid=111843</t>
  </si>
  <si>
    <t>(주)엠플랜잇</t>
  </si>
  <si>
    <t>345-86-01551</t>
  </si>
  <si>
    <t>110111-7216082</t>
  </si>
  <si>
    <t>070-4603-2705</t>
  </si>
  <si>
    <t>https://rnr.surveybox.kr/?pid=S16668f58vvy&amp;grpid=list&amp;resid=114816</t>
  </si>
  <si>
    <t>아이클라우드(주)</t>
  </si>
  <si>
    <t>523-87-01823</t>
  </si>
  <si>
    <t>110111-7457420</t>
  </si>
  <si>
    <t>02-2637-0903</t>
  </si>
  <si>
    <t>https://rnr.surveybox.kr/?pid=S16668f58vvy&amp;grpid=list&amp;resid=114942</t>
  </si>
  <si>
    <t>인트론(주)</t>
  </si>
  <si>
    <t>832-86-01701</t>
  </si>
  <si>
    <t>134511-0452869</t>
  </si>
  <si>
    <t>070-4814-6870</t>
  </si>
  <si>
    <t>https://rnr.surveybox.kr/?pid=S16668f58vvy&amp;grpid=list&amp;resid=116823</t>
  </si>
  <si>
    <t>(주)아이센트릭</t>
  </si>
  <si>
    <t>638-86-01905</t>
  </si>
  <si>
    <t>110111-7661542</t>
  </si>
  <si>
    <t>02-2088-4830</t>
  </si>
  <si>
    <t>https://rnr.surveybox.kr/?pid=S16668f58vvy&amp;grpid=list&amp;resid=1183</t>
  </si>
  <si>
    <t>J63</t>
  </si>
  <si>
    <t>(주)가비아</t>
  </si>
  <si>
    <t>214-86-39239</t>
  </si>
  <si>
    <t>110111-1777585</t>
  </si>
  <si>
    <t>13494||경기 성남시 분당구 대왕판교로 660 (삼평동)||유스페이스1 4층</t>
  </si>
  <si>
    <t>이수빈, 한창형</t>
  </si>
  <si>
    <t>hach@gabia.com</t>
  </si>
  <si>
    <t>02-829-3824</t>
  </si>
  <si>
    <t>https://rnr.surveybox.kr/?pid=S16668f58vvy&amp;grpid=list&amp;resid=2680</t>
  </si>
  <si>
    <t>나이스피앤아이(주)</t>
  </si>
  <si>
    <t>214-86-61444</t>
  </si>
  <si>
    <t>110111-1999064</t>
  </si>
  <si>
    <t>07238||서울 영등포구 국회대로70길 19 (여의도동)||4층 NICE피앤아이</t>
  </si>
  <si>
    <t>전정규</t>
  </si>
  <si>
    <t>jkjun@nicepni.co.kr</t>
  </si>
  <si>
    <t>02-398-4080</t>
  </si>
  <si>
    <t>https://rnr.surveybox.kr/?pid=S16668f58vvy&amp;grpid=list&amp;resid=3140</t>
  </si>
  <si>
    <t>지티이엔티 주식회사</t>
  </si>
  <si>
    <t>742-88-00704</t>
  </si>
  <si>
    <t>110111-6440723</t>
  </si>
  <si>
    <t>08510||서울 금천구 디지털로9길 99 (가산동)||301호</t>
  </si>
  <si>
    <t>조상현</t>
  </si>
  <si>
    <t>gtp2587@gtppub.com</t>
  </si>
  <si>
    <t>070-7525-0423</t>
  </si>
  <si>
    <t>https://rnr.surveybox.kr/?pid=S16668f58vvy&amp;grpid=list&amp;resid=3141</t>
  </si>
  <si>
    <t>(주)고산자</t>
  </si>
  <si>
    <t>617-81-93174</t>
  </si>
  <si>
    <t>180111-0771443</t>
  </si>
  <si>
    <t>46257||부산 금정구 개좌로 273-20 (회동동)||311</t>
  </si>
  <si>
    <t>신창우</t>
  </si>
  <si>
    <t>사업지원팀</t>
  </si>
  <si>
    <t>gsj3346@naver.com</t>
  </si>
  <si>
    <t>051-581-3487</t>
  </si>
  <si>
    <t>https://rnr.surveybox.kr/?pid=S16668f58vvy&amp;grpid=list&amp;resid=3751</t>
  </si>
  <si>
    <t>이지뉴스</t>
  </si>
  <si>
    <t>114-86-81136</t>
  </si>
  <si>
    <t>110111-4345107</t>
  </si>
  <si>
    <t>06561||서울 서초구 방배로37길 7 (방배동)||바로세움케이알빌딩 4층</t>
  </si>
  <si>
    <t>이혜경</t>
  </si>
  <si>
    <t>lovehk@ilyosisa.co.kr</t>
  </si>
  <si>
    <t>02-2676-5113</t>
  </si>
  <si>
    <t>마감중이여서 여기까지만 답변하심</t>
  </si>
  <si>
    <t>https://rnr.surveybox.kr/?pid=S16668f58vvy&amp;grpid=list&amp;resid=10951</t>
  </si>
  <si>
    <t>스포츠투아이(주)</t>
  </si>
  <si>
    <t>211-86-88712</t>
  </si>
  <si>
    <t>070-7618-6715</t>
  </si>
  <si>
    <t>https://rnr.surveybox.kr/?pid=S16668f58vvy&amp;grpid=list&amp;resid=10953</t>
  </si>
  <si>
    <t>(사)한국여신전문금융업협회</t>
  </si>
  <si>
    <t>202-82-05723</t>
  </si>
  <si>
    <t>jhjeong@crefia.or.kr</t>
  </si>
  <si>
    <t>02-2011-0600</t>
  </si>
  <si>
    <t>바쁘시다고 해서 3가지만 질문하고 끊음</t>
  </si>
  <si>
    <t>https://rnr.surveybox.kr/?pid=S16668f58vvy&amp;grpid=list&amp;resid=10965</t>
  </si>
  <si>
    <t>(주)아이앤씨엠</t>
  </si>
  <si>
    <t>114-81-85025</t>
  </si>
  <si>
    <t>02-537-7900</t>
  </si>
  <si>
    <t>https://rnr.surveybox.kr/?pid=S16668f58vvy&amp;grpid=list&amp;resid=10973</t>
  </si>
  <si>
    <t>콘센트릭스서비스코리아(유)</t>
  </si>
  <si>
    <t>104-86-53370</t>
  </si>
  <si>
    <t>02-6328-1900</t>
  </si>
  <si>
    <t>인사팀이 다 퇴근하셔서 여기까지만 답변하고 끊으심</t>
  </si>
  <si>
    <t>https://rnr.surveybox.kr/?pid=S16668f58vvy&amp;grpid=list&amp;resid=10982</t>
  </si>
  <si>
    <t>(주)다온아카이브웍스</t>
  </si>
  <si>
    <t>648-86-01386</t>
  </si>
  <si>
    <t>070-4473-9395</t>
  </si>
  <si>
    <t>담당자가 아니라서 여기까지만 답변하시고 끊음</t>
  </si>
  <si>
    <t>https://rnr.surveybox.kr/?pid=S16668f58vvy&amp;grpid=list&amp;resid=10987</t>
  </si>
  <si>
    <t>(주)더벨</t>
  </si>
  <si>
    <t>101-86-35198</t>
  </si>
  <si>
    <t>pmj6210@mt.co.kr</t>
  </si>
  <si>
    <t>02-724-4100</t>
  </si>
  <si>
    <t>담당자가 아니라서 이후 질문부터 답변하기 어려움</t>
  </si>
  <si>
    <t>https://rnr.surveybox.kr/?pid=S16668f58vvy&amp;grpid=list&amp;resid=10991</t>
  </si>
  <si>
    <t>(주)진학사</t>
  </si>
  <si>
    <t>101-81-57765</t>
  </si>
  <si>
    <t>02-2013-0522</t>
  </si>
  <si>
    <t>바쁘다고 여기까지 답변하시고 끊음</t>
  </si>
  <si>
    <t>https://rnr.surveybox.kr/?pid=S16668f58vvy&amp;grpid=list&amp;resid=10996</t>
  </si>
  <si>
    <t>(주)예람</t>
  </si>
  <si>
    <t>305-81-40342</t>
  </si>
  <si>
    <t>042-336-2100</t>
  </si>
  <si>
    <t>https://rnr.surveybox.kr/?pid=S16668f58vvy&amp;grpid=list&amp;resid=10999</t>
  </si>
  <si>
    <t>(주)열심히커뮤니케이션즈</t>
  </si>
  <si>
    <t>120-87-25140</t>
  </si>
  <si>
    <t>최수지</t>
  </si>
  <si>
    <t>suji917@tenmind.com</t>
  </si>
  <si>
    <t>02-2051-4578</t>
  </si>
  <si>
    <t>의무냐고 하시다가 질문 3가지라하니까 답변해주심</t>
  </si>
  <si>
    <t>https://rnr.surveybox.kr/?pid=S16668f58vvy&amp;grpid=list&amp;resid=11002</t>
  </si>
  <si>
    <t>(주)하이픈코퍼레이션</t>
  </si>
  <si>
    <t>498-81-02543</t>
  </si>
  <si>
    <t>02-6105-8971</t>
  </si>
  <si>
    <t>https://rnr.surveybox.kr/?pid=S16668f58vvy&amp;grpid=list&amp;resid=11003</t>
  </si>
  <si>
    <t>(주)링키지랩</t>
  </si>
  <si>
    <t>235-88-00278</t>
  </si>
  <si>
    <t>02-6452-5003</t>
  </si>
  <si>
    <t>https://rnr.surveybox.kr/?pid=S16668f58vvy&amp;grpid=list&amp;resid=11006</t>
  </si>
  <si>
    <t>셀렉트스타(주)</t>
  </si>
  <si>
    <t>626-87-01194</t>
  </si>
  <si>
    <t>010-4355-0591</t>
  </si>
  <si>
    <t>https://rnr.surveybox.kr/?pid=S16668f58vvy&amp;grpid=list&amp;resid=11015</t>
  </si>
  <si>
    <t>공간정보기술(주)</t>
  </si>
  <si>
    <t>229-81-18153</t>
  </si>
  <si>
    <t>031-622-3800</t>
  </si>
  <si>
    <t>전화준 곳이 어디냐고 여기까지만 답변하고 끊으심</t>
  </si>
  <si>
    <t>https://rnr.surveybox.kr/?pid=S16668f58vvy&amp;grpid=list&amp;resid=11026</t>
  </si>
  <si>
    <t>(주)블록오디세이</t>
  </si>
  <si>
    <t>252-86-01109</t>
  </si>
  <si>
    <t>02-2088-6042</t>
  </si>
  <si>
    <t>https://rnr.surveybox.kr/?pid=S16668f58vvy&amp;grpid=list&amp;resid=11042</t>
  </si>
  <si>
    <t>(주)포미트</t>
  </si>
  <si>
    <t>617-81-50627</t>
  </si>
  <si>
    <t>msgo@pomit.co.kr</t>
  </si>
  <si>
    <t>051-747-9446</t>
  </si>
  <si>
    <t>https://rnr.surveybox.kr/?pid=S16668f58vvy&amp;grpid=list&amp;resid=11052</t>
  </si>
  <si>
    <t>(주)지오앤</t>
  </si>
  <si>
    <t>474-88-00887</t>
  </si>
  <si>
    <t>033-345-0718</t>
  </si>
  <si>
    <t>바쁘다고 다음에 다시 전화달라 하고 끊으심</t>
  </si>
  <si>
    <t>https://rnr.surveybox.kr/?pid=S16668f58vvy&amp;grpid=list&amp;resid=11054</t>
  </si>
  <si>
    <t>(주)에프아이솔루션</t>
  </si>
  <si>
    <t>125-81-66969</t>
  </si>
  <si>
    <t>070-7872-7748</t>
  </si>
  <si>
    <t>담당자가 아니라서 잘 모른다고 하고 끊음</t>
  </si>
  <si>
    <t>https://rnr.surveybox.kr/?pid=S16668f58vvy&amp;grpid=list&amp;resid=11062</t>
  </si>
  <si>
    <t>(주)코이션</t>
  </si>
  <si>
    <t>314-86-58536</t>
  </si>
  <si>
    <t>042-334-4167</t>
  </si>
  <si>
    <t>https://rnr.surveybox.kr/?pid=S16668f58vvy&amp;grpid=list&amp;resid=11066</t>
  </si>
  <si>
    <t>(주)엠티데이타</t>
  </si>
  <si>
    <t>215-87-11279</t>
  </si>
  <si>
    <t>조성근</t>
  </si>
  <si>
    <t>sgcho@mtdata.co.kr</t>
  </si>
  <si>
    <t>031-628-8180</t>
  </si>
  <si>
    <t>https://rnr.surveybox.kr/?pid=S16668f58vvy&amp;grpid=list&amp;resid=11073</t>
  </si>
  <si>
    <t>(주)인터메타</t>
  </si>
  <si>
    <t>113-81-98338</t>
  </si>
  <si>
    <t>02-2027-2914</t>
  </si>
  <si>
    <t>https://rnr.surveybox.kr/?pid=S16668f58vvy&amp;grpid=list&amp;resid=11077</t>
  </si>
  <si>
    <t>(주)디앤디기술</t>
  </si>
  <si>
    <t>101-86-16828</t>
  </si>
  <si>
    <t>02-589-2600</t>
  </si>
  <si>
    <t>https://rnr.surveybox.kr/?pid=S16668f58vvy&amp;grpid=list&amp;resid=11087</t>
  </si>
  <si>
    <t>(주)뉴스핌</t>
  </si>
  <si>
    <t>104-81-81003</t>
  </si>
  <si>
    <t>02-319-4401</t>
  </si>
  <si>
    <t>https://rnr.surveybox.kr/?pid=S16668f58vvy&amp;grpid=list&amp;resid=11093</t>
  </si>
  <si>
    <t>(주)클래스팅</t>
  </si>
  <si>
    <t>113-86-62155</t>
  </si>
  <si>
    <t>02-6928-3466</t>
  </si>
  <si>
    <t>https://rnr.surveybox.kr/?pid=S16668f58vvy&amp;grpid=list&amp;resid=15763</t>
  </si>
  <si>
    <t>(주)한국전산</t>
  </si>
  <si>
    <t>502-81-54729</t>
  </si>
  <si>
    <t>170111-0182535</t>
  </si>
  <si>
    <t>053-755-7081</t>
  </si>
  <si>
    <t>3번 이후로는 바빠서 답변 거부</t>
  </si>
  <si>
    <t>https://rnr.surveybox.kr/?pid=S16668f58vvy&amp;grpid=list&amp;resid=16584</t>
  </si>
  <si>
    <t>(주)웨보노믹스</t>
  </si>
  <si>
    <t>508-81-08034</t>
  </si>
  <si>
    <t>171111-0006495</t>
  </si>
  <si>
    <t>054-841-5077</t>
  </si>
  <si>
    <t>4번 질문부터 본인이 답변하기 어렵다고 하심</t>
  </si>
  <si>
    <t>https://rnr.surveybox.kr/?pid=S16668f58vvy&amp;grpid=list&amp;resid=16670</t>
  </si>
  <si>
    <t>(주)지디에스케이</t>
  </si>
  <si>
    <t>211-87-30240</t>
  </si>
  <si>
    <t>110111-2741240</t>
  </si>
  <si>
    <t>02-2115-8431</t>
  </si>
  <si>
    <t>https://rnr.surveybox.kr/?pid=S16668f58vvy&amp;grpid=list&amp;resid=17397</t>
  </si>
  <si>
    <t>(주)엔파인</t>
  </si>
  <si>
    <t>208-81-23945</t>
  </si>
  <si>
    <t>110111-1411109</t>
  </si>
  <si>
    <t>070-7327-3907</t>
  </si>
  <si>
    <t>담당자가 아니라고 3번까지만 응답해주심</t>
  </si>
  <si>
    <t>https://rnr.surveybox.kr/?pid=S16668f58vvy&amp;grpid=list&amp;resid=17845</t>
  </si>
  <si>
    <t>(주)폴리큐브</t>
  </si>
  <si>
    <t>211-86-77762</t>
  </si>
  <si>
    <t>110111-2250598</t>
  </si>
  <si>
    <t>02-554-6295</t>
  </si>
  <si>
    <t>4-2부터 너무 바쁘다고 끊으심</t>
  </si>
  <si>
    <t>https://rnr.surveybox.kr/?pid=S16668f58vvy&amp;grpid=list&amp;resid=28681</t>
  </si>
  <si>
    <t>(주)컴테크컨설팅</t>
  </si>
  <si>
    <t>210-81-25058</t>
  </si>
  <si>
    <t>110111-1634157</t>
  </si>
  <si>
    <t>02-990-4697</t>
  </si>
  <si>
    <t>5번 질문에서 끊어버리심</t>
  </si>
  <si>
    <t>https://rnr.surveybox.kr/?pid=S16668f58vvy&amp;grpid=list&amp;resid=36595</t>
  </si>
  <si>
    <t>삼일인포마인(주)</t>
  </si>
  <si>
    <t>106-81-19636</t>
  </si>
  <si>
    <t>110111-0303414</t>
  </si>
  <si>
    <t>02-3489-3100</t>
  </si>
  <si>
    <t>https://rnr.surveybox.kr/?pid=S16668f58vvy&amp;grpid=list&amp;resid=37351</t>
  </si>
  <si>
    <t>(주)코리아피디에스</t>
  </si>
  <si>
    <t>220-81-97336</t>
  </si>
  <si>
    <t>110111-2071217</t>
  </si>
  <si>
    <t>02-565-3337</t>
  </si>
  <si>
    <t>10번 질문에 다방면으로 사용하고 있어 이름은 잘 모름</t>
  </si>
  <si>
    <t>https://rnr.surveybox.kr/?pid=S16668f58vvy&amp;grpid=list&amp;resid=41880</t>
  </si>
  <si>
    <t>(주)쏜다넷</t>
  </si>
  <si>
    <t>101-81-64285</t>
  </si>
  <si>
    <t>110111-2104521</t>
  </si>
  <si>
    <t>02-2646-7280</t>
  </si>
  <si>
    <t>https://rnr.surveybox.kr/?pid=S16668f58vvy&amp;grpid=list&amp;resid=49263</t>
  </si>
  <si>
    <t>(주)피앤에스정보</t>
  </si>
  <si>
    <t>504-81-65033</t>
  </si>
  <si>
    <t>170111-0301507</t>
  </si>
  <si>
    <t>053-382-5817</t>
  </si>
  <si>
    <t>https://rnr.surveybox.kr/?pid=S16668f58vvy&amp;grpid=list&amp;resid=50826</t>
  </si>
  <si>
    <t>(주)비즈굿데이타</t>
  </si>
  <si>
    <t>209-81-42339</t>
  </si>
  <si>
    <t>110111-3480160</t>
  </si>
  <si>
    <t>02-911-5523</t>
  </si>
  <si>
    <t>https://rnr.surveybox.kr/?pid=S16668f58vvy&amp;grpid=list&amp;resid=56524</t>
  </si>
  <si>
    <t>레몬아이티</t>
  </si>
  <si>
    <t>113-86-21154</t>
  </si>
  <si>
    <t>110111-3882209</t>
  </si>
  <si>
    <t>02-6734-9998</t>
  </si>
  <si>
    <t>바빠서 3번까지 응답</t>
  </si>
  <si>
    <t>https://rnr.surveybox.kr/?pid=S16668f58vvy&amp;grpid=list&amp;resid=58837</t>
  </si>
  <si>
    <t>(재)전라북도경제통상진흥원</t>
  </si>
  <si>
    <t>402-82-10700</t>
  </si>
  <si>
    <t>210121-0004781</t>
  </si>
  <si>
    <t>063-711-2000</t>
  </si>
  <si>
    <t>바쁘시다고 해서 질문 3가지라 하니까 답변해주심</t>
  </si>
  <si>
    <t>https://rnr.surveybox.kr/?pid=S16668f58vvy&amp;grpid=list&amp;resid=61835</t>
  </si>
  <si>
    <t>(주)오픈드래프트</t>
  </si>
  <si>
    <t>209-81-49083</t>
  </si>
  <si>
    <t>110111-4154681</t>
  </si>
  <si>
    <t>02-942-0210</t>
  </si>
  <si>
    <t>밖이라서 통화가 힘들다고 3번까지만 답변해주심</t>
  </si>
  <si>
    <t>https://rnr.surveybox.kr/?pid=S16668f58vvy&amp;grpid=list&amp;resid=66366</t>
  </si>
  <si>
    <t>(주)애드아이티</t>
  </si>
  <si>
    <t>214-88-61623</t>
  </si>
  <si>
    <t>110111-4379750</t>
  </si>
  <si>
    <t>02-6925-6776</t>
  </si>
  <si>
    <t>의무적이냐고 물어보셔서 3가지만 답변해주시면 된다 하고 3번까지 답변 받음</t>
  </si>
  <si>
    <t>https://rnr.surveybox.kr/?pid=S16668f58vvy&amp;grpid=list&amp;resid=79842</t>
  </si>
  <si>
    <t>메리티움(주)</t>
  </si>
  <si>
    <t>120-88-10246</t>
  </si>
  <si>
    <t>110111-5361839</t>
  </si>
  <si>
    <t>02-2135-3436</t>
  </si>
  <si>
    <t>https://rnr.surveybox.kr/?pid=S16668f58vvy&amp;grpid=list&amp;resid=1226</t>
  </si>
  <si>
    <t>11. 지식서비스업</t>
  </si>
  <si>
    <t>M</t>
  </si>
  <si>
    <t>M70</t>
  </si>
  <si>
    <t>（사）한국관세무역개발원</t>
  </si>
  <si>
    <t>211-82-03210</t>
  </si>
  <si>
    <t>114621-0000388</t>
  </si>
  <si>
    <t>07788||서울 강서구 마곡중앙5로 22 (마곡동)||7층 경영지원실</t>
  </si>
  <si>
    <t>김병찬</t>
  </si>
  <si>
    <t>주 임</t>
  </si>
  <si>
    <t>qudcksdl789@naver.com</t>
  </si>
  <si>
    <t>02-3416-5037</t>
  </si>
  <si>
    <t>https://rnr.surveybox.kr/?pid=S16668f58vvy&amp;grpid=list&amp;resid=1237</t>
  </si>
  <si>
    <t>주) 바이컴</t>
  </si>
  <si>
    <t>138-81-81194</t>
  </si>
  <si>
    <t>134111-0232110</t>
  </si>
  <si>
    <t>13439||경기 성남시 중원구 양현로405번길 7 (여수동)||2층</t>
  </si>
  <si>
    <t>이정남</t>
  </si>
  <si>
    <t>(주)바이컴 경영지원팀</t>
  </si>
  <si>
    <t>ljungnam@bi-com.co.kr</t>
  </si>
  <si>
    <t>010-2870-2647</t>
  </si>
  <si>
    <t>전화종료하라해서 끊음</t>
  </si>
  <si>
    <t>https://rnr.surveybox.kr/?pid=S16668f58vvy&amp;grpid=list&amp;resid=2105</t>
  </si>
  <si>
    <t>(주)대명이엔씨</t>
  </si>
  <si>
    <t>138-81-76634</t>
  </si>
  <si>
    <t>134111-0224000</t>
  </si>
  <si>
    <t>14056||경기 안양시 동안구 학의로 282 (관양동)||</t>
  </si>
  <si>
    <t>양재완</t>
  </si>
  <si>
    <t>(주)대명이앤씨</t>
  </si>
  <si>
    <t>paho0303@naver.com</t>
  </si>
  <si>
    <t>031-344-1566</t>
  </si>
  <si>
    <t>쿠폰거절</t>
  </si>
  <si>
    <t>https://rnr.surveybox.kr/?pid=S16668f58vvy&amp;grpid=list&amp;resid=2116</t>
  </si>
  <si>
    <t>올릭스 주식회사</t>
  </si>
  <si>
    <t>124-86-90516</t>
  </si>
  <si>
    <t>135811-0177957</t>
  </si>
  <si>
    <t>16226||경기 수원시 영통구 대학4로 17 (이의동)||1014호</t>
  </si>
  <si>
    <t>신한솔</t>
  </si>
  <si>
    <t>recruit@olixpharma.com</t>
  </si>
  <si>
    <t>031-779-8413</t>
  </si>
  <si>
    <t>https://rnr.surveybox.kr/?pid=S16668f58vvy&amp;grpid=list&amp;resid=2118</t>
  </si>
  <si>
    <t>(주)에스테크</t>
  </si>
  <si>
    <t>120-81-33594</t>
  </si>
  <si>
    <t>110111-0986624</t>
  </si>
  <si>
    <t>08505||서울 금천구 가산디지털2로 123 (가산동)||1015호</t>
  </si>
  <si>
    <t>jmkim@estech.co.kr</t>
  </si>
  <si>
    <t>070-4601-9482</t>
  </si>
  <si>
    <t>잘 모르겠다고 하시면서 끊음</t>
  </si>
  <si>
    <t>https://rnr.surveybox.kr/?pid=S16668f58vvy&amp;grpid=list&amp;resid=3763</t>
  </si>
  <si>
    <t>에너지절감사업</t>
  </si>
  <si>
    <t>848-02-00143</t>
  </si>
  <si>
    <t>47247||부산 부산진구 동천로 116 (전포동)||</t>
  </si>
  <si>
    <t>이수아</t>
  </si>
  <si>
    <t>qhrehf11@naver.com</t>
  </si>
  <si>
    <t>051-811-2277</t>
  </si>
  <si>
    <t>010-5536-4187</t>
  </si>
  <si>
    <t>이준석</t>
  </si>
  <si>
    <t>https://rnr.surveybox.kr/?pid=S16668f58vvy&amp;grpid=list&amp;resid=15189</t>
  </si>
  <si>
    <t>(주)케이투이</t>
  </si>
  <si>
    <t>218-81-06910</t>
  </si>
  <si>
    <t>110111-0700842</t>
  </si>
  <si>
    <t>02-465-9202</t>
  </si>
  <si>
    <t>https://rnr.surveybox.kr/?pid=S16668f58vvy&amp;grpid=list&amp;resid=19227</t>
  </si>
  <si>
    <t>(주)한국연안환경생태연구소</t>
  </si>
  <si>
    <t>121-81-35125</t>
  </si>
  <si>
    <t>120111-0213281</t>
  </si>
  <si>
    <t>032-624-2030</t>
  </si>
  <si>
    <t>https://rnr.surveybox.kr/?pid=S16668f58vvy&amp;grpid=list&amp;resid=19323</t>
  </si>
  <si>
    <t>한국생명공학연구원</t>
  </si>
  <si>
    <t>314-82-06063</t>
  </si>
  <si>
    <t>160171-0001632</t>
  </si>
  <si>
    <t>042-860-4114</t>
  </si>
  <si>
    <t>https://rnr.surveybox.kr/?pid=S16668f58vvy&amp;grpid=list&amp;resid=20369</t>
  </si>
  <si>
    <t>(주)도시경영연구원</t>
  </si>
  <si>
    <t>204-81-82165</t>
  </si>
  <si>
    <t>110111-2898786</t>
  </si>
  <si>
    <t>02-959-1271</t>
  </si>
  <si>
    <t>바쁘다고 3가지만 함</t>
  </si>
  <si>
    <t>https://rnr.surveybox.kr/?pid=S16668f58vvy&amp;grpid=list&amp;resid=20626</t>
  </si>
  <si>
    <t>(재)한국항공우주연구원</t>
  </si>
  <si>
    <t>314-82-04857</t>
  </si>
  <si>
    <t>160122-0002211</t>
  </si>
  <si>
    <t>042-860-2114</t>
  </si>
  <si>
    <t>https://rnr.surveybox.kr/?pid=S16668f58vvy&amp;grpid=list&amp;resid=22632</t>
  </si>
  <si>
    <t>(주)네오엔비즈</t>
  </si>
  <si>
    <t>135-81-53549</t>
  </si>
  <si>
    <t>135811-0080704</t>
  </si>
  <si>
    <t>032-718-9400</t>
  </si>
  <si>
    <t>바쁘다고해서 3가지만 물어봄</t>
  </si>
  <si>
    <t>https://rnr.surveybox.kr/?pid=S16668f58vvy&amp;grpid=list&amp;resid=28308</t>
  </si>
  <si>
    <t>(사)한국인간개발연구원</t>
  </si>
  <si>
    <t>211-82-09174</t>
  </si>
  <si>
    <t>111221-0000438</t>
  </si>
  <si>
    <t>02-2203-3500</t>
  </si>
  <si>
    <t>바쁘다고 끊을라해서 3가지만 함</t>
  </si>
  <si>
    <t>https://rnr.surveybox.kr/?pid=S16668f58vvy&amp;grpid=list&amp;resid=30923</t>
  </si>
  <si>
    <t>(재)한국경제기획연구원</t>
  </si>
  <si>
    <t>502-82-14632</t>
  </si>
  <si>
    <t>170122-0005544</t>
  </si>
  <si>
    <t>053-766-0038</t>
  </si>
  <si>
    <t>010-9595-2777</t>
  </si>
  <si>
    <t>기획</t>
  </si>
  <si>
    <t>김원현</t>
  </si>
  <si>
    <t>https://rnr.surveybox.kr/?pid=S16668f58vvy&amp;grpid=list&amp;resid=31599</t>
  </si>
  <si>
    <t>(재)호남문화재연구원</t>
  </si>
  <si>
    <t>410-82-11281</t>
  </si>
  <si>
    <t>204222-0000739</t>
  </si>
  <si>
    <t>061-383-3640</t>
  </si>
  <si>
    <t>담당자 부재로 3번까지만 답함</t>
  </si>
  <si>
    <t>https://rnr.surveybox.kr/?pid=S16668f58vvy&amp;grpid=list&amp;resid=31732</t>
  </si>
  <si>
    <t>아이진(주)</t>
  </si>
  <si>
    <t>101-81-60412</t>
  </si>
  <si>
    <t>110111-2005018</t>
  </si>
  <si>
    <t>02-322-1687</t>
  </si>
  <si>
    <t>바쁘다고 끊음</t>
  </si>
  <si>
    <t>https://rnr.surveybox.kr/?pid=S16668f58vvy&amp;grpid=list&amp;resid=31839</t>
  </si>
  <si>
    <t>(주)파이칩스</t>
  </si>
  <si>
    <t>305-81-58177</t>
  </si>
  <si>
    <t>160111-0145220</t>
  </si>
  <si>
    <t>042-864-2402</t>
  </si>
  <si>
    <t>010-3404-0324</t>
  </si>
  <si>
    <t>경영팀</t>
  </si>
  <si>
    <t>임이숙</t>
  </si>
  <si>
    <t>PL</t>
  </si>
  <si>
    <t>https://rnr.surveybox.kr/?pid=S16668f58vvy&amp;grpid=list&amp;resid=34418</t>
  </si>
  <si>
    <t>(주)한국경제경영연구원</t>
  </si>
  <si>
    <t>112-81-47684</t>
  </si>
  <si>
    <t>110111-1393472</t>
  </si>
  <si>
    <t>02-761-9720</t>
  </si>
  <si>
    <t>https://rnr.surveybox.kr/?pid=S16668f58vvy&amp;grpid=list&amp;resid=34613</t>
  </si>
  <si>
    <t>(주)토탈페이브시스템</t>
  </si>
  <si>
    <t>120-86-48957</t>
  </si>
  <si>
    <t>110111-2726036</t>
  </si>
  <si>
    <t>031-709-6293</t>
  </si>
  <si>
    <t>담당자가 아니여서 나머진 잘 모르겠다 함</t>
  </si>
  <si>
    <t>https://rnr.surveybox.kr/?pid=S16668f58vvy&amp;grpid=list&amp;resid=34701</t>
  </si>
  <si>
    <t>아람바이오시스템(주)</t>
  </si>
  <si>
    <t>204-81-58684</t>
  </si>
  <si>
    <t>110111-2236689</t>
  </si>
  <si>
    <t>02-469-3760</t>
  </si>
  <si>
    <t>https://rnr.surveybox.kr/?pid=S16668f58vvy&amp;grpid=list&amp;resid=36451</t>
  </si>
  <si>
    <t>(주)자연환경복원연구원</t>
  </si>
  <si>
    <t>314-81-39645</t>
  </si>
  <si>
    <t>160111-0112443</t>
  </si>
  <si>
    <t>042-633-7443</t>
  </si>
  <si>
    <t>010-7164-2241</t>
  </si>
  <si>
    <t>신금숙</t>
  </si>
  <si>
    <t>https://rnr.surveybox.kr/?pid=S16668f58vvy&amp;grpid=list&amp;resid=38238</t>
  </si>
  <si>
    <t>(주)세원기술단</t>
  </si>
  <si>
    <t>220-81-81979</t>
  </si>
  <si>
    <t>110111-1910838</t>
  </si>
  <si>
    <t>02-579-4590</t>
  </si>
  <si>
    <t>010-5011-4274</t>
  </si>
  <si>
    <t>이윤진</t>
  </si>
  <si>
    <t>https://rnr.surveybox.kr/?pid=S16668f58vvy&amp;grpid=list&amp;resid=38409</t>
  </si>
  <si>
    <t>(재)한국종합경제연구원</t>
  </si>
  <si>
    <t>112-82-06166</t>
  </si>
  <si>
    <t>114322-0000233</t>
  </si>
  <si>
    <t>02-584-1091</t>
  </si>
  <si>
    <t>010-7181-5463</t>
  </si>
  <si>
    <t>최미정</t>
  </si>
  <si>
    <t>https://rnr.surveybox.kr/?pid=S16668f58vvy&amp;grpid=list&amp;resid=38757</t>
  </si>
  <si>
    <t>(주)블루플래닛</t>
  </si>
  <si>
    <t>110-81-44662</t>
  </si>
  <si>
    <t>110111-1887243</t>
  </si>
  <si>
    <t>070-7012-6600</t>
  </si>
  <si>
    <t>https://rnr.surveybox.kr/?pid=S16668f58vvy&amp;grpid=list&amp;resid=39091</t>
  </si>
  <si>
    <t>(주)알앤비디파트너스</t>
  </si>
  <si>
    <t>220-81-70415</t>
  </si>
  <si>
    <t>110111-1809693</t>
  </si>
  <si>
    <t>02-562-1552</t>
  </si>
  <si>
    <t>5번부턴 담당파트 아니여서 모르겠다 함</t>
  </si>
  <si>
    <t>https://rnr.surveybox.kr/?pid=S16668f58vvy&amp;grpid=list&amp;resid=41747</t>
  </si>
  <si>
    <t>(사)농식품신유통연구원</t>
  </si>
  <si>
    <t>214-82-05783</t>
  </si>
  <si>
    <t>110221-0004746</t>
  </si>
  <si>
    <t>02-2077-2817</t>
  </si>
  <si>
    <t>https://rnr.surveybox.kr/?pid=S16668f58vvy&amp;grpid=list&amp;resid=43010</t>
  </si>
  <si>
    <t>(주)큐리언트</t>
  </si>
  <si>
    <t>209-81-47197</t>
  </si>
  <si>
    <t>110111-3926875</t>
  </si>
  <si>
    <t>031-8060-1600</t>
  </si>
  <si>
    <t>https://rnr.surveybox.kr/?pid=S16668f58vvy&amp;grpid=list&amp;resid=43163</t>
  </si>
  <si>
    <t>고신대학교산학협력단</t>
  </si>
  <si>
    <t>602-82-06392</t>
  </si>
  <si>
    <t>185171-0002938</t>
  </si>
  <si>
    <t>051-990-2465</t>
  </si>
  <si>
    <t>https://rnr.surveybox.kr/?pid=S16668f58vvy&amp;grpid=list&amp;resid=44325</t>
  </si>
  <si>
    <t>하늘마음바이오</t>
  </si>
  <si>
    <t>130-86-07536</t>
  </si>
  <si>
    <t>121111-0122473</t>
  </si>
  <si>
    <t>02-525-2792</t>
  </si>
  <si>
    <t>담당아니여서 나머지 모른다 함</t>
  </si>
  <si>
    <t>https://rnr.surveybox.kr/?pid=S16668f58vvy&amp;grpid=list&amp;resid=44563</t>
  </si>
  <si>
    <t>(주)한국환경기술연구원</t>
  </si>
  <si>
    <t>607-81-70039</t>
  </si>
  <si>
    <t>180111-0494392</t>
  </si>
  <si>
    <t>051-441-7599</t>
  </si>
  <si>
    <t>담장자부재로 나머지 모르겠다하고 끊음</t>
  </si>
  <si>
    <t>https://rnr.surveybox.kr/?pid=S16668f58vvy&amp;grpid=list&amp;resid=45036</t>
  </si>
  <si>
    <t>(주)삼원밀레니어</t>
  </si>
  <si>
    <t>129-81-45078</t>
  </si>
  <si>
    <t>131111-0065895</t>
  </si>
  <si>
    <t>031-714-3349</t>
  </si>
  <si>
    <t>바쁘다고 3가지만 끊으라해서 3가지만 함</t>
  </si>
  <si>
    <t>https://rnr.surveybox.kr/?pid=S16668f58vvy&amp;grpid=list&amp;resid=45064</t>
  </si>
  <si>
    <t>베렉스(주)</t>
  </si>
  <si>
    <t>120-86-72971</t>
  </si>
  <si>
    <t>110111-3093533</t>
  </si>
  <si>
    <t>02-568-2754</t>
  </si>
  <si>
    <t>https://rnr.surveybox.kr/?pid=S16668f58vvy&amp;grpid=list&amp;resid=45105</t>
  </si>
  <si>
    <t>(재)한국건설산업연구원</t>
  </si>
  <si>
    <t>211-82-11947</t>
  </si>
  <si>
    <t>114622-0011101</t>
  </si>
  <si>
    <t>02-3441-0600</t>
  </si>
  <si>
    <t>https://rnr.surveybox.kr/?pid=S16668f58vvy&amp;grpid=list&amp;resid=45515</t>
  </si>
  <si>
    <t>(사)한국아이티에스학회</t>
  </si>
  <si>
    <t>215-82-62486</t>
  </si>
  <si>
    <t>116221-0004336</t>
  </si>
  <si>
    <t>02-3413-0041</t>
  </si>
  <si>
    <t>https://rnr.surveybox.kr/?pid=S16668f58vvy&amp;grpid=list&amp;resid=46915</t>
  </si>
  <si>
    <t>(주)대흥미래기술</t>
  </si>
  <si>
    <t>135-81-77634</t>
  </si>
  <si>
    <t>135811-0114529</t>
  </si>
  <si>
    <t>031-608-9596</t>
  </si>
  <si>
    <t>쿠폰거절 빈칸 모르겠다 함</t>
  </si>
  <si>
    <t>https://rnr.surveybox.kr/?pid=S16668f58vvy&amp;grpid=list&amp;resid=47820</t>
  </si>
  <si>
    <t>(재)한국중독연구재단</t>
  </si>
  <si>
    <t>107-82-06863</t>
  </si>
  <si>
    <t>116122-0009146</t>
  </si>
  <si>
    <t>031-810-9064</t>
  </si>
  <si>
    <t>빈칸모른다함</t>
  </si>
  <si>
    <t>https://rnr.surveybox.kr/?pid=S16668f58vvy&amp;grpid=list&amp;resid=48254</t>
  </si>
  <si>
    <t>(재)경기도여성가족재단</t>
  </si>
  <si>
    <t>124-82-15033</t>
  </si>
  <si>
    <t>135822-0004199</t>
  </si>
  <si>
    <t>031-220-3900</t>
  </si>
  <si>
    <t>https://rnr.surveybox.kr/?pid=S16668f58vvy&amp;grpid=list&amp;resid=48403</t>
  </si>
  <si>
    <t>(재)경북바이오산업연구원</t>
  </si>
  <si>
    <t>508-82-06159</t>
  </si>
  <si>
    <t>171122-0001145</t>
  </si>
  <si>
    <t>054-850-6901</t>
  </si>
  <si>
    <t>회의한다고 3가지만 받는다 함</t>
  </si>
  <si>
    <t>https://rnr.surveybox.kr/?pid=S16668f58vvy&amp;grpid=list&amp;resid=48925</t>
  </si>
  <si>
    <t>(주)노아바이오텍</t>
  </si>
  <si>
    <t>312-81-79923</t>
  </si>
  <si>
    <t>161511-0076632</t>
  </si>
  <si>
    <t>041-622-6284</t>
  </si>
  <si>
    <t>통화 끊으라해서 끊음</t>
  </si>
  <si>
    <t>https://rnr.surveybox.kr/?pid=S16668f58vvy&amp;grpid=list&amp;resid=48935</t>
  </si>
  <si>
    <t>(주)프로셀테라퓨틱스</t>
  </si>
  <si>
    <t>408-81-69726</t>
  </si>
  <si>
    <t>200111-0219498</t>
  </si>
  <si>
    <t>02-6675-7200</t>
  </si>
  <si>
    <t>https://rnr.surveybox.kr/?pid=S16668f58vvy&amp;grpid=list&amp;resid=49878</t>
  </si>
  <si>
    <t>마산대학교산학협력단</t>
  </si>
  <si>
    <t>608-82-10332</t>
  </si>
  <si>
    <t>190131-0003818</t>
  </si>
  <si>
    <t>055-230-1356</t>
  </si>
  <si>
    <t>https://rnr.surveybox.kr/?pid=S16668f58vvy&amp;grpid=list&amp;resid=50478</t>
  </si>
  <si>
    <t>(사)한국산업정보연구소</t>
  </si>
  <si>
    <t>214-82-09474</t>
  </si>
  <si>
    <t>110221-0014208</t>
  </si>
  <si>
    <t>02-3473-4666</t>
  </si>
  <si>
    <t>https://rnr.surveybox.kr/?pid=S16668f58vvy&amp;grpid=list&amp;resid=50890</t>
  </si>
  <si>
    <t>육아정책연구소</t>
  </si>
  <si>
    <t>101-82-63930</t>
  </si>
  <si>
    <t>110271-0012249</t>
  </si>
  <si>
    <t>02-398-7700</t>
  </si>
  <si>
    <t>나머지 관련없는 질문이라고 거절함</t>
  </si>
  <si>
    <t>https://rnr.surveybox.kr/?pid=S16668f58vvy&amp;grpid=list&amp;resid=60394</t>
  </si>
  <si>
    <t>비알씨(주)</t>
  </si>
  <si>
    <t>131-86-13216</t>
  </si>
  <si>
    <t>120111-0492017</t>
  </si>
  <si>
    <t>032-458-5020</t>
  </si>
  <si>
    <t>https://rnr.surveybox.kr/?pid=S16668f58vvy&amp;grpid=list&amp;resid=60542</t>
  </si>
  <si>
    <t>안전성평가연구소</t>
  </si>
  <si>
    <t>314-82-07932</t>
  </si>
  <si>
    <t>160171-0000163</t>
  </si>
  <si>
    <t>042-610-8189</t>
  </si>
  <si>
    <t>https://rnr.surveybox.kr/?pid=S16668f58vvy&amp;grpid=list&amp;resid=61218</t>
  </si>
  <si>
    <t>한국세라믹기술원</t>
  </si>
  <si>
    <t>119-82-06696</t>
  </si>
  <si>
    <t>254371-0013036</t>
  </si>
  <si>
    <t>055-792-2500</t>
  </si>
  <si>
    <t>바쁘다고해서 3가지만 질문함</t>
  </si>
  <si>
    <t>https://rnr.surveybox.kr/?pid=S16668f58vvy&amp;grpid=list&amp;resid=63854</t>
  </si>
  <si>
    <t>(주)라이브셀인스트루먼트</t>
  </si>
  <si>
    <t>217-81-30682</t>
  </si>
  <si>
    <t>110111-4300276</t>
  </si>
  <si>
    <t>02-3391-0596</t>
  </si>
  <si>
    <t>https://rnr.surveybox.kr/?pid=S16668f58vvy&amp;grpid=list&amp;resid=64527</t>
  </si>
  <si>
    <t>(주)한국의약연구소</t>
  </si>
  <si>
    <t>129-86-46903</t>
  </si>
  <si>
    <t>131111-0256618</t>
  </si>
  <si>
    <t>031-750-0880</t>
  </si>
  <si>
    <t>https://rnr.surveybox.kr/?pid=S16668f58vvy&amp;grpid=list&amp;resid=65608</t>
  </si>
  <si>
    <t>피엔케이피부임상연구센타(주)</t>
  </si>
  <si>
    <t>108-81-93781</t>
  </si>
  <si>
    <t>110111-4445725</t>
  </si>
  <si>
    <t>02-6925-1501</t>
  </si>
  <si>
    <t>https://rnr.surveybox.kr/?pid=S16668f58vvy&amp;grpid=list&amp;resid=66688</t>
  </si>
  <si>
    <t>(주)에코에너지기술연구소</t>
  </si>
  <si>
    <t>606-86-27285</t>
  </si>
  <si>
    <t>180111-0743393</t>
  </si>
  <si>
    <t>051-989-9182</t>
  </si>
  <si>
    <t>https://rnr.surveybox.kr/?pid=S16668f58vvy&amp;grpid=list&amp;resid=71717</t>
  </si>
  <si>
    <t>한국로봇융합연구원</t>
  </si>
  <si>
    <t>506-82-10676</t>
  </si>
  <si>
    <t>171771-0005283</t>
  </si>
  <si>
    <t>054-279-0427</t>
  </si>
  <si>
    <t>https://rnr.surveybox.kr/?pid=S16668f58vvy&amp;grpid=list&amp;resid=76631</t>
  </si>
  <si>
    <t>(주)지씨지놈</t>
  </si>
  <si>
    <t>142-81-61687</t>
  </si>
  <si>
    <t>134511-0215100</t>
  </si>
  <si>
    <t>031-260-0610</t>
  </si>
  <si>
    <t>https://rnr.surveybox.kr/?pid=S16668f58vvy&amp;grpid=list&amp;resid=89230</t>
  </si>
  <si>
    <t>(주)테이크원컴퍼니</t>
  </si>
  <si>
    <t>371-81-00333</t>
  </si>
  <si>
    <t>110111-5964469</t>
  </si>
  <si>
    <t>02-6959-6108</t>
  </si>
  <si>
    <t>https://rnr.surveybox.kr/?pid=S16668f58vvy&amp;grpid=list&amp;resid=105408</t>
  </si>
  <si>
    <t>건설기계부품연구원</t>
  </si>
  <si>
    <t>155-82-00233</t>
  </si>
  <si>
    <t>211171-0007349</t>
  </si>
  <si>
    <t>063-447-2500</t>
  </si>
  <si>
    <t>https://rnr.surveybox.kr/?pid=S16668f58vvy&amp;grpid=list&amp;resid=116378</t>
  </si>
  <si>
    <t>(주)에스더블유헬스케어</t>
  </si>
  <si>
    <t>561-87-01878</t>
  </si>
  <si>
    <t>134911-0099655</t>
  </si>
  <si>
    <t>02-6949-6030</t>
  </si>
  <si>
    <t>나머지 업무로인해 응답거부함</t>
  </si>
  <si>
    <t>https://rnr.surveybox.kr/?pid=S16668f58vvy&amp;grpid=list&amp;resid=1198</t>
  </si>
  <si>
    <t>M71</t>
  </si>
  <si>
    <t>유승완세무회계사무소</t>
  </si>
  <si>
    <t>131-05-51996</t>
  </si>
  <si>
    <t>22132||인천 미추홀구 주안로 75 (주안동)||</t>
  </si>
  <si>
    <t>이수경</t>
  </si>
  <si>
    <t>ysmusa4921@daum.net</t>
  </si>
  <si>
    <t>032-863-4921</t>
  </si>
  <si>
    <t>개인연락처 거부</t>
  </si>
  <si>
    <t>https://rnr.surveybox.kr/?pid=S16668f58vvy&amp;grpid=list&amp;resid=1202</t>
  </si>
  <si>
    <t>(주)하일랜드에쿼티파트너스</t>
  </si>
  <si>
    <t>205-87-00436</t>
  </si>
  <si>
    <t>110111-6005064</t>
  </si>
  <si>
    <t>07332||서울 영등포구 국제금융로8길 25 (여의도동)||904호 하일랜드에쿼티파트너스</t>
  </si>
  <si>
    <t>yelee@highlandep.co.kr</t>
  </si>
  <si>
    <t>02-6933-1100</t>
  </si>
  <si>
    <t>https://rnr.surveybox.kr/?pid=S16668f58vvy&amp;grpid=list&amp;resid=1212</t>
  </si>
  <si>
    <t>(주)메가리서치</t>
  </si>
  <si>
    <t>211-88-03279</t>
  </si>
  <si>
    <t>110111-3760629</t>
  </si>
  <si>
    <t>08501||서울 금천구 가산디지털1로 225 (가산동)||1218호 1219호</t>
  </si>
  <si>
    <t>장효진</t>
  </si>
  <si>
    <t>jhj@megaresearch.co.kr</t>
  </si>
  <si>
    <t>02-3447-1082</t>
  </si>
  <si>
    <t>바쁘셔서담에</t>
  </si>
  <si>
    <t>https://rnr.surveybox.kr/?pid=S16668f58vvy&amp;grpid=list&amp;resid=1216</t>
  </si>
  <si>
    <t>법무법인 단천</t>
  </si>
  <si>
    <t>206-86-54772</t>
  </si>
  <si>
    <t>240146-0009187</t>
  </si>
  <si>
    <t>05026||서울 광진구 자양로 129 (자양동)||4층</t>
  </si>
  <si>
    <t>sy.park@dancheon.com</t>
  </si>
  <si>
    <t>02-452-7200</t>
  </si>
  <si>
    <t>당담자아니셔서아는질문까지만</t>
  </si>
  <si>
    <t>https://rnr.surveybox.kr/?pid=S16668f58vvy&amp;grpid=list&amp;resid=1222</t>
  </si>
  <si>
    <t>(주)키투웨이</t>
  </si>
  <si>
    <t>220-87-77671</t>
  </si>
  <si>
    <t>110111-4051811</t>
  </si>
  <si>
    <t>06670||서울 서초구 반포대로 79 (서초동)||6층</t>
  </si>
  <si>
    <t>이유경</t>
  </si>
  <si>
    <t>youkyoung.lee@keytoway.kr</t>
  </si>
  <si>
    <t>02-516-2711</t>
  </si>
  <si>
    <t>https://rnr.surveybox.kr/?pid=S16668f58vvy&amp;grpid=list&amp;resid=1231</t>
  </si>
  <si>
    <t>(주)방림</t>
  </si>
  <si>
    <t>107-81-11490</t>
  </si>
  <si>
    <t>110111-0035108</t>
  </si>
  <si>
    <t>손태훈</t>
  </si>
  <si>
    <t>cometure@pangrim.com</t>
  </si>
  <si>
    <t>02-2085-2243</t>
  </si>
  <si>
    <t>남녀비율은모르시겟다함</t>
  </si>
  <si>
    <t>https://rnr.surveybox.kr/?pid=S16668f58vvy&amp;grpid=list&amp;resid=1238</t>
  </si>
  <si>
    <t>(주)이한전자판매</t>
  </si>
  <si>
    <t>207-81-29382</t>
  </si>
  <si>
    <t>110111-0728688</t>
  </si>
  <si>
    <t>05116||서울 광진구 광나루로56길 85 (구의동)||</t>
  </si>
  <si>
    <t>이민서</t>
  </si>
  <si>
    <t>판매</t>
  </si>
  <si>
    <t>02-456-0064</t>
  </si>
  <si>
    <t>바쁘셔서 3가지만여쭤봄</t>
  </si>
  <si>
    <t>https://rnr.surveybox.kr/?pid=S16668f58vvy&amp;grpid=list&amp;resid=1240</t>
  </si>
  <si>
    <t>주식회사 네오에프앤비</t>
  </si>
  <si>
    <t>446-87-00599</t>
  </si>
  <si>
    <t>42222||대구 수성구 가창로221길 36 (파동, 드림팰리스)||네오에프앤비</t>
  </si>
  <si>
    <t>김소은</t>
  </si>
  <si>
    <t>neofnb@naver.com</t>
  </si>
  <si>
    <t>167-045-38</t>
  </si>
  <si>
    <t>https://rnr.surveybox.kr/?pid=S16668f58vvy&amp;grpid=list&amp;resid=1244</t>
  </si>
  <si>
    <t>(주)새론커뮤니케이션즈</t>
  </si>
  <si>
    <t>214-88-05499</t>
  </si>
  <si>
    <t>110111-3635533</t>
  </si>
  <si>
    <t>06651||서울 서초구 서초중앙로 69 (서초동)||12층 1210호</t>
  </si>
  <si>
    <t>주기훈</t>
  </si>
  <si>
    <t>02-3487-2220</t>
  </si>
  <si>
    <t>조사종료때매3번까지만</t>
  </si>
  <si>
    <t>https://rnr.surveybox.kr/?pid=S16668f58vvy&amp;grpid=list&amp;resid=1263</t>
  </si>
  <si>
    <t>(주)골든민커뮤니케이션</t>
  </si>
  <si>
    <t>101-81-67278</t>
  </si>
  <si>
    <t>110111-2166852</t>
  </si>
  <si>
    <t>김동연</t>
  </si>
  <si>
    <t>경영지원파트</t>
  </si>
  <si>
    <t>kdgyn28@golden-mean.co.kr</t>
  </si>
  <si>
    <t>02-723-1281</t>
  </si>
  <si>
    <t>https://rnr.surveybox.kr/?pid=S16668f58vvy&amp;grpid=list&amp;resid=1266</t>
  </si>
  <si>
    <t>인탑스(주)</t>
  </si>
  <si>
    <t>123-81-06645</t>
  </si>
  <si>
    <t>134111-0013552</t>
  </si>
  <si>
    <t>14088||경기 안양시 만안구 안양천서로 51 (안양동)||</t>
  </si>
  <si>
    <t>김진희</t>
  </si>
  <si>
    <t>jhkim@inpops.co.kr</t>
  </si>
  <si>
    <t>031-380-8723</t>
  </si>
  <si>
    <t>https://rnr.surveybox.kr/?pid=S16668f58vvy&amp;grpid=list&amp;resid=2119</t>
  </si>
  <si>
    <t>주식회사 리앤손 파트너스</t>
  </si>
  <si>
    <t>301-87-00388</t>
  </si>
  <si>
    <t>110111-6081626</t>
  </si>
  <si>
    <t>김유경</t>
  </si>
  <si>
    <t>070-5138-1354</t>
  </si>
  <si>
    <t>https://rnr.surveybox.kr/?pid=S16668f58vvy&amp;grpid=list&amp;resid=2120</t>
  </si>
  <si>
    <t>(주)세이프케미컬</t>
  </si>
  <si>
    <t>214-87-15063</t>
  </si>
  <si>
    <t>110111-2560124</t>
  </si>
  <si>
    <t>07237||서울 영등포구 국회대로68길 14 (여의도동)||신동헤빌딩401호</t>
  </si>
  <si>
    <t>박인규</t>
  </si>
  <si>
    <t>igpark@safechemicals,net</t>
  </si>
  <si>
    <t>02-780-0251</t>
  </si>
  <si>
    <t>나가보셔야해서 여기까지</t>
  </si>
  <si>
    <t>https://rnr.surveybox.kr/?pid=S16668f58vvy&amp;grpid=list&amp;resid=2714</t>
  </si>
  <si>
    <t>주식회사 산영커뮤니케이션</t>
  </si>
  <si>
    <t>617-81-65630</t>
  </si>
  <si>
    <t>180111-0586454</t>
  </si>
  <si>
    <t>48086||부산 해운대구 우동2로 16 (우동)||3층</t>
  </si>
  <si>
    <t>김미연</t>
  </si>
  <si>
    <t>san7466277@hanmail.net</t>
  </si>
  <si>
    <t>051-746-6277</t>
  </si>
  <si>
    <t>바쁘셔서 3가지만물어봄</t>
  </si>
  <si>
    <t>https://rnr.surveybox.kr/?pid=S16668f58vvy&amp;grpid=list&amp;resid=2717</t>
  </si>
  <si>
    <t>법무법인 감천</t>
  </si>
  <si>
    <t>562-88-00919</t>
  </si>
  <si>
    <t>110146-0092783</t>
  </si>
  <si>
    <t>06595||서울 서초구 서초대로 259 (서초동)||5층</t>
  </si>
  <si>
    <t>gamcheon7@naver.com</t>
  </si>
  <si>
    <t>02-3477-0527</t>
  </si>
  <si>
    <t>https://rnr.surveybox.kr/?pid=S16668f58vvy&amp;grpid=list&amp;resid=2730</t>
  </si>
  <si>
    <t>주식회사 부자이웃</t>
  </si>
  <si>
    <t>124-87-40615</t>
  </si>
  <si>
    <t>135811-0230317</t>
  </si>
  <si>
    <t>정유진</t>
  </si>
  <si>
    <t>yoojin@richmail.co.kr</t>
  </si>
  <si>
    <t>02-6919-3083</t>
  </si>
  <si>
    <t>https://rnr.surveybox.kr/?pid=S16668f58vvy&amp;grpid=list&amp;resid=2733</t>
  </si>
  <si>
    <t>대선제분(주)서울사무소</t>
  </si>
  <si>
    <t>107-81-11826</t>
  </si>
  <si>
    <t>110111-0014011</t>
  </si>
  <si>
    <t>허승희</t>
  </si>
  <si>
    <t>seunghoe@daesunfm.com</t>
  </si>
  <si>
    <t>02-727-8466</t>
  </si>
  <si>
    <t>https://rnr.surveybox.kr/?pid=S16668f58vvy&amp;grpid=list&amp;resid=3765</t>
  </si>
  <si>
    <t>법무사법인 유일</t>
  </si>
  <si>
    <t>485-86-00471</t>
  </si>
  <si>
    <t>110153-0088852</t>
  </si>
  <si>
    <t>06605||서울 서초구 서초대로51길 25 (서초동)||로펌타워 1001호</t>
  </si>
  <si>
    <t>김연아</t>
  </si>
  <si>
    <t>법무1팀</t>
  </si>
  <si>
    <t>kasuga2528@naver.com</t>
  </si>
  <si>
    <t>02-536-2742</t>
  </si>
  <si>
    <t>https://rnr.surveybox.kr/?pid=S16668f58vvy&amp;grpid=list&amp;resid=3766</t>
  </si>
  <si>
    <t>법무법인 자연수</t>
  </si>
  <si>
    <t>214-87-61683</t>
  </si>
  <si>
    <t>110246-0011509</t>
  </si>
  <si>
    <t>06595||서울 서초구 서초대로41길 20 (서초동)||2층</t>
  </si>
  <si>
    <t>최재원</t>
  </si>
  <si>
    <t>02-533-4567</t>
  </si>
  <si>
    <t>https://rnr.surveybox.kr/?pid=S16668f58vvy&amp;grpid=list&amp;resid=3768</t>
  </si>
  <si>
    <t>법무법인 청목</t>
  </si>
  <si>
    <t>214-87-83557</t>
  </si>
  <si>
    <t>110246-0012622</t>
  </si>
  <si>
    <t>06605||서울 서초구 서초중앙로 160 (서초동)||705호 법무법인 청목</t>
  </si>
  <si>
    <t>장지은</t>
  </si>
  <si>
    <t>jje3102@naver.com</t>
  </si>
  <si>
    <t>02-533-8800</t>
  </si>
  <si>
    <t>https://rnr.surveybox.kr/?pid=S16668f58vvy&amp;grpid=list&amp;resid=15296</t>
  </si>
  <si>
    <t>(주)케첨</t>
  </si>
  <si>
    <t>211-81-97860</t>
  </si>
  <si>
    <t>110111-0943319</t>
  </si>
  <si>
    <t>02-559-9600</t>
  </si>
  <si>
    <t>https://rnr.surveybox.kr/?pid=S16668f58vvy&amp;grpid=list&amp;resid=16215</t>
  </si>
  <si>
    <t>신한회계법인</t>
  </si>
  <si>
    <t>116-81-35628</t>
  </si>
  <si>
    <t>110134-0000749</t>
  </si>
  <si>
    <t>02-782-9940</t>
  </si>
  <si>
    <t>설문안하시겟다하셔서 부탁해서3번까지만</t>
  </si>
  <si>
    <t>https://rnr.surveybox.kr/?pid=S16668f58vvy&amp;grpid=list&amp;resid=16726</t>
  </si>
  <si>
    <t>(주)에이치앤에이</t>
  </si>
  <si>
    <t>211-86-76666</t>
  </si>
  <si>
    <t>110111-2247131</t>
  </si>
  <si>
    <t>02-512-6097</t>
  </si>
  <si>
    <t>https://rnr.surveybox.kr/?pid=S16668f58vvy&amp;grpid=list&amp;resid=19171</t>
  </si>
  <si>
    <t>맥스컨설팅(주)</t>
  </si>
  <si>
    <t>214-81-57232</t>
  </si>
  <si>
    <t>110111-0957930</t>
  </si>
  <si>
    <t>02-3474-0906</t>
  </si>
  <si>
    <t>바쁘셔서여기까지만하신다함</t>
  </si>
  <si>
    <t>https://rnr.surveybox.kr/?pid=S16668f58vvy&amp;grpid=list&amp;resid=19347</t>
  </si>
  <si>
    <t>(주)지역농업네트워크</t>
  </si>
  <si>
    <t>119-81-45917</t>
  </si>
  <si>
    <t>110111-2194829</t>
  </si>
  <si>
    <t>044-414-9734</t>
  </si>
  <si>
    <t>많이바쁘셔서여기까지만</t>
  </si>
  <si>
    <t>https://rnr.surveybox.kr/?pid=S16668f58vvy&amp;grpid=list&amp;resid=20133</t>
  </si>
  <si>
    <t>국제인증지원센타(주)</t>
  </si>
  <si>
    <t>107-86-13213</t>
  </si>
  <si>
    <t>110111-2455031</t>
  </si>
  <si>
    <t>02-761-5500</t>
  </si>
  <si>
    <t>미팅중이라하셔서세가지만급하게물어봄</t>
  </si>
  <si>
    <t>https://rnr.surveybox.kr/?pid=S16668f58vvy&amp;grpid=list&amp;resid=20536</t>
  </si>
  <si>
    <t>(주)비씨케이컨설팅그룹</t>
  </si>
  <si>
    <t>214-86-33477</t>
  </si>
  <si>
    <t>110111-1710741</t>
  </si>
  <si>
    <t>02-739-2591</t>
  </si>
  <si>
    <t>https://rnr.surveybox.kr/?pid=S16668f58vvy&amp;grpid=list&amp;resid=23449</t>
  </si>
  <si>
    <t>대현회계법인</t>
  </si>
  <si>
    <t>215-86-23424</t>
  </si>
  <si>
    <t>116234-0004082</t>
  </si>
  <si>
    <t>02-557-8970</t>
  </si>
  <si>
    <t>https://rnr.surveybox.kr/?pid=S16668f58vvy&amp;grpid=list&amp;resid=24894</t>
  </si>
  <si>
    <t>미래</t>
  </si>
  <si>
    <t>135-81-48726</t>
  </si>
  <si>
    <t>135834-0003790</t>
  </si>
  <si>
    <t>031-259-6333</t>
  </si>
  <si>
    <t>https://rnr.surveybox.kr/?pid=S16668f58vvy&amp;grpid=list&amp;resid=25297</t>
  </si>
  <si>
    <t>(주)코리아리서치인터내셔널</t>
  </si>
  <si>
    <t>214-81-56664</t>
  </si>
  <si>
    <t>110111-0588983</t>
  </si>
  <si>
    <t>02-3415-5100</t>
  </si>
  <si>
    <t>따로있으나 모름</t>
  </si>
  <si>
    <t>010-6350-7899</t>
  </si>
  <si>
    <t>kjsa@kric.com</t>
  </si>
  <si>
    <t>ex팀</t>
  </si>
  <si>
    <t>사경진</t>
  </si>
  <si>
    <t>https://rnr.surveybox.kr/?pid=S16668f58vvy&amp;grpid=list&amp;resid=26731</t>
  </si>
  <si>
    <t>(주)가온감정평가법인</t>
  </si>
  <si>
    <t>114-86-10252</t>
  </si>
  <si>
    <t>110111-2275562</t>
  </si>
  <si>
    <t>02-3460-4100</t>
  </si>
  <si>
    <t>https://rnr.surveybox.kr/?pid=S16668f58vvy&amp;grpid=list&amp;resid=26968</t>
  </si>
  <si>
    <t>(주)크라운해태홀딩스</t>
  </si>
  <si>
    <t>216-81-00486</t>
  </si>
  <si>
    <t>110111-0093552</t>
  </si>
  <si>
    <t>02-791-9133</t>
  </si>
  <si>
    <t>https://rnr.surveybox.kr/?pid=S16668f58vvy&amp;grpid=list&amp;resid=29403</t>
  </si>
  <si>
    <t>구삐(주)</t>
  </si>
  <si>
    <t>117-81-45721</t>
  </si>
  <si>
    <t>110111-2803769</t>
  </si>
  <si>
    <t>031-577-6853</t>
  </si>
  <si>
    <t>https://rnr.surveybox.kr/?pid=S16668f58vvy&amp;grpid=list&amp;resid=29870</t>
  </si>
  <si>
    <t>(주)안전종합기술원</t>
  </si>
  <si>
    <t>502-81-72178</t>
  </si>
  <si>
    <t>170111-0253287</t>
  </si>
  <si>
    <t>053-782-9002</t>
  </si>
  <si>
    <t>https://rnr.surveybox.kr/?pid=S16668f58vvy&amp;grpid=list&amp;resid=30130</t>
  </si>
  <si>
    <t>도원회계법인</t>
  </si>
  <si>
    <t>214-86-29691</t>
  </si>
  <si>
    <t>110234-0004244</t>
  </si>
  <si>
    <t>02-539-2710</t>
  </si>
  <si>
    <t>https://rnr.surveybox.kr/?pid=S16668f58vvy&amp;grpid=list&amp;resid=30156</t>
  </si>
  <si>
    <t>(주)비비디오코리아</t>
  </si>
  <si>
    <t>211-81-21211</t>
  </si>
  <si>
    <t>110111-0321903</t>
  </si>
  <si>
    <t>02-3449-9295</t>
  </si>
  <si>
    <t>https://rnr.surveybox.kr/?pid=S16668f58vvy&amp;grpid=list&amp;resid=31334</t>
  </si>
  <si>
    <t>(주)디자인루트</t>
  </si>
  <si>
    <t>107-86-24137</t>
  </si>
  <si>
    <t>110111-2618382</t>
  </si>
  <si>
    <t>02-6711-4200</t>
  </si>
  <si>
    <t>https://rnr.surveybox.kr/?pid=S16668f58vvy&amp;grpid=list&amp;resid=33088</t>
  </si>
  <si>
    <t>(주)크로스미디어</t>
  </si>
  <si>
    <t>120-86-58794</t>
  </si>
  <si>
    <t>110111-2882010</t>
  </si>
  <si>
    <t>02-2051-7330</t>
  </si>
  <si>
    <t>010-7710-3391</t>
  </si>
  <si>
    <t>hyeran@crossmedia.co.kr</t>
  </si>
  <si>
    <t>황혜란</t>
  </si>
  <si>
    <t>https://rnr.surveybox.kr/?pid=S16668f58vvy&amp;grpid=list&amp;resid=33317</t>
  </si>
  <si>
    <t>(주)트레이</t>
  </si>
  <si>
    <t>101-81-94718</t>
  </si>
  <si>
    <t>110111-2775364</t>
  </si>
  <si>
    <t>02-550-5777</t>
  </si>
  <si>
    <t>https://rnr.surveybox.kr/?pid=S16668f58vvy&amp;grpid=list&amp;resid=33492</t>
  </si>
  <si>
    <t>와우커뮤니케이션(주)</t>
  </si>
  <si>
    <t>105-86-06910</t>
  </si>
  <si>
    <t>110111-1859664</t>
  </si>
  <si>
    <t>02-868-7997</t>
  </si>
  <si>
    <t>https://rnr.surveybox.kr/?pid=S16668f58vvy&amp;grpid=list&amp;resid=33748</t>
  </si>
  <si>
    <t>가립</t>
  </si>
  <si>
    <t>220-81-44106</t>
  </si>
  <si>
    <t>114671-0022569</t>
  </si>
  <si>
    <t>02-501-1202</t>
  </si>
  <si>
    <t>https://rnr.surveybox.kr/?pid=S16668f58vvy&amp;grpid=list&amp;resid=34880</t>
  </si>
  <si>
    <t>(주)아톰포토</t>
  </si>
  <si>
    <t>211-86-73766</t>
  </si>
  <si>
    <t>110111-2212605</t>
  </si>
  <si>
    <t>02-3445-9638</t>
  </si>
  <si>
    <t>010-2458-6903</t>
  </si>
  <si>
    <t>3D부서</t>
  </si>
  <si>
    <t>황재원</t>
  </si>
  <si>
    <t>https://rnr.surveybox.kr/?pid=S16668f58vvy&amp;grpid=list&amp;resid=35850</t>
  </si>
  <si>
    <t>법무법인(유한)세종</t>
  </si>
  <si>
    <t>110-81-37778</t>
  </si>
  <si>
    <t>110346-0020699</t>
  </si>
  <si>
    <t>02-316-1508</t>
  </si>
  <si>
    <t>https://rnr.surveybox.kr/?pid=S16668f58vvy&amp;grpid=list&amp;resid=36331</t>
  </si>
  <si>
    <t>(주)커뮤니케이션즈코리아</t>
  </si>
  <si>
    <t>208-81-18928</t>
  </si>
  <si>
    <t>110111-0544498</t>
  </si>
  <si>
    <t>02-511-8001</t>
  </si>
  <si>
    <t>https://rnr.surveybox.kr/?pid=S16668f58vvy&amp;grpid=list&amp;resid=37450</t>
  </si>
  <si>
    <t>(주)미디어윌홀딩스</t>
  </si>
  <si>
    <t>130-81-34154</t>
  </si>
  <si>
    <t>124311-0036578</t>
  </si>
  <si>
    <t>02-3019-6317</t>
  </si>
  <si>
    <t>010-9241-2710</t>
  </si>
  <si>
    <t>https://rnr.surveybox.kr/?pid=S16668f58vvy&amp;grpid=list&amp;resid=37648</t>
  </si>
  <si>
    <t>삼덕회계법인</t>
  </si>
  <si>
    <t>102-81-15564</t>
  </si>
  <si>
    <t>110134-0000799</t>
  </si>
  <si>
    <t>02-397-6700</t>
  </si>
  <si>
    <t>https://rnr.surveybox.kr/?pid=S16668f58vvy&amp;grpid=list&amp;resid=38213</t>
  </si>
  <si>
    <t>(주)승보</t>
  </si>
  <si>
    <t>120-81-30637</t>
  </si>
  <si>
    <t>110111-0961808</t>
  </si>
  <si>
    <t>02-561-9341</t>
  </si>
  <si>
    <t>qorousa@nate.com</t>
  </si>
  <si>
    <t>사무팀</t>
  </si>
  <si>
    <t>https://rnr.surveybox.kr/?pid=S16668f58vvy&amp;grpid=list&amp;resid=40541</t>
  </si>
  <si>
    <t>(주)메디헬프라인</t>
  </si>
  <si>
    <t>107-86-42571</t>
  </si>
  <si>
    <t>110111-2899502</t>
  </si>
  <si>
    <t>02-2026-0707</t>
  </si>
  <si>
    <t>https://rnr.surveybox.kr/?pid=S16668f58vvy&amp;grpid=list&amp;resid=42059</t>
  </si>
  <si>
    <t>(주)케이아이엠지</t>
  </si>
  <si>
    <t>114-81-35942</t>
  </si>
  <si>
    <t>110111-0335186</t>
  </si>
  <si>
    <t>02-3218-2800</t>
  </si>
  <si>
    <t>https://rnr.surveybox.kr/?pid=S16668f58vvy&amp;grpid=list&amp;resid=43561</t>
  </si>
  <si>
    <t>(주)더아이엠씨</t>
  </si>
  <si>
    <t>502-81-72988</t>
  </si>
  <si>
    <t>170111-0257916</t>
  </si>
  <si>
    <t>053-744-0707</t>
  </si>
  <si>
    <t>010-9105-4527</t>
  </si>
  <si>
    <t>조미라</t>
  </si>
  <si>
    <t>https://rnr.surveybox.kr/?pid=S16668f58vvy&amp;grpid=list&amp;resid=43645</t>
  </si>
  <si>
    <t>(주)비지에이치코리아</t>
  </si>
  <si>
    <t>105-86-20697</t>
  </si>
  <si>
    <t>110111-2147076</t>
  </si>
  <si>
    <t>02-701-5550</t>
  </si>
  <si>
    <t>https://rnr.surveybox.kr/?pid=S16668f58vvy&amp;grpid=list&amp;resid=44139</t>
  </si>
  <si>
    <t>(주)브랜드스톰마케팅앤커뮤니케이션그룹</t>
  </si>
  <si>
    <t>120-86-69442</t>
  </si>
  <si>
    <t>110111-3038894</t>
  </si>
  <si>
    <t>02-6001-7269</t>
  </si>
  <si>
    <t>https://rnr.surveybox.kr/?pid=S16668f58vvy&amp;grpid=list&amp;resid=44151</t>
  </si>
  <si>
    <t>(주)웨슬리퀘스트</t>
  </si>
  <si>
    <t>104-81-88364</t>
  </si>
  <si>
    <t>110111-3041467</t>
  </si>
  <si>
    <t>02-752-8032</t>
  </si>
  <si>
    <t>https://rnr.surveybox.kr/?pid=S16668f58vvy&amp;grpid=list&amp;resid=44303</t>
  </si>
  <si>
    <t>(주)더크림유니언</t>
  </si>
  <si>
    <t>206-81-92596</t>
  </si>
  <si>
    <t>110111-3056903</t>
  </si>
  <si>
    <t>02-3446-1886</t>
  </si>
  <si>
    <t>https://rnr.surveybox.kr/?pid=S16668f58vvy&amp;grpid=list&amp;resid=44461</t>
  </si>
  <si>
    <t>(주)디에스푸드</t>
  </si>
  <si>
    <t>215-86-60958</t>
  </si>
  <si>
    <t>110111-3068891</t>
  </si>
  <si>
    <t>02-571-8611</t>
  </si>
  <si>
    <t>2번질문 가맹점이라고 답함</t>
  </si>
  <si>
    <t>https://rnr.surveybox.kr/?pid=S16668f58vvy&amp;grpid=list&amp;resid=47305</t>
  </si>
  <si>
    <t>(주)이노션</t>
  </si>
  <si>
    <t>220-87-09310</t>
  </si>
  <si>
    <t>110111-3229097</t>
  </si>
  <si>
    <t>02-2016-2157</t>
  </si>
  <si>
    <t>담당자 다 퇴근해서 잘 모름</t>
  </si>
  <si>
    <t>https://rnr.surveybox.kr/?pid=S16668f58vvy&amp;grpid=list&amp;resid=48175</t>
  </si>
  <si>
    <t>(주)준경기획</t>
  </si>
  <si>
    <t>212-81-73347</t>
  </si>
  <si>
    <t>110111-3315284</t>
  </si>
  <si>
    <t>02-477-1820</t>
  </si>
  <si>
    <t>010-6250-7994</t>
  </si>
  <si>
    <t>jkad182@daum.net</t>
  </si>
  <si>
    <t>영엉부</t>
  </si>
  <si>
    <t>이진영</t>
  </si>
  <si>
    <t>https://rnr.surveybox.kr/?pid=S16668f58vvy&amp;grpid=list&amp;resid=48226</t>
  </si>
  <si>
    <t>(사)한국에이비씨협회</t>
  </si>
  <si>
    <t>116-82-03521</t>
  </si>
  <si>
    <t>111221-0001353</t>
  </si>
  <si>
    <t>02-783-4983</t>
  </si>
  <si>
    <t>https://rnr.surveybox.kr/?pid=S16668f58vvy&amp;grpid=list&amp;resid=48233</t>
  </si>
  <si>
    <t>피알게이트(주)</t>
  </si>
  <si>
    <t>120-81-89593</t>
  </si>
  <si>
    <t>110111-1703019</t>
  </si>
  <si>
    <t>02-792-2633</t>
  </si>
  <si>
    <t>010-7670-1257</t>
  </si>
  <si>
    <t>hyejujeon@deloitte.com</t>
  </si>
  <si>
    <t>전혜주</t>
  </si>
  <si>
    <t>https://rnr.surveybox.kr/?pid=S16668f58vvy&amp;grpid=list&amp;resid=48336</t>
  </si>
  <si>
    <t>(유)공유컨설팅</t>
  </si>
  <si>
    <t>211-87-60778</t>
  </si>
  <si>
    <t>110114-0052817</t>
  </si>
  <si>
    <t>02-522-2719</t>
  </si>
  <si>
    <t>https://rnr.surveybox.kr/?pid=S16668f58vvy&amp;grpid=list&amp;resid=48630</t>
  </si>
  <si>
    <t>우창국제조사평가(주)</t>
  </si>
  <si>
    <t>120-86-88643</t>
  </si>
  <si>
    <t>110111-3336553</t>
  </si>
  <si>
    <t>02-543-6400</t>
  </si>
  <si>
    <t>https://rnr.surveybox.kr/?pid=S16668f58vvy&amp;grpid=list&amp;resid=48822</t>
  </si>
  <si>
    <t>(주)포유커뮤니케이션즈</t>
  </si>
  <si>
    <t>607-81-75242</t>
  </si>
  <si>
    <t>180111-0538869</t>
  </si>
  <si>
    <t>051-552-7978</t>
  </si>
  <si>
    <t>https://rnr.surveybox.kr/?pid=S16668f58vvy&amp;grpid=list&amp;resid=48960</t>
  </si>
  <si>
    <t>(합)노무법인두레</t>
  </si>
  <si>
    <t>107-86-30828</t>
  </si>
  <si>
    <t>110112-0004581</t>
  </si>
  <si>
    <t>02-2633-3633</t>
  </si>
  <si>
    <t>https://rnr.surveybox.kr/?pid=S16668f58vvy&amp;grpid=list&amp;resid=49325</t>
  </si>
  <si>
    <t>(주)엠앤에스멘토링</t>
  </si>
  <si>
    <t>138-81-31961</t>
  </si>
  <si>
    <t>134111-0137039</t>
  </si>
  <si>
    <t>서울 강남구 개포로 623</t>
  </si>
  <si>
    <t>02-3413-5631</t>
  </si>
  <si>
    <t>https://rnr.surveybox.kr/?pid=S16668f58vvy&amp;grpid=list&amp;resid=50515</t>
  </si>
  <si>
    <t>(주)티엘코리아</t>
  </si>
  <si>
    <t>214-87-90698</t>
  </si>
  <si>
    <t>110111-3461227</t>
  </si>
  <si>
    <t>02-525-9255</t>
  </si>
  <si>
    <t>010-4471-7808</t>
  </si>
  <si>
    <t>josinnabi@nate.com</t>
  </si>
  <si>
    <t>https://rnr.surveybox.kr/?pid=S16668f58vvy&amp;grpid=list&amp;resid=50598</t>
  </si>
  <si>
    <t>(주)메디커뮤니케이션</t>
  </si>
  <si>
    <t>214-87-75907</t>
  </si>
  <si>
    <t>110111-3285601</t>
  </si>
  <si>
    <t>02-521-0733</t>
  </si>
  <si>
    <t>많이 바빠요</t>
  </si>
  <si>
    <t>https://rnr.surveybox.kr/?pid=S16668f58vvy&amp;grpid=list&amp;resid=51157</t>
  </si>
  <si>
    <t>(주)아이티콤</t>
  </si>
  <si>
    <t>128-81-94275</t>
  </si>
  <si>
    <t>281111-0080462</t>
  </si>
  <si>
    <t>02-6952-4360</t>
  </si>
  <si>
    <t>https://rnr.surveybox.kr/?pid=S16668f58vvy&amp;grpid=list&amp;resid=51253</t>
  </si>
  <si>
    <t>씽크플래닛(주)</t>
  </si>
  <si>
    <t>107-86-81588</t>
  </si>
  <si>
    <t>110111-3513797</t>
  </si>
  <si>
    <t>02-785-9201</t>
  </si>
  <si>
    <t>https://rnr.surveybox.kr/?pid=S16668f58vvy&amp;grpid=list&amp;resid=51572</t>
  </si>
  <si>
    <t>케이피엑스홀딩스(주)</t>
  </si>
  <si>
    <t>110-81-75919</t>
  </si>
  <si>
    <t>110111-3520627</t>
  </si>
  <si>
    <t>02-2014-4150</t>
  </si>
  <si>
    <t>퇴근하셔서 다른 부서에서 전화받음</t>
  </si>
  <si>
    <t>https://rnr.surveybox.kr/?pid=S16668f58vvy&amp;grpid=list&amp;resid=52029</t>
  </si>
  <si>
    <t>(주)미플즈</t>
  </si>
  <si>
    <t>220-87-22706</t>
  </si>
  <si>
    <t>110111-3374579</t>
  </si>
  <si>
    <t>02-6332-7272</t>
  </si>
  <si>
    <t>https://rnr.surveybox.kr/?pid=S16668f58vvy&amp;grpid=list&amp;resid=53346</t>
  </si>
  <si>
    <t>(주)더블유케이마케팅그룹</t>
  </si>
  <si>
    <t>214-88-08763</t>
  </si>
  <si>
    <t>110111-3677668</t>
  </si>
  <si>
    <t>02-571-7752</t>
  </si>
  <si>
    <t>https://rnr.surveybox.kr/?pid=S16668f58vvy&amp;grpid=list&amp;resid=53359</t>
  </si>
  <si>
    <t>(주)와이즈인컴퍼니</t>
  </si>
  <si>
    <t>113-86-13917</t>
  </si>
  <si>
    <t>110111-3681916</t>
  </si>
  <si>
    <t>02-558-5144</t>
  </si>
  <si>
    <t>https://rnr.surveybox.kr/?pid=S16668f58vvy&amp;grpid=list&amp;resid=53450</t>
  </si>
  <si>
    <t>(주)메디팁</t>
  </si>
  <si>
    <t>120-87-13630</t>
  </si>
  <si>
    <t>134111-0149026</t>
  </si>
  <si>
    <t>02-2088-3170</t>
  </si>
  <si>
    <t>https://rnr.surveybox.kr/?pid=S16668f58vvy&amp;grpid=list&amp;resid=54425</t>
  </si>
  <si>
    <t>안세회계법인</t>
  </si>
  <si>
    <t>108-81-78121</t>
  </si>
  <si>
    <t>254134-0014854</t>
  </si>
  <si>
    <t>02-829-7575</t>
  </si>
  <si>
    <t>https://rnr.surveybox.kr/?pid=S16668f58vvy&amp;grpid=list&amp;resid=54743</t>
  </si>
  <si>
    <t>남동구도시관리공단</t>
  </si>
  <si>
    <t>131-82-08883</t>
  </si>
  <si>
    <t>124771-0001577</t>
  </si>
  <si>
    <t>032-460-0500</t>
  </si>
  <si>
    <t>010-6229-2193</t>
  </si>
  <si>
    <t>wndl2023@naver.com</t>
  </si>
  <si>
    <t>기획경영</t>
  </si>
  <si>
    <t>https://rnr.surveybox.kr/?pid=S16668f58vvy&amp;grpid=list&amp;resid=55746</t>
  </si>
  <si>
    <t>(주)미래특허정보컨설팅</t>
  </si>
  <si>
    <t>119-81-97507</t>
  </si>
  <si>
    <t>110111-3644071</t>
  </si>
  <si>
    <t>02-862-4443</t>
  </si>
  <si>
    <t>https://rnr.surveybox.kr/?pid=S16668f58vvy&amp;grpid=list&amp;resid=57358</t>
  </si>
  <si>
    <t>(주)코마스인터렉티브</t>
  </si>
  <si>
    <t>211-88-15173</t>
  </si>
  <si>
    <t>110111-3926940</t>
  </si>
  <si>
    <t>02-3218-5482</t>
  </si>
  <si>
    <t>https://rnr.surveybox.kr/?pid=S16668f58vvy&amp;grpid=list&amp;resid=57716</t>
  </si>
  <si>
    <t>(주)창조하는사람들</t>
  </si>
  <si>
    <t>106-86-50379</t>
  </si>
  <si>
    <t>110111-3644857</t>
  </si>
  <si>
    <t>02-792-6770</t>
  </si>
  <si>
    <t>https://rnr.surveybox.kr/?pid=S16668f58vvy&amp;grpid=list&amp;resid=58187</t>
  </si>
  <si>
    <t>(주)에이크리에이티브그룹</t>
  </si>
  <si>
    <t>105-87-23667</t>
  </si>
  <si>
    <t>110111-3959868</t>
  </si>
  <si>
    <t>02-323-2017</t>
  </si>
  <si>
    <t>https://rnr.surveybox.kr/?pid=S16668f58vvy&amp;grpid=list&amp;resid=58418</t>
  </si>
  <si>
    <t>(주)션커뮤니케이션즈</t>
  </si>
  <si>
    <t>129-86-24781</t>
  </si>
  <si>
    <t>131111-0215440</t>
  </si>
  <si>
    <t>02-569-3817</t>
  </si>
  <si>
    <t>https://rnr.surveybox.kr/?pid=S16668f58vvy&amp;grpid=list&amp;resid=58478</t>
  </si>
  <si>
    <t>마제스타인베스트먼트(주)</t>
  </si>
  <si>
    <t>101-81-97471</t>
  </si>
  <si>
    <t>110111-2855760</t>
  </si>
  <si>
    <t>02-734-2953</t>
  </si>
  <si>
    <t>010-3479-1657</t>
  </si>
  <si>
    <t>shkim@msinv.com</t>
  </si>
  <si>
    <t>김설희</t>
  </si>
  <si>
    <t>https://rnr.surveybox.kr/?pid=S16668f58vvy&amp;grpid=list&amp;resid=58661</t>
  </si>
  <si>
    <t>이미지서포터즈브이백(주)</t>
  </si>
  <si>
    <t>211-88-11177</t>
  </si>
  <si>
    <t>110111-3863001</t>
  </si>
  <si>
    <t>02-511-2161</t>
  </si>
  <si>
    <t>https://rnr.surveybox.kr/?pid=S16668f58vvy&amp;grpid=list&amp;resid=58887</t>
  </si>
  <si>
    <t>특허법인가산</t>
  </si>
  <si>
    <t>211-87-95369</t>
  </si>
  <si>
    <t>114671-0035041</t>
  </si>
  <si>
    <t>02-501-6771</t>
  </si>
  <si>
    <t>https://rnr.surveybox.kr/?pid=S16668f58vvy&amp;grpid=list&amp;resid=59152</t>
  </si>
  <si>
    <t>(주)비슬광고공사</t>
  </si>
  <si>
    <t>514-81-66999</t>
  </si>
  <si>
    <t>170111-0367971</t>
  </si>
  <si>
    <t>053-611-7557</t>
  </si>
  <si>
    <t>https://rnr.surveybox.kr/?pid=S16668f58vvy&amp;grpid=list&amp;resid=59822</t>
  </si>
  <si>
    <t>(주)인코미디어넷</t>
  </si>
  <si>
    <t>130-86-41117</t>
  </si>
  <si>
    <t>121111-0183706</t>
  </si>
  <si>
    <t>070-7765-8900</t>
  </si>
  <si>
    <t>https://rnr.surveybox.kr/?pid=S16668f58vvy&amp;grpid=list&amp;resid=62230</t>
  </si>
  <si>
    <t>(주)랜드마크알이디</t>
  </si>
  <si>
    <t>114-86-78039</t>
  </si>
  <si>
    <t>110111-4186832</t>
  </si>
  <si>
    <t>02-6231-1110</t>
  </si>
  <si>
    <t>https://rnr.surveybox.kr/?pid=S16668f58vvy&amp;grpid=list&amp;resid=62417</t>
  </si>
  <si>
    <t>(주)동유인베스트먼트</t>
  </si>
  <si>
    <t>220-87-88770</t>
  </si>
  <si>
    <t>110111-4201200</t>
  </si>
  <si>
    <t>070-7549-0772</t>
  </si>
  <si>
    <t>https://rnr.surveybox.kr/?pid=S16668f58vvy&amp;grpid=list&amp;resid=62564</t>
  </si>
  <si>
    <t>에스엠푸드(주)</t>
  </si>
  <si>
    <t>502-86-02283</t>
  </si>
  <si>
    <t>170111-0388977</t>
  </si>
  <si>
    <t>053-811-9339</t>
  </si>
  <si>
    <t>smfd0121@naver.com</t>
  </si>
  <si>
    <t>업무관리팀</t>
  </si>
  <si>
    <t>https://rnr.surveybox.kr/?pid=S16668f58vvy&amp;grpid=list&amp;resid=62645</t>
  </si>
  <si>
    <t>(주)핫시즈너</t>
  </si>
  <si>
    <t>201-86-13311</t>
  </si>
  <si>
    <t>110111-4219906</t>
  </si>
  <si>
    <t>070-4290-4500</t>
  </si>
  <si>
    <t>전화끊김</t>
  </si>
  <si>
    <t>https://rnr.surveybox.kr/?pid=S16668f58vvy&amp;grpid=list&amp;resid=62759</t>
  </si>
  <si>
    <t>(주)디나인컴즈</t>
  </si>
  <si>
    <t>114-86-77331</t>
  </si>
  <si>
    <t>110111-4226547</t>
  </si>
  <si>
    <t>02-3443-6052</t>
  </si>
  <si>
    <t>jslee97@daum.net</t>
  </si>
  <si>
    <t>https://rnr.surveybox.kr/?pid=S16668f58vvy&amp;grpid=list&amp;resid=62925</t>
  </si>
  <si>
    <t>헤브론스타(주)</t>
  </si>
  <si>
    <t>220-87-91988</t>
  </si>
  <si>
    <t>110111-4238443</t>
  </si>
  <si>
    <t>02-417-9322</t>
  </si>
  <si>
    <t>phkim@hedron.kr.com</t>
  </si>
  <si>
    <t>디자인팀</t>
  </si>
  <si>
    <t>https://rnr.surveybox.kr/?pid=S16668f58vvy&amp;grpid=list&amp;resid=64032</t>
  </si>
  <si>
    <t>성산회계법인</t>
  </si>
  <si>
    <t>609-81-93004</t>
  </si>
  <si>
    <t>194271-0005856</t>
  </si>
  <si>
    <t>055-237-8555</t>
  </si>
  <si>
    <t>https://rnr.surveybox.kr/?pid=S16668f58vvy&amp;grpid=list&amp;resid=64166</t>
  </si>
  <si>
    <t>(주)영인에스엔</t>
  </si>
  <si>
    <t>138-81-59391</t>
  </si>
  <si>
    <t>134111-0189890</t>
  </si>
  <si>
    <t>031-460-9377</t>
  </si>
  <si>
    <t>https://rnr.surveybox.kr/?pid=S16668f58vvy&amp;grpid=list&amp;resid=64496</t>
  </si>
  <si>
    <t>(주)디자인씨씨</t>
  </si>
  <si>
    <t>105-87-45093</t>
  </si>
  <si>
    <t>110111-4358431</t>
  </si>
  <si>
    <t>02-332-3285</t>
  </si>
  <si>
    <t>010-8423-0416</t>
  </si>
  <si>
    <t>help@designcc.co.kr</t>
  </si>
  <si>
    <t>https://rnr.surveybox.kr/?pid=S16668f58vvy&amp;grpid=list&amp;resid=64603</t>
  </si>
  <si>
    <t>와이아이경영컨설팅(주)</t>
  </si>
  <si>
    <t>107-87-37250</t>
  </si>
  <si>
    <t>110111-4366880</t>
  </si>
  <si>
    <t>02-6375-0010</t>
  </si>
  <si>
    <t>010-9986-3145</t>
  </si>
  <si>
    <t>https://rnr.surveybox.kr/?pid=S16668f58vvy&amp;grpid=list&amp;resid=64613</t>
  </si>
  <si>
    <t>(주)아웃컴즈</t>
  </si>
  <si>
    <t>101-86-56102</t>
  </si>
  <si>
    <t>110111-4369834</t>
  </si>
  <si>
    <t>02-735-4600</t>
  </si>
  <si>
    <t>이후 답변 어려움</t>
  </si>
  <si>
    <t>https://rnr.surveybox.kr/?pid=S16668f58vvy&amp;grpid=list&amp;resid=65133</t>
  </si>
  <si>
    <t>(주)엠디비젼</t>
  </si>
  <si>
    <t>120-87-59086</t>
  </si>
  <si>
    <t>110111-4406769</t>
  </si>
  <si>
    <t>02-554-0961</t>
  </si>
  <si>
    <t>https://rnr.surveybox.kr/?pid=S16668f58vvy&amp;grpid=list&amp;resid=65345</t>
  </si>
  <si>
    <t>그랑몬스터(주)</t>
  </si>
  <si>
    <t>220-88-04194</t>
  </si>
  <si>
    <t>110111-4422658</t>
  </si>
  <si>
    <t>02-2015-2600</t>
  </si>
  <si>
    <t>https://rnr.surveybox.kr/?pid=S16668f58vvy&amp;grpid=list&amp;resid=65446</t>
  </si>
  <si>
    <t>(주)에이치앤</t>
  </si>
  <si>
    <t>409-86-16402</t>
  </si>
  <si>
    <t>200111-0303689</t>
  </si>
  <si>
    <t>054-453-8100</t>
  </si>
  <si>
    <t>전화를많이받아서 바쁨</t>
  </si>
  <si>
    <t>https://rnr.surveybox.kr/?pid=S16668f58vvy&amp;grpid=list&amp;resid=65465</t>
  </si>
  <si>
    <t>(주)온애드엔</t>
  </si>
  <si>
    <t>220-88-04777</t>
  </si>
  <si>
    <t>110111-4431716</t>
  </si>
  <si>
    <t>02-6243-5543</t>
  </si>
  <si>
    <t>https://rnr.surveybox.kr/?pid=S16668f58vvy&amp;grpid=list&amp;resid=65478</t>
  </si>
  <si>
    <t>(주)코리아싸인</t>
  </si>
  <si>
    <t>113-86-42881</t>
  </si>
  <si>
    <t>121111-0207671</t>
  </si>
  <si>
    <t>031-924-0477</t>
  </si>
  <si>
    <t>https://rnr.surveybox.kr/?pid=S16668f58vvy&amp;grpid=list&amp;resid=65497</t>
  </si>
  <si>
    <t>특허법인에이아이피</t>
  </si>
  <si>
    <t>220-87-80313</t>
  </si>
  <si>
    <t>114671-0037097</t>
  </si>
  <si>
    <t>02-3453-2626</t>
  </si>
  <si>
    <t>https://rnr.surveybox.kr/?pid=S16668f58vvy&amp;grpid=list&amp;resid=65553</t>
  </si>
  <si>
    <t>(주)애드에이치큐</t>
  </si>
  <si>
    <t>211-88-49464</t>
  </si>
  <si>
    <t>110111-4439546</t>
  </si>
  <si>
    <t>02-3442-2910</t>
  </si>
  <si>
    <t>중간에 전화끊김,</t>
  </si>
  <si>
    <t>https://rnr.surveybox.kr/?pid=S16668f58vvy&amp;grpid=list&amp;resid=65980</t>
  </si>
  <si>
    <t>(주)한국안전컨설팅</t>
  </si>
  <si>
    <t>502-86-07629</t>
  </si>
  <si>
    <t>170111-0415788</t>
  </si>
  <si>
    <t>053-766-7730</t>
  </si>
  <si>
    <t>https://rnr.surveybox.kr/?pid=S16668f58vvy&amp;grpid=list&amp;resid=66630</t>
  </si>
  <si>
    <t>(주)밸류랩어소시에이츠</t>
  </si>
  <si>
    <t>201-86-18989</t>
  </si>
  <si>
    <t>110111-4508713</t>
  </si>
  <si>
    <t>02-2263-1788</t>
  </si>
  <si>
    <t>https://rnr.surveybox.kr/?pid=S16668f58vvy&amp;grpid=list&amp;resid=66723</t>
  </si>
  <si>
    <t>(주)피알비즈</t>
  </si>
  <si>
    <t>105-87-53399</t>
  </si>
  <si>
    <t>110111-4515198</t>
  </si>
  <si>
    <t>070-7834-6511</t>
  </si>
  <si>
    <t>https://rnr.surveybox.kr/?pid=S16668f58vvy&amp;grpid=list&amp;resid=67108</t>
  </si>
  <si>
    <t>스마트온라인코리아(주)</t>
  </si>
  <si>
    <t>110-81-94217</t>
  </si>
  <si>
    <t>110111-4543032</t>
  </si>
  <si>
    <t>070-8650-6442</t>
  </si>
  <si>
    <t>https://rnr.surveybox.kr/?pid=S16668f58vvy&amp;grpid=list&amp;resid=67332</t>
  </si>
  <si>
    <t>(주)크리에이티비젼</t>
  </si>
  <si>
    <t>105-87-55441</t>
  </si>
  <si>
    <t>110111-4560169</t>
  </si>
  <si>
    <t>02-3473-5520</t>
  </si>
  <si>
    <t>https://rnr.surveybox.kr/?pid=S16668f58vvy&amp;grpid=list&amp;resid=68948</t>
  </si>
  <si>
    <t>(주)디자인카운티</t>
  </si>
  <si>
    <t>105-87-62035</t>
  </si>
  <si>
    <t>110111-4682674</t>
  </si>
  <si>
    <t>02-332-6895</t>
  </si>
  <si>
    <t>근무중이라 나중에다시연락달라고하심</t>
  </si>
  <si>
    <t>https://rnr.surveybox.kr/?pid=S16668f58vvy&amp;grpid=list&amp;resid=70182</t>
  </si>
  <si>
    <t>대신건설에이디(주)</t>
  </si>
  <si>
    <t>616-81-91552</t>
  </si>
  <si>
    <t>220111-0088287</t>
  </si>
  <si>
    <t>064-758-4596</t>
  </si>
  <si>
    <t>010-9474-7487</t>
  </si>
  <si>
    <t>https://rnr.surveybox.kr/?pid=S16668f58vvy&amp;grpid=list&amp;resid=70232</t>
  </si>
  <si>
    <t>(주)크래커랩</t>
  </si>
  <si>
    <t>105-87-67078</t>
  </si>
  <si>
    <t>110111-4771716</t>
  </si>
  <si>
    <t>02-6326-0714</t>
  </si>
  <si>
    <t>010-9992-3272</t>
  </si>
  <si>
    <t>https://rnr.surveybox.kr/?pid=S16668f58vvy&amp;grpid=list&amp;resid=70247</t>
  </si>
  <si>
    <t>(주)광개토커뮤니케이션즈</t>
  </si>
  <si>
    <t>215-87-63947</t>
  </si>
  <si>
    <t>110111-4775156</t>
  </si>
  <si>
    <t>02-425-5660</t>
  </si>
  <si>
    <t>바쁘다고 다시 연락달라고하심</t>
  </si>
  <si>
    <t>https://rnr.surveybox.kr/?pid=S16668f58vvy&amp;grpid=list&amp;resid=70326</t>
  </si>
  <si>
    <t>(주)아이케이티온</t>
  </si>
  <si>
    <t>314-86-31954</t>
  </si>
  <si>
    <t>160111-0314651</t>
  </si>
  <si>
    <t>042-521-0114</t>
  </si>
  <si>
    <t>010-5270-6153</t>
  </si>
  <si>
    <t>https://rnr.surveybox.kr/?pid=S16668f58vvy&amp;grpid=list&amp;resid=70606</t>
  </si>
  <si>
    <t>(주)엔플러그</t>
  </si>
  <si>
    <t>101-86-69378</t>
  </si>
  <si>
    <t>110111-4791037</t>
  </si>
  <si>
    <t>070-7011-2825</t>
  </si>
  <si>
    <t>https://rnr.surveybox.kr/?pid=S16668f58vvy&amp;grpid=list&amp;resid=70826</t>
  </si>
  <si>
    <t>(주)투스토리</t>
  </si>
  <si>
    <t>211-88-73697</t>
  </si>
  <si>
    <t>110111-4802892</t>
  </si>
  <si>
    <t>02-3474-1246</t>
  </si>
  <si>
    <t>https://rnr.surveybox.kr/?pid=S16668f58vvy&amp;grpid=list&amp;resid=71314</t>
  </si>
  <si>
    <t>한국산업기술평가관리원</t>
  </si>
  <si>
    <t>220-82-08280</t>
  </si>
  <si>
    <t>114671-0037170</t>
  </si>
  <si>
    <t>053-718-8114</t>
  </si>
  <si>
    <t>https://rnr.surveybox.kr/?pid=S16668f58vvy&amp;grpid=list&amp;resid=72175</t>
  </si>
  <si>
    <t>(주)한국보상원</t>
  </si>
  <si>
    <t>621-81-95720</t>
  </si>
  <si>
    <t>234111-0065263</t>
  </si>
  <si>
    <t>051-912-8585</t>
  </si>
  <si>
    <t>https://rnr.surveybox.kr/?pid=S16668f58vvy&amp;grpid=list&amp;resid=72498</t>
  </si>
  <si>
    <t>(주)감</t>
  </si>
  <si>
    <t>106-86-87314</t>
  </si>
  <si>
    <t>110111-4905969</t>
  </si>
  <si>
    <t>02-514-0858</t>
  </si>
  <si>
    <t>010-5389-2678</t>
  </si>
  <si>
    <t>https://rnr.surveybox.kr/?pid=S16668f58vvy&amp;grpid=list&amp;resid=72966</t>
  </si>
  <si>
    <t>(주)포엠미디어</t>
  </si>
  <si>
    <t>211-88-81799</t>
  </si>
  <si>
    <t>110111-4931914</t>
  </si>
  <si>
    <t>02-542-1656</t>
  </si>
  <si>
    <t>010-5540-3145</t>
  </si>
  <si>
    <t>siskey@naver.com</t>
  </si>
  <si>
    <t>황현해</t>
  </si>
  <si>
    <t>https://rnr.surveybox.kr/?pid=S16668f58vvy&amp;grpid=list&amp;resid=73374</t>
  </si>
  <si>
    <t>(주)행운식품</t>
  </si>
  <si>
    <t>606-86-41327</t>
  </si>
  <si>
    <t>180111-0825456</t>
  </si>
  <si>
    <t>051-941-1555</t>
  </si>
  <si>
    <t>https://rnr.surveybox.kr/?pid=S16668f58vvy&amp;grpid=list&amp;resid=73465</t>
  </si>
  <si>
    <t>공공노무법인</t>
  </si>
  <si>
    <t>114-87-03893</t>
  </si>
  <si>
    <t>110171-0069979</t>
  </si>
  <si>
    <t>02-3471-5200</t>
  </si>
  <si>
    <t>https://rnr.surveybox.kr/?pid=S16668f58vvy&amp;grpid=list&amp;resid=74229</t>
  </si>
  <si>
    <t>(주)피알페퍼</t>
  </si>
  <si>
    <t>211-88-87696</t>
  </si>
  <si>
    <t>110111-5028778</t>
  </si>
  <si>
    <t>02-2038-2401</t>
  </si>
  <si>
    <t>https://rnr.surveybox.kr/?pid=S16668f58vvy&amp;grpid=list&amp;resid=74703</t>
  </si>
  <si>
    <t>(주)쿠퍼실리테이션그룹</t>
  </si>
  <si>
    <t>144-81-08941</t>
  </si>
  <si>
    <t>131111-0332046</t>
  </si>
  <si>
    <t>02-562-8220</t>
  </si>
  <si>
    <t>010-7139-2025</t>
  </si>
  <si>
    <t>https://rnr.surveybox.kr/?pid=S16668f58vvy&amp;grpid=list&amp;resid=74899</t>
  </si>
  <si>
    <t>(주)티케이엔와이</t>
  </si>
  <si>
    <t>206-86-75103</t>
  </si>
  <si>
    <t>110111-5073484</t>
  </si>
  <si>
    <t>02-552-9921</t>
  </si>
  <si>
    <t>https://rnr.surveybox.kr/?pid=S16668f58vvy&amp;grpid=list&amp;resid=74917</t>
  </si>
  <si>
    <t>(주)케이디앤리서치</t>
  </si>
  <si>
    <t>220-88-53680</t>
  </si>
  <si>
    <t>110111-5079953</t>
  </si>
  <si>
    <t>02-2183-9107</t>
  </si>
  <si>
    <t>https://rnr.surveybox.kr/?pid=S16668f58vvy&amp;grpid=list&amp;resid=75096</t>
  </si>
  <si>
    <t>위노베이션(주)</t>
  </si>
  <si>
    <t>264-81-13016</t>
  </si>
  <si>
    <t>110111-5091361</t>
  </si>
  <si>
    <t>02-555-1655</t>
  </si>
  <si>
    <t>010-5095-8247</t>
  </si>
  <si>
    <t>inf5@wennovapion.co.kr</t>
  </si>
  <si>
    <t>사업</t>
  </si>
  <si>
    <t>백소리</t>
  </si>
  <si>
    <t>https://rnr.surveybox.kr/?pid=S16668f58vvy&amp;grpid=list&amp;resid=75397</t>
  </si>
  <si>
    <t>(주)팁팁커뮤니케이션</t>
  </si>
  <si>
    <t>514-81-86812</t>
  </si>
  <si>
    <t>170111-0489634</t>
  </si>
  <si>
    <t>053-1833-5643</t>
  </si>
  <si>
    <t>010-4124-8836</t>
  </si>
  <si>
    <t>ipccast@nate.com</t>
  </si>
  <si>
    <t>마케팅</t>
  </si>
  <si>
    <t>정태은</t>
  </si>
  <si>
    <t>https://rnr.surveybox.kr/?pid=S16668f58vvy&amp;grpid=list&amp;resid=75459</t>
  </si>
  <si>
    <t>(주)와이즈플래닛컴퍼니</t>
  </si>
  <si>
    <t>113-86-71071</t>
  </si>
  <si>
    <t>110111-5116101</t>
  </si>
  <si>
    <t>02-830-1912</t>
  </si>
  <si>
    <t>통화중,다른통화가와서끊음</t>
  </si>
  <si>
    <t>https://rnr.surveybox.kr/?pid=S16668f58vvy&amp;grpid=list&amp;resid=75727</t>
  </si>
  <si>
    <t>(주)고공</t>
  </si>
  <si>
    <t>502-86-24540</t>
  </si>
  <si>
    <t>170111-0493495</t>
  </si>
  <si>
    <t>053-655-2100</t>
  </si>
  <si>
    <t>010-2574-0281</t>
  </si>
  <si>
    <t>gogongnet@daum.net</t>
  </si>
  <si>
    <t>디자인</t>
  </si>
  <si>
    <t>최시후</t>
  </si>
  <si>
    <t>https://rnr.surveybox.kr/?pid=S16668f58vvy&amp;grpid=list&amp;resid=75814</t>
  </si>
  <si>
    <t>(주)버즈메트릭스</t>
  </si>
  <si>
    <t>120-87-99152</t>
  </si>
  <si>
    <t>110111-5149508</t>
  </si>
  <si>
    <t>02-6244-0700</t>
  </si>
  <si>
    <t>https://rnr.surveybox.kr/?pid=S16668f58vvy&amp;grpid=list&amp;resid=75910</t>
  </si>
  <si>
    <t>(주)건설경영전략연구소</t>
  </si>
  <si>
    <t>107-87-67389</t>
  </si>
  <si>
    <t>110111-4817205</t>
  </si>
  <si>
    <t>02-452-6119</t>
  </si>
  <si>
    <t>010-5503-4623</t>
  </si>
  <si>
    <t>cmsi@cmsi.co.kr</t>
  </si>
  <si>
    <t>건설클레임</t>
  </si>
  <si>
    <t>이예지</t>
  </si>
  <si>
    <t>https://rnr.surveybox.kr/?pid=S16668f58vvy&amp;grpid=list&amp;resid=75936</t>
  </si>
  <si>
    <t>디자인톡톡</t>
  </si>
  <si>
    <t>122-86-19948</t>
  </si>
  <si>
    <t>120111-0587256</t>
  </si>
  <si>
    <t>032-322-8115</t>
  </si>
  <si>
    <t>010-3167-5158</t>
  </si>
  <si>
    <t>design@designtalktalk.com</t>
  </si>
  <si>
    <t>최혜령</t>
  </si>
  <si>
    <t>https://rnr.surveybox.kr/?pid=S16668f58vvy&amp;grpid=list&amp;resid=76612</t>
  </si>
  <si>
    <t>노무법인휴머스</t>
  </si>
  <si>
    <t>104-86-50373</t>
  </si>
  <si>
    <t>110371-0014037</t>
  </si>
  <si>
    <t>02-754-0651</t>
  </si>
  <si>
    <t>https://rnr.surveybox.kr/?pid=S16668f58vvy&amp;grpid=list&amp;resid=76735</t>
  </si>
  <si>
    <t>(주)태드솔루션</t>
  </si>
  <si>
    <t>264-81-20666</t>
  </si>
  <si>
    <t>110111-5210010</t>
  </si>
  <si>
    <t>02-594-2022</t>
  </si>
  <si>
    <t>https://rnr.surveybox.kr/?pid=S16668f58vvy&amp;grpid=list&amp;resid=77687</t>
  </si>
  <si>
    <t>(주)케이클라비스</t>
  </si>
  <si>
    <t>107-87-90798</t>
  </si>
  <si>
    <t>110111-5099042</t>
  </si>
  <si>
    <t>02-2070-3800</t>
  </si>
  <si>
    <t>https://rnr.surveybox.kr/?pid=S16668f58vvy&amp;grpid=list&amp;resid=78053</t>
  </si>
  <si>
    <t>(주)레인보우8</t>
  </si>
  <si>
    <t>110-86-08583</t>
  </si>
  <si>
    <t>110111-5270220</t>
  </si>
  <si>
    <t>02-564-3698</t>
  </si>
  <si>
    <t>바쁘다고 중간에 끊음</t>
  </si>
  <si>
    <t>https://rnr.surveybox.kr/?pid=S16668f58vvy&amp;grpid=list&amp;resid=78151</t>
  </si>
  <si>
    <t>밀머란에스피씨(주)</t>
  </si>
  <si>
    <t>231-81-02732</t>
  </si>
  <si>
    <t>284411-0074721</t>
  </si>
  <si>
    <t>02-6711-4953</t>
  </si>
  <si>
    <t>010-3903-7190</t>
  </si>
  <si>
    <t>https://rnr.surveybox.kr/?pid=S16668f58vvy&amp;grpid=list&amp;resid=79066</t>
  </si>
  <si>
    <t>(주)익스마케팅앤컴퍼니</t>
  </si>
  <si>
    <t>261-81-06568</t>
  </si>
  <si>
    <t>110111-5319408</t>
  </si>
  <si>
    <t>02-545-2007</t>
  </si>
  <si>
    <t>https://rnr.surveybox.kr/?pid=S16668f58vvy&amp;grpid=list&amp;resid=79466</t>
  </si>
  <si>
    <t>(주)에이치알지</t>
  </si>
  <si>
    <t>220-88-75457</t>
  </si>
  <si>
    <t>110111-5341360</t>
  </si>
  <si>
    <t>070-7798-5388</t>
  </si>
  <si>
    <t>https://rnr.surveybox.kr/?pid=S16668f58vvy&amp;grpid=list&amp;resid=79481</t>
  </si>
  <si>
    <t>(주)휴먼컨설팅앤메니지먼트</t>
  </si>
  <si>
    <t>119-86-84098</t>
  </si>
  <si>
    <t>110111-5345552</t>
  </si>
  <si>
    <t>02-2624-1250</t>
  </si>
  <si>
    <t>10번 활용하지만 이름은 모름</t>
  </si>
  <si>
    <t>https://rnr.surveybox.kr/?pid=S16668f58vvy&amp;grpid=list&amp;resid=79539</t>
  </si>
  <si>
    <t>(주)채움피플</t>
  </si>
  <si>
    <t>301-86-27250</t>
  </si>
  <si>
    <t>150111-0184379</t>
  </si>
  <si>
    <t>043-264-9977</t>
  </si>
  <si>
    <t>https://rnr.surveybox.kr/?pid=S16668f58vvy&amp;grpid=list&amp;resid=79752</t>
  </si>
  <si>
    <t>(주)더클라우드</t>
  </si>
  <si>
    <t>101-86-88278</t>
  </si>
  <si>
    <t>110111-5360683</t>
  </si>
  <si>
    <t>02-736-9007</t>
  </si>
  <si>
    <t>4번부터 답변거부</t>
  </si>
  <si>
    <t>https://rnr.surveybox.kr/?pid=S16668f58vvy&amp;grpid=list&amp;resid=80192</t>
  </si>
  <si>
    <t>(주)미디어렙에이</t>
  </si>
  <si>
    <t>101-86-88899</t>
  </si>
  <si>
    <t>110111-5391266</t>
  </si>
  <si>
    <t>02-2020-2653</t>
  </si>
  <si>
    <t>왜 해야하냐고 끊음</t>
  </si>
  <si>
    <t>https://rnr.surveybox.kr/?pid=S16668f58vvy&amp;grpid=list&amp;resid=80288</t>
  </si>
  <si>
    <t>법무법인정의</t>
  </si>
  <si>
    <t>120-88-11677</t>
  </si>
  <si>
    <t>110146-0077660</t>
  </si>
  <si>
    <t>02-2038-7001</t>
  </si>
  <si>
    <t>https://rnr.surveybox.kr/?pid=S16668f58vvy&amp;grpid=list&amp;resid=80671</t>
  </si>
  <si>
    <t>(주)그루컴퍼니</t>
  </si>
  <si>
    <t>220-88-80926</t>
  </si>
  <si>
    <t>110111-5430981</t>
  </si>
  <si>
    <t>02-2135-7770</t>
  </si>
  <si>
    <t>7번 아래로 답변 거부</t>
  </si>
  <si>
    <t>https://rnr.surveybox.kr/?pid=S16668f58vvy&amp;grpid=list&amp;resid=80837</t>
  </si>
  <si>
    <t>(주)웰빙코리아</t>
  </si>
  <si>
    <t>110-86-12807</t>
  </si>
  <si>
    <t>110111-5442209</t>
  </si>
  <si>
    <t>02-322-9787</t>
  </si>
  <si>
    <t>3번 내용에 가맹점이라 본사에 20명 있다고 답합</t>
  </si>
  <si>
    <t>https://rnr.surveybox.kr/?pid=S16668f58vvy&amp;grpid=list&amp;resid=80856</t>
  </si>
  <si>
    <t>(주)오름아이엠씨</t>
  </si>
  <si>
    <t>264-81-38389</t>
  </si>
  <si>
    <t>110111-5447126</t>
  </si>
  <si>
    <t>070-4335-2211</t>
  </si>
  <si>
    <t>https://rnr.surveybox.kr/?pid=S16668f58vvy&amp;grpid=list&amp;resid=81083</t>
  </si>
  <si>
    <t>(주)브라이트벨크리에이티브그룹</t>
  </si>
  <si>
    <t>261-81-14694</t>
  </si>
  <si>
    <t>110111-5456408</t>
  </si>
  <si>
    <t>02-3406-2800</t>
  </si>
  <si>
    <t>9번에 개발팀으로 답함</t>
  </si>
  <si>
    <t>https://rnr.surveybox.kr/?pid=S16668f58vvy&amp;grpid=list&amp;resid=81090</t>
  </si>
  <si>
    <t>(주)에이치알큐</t>
  </si>
  <si>
    <t>261-81-14641</t>
  </si>
  <si>
    <t>110111-5457836</t>
  </si>
  <si>
    <t>02-6959-7270</t>
  </si>
  <si>
    <t>https://rnr.surveybox.kr/?pid=S16668f58vvy&amp;grpid=list&amp;resid=85126</t>
  </si>
  <si>
    <t>(주)마스터아이디</t>
  </si>
  <si>
    <t>743-87-00068</t>
  </si>
  <si>
    <t>170111-0563339</t>
  </si>
  <si>
    <t>053-634-1152</t>
  </si>
  <si>
    <t>https://rnr.surveybox.kr/?pid=S16668f58vvy&amp;grpid=list&amp;resid=86505</t>
  </si>
  <si>
    <t>(주)제이비스퀘어</t>
  </si>
  <si>
    <t>877-81-00151</t>
  </si>
  <si>
    <t>170111-0573578</t>
  </si>
  <si>
    <t>053-942-8420</t>
  </si>
  <si>
    <t>개인연락처 제공 거부</t>
  </si>
  <si>
    <t>https://rnr.surveybox.kr/?pid=S16668f58vvy&amp;grpid=list&amp;resid=86510</t>
  </si>
  <si>
    <t>(주)에스앤씨세인</t>
  </si>
  <si>
    <t>534-88-00122</t>
  </si>
  <si>
    <t>180111-0984351</t>
  </si>
  <si>
    <t>070-4858-2897</t>
  </si>
  <si>
    <t>010-3285-0046</t>
  </si>
  <si>
    <t>https://rnr.surveybox.kr/?pid=S16668f58vvy&amp;grpid=list&amp;resid=87970</t>
  </si>
  <si>
    <t>법무법인케이엘파트너스</t>
  </si>
  <si>
    <t>882-81-00134</t>
  </si>
  <si>
    <t>110346-0016771</t>
  </si>
  <si>
    <t>02-6226-7700</t>
  </si>
  <si>
    <t>https://rnr.surveybox.kr/?pid=S16668f58vvy&amp;grpid=list&amp;resid=92827</t>
  </si>
  <si>
    <t>(주)피플블라썸</t>
  </si>
  <si>
    <t>519-87-00602</t>
  </si>
  <si>
    <t>110111-6122074</t>
  </si>
  <si>
    <t>02-2618-4494</t>
  </si>
  <si>
    <t>https://rnr.surveybox.kr/?pid=S16668f58vvy&amp;grpid=list&amp;resid=93485</t>
  </si>
  <si>
    <t>(주)더시그니처</t>
  </si>
  <si>
    <t>177-87-00446</t>
  </si>
  <si>
    <t>110111-6165032</t>
  </si>
  <si>
    <t>02-6951-3551</t>
  </si>
  <si>
    <t>https://rnr.surveybox.kr/?pid=S16668f58vvy&amp;grpid=list&amp;resid=94224</t>
  </si>
  <si>
    <t>(주)빅픽처팀</t>
  </si>
  <si>
    <t>876-87-00562</t>
  </si>
  <si>
    <t>110111-6214029</t>
  </si>
  <si>
    <t>02-2135-6452</t>
  </si>
  <si>
    <t>https://rnr.surveybox.kr/?pid=S16668f58vvy&amp;grpid=list&amp;resid=95109</t>
  </si>
  <si>
    <t>(주)알펜시아</t>
  </si>
  <si>
    <t>226-81-40414</t>
  </si>
  <si>
    <t>145011-0011604</t>
  </si>
  <si>
    <t>033-339-0554</t>
  </si>
  <si>
    <t>https://rnr.surveybox.kr/?pid=S16668f58vvy&amp;grpid=list&amp;resid=96896</t>
  </si>
  <si>
    <t>(주)도트랩</t>
  </si>
  <si>
    <t>294-87-00789</t>
  </si>
  <si>
    <t>110111-6283248</t>
  </si>
  <si>
    <t>070-5099-6833</t>
  </si>
  <si>
    <t>바쁘서 4번 이후로 답변 거부</t>
  </si>
  <si>
    <t>https://rnr.surveybox.kr/?pid=S16668f58vvy&amp;grpid=list&amp;resid=98029</t>
  </si>
  <si>
    <t>삼원회계법인</t>
  </si>
  <si>
    <t>427-88-00732</t>
  </si>
  <si>
    <t>170134-0024226</t>
  </si>
  <si>
    <t>053-719-3191</t>
  </si>
  <si>
    <t>통화중 전화끊음</t>
  </si>
  <si>
    <t>https://rnr.surveybox.kr/?pid=S16668f58vvy&amp;grpid=list&amp;resid=99000</t>
  </si>
  <si>
    <t>(주)넥스디네트웍스</t>
  </si>
  <si>
    <t>394-88-00602</t>
  </si>
  <si>
    <t>280211-0167467</t>
  </si>
  <si>
    <t>02-303-9001</t>
  </si>
  <si>
    <t>https://rnr.surveybox.kr/?pid=S16668f58vvy&amp;grpid=list&amp;resid=106252</t>
  </si>
  <si>
    <t>법무법인조운</t>
  </si>
  <si>
    <t>238-86-01103</t>
  </si>
  <si>
    <t>110146-0093111</t>
  </si>
  <si>
    <t>02-584-2581</t>
  </si>
  <si>
    <t>https://rnr.surveybox.kr/?pid=S16668f58vvy&amp;grpid=list&amp;resid=109557</t>
  </si>
  <si>
    <t>(주)네모콘텐츠</t>
  </si>
  <si>
    <t>719-87-01313</t>
  </si>
  <si>
    <t>110111-7062419</t>
  </si>
  <si>
    <t>02-3452-0401</t>
  </si>
  <si>
    <t>광고AI</t>
  </si>
  <si>
    <t>https://rnr.surveybox.kr/?pid=S16668f58vvy&amp;grpid=list&amp;resid=118321</t>
  </si>
  <si>
    <t>그린브릭스컴퍼니(주)</t>
  </si>
  <si>
    <t>522-86-02216</t>
  </si>
  <si>
    <t>110111-7854246</t>
  </si>
  <si>
    <t>02-6395-0503</t>
  </si>
  <si>
    <t>010-9506-3695</t>
  </si>
  <si>
    <t>sj.bae@greenbricks.co.kr</t>
  </si>
  <si>
    <t>인사재무</t>
  </si>
  <si>
    <t>https://rnr.surveybox.kr/?pid=S16668f58vvy&amp;grpid=list&amp;resid=119124</t>
  </si>
  <si>
    <t>제이앤인베스트먼트</t>
  </si>
  <si>
    <t>804-81-01453</t>
  </si>
  <si>
    <t>194211-0309478</t>
  </si>
  <si>
    <t>051-314-3545</t>
  </si>
  <si>
    <t>https://rnr.surveybox.kr/?pid=S16668f58vvy&amp;grpid=list&amp;resid=1215</t>
  </si>
  <si>
    <t>M72</t>
  </si>
  <si>
    <t>에이윈이엔씨(주)</t>
  </si>
  <si>
    <t>220-87-18648</t>
  </si>
  <si>
    <t>110111-3335000</t>
  </si>
  <si>
    <t>전희수</t>
  </si>
  <si>
    <t>awinenc@hanmail.net</t>
  </si>
  <si>
    <t>02-2117-0290</t>
  </si>
  <si>
    <t>https://rnr.surveybox.kr/?pid=S16668f58vvy&amp;grpid=list&amp;resid=1217</t>
  </si>
  <si>
    <t>주식회사 조은창세환경</t>
  </si>
  <si>
    <t>317-81-15773</t>
  </si>
  <si>
    <t>150111-0130611</t>
  </si>
  <si>
    <t>28307||충북 청주시 청원구 외남로 118 (외남동)||1층 (주)조은창세환경</t>
  </si>
  <si>
    <t>(주)조은창세환경</t>
  </si>
  <si>
    <t>cec6510@hanmail.net</t>
  </si>
  <si>
    <t>043-255-6509</t>
  </si>
  <si>
    <t>여기까지만하심</t>
  </si>
  <si>
    <t>https://rnr.surveybox.kr/?pid=S16668f58vvy&amp;grpid=list&amp;resid=1233</t>
  </si>
  <si>
    <t>(주)옥토기술단</t>
  </si>
  <si>
    <t>307-81-05768</t>
  </si>
  <si>
    <t>161211-0002815</t>
  </si>
  <si>
    <t>35203||대전 서구 둔산대로117번길 95 (만년동)||</t>
  </si>
  <si>
    <t>김진우</t>
  </si>
  <si>
    <t>ok9888@naver.com</t>
  </si>
  <si>
    <t>042-628-8222</t>
  </si>
  <si>
    <t>https://rnr.surveybox.kr/?pid=S16668f58vvy&amp;grpid=list&amp;resid=1242</t>
  </si>
  <si>
    <t>(주)종합건축사사무소동우건축</t>
  </si>
  <si>
    <t>211-86-05119</t>
  </si>
  <si>
    <t>110111-0660054</t>
  </si>
  <si>
    <t>07265||서울 영등포구 당산로 92 (당산동1가)||동우건축</t>
  </si>
  <si>
    <t>이상진</t>
  </si>
  <si>
    <t>부 장</t>
  </si>
  <si>
    <t>sjlee@dongwoo.net</t>
  </si>
  <si>
    <t>02-519-6323</t>
  </si>
  <si>
    <t>https://rnr.surveybox.kr/?pid=S16668f58vvy&amp;grpid=list&amp;resid=1247</t>
  </si>
  <si>
    <t>엘.디.씨-코리아(주)</t>
  </si>
  <si>
    <t>602-81-20266</t>
  </si>
  <si>
    <t>180111-0355106</t>
  </si>
  <si>
    <t>48059||부산 해운대구 센텀동로 35 (우동)||310호</t>
  </si>
  <si>
    <t>김수진</t>
  </si>
  <si>
    <t>051-263-3680</t>
  </si>
  <si>
    <t>https://rnr.surveybox.kr/?pid=S16668f58vvy&amp;grpid=list&amp;resid=1257</t>
  </si>
  <si>
    <t>(주)키이엔지니어링</t>
  </si>
  <si>
    <t>410-86-20702</t>
  </si>
  <si>
    <t>200111-0262182</t>
  </si>
  <si>
    <t>16648||경기 수원시 권선구 산업로156번길 142-10 (고색동)||수원벤쳐밸리 B동 4076호</t>
  </si>
  <si>
    <t>이대헌</t>
  </si>
  <si>
    <t>2000dh@hanmail.net</t>
  </si>
  <si>
    <t>010-3621-0871</t>
  </si>
  <si>
    <t>https://rnr.surveybox.kr/?pid=S16668f58vvy&amp;grpid=list&amp;resid=1260</t>
  </si>
  <si>
    <t>(주)건일엠이씨</t>
  </si>
  <si>
    <t>131-81-65529</t>
  </si>
  <si>
    <t>121611-0257996</t>
  </si>
  <si>
    <t>14548||경기 부천시 중동로254번길 64 (중동)||</t>
  </si>
  <si>
    <t>서종석</t>
  </si>
  <si>
    <t>032-652-4059</t>
  </si>
  <si>
    <t>010-8834-4653</t>
  </si>
  <si>
    <t>공사</t>
  </si>
  <si>
    <t>이선희</t>
  </si>
  <si>
    <t>https://rnr.surveybox.kr/?pid=S16668f58vvy&amp;grpid=list&amp;resid=1264</t>
  </si>
  <si>
    <t>(주)동아기술공사</t>
  </si>
  <si>
    <t>408-81-07055</t>
  </si>
  <si>
    <t>200111-0011711</t>
  </si>
  <si>
    <t>58133||전남 화순군 화순읍 충의로 247||.</t>
  </si>
  <si>
    <t>장미순</t>
  </si>
  <si>
    <t>jangmi8004@hanmail.net</t>
  </si>
  <si>
    <t>061-370-8004</t>
  </si>
  <si>
    <t>https://rnr.surveybox.kr/?pid=S16668f58vvy&amp;grpid=list&amp;resid=1278</t>
  </si>
  <si>
    <t>(주)경동엔지니어링</t>
  </si>
  <si>
    <t>312-81-11675</t>
  </si>
  <si>
    <t>160111-0015845</t>
  </si>
  <si>
    <t>14048||경기 안양시 동안구 시민대로 161 (비산동)||13, 14, 16F</t>
  </si>
  <si>
    <t>장원석</t>
  </si>
  <si>
    <t>wsjang@kdec.co.kr</t>
  </si>
  <si>
    <t>070-7437-9546</t>
  </si>
  <si>
    <t>https://rnr.surveybox.kr/?pid=S16668f58vvy&amp;grpid=list&amp;resid=2121</t>
  </si>
  <si>
    <t>(주)해인기술</t>
  </si>
  <si>
    <t>138-81-46163</t>
  </si>
  <si>
    <t>134111-0164884</t>
  </si>
  <si>
    <t>14057||경기 안양시 동안구 시민대로 401 (관양동)||</t>
  </si>
  <si>
    <t>정명숙</t>
  </si>
  <si>
    <t>031-388-3730</t>
  </si>
  <si>
    <t>빈칸은모르신다함</t>
  </si>
  <si>
    <t>https://rnr.surveybox.kr/?pid=S16668f58vvy&amp;grpid=list&amp;resid=2146</t>
  </si>
  <si>
    <t>한방유비스(주)</t>
  </si>
  <si>
    <t>220-81-15635</t>
  </si>
  <si>
    <t>110111-0878532</t>
  </si>
  <si>
    <t>04790||서울 성동구 성수일로 77 (성수동1가)|| 비3-02</t>
  </si>
  <si>
    <t>서정오</t>
  </si>
  <si>
    <t>cyr2126@kfubis.com</t>
  </si>
  <si>
    <t>02-2023-5016</t>
  </si>
  <si>
    <t>국책 관련 업무</t>
  </si>
  <si>
    <t>https://rnr.surveybox.kr/?pid=S16668f58vvy&amp;grpid=list&amp;resid=2703</t>
  </si>
  <si>
    <t>삼우 건축사 사무소</t>
  </si>
  <si>
    <t>301-03-81848</t>
  </si>
  <si>
    <t>28648||충북 청주시 서원구 사직대로 166 (사창동)||2층</t>
  </si>
  <si>
    <t>조용미</t>
  </si>
  <si>
    <t>sw7474@hanmail.net</t>
  </si>
  <si>
    <t>043-259-7474</t>
  </si>
  <si>
    <t>생산직은잘모르시겟다하심</t>
  </si>
  <si>
    <t>https://rnr.surveybox.kr/?pid=S16668f58vvy&amp;grpid=list&amp;resid=2704</t>
  </si>
  <si>
    <t>(주)건일 엔지니어링</t>
  </si>
  <si>
    <t>127-86-26880</t>
  </si>
  <si>
    <t>284411-0059400</t>
  </si>
  <si>
    <t>35263||대전 서구 계룡로583번길 49 (탄방동, 젠트리움)||203</t>
  </si>
  <si>
    <t>김은희</t>
  </si>
  <si>
    <t>sjp3939@chol.com</t>
  </si>
  <si>
    <t>042-522-3760</t>
  </si>
  <si>
    <t>너무바쁘셔서여기까지만</t>
  </si>
  <si>
    <t>https://rnr.surveybox.kr/?pid=S16668f58vvy&amp;grpid=list&amp;resid=2705</t>
  </si>
  <si>
    <t>주식회사 이드건축사사무소</t>
  </si>
  <si>
    <t>730-87-00174</t>
  </si>
  <si>
    <t>120111-0802795</t>
  </si>
  <si>
    <t>22207||인천 미추홀구 인하로 53 (용현동)||</t>
  </si>
  <si>
    <t>ci7066@naver.com</t>
  </si>
  <si>
    <t>032-876-7066</t>
  </si>
  <si>
    <t>https://rnr.surveybox.kr/?pid=S16668f58vvy&amp;grpid=list&amp;resid=2706</t>
  </si>
  <si>
    <t>(주)엘이엔티</t>
  </si>
  <si>
    <t>129-86-25081</t>
  </si>
  <si>
    <t>131111-0216042</t>
  </si>
  <si>
    <t>18624||경기 화성시 향남읍 발안로464번길 14-8||엘이엔티</t>
  </si>
  <si>
    <t>김민섭</t>
  </si>
  <si>
    <t>mech1121@hotmail.com</t>
  </si>
  <si>
    <t>031-378-2296</t>
  </si>
  <si>
    <t>세부사항은모르신다하심</t>
  </si>
  <si>
    <t>https://rnr.surveybox.kr/?pid=S16668f58vvy&amp;grpid=list&amp;resid=2707</t>
  </si>
  <si>
    <t>건축사사무소마당</t>
  </si>
  <si>
    <t>211-04-74527</t>
  </si>
  <si>
    <t>17050||경기 용인시 처인구 금령로 37 (김량장동)||</t>
  </si>
  <si>
    <t>이송현</t>
  </si>
  <si>
    <t>3370506@naver.com</t>
  </si>
  <si>
    <t>031-337-0506</t>
  </si>
  <si>
    <t>바쁘셔서여기까지</t>
  </si>
  <si>
    <t>https://rnr.surveybox.kr/?pid=S16668f58vvy&amp;grpid=list&amp;resid=3990</t>
  </si>
  <si>
    <t>(주)지오메카이앤지</t>
  </si>
  <si>
    <t>215-86-63504</t>
  </si>
  <si>
    <t>110111-3113266</t>
  </si>
  <si>
    <t>16827||경기 용인시 수지구 신수로 767 (동천동)||</t>
  </si>
  <si>
    <t>고혜연</t>
  </si>
  <si>
    <t>031-898-2400</t>
  </si>
  <si>
    <t>https://rnr.surveybox.kr/?pid=S16668f58vvy&amp;grpid=list&amp;resid=15050</t>
  </si>
  <si>
    <t>(주)옛터건축사사무소</t>
  </si>
  <si>
    <t>613-81-14196</t>
  </si>
  <si>
    <t>191111-0012993</t>
  </si>
  <si>
    <t>055-763-5050</t>
  </si>
  <si>
    <t>010-7756-4863</t>
  </si>
  <si>
    <t>kko4863@naver.com</t>
  </si>
  <si>
    <t>김근오</t>
  </si>
  <si>
    <t>https://rnr.surveybox.kr/?pid=S16668f58vvy&amp;grpid=list&amp;resid=15127</t>
  </si>
  <si>
    <t>(주)성광엔지니어링건축사사무소</t>
  </si>
  <si>
    <t>617-81-43806</t>
  </si>
  <si>
    <t>180111-0433043</t>
  </si>
  <si>
    <t>070-7706-1196</t>
  </si>
  <si>
    <t>https://rnr.surveybox.kr/?pid=S16668f58vvy&amp;grpid=list&amp;resid=15190</t>
  </si>
  <si>
    <t>삼두종합기술(주)</t>
  </si>
  <si>
    <t>610-81-72974</t>
  </si>
  <si>
    <t>230111-0104651</t>
  </si>
  <si>
    <t>052-266-0661</t>
  </si>
  <si>
    <t>https://rnr.surveybox.kr/?pid=S16668f58vvy&amp;grpid=list&amp;resid=15379</t>
  </si>
  <si>
    <t>(주)삼삼이엔지</t>
  </si>
  <si>
    <t>133-81-33208</t>
  </si>
  <si>
    <t>134911-0011659</t>
  </si>
  <si>
    <t>02-2688-8414</t>
  </si>
  <si>
    <t>쿠폰은 괜찮음</t>
  </si>
  <si>
    <t>https://rnr.surveybox.kr/?pid=S16668f58vvy&amp;grpid=list&amp;resid=15394</t>
  </si>
  <si>
    <t>(주)유앤알텍</t>
  </si>
  <si>
    <t>214-86-83550</t>
  </si>
  <si>
    <t>110111-2249905</t>
  </si>
  <si>
    <t>02-574-7270</t>
  </si>
  <si>
    <t>안보내도됌</t>
  </si>
  <si>
    <t>https://rnr.surveybox.kr/?pid=S16668f58vvy&amp;grpid=list&amp;resid=15617</t>
  </si>
  <si>
    <t>(주)에이오디</t>
  </si>
  <si>
    <t>206-81-71306</t>
  </si>
  <si>
    <t>110111-2537029</t>
  </si>
  <si>
    <t>064-747-4566</t>
  </si>
  <si>
    <t>010-3089-3239</t>
  </si>
  <si>
    <t>aod9523@naver.com</t>
  </si>
  <si>
    <t>사업부</t>
  </si>
  <si>
    <t>이상민</t>
  </si>
  <si>
    <t>https://rnr.surveybox.kr/?pid=S16668f58vvy&amp;grpid=list&amp;resid=15722</t>
  </si>
  <si>
    <t>(주)수일건설엔지니어링</t>
  </si>
  <si>
    <t>301-81-64435</t>
  </si>
  <si>
    <t>150111-0068250</t>
  </si>
  <si>
    <t>043-533-2700</t>
  </si>
  <si>
    <t>https://rnr.surveybox.kr/?pid=S16668f58vvy&amp;grpid=list&amp;resid=16061</t>
  </si>
  <si>
    <t>(주)진영컨설턴트</t>
  </si>
  <si>
    <t>220-86-71350</t>
  </si>
  <si>
    <t>110111-2859506</t>
  </si>
  <si>
    <t>070-4292-5871</t>
  </si>
  <si>
    <t>010-7272-0607</t>
  </si>
  <si>
    <t>jyjung@jinyoung.en.com</t>
  </si>
  <si>
    <t>정지영</t>
  </si>
  <si>
    <t>https://rnr.surveybox.kr/?pid=S16668f58vvy&amp;grpid=list&amp;resid=16456</t>
  </si>
  <si>
    <t>씨티씨(주)</t>
  </si>
  <si>
    <t>135-81-37966</t>
  </si>
  <si>
    <t>134511-0040359</t>
  </si>
  <si>
    <t>051-441-72923</t>
  </si>
  <si>
    <t>https://rnr.surveybox.kr/?pid=S16668f58vvy&amp;grpid=list&amp;resid=16488</t>
  </si>
  <si>
    <t>청양종합건설(주)</t>
  </si>
  <si>
    <t>105-86-16266</t>
  </si>
  <si>
    <t>110111-2005381</t>
  </si>
  <si>
    <t>02-336-3300</t>
  </si>
  <si>
    <t>https://rnr.surveybox.kr/?pid=S16668f58vvy&amp;grpid=list&amp;resid=16655</t>
  </si>
  <si>
    <t>중앙마이크로닉스(주)</t>
  </si>
  <si>
    <t>120-81-57918</t>
  </si>
  <si>
    <t>110111-1167695</t>
  </si>
  <si>
    <t>02-3452-6420</t>
  </si>
  <si>
    <t>https://rnr.surveybox.kr/?pid=S16668f58vvy&amp;grpid=list&amp;resid=17224</t>
  </si>
  <si>
    <t>남성기업(주)</t>
  </si>
  <si>
    <t>105-81-59561</t>
  </si>
  <si>
    <t>110111-0427628</t>
  </si>
  <si>
    <t>02-890-7900</t>
  </si>
  <si>
    <t>010-8661-4264</t>
  </si>
  <si>
    <t>https://rnr.surveybox.kr/?pid=S16668f58vvy&amp;grpid=list&amp;resid=17277</t>
  </si>
  <si>
    <t>(주)더즈텍</t>
  </si>
  <si>
    <t>214-86-16712</t>
  </si>
  <si>
    <t>110111-1416729</t>
  </si>
  <si>
    <t>031-450-6300</t>
  </si>
  <si>
    <t>관련업종이 아닌듯함</t>
  </si>
  <si>
    <t>https://rnr.surveybox.kr/?pid=S16668f58vvy&amp;grpid=list&amp;resid=17320</t>
  </si>
  <si>
    <t>(주)보우티앤씨</t>
  </si>
  <si>
    <t>204-81-40170</t>
  </si>
  <si>
    <t>110111-1506546</t>
  </si>
  <si>
    <t>02-2238-2654</t>
  </si>
  <si>
    <t>010-7224-1503</t>
  </si>
  <si>
    <t>bowtnc65@hanmail.net</t>
  </si>
  <si>
    <t>김황현</t>
  </si>
  <si>
    <t>https://rnr.surveybox.kr/?pid=S16668f58vvy&amp;grpid=list&amp;resid=17471</t>
  </si>
  <si>
    <t>주산엔지니어링(주)</t>
  </si>
  <si>
    <t>511-81-06779</t>
  </si>
  <si>
    <t>171411-0005425</t>
  </si>
  <si>
    <t>054-534-3035</t>
  </si>
  <si>
    <t>010-3111-4616</t>
  </si>
  <si>
    <t>jusaneng@chol.com</t>
  </si>
  <si>
    <t>https://rnr.surveybox.kr/?pid=S16668f58vvy&amp;grpid=list&amp;resid=17645</t>
  </si>
  <si>
    <t>(주)삼육건설엔지니어링</t>
  </si>
  <si>
    <t>307-81-04468</t>
  </si>
  <si>
    <t>161211-0002112</t>
  </si>
  <si>
    <t>031-8040-9600</t>
  </si>
  <si>
    <t>https://rnr.surveybox.kr/?pid=S16668f58vvy&amp;grpid=list&amp;resid=17872</t>
  </si>
  <si>
    <t>(주)이준엔지니어링</t>
  </si>
  <si>
    <t>210-81-18182</t>
  </si>
  <si>
    <t>110111-1011230</t>
  </si>
  <si>
    <t>02-927-2527</t>
  </si>
  <si>
    <t>https://rnr.surveybox.kr/?pid=S16668f58vvy&amp;grpid=list&amp;resid=18274</t>
  </si>
  <si>
    <t>(주)만경기술공사</t>
  </si>
  <si>
    <t>135-81-30376</t>
  </si>
  <si>
    <t>134511-0032207</t>
  </si>
  <si>
    <t>054-284-2747</t>
  </si>
  <si>
    <t>https://rnr.surveybox.kr/?pid=S16668f58vvy&amp;grpid=list&amp;resid=18412</t>
  </si>
  <si>
    <t>(주)효광엔지니어링</t>
  </si>
  <si>
    <t>126-81-73385</t>
  </si>
  <si>
    <t>134211-0059819</t>
  </si>
  <si>
    <t>031-596-6550</t>
  </si>
  <si>
    <t>토목설계라 관련없음</t>
  </si>
  <si>
    <t>https://rnr.surveybox.kr/?pid=S16668f58vvy&amp;grpid=list&amp;resid=18669</t>
  </si>
  <si>
    <t>(주)미래와도전</t>
  </si>
  <si>
    <t>119-81-39996</t>
  </si>
  <si>
    <t>110111-2013532</t>
  </si>
  <si>
    <t>031-8065-5114</t>
  </si>
  <si>
    <t>https://rnr.surveybox.kr/?pid=S16668f58vvy&amp;grpid=list&amp;resid=18912</t>
  </si>
  <si>
    <t>(주)다보건축건축사사무소</t>
  </si>
  <si>
    <t>220-81-17201</t>
  </si>
  <si>
    <t>110111-0833081</t>
  </si>
  <si>
    <t>02-561-1811</t>
  </si>
  <si>
    <t>https://rnr.surveybox.kr/?pid=S16668f58vvy&amp;grpid=list&amp;resid=18914</t>
  </si>
  <si>
    <t>(주)새길이엔시</t>
  </si>
  <si>
    <t>515-81-23858</t>
  </si>
  <si>
    <t>174811-0032427</t>
  </si>
  <si>
    <t>053-812-1195</t>
  </si>
  <si>
    <t>https://rnr.surveybox.kr/?pid=S16668f58vvy&amp;grpid=list&amp;resid=19036</t>
  </si>
  <si>
    <t>(주)펨코엔지니어링건축사사무소</t>
  </si>
  <si>
    <t>513-81-11531</t>
  </si>
  <si>
    <t>176011-0013827</t>
  </si>
  <si>
    <t>02-554-2090</t>
  </si>
  <si>
    <t>010-8006-3437</t>
  </si>
  <si>
    <t>김성재</t>
  </si>
  <si>
    <t>https://rnr.surveybox.kr/?pid=S16668f58vvy&amp;grpid=list&amp;resid=19087</t>
  </si>
  <si>
    <t>지케이엔지니어링(주)</t>
  </si>
  <si>
    <t>214-87-32062</t>
  </si>
  <si>
    <t>110111-2752726</t>
  </si>
  <si>
    <t>031-343-1005</t>
  </si>
  <si>
    <t>https://rnr.surveybox.kr/?pid=S16668f58vvy&amp;grpid=list&amp;resid=19230</t>
  </si>
  <si>
    <t>(주)에이치시티</t>
  </si>
  <si>
    <t>126-81-45399</t>
  </si>
  <si>
    <t>134411-0015635</t>
  </si>
  <si>
    <t>031-645-6300</t>
  </si>
  <si>
    <t>https://rnr.surveybox.kr/?pid=S16668f58vvy&amp;grpid=list&amp;resid=19298</t>
  </si>
  <si>
    <t>(주)미래이앤지</t>
  </si>
  <si>
    <t>301-81-47396</t>
  </si>
  <si>
    <t>150111-0050356</t>
  </si>
  <si>
    <t>043-212-5460</t>
  </si>
  <si>
    <t>https://rnr.surveybox.kr/?pid=S16668f58vvy&amp;grpid=list&amp;resid=19672</t>
  </si>
  <si>
    <t>(주)백산엔지니어링</t>
  </si>
  <si>
    <t>609-81-27917</t>
  </si>
  <si>
    <t>194211-0024232</t>
  </si>
  <si>
    <t>055-263-0575</t>
  </si>
  <si>
    <t>https://rnr.surveybox.kr/?pid=S16668f58vvy&amp;grpid=list&amp;resid=19916</t>
  </si>
  <si>
    <t>(주)필건축사사무소</t>
  </si>
  <si>
    <t>112-81-52004</t>
  </si>
  <si>
    <t>110111-1680382</t>
  </si>
  <si>
    <t>02-583-1183</t>
  </si>
  <si>
    <t>https://rnr.surveybox.kr/?pid=S16668f58vvy&amp;grpid=list&amp;resid=20104</t>
  </si>
  <si>
    <t>한국해양교통안전공단</t>
  </si>
  <si>
    <t>107-82-06242</t>
  </si>
  <si>
    <t>164771-0008244</t>
  </si>
  <si>
    <t>044-330-2242</t>
  </si>
  <si>
    <t>https://rnr.surveybox.kr/?pid=S16668f58vvy&amp;grpid=list&amp;resid=20271</t>
  </si>
  <si>
    <t>충청전기안전관리</t>
  </si>
  <si>
    <t>312-81-19755</t>
  </si>
  <si>
    <t>164811-0007858</t>
  </si>
  <si>
    <t>041-548-7446</t>
  </si>
  <si>
    <t>https://rnr.surveybox.kr/?pid=S16668f58vvy&amp;grpid=list&amp;resid=20319</t>
  </si>
  <si>
    <t>(주)에센텍</t>
  </si>
  <si>
    <t>211-86-11270</t>
  </si>
  <si>
    <t>110111-1031668</t>
  </si>
  <si>
    <t>02-3442-3336</t>
  </si>
  <si>
    <t>https://rnr.surveybox.kr/?pid=S16668f58vvy&amp;grpid=list&amp;resid=20355</t>
  </si>
  <si>
    <t>(주)유일방재엔지니어링</t>
  </si>
  <si>
    <t>607-81-38209</t>
  </si>
  <si>
    <t>180111-0229939</t>
  </si>
  <si>
    <t>051-552-6868</t>
  </si>
  <si>
    <t>https://rnr.surveybox.kr/?pid=S16668f58vvy&amp;grpid=list&amp;resid=20495</t>
  </si>
  <si>
    <t>(주)아텍에너지</t>
  </si>
  <si>
    <t>108-81-25565</t>
  </si>
  <si>
    <t>110111-2133249</t>
  </si>
  <si>
    <t>02-890-6411</t>
  </si>
  <si>
    <t>https://rnr.surveybox.kr/?pid=S16668f58vvy&amp;grpid=list&amp;resid=20549</t>
  </si>
  <si>
    <t>(주)오에스엔지니어링</t>
  </si>
  <si>
    <t>610-81-46457</t>
  </si>
  <si>
    <t>230111-0070787</t>
  </si>
  <si>
    <t>052-227-2170</t>
  </si>
  <si>
    <t>https://rnr.surveybox.kr/?pid=S16668f58vvy&amp;grpid=list&amp;resid=20811</t>
  </si>
  <si>
    <t>(주)씨앤에이건축사사무소</t>
  </si>
  <si>
    <t>110-81-41175</t>
  </si>
  <si>
    <t>110111-1698898</t>
  </si>
  <si>
    <t>02-324-2203</t>
  </si>
  <si>
    <t>https://rnr.surveybox.kr/?pid=S16668f58vvy&amp;grpid=list&amp;resid=21626</t>
  </si>
  <si>
    <t>(주)원우기술개발</t>
  </si>
  <si>
    <t>408-81-45044</t>
  </si>
  <si>
    <t>205211-0015154</t>
  </si>
  <si>
    <t>062-380-1607</t>
  </si>
  <si>
    <t>https://rnr.surveybox.kr/?pid=S16668f58vvy&amp;grpid=list&amp;resid=21711</t>
  </si>
  <si>
    <t>대명계전(주)</t>
  </si>
  <si>
    <t>126-81-65323</t>
  </si>
  <si>
    <t>135711-0047805</t>
  </si>
  <si>
    <t>02-3664-3366</t>
  </si>
  <si>
    <t>https://rnr.surveybox.kr/?pid=S16668f58vvy&amp;grpid=list&amp;resid=21810</t>
  </si>
  <si>
    <t>(주)21세기이엔지</t>
  </si>
  <si>
    <t>409-81-36591</t>
  </si>
  <si>
    <t>200111-0071351</t>
  </si>
  <si>
    <t>062-528-0021</t>
  </si>
  <si>
    <t>https://rnr.surveybox.kr/?pid=S16668f58vvy&amp;grpid=list&amp;resid=21823</t>
  </si>
  <si>
    <t>태화환경(주)</t>
  </si>
  <si>
    <t>610-81-19630</t>
  </si>
  <si>
    <t>181211-0028180</t>
  </si>
  <si>
    <t>052-260-0007</t>
  </si>
  <si>
    <t>https://rnr.surveybox.kr/?pid=S16668f58vvy&amp;grpid=list&amp;resid=21915</t>
  </si>
  <si>
    <t>현대공영(주)</t>
  </si>
  <si>
    <t>607-81-30115</t>
  </si>
  <si>
    <t>180111-0169953</t>
  </si>
  <si>
    <t>055-224-3119</t>
  </si>
  <si>
    <t>hk9273@hanmail.net</t>
  </si>
  <si>
    <t>https://rnr.surveybox.kr/?pid=S16668f58vvy&amp;grpid=list&amp;resid=22036</t>
  </si>
  <si>
    <t>(주)종합건축사사무소신진</t>
  </si>
  <si>
    <t>214-86-33875</t>
  </si>
  <si>
    <t>110111-1710767</t>
  </si>
  <si>
    <t>02-400-3540</t>
  </si>
  <si>
    <t>https://rnr.surveybox.kr/?pid=S16668f58vvy&amp;grpid=list&amp;resid=22136</t>
  </si>
  <si>
    <t>(주)이지건축</t>
  </si>
  <si>
    <t>124-81-51560</t>
  </si>
  <si>
    <t>134811-0031740</t>
  </si>
  <si>
    <t>031-424-3790</t>
  </si>
  <si>
    <t>https://rnr.surveybox.kr/?pid=S16668f58vvy&amp;grpid=list&amp;resid=23218</t>
  </si>
  <si>
    <t>(주)강남종합건축사사무소</t>
  </si>
  <si>
    <t>211-81-58829</t>
  </si>
  <si>
    <t>110111-0706791</t>
  </si>
  <si>
    <t>02-511-7424</t>
  </si>
  <si>
    <t>https://rnr.surveybox.kr/?pid=S16668f58vvy&amp;grpid=list&amp;resid=23303</t>
  </si>
  <si>
    <t>(주)한국빅텍</t>
  </si>
  <si>
    <t>214-81-22029</t>
  </si>
  <si>
    <t>110111-0726096</t>
  </si>
  <si>
    <t>031-611-9852</t>
  </si>
  <si>
    <t>https://rnr.surveybox.kr/?pid=S16668f58vvy&amp;grpid=list&amp;resid=23619</t>
  </si>
  <si>
    <t>(주)삼안환경측정</t>
  </si>
  <si>
    <t>504-81-39516</t>
  </si>
  <si>
    <t>170111-0195603</t>
  </si>
  <si>
    <t>053-321-1234</t>
  </si>
  <si>
    <t>https://rnr.surveybox.kr/?pid=S16668f58vvy&amp;grpid=list&amp;resid=24043</t>
  </si>
  <si>
    <t>(주)구성건축사사무소</t>
  </si>
  <si>
    <t>314-81-14509</t>
  </si>
  <si>
    <t>160111-0047004</t>
  </si>
  <si>
    <t>042-482-7915</t>
  </si>
  <si>
    <t>https://rnr.surveybox.kr/?pid=S16668f58vvy&amp;grpid=list&amp;resid=24133</t>
  </si>
  <si>
    <t>(주)삼우씨엠건축사사무소</t>
  </si>
  <si>
    <t>215-81-25903</t>
  </si>
  <si>
    <t>110111-0248529</t>
  </si>
  <si>
    <t>02-3400-3395</t>
  </si>
  <si>
    <t>담당자 전부 퇴근</t>
  </si>
  <si>
    <t>https://rnr.surveybox.kr/?pid=S16668f58vvy&amp;grpid=list&amp;resid=24217</t>
  </si>
  <si>
    <t>(주)거평엔지니어링</t>
  </si>
  <si>
    <t>411-81-22784</t>
  </si>
  <si>
    <t>201111-0013849</t>
  </si>
  <si>
    <t>061-275-7781</t>
  </si>
  <si>
    <t>https://rnr.surveybox.kr/?pid=S16668f58vvy&amp;grpid=list&amp;resid=24292</t>
  </si>
  <si>
    <t>(재)에너지경제연구원</t>
  </si>
  <si>
    <t>138-82-00903</t>
  </si>
  <si>
    <t>114122-0002516</t>
  </si>
  <si>
    <t>052-714-2114</t>
  </si>
  <si>
    <t>https://rnr.surveybox.kr/?pid=S16668f58vvy&amp;grpid=list&amp;resid=24309</t>
  </si>
  <si>
    <t>(주)범영엔지니어링</t>
  </si>
  <si>
    <t>616-81-33718</t>
  </si>
  <si>
    <t>220111-0033178</t>
  </si>
  <si>
    <t>064-712-3888</t>
  </si>
  <si>
    <t>전화통화하다가 끊겨짐</t>
  </si>
  <si>
    <t>https://rnr.surveybox.kr/?pid=S16668f58vvy&amp;grpid=list&amp;resid=24384</t>
  </si>
  <si>
    <t>(주)테스콤엔지니어링</t>
  </si>
  <si>
    <t>229-81-09203</t>
  </si>
  <si>
    <t>110111-1164378</t>
  </si>
  <si>
    <t>02-2675-8423</t>
  </si>
  <si>
    <t>https://rnr.surveybox.kr/?pid=S16668f58vvy&amp;grpid=list&amp;resid=24614</t>
  </si>
  <si>
    <t>(주)지오제니컨설턴트</t>
  </si>
  <si>
    <t>119-81-40979</t>
  </si>
  <si>
    <t>110111-2040212</t>
  </si>
  <si>
    <t>02-3472-2261</t>
  </si>
  <si>
    <t>김다빈</t>
  </si>
  <si>
    <t>https://rnr.surveybox.kr/?pid=S16668f58vvy&amp;grpid=list&amp;resid=24978</t>
  </si>
  <si>
    <t>(주)대주종합기술단</t>
  </si>
  <si>
    <t>418-81-07770</t>
  </si>
  <si>
    <t>110111-0219992</t>
  </si>
  <si>
    <t>02-534-0571</t>
  </si>
  <si>
    <t>https://rnr.surveybox.kr/?pid=S16668f58vvy&amp;grpid=list&amp;resid=25500</t>
  </si>
  <si>
    <t>(주)광원</t>
  </si>
  <si>
    <t>128-81-37861</t>
  </si>
  <si>
    <t>115911-0021338</t>
  </si>
  <si>
    <t>031-919-6422</t>
  </si>
  <si>
    <t>wjkim@kwangwon.net</t>
  </si>
  <si>
    <t>https://rnr.surveybox.kr/?pid=S16668f58vvy&amp;grpid=list&amp;resid=25617</t>
  </si>
  <si>
    <t>지오텍컨설탄트(주)</t>
  </si>
  <si>
    <t>123-81-40304</t>
  </si>
  <si>
    <t>135111-0042716</t>
  </si>
  <si>
    <t>031-436-0830</t>
  </si>
  <si>
    <t>010-2209-9246</t>
  </si>
  <si>
    <t>https://rnr.surveybox.kr/?pid=S16668f58vvy&amp;grpid=list&amp;resid=25622</t>
  </si>
  <si>
    <t>영진환경산업(주)</t>
  </si>
  <si>
    <t>124-81-17446</t>
  </si>
  <si>
    <t>130111-0018530</t>
  </si>
  <si>
    <t>031-239-6627</t>
  </si>
  <si>
    <t>makerm@naver.com</t>
  </si>
  <si>
    <t>https://rnr.surveybox.kr/?pid=S16668f58vvy&amp;grpid=list&amp;resid=25640</t>
  </si>
  <si>
    <t>(유)다산이엔지</t>
  </si>
  <si>
    <t>402-81-47724</t>
  </si>
  <si>
    <t>210114-0039327</t>
  </si>
  <si>
    <t>063-251-8391</t>
  </si>
  <si>
    <t>https://rnr.surveybox.kr/?pid=S16668f58vvy&amp;grpid=list&amp;resid=25810</t>
  </si>
  <si>
    <t>(주)진명엔지니어링건축사사무소</t>
  </si>
  <si>
    <t>502-81-29273</t>
  </si>
  <si>
    <t>170111-0083452</t>
  </si>
  <si>
    <t>053-755-0011</t>
  </si>
  <si>
    <t>https://rnr.surveybox.kr/?pid=S16668f58vvy&amp;grpid=list&amp;resid=26283</t>
  </si>
  <si>
    <t>(주)예평이앤씨</t>
  </si>
  <si>
    <t>215-86-20903</t>
  </si>
  <si>
    <t>110111-2443383</t>
  </si>
  <si>
    <t>02-6909-5922</t>
  </si>
  <si>
    <t>010-5172-3062</t>
  </si>
  <si>
    <t>https://rnr.surveybox.kr/?pid=S16668f58vvy&amp;grpid=list&amp;resid=27013</t>
  </si>
  <si>
    <t>(주)신한이엔씨</t>
  </si>
  <si>
    <t>120-81-58260</t>
  </si>
  <si>
    <t>110111-1236200</t>
  </si>
  <si>
    <t>02-556-0294</t>
  </si>
  <si>
    <t>https://rnr.surveybox.kr/?pid=S16668f58vvy&amp;grpid=list&amp;resid=27135</t>
  </si>
  <si>
    <t>이화엔지니어링(주)</t>
  </si>
  <si>
    <t>305-81-56107</t>
  </si>
  <si>
    <t>160111-0140387</t>
  </si>
  <si>
    <t>042-621-0348</t>
  </si>
  <si>
    <t>https://rnr.surveybox.kr/?pid=S16668f58vvy&amp;grpid=list&amp;resid=27300</t>
  </si>
  <si>
    <t>한우테크(주)</t>
  </si>
  <si>
    <t>120-81-59333</t>
  </si>
  <si>
    <t>110111-1247653</t>
  </si>
  <si>
    <t>031-424-0732</t>
  </si>
  <si>
    <t>https://rnr.surveybox.kr/?pid=S16668f58vvy&amp;grpid=list&amp;resid=27392</t>
  </si>
  <si>
    <t>(주)나라구조엔지니어링</t>
  </si>
  <si>
    <t>220-86-40070</t>
  </si>
  <si>
    <t>110111-2543282</t>
  </si>
  <si>
    <t>02-576-5431</t>
  </si>
  <si>
    <t>https://rnr.surveybox.kr/?pid=S16668f58vvy&amp;grpid=list&amp;resid=27609</t>
  </si>
  <si>
    <t>(주)아이스트</t>
  </si>
  <si>
    <t>120-81-98850</t>
  </si>
  <si>
    <t>110111-1865207</t>
  </si>
  <si>
    <t>02-2036-1111</t>
  </si>
  <si>
    <t>https://rnr.surveybox.kr/?pid=S16668f58vvy&amp;grpid=list&amp;resid=27628</t>
  </si>
  <si>
    <t>지하정보기술(주)</t>
  </si>
  <si>
    <t>214-86-23998</t>
  </si>
  <si>
    <t>110111-1552854</t>
  </si>
  <si>
    <t>02-862-6623</t>
  </si>
  <si>
    <t>https://rnr.surveybox.kr/?pid=S16668f58vvy&amp;grpid=list&amp;resid=27727</t>
  </si>
  <si>
    <t>오선엔지니어링(주)</t>
  </si>
  <si>
    <t>106-81-90022</t>
  </si>
  <si>
    <t>110111-1978191</t>
  </si>
  <si>
    <t>02-6952-8201</t>
  </si>
  <si>
    <t>https://rnr.surveybox.kr/?pid=S16668f58vvy&amp;grpid=list&amp;resid=27827</t>
  </si>
  <si>
    <t>원공엔지니어링(주)</t>
  </si>
  <si>
    <t>607-81-42192</t>
  </si>
  <si>
    <t>180111-0264084</t>
  </si>
  <si>
    <t>051-914-8890</t>
  </si>
  <si>
    <t>yb367185@hanmail.net</t>
  </si>
  <si>
    <t>https://rnr.surveybox.kr/?pid=S16668f58vvy&amp;grpid=list&amp;resid=28000</t>
  </si>
  <si>
    <t>(주)다산컨설턴트</t>
  </si>
  <si>
    <t>135-81-11947</t>
  </si>
  <si>
    <t>110111-0929806</t>
  </si>
  <si>
    <t>02-2222-4022</t>
  </si>
  <si>
    <t>https://rnr.surveybox.kr/?pid=S16668f58vvy&amp;grpid=list&amp;resid=28046</t>
  </si>
  <si>
    <t>(주)화성엔지니어링</t>
  </si>
  <si>
    <t>621-81-51076</t>
  </si>
  <si>
    <t>180111-0421577</t>
  </si>
  <si>
    <t>055-367-6558</t>
  </si>
  <si>
    <t>https://rnr.surveybox.kr/?pid=S16668f58vvy&amp;grpid=list&amp;resid=28449</t>
  </si>
  <si>
    <t>(주)힐엔지니어링</t>
  </si>
  <si>
    <t>605-81-37086</t>
  </si>
  <si>
    <t>180111-0319988</t>
  </si>
  <si>
    <t>051-323-7085</t>
  </si>
  <si>
    <t>운영지원</t>
  </si>
  <si>
    <t>홍두리</t>
  </si>
  <si>
    <t>https://rnr.surveybox.kr/?pid=S16668f58vvy&amp;grpid=list&amp;resid=30079</t>
  </si>
  <si>
    <t>(주)인화엔지니어링</t>
  </si>
  <si>
    <t>112-81-30811</t>
  </si>
  <si>
    <t>110111-0828058</t>
  </si>
  <si>
    <t>032-657-0501</t>
  </si>
  <si>
    <t>https://rnr.surveybox.kr/?pid=S16668f58vvy&amp;grpid=list&amp;resid=30188</t>
  </si>
  <si>
    <t>(주)케이아이기술</t>
  </si>
  <si>
    <t>139-81-41555</t>
  </si>
  <si>
    <t>120111-0192451</t>
  </si>
  <si>
    <t>032-876-4925</t>
  </si>
  <si>
    <t>https://rnr.surveybox.kr/?pid=S16668f58vvy&amp;grpid=list&amp;resid=30221</t>
  </si>
  <si>
    <t>(주)유탑엔지니어링</t>
  </si>
  <si>
    <t>409-81-14831</t>
  </si>
  <si>
    <t>200111-0019666</t>
  </si>
  <si>
    <t>061-371-0406</t>
  </si>
  <si>
    <t>https://rnr.surveybox.kr/?pid=S16668f58vvy&amp;grpid=list&amp;resid=30223</t>
  </si>
  <si>
    <t>(주)건축사사무소반석</t>
  </si>
  <si>
    <t>513-81-21738</t>
  </si>
  <si>
    <t>176011-0024759</t>
  </si>
  <si>
    <t>054-458-4477</t>
  </si>
  <si>
    <t>정혜영</t>
  </si>
  <si>
    <t>https://rnr.surveybox.kr/?pid=S16668f58vvy&amp;grpid=list&amp;resid=30409</t>
  </si>
  <si>
    <t>(주)성진구조건축사사무소</t>
  </si>
  <si>
    <t>214-86-02033</t>
  </si>
  <si>
    <t>110111-1251274</t>
  </si>
  <si>
    <t>02-3473-9320</t>
  </si>
  <si>
    <t>잘모르겠다고하고 끈음</t>
  </si>
  <si>
    <t>https://rnr.surveybox.kr/?pid=S16668f58vvy&amp;grpid=list&amp;resid=30481</t>
  </si>
  <si>
    <t>(주)유로핀즈케이씨티엘</t>
  </si>
  <si>
    <t>135-81-47222</t>
  </si>
  <si>
    <t>134511-0050720</t>
  </si>
  <si>
    <t>031-326-6700</t>
  </si>
  <si>
    <t>https://rnr.surveybox.kr/?pid=S16668f58vvy&amp;grpid=list&amp;resid=30487</t>
  </si>
  <si>
    <t>(주)드림바이오스</t>
  </si>
  <si>
    <t>105-81-67533</t>
  </si>
  <si>
    <t>110111-0977293</t>
  </si>
  <si>
    <t>02-3141-4083</t>
  </si>
  <si>
    <t>https://rnr.surveybox.kr/?pid=S16668f58vvy&amp;grpid=list&amp;resid=30947</t>
  </si>
  <si>
    <t>(주)미르티앤씨</t>
  </si>
  <si>
    <t>214-86-86955</t>
  </si>
  <si>
    <t>110111-2296344</t>
  </si>
  <si>
    <t>02-2057-3878</t>
  </si>
  <si>
    <t>최나래</t>
  </si>
  <si>
    <t>https://rnr.surveybox.kr/?pid=S16668f58vvy&amp;grpid=list&amp;resid=31282</t>
  </si>
  <si>
    <t>(주)연합안전컨설팅</t>
  </si>
  <si>
    <t>106-81-54915</t>
  </si>
  <si>
    <t>110111-1173098</t>
  </si>
  <si>
    <t>02-3665-9950</t>
  </si>
  <si>
    <t>신재선</t>
  </si>
  <si>
    <t>https://rnr.surveybox.kr/?pid=S16668f58vvy&amp;grpid=list&amp;resid=32120</t>
  </si>
  <si>
    <t>(주)로텍엔지니어링</t>
  </si>
  <si>
    <t>609-81-61346</t>
  </si>
  <si>
    <t>194211-0064692</t>
  </si>
  <si>
    <t>070-4006-5477</t>
  </si>
  <si>
    <t>https://rnr.surveybox.kr/?pid=S16668f58vvy&amp;grpid=list&amp;resid=33242</t>
  </si>
  <si>
    <t>(주)태경토목시스템</t>
  </si>
  <si>
    <t>214-86-23436</t>
  </si>
  <si>
    <t>110111-1512212</t>
  </si>
  <si>
    <t>02-2104-3700</t>
  </si>
  <si>
    <t>010-8921-4583</t>
  </si>
  <si>
    <t>dudwms4575@naver.com</t>
  </si>
  <si>
    <t>변영준</t>
  </si>
  <si>
    <t>https://rnr.surveybox.kr/?pid=S16668f58vvy&amp;grpid=list&amp;resid=33607</t>
  </si>
  <si>
    <t>삼아항업(주)</t>
  </si>
  <si>
    <t>128-81-22335</t>
  </si>
  <si>
    <t>115911-0012600</t>
  </si>
  <si>
    <t>031-931-7416</t>
  </si>
  <si>
    <t>https://rnr.surveybox.kr/?pid=S16668f58vvy&amp;grpid=list&amp;resid=34639</t>
  </si>
  <si>
    <t>(주)인터월드엔지니어링건축사사무소</t>
  </si>
  <si>
    <t>120-81-59920</t>
  </si>
  <si>
    <t>110111-1115032</t>
  </si>
  <si>
    <t>02-868-1008</t>
  </si>
  <si>
    <t>010-5539-8087</t>
  </si>
  <si>
    <t>https://rnr.surveybox.kr/?pid=S16668f58vvy&amp;grpid=list&amp;resid=34819</t>
  </si>
  <si>
    <t>(주)전원에이앤씨건축사사무소</t>
  </si>
  <si>
    <t>119-81-62124</t>
  </si>
  <si>
    <t>110111-2676314</t>
  </si>
  <si>
    <t>02-3476-8750</t>
  </si>
  <si>
    <t>https://rnr.surveybox.kr/?pid=S16668f58vvy&amp;grpid=list&amp;resid=34969</t>
  </si>
  <si>
    <t>(주)동일컨설탄트</t>
  </si>
  <si>
    <t>214-86-67400</t>
  </si>
  <si>
    <t>110111-2066044</t>
  </si>
  <si>
    <t>02-576-1512</t>
  </si>
  <si>
    <t>https://rnr.surveybox.kr/?pid=S16668f58vvy&amp;grpid=list&amp;resid=35006</t>
  </si>
  <si>
    <t>(주)현창종합건축사사무소</t>
  </si>
  <si>
    <t>312-81-46475</t>
  </si>
  <si>
    <t>161511-0041073</t>
  </si>
  <si>
    <t>055-297-6201</t>
  </si>
  <si>
    <t>https://rnr.surveybox.kr/?pid=S16668f58vvy&amp;grpid=list&amp;resid=35092</t>
  </si>
  <si>
    <t>한영기업(주)</t>
  </si>
  <si>
    <t>601-81-16492</t>
  </si>
  <si>
    <t>180111-0076108</t>
  </si>
  <si>
    <t>051-403-4787</t>
  </si>
  <si>
    <t>https://rnr.surveybox.kr/?pid=S16668f58vvy&amp;grpid=list&amp;resid=35684</t>
  </si>
  <si>
    <t>에이앤에이이엔지(주)</t>
  </si>
  <si>
    <t>135-81-47668</t>
  </si>
  <si>
    <t>134511-0050986</t>
  </si>
  <si>
    <t>02-3462-3807</t>
  </si>
  <si>
    <t>https://rnr.surveybox.kr/?pid=S16668f58vvy&amp;grpid=list&amp;resid=36622</t>
  </si>
  <si>
    <t>(주)우일종합건축사사무소</t>
  </si>
  <si>
    <t>220-81-15824</t>
  </si>
  <si>
    <t>110111-0253411</t>
  </si>
  <si>
    <t>02-3484-8700</t>
  </si>
  <si>
    <t>https://rnr.surveybox.kr/?pid=S16668f58vvy&amp;grpid=list&amp;resid=36721</t>
  </si>
  <si>
    <t>(주)건영엔지니어링</t>
  </si>
  <si>
    <t>408-81-42616</t>
  </si>
  <si>
    <t>205211-0014073</t>
  </si>
  <si>
    <t>061-370-1200</t>
  </si>
  <si>
    <t>010-4916-7635</t>
  </si>
  <si>
    <t>김효빈</t>
  </si>
  <si>
    <t>https://rnr.surveybox.kr/?pid=S16668f58vvy&amp;grpid=list&amp;resid=37045</t>
  </si>
  <si>
    <t>(주)덕유소방엔지니어링</t>
  </si>
  <si>
    <t>613-81-31026</t>
  </si>
  <si>
    <t>191111-0027398</t>
  </si>
  <si>
    <t>055-754-9969</t>
  </si>
  <si>
    <t>010-5327-0421</t>
  </si>
  <si>
    <t>t7549969@daum.net</t>
  </si>
  <si>
    <t>채선희</t>
  </si>
  <si>
    <t>https://rnr.surveybox.kr/?pid=S16668f58vvy&amp;grpid=list&amp;resid=37432</t>
  </si>
  <si>
    <t>(주)한국이에프티엔지니어링</t>
  </si>
  <si>
    <t>117-81-26267</t>
  </si>
  <si>
    <t>110111-1832850</t>
  </si>
  <si>
    <t>02-2065-9384</t>
  </si>
  <si>
    <t>https://rnr.surveybox.kr/?pid=S16668f58vvy&amp;grpid=list&amp;resid=37707</t>
  </si>
  <si>
    <t>(주)모던</t>
  </si>
  <si>
    <t>613-81-25320</t>
  </si>
  <si>
    <t>194811-0001965</t>
  </si>
  <si>
    <t>055-962-1185</t>
  </si>
  <si>
    <t>010-4506-8703</t>
  </si>
  <si>
    <t>kok0020@hanmail.net</t>
  </si>
  <si>
    <t>정미희</t>
  </si>
  <si>
    <t>https://rnr.surveybox.kr/?pid=S16668f58vvy&amp;grpid=list&amp;resid=37930</t>
  </si>
  <si>
    <t>(주)주원엔지니어링</t>
  </si>
  <si>
    <t>107-81-46169</t>
  </si>
  <si>
    <t>110111-1053456</t>
  </si>
  <si>
    <t>02-3487-3231</t>
  </si>
  <si>
    <t>https://rnr.surveybox.kr/?pid=S16668f58vvy&amp;grpid=list&amp;resid=38163</t>
  </si>
  <si>
    <t>(주)길종합건축사사무소이엔지</t>
  </si>
  <si>
    <t>403-81-15360</t>
  </si>
  <si>
    <t>214911-0010092</t>
  </si>
  <si>
    <t>063-276-7200</t>
  </si>
  <si>
    <t>다우오피스</t>
  </si>
  <si>
    <t>https://rnr.surveybox.kr/?pid=S16668f58vvy&amp;grpid=list&amp;resid=40938</t>
  </si>
  <si>
    <t>한국검정(주)</t>
  </si>
  <si>
    <t>220-81-22306</t>
  </si>
  <si>
    <t>110111-0017437</t>
  </si>
  <si>
    <t>02-2188-0011</t>
  </si>
  <si>
    <t>https://rnr.surveybox.kr/?pid=S16668f58vvy&amp;grpid=list&amp;resid=41064</t>
  </si>
  <si>
    <t>(주)대영이이씨</t>
  </si>
  <si>
    <t>214-87-09412</t>
  </si>
  <si>
    <t>110111-2490409</t>
  </si>
  <si>
    <t>02-3462-6092</t>
  </si>
  <si>
    <t>010-3332-2415</t>
  </si>
  <si>
    <t>paasee@naver.com</t>
  </si>
  <si>
    <t>박주영</t>
  </si>
  <si>
    <t>https://rnr.surveybox.kr/?pid=S16668f58vvy&amp;grpid=list&amp;resid=41369</t>
  </si>
  <si>
    <t>(주)이에스건축구조엔지니어링</t>
  </si>
  <si>
    <t>131-81-48573</t>
  </si>
  <si>
    <t>120111-0188161</t>
  </si>
  <si>
    <t>02-579-9371</t>
  </si>
  <si>
    <t>https://rnr.surveybox.kr/?pid=S16668f58vvy&amp;grpid=list&amp;resid=41525</t>
  </si>
  <si>
    <t>(주)건축사사무소다솔</t>
  </si>
  <si>
    <t>215-86-01226</t>
  </si>
  <si>
    <t>110111-2124090</t>
  </si>
  <si>
    <t>02-552-9962</t>
  </si>
  <si>
    <t>010-9648-1994</t>
  </si>
  <si>
    <t>baasolee@naver.com</t>
  </si>
  <si>
    <t>https://rnr.surveybox.kr/?pid=S16668f58vvy&amp;grpid=list&amp;resid=42075</t>
  </si>
  <si>
    <t>제이씨엔(주)</t>
  </si>
  <si>
    <t>418-81-13710</t>
  </si>
  <si>
    <t>211311-0004727</t>
  </si>
  <si>
    <t>063-254-4409</t>
  </si>
  <si>
    <t>https://rnr.surveybox.kr/?pid=S16668f58vvy&amp;grpid=list&amp;resid=42142</t>
  </si>
  <si>
    <t>(주)서린</t>
  </si>
  <si>
    <t>615-81-28696</t>
  </si>
  <si>
    <t>195511-0059323</t>
  </si>
  <si>
    <t>055-333-9383</t>
  </si>
  <si>
    <t>010-6358-3579</t>
  </si>
  <si>
    <t>https://rnr.surveybox.kr/?pid=S16668f58vvy&amp;grpid=list&amp;resid=42350</t>
  </si>
  <si>
    <t>(사)사단법인한국선급</t>
  </si>
  <si>
    <t>314-82-03300</t>
  </si>
  <si>
    <t>114621-0000479</t>
  </si>
  <si>
    <t>070-8799-7114</t>
  </si>
  <si>
    <t>https://rnr.surveybox.kr/?pid=S16668f58vvy&amp;grpid=list&amp;resid=43125</t>
  </si>
  <si>
    <t>(주)국인엔지니어링</t>
  </si>
  <si>
    <t>506-81-51535</t>
  </si>
  <si>
    <t>171711-0060423</t>
  </si>
  <si>
    <t>054-282-8998</t>
  </si>
  <si>
    <t>https://rnr.surveybox.kr/?pid=S16668f58vvy&amp;grpid=list&amp;resid=43307</t>
  </si>
  <si>
    <t>(주)삼우티이씨</t>
  </si>
  <si>
    <t>215-86-57564</t>
  </si>
  <si>
    <t>110111-3019323</t>
  </si>
  <si>
    <t>02-2117-0300</t>
  </si>
  <si>
    <t>https://rnr.surveybox.kr/?pid=S16668f58vvy&amp;grpid=list&amp;resid=44200</t>
  </si>
  <si>
    <t>한맥엔지니어링(주)</t>
  </si>
  <si>
    <t>301-81-76381</t>
  </si>
  <si>
    <t>150111-0081369</t>
  </si>
  <si>
    <t>043-257-6500</t>
  </si>
  <si>
    <t>010-3442-1560</t>
  </si>
  <si>
    <t>hanmac65@hanmail.net</t>
  </si>
  <si>
    <t>유지은</t>
  </si>
  <si>
    <t>https://rnr.surveybox.kr/?pid=S16668f58vvy&amp;grpid=list&amp;resid=44395</t>
  </si>
  <si>
    <t>(주)오션그래픽</t>
  </si>
  <si>
    <t>410-81-89763</t>
  </si>
  <si>
    <t>200111-0197470</t>
  </si>
  <si>
    <t>062-655-3620</t>
  </si>
  <si>
    <t>010-2805-0200</t>
  </si>
  <si>
    <t>oceangr@daum.net</t>
  </si>
  <si>
    <t>박정희</t>
  </si>
  <si>
    <t>https://rnr.surveybox.kr/?pid=S16668f58vvy&amp;grpid=list&amp;resid=45154</t>
  </si>
  <si>
    <t>국가과학기술연구회</t>
  </si>
  <si>
    <t>214-82-05560</t>
  </si>
  <si>
    <t>110171-0078491</t>
  </si>
  <si>
    <t>044-287-7000</t>
  </si>
  <si>
    <t>사내교정봇</t>
  </si>
  <si>
    <t>https://rnr.surveybox.kr/?pid=S16668f58vvy&amp;grpid=list&amp;resid=47201</t>
  </si>
  <si>
    <t>쏘테크(주)</t>
  </si>
  <si>
    <t>612-81-23163</t>
  </si>
  <si>
    <t>194911-0014239</t>
  </si>
  <si>
    <t>055-630-7730</t>
  </si>
  <si>
    <t>010-5886-4697</t>
  </si>
  <si>
    <t>honk12@naver.com</t>
  </si>
  <si>
    <t>여주환</t>
  </si>
  <si>
    <t>그룹장</t>
  </si>
  <si>
    <t>https://rnr.surveybox.kr/?pid=S16668f58vvy&amp;grpid=list&amp;resid=47870</t>
  </si>
  <si>
    <t>(주)아라기술</t>
  </si>
  <si>
    <t>215-86-74355</t>
  </si>
  <si>
    <t>110111-3282269</t>
  </si>
  <si>
    <t>054-278-1793</t>
  </si>
  <si>
    <t>https://rnr.surveybox.kr/?pid=S16668f58vvy&amp;grpid=list&amp;resid=48610</t>
  </si>
  <si>
    <t>(주)지.티.에스</t>
  </si>
  <si>
    <t>140-81-11707</t>
  </si>
  <si>
    <t>135511-0164835</t>
  </si>
  <si>
    <t>031-433-3861</t>
  </si>
  <si>
    <t>https://rnr.surveybox.kr/?pid=S16668f58vvy&amp;grpid=list&amp;resid=49650</t>
  </si>
  <si>
    <t>(주)유엠아이</t>
  </si>
  <si>
    <t>314-81-80504</t>
  </si>
  <si>
    <t>160111-0202632</t>
  </si>
  <si>
    <t>042-610-7020</t>
  </si>
  <si>
    <t>https://rnr.surveybox.kr/?pid=S16668f58vvy&amp;grpid=list&amp;resid=70516</t>
  </si>
  <si>
    <t>(주)에프지인더스트리</t>
  </si>
  <si>
    <t>605-86-11698</t>
  </si>
  <si>
    <t>180111-0792548</t>
  </si>
  <si>
    <t>070-7500-6307</t>
  </si>
  <si>
    <t>010-3796-7555</t>
  </si>
  <si>
    <t>yeah0318@nate.com</t>
  </si>
  <si>
    <t>예정현</t>
  </si>
  <si>
    <t>https://rnr.surveybox.kr/?pid=S16668f58vvy&amp;grpid=list&amp;resid=71043</t>
  </si>
  <si>
    <t>(주)세정이엔지</t>
  </si>
  <si>
    <t>607-86-02652</t>
  </si>
  <si>
    <t>180111-0798778</t>
  </si>
  <si>
    <t>051-714-5566</t>
  </si>
  <si>
    <t>010-5818-5430</t>
  </si>
  <si>
    <t>dusals7598@naver.com</t>
  </si>
  <si>
    <t>총괄부</t>
  </si>
  <si>
    <t>신연민</t>
  </si>
  <si>
    <t>https://rnr.surveybox.kr/?pid=S16668f58vvy&amp;grpid=list&amp;resid=81647</t>
  </si>
  <si>
    <t>(주)삼우종합건축사사무소</t>
  </si>
  <si>
    <t>230-81-07807</t>
  </si>
  <si>
    <t>110111-5494151</t>
  </si>
  <si>
    <t>02-2184-5379</t>
  </si>
  <si>
    <t>010-8477-0623</t>
  </si>
  <si>
    <t>wooyoung890623@gmai.com</t>
  </si>
  <si>
    <t>최우영</t>
  </si>
  <si>
    <t>https://rnr.surveybox.kr/?pid=S16668f58vvy&amp;grpid=list&amp;resid=92497</t>
  </si>
  <si>
    <t>화인실텍(주)</t>
  </si>
  <si>
    <t>597-81-00430</t>
  </si>
  <si>
    <t>134211-0178205</t>
  </si>
  <si>
    <t>031-797-3643</t>
  </si>
  <si>
    <t>https://rnr.surveybox.kr/?pid=S16668f58vvy&amp;grpid=list&amp;resid=92948</t>
  </si>
  <si>
    <t>(주)센트럴바이오</t>
  </si>
  <si>
    <t>292-81-00646</t>
  </si>
  <si>
    <t>124411-0180828</t>
  </si>
  <si>
    <t>031-996-6697</t>
  </si>
  <si>
    <t>010-4423-3529</t>
  </si>
  <si>
    <t>ss7903@centralbio.co.kr</t>
  </si>
  <si>
    <t>사업계발팀</t>
  </si>
  <si>
    <t>심성섭</t>
  </si>
  <si>
    <t>https://rnr.surveybox.kr/?pid=S16668f58vvy&amp;grpid=list&amp;resid=1252</t>
  </si>
  <si>
    <t>M73</t>
  </si>
  <si>
    <t>가축위생방역지원본부</t>
  </si>
  <si>
    <t>108-82-05800</t>
  </si>
  <si>
    <t>115071-0004063</t>
  </si>
  <si>
    <t>30100||세종특별자치시 아름서길 21 (아름동)||가축위생방역지원본부</t>
  </si>
  <si>
    <t>unsusasj@lhca.or.kr</t>
  </si>
  <si>
    <t>044-550-5532</t>
  </si>
  <si>
    <t>바쁘시다고 답변하시다가 끊음</t>
  </si>
  <si>
    <t>https://rnr.surveybox.kr/?pid=S16668f58vvy&amp;grpid=list&amp;resid=3491</t>
  </si>
  <si>
    <t>금오동물병원</t>
  </si>
  <si>
    <t>127-35-72631</t>
  </si>
  <si>
    <t>11757||경기 의정부시 청사로 37 (금오동)||1층112호</t>
  </si>
  <si>
    <t>전혜린</t>
  </si>
  <si>
    <t>kumanymal@naver.com</t>
  </si>
  <si>
    <t>031-826-7582</t>
  </si>
  <si>
    <t>https://rnr.surveybox.kr/?pid=S16668f58vvy&amp;grpid=list&amp;resid=3764</t>
  </si>
  <si>
    <t>(주)제이웍스</t>
  </si>
  <si>
    <t>211-88-70837</t>
  </si>
  <si>
    <t>110111-4759697</t>
  </si>
  <si>
    <t>이장은</t>
  </si>
  <si>
    <t>jworks03@naver.com</t>
  </si>
  <si>
    <t>https://rnr.surveybox.kr/?pid=S16668f58vvy&amp;grpid=list&amp;resid=3770</t>
  </si>
  <si>
    <t>(주)두레드</t>
  </si>
  <si>
    <t>101-86-06543</t>
  </si>
  <si>
    <t>110111-3031674</t>
  </si>
  <si>
    <t>06672||서울 서초구 방배로 131 (방배동)||8층</t>
  </si>
  <si>
    <t>채규갑</t>
  </si>
  <si>
    <t>02-2280-5387</t>
  </si>
  <si>
    <t>https://rnr.surveybox.kr/?pid=S16668f58vvy&amp;grpid=list&amp;resid=3989</t>
  </si>
  <si>
    <t>김현선디자인연구소</t>
  </si>
  <si>
    <t>211-73-90839</t>
  </si>
  <si>
    <t>김현선</t>
  </si>
  <si>
    <t>khsd6789@korea.com</t>
  </si>
  <si>
    <t>02-545-6789</t>
  </si>
  <si>
    <t>답변하다가 전화 끊음</t>
  </si>
  <si>
    <t>https://rnr.surveybox.kr/?pid=S16668f58vvy&amp;grpid=list&amp;resid=15875</t>
  </si>
  <si>
    <t>(주)한국산업안전컨설팅</t>
  </si>
  <si>
    <t>134-81-34632</t>
  </si>
  <si>
    <t>135011-0063318</t>
  </si>
  <si>
    <t>031-413-4717</t>
  </si>
  <si>
    <t>https://rnr.surveybox.kr/?pid=S16668f58vvy&amp;grpid=list&amp;resid=17193</t>
  </si>
  <si>
    <t>(주)유스하이텍</t>
  </si>
  <si>
    <t>114-81-55803</t>
  </si>
  <si>
    <t>110111-0990386</t>
  </si>
  <si>
    <t>070-4000-9708</t>
  </si>
  <si>
    <t>https://rnr.surveybox.kr/?pid=S16668f58vvy&amp;grpid=list&amp;resid=17318</t>
  </si>
  <si>
    <t>(주)세인커뮤니케이션즈</t>
  </si>
  <si>
    <t>211-86-61580</t>
  </si>
  <si>
    <t>110111-2013946</t>
  </si>
  <si>
    <t>02-6406-2588</t>
  </si>
  <si>
    <t>https://rnr.surveybox.kr/?pid=S16668f58vvy&amp;grpid=list&amp;resid=18022</t>
  </si>
  <si>
    <t>(주)그래픽코리아</t>
  </si>
  <si>
    <t>203-81-45134</t>
  </si>
  <si>
    <t>110111-0790398</t>
  </si>
  <si>
    <t>02-2277-7855</t>
  </si>
  <si>
    <t>버존</t>
  </si>
  <si>
    <t>https://rnr.surveybox.kr/?pid=S16668f58vvy&amp;grpid=list&amp;resid=18958</t>
  </si>
  <si>
    <t>(주)티앤아이미디어</t>
  </si>
  <si>
    <t>211-81-02081</t>
  </si>
  <si>
    <t>110111-2179194</t>
  </si>
  <si>
    <t>02-785-5346</t>
  </si>
  <si>
    <t>통화중이여서 빨리 답변하고 끊으심</t>
  </si>
  <si>
    <t>https://rnr.surveybox.kr/?pid=S16668f58vvy&amp;grpid=list&amp;resid=19820</t>
  </si>
  <si>
    <t>(주)엠아이디자인</t>
  </si>
  <si>
    <t>211-86-19419</t>
  </si>
  <si>
    <t>110111-1364506</t>
  </si>
  <si>
    <t>02-566-9440</t>
  </si>
  <si>
    <t>바빠서 여기까지만 답변하고 끊으심</t>
  </si>
  <si>
    <t>https://rnr.surveybox.kr/?pid=S16668f58vvy&amp;grpid=list&amp;resid=22266</t>
  </si>
  <si>
    <t>나인프라임푸드(주)</t>
  </si>
  <si>
    <t>107-81-88664</t>
  </si>
  <si>
    <t>110111-2050740</t>
  </si>
  <si>
    <t>02-582-9090</t>
  </si>
  <si>
    <t>https://rnr.surveybox.kr/?pid=S16668f58vvy&amp;grpid=list&amp;resid=23883</t>
  </si>
  <si>
    <t>(주)팬트랜스넷</t>
  </si>
  <si>
    <t>104-81-45384</t>
  </si>
  <si>
    <t>110111-1659238</t>
  </si>
  <si>
    <t>02-2102-1200</t>
  </si>
  <si>
    <t>https://rnr.surveybox.kr/?pid=S16668f58vvy&amp;grpid=list&amp;resid=24731</t>
  </si>
  <si>
    <t>지마텍(주)</t>
  </si>
  <si>
    <t>617-81-36625</t>
  </si>
  <si>
    <t>180111-0384824</t>
  </si>
  <si>
    <t>051-623-6229</t>
  </si>
  <si>
    <t>https://rnr.surveybox.kr/?pid=S16668f58vvy&amp;grpid=list&amp;resid=28601</t>
  </si>
  <si>
    <t>시스템코리아인증원(주)</t>
  </si>
  <si>
    <t>113-81-59470</t>
  </si>
  <si>
    <t>110111-1899371</t>
  </si>
  <si>
    <t>02-838-9002</t>
  </si>
  <si>
    <t>https://rnr.surveybox.kr/?pid=S16668f58vvy&amp;grpid=list&amp;resid=29909</t>
  </si>
  <si>
    <t>(주)제일씨엔피</t>
  </si>
  <si>
    <t>214-87-26556</t>
  </si>
  <si>
    <t>110111-2690059</t>
  </si>
  <si>
    <t>02-739-2077</t>
  </si>
  <si>
    <t>https://rnr.surveybox.kr/?pid=S16668f58vvy&amp;grpid=list&amp;resid=31988</t>
  </si>
  <si>
    <t>(주)수정기업</t>
  </si>
  <si>
    <t>504-81-52066</t>
  </si>
  <si>
    <t>170111-0247371</t>
  </si>
  <si>
    <t>053-353-5609</t>
  </si>
  <si>
    <t>https://rnr.surveybox.kr/?pid=S16668f58vvy&amp;grpid=list&amp;resid=32926</t>
  </si>
  <si>
    <t>(주)엘와이피</t>
  </si>
  <si>
    <t>120-86-24047</t>
  </si>
  <si>
    <t>110111-2287731</t>
  </si>
  <si>
    <t>02-547-5586</t>
  </si>
  <si>
    <t>미드전</t>
  </si>
  <si>
    <t>https://rnr.surveybox.kr/?pid=S16668f58vvy&amp;grpid=list&amp;resid=33583</t>
  </si>
  <si>
    <t>(주)프로랭스</t>
  </si>
  <si>
    <t>116-81-42925</t>
  </si>
  <si>
    <t>110111-0855811</t>
  </si>
  <si>
    <t>02-2102-3891</t>
  </si>
  <si>
    <t>https://rnr.surveybox.kr/?pid=S16668f58vvy&amp;grpid=list&amp;resid=34966</t>
  </si>
  <si>
    <t>(주)에이필</t>
  </si>
  <si>
    <t>114-86-03713</t>
  </si>
  <si>
    <t>110111-2093857</t>
  </si>
  <si>
    <t>02-3476-2202</t>
  </si>
  <si>
    <t>https://rnr.surveybox.kr/?pid=S16668f58vvy&amp;grpid=list&amp;resid=42936</t>
  </si>
  <si>
    <t>(주)하고디자인</t>
  </si>
  <si>
    <t>220-86-81936</t>
  </si>
  <si>
    <t>110111-2980517</t>
  </si>
  <si>
    <t>031-768-2356</t>
  </si>
  <si>
    <t>https://rnr.surveybox.kr/?pid=S16668f58vvy&amp;grpid=list&amp;resid=43345</t>
  </si>
  <si>
    <t>(주)코엔</t>
  </si>
  <si>
    <t>138-81-21861</t>
  </si>
  <si>
    <t>134111-0118435</t>
  </si>
  <si>
    <t>031-476-1390</t>
  </si>
  <si>
    <t>https://rnr.surveybox.kr/?pid=S16668f58vvy&amp;grpid=list&amp;resid=44920</t>
  </si>
  <si>
    <t>(주)씨엔피트러스트</t>
  </si>
  <si>
    <t>107-86-55251</t>
  </si>
  <si>
    <t>110111-3091347</t>
  </si>
  <si>
    <t>02-785-0805</t>
  </si>
  <si>
    <t>https://rnr.surveybox.kr/?pid=S16668f58vvy&amp;grpid=list&amp;resid=45072</t>
  </si>
  <si>
    <t>(주)레디엔터테인먼트</t>
  </si>
  <si>
    <t>211-87-56819</t>
  </si>
  <si>
    <t>110111-3095331</t>
  </si>
  <si>
    <t>02-6900-0993</t>
  </si>
  <si>
    <t>이미 답변했다고 여기까지만 답변해주시고 끊음</t>
  </si>
  <si>
    <t>https://rnr.surveybox.kr/?pid=S16668f58vvy&amp;grpid=list&amp;resid=45638</t>
  </si>
  <si>
    <t>(주)기찬테크</t>
  </si>
  <si>
    <t>303-81-40948</t>
  </si>
  <si>
    <t>151111-0024673</t>
  </si>
  <si>
    <t>충청북도 충주시 대소원면 대학로 10 (만정리)</t>
  </si>
  <si>
    <t>043-857-6556</t>
  </si>
  <si>
    <t>https://rnr.surveybox.kr/?pid=S16668f58vvy&amp;grpid=list&amp;resid=45959</t>
  </si>
  <si>
    <t>(주)밥게이트</t>
  </si>
  <si>
    <t>114-86-41186</t>
  </si>
  <si>
    <t>110111-3147801</t>
  </si>
  <si>
    <t>02-575-9730</t>
  </si>
  <si>
    <t>https://rnr.surveybox.kr/?pid=S16668f58vvy&amp;grpid=list&amp;resid=46059</t>
  </si>
  <si>
    <t>지인디자인(주)</t>
  </si>
  <si>
    <t>312-81-73292</t>
  </si>
  <si>
    <t>161511-0069223</t>
  </si>
  <si>
    <t>041-564-5057</t>
  </si>
  <si>
    <t>답변하기어렵다</t>
  </si>
  <si>
    <t>https://rnr.surveybox.kr/?pid=S16668f58vvy&amp;grpid=list&amp;resid=46114</t>
  </si>
  <si>
    <t>(주)해양정보기술</t>
  </si>
  <si>
    <t>105-86-75135</t>
  </si>
  <si>
    <t>110111-3156779</t>
  </si>
  <si>
    <t>02-2029-7871</t>
  </si>
  <si>
    <t>담당자가 아니라서 잘 모르겠다고 하시고 끊음</t>
  </si>
  <si>
    <t>https://rnr.surveybox.kr/?pid=S16668f58vvy&amp;grpid=list&amp;resid=46988</t>
  </si>
  <si>
    <t>아주대학교산학협력단</t>
  </si>
  <si>
    <t>124-82-14602</t>
  </si>
  <si>
    <t>135871-0005871</t>
  </si>
  <si>
    <t>031-219-3730</t>
  </si>
  <si>
    <t>담당자가 휴가 중이라 잘 모르신다고 하심</t>
  </si>
  <si>
    <t>https://rnr.surveybox.kr/?pid=S16668f58vvy&amp;grpid=list&amp;resid=47975</t>
  </si>
  <si>
    <t>한국과학기술기획평가원</t>
  </si>
  <si>
    <t>229-82-01678</t>
  </si>
  <si>
    <t>110271-0004210</t>
  </si>
  <si>
    <t>043-750-2400</t>
  </si>
  <si>
    <t>https://rnr.surveybox.kr/?pid=S16668f58vvy&amp;grpid=list&amp;resid=55908</t>
  </si>
  <si>
    <t>(주)엔비피헬스케어</t>
  </si>
  <si>
    <t>123-86-13122</t>
  </si>
  <si>
    <t>135111-0088025</t>
  </si>
  <si>
    <t>031-895-5438</t>
  </si>
  <si>
    <t>5번 질문부터 바쁘셔서 내년에 전화달라고 하심</t>
  </si>
  <si>
    <t>https://rnr.surveybox.kr/?pid=S16668f58vvy&amp;grpid=list&amp;resid=58153</t>
  </si>
  <si>
    <t>(재)부산디자인진흥원</t>
  </si>
  <si>
    <t>617-82-07753</t>
  </si>
  <si>
    <t>181122-0001284</t>
  </si>
  <si>
    <t>051-790-1000</t>
  </si>
  <si>
    <t>https://rnr.surveybox.kr/?pid=S16668f58vvy&amp;grpid=list&amp;resid=58523</t>
  </si>
  <si>
    <t>(재)광주디자인진흥원</t>
  </si>
  <si>
    <t>409-82-12640</t>
  </si>
  <si>
    <t>206322-0002220</t>
  </si>
  <si>
    <t>062-611-5000</t>
  </si>
  <si>
    <t>운전 중이라 바쁘시다고 3번까지만 응답하심</t>
  </si>
  <si>
    <t>https://rnr.surveybox.kr/?pid=S16668f58vvy&amp;grpid=list&amp;resid=74402</t>
  </si>
  <si>
    <t>(주)디노마드</t>
  </si>
  <si>
    <t>105-87-81783</t>
  </si>
  <si>
    <t>110111-5036549</t>
  </si>
  <si>
    <t>02-337-2583</t>
  </si>
  <si>
    <t>https://rnr.surveybox.kr/?pid=S16668f58vvy&amp;grpid=list&amp;resid=91853</t>
  </si>
  <si>
    <t>(주)두번째</t>
  </si>
  <si>
    <t>790-81-00330</t>
  </si>
  <si>
    <t>110111-6060216</t>
  </si>
  <si>
    <t>070-7727-9090</t>
  </si>
  <si>
    <t>3번부터 담당자분이 안계셔서 잘 모르시겠다고 응답. 아마 본사 비율이 80% 정도일거라고 말씀하시고 끊으심</t>
  </si>
  <si>
    <t>https://rnr.surveybox.kr/?pid=S16668f58vvy&amp;grpid=list&amp;resid=99266</t>
  </si>
  <si>
    <t>(주)호호호</t>
  </si>
  <si>
    <t>874-86-00744</t>
  </si>
  <si>
    <t>110111-6440616</t>
  </si>
  <si>
    <t>02-6953-0650</t>
  </si>
  <si>
    <t>https://rnr.surveybox.kr/?pid=S16668f58vvy&amp;grpid=list&amp;resid=106656</t>
  </si>
  <si>
    <t>(주)웨스트월드</t>
  </si>
  <si>
    <t>597-81-01201</t>
  </si>
  <si>
    <t>285011-0393136</t>
  </si>
  <si>
    <t>031-912-7566</t>
  </si>
  <si>
    <t>바쁘다고 하셔서 1,2,3,5번 질문까지만 했음</t>
  </si>
  <si>
    <t>https://rnr.surveybox.kr/?pid=S16668f58vvy&amp;grpid=list&amp;resid=117004</t>
  </si>
  <si>
    <t>토목코리아</t>
  </si>
  <si>
    <t>784-42-00544</t>
  </si>
  <si>
    <t>031-366-4980</t>
  </si>
  <si>
    <t>3번 질문부터 거부감을 나타내셔서 그 밑으로 질문 그만둠</t>
  </si>
  <si>
    <t>https://rnr.surveybox.kr/?pid=S16668f58vvy&amp;grpid=list&amp;resid=117655</t>
  </si>
  <si>
    <t>(주)에이디지컴퍼니</t>
  </si>
  <si>
    <t>115-86-02172</t>
  </si>
  <si>
    <t>110111-7758547</t>
  </si>
  <si>
    <t>070-4106-3836</t>
  </si>
  <si>
    <t>https://rnr.surveybox.kr/?pid=S16668f58vvy&amp;grpid=list&amp;resid=117786</t>
  </si>
  <si>
    <t>(주)대웅패키지</t>
  </si>
  <si>
    <t>511-87-01908</t>
  </si>
  <si>
    <t>124411-0287400</t>
  </si>
  <si>
    <t>070-4171-6166</t>
  </si>
  <si>
    <t>https://rnr.surveybox.kr/?pid=S16668f58vvy&amp;grpid=list&amp;resid=108</t>
  </si>
  <si>
    <t>(주)청맥어패럴</t>
  </si>
  <si>
    <t>109-81-47316</t>
  </si>
  <si>
    <t>110111-0827620</t>
  </si>
  <si>
    <t>35331||대전 서구 도마8길 75 (도마동)||</t>
  </si>
  <si>
    <t>이현미</t>
  </si>
  <si>
    <t>cma4413@naver.com</t>
  </si>
  <si>
    <t>042-527-4413</t>
  </si>
  <si>
    <t>답변하기싫다하셔서3번까지만</t>
  </si>
  <si>
    <t>https://rnr.surveybox.kr/?pid=S16668f58vvy&amp;grpid=list&amp;resid=122</t>
  </si>
  <si>
    <t>(주)동명어패럴</t>
  </si>
  <si>
    <t>402-81-36270</t>
  </si>
  <si>
    <t>210111-0029647</t>
  </si>
  <si>
    <t>14059||경기 안양시 동안구 흥안대로427번길 38 (관양동)||1010</t>
  </si>
  <si>
    <t>김훈</t>
  </si>
  <si>
    <t>humkim2@naver.com</t>
  </si>
  <si>
    <t>031-388-6048</t>
  </si>
  <si>
    <t>https://rnr.surveybox.kr/?pid=S16668f58vvy&amp;grpid=list&amp;resid=123</t>
  </si>
  <si>
    <t>동남피엔지(주)</t>
  </si>
  <si>
    <t>620-81-26405</t>
  </si>
  <si>
    <t>230111-0127827</t>
  </si>
  <si>
    <t>44247||울산 북구 무룡1로 79 (연암동)||</t>
  </si>
  <si>
    <t>강채린</t>
  </si>
  <si>
    <t>pvcglove@dnglove.co.kr</t>
  </si>
  <si>
    <t>052-288-3497</t>
  </si>
  <si>
    <t>https://rnr.surveybox.kr/?pid=S16668f58vvy&amp;grpid=list&amp;resid=125</t>
  </si>
  <si>
    <t>주식회사 에스피트레이딩</t>
  </si>
  <si>
    <t>360-86-00492</t>
  </si>
  <si>
    <t>110111-6042933</t>
  </si>
  <si>
    <t>05327||서울 강동구 올림픽로 698 (천호동)||4층(천호동, 민호빌딩)</t>
  </si>
  <si>
    <t>김화정</t>
  </si>
  <si>
    <t>hwa-0207@naver.com</t>
  </si>
  <si>
    <t>070-7403-1716</t>
  </si>
  <si>
    <t>https://rnr.surveybox.kr/?pid=S16668f58vvy&amp;grpid=list&amp;resid=126</t>
  </si>
  <si>
    <t>주식회사 디앤시콜렉션</t>
  </si>
  <si>
    <t>204-81-95243</t>
  </si>
  <si>
    <t>110111-3374983</t>
  </si>
  <si>
    <t>황모경</t>
  </si>
  <si>
    <t>kelly@dncc.co.kr</t>
  </si>
  <si>
    <t>02-439-8430</t>
  </si>
  <si>
    <t>https://rnr.surveybox.kr/?pid=S16668f58vvy&amp;grpid=list&amp;resid=137</t>
  </si>
  <si>
    <t>(주)아름다운사람</t>
  </si>
  <si>
    <t>205-81-39531</t>
  </si>
  <si>
    <t>110111-1601445</t>
  </si>
  <si>
    <t>08583||서울 금천구 범안로15길 73 (독산동)||3층</t>
  </si>
  <si>
    <t>김건</t>
  </si>
  <si>
    <t>총무/관리</t>
  </si>
  <si>
    <t>bmuuu@naver.com</t>
  </si>
  <si>
    <t>010-2357-6254</t>
  </si>
  <si>
    <t>https://rnr.surveybox.kr/?pid=S16668f58vvy&amp;grpid=list&amp;resid=1417</t>
  </si>
  <si>
    <t>(주)덕산인터내셔날</t>
  </si>
  <si>
    <t>206-81-18903</t>
  </si>
  <si>
    <t>110111-1804502</t>
  </si>
  <si>
    <t>04794||서울 성동구 성수이로 119 (성수동2가)||7층</t>
  </si>
  <si>
    <t>방주태</t>
  </si>
  <si>
    <t>02-465-1564</t>
  </si>
  <si>
    <t>https://rnr.surveybox.kr/?pid=S16668f58vvy&amp;grpid=list&amp;resid=1423</t>
  </si>
  <si>
    <t>세광텍스타일주식회사</t>
  </si>
  <si>
    <t>206-86-25525</t>
  </si>
  <si>
    <t>110111-1500390</t>
  </si>
  <si>
    <t>최계성</t>
  </si>
  <si>
    <t>02-2299-7463</t>
  </si>
  <si>
    <t>https://rnr.surveybox.kr/?pid=S16668f58vvy&amp;grpid=list&amp;resid=1432</t>
  </si>
  <si>
    <t>주식회사 와이디아이</t>
  </si>
  <si>
    <t>119-86-33978</t>
  </si>
  <si>
    <t>110111-4444248</t>
  </si>
  <si>
    <t>08523||서울 금천구 시흥대로123길 52 (독산동)||와이디아이 3층</t>
  </si>
  <si>
    <t>이인숙</t>
  </si>
  <si>
    <t>sug853668@gmail.com</t>
  </si>
  <si>
    <t>02-805-9624</t>
  </si>
  <si>
    <t>https://rnr.surveybox.kr/?pid=S16668f58vvy&amp;grpid=list&amp;resid=2230</t>
  </si>
  <si>
    <t>동훈산업</t>
  </si>
  <si>
    <t>122-46-68462</t>
  </si>
  <si>
    <t>22606||인천 서구 봉수대로 1594 (금곡동)||동훈산업</t>
  </si>
  <si>
    <t>유옥자</t>
  </si>
  <si>
    <t>관리자</t>
  </si>
  <si>
    <t>guzziua@naver.com</t>
  </si>
  <si>
    <t>032-522-9200</t>
  </si>
  <si>
    <t>제일바쁜날이라3개만부탁해서함</t>
  </si>
  <si>
    <t>https://rnr.surveybox.kr/?pid=S16668f58vvy&amp;grpid=list&amp;resid=2233</t>
  </si>
  <si>
    <t>（주）디앤비플러스</t>
  </si>
  <si>
    <t>209-81-38932</t>
  </si>
  <si>
    <t>110111-3140194</t>
  </si>
  <si>
    <t>06222||서울 강남구 언주로79길 14-5 (역삼동)||정연빌딩</t>
  </si>
  <si>
    <t>박성민</t>
  </si>
  <si>
    <t>dnb3613@hanmail.net</t>
  </si>
  <si>
    <t>02-762-3611</t>
  </si>
  <si>
    <t>담당이아니셔서 여기까지만</t>
  </si>
  <si>
    <t>https://rnr.surveybox.kr/?pid=S16668f58vvy&amp;grpid=list&amp;resid=3235</t>
  </si>
  <si>
    <t>(주)신화모피</t>
  </si>
  <si>
    <t>114-81-97045</t>
  </si>
  <si>
    <t>110111-1923568</t>
  </si>
  <si>
    <t>08544||서울 금천구 시흥대로 450 (독산동)||나동</t>
  </si>
  <si>
    <t>최은영</t>
  </si>
  <si>
    <t>shin5330@nate.com</t>
  </si>
  <si>
    <t>02-869-5330</t>
  </si>
  <si>
    <t>문의전화오셔서3번까지만</t>
  </si>
  <si>
    <t>https://rnr.surveybox.kr/?pid=S16668f58vvy&amp;grpid=list&amp;resid=5211</t>
  </si>
  <si>
    <t>(주)샘텍</t>
  </si>
  <si>
    <t>129-81-38878</t>
  </si>
  <si>
    <t>김슬기</t>
  </si>
  <si>
    <t>sgkim@justcolorit.com</t>
  </si>
  <si>
    <t>070-8677-6503</t>
  </si>
  <si>
    <t>https://rnr.surveybox.kr/?pid=S16668f58vvy&amp;grpid=list&amp;resid=5213</t>
  </si>
  <si>
    <t>평화용사촌복지공장</t>
  </si>
  <si>
    <t>607-48-70084</t>
  </si>
  <si>
    <t>051-521-2525</t>
  </si>
  <si>
    <t>https://rnr.surveybox.kr/?pid=S16668f58vvy&amp;grpid=list&amp;resid=5267</t>
  </si>
  <si>
    <t>(주)선용어패럴</t>
  </si>
  <si>
    <t>219-81-11513</t>
  </si>
  <si>
    <t>02-517-8435</t>
  </si>
  <si>
    <t>https://rnr.surveybox.kr/?pid=S16668f58vvy&amp;grpid=list&amp;resid=5282</t>
  </si>
  <si>
    <t>(주)더휴</t>
  </si>
  <si>
    <t>625-86-00138</t>
  </si>
  <si>
    <t>070-5223-3908</t>
  </si>
  <si>
    <t>https://rnr.surveybox.kr/?pid=S16668f58vvy&amp;grpid=list&amp;resid=5295</t>
  </si>
  <si>
    <t>동우모피(주)</t>
  </si>
  <si>
    <t>209-81-17669</t>
  </si>
  <si>
    <t>02-924-5607</t>
  </si>
  <si>
    <t>https://rnr.surveybox.kr/?pid=S16668f58vvy&amp;grpid=list&amp;resid=19434</t>
  </si>
  <si>
    <t>(주)제일티유에스</t>
  </si>
  <si>
    <t>209-81-23953</t>
  </si>
  <si>
    <t>110111-1829633</t>
  </si>
  <si>
    <t>02-912-8076</t>
  </si>
  <si>
    <t>https://rnr.surveybox.kr/?pid=S16668f58vvy&amp;grpid=list&amp;resid=19534</t>
  </si>
  <si>
    <t>(주)대동모피</t>
  </si>
  <si>
    <t>119-81-17712</t>
  </si>
  <si>
    <t>110111-1134173</t>
  </si>
  <si>
    <t>02-838-6874</t>
  </si>
  <si>
    <t>https://rnr.surveybox.kr/?pid=S16668f58vvy&amp;grpid=list&amp;resid=20816</t>
  </si>
  <si>
    <t>한국물자조달(주)</t>
  </si>
  <si>
    <t>216-81-13676</t>
  </si>
  <si>
    <t>110111-1432105</t>
  </si>
  <si>
    <t>02-437-5111</t>
  </si>
  <si>
    <t>담당자 아니라 나머지 잘 모른다함</t>
  </si>
  <si>
    <t>https://rnr.surveybox.kr/?pid=S16668f58vvy&amp;grpid=list&amp;resid=20819</t>
  </si>
  <si>
    <t>(사)한국신체장애인복지회</t>
  </si>
  <si>
    <t>219-82-01822</t>
  </si>
  <si>
    <t>114221-0001334</t>
  </si>
  <si>
    <t>02-853-1884</t>
  </si>
  <si>
    <t>https://rnr.surveybox.kr/?pid=S16668f58vvy&amp;grpid=list&amp;resid=20852</t>
  </si>
  <si>
    <t>제이케이티(주)</t>
  </si>
  <si>
    <t>211-86-77156</t>
  </si>
  <si>
    <t>110111-2233784</t>
  </si>
  <si>
    <t>02-434-4687</t>
  </si>
  <si>
    <t>https://rnr.surveybox.kr/?pid=S16668f58vvy&amp;grpid=list&amp;resid=22563</t>
  </si>
  <si>
    <t>(주)한성에프엔씨</t>
  </si>
  <si>
    <t>504-81-47641</t>
  </si>
  <si>
    <t>170111-0229379</t>
  </si>
  <si>
    <t>053-353-6883</t>
  </si>
  <si>
    <t>010-3686-0783</t>
  </si>
  <si>
    <t>문준호</t>
  </si>
  <si>
    <t>빈칸은 잘 모름</t>
  </si>
  <si>
    <t>https://rnr.surveybox.kr/?pid=S16668f58vvy&amp;grpid=list&amp;resid=22775</t>
  </si>
  <si>
    <t>파비스인터내셔날(주)</t>
  </si>
  <si>
    <t>104-81-80566</t>
  </si>
  <si>
    <t>110111-2771867</t>
  </si>
  <si>
    <t>02-2279-4188</t>
  </si>
  <si>
    <t>전화 종료</t>
  </si>
  <si>
    <t>https://rnr.surveybox.kr/?pid=S16668f58vvy&amp;grpid=list&amp;resid=23750</t>
  </si>
  <si>
    <t>경동흥업(주)</t>
  </si>
  <si>
    <t>208-81-13883</t>
  </si>
  <si>
    <t>110111-0003436</t>
  </si>
  <si>
    <t>02-780-9501</t>
  </si>
  <si>
    <t>https://rnr.surveybox.kr/?pid=S16668f58vvy&amp;grpid=list&amp;resid=25068</t>
  </si>
  <si>
    <t>(주)비자림</t>
  </si>
  <si>
    <t>111-81-17514</t>
  </si>
  <si>
    <t>110111-0848775</t>
  </si>
  <si>
    <t>02-3151-0004</t>
  </si>
  <si>
    <t>https://rnr.surveybox.kr/?pid=S16668f58vvy&amp;grpid=list&amp;resid=25544</t>
  </si>
  <si>
    <t>아주양말(주)</t>
  </si>
  <si>
    <t>218-81-12692</t>
  </si>
  <si>
    <t>110111-0997275</t>
  </si>
  <si>
    <t>02-462-2235</t>
  </si>
  <si>
    <t>https://rnr.surveybox.kr/?pid=S16668f58vvy&amp;grpid=list&amp;resid=26445</t>
  </si>
  <si>
    <t>(주)대영에스엔에스</t>
  </si>
  <si>
    <t>606-81-72994</t>
  </si>
  <si>
    <t>180111-0392843</t>
  </si>
  <si>
    <t>051-311-9788</t>
  </si>
  <si>
    <t>https://rnr.surveybox.kr/?pid=S16668f58vvy&amp;grpid=list&amp;resid=28847</t>
  </si>
  <si>
    <t>(주)에프지인터내셔날</t>
  </si>
  <si>
    <t>119-81-70551</t>
  </si>
  <si>
    <t>110111-2927402</t>
  </si>
  <si>
    <t>02-3281-2955</t>
  </si>
  <si>
    <t>https://rnr.surveybox.kr/?pid=S16668f58vvy&amp;grpid=list&amp;resid=34739</t>
  </si>
  <si>
    <t>(주)앤비앤코퍼레이션</t>
  </si>
  <si>
    <t>105-81-85341</t>
  </si>
  <si>
    <t>110111-1377012</t>
  </si>
  <si>
    <t>02-2082-5331</t>
  </si>
  <si>
    <t>https://rnr.surveybox.kr/?pid=S16668f58vvy&amp;grpid=list&amp;resid=35498</t>
  </si>
  <si>
    <t>신성모자(주)</t>
  </si>
  <si>
    <t>205-81-36155</t>
  </si>
  <si>
    <t>110111-1358286</t>
  </si>
  <si>
    <t>02-3423-1400</t>
  </si>
  <si>
    <t>https://rnr.surveybox.kr/?pid=S16668f58vvy&amp;grpid=list&amp;resid=35508</t>
  </si>
  <si>
    <t>(주)삼방기획</t>
  </si>
  <si>
    <t>220-86-06636</t>
  </si>
  <si>
    <t>110111-2170415</t>
  </si>
  <si>
    <t>02-905-0783</t>
  </si>
  <si>
    <t>바쁘다 하심</t>
  </si>
  <si>
    <t>https://rnr.surveybox.kr/?pid=S16668f58vvy&amp;grpid=list&amp;resid=40592</t>
  </si>
  <si>
    <t>(주)상록수</t>
  </si>
  <si>
    <t>604-81-32206</t>
  </si>
  <si>
    <t>180111-0211598</t>
  </si>
  <si>
    <t>051-632-7654</t>
  </si>
  <si>
    <t>010-8510-9362</t>
  </si>
  <si>
    <t>심희숙</t>
  </si>
  <si>
    <t>https://rnr.surveybox.kr/?pid=S16668f58vvy&amp;grpid=list&amp;resid=40625</t>
  </si>
  <si>
    <t>(주)대양우의</t>
  </si>
  <si>
    <t>605-81-32494</t>
  </si>
  <si>
    <t>180111-0292770</t>
  </si>
  <si>
    <t>051-891-2985</t>
  </si>
  <si>
    <t>https://rnr.surveybox.kr/?pid=S16668f58vvy&amp;grpid=list&amp;resid=46099</t>
  </si>
  <si>
    <t>메르체(주)</t>
  </si>
  <si>
    <t>114-86-41717</t>
  </si>
  <si>
    <t>110111-3154616</t>
  </si>
  <si>
    <t>02-594-4737</t>
  </si>
  <si>
    <t>https://rnr.surveybox.kr/?pid=S16668f58vvy&amp;grpid=list&amp;resid=48897</t>
  </si>
  <si>
    <t>(주)피에스아이엔씨</t>
  </si>
  <si>
    <t>101-86-19975</t>
  </si>
  <si>
    <t>110111-3360990</t>
  </si>
  <si>
    <t>02-3671-2316</t>
  </si>
  <si>
    <t>010-4119-8019</t>
  </si>
  <si>
    <t>bill@poongshin.com</t>
  </si>
  <si>
    <t>진현아</t>
  </si>
  <si>
    <t>https://rnr.surveybox.kr/?pid=S16668f58vvy&amp;grpid=list&amp;resid=64604</t>
  </si>
  <si>
    <t>(주)파아란아이엔티</t>
  </si>
  <si>
    <t>206-86-43896</t>
  </si>
  <si>
    <t>110111-4367119</t>
  </si>
  <si>
    <t>02-3446-4037</t>
  </si>
  <si>
    <t>https://rnr.surveybox.kr/?pid=S16668f58vvy&amp;grpid=list&amp;resid=74663</t>
  </si>
  <si>
    <t>태광월드(주)</t>
  </si>
  <si>
    <t>204-86-39891</t>
  </si>
  <si>
    <t>110111-5055995</t>
  </si>
  <si>
    <t>031-555-3821</t>
  </si>
  <si>
    <t>담당자 없어요</t>
  </si>
  <si>
    <t>https://rnr.surveybox.kr/?pid=S16668f58vvy&amp;grpid=list&amp;resid=75108</t>
  </si>
  <si>
    <t>(주)누누컴퍼니</t>
  </si>
  <si>
    <t>144-81-11728</t>
  </si>
  <si>
    <t>131111-0337244</t>
  </si>
  <si>
    <t>031-702-0411</t>
  </si>
  <si>
    <t>https://rnr.surveybox.kr/?pid=S16668f58vvy&amp;grpid=list&amp;resid=76465</t>
  </si>
  <si>
    <t>(주)파파벨라</t>
  </si>
  <si>
    <t>114-87-10939</t>
  </si>
  <si>
    <t>110111-5190668</t>
  </si>
  <si>
    <t>02-578-1726</t>
  </si>
  <si>
    <t>https://rnr.surveybox.kr/?pid=S16668f58vvy&amp;grpid=list&amp;resid=76586</t>
  </si>
  <si>
    <t>(주)제이에이치글로벌</t>
  </si>
  <si>
    <t>206-86-80625</t>
  </si>
  <si>
    <t>110111-5197177</t>
  </si>
  <si>
    <t>02-466-3110</t>
  </si>
  <si>
    <t>https://rnr.surveybox.kr/?pid=S16668f58vvy&amp;grpid=list&amp;resid=76873</t>
  </si>
  <si>
    <t>(주)엠앤제이플래닝</t>
  </si>
  <si>
    <t>206-86-82318</t>
  </si>
  <si>
    <t>110111-5230505</t>
  </si>
  <si>
    <t>02-2144-5672</t>
  </si>
  <si>
    <t>010-6505-5851</t>
  </si>
  <si>
    <t>https://rnr.surveybox.kr/?pid=S16668f58vvy&amp;grpid=list&amp;resid=79672</t>
  </si>
  <si>
    <t>(주)니트나라</t>
  </si>
  <si>
    <t>217-81-44129</t>
  </si>
  <si>
    <t>110111-5351765</t>
  </si>
  <si>
    <t>02-934-2098</t>
  </si>
  <si>
    <t>https://rnr.surveybox.kr/?pid=S16668f58vvy&amp;grpid=list&amp;resid=80086</t>
  </si>
  <si>
    <t>(주)다비데</t>
  </si>
  <si>
    <t>114-87-16592</t>
  </si>
  <si>
    <t>110111-5380623</t>
  </si>
  <si>
    <t>02-533-8291</t>
  </si>
  <si>
    <t>010-2828-8145</t>
  </si>
  <si>
    <t>한혜원</t>
  </si>
  <si>
    <t>https://rnr.surveybox.kr/?pid=S16668f58vvy&amp;grpid=list&amp;resid=81228</t>
  </si>
  <si>
    <t>(주)모텍스</t>
  </si>
  <si>
    <t>615-86-10492</t>
  </si>
  <si>
    <t>195511-0172927</t>
  </si>
  <si>
    <t>055-333-7781</t>
  </si>
  <si>
    <t>전화종료로 뒤 못채움</t>
  </si>
  <si>
    <t>https://rnr.surveybox.kr/?pid=S16668f58vvy&amp;grpid=list&amp;resid=85562</t>
  </si>
  <si>
    <t>(주)바디로직</t>
  </si>
  <si>
    <t>357-81-00093</t>
  </si>
  <si>
    <t>134111-0412572</t>
  </si>
  <si>
    <t>031-345-4550</t>
  </si>
  <si>
    <t>https://rnr.surveybox.kr/?pid=S16668f58vvy&amp;grpid=list&amp;resid=85934</t>
  </si>
  <si>
    <t>(주)에스엠에프엔씨</t>
  </si>
  <si>
    <t>755-86-00176</t>
  </si>
  <si>
    <t>284111-0142904</t>
  </si>
  <si>
    <t>031-521-8321</t>
  </si>
  <si>
    <t>https://rnr.surveybox.kr/?pid=S16668f58vvy&amp;grpid=list&amp;resid=87401</t>
  </si>
  <si>
    <t>(주)주영지앤에프</t>
  </si>
  <si>
    <t>783-87-00218</t>
  </si>
  <si>
    <t>110111-5847772</t>
  </si>
  <si>
    <t>02-2217-2778</t>
  </si>
  <si>
    <t>https://rnr.surveybox.kr/?pid=S16668f58vvy&amp;grpid=list&amp;resid=88670</t>
  </si>
  <si>
    <t>(주)에스엠비나</t>
  </si>
  <si>
    <t>854-87-00198</t>
  </si>
  <si>
    <t>110111-5928366</t>
  </si>
  <si>
    <t>02-6953-7021</t>
  </si>
  <si>
    <t>바쁘시다</t>
  </si>
  <si>
    <t>https://rnr.surveybox.kr/?pid=S16668f58vvy&amp;grpid=list&amp;resid=92272</t>
  </si>
  <si>
    <t>제이케이어패럴(주)</t>
  </si>
  <si>
    <t>482-88-00404</t>
  </si>
  <si>
    <t>131411-0368152</t>
  </si>
  <si>
    <t>070-8842-9877</t>
  </si>
  <si>
    <t>https://rnr.surveybox.kr/?pid=S16668f58vvy&amp;grpid=list&amp;resid=92338</t>
  </si>
  <si>
    <t>(주)태성에이치앤케이</t>
  </si>
  <si>
    <t>142-81-84074</t>
  </si>
  <si>
    <t>110111-5780469</t>
  </si>
  <si>
    <t>02-6220-2330</t>
  </si>
  <si>
    <t>010-7797-6002</t>
  </si>
  <si>
    <t>https://rnr.surveybox.kr/?pid=S16668f58vvy&amp;grpid=list&amp;resid=92471</t>
  </si>
  <si>
    <t>(주)나인디자인컴퍼니</t>
  </si>
  <si>
    <t>128-87-20023</t>
  </si>
  <si>
    <t>110111-6103264</t>
  </si>
  <si>
    <t>02-2201-2633</t>
  </si>
  <si>
    <t>https://rnr.surveybox.kr/?pid=S16668f58vvy&amp;grpid=list&amp;resid=98705</t>
  </si>
  <si>
    <t>(주)아트워크컴퍼니</t>
  </si>
  <si>
    <t>620-88-00724</t>
  </si>
  <si>
    <t>110111-6406551</t>
  </si>
  <si>
    <t>070-4203-6354</t>
  </si>
  <si>
    <t>https://rnr.surveybox.kr/?pid=S16668f58vvy&amp;grpid=list&amp;resid=98804</t>
  </si>
  <si>
    <t>(주)씨엠유에프앤씨</t>
  </si>
  <si>
    <t>725-86-00592</t>
  </si>
  <si>
    <t>110111-6333770</t>
  </si>
  <si>
    <t>02-2038-8501</t>
  </si>
  <si>
    <t>https://rnr.surveybox.kr/?pid=S16668f58vvy&amp;grpid=list&amp;resid=103949</t>
  </si>
  <si>
    <t>(주)서플로</t>
  </si>
  <si>
    <t>494-88-00902</t>
  </si>
  <si>
    <t>135811-0338153</t>
  </si>
  <si>
    <t>070-5118-3330</t>
  </si>
  <si>
    <t>https://rnr.surveybox.kr/?pid=S16668f58vvy&amp;grpid=list&amp;resid=193</t>
  </si>
  <si>
    <t>더존케미칼</t>
  </si>
  <si>
    <t>832-87-00640</t>
  </si>
  <si>
    <t>154311-0041589</t>
  </si>
  <si>
    <t>27867||충북 진천군 문백면 농다리로 406||</t>
  </si>
  <si>
    <t>043-534-8817</t>
  </si>
  <si>
    <t>https://rnr.surveybox.kr/?pid=S16668f58vvy&amp;grpid=list&amp;resid=206</t>
  </si>
  <si>
    <t>(주) 진우폴리텍</t>
  </si>
  <si>
    <t>610-81-44600</t>
  </si>
  <si>
    <t>230111-0068568</t>
  </si>
  <si>
    <t>44908||울산 울주군 상북면 소야정길 216-13||</t>
  </si>
  <si>
    <t>김현우</t>
  </si>
  <si>
    <t>052-254-2755</t>
  </si>
  <si>
    <t>많이바쁘셔서3번까지만해주심</t>
  </si>
  <si>
    <t>https://rnr.surveybox.kr/?pid=S16668f58vvy&amp;grpid=list&amp;resid=221</t>
  </si>
  <si>
    <t>한국바이켐(주)</t>
  </si>
  <si>
    <t>139-81-35636</t>
  </si>
  <si>
    <t>120111-0166886</t>
  </si>
  <si>
    <t>21630||인천 남동구 함박뫼로 317 (남촌동)||</t>
  </si>
  <si>
    <t>김ㅇㅇ</t>
  </si>
  <si>
    <t>bychem@bill36524.com</t>
  </si>
  <si>
    <t>031-8039-7225</t>
  </si>
  <si>
    <t>https://rnr.surveybox.kr/?pid=S16668f58vvy&amp;grpid=list&amp;resid=224</t>
  </si>
  <si>
    <t>(주)파인켐텍</t>
  </si>
  <si>
    <t>134-81-68414</t>
  </si>
  <si>
    <t>135011-0113030</t>
  </si>
  <si>
    <t>15429||경기 안산시 단원구 원시로 268 (원시동)||</t>
  </si>
  <si>
    <t>이진호</t>
  </si>
  <si>
    <t>jlee3201@hanmail.net</t>
  </si>
  <si>
    <t>031-493-6500</t>
  </si>
  <si>
    <t>필수아니면안하겟다하셔서 3번까지만</t>
  </si>
  <si>
    <t>https://rnr.surveybox.kr/?pid=S16668f58vvy&amp;grpid=list&amp;resid=1458</t>
  </si>
  <si>
    <t>(주)포리폼</t>
  </si>
  <si>
    <t>312-81-56236</t>
  </si>
  <si>
    <t>161511-0050628</t>
  </si>
  <si>
    <t>31258||충남 천안시 동남구 동면 동산광덕길 53||</t>
  </si>
  <si>
    <t>김두현</t>
  </si>
  <si>
    <t>kdh0205@hanmail.net</t>
  </si>
  <si>
    <t>010-5448-7458</t>
  </si>
  <si>
    <t>이런거안하신다하셔서3번까지만</t>
  </si>
  <si>
    <t>https://rnr.surveybox.kr/?pid=S16668f58vvy&amp;grpid=list&amp;resid=1483</t>
  </si>
  <si>
    <t>금양화학(주)</t>
  </si>
  <si>
    <t>134-81-50670</t>
  </si>
  <si>
    <t>135511-0103221</t>
  </si>
  <si>
    <t>15088||경기 시흥시 공단1대로80번길 26 (정왕동)||</t>
  </si>
  <si>
    <t>김지원</t>
  </si>
  <si>
    <t>031-498-0206</t>
  </si>
  <si>
    <t>https://rnr.surveybox.kr/?pid=S16668f58vvy&amp;grpid=list&amp;resid=1499</t>
  </si>
  <si>
    <t>(주)이에스씨</t>
  </si>
  <si>
    <t>127-86-26425</t>
  </si>
  <si>
    <t>280211-0101994</t>
  </si>
  <si>
    <t>11415||경기 양주시 광적면 그루고개로221번길 144-23||.</t>
  </si>
  <si>
    <t>031-866-0108</t>
  </si>
  <si>
    <t>https://rnr.surveybox.kr/?pid=S16668f58vvy&amp;grpid=list&amp;resid=2261</t>
  </si>
  <si>
    <t>(주)서광양행</t>
  </si>
  <si>
    <t>106-81-66269</t>
  </si>
  <si>
    <t>110111-1389570</t>
  </si>
  <si>
    <t>07061||서울 동작구 여의대방로22카길 43 (신대방동)||1층</t>
  </si>
  <si>
    <t>최수진</t>
  </si>
  <si>
    <t>wevmaster@skrecycle.com</t>
  </si>
  <si>
    <t>02-3273-6181</t>
  </si>
  <si>
    <t>갑자기말이없으셔서끊음</t>
  </si>
  <si>
    <t>https://rnr.surveybox.kr/?pid=S16668f58vvy&amp;grpid=list&amp;resid=2833</t>
  </si>
  <si>
    <t>(주)미주</t>
  </si>
  <si>
    <t>417-81-04708</t>
  </si>
  <si>
    <t>204711-0004736</t>
  </si>
  <si>
    <t>59621||전남 여수시 망양로 437 (만흥동)||</t>
  </si>
  <si>
    <t>hanjin@hanjin.koreasme.org</t>
  </si>
  <si>
    <t>061-651-9812</t>
  </si>
  <si>
    <t>설문조사안하신다하셔서부탁해서3번까지만</t>
  </si>
  <si>
    <t>https://rnr.surveybox.kr/?pid=S16668f58vvy&amp;grpid=list&amp;resid=2838</t>
  </si>
  <si>
    <t>(주)해강바이오</t>
  </si>
  <si>
    <t>126-81-40278</t>
  </si>
  <si>
    <t>131211-0010096</t>
  </si>
  <si>
    <t>12612||경기 여주시 북내면 외재로 226||226</t>
  </si>
  <si>
    <t>변영각</t>
  </si>
  <si>
    <t>hgb@haegangbio.com</t>
  </si>
  <si>
    <t>031-881-0771</t>
  </si>
  <si>
    <t>https://rnr.surveybox.kr/?pid=S16668f58vvy&amp;grpid=list&amp;resid=3251</t>
  </si>
  <si>
    <t>주식회사혜성지테크</t>
  </si>
  <si>
    <t>401-81-40752</t>
  </si>
  <si>
    <t>211111-0030403</t>
  </si>
  <si>
    <t>54001||전북 군산시 산단남북로 189 (오식도동)||</t>
  </si>
  <si>
    <t>박찬유</t>
  </si>
  <si>
    <t>hsg-teck@daum.net</t>
  </si>
  <si>
    <t>063-453-3116</t>
  </si>
  <si>
    <t>바쁘셔서1~3번까지만</t>
  </si>
  <si>
    <t>https://rnr.surveybox.kr/?pid=S16668f58vvy&amp;grpid=list&amp;resid=3253</t>
  </si>
  <si>
    <t>（주）세연</t>
  </si>
  <si>
    <t>515-81-46813</t>
  </si>
  <si>
    <t>174811-0060907</t>
  </si>
  <si>
    <t>38561||경북 경산시 용성면 원효로 1266-25||</t>
  </si>
  <si>
    <t>이효은</t>
  </si>
  <si>
    <t>grks2222@naver.com</t>
  </si>
  <si>
    <t>053-853-2222</t>
  </si>
  <si>
    <t>설문조사안하셔서3번까지만부탁으로</t>
  </si>
  <si>
    <t>https://rnr.surveybox.kr/?pid=S16668f58vvy&amp;grpid=list&amp;resid=3808</t>
  </si>
  <si>
    <t>에스씨티공업(주)</t>
  </si>
  <si>
    <t>129-81-49230</t>
  </si>
  <si>
    <t>131111-0073125</t>
  </si>
  <si>
    <t>39670||경북 김천시 아포읍 아포공단길 117||</t>
  </si>
  <si>
    <t>김명호</t>
  </si>
  <si>
    <t>kym99002@naver.com</t>
  </si>
  <si>
    <t>054-431-8800</t>
  </si>
  <si>
    <t>임옥환</t>
  </si>
  <si>
    <t>https://rnr.surveybox.kr/?pid=S16668f58vvy&amp;grpid=list&amp;resid=4005</t>
  </si>
  <si>
    <t>케이지케미칼(주)</t>
  </si>
  <si>
    <t>130-81-09693</t>
  </si>
  <si>
    <t>124311-0008999</t>
  </si>
  <si>
    <t>44996||울산 울주군 온산읍 당월로 322||</t>
  </si>
  <si>
    <t>이승환</t>
  </si>
  <si>
    <t>RM팀</t>
  </si>
  <si>
    <t>shlee@kggroup.co.kr</t>
  </si>
  <si>
    <t>052-231-1879</t>
  </si>
  <si>
    <t>채무팀이셔서 아는것까지만</t>
  </si>
  <si>
    <t>https://rnr.surveybox.kr/?pid=S16668f58vvy&amp;grpid=list&amp;resid=15179</t>
  </si>
  <si>
    <t>(주)윈플로</t>
  </si>
  <si>
    <t>131-81-70696</t>
  </si>
  <si>
    <t>124611-0281672</t>
  </si>
  <si>
    <t>043-211-9100</t>
  </si>
  <si>
    <t>https://rnr.surveybox.kr/?pid=S16668f58vvy&amp;grpid=list&amp;resid=15648</t>
  </si>
  <si>
    <t>큐바이오텍(주)</t>
  </si>
  <si>
    <t>104-81-55183</t>
  </si>
  <si>
    <t>110111-2027294</t>
  </si>
  <si>
    <t>052-240-1312</t>
  </si>
  <si>
    <t>담당자아니셔서 아시는것만답해주심</t>
  </si>
  <si>
    <t>https://rnr.surveybox.kr/?pid=S16668f58vvy&amp;grpid=list&amp;resid=15653</t>
  </si>
  <si>
    <t>(주)텍스존</t>
  </si>
  <si>
    <t>503-81-48609</t>
  </si>
  <si>
    <t>170111-0188989</t>
  </si>
  <si>
    <t>053-583-3000</t>
  </si>
  <si>
    <t>https://rnr.surveybox.kr/?pid=S16668f58vvy&amp;grpid=list&amp;resid=15857</t>
  </si>
  <si>
    <t>(주)케이에이치</t>
  </si>
  <si>
    <t>135-81-52521</t>
  </si>
  <si>
    <t>134511-0058667</t>
  </si>
  <si>
    <t>031-336-0046</t>
  </si>
  <si>
    <t>이미연</t>
  </si>
  <si>
    <t>https://rnr.surveybox.kr/?pid=S16668f58vvy&amp;grpid=list&amp;resid=16196</t>
  </si>
  <si>
    <t>두진화학(주)</t>
  </si>
  <si>
    <t>139-81-14913</t>
  </si>
  <si>
    <t>120111-0115552</t>
  </si>
  <si>
    <t>031-673-9002</t>
  </si>
  <si>
    <t>설문안하신다하셔서3번까지만해주심</t>
  </si>
  <si>
    <t>https://rnr.surveybox.kr/?pid=S16668f58vvy&amp;grpid=list&amp;resid=16354</t>
  </si>
  <si>
    <t>한서포리머(주)</t>
  </si>
  <si>
    <t>133-81-39712</t>
  </si>
  <si>
    <t>135511-0095866</t>
  </si>
  <si>
    <t>031-984-8558</t>
  </si>
  <si>
    <t>점심시간이셔서 3번까지만</t>
  </si>
  <si>
    <t>https://rnr.surveybox.kr/?pid=S16668f58vvy&amp;grpid=list&amp;resid=16357</t>
  </si>
  <si>
    <t>(주)수강화학</t>
  </si>
  <si>
    <t>135-81-22181</t>
  </si>
  <si>
    <t>134511-0021797</t>
  </si>
  <si>
    <t>031-322-7500</t>
  </si>
  <si>
    <t>https://rnr.surveybox.kr/?pid=S16668f58vvy&amp;grpid=list&amp;resid=16705</t>
  </si>
  <si>
    <t>(주)제이씨</t>
  </si>
  <si>
    <t>133-81-22166</t>
  </si>
  <si>
    <t>120111-0010257</t>
  </si>
  <si>
    <t>031-497-2011</t>
  </si>
  <si>
    <t>https://rnr.surveybox.kr/?pid=S16668f58vvy&amp;grpid=list&amp;resid=17316</t>
  </si>
  <si>
    <t>(주)청화사</t>
  </si>
  <si>
    <t>134-81-07760</t>
  </si>
  <si>
    <t>130111-0011576</t>
  </si>
  <si>
    <t>031-437-1818</t>
  </si>
  <si>
    <t>담당자안계셔서아는것까지만</t>
  </si>
  <si>
    <t>https://rnr.surveybox.kr/?pid=S16668f58vvy&amp;grpid=list&amp;resid=17963</t>
  </si>
  <si>
    <t>(주)다래월드</t>
  </si>
  <si>
    <t>214-86-91929</t>
  </si>
  <si>
    <t>110111-2339813</t>
  </si>
  <si>
    <t>031-635-6611</t>
  </si>
  <si>
    <t>끊고싶어하셔서3가지만여쭤봄</t>
  </si>
  <si>
    <t>https://rnr.surveybox.kr/?pid=S16668f58vvy&amp;grpid=list&amp;resid=18053</t>
  </si>
  <si>
    <t>대한화인세라믹(주)</t>
  </si>
  <si>
    <t>224-81-03242</t>
  </si>
  <si>
    <t>141211-0003122</t>
  </si>
  <si>
    <t>033-731-7441</t>
  </si>
  <si>
    <t>바쁘셔서3가지만여쭤보겟다함</t>
  </si>
  <si>
    <t>https://rnr.surveybox.kr/?pid=S16668f58vvy&amp;grpid=list&amp;resid=18459</t>
  </si>
  <si>
    <t>(주)지앤오코퍼레이션</t>
  </si>
  <si>
    <t>127-81-05221</t>
  </si>
  <si>
    <t>111511-0004386</t>
  </si>
  <si>
    <t>031-863-7157</t>
  </si>
  <si>
    <t>이지호</t>
  </si>
  <si>
    <t>https://rnr.surveybox.kr/?pid=S16668f58vvy&amp;grpid=list&amp;resid=18493</t>
  </si>
  <si>
    <t>(주)씨앤비바이오</t>
  </si>
  <si>
    <t>310-81-15772</t>
  </si>
  <si>
    <t>161111-0007594</t>
  </si>
  <si>
    <t>041-633-9767</t>
  </si>
  <si>
    <t>담당자아니셔서 3번까지만</t>
  </si>
  <si>
    <t>https://rnr.surveybox.kr/?pid=S16668f58vvy&amp;grpid=list&amp;resid=18736</t>
  </si>
  <si>
    <t>510-81-13791</t>
  </si>
  <si>
    <t>171311-0011060</t>
  </si>
  <si>
    <t>054-431-4922</t>
  </si>
  <si>
    <t>https://rnr.surveybox.kr/?pid=S16668f58vvy&amp;grpid=list&amp;resid=19704</t>
  </si>
  <si>
    <t>(주)가림환경개발</t>
  </si>
  <si>
    <t>117-81-26549</t>
  </si>
  <si>
    <t>110111-1841314</t>
  </si>
  <si>
    <t>02-2653-3338</t>
  </si>
  <si>
    <t>거래처운전중이여서 질문답해주시다가끊음</t>
  </si>
  <si>
    <t>https://rnr.surveybox.kr/?pid=S16668f58vvy&amp;grpid=list&amp;resid=19786</t>
  </si>
  <si>
    <t>(주)범진인더스트리</t>
  </si>
  <si>
    <t>125-81-08329</t>
  </si>
  <si>
    <t>134611-0003652</t>
  </si>
  <si>
    <t>031-677-0033</t>
  </si>
  <si>
    <t>박민정</t>
  </si>
  <si>
    <t>비워두신거모르시는것</t>
  </si>
  <si>
    <t>https://rnr.surveybox.kr/?pid=S16668f58vvy&amp;grpid=list&amp;resid=20093</t>
  </si>
  <si>
    <t>(주)제이.텍</t>
  </si>
  <si>
    <t>316-81-04384</t>
  </si>
  <si>
    <t>161411-0012993</t>
  </si>
  <si>
    <t>041-664-5783</t>
  </si>
  <si>
    <t>부매부</t>
  </si>
  <si>
    <t>장연희</t>
  </si>
  <si>
    <t>비워둔건모르시는것</t>
  </si>
  <si>
    <t>https://rnr.surveybox.kr/?pid=S16668f58vvy&amp;grpid=list&amp;resid=21199</t>
  </si>
  <si>
    <t>(주)창신</t>
  </si>
  <si>
    <t>608-81-34977</t>
  </si>
  <si>
    <t>190111-0035467</t>
  </si>
  <si>
    <t>055-232-2000</t>
  </si>
  <si>
    <t>질문답못하신다하시는거3번까지만부탁해서함</t>
  </si>
  <si>
    <t>https://rnr.surveybox.kr/?pid=S16668f58vvy&amp;grpid=list&amp;resid=21307</t>
  </si>
  <si>
    <t>청우화학(주)</t>
  </si>
  <si>
    <t>134-81-69747</t>
  </si>
  <si>
    <t>135511-0118874</t>
  </si>
  <si>
    <t>031-499-5454</t>
  </si>
  <si>
    <t>바쁘셔서안하시겟다는거부탁해서3번까지만</t>
  </si>
  <si>
    <t>https://rnr.surveybox.kr/?pid=S16668f58vvy&amp;grpid=list&amp;resid=21313</t>
  </si>
  <si>
    <t>미래피앤씨(주)</t>
  </si>
  <si>
    <t>136-81-13308</t>
  </si>
  <si>
    <t>124411-0020371</t>
  </si>
  <si>
    <t>043-537-1577</t>
  </si>
  <si>
    <t>비워두신거모르시는거</t>
  </si>
  <si>
    <t>https://rnr.surveybox.kr/?pid=S16668f58vvy&amp;grpid=list&amp;resid=22222</t>
  </si>
  <si>
    <t>(주)지엠코리아</t>
  </si>
  <si>
    <t>513-81-15764</t>
  </si>
  <si>
    <t>176011-0019354</t>
  </si>
  <si>
    <t>054-463-4411</t>
  </si>
  <si>
    <t>https://rnr.surveybox.kr/?pid=S16668f58vvy&amp;grpid=list&amp;resid=22413</t>
  </si>
  <si>
    <t>(주)한국씨앤에스</t>
  </si>
  <si>
    <t>409-81-62916</t>
  </si>
  <si>
    <t>200111-0135454</t>
  </si>
  <si>
    <t>062-973-0300</t>
  </si>
  <si>
    <t>https://rnr.surveybox.kr/?pid=S16668f58vvy&amp;grpid=list&amp;resid=22771</t>
  </si>
  <si>
    <t>에코바이오텍(주)</t>
  </si>
  <si>
    <t>124-86-02929</t>
  </si>
  <si>
    <t>134811-0076613</t>
  </si>
  <si>
    <t>031-353-9958</t>
  </si>
  <si>
    <t>https://rnr.surveybox.kr/?pid=S16668f58vvy&amp;grpid=list&amp;resid=22906</t>
  </si>
  <si>
    <t>동구산업(주)</t>
  </si>
  <si>
    <t>128-81-24099</t>
  </si>
  <si>
    <t>115911-0013418</t>
  </si>
  <si>
    <t>경기 파주시 광탄면 우랑길 36-27 (마장리)</t>
  </si>
  <si>
    <t>031-948-5381</t>
  </si>
  <si>
    <t>아는 부분만 답변</t>
  </si>
  <si>
    <t>https://rnr.surveybox.kr/?pid=S16668f58vvy&amp;grpid=list&amp;resid=22984</t>
  </si>
  <si>
    <t>(주)동북산업양행</t>
  </si>
  <si>
    <t>105-81-46163</t>
  </si>
  <si>
    <t>110111-0608567</t>
  </si>
  <si>
    <t>032-818-3905</t>
  </si>
  <si>
    <t>바빠서 빠르게 답변</t>
  </si>
  <si>
    <t>https://rnr.surveybox.kr/?pid=S16668f58vvy&amp;grpid=list&amp;resid=23031</t>
  </si>
  <si>
    <t>(주)유경화성</t>
  </si>
  <si>
    <t>124-81-59617</t>
  </si>
  <si>
    <t>134811-0039463</t>
  </si>
  <si>
    <t>031-352-8860</t>
  </si>
  <si>
    <t>바쁘셔서 3가지만 답변</t>
  </si>
  <si>
    <t>https://rnr.surveybox.kr/?pid=S16668f58vvy&amp;grpid=list&amp;resid=23168</t>
  </si>
  <si>
    <t>주안케미칼(주)</t>
  </si>
  <si>
    <t>131-81-60844</t>
  </si>
  <si>
    <t>124611-0241329</t>
  </si>
  <si>
    <t>032-817-7781</t>
  </si>
  <si>
    <t>아는것만 대밥</t>
  </si>
  <si>
    <t>https://rnr.surveybox.kr/?pid=S16668f58vvy&amp;grpid=list&amp;resid=23308</t>
  </si>
  <si>
    <t>(주)수산씨엠씨</t>
  </si>
  <si>
    <t>215-81-58836</t>
  </si>
  <si>
    <t>110111-0789995</t>
  </si>
  <si>
    <t>02-422-7575</t>
  </si>
  <si>
    <t>https://rnr.surveybox.kr/?pid=S16668f58vvy&amp;grpid=list&amp;resid=23455</t>
  </si>
  <si>
    <t>(주)동진홀딩스</t>
  </si>
  <si>
    <t>137-81-09961</t>
  </si>
  <si>
    <t>120111-0052168</t>
  </si>
  <si>
    <t>02-6355-6326</t>
  </si>
  <si>
    <t>https://rnr.surveybox.kr/?pid=S16668f58vvy&amp;grpid=list&amp;resid=23809</t>
  </si>
  <si>
    <t>(주)우성화학</t>
  </si>
  <si>
    <t>401-81-10511</t>
  </si>
  <si>
    <t>210111-0013153</t>
  </si>
  <si>
    <t>063-451-8071</t>
  </si>
  <si>
    <t>바빠</t>
  </si>
  <si>
    <t>https://rnr.surveybox.kr/?pid=S16668f58vvy&amp;grpid=list&amp;resid=24140</t>
  </si>
  <si>
    <t>(주)제일가스</t>
  </si>
  <si>
    <t>130-81-41581</t>
  </si>
  <si>
    <t>110111-0729496</t>
  </si>
  <si>
    <t>032-567-6050</t>
  </si>
  <si>
    <t>https://rnr.surveybox.kr/?pid=S16668f58vvy&amp;grpid=list&amp;resid=24934</t>
  </si>
  <si>
    <t>(주)씨맥</t>
  </si>
  <si>
    <t>305-81-57334</t>
  </si>
  <si>
    <t>160111-0143125</t>
  </si>
  <si>
    <t>042-223-2531</t>
  </si>
  <si>
    <t>https://rnr.surveybox.kr/?pid=S16668f58vvy&amp;grpid=list&amp;resid=25284</t>
  </si>
  <si>
    <t>(주)스위스퍼펙션</t>
  </si>
  <si>
    <t>120-86-27535</t>
  </si>
  <si>
    <t>110111-2351213</t>
  </si>
  <si>
    <t>02-555-5412</t>
  </si>
  <si>
    <t>https://rnr.surveybox.kr/?pid=S16668f58vvy&amp;grpid=list&amp;resid=25956</t>
  </si>
  <si>
    <t>(주)이엔피</t>
  </si>
  <si>
    <t>513-81-13617</t>
  </si>
  <si>
    <t>176011-0016532</t>
  </si>
  <si>
    <t>054-471-4101</t>
  </si>
  <si>
    <t>https://rnr.surveybox.kr/?pid=S16668f58vvy&amp;grpid=list&amp;resid=25979</t>
  </si>
  <si>
    <t>(주)다산씨에스</t>
  </si>
  <si>
    <t>139-81-28678</t>
  </si>
  <si>
    <t>120111-0127325</t>
  </si>
  <si>
    <t>031-434-7560</t>
  </si>
  <si>
    <t>https://rnr.surveybox.kr/?pid=S16668f58vvy&amp;grpid=list&amp;resid=26022</t>
  </si>
  <si>
    <t>(주)중한켐</t>
  </si>
  <si>
    <t>214-81-72422</t>
  </si>
  <si>
    <t>110111-1057309</t>
  </si>
  <si>
    <t>02-448-0477</t>
  </si>
  <si>
    <t>https://rnr.surveybox.kr/?pid=S16668f58vvy&amp;grpid=list&amp;resid=26477</t>
  </si>
  <si>
    <t>(주)래디안</t>
  </si>
  <si>
    <t>221-81-21329</t>
  </si>
  <si>
    <t>140111-0021896</t>
  </si>
  <si>
    <t>033-244-1243</t>
  </si>
  <si>
    <t>https://rnr.surveybox.kr/?pid=S16668f58vvy&amp;grpid=list&amp;resid=26525</t>
  </si>
  <si>
    <t>중일유화(주)</t>
  </si>
  <si>
    <t>615-81-11180</t>
  </si>
  <si>
    <t>184611-0037015</t>
  </si>
  <si>
    <t>055-342-5892</t>
  </si>
  <si>
    <t>너무 바빠서 나머지는 메일요청</t>
  </si>
  <si>
    <t>https://rnr.surveybox.kr/?pid=S16668f58vvy&amp;grpid=list&amp;resid=26852</t>
  </si>
  <si>
    <t>상명이엔텍(주)</t>
  </si>
  <si>
    <t>403-81-26019</t>
  </si>
  <si>
    <t>214911-0016040</t>
  </si>
  <si>
    <t>063-835-3367</t>
  </si>
  <si>
    <t>https://rnr.surveybox.kr/?pid=S16668f58vvy&amp;grpid=list&amp;resid=27306</t>
  </si>
  <si>
    <t>(주)기린화장품</t>
  </si>
  <si>
    <t>130-81-57268</t>
  </si>
  <si>
    <t>121111-0063023</t>
  </si>
  <si>
    <t>043-238-1250</t>
  </si>
  <si>
    <t>https://rnr.surveybox.kr/?pid=S16668f58vvy&amp;grpid=list&amp;resid=29012</t>
  </si>
  <si>
    <t>(주)하나산업</t>
  </si>
  <si>
    <t>515-81-08181</t>
  </si>
  <si>
    <t>174811-0010176</t>
  </si>
  <si>
    <t>053-853-9236</t>
  </si>
  <si>
    <t>https://rnr.surveybox.kr/?pid=S16668f58vvy&amp;grpid=list&amp;resid=29517</t>
  </si>
  <si>
    <t>(주)제너럴켐</t>
  </si>
  <si>
    <t>622-81-24515</t>
  </si>
  <si>
    <t>184611-0032635</t>
  </si>
  <si>
    <t>055-323-1717</t>
  </si>
  <si>
    <t>https://rnr.surveybox.kr/?pid=S16668f58vvy&amp;grpid=list&amp;resid=29986</t>
  </si>
  <si>
    <t>(주)로쎄앙</t>
  </si>
  <si>
    <t>130-81-19094</t>
  </si>
  <si>
    <t>114711-0001046</t>
  </si>
  <si>
    <t>032-684-2551</t>
  </si>
  <si>
    <t>https://rnr.surveybox.kr/?pid=S16668f58vvy&amp;grpid=list&amp;resid=30132</t>
  </si>
  <si>
    <t>한국쿨민제조(주)</t>
  </si>
  <si>
    <t>113-81-08632</t>
  </si>
  <si>
    <t>110111-0115984</t>
  </si>
  <si>
    <t>054-743-03712</t>
  </si>
  <si>
    <t>https://rnr.surveybox.kr/?pid=S16668f58vvy&amp;grpid=list&amp;resid=30282</t>
  </si>
  <si>
    <t>미소로이(주)</t>
  </si>
  <si>
    <t>135-81-47237</t>
  </si>
  <si>
    <t>134511-0050613</t>
  </si>
  <si>
    <t>031-213-8541</t>
  </si>
  <si>
    <t>https://rnr.surveybox.kr/?pid=S16668f58vvy&amp;grpid=list&amp;resid=30386</t>
  </si>
  <si>
    <t>(주)진산티앤씨</t>
  </si>
  <si>
    <t>107-86-19390</t>
  </si>
  <si>
    <t>110111-2552035</t>
  </si>
  <si>
    <t>031-675-2601</t>
  </si>
  <si>
    <t>https://rnr.surveybox.kr/?pid=S16668f58vvy&amp;grpid=list&amp;resid=31182</t>
  </si>
  <si>
    <t>(주)성우실업</t>
  </si>
  <si>
    <t>136-81-02441</t>
  </si>
  <si>
    <t>124411-0005901</t>
  </si>
  <si>
    <t>02-2168-8686</t>
  </si>
  <si>
    <t>010-4998-0849</t>
  </si>
  <si>
    <t>환경사업부</t>
  </si>
  <si>
    <t>박가림</t>
  </si>
  <si>
    <t>https://rnr.surveybox.kr/?pid=S16668f58vvy&amp;grpid=list&amp;resid=31298</t>
  </si>
  <si>
    <t>(주)디오페인트</t>
  </si>
  <si>
    <t>305-81-35378</t>
  </si>
  <si>
    <t>160111-0092140</t>
  </si>
  <si>
    <t>042-935-8927</t>
  </si>
  <si>
    <t>https://rnr.surveybox.kr/?pid=S16668f58vvy&amp;grpid=list&amp;resid=31445</t>
  </si>
  <si>
    <t>(주)바이오액츠</t>
  </si>
  <si>
    <t>139-81-23033</t>
  </si>
  <si>
    <t>120111-0016867</t>
  </si>
  <si>
    <t>032-818-9100</t>
  </si>
  <si>
    <t>https://rnr.surveybox.kr/?pid=S16668f58vvy&amp;grpid=list&amp;resid=31462</t>
  </si>
  <si>
    <t>(주)경일</t>
  </si>
  <si>
    <t>135-81-56565</t>
  </si>
  <si>
    <t>134511-0063202</t>
  </si>
  <si>
    <t>02-481-8601</t>
  </si>
  <si>
    <t>https://rnr.surveybox.kr/?pid=S16668f58vvy&amp;grpid=list&amp;resid=31812</t>
  </si>
  <si>
    <t>(주)이피텍</t>
  </si>
  <si>
    <t>124-81-74485</t>
  </si>
  <si>
    <t>134811-0051334</t>
  </si>
  <si>
    <t>031-671-4200</t>
  </si>
  <si>
    <t>https://rnr.surveybox.kr/?pid=S16668f58vvy&amp;grpid=list&amp;resid=31965</t>
  </si>
  <si>
    <t>서현산업(주)</t>
  </si>
  <si>
    <t>616-81-18323</t>
  </si>
  <si>
    <t>220111-0019167</t>
  </si>
  <si>
    <t>064-746-7667</t>
  </si>
  <si>
    <t>https://rnr.surveybox.kr/?pid=S16668f58vvy&amp;grpid=list&amp;resid=32079</t>
  </si>
  <si>
    <t>(주)파워피앤비</t>
  </si>
  <si>
    <t>137-81-35455</t>
  </si>
  <si>
    <t>124611-0246395</t>
  </si>
  <si>
    <t>031-684-8470</t>
  </si>
  <si>
    <t>https://rnr.surveybox.kr/?pid=S16668f58vvy&amp;grpid=list&amp;resid=32267</t>
  </si>
  <si>
    <t>(주)삼호유비</t>
  </si>
  <si>
    <t>405-81-03685</t>
  </si>
  <si>
    <t>214811-0002314</t>
  </si>
  <si>
    <t>063-545-3533</t>
  </si>
  <si>
    <t>https://rnr.surveybox.kr/?pid=S16668f58vvy&amp;grpid=list&amp;resid=32747</t>
  </si>
  <si>
    <t>하이스테크(주)</t>
  </si>
  <si>
    <t>610-81-57411</t>
  </si>
  <si>
    <t>230111-0084324</t>
  </si>
  <si>
    <t>052-249-6040</t>
  </si>
  <si>
    <t>https://rnr.surveybox.kr/?pid=S16668f58vvy&amp;grpid=list&amp;resid=331</t>
  </si>
  <si>
    <t>주식회사 에스피디하우징</t>
  </si>
  <si>
    <t>875-88-00552</t>
  </si>
  <si>
    <t>134211-0184947</t>
  </si>
  <si>
    <t>12603||경기 여주시 산북면 광여로 1133||</t>
  </si>
  <si>
    <t>민정</t>
  </si>
  <si>
    <t>spdi@spdi.co.kr</t>
  </si>
  <si>
    <t>031-798-7991</t>
  </si>
  <si>
    <t>https://rnr.surveybox.kr/?pid=S16668f58vvy&amp;grpid=list&amp;resid=332</t>
  </si>
  <si>
    <t>(주)정우</t>
  </si>
  <si>
    <t>608-81-12046</t>
  </si>
  <si>
    <t>194311-0002153</t>
  </si>
  <si>
    <t>52021||경남 함안군 칠원읍 경남대로 1688||</t>
  </si>
  <si>
    <t>장혜진</t>
  </si>
  <si>
    <t>055-587-2111</t>
  </si>
  <si>
    <t>직책이 대답하기 어려움</t>
  </si>
  <si>
    <t>https://rnr.surveybox.kr/?pid=S16668f58vvy&amp;grpid=list&amp;resid=347</t>
  </si>
  <si>
    <t>(주)주안기업</t>
  </si>
  <si>
    <t>204-81-56162</t>
  </si>
  <si>
    <t>110111-2154477</t>
  </si>
  <si>
    <t>18584||경기 화성시 장안면 3.1만세로 229||</t>
  </si>
  <si>
    <t>031-351-3527</t>
  </si>
  <si>
    <t>https://rnr.surveybox.kr/?pid=S16668f58vvy&amp;grpid=list&amp;resid=356</t>
  </si>
  <si>
    <t>금강레미콘</t>
  </si>
  <si>
    <t>226-81-03821</t>
  </si>
  <si>
    <t>141111-0002693</t>
  </si>
  <si>
    <t>25624||강원 강릉시 구정면 금광리 802||금강레미콘</t>
  </si>
  <si>
    <t>최영헌</t>
  </si>
  <si>
    <t>0honey386@naver.com</t>
  </si>
  <si>
    <t>033-647-9613</t>
  </si>
  <si>
    <t>더 이상 답변하기 어렵다</t>
  </si>
  <si>
    <t>https://rnr.surveybox.kr/?pid=S16668f58vvy&amp;grpid=list&amp;resid=1586</t>
  </si>
  <si>
    <t>유한회사 토석산업</t>
  </si>
  <si>
    <t>403-81-33989</t>
  </si>
  <si>
    <t>214914-0014519</t>
  </si>
  <si>
    <t>54670||전북 익산시 오산면 군익로 342||</t>
  </si>
  <si>
    <t>고ㅇㅇ</t>
  </si>
  <si>
    <t>063-851-5812</t>
  </si>
  <si>
    <t>https://rnr.surveybox.kr/?pid=S16668f58vvy&amp;grpid=list&amp;resid=1592</t>
  </si>
  <si>
    <t>예일레미콘(주)</t>
  </si>
  <si>
    <t>311-81-25948</t>
  </si>
  <si>
    <t>164911-0012320</t>
  </si>
  <si>
    <t>32404||충남 예산군 봉산면 봉산로 300-15||예일레미콘(주)</t>
  </si>
  <si>
    <t>한정헌</t>
  </si>
  <si>
    <t>yaeil@daum.net</t>
  </si>
  <si>
    <t>041-338-6900</t>
  </si>
  <si>
    <t>https://rnr.surveybox.kr/?pid=S16668f58vvy&amp;grpid=list&amp;resid=1598</t>
  </si>
  <si>
    <t>주식회사세진 레미콘</t>
  </si>
  <si>
    <t>532-81-00035</t>
  </si>
  <si>
    <t>180111-0960517</t>
  </si>
  <si>
    <t>47030||부산 사상구 낙동대로815번길 46 (감전동)||</t>
  </si>
  <si>
    <t>이은희</t>
  </si>
  <si>
    <t>051-311-2626</t>
  </si>
  <si>
    <t>https://rnr.surveybox.kr/?pid=S16668f58vvy&amp;grpid=list&amp;resid=2302</t>
  </si>
  <si>
    <t>대성산업</t>
  </si>
  <si>
    <t>408-81-30177</t>
  </si>
  <si>
    <t>205211-0007375</t>
  </si>
  <si>
    <t>58165||전남 화순군 이양면 이양농공길 23||</t>
  </si>
  <si>
    <t>shimhyonsoo</t>
  </si>
  <si>
    <t>061-373-4488</t>
  </si>
  <si>
    <t>https://rnr.surveybox.kr/?pid=S16668f58vvy&amp;grpid=list&amp;resid=2307</t>
  </si>
  <si>
    <t>대서환경（주）</t>
  </si>
  <si>
    <t>510-81-11890</t>
  </si>
  <si>
    <t>175111-0006631</t>
  </si>
  <si>
    <t>40052||경북 성주군 용암면 동락2길 138-23||</t>
  </si>
  <si>
    <t>강테이</t>
  </si>
  <si>
    <t>054-931-8907</t>
  </si>
  <si>
    <t>https://rnr.surveybox.kr/?pid=S16668f58vvy&amp;grpid=list&amp;resid=2314</t>
  </si>
  <si>
    <t>대산석재(유)</t>
  </si>
  <si>
    <t>403-81-63431</t>
  </si>
  <si>
    <t>214914-0027314</t>
  </si>
  <si>
    <t>54531||전북 익산시 황등면 익산대로 1076||</t>
  </si>
  <si>
    <t>이동찬</t>
  </si>
  <si>
    <t>daesanst@hanmail.net</t>
  </si>
  <si>
    <t>063-858-6688</t>
  </si>
  <si>
    <t>https://rnr.surveybox.kr/?pid=S16668f58vvy&amp;grpid=list&amp;resid=2322</t>
  </si>
  <si>
    <t>신국제레미콘(주)</t>
  </si>
  <si>
    <t>505-81-71843</t>
  </si>
  <si>
    <t>171211-0071389</t>
  </si>
  <si>
    <t>38042||경북 경주시 천북면 산업로 4785-11||</t>
  </si>
  <si>
    <t>옥치승</t>
  </si>
  <si>
    <t>054-777-1768</t>
  </si>
  <si>
    <t>https://rnr.surveybox.kr/?pid=S16668f58vvy&amp;grpid=list&amp;resid=2325</t>
  </si>
  <si>
    <t>주식회사 일성기업</t>
  </si>
  <si>
    <t>412-81-27365</t>
  </si>
  <si>
    <t>205511-0020579</t>
  </si>
  <si>
    <t>58298||전남 나주시 반남면 장송길 54-45||</t>
  </si>
  <si>
    <t>이상미</t>
  </si>
  <si>
    <t>is3392000@hanmail.net</t>
  </si>
  <si>
    <t>061-339-2006</t>
  </si>
  <si>
    <t>https://rnr.surveybox.kr/?pid=S16668f58vvy&amp;grpid=list&amp;resid=2331</t>
  </si>
  <si>
    <t>(주)삼안레미콘</t>
  </si>
  <si>
    <t>505-81-36088</t>
  </si>
  <si>
    <t>174711-0015392</t>
  </si>
  <si>
    <t>38803||경북 영천시 신녕면 신화로 93||</t>
  </si>
  <si>
    <t>권용문</t>
  </si>
  <si>
    <t>jb1048@hanmail.net</t>
  </si>
  <si>
    <t>010-3164-0795</t>
  </si>
  <si>
    <t>https://rnr.surveybox.kr/?pid=S16668f58vvy&amp;grpid=list&amp;resid=3591</t>
  </si>
  <si>
    <t>(주)영동복층유리</t>
  </si>
  <si>
    <t>126-81-22116</t>
  </si>
  <si>
    <t>134211-0015126</t>
  </si>
  <si>
    <t>12813||경기 광주시 곤지암읍 구수동길 4||</t>
  </si>
  <si>
    <t>031-764-5300</t>
  </si>
  <si>
    <t>https://rnr.surveybox.kr/?pid=S16668f58vvy&amp;grpid=list&amp;resid=3594</t>
  </si>
  <si>
    <t>삼광산업(주)</t>
  </si>
  <si>
    <t>126-81-12919</t>
  </si>
  <si>
    <t>131211-0002944</t>
  </si>
  <si>
    <t>12616||경기 여주시 강천면 강천로 32||</t>
  </si>
  <si>
    <t>031-884-2981</t>
  </si>
  <si>
    <t>https://rnr.surveybox.kr/?pid=S16668f58vvy&amp;grpid=list&amp;resid=15007</t>
  </si>
  <si>
    <t>대신산업(주)</t>
  </si>
  <si>
    <t>222-81-11902</t>
  </si>
  <si>
    <t>144711-0008898</t>
  </si>
  <si>
    <t>033-522-0150</t>
  </si>
  <si>
    <t>https://rnr.surveybox.kr/?pid=S16668f58vvy&amp;grpid=list&amp;resid=15228</t>
  </si>
  <si>
    <t>쌍용석재산업(주)</t>
  </si>
  <si>
    <t>414-81-00644</t>
  </si>
  <si>
    <t>110111-0601173</t>
  </si>
  <si>
    <t>061-867-2323</t>
  </si>
  <si>
    <t>https://rnr.surveybox.kr/?pid=S16668f58vvy&amp;grpid=list&amp;resid=15249</t>
  </si>
  <si>
    <t>(주)대원레미콘</t>
  </si>
  <si>
    <t>620-81-18792</t>
  </si>
  <si>
    <t>230111-0055416</t>
  </si>
  <si>
    <t>052-262-9999</t>
  </si>
  <si>
    <t>https://rnr.surveybox.kr/?pid=S16668f58vvy&amp;grpid=list&amp;resid=15364</t>
  </si>
  <si>
    <t>(주)문경레미콘</t>
  </si>
  <si>
    <t>511-81-07142</t>
  </si>
  <si>
    <t>175411-0002881</t>
  </si>
  <si>
    <t>054-554-1980</t>
  </si>
  <si>
    <t>https://rnr.surveybox.kr/?pid=S16668f58vvy&amp;grpid=list&amp;resid=15560</t>
  </si>
  <si>
    <t>상일실업(주)</t>
  </si>
  <si>
    <t>127-81-62348</t>
  </si>
  <si>
    <t>115411-0009988</t>
  </si>
  <si>
    <t>031-534-9912</t>
  </si>
  <si>
    <t>https://rnr.surveybox.kr/?pid=S16668f58vvy&amp;grpid=list&amp;resid=16113</t>
  </si>
  <si>
    <t>(주)한백개발</t>
  </si>
  <si>
    <t>616-81-22389</t>
  </si>
  <si>
    <t>220111-0020940</t>
  </si>
  <si>
    <t>064-772-5060</t>
  </si>
  <si>
    <t>https://rnr.surveybox.kr/?pid=S16668f58vvy&amp;grpid=list&amp;resid=16144</t>
  </si>
  <si>
    <t>(주)보창레미콘</t>
  </si>
  <si>
    <t>313-81-11815</t>
  </si>
  <si>
    <t>164511-0008202</t>
  </si>
  <si>
    <t>041-931-1671</t>
  </si>
  <si>
    <t>https://rnr.surveybox.kr/?pid=S16668f58vvy&amp;grpid=list&amp;resid=16165</t>
  </si>
  <si>
    <t>양지콘크리트(주)</t>
  </si>
  <si>
    <t>505-81-30084</t>
  </si>
  <si>
    <t>171211-0026954</t>
  </si>
  <si>
    <t>054-746-2490</t>
  </si>
  <si>
    <t>https://rnr.surveybox.kr/?pid=S16668f58vvy&amp;grpid=list&amp;resid=16186</t>
  </si>
  <si>
    <t>(주)삼부세라믹</t>
  </si>
  <si>
    <t>515-81-22034</t>
  </si>
  <si>
    <t>174811-0029771</t>
  </si>
  <si>
    <t>053-592-5461</t>
  </si>
  <si>
    <t>https://rnr.surveybox.kr/?pid=S16668f58vvy&amp;grpid=list&amp;resid=16415</t>
  </si>
  <si>
    <t>(자)해룡</t>
  </si>
  <si>
    <t>301-81-16627</t>
  </si>
  <si>
    <t>150113-0002452</t>
  </si>
  <si>
    <t>043-260-5225</t>
  </si>
  <si>
    <t>https://rnr.surveybox.kr/?pid=S16668f58vvy&amp;grpid=list&amp;resid=16883</t>
  </si>
  <si>
    <t>(주)청진기업</t>
  </si>
  <si>
    <t>503-81-27939</t>
  </si>
  <si>
    <t>175011-0001419</t>
  </si>
  <si>
    <t>054-933-0558</t>
  </si>
  <si>
    <t>https://rnr.surveybox.kr/?pid=S16668f58vvy&amp;grpid=list&amp;resid=17006</t>
  </si>
  <si>
    <t>(주)대창기업</t>
  </si>
  <si>
    <t>512-81-09139</t>
  </si>
  <si>
    <t>175711-0002439</t>
  </si>
  <si>
    <t>054-635-4803</t>
  </si>
  <si>
    <t>https://rnr.surveybox.kr/?pid=S16668f58vvy&amp;grpid=list&amp;resid=17630</t>
  </si>
  <si>
    <t>석광아스콘(주)</t>
  </si>
  <si>
    <t>301-81-36754</t>
  </si>
  <si>
    <t>150111-0038568</t>
  </si>
  <si>
    <t>043-214-6800</t>
  </si>
  <si>
    <t>https://rnr.surveybox.kr/?pid=S16668f58vvy&amp;grpid=list&amp;resid=18104</t>
  </si>
  <si>
    <t>(주)화인텍콤포지트</t>
  </si>
  <si>
    <t>603-81-45111</t>
  </si>
  <si>
    <t>180111-0356716</t>
  </si>
  <si>
    <t>02-2636-6970</t>
  </si>
  <si>
    <t>https://rnr.surveybox.kr/?pid=S16668f58vvy&amp;grpid=list&amp;resid=20848</t>
  </si>
  <si>
    <t>(주)영남플륨</t>
  </si>
  <si>
    <t>615-81-09990</t>
  </si>
  <si>
    <t>191311-0004657</t>
  </si>
  <si>
    <t>055-391-5750</t>
  </si>
  <si>
    <t>https://rnr.surveybox.kr/?pid=S16668f58vvy&amp;grpid=list&amp;resid=22567</t>
  </si>
  <si>
    <t>(주)로드씰</t>
  </si>
  <si>
    <t>418-81-18165</t>
  </si>
  <si>
    <t>210111-0057474</t>
  </si>
  <si>
    <t>063-222-47445</t>
  </si>
  <si>
    <t>https://rnr.surveybox.kr/?pid=S16668f58vvy&amp;grpid=list&amp;resid=24857</t>
  </si>
  <si>
    <t>화림경산업(주)</t>
  </si>
  <si>
    <t>215-86-27283</t>
  </si>
  <si>
    <t>110111-2546179</t>
  </si>
  <si>
    <t>02-416-9602</t>
  </si>
  <si>
    <t>https://rnr.surveybox.kr/?pid=S16668f58vvy&amp;grpid=list&amp;resid=25071</t>
  </si>
  <si>
    <t>(주)청도석재</t>
  </si>
  <si>
    <t>510-81-01558</t>
  </si>
  <si>
    <t>171311-0001342</t>
  </si>
  <si>
    <t>054-430-7111</t>
  </si>
  <si>
    <t>https://rnr.surveybox.kr/?pid=S16668f58vvy&amp;grpid=list&amp;resid=26698</t>
  </si>
  <si>
    <t>(자)신영레미콘</t>
  </si>
  <si>
    <t>512-81-08751</t>
  </si>
  <si>
    <t>175513-0000235</t>
  </si>
  <si>
    <t>054-653-9898</t>
  </si>
  <si>
    <t>https://rnr.surveybox.kr/?pid=S16668f58vvy&amp;grpid=list&amp;resid=26849</t>
  </si>
  <si>
    <t>(주)토석산업</t>
  </si>
  <si>
    <t>412-81-10812</t>
  </si>
  <si>
    <t>205411-0002280</t>
  </si>
  <si>
    <t>061-472-4345</t>
  </si>
  <si>
    <t>https://rnr.surveybox.kr/?pid=S16668f58vvy&amp;grpid=list&amp;resid=351</t>
  </si>
  <si>
    <t>(주)정광스틸</t>
  </si>
  <si>
    <t>362-88-00304</t>
  </si>
  <si>
    <t>150111-0217138</t>
  </si>
  <si>
    <t>54002||전북 군산시 산단남북로 134-25 (오식도동)||</t>
  </si>
  <si>
    <t>이은영</t>
  </si>
  <si>
    <t>063-461-0771</t>
  </si>
  <si>
    <t>https://rnr.surveybox.kr/?pid=S16668f58vvy&amp;grpid=list&amp;resid=1570</t>
  </si>
  <si>
    <t>흥아금속</t>
  </si>
  <si>
    <t>606-38-27891</t>
  </si>
  <si>
    <t>46910||부산 사상구 낙동대로1330번길 60 (삼락동)||</t>
  </si>
  <si>
    <t>송경찬</t>
  </si>
  <si>
    <t>gsm0623@daum.net</t>
  </si>
  <si>
    <t>051-311-9679</t>
  </si>
  <si>
    <t>https://rnr.surveybox.kr/?pid=S16668f58vvy&amp;grpid=list&amp;resid=1594</t>
  </si>
  <si>
    <t>(주)일양금속</t>
  </si>
  <si>
    <t>305-81-23722</t>
  </si>
  <si>
    <t>164211-0003159</t>
  </si>
  <si>
    <t>32718||충남 금산군 군북면 일흔이재로 458||일양금속</t>
  </si>
  <si>
    <t>김태훈</t>
  </si>
  <si>
    <t>총괄이사</t>
  </si>
  <si>
    <t>ilyametal@hanmail.net</t>
  </si>
  <si>
    <t>041-753-8248</t>
  </si>
  <si>
    <t>https://rnr.surveybox.kr/?pid=S16668f58vvy&amp;grpid=list&amp;resid=2316</t>
  </si>
  <si>
    <t>(주)기흥금속</t>
  </si>
  <si>
    <t>305-81-38865</t>
  </si>
  <si>
    <t>160111-0102288</t>
  </si>
  <si>
    <t>33010||충남 논산시 연무읍 동안로 1255-40||</t>
  </si>
  <si>
    <t>jammar07@naver.com</t>
  </si>
  <si>
    <t>041-742-5874</t>
  </si>
  <si>
    <t>https://rnr.surveybox.kr/?pid=S16668f58vvy&amp;grpid=list&amp;resid=3293</t>
  </si>
  <si>
    <t>에이치알씨(주)</t>
  </si>
  <si>
    <t>409-81-96769</t>
  </si>
  <si>
    <t>205911-0012338</t>
  </si>
  <si>
    <t>57238||전남 장성군 삼계면 수양로 35||</t>
  </si>
  <si>
    <t>김준희</t>
  </si>
  <si>
    <t>hrc@hanmail.net</t>
  </si>
  <si>
    <t>061-393-0873</t>
  </si>
  <si>
    <t>https://rnr.surveybox.kr/?pid=S16668f58vvy&amp;grpid=list&amp;resid=4192</t>
  </si>
  <si>
    <t>넥스틸(주)</t>
  </si>
  <si>
    <t>506-81-21195</t>
  </si>
  <si>
    <t>174611-0022860</t>
  </si>
  <si>
    <t>37875||경북 포항시 남구 대송면 송덕로212번길 195||넥스틸 주식회사</t>
  </si>
  <si>
    <t>김창훈</t>
  </si>
  <si>
    <t>kchanghoo@hanmail.net</t>
  </si>
  <si>
    <t>054-288-5544</t>
  </si>
  <si>
    <t>https://rnr.surveybox.kr/?pid=S16668f58vvy&amp;grpid=list&amp;resid=4232</t>
  </si>
  <si>
    <t>신라철강(주)</t>
  </si>
  <si>
    <t>503-81-10059</t>
  </si>
  <si>
    <t>170111-0007535</t>
  </si>
  <si>
    <t>42705||대구 달서구 성서공단북로 194 (갈산동)||(갈산동966)</t>
  </si>
  <si>
    <t>강수창</t>
  </si>
  <si>
    <t>sckang@tc.co.kr</t>
  </si>
  <si>
    <t>053-589-1414</t>
  </si>
  <si>
    <t>https://rnr.surveybox.kr/?pid=S16668f58vvy&amp;grpid=list&amp;resid=15025</t>
  </si>
  <si>
    <t>창영산업(주)</t>
  </si>
  <si>
    <t>139-81-31004</t>
  </si>
  <si>
    <t>120111-0145450</t>
  </si>
  <si>
    <t>031-357-5881</t>
  </si>
  <si>
    <t>https://rnr.surveybox.kr/?pid=S16668f58vvy&amp;grpid=list&amp;resid=17610</t>
  </si>
  <si>
    <t>(주)진화메탈</t>
  </si>
  <si>
    <t>105-81-74766</t>
  </si>
  <si>
    <t>110111-0297427</t>
  </si>
  <si>
    <t>031-959-8800</t>
  </si>
  <si>
    <t>나머지는 모름</t>
  </si>
  <si>
    <t>https://rnr.surveybox.kr/?pid=S16668f58vvy&amp;grpid=list&amp;resid=18475</t>
  </si>
  <si>
    <t>대왕철강(주)</t>
  </si>
  <si>
    <t>614-81-04309</t>
  </si>
  <si>
    <t>191111-0017307</t>
  </si>
  <si>
    <t>055-884-7301</t>
  </si>
  <si>
    <t>https://rnr.surveybox.kr/?pid=S16668f58vvy&amp;grpid=list&amp;resid=19024</t>
  </si>
  <si>
    <t>안국인더스트리(주)</t>
  </si>
  <si>
    <t>515-81-17389</t>
  </si>
  <si>
    <t>174811-0023286</t>
  </si>
  <si>
    <t>031-366-5757</t>
  </si>
  <si>
    <t>https://rnr.surveybox.kr/?pid=S16668f58vvy&amp;grpid=list&amp;resid=21452</t>
  </si>
  <si>
    <t>(주)성화주공</t>
  </si>
  <si>
    <t>515-81-23917</t>
  </si>
  <si>
    <t>174811-0032493</t>
  </si>
  <si>
    <t>053-813-4456</t>
  </si>
  <si>
    <t>https://rnr.surveybox.kr/?pid=S16668f58vvy&amp;grpid=list&amp;resid=22514</t>
  </si>
  <si>
    <t>(주)태성산전</t>
  </si>
  <si>
    <t>134-81-49358</t>
  </si>
  <si>
    <t>135511-0102421</t>
  </si>
  <si>
    <t>031-354-5511</t>
  </si>
  <si>
    <t>https://rnr.surveybox.kr/?pid=S16668f58vvy&amp;grpid=list&amp;resid=22545</t>
  </si>
  <si>
    <t>(주)삼정특수금속</t>
  </si>
  <si>
    <t>606-81-22266</t>
  </si>
  <si>
    <t>180111-0289214</t>
  </si>
  <si>
    <t>055-314-8086</t>
  </si>
  <si>
    <t>https://rnr.surveybox.kr/?pid=S16668f58vvy&amp;grpid=list&amp;resid=22728</t>
  </si>
  <si>
    <t>(주)진성철강</t>
  </si>
  <si>
    <t>133-81-41988</t>
  </si>
  <si>
    <t>135511-0099991</t>
  </si>
  <si>
    <t>031-499-3324</t>
  </si>
  <si>
    <t>https://rnr.surveybox.kr/?pid=S16668f58vvy&amp;grpid=list&amp;resid=23452</t>
  </si>
  <si>
    <t>(주)케이에스텍</t>
  </si>
  <si>
    <t>306-81-34746</t>
  </si>
  <si>
    <t>160111-0080450</t>
  </si>
  <si>
    <t>042-672-9000</t>
  </si>
  <si>
    <t>https://rnr.surveybox.kr/?pid=S16668f58vvy&amp;grpid=list&amp;resid=25490</t>
  </si>
  <si>
    <t>영남산업(주)</t>
  </si>
  <si>
    <t>611-81-10326</t>
  </si>
  <si>
    <t>195311-0004108</t>
  </si>
  <si>
    <t>055-366-0841</t>
  </si>
  <si>
    <t>https://rnr.surveybox.kr/?pid=S16668f58vvy&amp;grpid=list&amp;resid=26069</t>
  </si>
  <si>
    <t>(주)대성메탈</t>
  </si>
  <si>
    <t>610-81-64149</t>
  </si>
  <si>
    <t>230111-0093234</t>
  </si>
  <si>
    <t>054-777-0054</t>
  </si>
  <si>
    <t>https://rnr.surveybox.kr/?pid=S16668f58vvy&amp;grpid=list&amp;resid=26628</t>
  </si>
  <si>
    <t>풍성금속상사(주)</t>
  </si>
  <si>
    <t>113-81-78287</t>
  </si>
  <si>
    <t>110111-2559461</t>
  </si>
  <si>
    <t>02-2684-9201</t>
  </si>
  <si>
    <t>https://rnr.surveybox.kr/?pid=S16668f58vvy&amp;grpid=list&amp;resid=27385</t>
  </si>
  <si>
    <t>(주)다은</t>
  </si>
  <si>
    <t>315-81-31044</t>
  </si>
  <si>
    <t>150111-0029989</t>
  </si>
  <si>
    <t>043-534-4385</t>
  </si>
  <si>
    <t>https://rnr.surveybox.kr/?pid=S16668f58vvy&amp;grpid=list&amp;resid=27422</t>
  </si>
  <si>
    <t>태양금속공업(주)</t>
  </si>
  <si>
    <t>308-81-20291</t>
  </si>
  <si>
    <t>161311-0016765</t>
  </si>
  <si>
    <t>041-733-1051</t>
  </si>
  <si>
    <t>https://rnr.surveybox.kr/?pid=S16668f58vvy&amp;grpid=list&amp;resid=29137</t>
  </si>
  <si>
    <t>(주)동산압연</t>
  </si>
  <si>
    <t>121-81-53555</t>
  </si>
  <si>
    <t>124611-0289080</t>
  </si>
  <si>
    <t>032-872-1082</t>
  </si>
  <si>
    <t>https://rnr.surveybox.kr/?pid=S16668f58vvy&amp;grpid=list&amp;resid=33372</t>
  </si>
  <si>
    <t>삼영금속(주)</t>
  </si>
  <si>
    <t>130-81-30105</t>
  </si>
  <si>
    <t>124311-0028608</t>
  </si>
  <si>
    <t>032-816-2130</t>
  </si>
  <si>
    <t>https://rnr.surveybox.kr/?pid=S16668f58vvy&amp;grpid=list&amp;resid=33680</t>
  </si>
  <si>
    <t>(주)대우강건</t>
  </si>
  <si>
    <t>129-81-14269</t>
  </si>
  <si>
    <t>131111-0018232</t>
  </si>
  <si>
    <t>031-761-8806</t>
  </si>
  <si>
    <t>https://rnr.surveybox.kr/?pid=S16668f58vvy&amp;grpid=list&amp;resid=34371</t>
  </si>
  <si>
    <t>금성씨.에스.피(주)</t>
  </si>
  <si>
    <t>413-81-05097</t>
  </si>
  <si>
    <t>205011-0001199</t>
  </si>
  <si>
    <t>041-533-1188</t>
  </si>
  <si>
    <t>https://rnr.surveybox.kr/?pid=S16668f58vvy&amp;grpid=list&amp;resid=35046</t>
  </si>
  <si>
    <t>(주)와이피씨</t>
  </si>
  <si>
    <t>137-81-01090</t>
  </si>
  <si>
    <t>110111-0560395</t>
  </si>
  <si>
    <t>031-996-7514</t>
  </si>
  <si>
    <t>https://rnr.surveybox.kr/?pid=S16668f58vvy&amp;grpid=list&amp;resid=35436</t>
  </si>
  <si>
    <t>동우캐스트(주)</t>
  </si>
  <si>
    <t>123-81-79115</t>
  </si>
  <si>
    <t>135211-0010258</t>
  </si>
  <si>
    <t>031-366-3071</t>
  </si>
  <si>
    <t>https://rnr.surveybox.kr/?pid=S16668f58vvy&amp;grpid=list&amp;resid=35646</t>
  </si>
  <si>
    <t>(주)코리아텍</t>
  </si>
  <si>
    <t>134-81-73182</t>
  </si>
  <si>
    <t>135011-0116836</t>
  </si>
  <si>
    <t>031-495-6504</t>
  </si>
  <si>
    <t>https://rnr.surveybox.kr/?pid=S16668f58vvy&amp;grpid=list&amp;resid=35743</t>
  </si>
  <si>
    <t>동양특수금속(주)</t>
  </si>
  <si>
    <t>133-81-26347</t>
  </si>
  <si>
    <t>110111-0181422</t>
  </si>
  <si>
    <t>031-498-0941</t>
  </si>
  <si>
    <t>https://rnr.surveybox.kr/?pid=S16668f58vvy&amp;grpid=list&amp;resid=36745</t>
  </si>
  <si>
    <t>(주)혁산압연</t>
  </si>
  <si>
    <t>137-81-13830</t>
  </si>
  <si>
    <t>120111-0098211</t>
  </si>
  <si>
    <t>032-561-6437</t>
  </si>
  <si>
    <t>https://rnr.surveybox.kr/?pid=S16668f58vvy&amp;grpid=list&amp;resid=36797</t>
  </si>
  <si>
    <t>(주)서광금속</t>
  </si>
  <si>
    <t>137-81-25471</t>
  </si>
  <si>
    <t>120111-0209321</t>
  </si>
  <si>
    <t>032-561-2736</t>
  </si>
  <si>
    <t>나머지 모르겠다하심</t>
  </si>
  <si>
    <t>https://rnr.surveybox.kr/?pid=S16668f58vvy&amp;grpid=list&amp;resid=37904</t>
  </si>
  <si>
    <t>(주)신흥기계</t>
  </si>
  <si>
    <t>137-81-39714</t>
  </si>
  <si>
    <t>124611-0264595</t>
  </si>
  <si>
    <t>032-564-1627</t>
  </si>
  <si>
    <t>https://rnr.surveybox.kr/?pid=S16668f58vvy&amp;grpid=list&amp;resid=38880</t>
  </si>
  <si>
    <t>(유)중앙강재</t>
  </si>
  <si>
    <t>403-81-17204</t>
  </si>
  <si>
    <t>214914-0006110</t>
  </si>
  <si>
    <t>063-832-3988</t>
  </si>
  <si>
    <t>https://rnr.surveybox.kr/?pid=S16668f58vvy&amp;grpid=list&amp;resid=39162</t>
  </si>
  <si>
    <t>일광주물공업(주)</t>
  </si>
  <si>
    <t>306-81-14662</t>
  </si>
  <si>
    <t>160111-0033219</t>
  </si>
  <si>
    <t>042-627-9258</t>
  </si>
  <si>
    <t>나머지는 응답거부</t>
  </si>
  <si>
    <t>https://rnr.surveybox.kr/?pid=S16668f58vvy&amp;grpid=list&amp;resid=39721</t>
  </si>
  <si>
    <t>(주)진명</t>
  </si>
  <si>
    <t>606-81-15300</t>
  </si>
  <si>
    <t>184611-0023139</t>
  </si>
  <si>
    <t>055-322-8654</t>
  </si>
  <si>
    <t>나머지 응답 거부</t>
  </si>
  <si>
    <t>https://rnr.surveybox.kr/?pid=S16668f58vvy&amp;grpid=list&amp;resid=41936</t>
  </si>
  <si>
    <t>현우정밀(주)</t>
  </si>
  <si>
    <t>515-81-16885</t>
  </si>
  <si>
    <t>174811-0022486</t>
  </si>
  <si>
    <t>053-856-2852</t>
  </si>
  <si>
    <t>https://rnr.surveybox.kr/?pid=S16668f58vvy&amp;grpid=list&amp;resid=44146</t>
  </si>
  <si>
    <t>(주)에이엠씨글로벌</t>
  </si>
  <si>
    <t>113-81-91960</t>
  </si>
  <si>
    <t>110111-3040625</t>
  </si>
  <si>
    <t>031-508-6536</t>
  </si>
  <si>
    <t>https://rnr.surveybox.kr/?pid=S16668f58vvy&amp;grpid=list&amp;resid=45506</t>
  </si>
  <si>
    <t>(유)태경산업</t>
  </si>
  <si>
    <t>411-81-38592</t>
  </si>
  <si>
    <t>201114-0012142</t>
  </si>
  <si>
    <t>061-245-0763</t>
  </si>
  <si>
    <t>https://rnr.surveybox.kr/?pid=S16668f58vvy&amp;grpid=list&amp;resid=48010</t>
  </si>
  <si>
    <t>(주)대한건설산업</t>
  </si>
  <si>
    <t>305-81-77422</t>
  </si>
  <si>
    <t>160111-0195340</t>
  </si>
  <si>
    <t>042-626-7926</t>
  </si>
  <si>
    <t>https://rnr.surveybox.kr/?pid=S16668f58vvy&amp;grpid=list&amp;resid=53577</t>
  </si>
  <si>
    <t>(주)중앙금속</t>
  </si>
  <si>
    <t>129-86-11059</t>
  </si>
  <si>
    <t>131111-0191012</t>
  </si>
  <si>
    <t>031-733-1174</t>
  </si>
  <si>
    <t>https://rnr.surveybox.kr/?pid=S16668f58vvy&amp;grpid=list&amp;resid=54126</t>
  </si>
  <si>
    <t>(주)화인산업개발</t>
  </si>
  <si>
    <t>602-81-37898</t>
  </si>
  <si>
    <t>180111-0539180</t>
  </si>
  <si>
    <t>051-246-6631</t>
  </si>
  <si>
    <t>https://rnr.surveybox.kr/?pid=S16668f58vvy&amp;grpid=list&amp;resid=57882</t>
  </si>
  <si>
    <t>(주)우주트러스메탈</t>
  </si>
  <si>
    <t>140-81-20526</t>
  </si>
  <si>
    <t>135511-0178373</t>
  </si>
  <si>
    <t>031-434-9293</t>
  </si>
  <si>
    <t>https://rnr.surveybox.kr/?pid=S16668f58vvy&amp;grpid=list&amp;resid=59961</t>
  </si>
  <si>
    <t>금화산업</t>
  </si>
  <si>
    <t>134-12-54743</t>
  </si>
  <si>
    <t>031-492-1406</t>
  </si>
  <si>
    <t>https://rnr.surveybox.kr/?pid=S16668f58vvy&amp;grpid=list&amp;resid=294</t>
  </si>
  <si>
    <t>삼주정밀</t>
  </si>
  <si>
    <t>610-07-88006</t>
  </si>
  <si>
    <t>44214||울산 북구 중산산업2길 65 (중산동)||</t>
  </si>
  <si>
    <t>박옥순</t>
  </si>
  <si>
    <t>gotijr1773@daum.net</t>
  </si>
  <si>
    <t>052-295-7827</t>
  </si>
  <si>
    <t>https://rnr.surveybox.kr/?pid=S16668f58vvy&amp;grpid=list&amp;resid=297</t>
  </si>
  <si>
    <t>호남그린철망</t>
  </si>
  <si>
    <t>661-88-00157</t>
  </si>
  <si>
    <t>211314-0012625</t>
  </si>
  <si>
    <t>55801||전북 남원시 문오로 524 (어현동)||호남그린철망</t>
  </si>
  <si>
    <t>권향순</t>
  </si>
  <si>
    <t>ib7300@naver.com</t>
  </si>
  <si>
    <t>063-626-8166</t>
  </si>
  <si>
    <t>https://rnr.surveybox.kr/?pid=S16668f58vvy&amp;grpid=list&amp;resid=299</t>
  </si>
  <si>
    <t>주식회사 경인스텐</t>
  </si>
  <si>
    <t>504-81-55006</t>
  </si>
  <si>
    <t>170111-0250911</t>
  </si>
  <si>
    <t>41494||대구 북구 노원로25길 8 (노원동3가)||</t>
  </si>
  <si>
    <t>안희범</t>
  </si>
  <si>
    <t>kim8926@hanmail.net</t>
  </si>
  <si>
    <t>053-356-8926</t>
  </si>
  <si>
    <t>https://rnr.surveybox.kr/?pid=S16668f58vvy&amp;grpid=list&amp;resid=302</t>
  </si>
  <si>
    <t>(주)유광산기</t>
  </si>
  <si>
    <t>222-81-14457</t>
  </si>
  <si>
    <t>144711-0010348</t>
  </si>
  <si>
    <t>25799||강원 동해시 공단2로 83 (구호동)||(주)유광산기</t>
  </si>
  <si>
    <t>김철구</t>
  </si>
  <si>
    <t>033-522-2171</t>
  </si>
  <si>
    <t>https://rnr.surveybox.kr/?pid=S16668f58vvy&amp;grpid=list&amp;resid=322</t>
  </si>
  <si>
    <t>(주)삼정알텍크</t>
  </si>
  <si>
    <t>134-81-64489</t>
  </si>
  <si>
    <t>135511-0113270</t>
  </si>
  <si>
    <t>15102||경기 시흥시 군자천로21번길 38 (정왕동)||</t>
  </si>
  <si>
    <t>박재연</t>
  </si>
  <si>
    <t>jkp6512@naver.com</t>
  </si>
  <si>
    <t>031-497-1906</t>
  </si>
  <si>
    <t>https://rnr.surveybox.kr/?pid=S16668f58vvy&amp;grpid=list&amp;resid=323</t>
  </si>
  <si>
    <t>대남공업사</t>
  </si>
  <si>
    <t>503-39-72473</t>
  </si>
  <si>
    <t>41748||대구 서구 북비산로7길 14-6 (이현동)||</t>
  </si>
  <si>
    <t>기세진</t>
  </si>
  <si>
    <t>대남공업</t>
  </si>
  <si>
    <t>dh7849@daum.net</t>
  </si>
  <si>
    <t>053-555-7840</t>
  </si>
  <si>
    <t>https://rnr.surveybox.kr/?pid=S16668f58vvy&amp;grpid=list&amp;resid=330</t>
  </si>
  <si>
    <t>아영중공업(주)</t>
  </si>
  <si>
    <t>506-81-52704</t>
  </si>
  <si>
    <t>171711-0062122</t>
  </si>
  <si>
    <t>37516||경북 포항시 북구 청하면 동해대로2315번길 31||</t>
  </si>
  <si>
    <t>김소라</t>
  </si>
  <si>
    <t>dongdoo5495@hanmail.net</t>
  </si>
  <si>
    <t>054-231-5495</t>
  </si>
  <si>
    <t>https://rnr.surveybox.kr/?pid=S16668f58vvy&amp;grpid=list&amp;resid=337</t>
  </si>
  <si>
    <t>(주)수성공조</t>
  </si>
  <si>
    <t>126-86-02056</t>
  </si>
  <si>
    <t>134211-0086060</t>
  </si>
  <si>
    <t>17316||경기 이천시 백사면 청백리로 183||</t>
  </si>
  <si>
    <t>최영희</t>
  </si>
  <si>
    <t>soosungduct@daum.net</t>
  </si>
  <si>
    <t>031-634-4367</t>
  </si>
  <si>
    <t>https://rnr.surveybox.kr/?pid=S16668f58vvy&amp;grpid=list&amp;resid=342</t>
  </si>
  <si>
    <t>(주)호진기업</t>
  </si>
  <si>
    <t>312-86-08990</t>
  </si>
  <si>
    <t>161511-0108906</t>
  </si>
  <si>
    <t>31249||충남 천안시 동남구 성남면 봉양1길 182-5||</t>
  </si>
  <si>
    <t>신승혜</t>
  </si>
  <si>
    <t>hjtax1004@hanmail.net</t>
  </si>
  <si>
    <t>041-621-1585</t>
  </si>
  <si>
    <t>https://rnr.surveybox.kr/?pid=S16668f58vvy&amp;grpid=list&amp;resid=346</t>
  </si>
  <si>
    <t>대기공업(주)</t>
  </si>
  <si>
    <t>134-86-04318</t>
  </si>
  <si>
    <t>135511-0141825</t>
  </si>
  <si>
    <t>15085||경기 시흥시 옥구천서로237번길 24 (정왕동)||</t>
  </si>
  <si>
    <t>노은형</t>
  </si>
  <si>
    <t>lyjune200200@naver.com</t>
  </si>
  <si>
    <t>031-498-0153</t>
  </si>
  <si>
    <t>https://rnr.surveybox.kr/?pid=S16668f58vvy&amp;grpid=list&amp;resid=1554</t>
  </si>
  <si>
    <t>공영엔지니어링(주)</t>
  </si>
  <si>
    <t>417-81-34139</t>
  </si>
  <si>
    <t>206211-0033808</t>
  </si>
  <si>
    <t>59610||전남 여수시 산단중앙로 77-45 (화치동)||(1415)</t>
  </si>
  <si>
    <t>황혜정</t>
  </si>
  <si>
    <t>kong9281@daum.net</t>
  </si>
  <si>
    <t>061-691-2238</t>
  </si>
  <si>
    <t>직원이 4명뿐이라고 하심</t>
  </si>
  <si>
    <t>https://rnr.surveybox.kr/?pid=S16668f58vvy&amp;grpid=list&amp;resid=2300</t>
  </si>
  <si>
    <t>(주) 우신열처리</t>
  </si>
  <si>
    <t>127-46-12191</t>
  </si>
  <si>
    <t>280211-0148235</t>
  </si>
  <si>
    <t>11407||경기 양주시 남면 감악산로199번길 71-90||.</t>
  </si>
  <si>
    <t>방해인</t>
  </si>
  <si>
    <t>wooshin0315@naver.com</t>
  </si>
  <si>
    <t>031-866-0315</t>
  </si>
  <si>
    <t>https://rnr.surveybox.kr/?pid=S16668f58vvy&amp;grpid=list&amp;resid=2306</t>
  </si>
  <si>
    <t>(주)유승테크</t>
  </si>
  <si>
    <t>610-86-18164</t>
  </si>
  <si>
    <t>230111-0200219</t>
  </si>
  <si>
    <t>44776||울산 남구 테크노산업로29번길 108 (두왕동)||</t>
  </si>
  <si>
    <t>전준영</t>
  </si>
  <si>
    <t>yst3501@naver.com</t>
  </si>
  <si>
    <t>052-256-3501</t>
  </si>
  <si>
    <t>https://rnr.surveybox.kr/?pid=S16668f58vvy&amp;grpid=list&amp;resid=2860</t>
  </si>
  <si>
    <t>주식회사 위드엘씨</t>
  </si>
  <si>
    <t>509-86-00743</t>
  </si>
  <si>
    <t>161511-0213119</t>
  </si>
  <si>
    <t>18623||경기 화성시 향남읍 발안공단로 311||가동</t>
  </si>
  <si>
    <t>남현일</t>
  </si>
  <si>
    <t>withlc07@gmail.com</t>
  </si>
  <si>
    <t>031-353-2332</t>
  </si>
  <si>
    <t>https://rnr.surveybox.kr/?pid=S16668f58vvy&amp;grpid=list&amp;resid=2865</t>
  </si>
  <si>
    <t>(주)신명테크</t>
  </si>
  <si>
    <t>124-86-85798</t>
  </si>
  <si>
    <t>134811-0183450</t>
  </si>
  <si>
    <t>18278||경기 화성시 남양읍 남양로368번길 22||</t>
  </si>
  <si>
    <t>이방식</t>
  </si>
  <si>
    <t>rilbskr@hanmail.net</t>
  </si>
  <si>
    <t>031-355-5791</t>
  </si>
  <si>
    <t>https://rnr.surveybox.kr/?pid=S16668f58vvy&amp;grpid=list&amp;resid=2871</t>
  </si>
  <si>
    <t>세화테크주식회사</t>
  </si>
  <si>
    <t>661-88-00104</t>
  </si>
  <si>
    <t>170111-0577744</t>
  </si>
  <si>
    <t>42902||대구 달성군 하빈면 하빈로77길 34||</t>
  </si>
  <si>
    <t>최병현</t>
  </si>
  <si>
    <t>chb4462@hanmail.net</t>
  </si>
  <si>
    <t>053-584-8302</t>
  </si>
  <si>
    <t>https://rnr.surveybox.kr/?pid=S16668f58vvy&amp;grpid=list&amp;resid=31143</t>
  </si>
  <si>
    <t>(주)한아</t>
  </si>
  <si>
    <t>409-81-40998</t>
  </si>
  <si>
    <t>205911-0003494</t>
  </si>
  <si>
    <t>061-394-3267</t>
  </si>
  <si>
    <t>https://rnr.surveybox.kr/?pid=S16668f58vvy&amp;grpid=list&amp;resid=36846</t>
  </si>
  <si>
    <t>(주)에스엠디</t>
  </si>
  <si>
    <t>615-81-15134</t>
  </si>
  <si>
    <t>191311-0005291</t>
  </si>
  <si>
    <t>052-254-7833</t>
  </si>
  <si>
    <t>https://rnr.surveybox.kr/?pid=S16668f58vvy&amp;grpid=list&amp;resid=36869</t>
  </si>
  <si>
    <t>티앤씨샤크(주)</t>
  </si>
  <si>
    <t>128-81-01534</t>
  </si>
  <si>
    <t>114711-0001088</t>
  </si>
  <si>
    <t>031-944-0961</t>
  </si>
  <si>
    <t>유선상 자세한 답변 x</t>
  </si>
  <si>
    <t>https://rnr.surveybox.kr/?pid=S16668f58vvy&amp;grpid=list&amp;resid=40183</t>
  </si>
  <si>
    <t>(주)덕일기공</t>
  </si>
  <si>
    <t>207-81-36675</t>
  </si>
  <si>
    <t>110111-0948682</t>
  </si>
  <si>
    <t>070-5138-2101</t>
  </si>
  <si>
    <t>https://rnr.surveybox.kr/?pid=S16668f58vvy&amp;grpid=list&amp;resid=40560</t>
  </si>
  <si>
    <t>신일공영(주)</t>
  </si>
  <si>
    <t>134-81-60542</t>
  </si>
  <si>
    <t>135511-0110432</t>
  </si>
  <si>
    <t>031-366-6813</t>
  </si>
  <si>
    <t>담당자 없어서 아는것만</t>
  </si>
  <si>
    <t>https://rnr.surveybox.kr/?pid=S16668f58vvy&amp;grpid=list&amp;resid=41663</t>
  </si>
  <si>
    <t>(주)선일금속</t>
  </si>
  <si>
    <t>126-81-05854</t>
  </si>
  <si>
    <t>110111-0375166</t>
  </si>
  <si>
    <t>031-499-1957</t>
  </si>
  <si>
    <t>https://rnr.surveybox.kr/?pid=S16668f58vvy&amp;grpid=list&amp;resid=41821</t>
  </si>
  <si>
    <t>(주)세림티앤디</t>
  </si>
  <si>
    <t>312-81-42708</t>
  </si>
  <si>
    <t>161511-0037311</t>
  </si>
  <si>
    <t>041-582-6383</t>
  </si>
  <si>
    <t>https://rnr.surveybox.kr/?pid=S16668f58vvy&amp;grpid=list&amp;resid=42288</t>
  </si>
  <si>
    <t>(주)서진기계</t>
  </si>
  <si>
    <t>123-81-51290</t>
  </si>
  <si>
    <t>135111-0050587</t>
  </si>
  <si>
    <t>041-836-7477</t>
  </si>
  <si>
    <t>https://rnr.surveybox.kr/?pid=S16668f58vvy&amp;grpid=list&amp;resid=42386</t>
  </si>
  <si>
    <t>(주)영인정공</t>
  </si>
  <si>
    <t>137-81-34738</t>
  </si>
  <si>
    <t>124611-0243606</t>
  </si>
  <si>
    <t>032-566-2685</t>
  </si>
  <si>
    <t>https://rnr.surveybox.kr/?pid=S16668f58vvy&amp;grpid=list&amp;resid=43773</t>
  </si>
  <si>
    <t>(주)엘엔</t>
  </si>
  <si>
    <t>301-81-39519</t>
  </si>
  <si>
    <t>150111-0042783</t>
  </si>
  <si>
    <t>042-671-0517</t>
  </si>
  <si>
    <t>https://rnr.surveybox.kr/?pid=S16668f58vvy&amp;grpid=list&amp;resid=43781</t>
  </si>
  <si>
    <t>(주)영신코아스</t>
  </si>
  <si>
    <t>134-81-65585</t>
  </si>
  <si>
    <t>135511-0114038</t>
  </si>
  <si>
    <t>031-366-8474</t>
  </si>
  <si>
    <t>바빠서 3가지만 대답</t>
  </si>
  <si>
    <t>https://rnr.surveybox.kr/?pid=S16668f58vvy&amp;grpid=list&amp;resid=44440</t>
  </si>
  <si>
    <t>아시아환경(주)</t>
  </si>
  <si>
    <t>513-81-34403</t>
  </si>
  <si>
    <t>175211-0018725</t>
  </si>
  <si>
    <t>054-972-8053</t>
  </si>
  <si>
    <t>담당자 부재로 아는것만</t>
  </si>
  <si>
    <t>https://rnr.surveybox.kr/?pid=S16668f58vvy&amp;grpid=list&amp;resid=44538</t>
  </si>
  <si>
    <t>(주)한성</t>
  </si>
  <si>
    <t>503-81-64803</t>
  </si>
  <si>
    <t>170111-0271510</t>
  </si>
  <si>
    <t>053-581-4022</t>
  </si>
  <si>
    <t>https://rnr.surveybox.kr/?pid=S16668f58vvy&amp;grpid=list&amp;resid=45780</t>
  </si>
  <si>
    <t>(주)대덕에이엠티</t>
  </si>
  <si>
    <t>140-81-05393</t>
  </si>
  <si>
    <t>135511-0155644</t>
  </si>
  <si>
    <t>031-433-4327</t>
  </si>
  <si>
    <t>담당자 부재로 3가지만</t>
  </si>
  <si>
    <t>https://rnr.surveybox.kr/?pid=S16668f58vvy&amp;grpid=list&amp;resid=46448</t>
  </si>
  <si>
    <t>아이언에이지(주)</t>
  </si>
  <si>
    <t>302-81-14525</t>
  </si>
  <si>
    <t>154211-0008078</t>
  </si>
  <si>
    <t>043-733-8091</t>
  </si>
  <si>
    <t>https://rnr.surveybox.kr/?pid=S16668f58vvy&amp;grpid=list&amp;resid=46467</t>
  </si>
  <si>
    <t>미림에너텍(주)</t>
  </si>
  <si>
    <t>121-81-71776</t>
  </si>
  <si>
    <t>120111-0367905</t>
  </si>
  <si>
    <t>032-577-5292</t>
  </si>
  <si>
    <t>https://rnr.surveybox.kr/?pid=S16668f58vvy&amp;grpid=list&amp;resid=46685</t>
  </si>
  <si>
    <t>(주)디케이금속</t>
  </si>
  <si>
    <t>615-81-42397</t>
  </si>
  <si>
    <t>195511-0078357</t>
  </si>
  <si>
    <t>055-343-98601</t>
  </si>
  <si>
    <t>https://rnr.surveybox.kr/?pid=S16668f58vvy&amp;grpid=list&amp;resid=46857</t>
  </si>
  <si>
    <t>미성휀스건설(주)</t>
  </si>
  <si>
    <t>312-81-75359</t>
  </si>
  <si>
    <t>161511-0071385</t>
  </si>
  <si>
    <t>031-666-2233</t>
  </si>
  <si>
    <t>https://rnr.surveybox.kr/?pid=S16668f58vvy&amp;grpid=list&amp;resid=47032</t>
  </si>
  <si>
    <t>(주)포렉스</t>
  </si>
  <si>
    <t>609-81-68112</t>
  </si>
  <si>
    <t>194211-0073396</t>
  </si>
  <si>
    <t>055-274-4804</t>
  </si>
  <si>
    <t>https://rnr.surveybox.kr/?pid=S16668f58vvy&amp;grpid=list&amp;resid=48981</t>
  </si>
  <si>
    <t>(주)델키</t>
  </si>
  <si>
    <t>137-81-55714</t>
  </si>
  <si>
    <t>124411-0062167</t>
  </si>
  <si>
    <t>031-981-5788</t>
  </si>
  <si>
    <t>https://rnr.surveybox.kr/?pid=S16668f58vvy&amp;grpid=list&amp;resid=52012</t>
  </si>
  <si>
    <t>에이스이노텍(주)</t>
  </si>
  <si>
    <t>504-81-54900</t>
  </si>
  <si>
    <t>170111-0258823</t>
  </si>
  <si>
    <t>053-356-8427</t>
  </si>
  <si>
    <t>010-5614-2610</t>
  </si>
  <si>
    <t>홍영서</t>
  </si>
  <si>
    <t>https://rnr.surveybox.kr/?pid=S16668f58vvy&amp;grpid=list&amp;resid=52172</t>
  </si>
  <si>
    <t>(주)지오알앤디</t>
  </si>
  <si>
    <t>621-81-70277</t>
  </si>
  <si>
    <t>180111-0577966</t>
  </si>
  <si>
    <t>051-515-0138</t>
  </si>
  <si>
    <t>https://rnr.surveybox.kr/?pid=S16668f58vvy&amp;grpid=list&amp;resid=52178</t>
  </si>
  <si>
    <t>성덕산업(주)</t>
  </si>
  <si>
    <t>417-81-33580</t>
  </si>
  <si>
    <t>206211-0033270</t>
  </si>
  <si>
    <t>061-681-4300</t>
  </si>
  <si>
    <t>https://rnr.surveybox.kr/?pid=S16668f58vvy&amp;grpid=list&amp;resid=52601</t>
  </si>
  <si>
    <t>(주)금하산업개발</t>
  </si>
  <si>
    <t>134-86-37008</t>
  </si>
  <si>
    <t>131411-0193129</t>
  </si>
  <si>
    <t>031-432-6014</t>
  </si>
  <si>
    <t>https://rnr.surveybox.kr/?pid=S16668f58vvy&amp;grpid=list&amp;resid=52631</t>
  </si>
  <si>
    <t>(주)예경산업개발</t>
  </si>
  <si>
    <t>137-81-79924</t>
  </si>
  <si>
    <t>124411-0082660</t>
  </si>
  <si>
    <t>031-996-1381</t>
  </si>
  <si>
    <t>https://rnr.surveybox.kr/?pid=S16668f58vvy&amp;grpid=list&amp;resid=53034</t>
  </si>
  <si>
    <t>두원기계(주)</t>
  </si>
  <si>
    <t>606-86-02872</t>
  </si>
  <si>
    <t>180111-0590257</t>
  </si>
  <si>
    <t>051-831-9516</t>
  </si>
  <si>
    <t>https://rnr.surveybox.kr/?pid=S16668f58vvy&amp;grpid=list&amp;resid=53053</t>
  </si>
  <si>
    <t>(주)베네테크</t>
  </si>
  <si>
    <t>404-81-20094</t>
  </si>
  <si>
    <t>214611-0003093</t>
  </si>
  <si>
    <t>063-433-4332</t>
  </si>
  <si>
    <t>https://rnr.surveybox.kr/?pid=S16668f58vvy&amp;grpid=list&amp;resid=53453</t>
  </si>
  <si>
    <t>(주)정훈금속</t>
  </si>
  <si>
    <t>140-81-22674</t>
  </si>
  <si>
    <t>135511-0181772</t>
  </si>
  <si>
    <t>031-434-2774</t>
  </si>
  <si>
    <t>010-6344-8371</t>
  </si>
  <si>
    <t>최신애</t>
  </si>
  <si>
    <t>https://rnr.surveybox.kr/?pid=S16668f58vvy&amp;grpid=list&amp;resid=53886</t>
  </si>
  <si>
    <t>(주)파이플러스</t>
  </si>
  <si>
    <t>606-86-04322</t>
  </si>
  <si>
    <t>180111-0602979</t>
  </si>
  <si>
    <t>051-831-9338</t>
  </si>
  <si>
    <t>담당자 부재로 아는것만 대답</t>
  </si>
  <si>
    <t>https://rnr.surveybox.kr/?pid=S16668f58vvy&amp;grpid=list&amp;resid=54087</t>
  </si>
  <si>
    <t>(주)광진테크</t>
  </si>
  <si>
    <t>140-81-24105</t>
  </si>
  <si>
    <t>135511-0183744</t>
  </si>
  <si>
    <t>031-431-2861</t>
  </si>
  <si>
    <t>https://rnr.surveybox.kr/?pid=S16668f58vvy&amp;grpid=list&amp;resid=54283</t>
  </si>
  <si>
    <t>삼우주방산업(주)</t>
  </si>
  <si>
    <t>119-81-77442</t>
  </si>
  <si>
    <t>110111-3138818</t>
  </si>
  <si>
    <t>02-3281-5681</t>
  </si>
  <si>
    <t>https://rnr.surveybox.kr/?pid=S16668f58vvy&amp;grpid=list&amp;resid=54712</t>
  </si>
  <si>
    <t>134-86-44004</t>
  </si>
  <si>
    <t>131411-0204827</t>
  </si>
  <si>
    <t>032-623-0092</t>
  </si>
  <si>
    <t>담당자 없어서 아는것만 대답</t>
  </si>
  <si>
    <t>https://rnr.surveybox.kr/?pid=S16668f58vvy&amp;grpid=list&amp;resid=55229</t>
  </si>
  <si>
    <t>(주)아이비휀스</t>
  </si>
  <si>
    <t>402-81-78417</t>
  </si>
  <si>
    <t>210111-0161944</t>
  </si>
  <si>
    <t>063-261-7300</t>
  </si>
  <si>
    <t>https://rnr.surveybox.kr/?pid=S16668f58vvy&amp;grpid=list&amp;resid=55425</t>
  </si>
  <si>
    <t>(주)한국금기</t>
  </si>
  <si>
    <t>606-86-07862</t>
  </si>
  <si>
    <t>180111-0620210</t>
  </si>
  <si>
    <t>051-327-8600</t>
  </si>
  <si>
    <t>https://rnr.surveybox.kr/?pid=S16668f58vvy&amp;grpid=list&amp;resid=55980</t>
  </si>
  <si>
    <t>(주)이일기업</t>
  </si>
  <si>
    <t>606-86-05734</t>
  </si>
  <si>
    <t>180111-0605733</t>
  </si>
  <si>
    <t>051-302-0345</t>
  </si>
  <si>
    <t>바빠서 답변 가능한 것만 답변</t>
  </si>
  <si>
    <t>https://rnr.surveybox.kr/?pid=S16668f58vvy&amp;grpid=list&amp;resid=55984</t>
  </si>
  <si>
    <t>(주)대명</t>
  </si>
  <si>
    <t>607-81-82587</t>
  </si>
  <si>
    <t>180111-0608258</t>
  </si>
  <si>
    <t>061-281-3850</t>
  </si>
  <si>
    <t>https://rnr.surveybox.kr/?pid=S16668f58vvy&amp;grpid=list&amp;resid=56108</t>
  </si>
  <si>
    <t>(주)성산툴스</t>
  </si>
  <si>
    <t>609-81-82211</t>
  </si>
  <si>
    <t>194211-0091116</t>
  </si>
  <si>
    <t>055-283-3750</t>
  </si>
  <si>
    <t>https://rnr.surveybox.kr/?pid=S16668f58vvy&amp;grpid=list&amp;resid=56393</t>
  </si>
  <si>
    <t>(주)시지산업</t>
  </si>
  <si>
    <t>409-86-01423</t>
  </si>
  <si>
    <t>204311-0019155</t>
  </si>
  <si>
    <t>062-382-9566</t>
  </si>
  <si>
    <t>건설업이라 답변가능한것만 대답</t>
  </si>
  <si>
    <t>https://rnr.surveybox.kr/?pid=S16668f58vvy&amp;grpid=list&amp;resid=56406</t>
  </si>
  <si>
    <t>(주)에스비메탈</t>
  </si>
  <si>
    <t>301-81-74501</t>
  </si>
  <si>
    <t>150111-0079140</t>
  </si>
  <si>
    <t>043-272-0205</t>
  </si>
  <si>
    <t>https://rnr.surveybox.kr/?pid=S16668f58vvy&amp;grpid=list&amp;resid=56692</t>
  </si>
  <si>
    <t>(주)이비엠리더</t>
  </si>
  <si>
    <t>206-86-26655</t>
  </si>
  <si>
    <t>110111-3895070</t>
  </si>
  <si>
    <t>02-3494-2901</t>
  </si>
  <si>
    <t>담당자 없어서 3가지만 답변</t>
  </si>
  <si>
    <t>https://rnr.surveybox.kr/?pid=S16668f58vvy&amp;grpid=list&amp;resid=56758</t>
  </si>
  <si>
    <t>(주)아미인터내셔널</t>
  </si>
  <si>
    <t>606-86-10090</t>
  </si>
  <si>
    <t>180111-0632942</t>
  </si>
  <si>
    <t>051-301-1580</t>
  </si>
  <si>
    <t>010-9325-6902</t>
  </si>
  <si>
    <t>ami@amicook.co.kr</t>
  </si>
  <si>
    <t>박지요</t>
  </si>
  <si>
    <t>https://rnr.surveybox.kr/?pid=S16668f58vvy&amp;grpid=list&amp;resid=70057</t>
  </si>
  <si>
    <t>하나더이앤씨(주)</t>
  </si>
  <si>
    <t>140-81-59943</t>
  </si>
  <si>
    <t>134911-0051275</t>
  </si>
  <si>
    <t>02-6281-8500</t>
  </si>
  <si>
    <t>https://rnr.surveybox.kr/?pid=S16668f58vvy&amp;grpid=list&amp;resid=71705</t>
  </si>
  <si>
    <t>(주)아이에스아이</t>
  </si>
  <si>
    <t>514-81-81103</t>
  </si>
  <si>
    <t>170111-0457631</t>
  </si>
  <si>
    <t>053-617-3773</t>
  </si>
  <si>
    <t>010-5235-5167</t>
  </si>
  <si>
    <t>webmaster@isiht.com</t>
  </si>
  <si>
    <t>서희경</t>
  </si>
  <si>
    <t>https://rnr.surveybox.kr/?pid=S16668f58vvy&amp;grpid=list&amp;resid=79158</t>
  </si>
  <si>
    <t>(주)토크방</t>
  </si>
  <si>
    <t>126-86-73449</t>
  </si>
  <si>
    <t>134211-0147804</t>
  </si>
  <si>
    <t>031-762-4488</t>
  </si>
  <si>
    <t>https://rnr.surveybox.kr/?pid=S16668f58vvy&amp;grpid=list&amp;resid=79318</t>
  </si>
  <si>
    <t>(주)그린월드</t>
  </si>
  <si>
    <t>127-86-53558</t>
  </si>
  <si>
    <t>280211-0129326</t>
  </si>
  <si>
    <t>02-956-7400</t>
  </si>
  <si>
    <t>https://rnr.surveybox.kr/?pid=S16668f58vvy&amp;grpid=list&amp;resid=79378</t>
  </si>
  <si>
    <t>(주)세웅산업</t>
  </si>
  <si>
    <t>140-81-83104</t>
  </si>
  <si>
    <t>135511-0261425</t>
  </si>
  <si>
    <t>031-315-1824</t>
  </si>
  <si>
    <t>https://rnr.surveybox.kr/?pid=S16668f58vvy&amp;grpid=list&amp;resid=79385</t>
  </si>
  <si>
    <t>(주)티엠씨</t>
  </si>
  <si>
    <t>314-86-56431</t>
  </si>
  <si>
    <t>160111-0364937</t>
  </si>
  <si>
    <t>031-8034-1350</t>
  </si>
  <si>
    <t>https://rnr.surveybox.kr/?pid=S16668f58vvy&amp;grpid=list&amp;resid=79582</t>
  </si>
  <si>
    <t>(주)나우</t>
  </si>
  <si>
    <t>608-86-03218</t>
  </si>
  <si>
    <t>194511-0011291</t>
  </si>
  <si>
    <t>070-4741-0407</t>
  </si>
  <si>
    <t>쿠폰 안보내줘두됌</t>
  </si>
  <si>
    <t>https://rnr.surveybox.kr/?pid=S16668f58vvy&amp;grpid=list&amp;resid=79618</t>
  </si>
  <si>
    <t>(주)형제</t>
  </si>
  <si>
    <t>134-87-15544</t>
  </si>
  <si>
    <t>131411-0305724</t>
  </si>
  <si>
    <t>031-434-2728</t>
  </si>
  <si>
    <t>https://rnr.surveybox.kr/?pid=S16668f58vvy&amp;grpid=list&amp;resid=79707</t>
  </si>
  <si>
    <t>(주)건창강건</t>
  </si>
  <si>
    <t>307-81-44382</t>
  </si>
  <si>
    <t>164711-0042082</t>
  </si>
  <si>
    <t>044-855-6214</t>
  </si>
  <si>
    <t>https://rnr.surveybox.kr/?pid=S16668f58vvy&amp;grpid=list&amp;resid=80119</t>
  </si>
  <si>
    <t>원스(주)</t>
  </si>
  <si>
    <t>143-81-21640</t>
  </si>
  <si>
    <t>134811-0297615</t>
  </si>
  <si>
    <t>031-357-4730</t>
  </si>
  <si>
    <t>https://rnr.surveybox.kr/?pid=S16668f58vvy&amp;grpid=list&amp;resid=80498</t>
  </si>
  <si>
    <t>(주)드림테크</t>
  </si>
  <si>
    <t>301-86-28827</t>
  </si>
  <si>
    <t>150111-0188024</t>
  </si>
  <si>
    <t>043-233-4182</t>
  </si>
  <si>
    <t>https://rnr.surveybox.kr/?pid=S16668f58vvy&amp;grpid=list&amp;resid=80697</t>
  </si>
  <si>
    <t>세명에스앤씨(주)</t>
  </si>
  <si>
    <t>305-86-34957</t>
  </si>
  <si>
    <t>160111-0373764</t>
  </si>
  <si>
    <t>010-2872-4489</t>
  </si>
  <si>
    <t>https://rnr.surveybox.kr/?pid=S16668f58vvy&amp;grpid=list&amp;resid=81143</t>
  </si>
  <si>
    <t>(주)동진이엔지</t>
  </si>
  <si>
    <t>134-87-28578</t>
  </si>
  <si>
    <t>131411-0323536</t>
  </si>
  <si>
    <t>031-432-8677</t>
  </si>
  <si>
    <t>https://rnr.surveybox.kr/?pid=S16668f58vvy&amp;grpid=list&amp;resid=503</t>
  </si>
  <si>
    <t>주식회사 대일에스엠티</t>
  </si>
  <si>
    <t>732-86-00983</t>
  </si>
  <si>
    <t>121111-0340322</t>
  </si>
  <si>
    <t>14453||경기 부천시 부천로419번길 98 (내동)||</t>
  </si>
  <si>
    <t>이허관</t>
  </si>
  <si>
    <t>032-681-1139</t>
  </si>
  <si>
    <t>https://rnr.surveybox.kr/?pid=S16668f58vvy&amp;grpid=list&amp;resid=512</t>
  </si>
  <si>
    <t>(주)두루스코</t>
  </si>
  <si>
    <t>110-86-09224</t>
  </si>
  <si>
    <t>110111-5283067</t>
  </si>
  <si>
    <t>김미현</t>
  </si>
  <si>
    <t>durusco@naver.com</t>
  </si>
  <si>
    <t>02-306-2014</t>
  </si>
  <si>
    <t>https://rnr.surveybox.kr/?pid=S16668f58vvy&amp;grpid=list&amp;resid=1661</t>
  </si>
  <si>
    <t>두연산업</t>
  </si>
  <si>
    <t>305-11-30031</t>
  </si>
  <si>
    <t>34326||대전 대덕구 신일서로68번길 21 (신일동)||</t>
  </si>
  <si>
    <t>김재한</t>
  </si>
  <si>
    <t>cdry04@dooyeun.com</t>
  </si>
  <si>
    <t>042-932-0871</t>
  </si>
  <si>
    <t>https://rnr.surveybox.kr/?pid=S16668f58vvy&amp;grpid=list&amp;resid=1664</t>
  </si>
  <si>
    <t>(주)성원디엔텍</t>
  </si>
  <si>
    <t>220-81-91730</t>
  </si>
  <si>
    <t>110111-2009268</t>
  </si>
  <si>
    <t>13217||경기 성남시 중원구 갈마치로 215 (상대원동)||금강펜테리움IT타워A동 707호</t>
  </si>
  <si>
    <t>강은진</t>
  </si>
  <si>
    <t>mail@sdnt.co.kr</t>
  </si>
  <si>
    <t>031-730-0011</t>
  </si>
  <si>
    <t>https://rnr.surveybox.kr/?pid=S16668f58vvy&amp;grpid=list&amp;resid=2372</t>
  </si>
  <si>
    <t>(주)새한전자</t>
  </si>
  <si>
    <t>126-81-13714</t>
  </si>
  <si>
    <t>110111-0224941</t>
  </si>
  <si>
    <t>17333||경기 이천시 부발읍 신아로 124||</t>
  </si>
  <si>
    <t>여경아</t>
  </si>
  <si>
    <t>saehanacc1@naver.com</t>
  </si>
  <si>
    <t>031-636-8145</t>
  </si>
  <si>
    <t>sales@shmotor.co.kr</t>
  </si>
  <si>
    <t>정승태</t>
  </si>
  <si>
    <t>https://rnr.surveybox.kr/?pid=S16668f58vvy&amp;grpid=list&amp;resid=2376</t>
  </si>
  <si>
    <t>부기테크 (주)</t>
  </si>
  <si>
    <t>101-81-43596</t>
  </si>
  <si>
    <t>110111-1427304</t>
  </si>
  <si>
    <t>08389||서울 구로구 디지털로26길 5 (구로동)||613호</t>
  </si>
  <si>
    <t>이강석</t>
  </si>
  <si>
    <t>설계</t>
  </si>
  <si>
    <t>booki484@hanmail.net</t>
  </si>
  <si>
    <t>02-6220-5233</t>
  </si>
  <si>
    <t>https://rnr.surveybox.kr/?pid=S16668f58vvy&amp;grpid=list&amp;resid=2904</t>
  </si>
  <si>
    <t>130-87-04327</t>
  </si>
  <si>
    <t>121111-0279274</t>
  </si>
  <si>
    <t>14446||경기 부천시 석천로494번길 70 (삼정동)||</t>
  </si>
  <si>
    <t>김남훈</t>
  </si>
  <si>
    <t>032-684-6676</t>
  </si>
  <si>
    <t>https://rnr.surveybox.kr/?pid=S16668f58vvy&amp;grpid=list&amp;resid=2907</t>
  </si>
  <si>
    <t>(주)에이치브레인(H Brain)</t>
  </si>
  <si>
    <t>379-87-00061</t>
  </si>
  <si>
    <t>135711-0106586</t>
  </si>
  <si>
    <t>12930||경기 하남시 조정대로 150 (덕풍동)||(주)에이치브레인</t>
  </si>
  <si>
    <t>김완기</t>
  </si>
  <si>
    <t>kwk10@hbrain.co.kr</t>
  </si>
  <si>
    <t>031-790-3002</t>
  </si>
  <si>
    <t>010-4144-7911</t>
  </si>
  <si>
    <t>https://rnr.surveybox.kr/?pid=S16668f58vvy&amp;grpid=list&amp;resid=2916</t>
  </si>
  <si>
    <t>주식회사 아이티아이 씨앤씨</t>
  </si>
  <si>
    <t>132-86-24055</t>
  </si>
  <si>
    <t>284211-0069429</t>
  </si>
  <si>
    <t>16976||경기 용인시 기흥구 기흥로 58 (구갈동)||비동 2610호</t>
  </si>
  <si>
    <t>정총교</t>
  </si>
  <si>
    <t>taxacc@iteyecnc.com</t>
  </si>
  <si>
    <t>070-4866-3488</t>
  </si>
  <si>
    <t>필수아니면 x</t>
  </si>
  <si>
    <t>https://rnr.surveybox.kr/?pid=S16668f58vvy&amp;grpid=list&amp;resid=3616</t>
  </si>
  <si>
    <t>신영씨아이시스템</t>
  </si>
  <si>
    <t>605-30-90186</t>
  </si>
  <si>
    <t>47783||부산 동래구 안락로 57 (안락동)||1,2층</t>
  </si>
  <si>
    <t>유지연</t>
  </si>
  <si>
    <t>051-505-3011</t>
  </si>
  <si>
    <t>https://rnr.surveybox.kr/?pid=S16668f58vvy&amp;grpid=list&amp;resid=3618</t>
  </si>
  <si>
    <t>주식회사 히스코센서</t>
  </si>
  <si>
    <t>113-21-93867</t>
  </si>
  <si>
    <t>110111-6056398</t>
  </si>
  <si>
    <t>07285||서울 영등포구 선유로3길 10 (문래동5가)||하우스디비즈515호</t>
  </si>
  <si>
    <t>이다혜</t>
  </si>
  <si>
    <t>hai@allsensor,com</t>
  </si>
  <si>
    <t>02-2284-3737</t>
  </si>
  <si>
    <t>https://rnr.surveybox.kr/?pid=S16668f58vvy&amp;grpid=list&amp;resid=3852</t>
  </si>
  <si>
    <t>(주)자명기술정보</t>
  </si>
  <si>
    <t>602-81-45952</t>
  </si>
  <si>
    <t>180111-0634518</t>
  </si>
  <si>
    <t>46736||부산 강서구 낙동남로622번길 71 (녹산동)||자명기술정보</t>
  </si>
  <si>
    <t>자명기술정보</t>
  </si>
  <si>
    <t>tech@jm-tec.net</t>
  </si>
  <si>
    <t>051-417-6680</t>
  </si>
  <si>
    <t>https://rnr.surveybox.kr/?pid=S16668f58vvy&amp;grpid=list&amp;resid=15195</t>
  </si>
  <si>
    <t>(주)썬웨이브텍</t>
  </si>
  <si>
    <t>138-81-15466</t>
  </si>
  <si>
    <t>134111-0057542</t>
  </si>
  <si>
    <t>031-421-0457</t>
  </si>
  <si>
    <t>https://rnr.surveybox.kr/?pid=S16668f58vvy&amp;grpid=list&amp;resid=15219</t>
  </si>
  <si>
    <t>(주)디스</t>
  </si>
  <si>
    <t>124-86-01158</t>
  </si>
  <si>
    <t>134811-0075243</t>
  </si>
  <si>
    <t>070-5121-2621</t>
  </si>
  <si>
    <t>https://rnr.surveybox.kr/?pid=S16668f58vvy&amp;grpid=list&amp;resid=15385</t>
  </si>
  <si>
    <t>(주)하이텍아이디티</t>
  </si>
  <si>
    <t>410-81-82251</t>
  </si>
  <si>
    <t>200111-0179254</t>
  </si>
  <si>
    <t>062-361-5600</t>
  </si>
  <si>
    <t>바빠서 문자로 보내달라함</t>
  </si>
  <si>
    <t>https://rnr.surveybox.kr/?pid=S16668f58vvy&amp;grpid=list&amp;resid=15418</t>
  </si>
  <si>
    <t>(주)쥬테크</t>
  </si>
  <si>
    <t>301-81-66767</t>
  </si>
  <si>
    <t>150111-0070726</t>
  </si>
  <si>
    <t>043-211-2618</t>
  </si>
  <si>
    <t>https://rnr.surveybox.kr/?pid=S16668f58vvy&amp;grpid=list&amp;resid=15662</t>
  </si>
  <si>
    <t>134-81-62410</t>
  </si>
  <si>
    <t>135011-0108049</t>
  </si>
  <si>
    <t>031-493-8681</t>
  </si>
  <si>
    <t>https://rnr.surveybox.kr/?pid=S16668f58vvy&amp;grpid=list&amp;resid=15735</t>
  </si>
  <si>
    <t>(주)엑스엘</t>
  </si>
  <si>
    <t>314-81-28978</t>
  </si>
  <si>
    <t>160111-0088925</t>
  </si>
  <si>
    <t>042-360-0100</t>
  </si>
  <si>
    <t>https://rnr.surveybox.kr/?pid=S16668f58vvy&amp;grpid=list&amp;resid=15883</t>
  </si>
  <si>
    <t>에프씨정밀(주)</t>
  </si>
  <si>
    <t>125-81-42803</t>
  </si>
  <si>
    <t>134811-0039794</t>
  </si>
  <si>
    <t>031-611-9503</t>
  </si>
  <si>
    <t>https://rnr.surveybox.kr/?pid=S16668f58vvy&amp;grpid=list&amp;resid=15910</t>
  </si>
  <si>
    <t>(주)프라임음향</t>
  </si>
  <si>
    <t>109-81-54990</t>
  </si>
  <si>
    <t>110111-1594583</t>
  </si>
  <si>
    <t>032-683-6596</t>
  </si>
  <si>
    <t>https://rnr.surveybox.kr/?pid=S16668f58vvy&amp;grpid=list&amp;resid=16059</t>
  </si>
  <si>
    <t>유성엠티에스(주)</t>
  </si>
  <si>
    <t>130-81-69672</t>
  </si>
  <si>
    <t>121111-0074773</t>
  </si>
  <si>
    <t>041-547-6120</t>
  </si>
  <si>
    <t>https://rnr.surveybox.kr/?pid=S16668f58vvy&amp;grpid=list&amp;resid=16640</t>
  </si>
  <si>
    <t>(주)에스팩솔루션</t>
  </si>
  <si>
    <t>504-81-49431</t>
  </si>
  <si>
    <t>170111-0236332</t>
  </si>
  <si>
    <t>053-953-1319</t>
  </si>
  <si>
    <t>https://rnr.surveybox.kr/?pid=S16668f58vvy&amp;grpid=list&amp;resid=16915</t>
  </si>
  <si>
    <t>(주)맑은전자</t>
  </si>
  <si>
    <t>113-81-64478</t>
  </si>
  <si>
    <t>110111-2067224</t>
  </si>
  <si>
    <t>032-661-4500</t>
  </si>
  <si>
    <t>https://rnr.surveybox.kr/?pid=S16668f58vvy&amp;grpid=list&amp;resid=17053</t>
  </si>
  <si>
    <t>(유)아이디씨케이</t>
  </si>
  <si>
    <t>402-81-56825</t>
  </si>
  <si>
    <t>210114-0045431</t>
  </si>
  <si>
    <t>063-273-4411</t>
  </si>
  <si>
    <t>010-8915-3973</t>
  </si>
  <si>
    <t>기술부</t>
  </si>
  <si>
    <t>김지우</t>
  </si>
  <si>
    <t>https://rnr.surveybox.kr/?pid=S16668f58vvy&amp;grpid=list&amp;resid=17154</t>
  </si>
  <si>
    <t>(유)영화통신</t>
  </si>
  <si>
    <t>411-81-36255</t>
  </si>
  <si>
    <t>201114-0011095</t>
  </si>
  <si>
    <t>전남 목포시 호남로 45</t>
  </si>
  <si>
    <t>061-242-1100</t>
  </si>
  <si>
    <t>https://rnr.surveybox.kr/?pid=S16668f58vvy&amp;grpid=list&amp;resid=17487</t>
  </si>
  <si>
    <t>화인클린(주)</t>
  </si>
  <si>
    <t>124-81-94007</t>
  </si>
  <si>
    <t>135811-0079757</t>
  </si>
  <si>
    <t>031-662-8842</t>
  </si>
  <si>
    <t>ssleev@hanmail.net</t>
  </si>
  <si>
    <t>이성수</t>
  </si>
  <si>
    <t>https://rnr.surveybox.kr/?pid=S16668f58vvy&amp;grpid=list&amp;resid=17549</t>
  </si>
  <si>
    <t>(주)옵토스타</t>
  </si>
  <si>
    <t>314-81-49070</t>
  </si>
  <si>
    <t>160111-0134455</t>
  </si>
  <si>
    <t>042-863-1310</t>
  </si>
  <si>
    <t>010-5024-3437</t>
  </si>
  <si>
    <t>이지율</t>
  </si>
  <si>
    <t>https://rnr.surveybox.kr/?pid=S16668f58vvy&amp;grpid=list&amp;resid=17661</t>
  </si>
  <si>
    <t>(주)알티엑스테크놀러지</t>
  </si>
  <si>
    <t>206-81-16526</t>
  </si>
  <si>
    <t>110111-1742687</t>
  </si>
  <si>
    <t>031-647-6780</t>
  </si>
  <si>
    <t>ejkim@rtxtech.com</t>
  </si>
  <si>
    <t>https://rnr.surveybox.kr/?pid=S16668f58vvy&amp;grpid=list&amp;resid=17696</t>
  </si>
  <si>
    <t>(주)한별휴스템</t>
  </si>
  <si>
    <t>209-81-17621</t>
  </si>
  <si>
    <t>110111-1247372</t>
  </si>
  <si>
    <t>02-929-2483</t>
  </si>
  <si>
    <t>https://rnr.surveybox.kr/?pid=S16668f58vvy&amp;grpid=list&amp;resid=17869</t>
  </si>
  <si>
    <t>(주)싸이트론</t>
  </si>
  <si>
    <t>123-81-60538</t>
  </si>
  <si>
    <t>134111-0077239</t>
  </si>
  <si>
    <t>031-281-9036</t>
  </si>
  <si>
    <t>회의중 시간x</t>
  </si>
  <si>
    <t>https://rnr.surveybox.kr/?pid=S16668f58vvy&amp;grpid=list&amp;resid=18150</t>
  </si>
  <si>
    <t>(주)펄스테크놀러지</t>
  </si>
  <si>
    <t>110-81-53818</t>
  </si>
  <si>
    <t>110111-2361288</t>
  </si>
  <si>
    <t>031-453-2982</t>
  </si>
  <si>
    <t>담당자 아니라 나머지 잘모름</t>
  </si>
  <si>
    <t>https://rnr.surveybox.kr/?pid=S16668f58vvy&amp;grpid=list&amp;resid=18335</t>
  </si>
  <si>
    <t>(주)루키스</t>
  </si>
  <si>
    <t>116-81-72147</t>
  </si>
  <si>
    <t>110111-1654014</t>
  </si>
  <si>
    <t>02-368-3819</t>
  </si>
  <si>
    <t>담당자 아니라서 잘 모름</t>
  </si>
  <si>
    <t>https://rnr.surveybox.kr/?pid=S16668f58vvy&amp;grpid=list&amp;resid=18392</t>
  </si>
  <si>
    <t>(주)이어존</t>
  </si>
  <si>
    <t>113-81-78157</t>
  </si>
  <si>
    <t>110111-2555386</t>
  </si>
  <si>
    <t>02-811-3500</t>
  </si>
  <si>
    <t>성수기라 바쁨</t>
  </si>
  <si>
    <t>https://rnr.surveybox.kr/?pid=S16668f58vvy&amp;grpid=list&amp;resid=18477</t>
  </si>
  <si>
    <t>(주)아이에스브이</t>
  </si>
  <si>
    <t>130-81-63402</t>
  </si>
  <si>
    <t>121111-0071034</t>
  </si>
  <si>
    <t>1588-0234</t>
  </si>
  <si>
    <t>이메일로만 답변힘</t>
  </si>
  <si>
    <t>https://rnr.surveybox.kr/?pid=S16668f58vvy&amp;grpid=list&amp;resid=18504</t>
  </si>
  <si>
    <t>(주)세진스마크</t>
  </si>
  <si>
    <t>112-81-53207</t>
  </si>
  <si>
    <t>110111-1741142</t>
  </si>
  <si>
    <t>031-434-4959</t>
  </si>
  <si>
    <t>담당자 아니라 잘 모름</t>
  </si>
  <si>
    <t>https://rnr.surveybox.kr/?pid=S16668f58vvy&amp;grpid=list&amp;resid=18628</t>
  </si>
  <si>
    <t>(주)삼능</t>
  </si>
  <si>
    <t>131-81-68735</t>
  </si>
  <si>
    <t>124611-0271946</t>
  </si>
  <si>
    <t>041-642-0741</t>
  </si>
  <si>
    <t>https://rnr.surveybox.kr/?pid=S16668f58vvy&amp;grpid=list&amp;resid=18795</t>
  </si>
  <si>
    <t>(주)매트론</t>
  </si>
  <si>
    <t>608-81-37955</t>
  </si>
  <si>
    <t>190111-0038148</t>
  </si>
  <si>
    <t>055-232-5941</t>
  </si>
  <si>
    <t>010-2844-2175</t>
  </si>
  <si>
    <t>기획실</t>
  </si>
  <si>
    <t>김민호</t>
  </si>
  <si>
    <t>https://rnr.surveybox.kr/?pid=S16668f58vvy&amp;grpid=list&amp;resid=18849</t>
  </si>
  <si>
    <t>피닉스엔지니어링(주)</t>
  </si>
  <si>
    <t>417-81-22569</t>
  </si>
  <si>
    <t>206211-0019436</t>
  </si>
  <si>
    <t>061-681-5915</t>
  </si>
  <si>
    <t>https://rnr.surveybox.kr/?pid=S16668f58vvy&amp;grpid=list&amp;resid=18909</t>
  </si>
  <si>
    <t>유일전기(주)</t>
  </si>
  <si>
    <t>124-81-49138</t>
  </si>
  <si>
    <t>130111-0042125</t>
  </si>
  <si>
    <t>031-298-5144</t>
  </si>
  <si>
    <t>담당자 없어서 잘 모름</t>
  </si>
  <si>
    <t>https://rnr.surveybox.kr/?pid=S16668f58vvy&amp;grpid=list&amp;resid=19181</t>
  </si>
  <si>
    <t>(주)한진전자산업</t>
  </si>
  <si>
    <t>127-81-55605</t>
  </si>
  <si>
    <t>111511-0016787</t>
  </si>
  <si>
    <t>070-7169-3900</t>
  </si>
  <si>
    <t>010-2241-0796</t>
  </si>
  <si>
    <t>김경현</t>
  </si>
  <si>
    <t>https://rnr.surveybox.kr/?pid=S16668f58vvy&amp;grpid=list&amp;resid=19218</t>
  </si>
  <si>
    <t>(주)하나엔텍</t>
  </si>
  <si>
    <t>124-86-16189</t>
  </si>
  <si>
    <t>134811-0090019</t>
  </si>
  <si>
    <t>031-673-7104</t>
  </si>
  <si>
    <t>010-4506-8031</t>
  </si>
  <si>
    <t>이혜린</t>
  </si>
  <si>
    <t>https://rnr.surveybox.kr/?pid=S16668f58vvy&amp;grpid=list&amp;resid=19231</t>
  </si>
  <si>
    <t>엠에스전자통신(주)</t>
  </si>
  <si>
    <t>105-81-84717</t>
  </si>
  <si>
    <t>110111-1359466</t>
  </si>
  <si>
    <t>02-474-5005</t>
  </si>
  <si>
    <t>https://rnr.surveybox.kr/?pid=S16668f58vvy&amp;grpid=list&amp;resid=19260</t>
  </si>
  <si>
    <t>(주)한국씨엔씨</t>
  </si>
  <si>
    <t>131-81-82358</t>
  </si>
  <si>
    <t>120111-0332312</t>
  </si>
  <si>
    <t>032-814-8875</t>
  </si>
  <si>
    <t>https://rnr.surveybox.kr/?pid=S16668f58vvy&amp;grpid=list&amp;resid=19360</t>
  </si>
  <si>
    <t>(주)나라테크</t>
  </si>
  <si>
    <t>123-81-54531</t>
  </si>
  <si>
    <t>135111-0051676</t>
  </si>
  <si>
    <t>031-455-2123</t>
  </si>
  <si>
    <t>https://rnr.surveybox.kr/?pid=S16668f58vvy&amp;grpid=list&amp;resid=19638</t>
  </si>
  <si>
    <t>(주)휴톤</t>
  </si>
  <si>
    <t>123-81-75875</t>
  </si>
  <si>
    <t>134111-0093893</t>
  </si>
  <si>
    <t>02-851-4845</t>
  </si>
  <si>
    <t>010-6234-4033</t>
  </si>
  <si>
    <t>문영민</t>
  </si>
  <si>
    <t>https://rnr.surveybox.kr/?pid=S16668f58vvy&amp;grpid=list&amp;resid=22200</t>
  </si>
  <si>
    <t>(주)파워테크놀노지</t>
  </si>
  <si>
    <t>222-81-14495</t>
  </si>
  <si>
    <t>144811-0002773</t>
  </si>
  <si>
    <t>033-553-4051</t>
  </si>
  <si>
    <t>https://rnr.surveybox.kr/?pid=S16668f58vvy&amp;grpid=list&amp;resid=22348</t>
  </si>
  <si>
    <t>(주)오비스코리아</t>
  </si>
  <si>
    <t>123-81-70093</t>
  </si>
  <si>
    <t>135211-0007916</t>
  </si>
  <si>
    <t>031-429-1492</t>
  </si>
  <si>
    <t>https://rnr.surveybox.kr/?pid=S16668f58vvy&amp;grpid=list&amp;resid=23244</t>
  </si>
  <si>
    <t>(주)호성금속</t>
  </si>
  <si>
    <t>609-81-49532</t>
  </si>
  <si>
    <t>194211-0049892</t>
  </si>
  <si>
    <t>055-255-6001</t>
  </si>
  <si>
    <t>https://rnr.surveybox.kr/?pid=S16668f58vvy&amp;grpid=list&amp;resid=23270</t>
  </si>
  <si>
    <t>(주)오감테크놀러지</t>
  </si>
  <si>
    <t>409-81-50536</t>
  </si>
  <si>
    <t>200111-0107130</t>
  </si>
  <si>
    <t>062-973-9342</t>
  </si>
  <si>
    <t>010-3930-0815</t>
  </si>
  <si>
    <t>송호근</t>
  </si>
  <si>
    <t>https://rnr.surveybox.kr/?pid=S16668f58vvy&amp;grpid=list&amp;resid=499</t>
  </si>
  <si>
    <t>조은축산설비</t>
  </si>
  <si>
    <t>312-26-69708</t>
  </si>
  <si>
    <t>31006||충남 천안시 서북구 성환읍 홍경길 29||</t>
  </si>
  <si>
    <t>김인순</t>
  </si>
  <si>
    <t>joeun797@naver.com</t>
  </si>
  <si>
    <t>041-585-8855</t>
  </si>
  <si>
    <t>바쁘다고 끊으실라고해서 3가지만 함</t>
  </si>
  <si>
    <t>https://rnr.surveybox.kr/?pid=S16668f58vvy&amp;grpid=list&amp;resid=507</t>
  </si>
  <si>
    <t>두리테크</t>
  </si>
  <si>
    <t>130-11-07203</t>
  </si>
  <si>
    <t>15616||경기 안산시 단원구 정왕천동로30번길 31 (성곡동)||</t>
  </si>
  <si>
    <t>정준영</t>
  </si>
  <si>
    <t>기술영업부</t>
  </si>
  <si>
    <t>dulitech@naver.com</t>
  </si>
  <si>
    <t>010-7178-7923</t>
  </si>
  <si>
    <t>https://rnr.surveybox.kr/?pid=S16668f58vvy&amp;grpid=list&amp;resid=513</t>
  </si>
  <si>
    <t>(주)프리테크 엠아이</t>
  </si>
  <si>
    <t>126-86-33995</t>
  </si>
  <si>
    <t>134211-0113962</t>
  </si>
  <si>
    <t>12818||경기 광주시 도척면 방등길 10||</t>
  </si>
  <si>
    <t>박영선</t>
  </si>
  <si>
    <t>031-763-8178</t>
  </si>
  <si>
    <t>https://rnr.surveybox.kr/?pid=S16668f58vvy&amp;grpid=list&amp;resid=1655</t>
  </si>
  <si>
    <t>(주) 동성레이져</t>
  </si>
  <si>
    <t>119-86-54629</t>
  </si>
  <si>
    <t>110111-4834150</t>
  </si>
  <si>
    <t>14336||경기 광명시 광명로 399 (노온사동)||</t>
  </si>
  <si>
    <t>김승엽</t>
  </si>
  <si>
    <t>dslaser@gmail.com</t>
  </si>
  <si>
    <t>02-6406-8818</t>
  </si>
  <si>
    <t>010-406808313</t>
  </si>
  <si>
    <t>https://rnr.surveybox.kr/?pid=S16668f58vvy&amp;grpid=list&amp;resid=1668</t>
  </si>
  <si>
    <t>(주)다인이앤아이</t>
  </si>
  <si>
    <t>123-81-70472</t>
  </si>
  <si>
    <t>134111-0088042</t>
  </si>
  <si>
    <t>14059||경기 안양시 동안구 흥안대로427번길 38 (관양동)||514호</t>
  </si>
  <si>
    <t>구본진</t>
  </si>
  <si>
    <t>kbj8727@daineni.co.kr</t>
  </si>
  <si>
    <t>02-6736-8980</t>
  </si>
  <si>
    <t>https://rnr.surveybox.kr/?pid=S16668f58vvy&amp;grpid=list&amp;resid=1678</t>
  </si>
  <si>
    <t>(주)삼원이노텍</t>
  </si>
  <si>
    <t>504-86-03411</t>
  </si>
  <si>
    <t>170111-0485096</t>
  </si>
  <si>
    <t>41500||대구 북구 침산로67길 72 (침산동)||</t>
  </si>
  <si>
    <t>삼원이노텍</t>
  </si>
  <si>
    <t>sw8581@hanmail.net</t>
  </si>
  <si>
    <t>053-353-8581</t>
  </si>
  <si>
    <t>010-3370-2773</t>
  </si>
  <si>
    <t>sw8581@hamail.net</t>
  </si>
  <si>
    <t>경미부</t>
  </si>
  <si>
    <t>이경미</t>
  </si>
  <si>
    <t>https://rnr.surveybox.kr/?pid=S16668f58vvy&amp;grpid=list&amp;resid=2371</t>
  </si>
  <si>
    <t>주식회사드림팩토리</t>
  </si>
  <si>
    <t>130-86-69852</t>
  </si>
  <si>
    <t>121111-0232743</t>
  </si>
  <si>
    <t>14519||경기 부천시 정주로 94 (도당동)||</t>
  </si>
  <si>
    <t>주)드림팩토리</t>
  </si>
  <si>
    <t>032-203-8400</t>
  </si>
  <si>
    <t>https://rnr.surveybox.kr/?pid=S16668f58vvy&amp;grpid=list&amp;resid=2375</t>
  </si>
  <si>
    <t>나노아이텍（주）</t>
  </si>
  <si>
    <t>120-86-27248</t>
  </si>
  <si>
    <t>110111-2345969</t>
  </si>
  <si>
    <t>51342||경남 창원시 마산회원구 봉암공단13길 23-23 (봉암동)||표준공장8호동3층</t>
  </si>
  <si>
    <t>정병춘</t>
  </si>
  <si>
    <t>nanoceo@hanafos.com</t>
  </si>
  <si>
    <t>010-2006-0669</t>
  </si>
  <si>
    <t>jungbc@naver.com</t>
  </si>
  <si>
    <t>정경춘</t>
  </si>
  <si>
    <t>https://rnr.surveybox.kr/?pid=S16668f58vvy&amp;grpid=list&amp;resid=2377</t>
  </si>
  <si>
    <t>(주)에스피텍</t>
  </si>
  <si>
    <t>214-86-60692</t>
  </si>
  <si>
    <t>110111-1991838</t>
  </si>
  <si>
    <t>14042||경기 안양시 동안구 귀인로 10 (호계동)||</t>
  </si>
  <si>
    <t>장순진</t>
  </si>
  <si>
    <t>031-477-8852</t>
  </si>
  <si>
    <t>쿠폰거부</t>
  </si>
  <si>
    <t>https://rnr.surveybox.kr/?pid=S16668f58vvy&amp;grpid=list&amp;resid=2902</t>
  </si>
  <si>
    <t>주식회사 디앤비아이웨어</t>
  </si>
  <si>
    <t>446-81-00831</t>
  </si>
  <si>
    <t>170111-0651548</t>
  </si>
  <si>
    <t>41556||대구 북구 팔달로41길 118 (노원동2가)||</t>
  </si>
  <si>
    <t>강형주</t>
  </si>
  <si>
    <t>dnb@dnbeyewear,com</t>
  </si>
  <si>
    <t>053-353-9393</t>
  </si>
  <si>
    <t>https://rnr.surveybox.kr/?pid=S16668f58vvy&amp;grpid=list&amp;resid=2923</t>
  </si>
  <si>
    <t>(주)백두테크</t>
  </si>
  <si>
    <t>513-81-68859</t>
  </si>
  <si>
    <t>175211-0036743</t>
  </si>
  <si>
    <t>39849||경북 칠곡군 가산면 학상2길 59||</t>
  </si>
  <si>
    <t>kimo@baekdoo.ine</t>
  </si>
  <si>
    <t>054-979-9710</t>
  </si>
  <si>
    <t>https://rnr.surveybox.kr/?pid=S16668f58vvy&amp;grpid=list&amp;resid=2927</t>
  </si>
  <si>
    <t>주식회사 동인광학</t>
  </si>
  <si>
    <t>130-86-37461</t>
  </si>
  <si>
    <t>121111-0177155</t>
  </si>
  <si>
    <t>14450||경기 부천시 석천로380번길 1 (삼정동)||</t>
  </si>
  <si>
    <t>이동규</t>
  </si>
  <si>
    <t>3289935@naver.com</t>
  </si>
  <si>
    <t>032-328-9935</t>
  </si>
  <si>
    <t>010-4255-6179</t>
  </si>
  <si>
    <t>sglee9702@naver.com</t>
  </si>
  <si>
    <t>이상구</t>
  </si>
  <si>
    <t>https://rnr.surveybox.kr/?pid=S16668f58vvy&amp;grpid=list&amp;resid=3617</t>
  </si>
  <si>
    <t>(주)프라임덴탈랩</t>
  </si>
  <si>
    <t>848-81-00319</t>
  </si>
  <si>
    <t>134111-0426698</t>
  </si>
  <si>
    <t>16074||경기 의왕시 경수대로 257 (고천동)||</t>
  </si>
  <si>
    <t>남기령</t>
  </si>
  <si>
    <t>mkystar9@naver.com</t>
  </si>
  <si>
    <t>031-450-6827</t>
  </si>
  <si>
    <t>https://rnr.surveybox.kr/?pid=S16668f58vvy&amp;grpid=list&amp;resid=3623</t>
  </si>
  <si>
    <t>경동오토맥스</t>
  </si>
  <si>
    <t>609-17-71052</t>
  </si>
  <si>
    <t>51389||경남 창원시 의창구 평산로70번길 33 (팔용동)||</t>
  </si>
  <si>
    <t>양미란</t>
  </si>
  <si>
    <t>kd667788@naver.com</t>
  </si>
  <si>
    <t>055-292-0221</t>
  </si>
  <si>
    <t>010-9508-0221</t>
  </si>
  <si>
    <t>kb0221@naver.com</t>
  </si>
  <si>
    <t>성순자</t>
  </si>
  <si>
    <t>https://rnr.surveybox.kr/?pid=S16668f58vvy&amp;grpid=list&amp;resid=3849</t>
  </si>
  <si>
    <t>하이치과기공소</t>
  </si>
  <si>
    <t>135-90-99023</t>
  </si>
  <si>
    <t>16295||경기 수원시 장안구 송원로 81 (조원동)||303호</t>
  </si>
  <si>
    <t>황규석</t>
  </si>
  <si>
    <t>031-257-2802</t>
  </si>
  <si>
    <t>010-5344-9574</t>
  </si>
  <si>
    <t>https://rnr.surveybox.kr/?pid=S16668f58vvy&amp;grpid=list&amp;resid=3853</t>
  </si>
  <si>
    <t>디에스텍</t>
  </si>
  <si>
    <t>610-06-81684</t>
  </si>
  <si>
    <t>50554||경남 양산시 덕계서로 135 (덕계동)||</t>
  </si>
  <si>
    <t>?</t>
  </si>
  <si>
    <t>dst8825@daum.net</t>
  </si>
  <si>
    <t>055-364-8825</t>
  </si>
  <si>
    <t>https://rnr.surveybox.kr/?pid=S16668f58vvy&amp;grpid=list&amp;resid=6418</t>
  </si>
  <si>
    <t>쎄네스테크놀로지(주)</t>
  </si>
  <si>
    <t>135-81-72643</t>
  </si>
  <si>
    <t>031-632-0172</t>
  </si>
  <si>
    <t>010-9295-2383</t>
  </si>
  <si>
    <t>barklyh@naver.com</t>
  </si>
  <si>
    <t>https://rnr.surveybox.kr/?pid=S16668f58vvy&amp;grpid=list&amp;resid=6455</t>
  </si>
  <si>
    <t>(주)마이크로디지탈</t>
  </si>
  <si>
    <t>124-81-99109</t>
  </si>
  <si>
    <t>031-701-2225</t>
  </si>
  <si>
    <t>https://rnr.surveybox.kr/?pid=S16668f58vvy&amp;grpid=list&amp;resid=6457</t>
  </si>
  <si>
    <t>(주)바이오템</t>
  </si>
  <si>
    <t>606-86-11968</t>
  </si>
  <si>
    <t>070-8706-4277</t>
  </si>
  <si>
    <t>https://rnr.surveybox.kr/?pid=S16668f58vvy&amp;grpid=list&amp;resid=6464</t>
  </si>
  <si>
    <t>오톰(주)</t>
  </si>
  <si>
    <t>409-86-19369</t>
  </si>
  <si>
    <t>062-431-7752</t>
  </si>
  <si>
    <t>010-7171-7219</t>
  </si>
  <si>
    <t>hdt7752@theotom.com</t>
  </si>
  <si>
    <t>한송이</t>
  </si>
  <si>
    <t>https://rnr.surveybox.kr/?pid=S16668f58vvy&amp;grpid=list&amp;resid=6466</t>
  </si>
  <si>
    <t>(주)대헌정밀</t>
  </si>
  <si>
    <t>617-86-09098</t>
  </si>
  <si>
    <t>051-621-6731</t>
  </si>
  <si>
    <t>010-5550-6236</t>
  </si>
  <si>
    <t>박혜진</t>
  </si>
  <si>
    <t>https://rnr.surveybox.kr/?pid=S16668f58vvy&amp;grpid=list&amp;resid=6517</t>
  </si>
  <si>
    <t>(주)에스앤지바이오텍</t>
  </si>
  <si>
    <t>215-81-90549</t>
  </si>
  <si>
    <t>dkfma3876@sngbio.com</t>
  </si>
  <si>
    <t>031-748-6625</t>
  </si>
  <si>
    <t>010-4099-7744</t>
  </si>
  <si>
    <t>조금희</t>
  </si>
  <si>
    <t>https://rnr.surveybox.kr/?pid=S16668f58vvy&amp;grpid=list&amp;resid=6522</t>
  </si>
  <si>
    <t>(주)플라즈맵</t>
  </si>
  <si>
    <t>770-86-00063</t>
  </si>
  <si>
    <t>042-716-2115</t>
  </si>
  <si>
    <t>https://rnr.surveybox.kr/?pid=S16668f58vvy&amp;grpid=list&amp;resid=6563</t>
  </si>
  <si>
    <t>(주)남전사</t>
  </si>
  <si>
    <t>607-81-38816</t>
  </si>
  <si>
    <t>055-326-4567</t>
  </si>
  <si>
    <t>바쁘다고 3가지만 한다함</t>
  </si>
  <si>
    <t>https://rnr.surveybox.kr/?pid=S16668f58vvy&amp;grpid=list&amp;resid=6587</t>
  </si>
  <si>
    <t>토도웍스(주)</t>
  </si>
  <si>
    <t>649-88-00351</t>
  </si>
  <si>
    <t>031-313-0351</t>
  </si>
  <si>
    <t>https://rnr.surveybox.kr/?pid=S16668f58vvy&amp;grpid=list&amp;resid=6593</t>
  </si>
  <si>
    <t>아퓨어스(주)</t>
  </si>
  <si>
    <t>128-81-60678</t>
  </si>
  <si>
    <t>031-6830-6434</t>
  </si>
  <si>
    <t>https://rnr.surveybox.kr/?pid=S16668f58vvy&amp;grpid=list&amp;resid=6634</t>
  </si>
  <si>
    <t>엠쓰리파트너스(주)</t>
  </si>
  <si>
    <t>119-87-01702</t>
  </si>
  <si>
    <t>02-6959-6000</t>
  </si>
  <si>
    <t>https://rnr.surveybox.kr/?pid=S16668f58vvy&amp;grpid=list&amp;resid=6640</t>
  </si>
  <si>
    <t>엔비스아나(주)</t>
  </si>
  <si>
    <t>138-81-60087</t>
  </si>
  <si>
    <t>bin@nvisana.com</t>
  </si>
  <si>
    <t>070-4202-0757</t>
  </si>
  <si>
    <t>010-9662-7958</t>
  </si>
  <si>
    <t>백다빈</t>
  </si>
  <si>
    <t>https://rnr.surveybox.kr/?pid=S16668f58vvy&amp;grpid=list&amp;resid=6659</t>
  </si>
  <si>
    <t>(주)타임기술</t>
  </si>
  <si>
    <t>864-86-00956</t>
  </si>
  <si>
    <t>055-281-6540</t>
  </si>
  <si>
    <t>010-6396-8931</t>
  </si>
  <si>
    <t>timetax77@daum.net</t>
  </si>
  <si>
    <t>김민주</t>
  </si>
  <si>
    <t>https://rnr.surveybox.kr/?pid=S16668f58vvy&amp;grpid=list&amp;resid=6667</t>
  </si>
  <si>
    <t>비엘테크(주)</t>
  </si>
  <si>
    <t>124-86-44268</t>
  </si>
  <si>
    <t>033-264-2686</t>
  </si>
  <si>
    <t>https://rnr.surveybox.kr/?pid=S16668f58vvy&amp;grpid=list&amp;resid=6689</t>
  </si>
  <si>
    <t>(주)메디칼파크</t>
  </si>
  <si>
    <t>124-86-63606</t>
  </si>
  <si>
    <t>070-4800-5683</t>
  </si>
  <si>
    <t>바쁘셔서 끊음</t>
  </si>
  <si>
    <t>https://rnr.surveybox.kr/?pid=S16668f58vvy&amp;grpid=list&amp;resid=6694</t>
  </si>
  <si>
    <t>(주)넥스트바이오메디컬</t>
  </si>
  <si>
    <t>131-86-63415</t>
  </si>
  <si>
    <t>032-454-4813</t>
  </si>
  <si>
    <t>대답하기 싫다고 끊음</t>
  </si>
  <si>
    <t>https://rnr.surveybox.kr/?pid=S16668f58vvy&amp;grpid=list&amp;resid=6708</t>
  </si>
  <si>
    <t>(주)메드파크</t>
  </si>
  <si>
    <t>853-86-00844</t>
  </si>
  <si>
    <t>051-301-8777</t>
  </si>
  <si>
    <t>010-4139-2853</t>
  </si>
  <si>
    <t>이름이메일 거부</t>
  </si>
  <si>
    <t>https://rnr.surveybox.kr/?pid=S16668f58vvy&amp;grpid=list&amp;resid=6722</t>
  </si>
  <si>
    <t>(주)플로트론</t>
  </si>
  <si>
    <t>214-88-37332</t>
  </si>
  <si>
    <t>02-3470-5808</t>
  </si>
  <si>
    <t>account@neolens.co.kr</t>
  </si>
  <si>
    <t>윤은수</t>
  </si>
  <si>
    <t>휴대폰번호 거부</t>
  </si>
  <si>
    <t>https://rnr.surveybox.kr/?pid=S16668f58vvy&amp;grpid=list&amp;resid=15315</t>
  </si>
  <si>
    <t>(주)나다</t>
  </si>
  <si>
    <t>214-86-19096</t>
  </si>
  <si>
    <t>110111-1467293</t>
  </si>
  <si>
    <t>031-8017-7821</t>
  </si>
  <si>
    <t>https://rnr.surveybox.kr/?pid=S16668f58vvy&amp;grpid=list&amp;resid=15605</t>
  </si>
  <si>
    <t>(주)일신계전</t>
  </si>
  <si>
    <t>101-81-37662</t>
  </si>
  <si>
    <t>110111-1117749</t>
  </si>
  <si>
    <t>02-2267-6998</t>
  </si>
  <si>
    <t>https://rnr.surveybox.kr/?pid=S16668f58vvy&amp;grpid=list&amp;resid=16200</t>
  </si>
  <si>
    <t>(주)레이나</t>
  </si>
  <si>
    <t>314-81-49482</t>
  </si>
  <si>
    <t>160111-0135370</t>
  </si>
  <si>
    <t>042-931-8410</t>
  </si>
  <si>
    <t>010-5660-0187</t>
  </si>
  <si>
    <t>ybs0187@nate.com</t>
  </si>
  <si>
    <t>유병상</t>
  </si>
  <si>
    <t>https://rnr.surveybox.kr/?pid=S16668f58vvy&amp;grpid=list&amp;resid=16253</t>
  </si>
  <si>
    <t>(주)한맥토탈시스템</t>
  </si>
  <si>
    <t>137-81-50233</t>
  </si>
  <si>
    <t>120111-0304527</t>
  </si>
  <si>
    <t>032-584-3937</t>
  </si>
  <si>
    <t>010-9036-9725</t>
  </si>
  <si>
    <t>https://rnr.surveybox.kr/?pid=S16668f58vvy&amp;grpid=list&amp;resid=17756</t>
  </si>
  <si>
    <t>(주)하이준</t>
  </si>
  <si>
    <t>411-81-24443</t>
  </si>
  <si>
    <t>201111-0014607</t>
  </si>
  <si>
    <t>061-278-4240</t>
  </si>
  <si>
    <t>https://rnr.surveybox.kr/?pid=S16668f58vvy&amp;grpid=list&amp;resid=18006</t>
  </si>
  <si>
    <t>(주)우석엔지니어링</t>
  </si>
  <si>
    <t>314-81-17258</t>
  </si>
  <si>
    <t>160111-0058168</t>
  </si>
  <si>
    <t>042-931-3056</t>
  </si>
  <si>
    <t>밖이라고 끊으심</t>
  </si>
  <si>
    <t>https://rnr.surveybox.kr/?pid=S16668f58vvy&amp;grpid=list&amp;resid=18741</t>
  </si>
  <si>
    <t>(주)레피오</t>
  </si>
  <si>
    <t>502-81-64213</t>
  </si>
  <si>
    <t>170111-0222290</t>
  </si>
  <si>
    <t>053-752-1216</t>
  </si>
  <si>
    <t>통화종료부탁해서 끊음</t>
  </si>
  <si>
    <t>https://rnr.surveybox.kr/?pid=S16668f58vvy&amp;grpid=list&amp;resid=19565</t>
  </si>
  <si>
    <t>윌테크놀로지(주)</t>
  </si>
  <si>
    <t>135-81-22143</t>
  </si>
  <si>
    <t>134511-0021680</t>
  </si>
  <si>
    <t>031-322-6100</t>
  </si>
  <si>
    <t>바쁘다고 나머지 거절함</t>
  </si>
  <si>
    <t>https://rnr.surveybox.kr/?pid=S16668f58vvy&amp;grpid=list&amp;resid=19770</t>
  </si>
  <si>
    <t>(주)새텍</t>
  </si>
  <si>
    <t>506-81-38911</t>
  </si>
  <si>
    <t>171711-0044716</t>
  </si>
  <si>
    <t>054-274-2240</t>
  </si>
  <si>
    <t>https://rnr.surveybox.kr/?pid=S16668f58vvy&amp;grpid=list&amp;resid=20623</t>
  </si>
  <si>
    <t>(주)윈텍</t>
  </si>
  <si>
    <t>124-86-06376</t>
  </si>
  <si>
    <t>134811-0080119</t>
  </si>
  <si>
    <t>031-278-4934</t>
  </si>
  <si>
    <t>https://rnr.surveybox.kr/?pid=S16668f58vvy&amp;grpid=list&amp;resid=20647</t>
  </si>
  <si>
    <t>(주)캐리마</t>
  </si>
  <si>
    <t>109-81-67840</t>
  </si>
  <si>
    <t>110111-1294795</t>
  </si>
  <si>
    <t>02-3663-8877</t>
  </si>
  <si>
    <t>010-5491-6012</t>
  </si>
  <si>
    <t>jinhkim@carima.co.kr</t>
  </si>
  <si>
    <t>https://rnr.surveybox.kr/?pid=S16668f58vvy&amp;grpid=list&amp;resid=23059</t>
  </si>
  <si>
    <t>(주)휴텍스</t>
  </si>
  <si>
    <t>305-81-47331</t>
  </si>
  <si>
    <t>160111-0120644</t>
  </si>
  <si>
    <t>042-931-7680</t>
  </si>
  <si>
    <t>010-5773-6162</t>
  </si>
  <si>
    <t>tim0521@futecs.com</t>
  </si>
  <si>
    <t>오누리</t>
  </si>
  <si>
    <t>https://rnr.surveybox.kr/?pid=S16668f58vvy&amp;grpid=list&amp;resid=47258</t>
  </si>
  <si>
    <t>(주)프로텍이노션</t>
  </si>
  <si>
    <t>119-81-81382</t>
  </si>
  <si>
    <t>110111-3244970</t>
  </si>
  <si>
    <t>070-7734-9600</t>
  </si>
  <si>
    <t>바쁘다고 끊을라해서 3가지만 물어본다함</t>
  </si>
  <si>
    <t>https://rnr.surveybox.kr/?pid=S16668f58vvy&amp;grpid=list&amp;resid=48035</t>
  </si>
  <si>
    <t>(주)이화바이오메딕스</t>
  </si>
  <si>
    <t>214-87-77211</t>
  </si>
  <si>
    <t>110111-3298638</t>
  </si>
  <si>
    <t>02-2055-3820</t>
  </si>
  <si>
    <t>010-9904-0201</t>
  </si>
  <si>
    <t>baek@anapa.com</t>
  </si>
  <si>
    <t>백은경</t>
  </si>
  <si>
    <t>https://rnr.surveybox.kr/?pid=S16668f58vvy&amp;grpid=list&amp;resid=497</t>
  </si>
  <si>
    <t>(주)다솔산전</t>
  </si>
  <si>
    <t>140-81-66857</t>
  </si>
  <si>
    <t>134911-0054477</t>
  </si>
  <si>
    <t>14322||경기 광명시 하안로 60 (소하동)||D동 303호</t>
  </si>
  <si>
    <t>이윹경</t>
  </si>
  <si>
    <t>dasol9018@naver.com</t>
  </si>
  <si>
    <t>02-891-2596</t>
  </si>
  <si>
    <t>https://rnr.surveybox.kr/?pid=S16668f58vvy&amp;grpid=list&amp;resid=501</t>
  </si>
  <si>
    <t>대우물류장비(주)</t>
  </si>
  <si>
    <t>312-81-93513</t>
  </si>
  <si>
    <t>164811-0042080</t>
  </si>
  <si>
    <t>31544||충남 아산시 신창면 학성로 88||</t>
  </si>
  <si>
    <t>유연실</t>
  </si>
  <si>
    <t>dtfs4733@naver.com</t>
  </si>
  <si>
    <t>041-549-8367</t>
  </si>
  <si>
    <t>https://rnr.surveybox.kr/?pid=S16668f58vvy&amp;grpid=list&amp;resid=504</t>
  </si>
  <si>
    <t>(주)우두시스템</t>
  </si>
  <si>
    <t>123-81-78663</t>
  </si>
  <si>
    <t>135111-0060883</t>
  </si>
  <si>
    <t>16642||경기 수원시 권선구 오목천로132번길 33 (고색동)||303~305호</t>
  </si>
  <si>
    <t>정현경</t>
  </si>
  <si>
    <t>xjjung@naver.com</t>
  </si>
  <si>
    <t>031-297-1435</t>
  </si>
  <si>
    <t>https://rnr.surveybox.kr/?pid=S16668f58vvy&amp;grpid=list&amp;resid=505</t>
  </si>
  <si>
    <t>(주)스페이스원</t>
  </si>
  <si>
    <t>622-81-14055</t>
  </si>
  <si>
    <t>184611-0117831</t>
  </si>
  <si>
    <t>50845||경남 김해시 안곡로 14 (삼계동)||</t>
  </si>
  <si>
    <t>정미숙</t>
  </si>
  <si>
    <t>경리회계부</t>
  </si>
  <si>
    <t>jeong@hanmail.net</t>
  </si>
  <si>
    <t>055-339-2111</t>
  </si>
  <si>
    <t>https://rnr.surveybox.kr/?pid=S16668f58vvy&amp;grpid=list&amp;resid=508</t>
  </si>
  <si>
    <t>주식회사 큐아이티</t>
  </si>
  <si>
    <t>135-86-21800</t>
  </si>
  <si>
    <t>135811-0211507</t>
  </si>
  <si>
    <t>16226||경기 수원시 영통구 대학4로 17 (이의동)||에이스광교타워1 713호</t>
  </si>
  <si>
    <t>임주리</t>
  </si>
  <si>
    <t>sales@bestqit.com</t>
  </si>
  <si>
    <t>031-8009-0010</t>
  </si>
  <si>
    <t>https://rnr.surveybox.kr/?pid=S16668f58vvy&amp;grpid=list&amp;resid=514</t>
  </si>
  <si>
    <t>남호전기(주)</t>
  </si>
  <si>
    <t>504-81-67220</t>
  </si>
  <si>
    <t>170111-0303090</t>
  </si>
  <si>
    <t>41510||대구 북구 검단로31길 66-5 (검단동)||</t>
  </si>
  <si>
    <t>남호전기</t>
  </si>
  <si>
    <t>053-351-2040</t>
  </si>
  <si>
    <t>https://rnr.surveybox.kr/?pid=S16668f58vvy&amp;grpid=list&amp;resid=524</t>
  </si>
  <si>
    <t>(주)동방데이타테크놀러지</t>
  </si>
  <si>
    <t>214-86-39466</t>
  </si>
  <si>
    <t>110111-1786122</t>
  </si>
  <si>
    <t>08389||서울 구로구 디지털로 272 (구로동)||417호</t>
  </si>
  <si>
    <t>김혜진</t>
  </si>
  <si>
    <t>sim9420@dbdt.co.kr</t>
  </si>
  <si>
    <t>02-2108-7878</t>
  </si>
  <si>
    <t>010-2598-7560</t>
  </si>
  <si>
    <t>https://rnr.surveybox.kr/?pid=S16668f58vvy&amp;grpid=list&amp;resid=528</t>
  </si>
  <si>
    <t>한국전기교통(주)</t>
  </si>
  <si>
    <t>120-81-37023</t>
  </si>
  <si>
    <t>110111-1019739</t>
  </si>
  <si>
    <t>10442||경기 고양시 일산동구 일산로 138 (백석동)||520호 한국전기교통(주)</t>
  </si>
  <si>
    <t>han@ketc.co.kr</t>
  </si>
  <si>
    <t>031-909-8951</t>
  </si>
  <si>
    <t>010-5252-2685</t>
  </si>
  <si>
    <t>as4989@ketc.co.kr</t>
  </si>
  <si>
    <t>한현옥</t>
  </si>
  <si>
    <t>https://rnr.surveybox.kr/?pid=S16668f58vvy&amp;grpid=list&amp;resid=533</t>
  </si>
  <si>
    <t>대농산업전기(주)</t>
  </si>
  <si>
    <t>126-81-45079</t>
  </si>
  <si>
    <t>134211-0036643</t>
  </si>
  <si>
    <t>12735||경기 광주시 초월읍 경충대로 1340-23||</t>
  </si>
  <si>
    <t>박서인</t>
  </si>
  <si>
    <t>031-768-5323</t>
  </si>
  <si>
    <t>https://rnr.surveybox.kr/?pid=S16668f58vvy&amp;grpid=list&amp;resid=536</t>
  </si>
  <si>
    <t>(주)칸라이팅</t>
  </si>
  <si>
    <t>215-86-21353</t>
  </si>
  <si>
    <t>110111-2449810</t>
  </si>
  <si>
    <t>12766||경기 광주시 회덕길68번길 38 (회덕동)||</t>
  </si>
  <si>
    <t>정분영</t>
  </si>
  <si>
    <t>031-797-0080</t>
  </si>
  <si>
    <t>https://rnr.surveybox.kr/?pid=S16668f58vvy&amp;grpid=list&amp;resid=1652</t>
  </si>
  <si>
    <t>웅지전기</t>
  </si>
  <si>
    <t>603-29-69847</t>
  </si>
  <si>
    <t>51006||경남 김해시 칠산로179번길 218 (화목동)||</t>
  </si>
  <si>
    <t>김중진</t>
  </si>
  <si>
    <t>055-313-0731</t>
  </si>
  <si>
    <t>010-5501-9043</t>
  </si>
  <si>
    <t>최환복</t>
  </si>
  <si>
    <t>https://rnr.surveybox.kr/?pid=S16668f58vvy&amp;grpid=list&amp;resid=1671</t>
  </si>
  <si>
    <t>스타시스코리아주식회사</t>
  </si>
  <si>
    <t>123-81-89632</t>
  </si>
  <si>
    <t>134111-0108882</t>
  </si>
  <si>
    <t>14449||경기 부천시 석천로 397 (삼정동)||</t>
  </si>
  <si>
    <t>송혜경</t>
  </si>
  <si>
    <t>스타시스코리아(주)</t>
  </si>
  <si>
    <t>032-624-3111</t>
  </si>
  <si>
    <t>https://rnr.surveybox.kr/?pid=S16668f58vvy&amp;grpid=list&amp;resid=1675</t>
  </si>
  <si>
    <t>(주)메이텍시스템</t>
  </si>
  <si>
    <t>120-86-24367</t>
  </si>
  <si>
    <t>110111-2293100</t>
  </si>
  <si>
    <t>10442||경기 고양시 일산동구 일산로 142 (백석동)||(주)메이텍시스템</t>
  </si>
  <si>
    <t>양분선</t>
  </si>
  <si>
    <t>031-908-6488</t>
  </si>
  <si>
    <t>https://rnr.surveybox.kr/?pid=S16668f58vvy&amp;grpid=list&amp;resid=1677</t>
  </si>
  <si>
    <t>주식회사 신우에스티</t>
  </si>
  <si>
    <t>301-86-05412</t>
  </si>
  <si>
    <t>150111-0132146</t>
  </si>
  <si>
    <t>28359||충북 청주시 흥덕구 지동로 9 (지동동)||</t>
  </si>
  <si>
    <t>김은심</t>
  </si>
  <si>
    <t>iioio72@naver.com</t>
  </si>
  <si>
    <t>043-231-5225</t>
  </si>
  <si>
    <t>https://rnr.surveybox.kr/?pid=S16668f58vvy&amp;grpid=list&amp;resid=1681</t>
  </si>
  <si>
    <t>주식회사삼원절연</t>
  </si>
  <si>
    <t>113-81-74812</t>
  </si>
  <si>
    <t>110111-2415358</t>
  </si>
  <si>
    <t>18524||경기 화성시 팔탄면 서해로1313번길 33-13||</t>
  </si>
  <si>
    <t>권정현</t>
  </si>
  <si>
    <t>031-8059-1490</t>
  </si>
  <si>
    <t>https://rnr.surveybox.kr/?pid=S16668f58vvy&amp;grpid=list&amp;resid=1682</t>
  </si>
  <si>
    <t>주식회사 프라임솔루션코퍼레이션</t>
  </si>
  <si>
    <t>123-81-89189</t>
  </si>
  <si>
    <t>134111-0108501</t>
  </si>
  <si>
    <t>15850||경기 군포시 당정로27번길 39 (당정동)||</t>
  </si>
  <si>
    <t>박종순</t>
  </si>
  <si>
    <t>031-464-1041</t>
  </si>
  <si>
    <t>https://rnr.surveybox.kr/?pid=S16668f58vvy&amp;grpid=list&amp;resid=1686</t>
  </si>
  <si>
    <t>(주)제스엔지니어링</t>
  </si>
  <si>
    <t>119-86-00157</t>
  </si>
  <si>
    <t>110111-3716929</t>
  </si>
  <si>
    <t>08590||서울 금천구 가산디지털1로 70 (가산동)||805호</t>
  </si>
  <si>
    <t>함효진</t>
  </si>
  <si>
    <t>hoh662j@geseng.co.kr</t>
  </si>
  <si>
    <t>02-2627-5400</t>
  </si>
  <si>
    <t>010-7762-2682</t>
  </si>
  <si>
    <t>jisoo0528@geseng.co.kr</t>
  </si>
  <si>
    <t>최지수</t>
  </si>
  <si>
    <t>https://rnr.surveybox.kr/?pid=S16668f58vvy&amp;grpid=list&amp;resid=1688</t>
  </si>
  <si>
    <t>(주)대양아이앤디</t>
  </si>
  <si>
    <t>236-88-00456</t>
  </si>
  <si>
    <t>175211-0052327</t>
  </si>
  <si>
    <t>39870||경북 칠곡군 왜관읍 아곡5길 86-110||</t>
  </si>
  <si>
    <t>hoho1540@hanmail.net</t>
  </si>
  <si>
    <t>054-976-1540</t>
  </si>
  <si>
    <t>https://rnr.surveybox.kr/?pid=S16668f58vvy&amp;grpid=list&amp;resid=1689</t>
  </si>
  <si>
    <t>(주)현대쏠라텍</t>
  </si>
  <si>
    <t>705-87-00649</t>
  </si>
  <si>
    <t>행정팀</t>
  </si>
  <si>
    <t>lykcf@naver.com</t>
  </si>
  <si>
    <t>062-384-1156</t>
  </si>
  <si>
    <t>https://rnr.surveybox.kr/?pid=S16668f58vvy&amp;grpid=list&amp;resid=2369</t>
  </si>
  <si>
    <t>주식회사 티앤제이</t>
  </si>
  <si>
    <t>337-81-00823</t>
  </si>
  <si>
    <t>170111-0645880</t>
  </si>
  <si>
    <t>38307||경북 청도군 풍각면 봉기1길 17||B동</t>
  </si>
  <si>
    <t>주봉경</t>
  </si>
  <si>
    <t>tnj0621@tnj0621.co.kr</t>
  </si>
  <si>
    <t>053-384-7187</t>
  </si>
  <si>
    <t>https://rnr.surveybox.kr/?pid=S16668f58vvy&amp;grpid=list&amp;resid=2373</t>
  </si>
  <si>
    <t>주식회사 미지에너텍</t>
  </si>
  <si>
    <t>514-81-61432</t>
  </si>
  <si>
    <t>170111-0332198</t>
  </si>
  <si>
    <t>42709||대구 달서구 달서대로 555 (신당동)||402호 411호</t>
  </si>
  <si>
    <t>최은주</t>
  </si>
  <si>
    <t>miji5670@naver.com</t>
  </si>
  <si>
    <t>053-653-5670</t>
  </si>
  <si>
    <t>https://rnr.surveybox.kr/?pid=S16668f58vvy&amp;grpid=list&amp;resid=2374</t>
  </si>
  <si>
    <t>（주）HK전자</t>
  </si>
  <si>
    <t>127-86-20514</t>
  </si>
  <si>
    <t>280211-0096749</t>
  </si>
  <si>
    <t>11350||경기 동두천시 동두천로 97 (지행동)||</t>
  </si>
  <si>
    <t>이보람</t>
  </si>
  <si>
    <t>사웜</t>
  </si>
  <si>
    <t>031-865-1977</t>
  </si>
  <si>
    <t>010-2008-3726</t>
  </si>
  <si>
    <t>94qkrthd@naver.com</t>
  </si>
  <si>
    <t>박송이</t>
  </si>
  <si>
    <t>https://rnr.surveybox.kr/?pid=S16668f58vvy&amp;grpid=list&amp;resid=2381</t>
  </si>
  <si>
    <t>이비테크(주)</t>
  </si>
  <si>
    <t>305-81-76419</t>
  </si>
  <si>
    <t>160111-0192750</t>
  </si>
  <si>
    <t>34028||대전 유성구 테크노2로 170-9 (용산동)||</t>
  </si>
  <si>
    <t>이미경</t>
  </si>
  <si>
    <t>mkykim@eb-tech.com</t>
  </si>
  <si>
    <t>042-930-7510</t>
  </si>
  <si>
    <t>https://rnr.surveybox.kr/?pid=S16668f58vvy&amp;grpid=list&amp;resid=2382</t>
  </si>
  <si>
    <t>도우디지텍(주)</t>
  </si>
  <si>
    <t>137-81-92193</t>
  </si>
  <si>
    <t>124411-0093823</t>
  </si>
  <si>
    <t>13216||경기 성남시 중원구 둔촌대로 537 (상대원동)||쌍용IT트윈타워A동 708호</t>
  </si>
  <si>
    <t>신길수</t>
  </si>
  <si>
    <t>dowoo0201@gmail.com</t>
  </si>
  <si>
    <t>031-732-5902</t>
  </si>
  <si>
    <t>https://rnr.surveybox.kr/?pid=S16668f58vvy&amp;grpid=list&amp;resid=2383</t>
  </si>
  <si>
    <t>일선시스템</t>
  </si>
  <si>
    <t>312-86-70567</t>
  </si>
  <si>
    <t>164811-0081905</t>
  </si>
  <si>
    <t>31411||충남 아산시 둔포면 봉신로 138-10||일선시스템</t>
  </si>
  <si>
    <t>고은진</t>
  </si>
  <si>
    <t>ilsun109@ilsun.kr</t>
  </si>
  <si>
    <t>041-534-1788</t>
  </si>
  <si>
    <t>010-8584-9149</t>
  </si>
  <si>
    <t>wjsqhf24@ilsun.kr</t>
  </si>
  <si>
    <t>전보라</t>
  </si>
  <si>
    <t>https://rnr.surveybox.kr/?pid=S16668f58vvy&amp;grpid=list&amp;resid=2387</t>
  </si>
  <si>
    <t>(주)엔지피</t>
  </si>
  <si>
    <t>608-81-26875</t>
  </si>
  <si>
    <t>190111-0027828</t>
  </si>
  <si>
    <t>51340||경남 창원시 마산회원구 자유무역3길 118 (양덕동)||</t>
  </si>
  <si>
    <t>배인경</t>
  </si>
  <si>
    <t>green@ngp,kr</t>
  </si>
  <si>
    <t>055-298-2805</t>
  </si>
  <si>
    <t>010-3339-1708</t>
  </si>
  <si>
    <t>green@ngp.kr</t>
  </si>
  <si>
    <t>https://rnr.surveybox.kr/?pid=S16668f58vvy&amp;grpid=list&amp;resid=2906</t>
  </si>
  <si>
    <t>태창엔이티주식회사</t>
  </si>
  <si>
    <t>514-81-45408</t>
  </si>
  <si>
    <t>179111-0229189</t>
  </si>
  <si>
    <t>14523||경기 부천시 도약로 261 (도당동)||</t>
  </si>
  <si>
    <t>이연정</t>
  </si>
  <si>
    <t>032-670-8683</t>
  </si>
  <si>
    <t>010-9087-1159</t>
  </si>
  <si>
    <t>junyoungp@gmail.com</t>
  </si>
  <si>
    <t>박준영</t>
  </si>
  <si>
    <t>https://rnr.surveybox.kr/?pid=S16668f58vvy&amp;grpid=list&amp;resid=2908</t>
  </si>
  <si>
    <t>한국씨스코</t>
  </si>
  <si>
    <t>609-08-93767</t>
  </si>
  <si>
    <t>51565||경남 창원시 성산구 반월로60번길 34-6 (신촌동)||</t>
  </si>
  <si>
    <t>박명옥</t>
  </si>
  <si>
    <t>055-286-3112</t>
  </si>
  <si>
    <t>https://rnr.surveybox.kr/?pid=S16668f58vvy&amp;grpid=list&amp;resid=2911</t>
  </si>
  <si>
    <t>(주)리드텍</t>
  </si>
  <si>
    <t>409-81-98525</t>
  </si>
  <si>
    <t>205911-0012726</t>
  </si>
  <si>
    <t>57309||전남 담양군 담양읍 에코길 23||</t>
  </si>
  <si>
    <t>김송희</t>
  </si>
  <si>
    <t>lead4300@naver.com</t>
  </si>
  <si>
    <t>061-383-1500</t>
  </si>
  <si>
    <t>https://rnr.surveybox.kr/?pid=S16668f58vvy&amp;grpid=list&amp;resid=2922</t>
  </si>
  <si>
    <t>(주)한승</t>
  </si>
  <si>
    <t>305-81-49455</t>
  </si>
  <si>
    <t>160111-0125058</t>
  </si>
  <si>
    <t>30071||세종특별자치시 부강면 부강행산로 149||</t>
  </si>
  <si>
    <t>박과장님</t>
  </si>
  <si>
    <t>jun0125@bill.36524.com</t>
  </si>
  <si>
    <t>044-277-6783</t>
  </si>
  <si>
    <t>더존- 회개장부</t>
  </si>
  <si>
    <t>010-5011-1517</t>
  </si>
  <si>
    <t>hansueng365@naver.com</t>
  </si>
  <si>
    <t>송안나</t>
  </si>
  <si>
    <t>https://rnr.surveybox.kr/?pid=S16668f58vvy&amp;grpid=list&amp;resid=2925</t>
  </si>
  <si>
    <t>에스텍아이앤씨(주)</t>
  </si>
  <si>
    <t>305-81-50966</t>
  </si>
  <si>
    <t>164211-0008018</t>
  </si>
  <si>
    <t>34025||대전 유성구 테크노2로 187 (용산동)||217호 에스텍아이앤씨(주)</t>
  </si>
  <si>
    <t>stecinc@hanmail.net</t>
  </si>
  <si>
    <t>042-487-2421</t>
  </si>
  <si>
    <t>https://rnr.surveybox.kr/?pid=S16668f58vvy&amp;grpid=list&amp;resid=3314</t>
  </si>
  <si>
    <t>(주)진흥이엔지</t>
  </si>
  <si>
    <t>615-81-35504</t>
  </si>
  <si>
    <t>195511-0068291</t>
  </si>
  <si>
    <t>48310||부산 수영구 광안해변로 29-1 (남천동)||</t>
  </si>
  <si>
    <t>주율리</t>
  </si>
  <si>
    <t>jh3000@hanmail.net</t>
  </si>
  <si>
    <t>055-324-3000</t>
  </si>
  <si>
    <t>https://rnr.surveybox.kr/?pid=S16668f58vvy&amp;grpid=list&amp;resid=3321</t>
  </si>
  <si>
    <t>명지시스템(주)</t>
  </si>
  <si>
    <t>620-81-34924</t>
  </si>
  <si>
    <t>230111-0159078</t>
  </si>
  <si>
    <t>44418||울산 중구 성안1길 145 (성안동)||</t>
  </si>
  <si>
    <t>정혜원</t>
  </si>
  <si>
    <t>a9080@chollian.net</t>
  </si>
  <si>
    <t>052-245-3614</t>
  </si>
  <si>
    <t>https://rnr.surveybox.kr/?pid=S16668f58vvy&amp;grpid=list&amp;resid=3624</t>
  </si>
  <si>
    <t>주식회사세미웰전자</t>
  </si>
  <si>
    <t>227-88-00068</t>
  </si>
  <si>
    <t>121111-0285718</t>
  </si>
  <si>
    <t>14531||경기 부천시 정주로48번길 27 (도당동)||</t>
  </si>
  <si>
    <t>이은재</t>
  </si>
  <si>
    <t>semiwell01@hanmail.net</t>
  </si>
  <si>
    <t>070-4136-3047</t>
  </si>
  <si>
    <t>https://rnr.surveybox.kr/?pid=S16668f58vvy&amp;grpid=list&amp;resid=3851</t>
  </si>
  <si>
    <t>(주)문화전기</t>
  </si>
  <si>
    <t>130-81-56371</t>
  </si>
  <si>
    <t>121111-0061605</t>
  </si>
  <si>
    <t>14522||경기 부천시 옥산로 210 (도당동)||</t>
  </si>
  <si>
    <t>032-675-2777</t>
  </si>
  <si>
    <t>https://rnr.surveybox.kr/?pid=S16668f58vvy&amp;grpid=list&amp;resid=3854</t>
  </si>
  <si>
    <t>(주)라인</t>
  </si>
  <si>
    <t>312-86-62811</t>
  </si>
  <si>
    <t>164811-0078275</t>
  </si>
  <si>
    <t>31442||충남 아산시 염치읍 아산로710번길 34||2층</t>
  </si>
  <si>
    <t>이영미</t>
  </si>
  <si>
    <t>041-532-0681</t>
  </si>
  <si>
    <t>https://rnr.surveybox.kr/?pid=S16668f58vvy&amp;grpid=list&amp;resid=3855</t>
  </si>
  <si>
    <t>주식회사 엠디</t>
  </si>
  <si>
    <t>671-81-00757</t>
  </si>
  <si>
    <t>115911-0074965</t>
  </si>
  <si>
    <t>10442||경기 고양시 일산동구 일산로 142 (백석동)||</t>
  </si>
  <si>
    <t>031-906-2241</t>
  </si>
  <si>
    <t>https://rnr.surveybox.kr/?pid=S16668f58vvy&amp;grpid=list&amp;resid=3860</t>
  </si>
  <si>
    <t>(주)정남</t>
  </si>
  <si>
    <t>610-81-41919</t>
  </si>
  <si>
    <t>230111-0065522</t>
  </si>
  <si>
    <t>18527||경기 화성시 팔탄면 마당바위로 21||</t>
  </si>
  <si>
    <t>031-354-3511</t>
  </si>
  <si>
    <t>https://rnr.surveybox.kr/?pid=S16668f58vvy&amp;grpid=list&amp;resid=15183</t>
  </si>
  <si>
    <t>코스모전기(주)</t>
  </si>
  <si>
    <t>128-81-32435</t>
  </si>
  <si>
    <t>115911-0017824</t>
  </si>
  <si>
    <t>031-923-1190</t>
  </si>
  <si>
    <t>https://rnr.surveybox.kr/?pid=S16668f58vvy&amp;grpid=list&amp;resid=15606</t>
  </si>
  <si>
    <t>(주)진우이엠씨</t>
  </si>
  <si>
    <t>130-81-82689</t>
  </si>
  <si>
    <t>121111-0090331</t>
  </si>
  <si>
    <t>032-672-0952</t>
  </si>
  <si>
    <t>010-3638-6276</t>
  </si>
  <si>
    <t>jinoo0952@hanmail.net</t>
  </si>
  <si>
    <t>김국영</t>
  </si>
  <si>
    <t>https://rnr.surveybox.kr/?pid=S16668f58vvy&amp;grpid=list&amp;resid=15713</t>
  </si>
  <si>
    <t>(주)서강이엔씨</t>
  </si>
  <si>
    <t>105-86-24994</t>
  </si>
  <si>
    <t>110111-2226979</t>
  </si>
  <si>
    <t>031-949-8016</t>
  </si>
  <si>
    <t>https://rnr.surveybox.kr/?pid=S16668f58vvy&amp;grpid=list&amp;resid=15721</t>
  </si>
  <si>
    <t>유니비스(주)</t>
  </si>
  <si>
    <t>209-81-29165</t>
  </si>
  <si>
    <t>110111-2291419</t>
  </si>
  <si>
    <t>02-906-0700</t>
  </si>
  <si>
    <t>https://rnr.surveybox.kr/?pid=S16668f58vvy&amp;grpid=list&amp;resid=15771</t>
  </si>
  <si>
    <t>(주)멕스기연</t>
  </si>
  <si>
    <t>130-81-84576</t>
  </si>
  <si>
    <t>121111-0092345</t>
  </si>
  <si>
    <t>032-681-9683</t>
  </si>
  <si>
    <t>https://rnr.surveybox.kr/?pid=S16668f58vvy&amp;grpid=list&amp;resid=15802</t>
  </si>
  <si>
    <t>삼우산업개발(주)</t>
  </si>
  <si>
    <t>131-81-36043</t>
  </si>
  <si>
    <t>120111-0100834</t>
  </si>
  <si>
    <t>032-862-4523</t>
  </si>
  <si>
    <t>https://rnr.surveybox.kr/?pid=S16668f58vvy&amp;grpid=list&amp;resid=15824</t>
  </si>
  <si>
    <t>(주)비엔인더스트리</t>
  </si>
  <si>
    <t>211-87-16350</t>
  </si>
  <si>
    <t>110111-2548761</t>
  </si>
  <si>
    <t>02-2164-9710</t>
  </si>
  <si>
    <t>https://rnr.surveybox.kr/?pid=S16668f58vvy&amp;grpid=list&amp;resid=15917</t>
  </si>
  <si>
    <t>현대전선(주)</t>
  </si>
  <si>
    <t>133-81-24198</t>
  </si>
  <si>
    <t>124311-0014516</t>
  </si>
  <si>
    <t>031-355-1647</t>
  </si>
  <si>
    <t>https://rnr.surveybox.kr/?pid=S16668f58vvy&amp;grpid=list&amp;resid=16117</t>
  </si>
  <si>
    <t>(주)선광산업</t>
  </si>
  <si>
    <t>134-81-40828</t>
  </si>
  <si>
    <t>135011-0083150</t>
  </si>
  <si>
    <t>031-413-7000</t>
  </si>
  <si>
    <t>https://rnr.surveybox.kr/?pid=S16668f58vvy&amp;grpid=list&amp;resid=16130</t>
  </si>
  <si>
    <t>(주)한창기전</t>
  </si>
  <si>
    <t>119-81-46158</t>
  </si>
  <si>
    <t>110111-2163048</t>
  </si>
  <si>
    <t>02-2163-8696</t>
  </si>
  <si>
    <t>https://rnr.surveybox.kr/?pid=S16668f58vvy&amp;grpid=list&amp;resid=16158</t>
  </si>
  <si>
    <t>(주)대경엔지니어링</t>
  </si>
  <si>
    <t>616-81-17004</t>
  </si>
  <si>
    <t>224111-0004394</t>
  </si>
  <si>
    <t>064-744-4112</t>
  </si>
  <si>
    <t>https://rnr.surveybox.kr/?pid=S16668f58vvy&amp;grpid=list&amp;resid=16169</t>
  </si>
  <si>
    <t>(주)피닉스씨엔씨</t>
  </si>
  <si>
    <t>215-86-39644</t>
  </si>
  <si>
    <t>110111-2739097</t>
  </si>
  <si>
    <t>031-8027-6782</t>
  </si>
  <si>
    <t>https://rnr.surveybox.kr/?pid=S16668f58vvy&amp;grpid=list&amp;resid=16249</t>
  </si>
  <si>
    <t>(주)성민산업</t>
  </si>
  <si>
    <t>123-81-55637</t>
  </si>
  <si>
    <t>134111-0072847</t>
  </si>
  <si>
    <t>031-385-2115</t>
  </si>
  <si>
    <t>https://rnr.surveybox.kr/?pid=S16668f58vvy&amp;grpid=list&amp;resid=16292</t>
  </si>
  <si>
    <t>(주)거성</t>
  </si>
  <si>
    <t>410-81-26206</t>
  </si>
  <si>
    <t>200111-0030951</t>
  </si>
  <si>
    <t>062-527-0081</t>
  </si>
  <si>
    <t>https://rnr.surveybox.kr/?pid=S16668f58vvy&amp;grpid=list&amp;resid=16532</t>
  </si>
  <si>
    <t>동광조명산업(주)</t>
  </si>
  <si>
    <t>135-81-29170</t>
  </si>
  <si>
    <t>134511-0030871</t>
  </si>
  <si>
    <t>031-285-2904</t>
  </si>
  <si>
    <t>https://rnr.surveybox.kr/?pid=S16668f58vvy&amp;grpid=list&amp;resid=16756</t>
  </si>
  <si>
    <t>(주)한강기전</t>
  </si>
  <si>
    <t>117-81-10353</t>
  </si>
  <si>
    <t>110111-1000275</t>
  </si>
  <si>
    <t>02-2678-4455</t>
  </si>
  <si>
    <t>https://rnr.surveybox.kr/?pid=S16668f58vvy&amp;grpid=list&amp;resid=17034</t>
  </si>
  <si>
    <t>(주)종합시스템</t>
  </si>
  <si>
    <t>410-81-26943</t>
  </si>
  <si>
    <t>200111-0034200</t>
  </si>
  <si>
    <t>062-953-6256</t>
  </si>
  <si>
    <t>https://rnr.surveybox.kr/?pid=S16668f58vvy&amp;grpid=list&amp;resid=17072</t>
  </si>
  <si>
    <t>노이즈프리미어랩(주)</t>
  </si>
  <si>
    <t>214-86-58518</t>
  </si>
  <si>
    <t>110111-1938872</t>
  </si>
  <si>
    <t>031-384-1091</t>
  </si>
  <si>
    <t>https://rnr.surveybox.kr/?pid=S16668f58vvy&amp;grpid=list&amp;resid=17347</t>
  </si>
  <si>
    <t>극동중전기(주)</t>
  </si>
  <si>
    <t>137-81-51396</t>
  </si>
  <si>
    <t>120111-0308561</t>
  </si>
  <si>
    <t>031-989-8031</t>
  </si>
  <si>
    <t>https://rnr.surveybox.kr/?pid=S16668f58vvy&amp;grpid=list&amp;resid=17665</t>
  </si>
  <si>
    <t>대경에이티(주)</t>
  </si>
  <si>
    <t>410-81-57728</t>
  </si>
  <si>
    <t>200111-0116149</t>
  </si>
  <si>
    <t>062-973-8185</t>
  </si>
  <si>
    <t>https://rnr.surveybox.kr/?pid=S16668f58vvy&amp;grpid=list&amp;resid=17675</t>
  </si>
  <si>
    <t>가양산업(주)</t>
  </si>
  <si>
    <t>135-81-13284</t>
  </si>
  <si>
    <t>134511-0014099</t>
  </si>
  <si>
    <t>031-339-9270</t>
  </si>
  <si>
    <t>https://rnr.surveybox.kr/?pid=S16668f58vvy&amp;grpid=list&amp;resid=18061</t>
  </si>
  <si>
    <t>(주)일루스</t>
  </si>
  <si>
    <t>130-81-98314</t>
  </si>
  <si>
    <t>121111-0110402</t>
  </si>
  <si>
    <t>032-679-0781</t>
  </si>
  <si>
    <t>https://rnr.surveybox.kr/?pid=S16668f58vvy&amp;grpid=list&amp;resid=18131</t>
  </si>
  <si>
    <t>비콤시스템(주)</t>
  </si>
  <si>
    <t>122-81-16441</t>
  </si>
  <si>
    <t>120111-0038316</t>
  </si>
  <si>
    <t>033-732-7151</t>
  </si>
  <si>
    <t>https://rnr.surveybox.kr/?pid=S16668f58vvy&amp;grpid=list&amp;resid=18352</t>
  </si>
  <si>
    <t>아도코퍼레이션(주)</t>
  </si>
  <si>
    <t>106-81-29134</t>
  </si>
  <si>
    <t>110111-0543309</t>
  </si>
  <si>
    <t>02-2109-6670</t>
  </si>
  <si>
    <t>https://rnr.surveybox.kr/?pid=S16668f58vvy&amp;grpid=list&amp;resid=18411</t>
  </si>
  <si>
    <t>(주)오토원</t>
  </si>
  <si>
    <t>605-81-55008</t>
  </si>
  <si>
    <t>180111-0417774</t>
  </si>
  <si>
    <t>051-807-5466</t>
  </si>
  <si>
    <t>https://rnr.surveybox.kr/?pid=S16668f58vvy&amp;grpid=list&amp;resid=18695</t>
  </si>
  <si>
    <t>미래전선(주)</t>
  </si>
  <si>
    <t>125-81-35369</t>
  </si>
  <si>
    <t>131311-0034606</t>
  </si>
  <si>
    <t>031-618-6057</t>
  </si>
  <si>
    <t>https://rnr.surveybox.kr/?pid=S16668f58vvy&amp;grpid=list&amp;resid=18719</t>
  </si>
  <si>
    <t>(주)와이지코퍼레이션</t>
  </si>
  <si>
    <t>113-81-54500</t>
  </si>
  <si>
    <t>110111-1740433</t>
  </si>
  <si>
    <t>02-2613-8097</t>
  </si>
  <si>
    <t>https://rnr.surveybox.kr/?pid=S16668f58vvy&amp;grpid=list&amp;resid=18743</t>
  </si>
  <si>
    <t>(주)인터뱅크</t>
  </si>
  <si>
    <t>609-81-39693</t>
  </si>
  <si>
    <t>194211-0037920</t>
  </si>
  <si>
    <t>055-298-6802</t>
  </si>
  <si>
    <t>https://rnr.surveybox.kr/?pid=S16668f58vvy&amp;grpid=list&amp;resid=18797</t>
  </si>
  <si>
    <t>대륙테크놀로지(주)</t>
  </si>
  <si>
    <t>214-86-42689</t>
  </si>
  <si>
    <t>110111-1818230</t>
  </si>
  <si>
    <t>044-865-9101</t>
  </si>
  <si>
    <t>https://rnr.surveybox.kr/?pid=S16668f58vvy&amp;grpid=list&amp;resid=19180</t>
  </si>
  <si>
    <t>(주)와이이씨</t>
  </si>
  <si>
    <t>222-81-10484</t>
  </si>
  <si>
    <t>144711-0007890</t>
  </si>
  <si>
    <t>033-541-2004</t>
  </si>
  <si>
    <t>https://rnr.surveybox.kr/?pid=S16668f58vvy&amp;grpid=list&amp;resid=19343</t>
  </si>
  <si>
    <t>(주)성안조명</t>
  </si>
  <si>
    <t>504-81-13286</t>
  </si>
  <si>
    <t>170111-0064626</t>
  </si>
  <si>
    <t>053-358-2011</t>
  </si>
  <si>
    <t>https://rnr.surveybox.kr/?pid=S16668f58vvy&amp;grpid=list&amp;resid=19526</t>
  </si>
  <si>
    <t>(주)시큐라인</t>
  </si>
  <si>
    <t>114-86-31562</t>
  </si>
  <si>
    <t>110111-2877483</t>
  </si>
  <si>
    <t>070-4347-4901</t>
  </si>
  <si>
    <t>https://rnr.surveybox.kr/?pid=S16668f58vvy&amp;grpid=list&amp;resid=19722</t>
  </si>
  <si>
    <t>세경이앤에스(주)</t>
  </si>
  <si>
    <t>105-81-85036</t>
  </si>
  <si>
    <t>110111-1358533</t>
  </si>
  <si>
    <t>02-703-2999</t>
  </si>
  <si>
    <t>https://rnr.surveybox.kr/?pid=S16668f58vvy&amp;grpid=list&amp;resid=20236</t>
  </si>
  <si>
    <t>한원전기공업(주)</t>
  </si>
  <si>
    <t>124-81-78410</t>
  </si>
  <si>
    <t>134811-0054552</t>
  </si>
  <si>
    <t>031-355-2514</t>
  </si>
  <si>
    <t>https://rnr.surveybox.kr/?pid=S16668f58vvy&amp;grpid=list&amp;resid=20365</t>
  </si>
  <si>
    <t>(주)티지오</t>
  </si>
  <si>
    <t>105-81-95043</t>
  </si>
  <si>
    <t>110111-1582215</t>
  </si>
  <si>
    <t>02-2646-1800</t>
  </si>
  <si>
    <t>나머지 거부</t>
  </si>
  <si>
    <t>https://rnr.surveybox.kr/?pid=S16668f58vvy&amp;grpid=list&amp;resid=20547</t>
  </si>
  <si>
    <t>한사랑엔지니어링(주)</t>
  </si>
  <si>
    <t>206-81-72829</t>
  </si>
  <si>
    <t>110111-2570441</t>
  </si>
  <si>
    <t>02-2633-0412</t>
  </si>
  <si>
    <t>https://rnr.surveybox.kr/?pid=S16668f58vvy&amp;grpid=list&amp;resid=20658</t>
  </si>
  <si>
    <t>(주)엔이티</t>
  </si>
  <si>
    <t>130-81-47187</t>
  </si>
  <si>
    <t>121111-0048968</t>
  </si>
  <si>
    <t>02-3663-8400</t>
  </si>
  <si>
    <t>https://rnr.surveybox.kr/?pid=S16668f58vvy&amp;grpid=list&amp;resid=20716</t>
  </si>
  <si>
    <t>(주)엠피에스코리아</t>
  </si>
  <si>
    <t>135-81-58767</t>
  </si>
  <si>
    <t>134511-0066107</t>
  </si>
  <si>
    <t>031-286-3990</t>
  </si>
  <si>
    <t>https://rnr.surveybox.kr/?pid=S16668f58vvy&amp;grpid=list&amp;resid=21291</t>
  </si>
  <si>
    <t>(주)플렛디스</t>
  </si>
  <si>
    <t>130-81-90137</t>
  </si>
  <si>
    <t>121111-0099325</t>
  </si>
  <si>
    <t>032-623-0977</t>
  </si>
  <si>
    <t>나머지는 바쁘다하심</t>
  </si>
  <si>
    <t>https://rnr.surveybox.kr/?pid=S16668f58vvy&amp;grpid=list&amp;resid=21883</t>
  </si>
  <si>
    <t>세우산전(주)</t>
  </si>
  <si>
    <t>130-81-45971</t>
  </si>
  <si>
    <t>124311-0046113</t>
  </si>
  <si>
    <t>031-365-5400</t>
  </si>
  <si>
    <t>https://rnr.surveybox.kr/?pid=S16668f58vvy&amp;grpid=list&amp;resid=22465</t>
  </si>
  <si>
    <t>(주)펠리테크</t>
  </si>
  <si>
    <t>606-81-80058</t>
  </si>
  <si>
    <t>180111-0442010</t>
  </si>
  <si>
    <t>051-971-4799</t>
  </si>
  <si>
    <t>https://rnr.surveybox.kr/?pid=S16668f58vvy&amp;grpid=list&amp;resid=78835</t>
  </si>
  <si>
    <t>(주)새한테크</t>
  </si>
  <si>
    <t>126-86-73357</t>
  </si>
  <si>
    <t>134211-0147713</t>
  </si>
  <si>
    <t>031-769-6553</t>
  </si>
  <si>
    <t>https://rnr.surveybox.kr/?pid=S16668f58vvy&amp;grpid=list&amp;resid=80104</t>
  </si>
  <si>
    <t>(주)원광에스앤티</t>
  </si>
  <si>
    <t>131-86-59129</t>
  </si>
  <si>
    <t>120111-0702581</t>
  </si>
  <si>
    <t>032-715-5885</t>
  </si>
  <si>
    <t>010-3341-5306</t>
  </si>
  <si>
    <t>고엄지</t>
  </si>
  <si>
    <t>https://rnr.surveybox.kr/?pid=S16668f58vvy&amp;grpid=list&amp;resid=80685</t>
  </si>
  <si>
    <t>한국일렉스(주)</t>
  </si>
  <si>
    <t>234-81-01542</t>
  </si>
  <si>
    <t>124411-0147034</t>
  </si>
  <si>
    <t>02-2606-8056</t>
  </si>
  <si>
    <t>https://rnr.surveybox.kr/?pid=S16668f58vvy&amp;grpid=list&amp;resid=81147</t>
  </si>
  <si>
    <t>인스앤코(주)</t>
  </si>
  <si>
    <t>123-86-44469</t>
  </si>
  <si>
    <t>134111-0388319</t>
  </si>
  <si>
    <t>031-689-4482</t>
  </si>
  <si>
    <t>https://rnr.surveybox.kr/?pid=S16668f58vvy&amp;grpid=list&amp;resid=83169</t>
  </si>
  <si>
    <t>대신정밀(주)</t>
  </si>
  <si>
    <t>317-81-46505</t>
  </si>
  <si>
    <t>150111-0197182</t>
  </si>
  <si>
    <t>043-212-6616</t>
  </si>
  <si>
    <t>https://rnr.surveybox.kr/?pid=S16668f58vvy&amp;grpid=list&amp;resid=84973</t>
  </si>
  <si>
    <t>(주)파이온일렉트릭</t>
  </si>
  <si>
    <t>851-86-00038</t>
  </si>
  <si>
    <t>110111-5690361</t>
  </si>
  <si>
    <t>070-5099-7140</t>
  </si>
  <si>
    <t>https://rnr.surveybox.kr/?pid=S16668f58vvy&amp;grpid=list&amp;resid=97791</t>
  </si>
  <si>
    <t>사회적협동조합푸른하늘</t>
  </si>
  <si>
    <t>291-82-00107</t>
  </si>
  <si>
    <t>134551-0009327</t>
  </si>
  <si>
    <t>031-767-1825</t>
  </si>
  <si>
    <t>010-4875-6605</t>
  </si>
  <si>
    <t>임세나</t>
  </si>
  <si>
    <t>https://rnr.surveybox.kr/?pid=S16668f58vvy&amp;grpid=list&amp;resid=99501</t>
  </si>
  <si>
    <t>(주)이너스텍</t>
  </si>
  <si>
    <t>175-81-00768</t>
  </si>
  <si>
    <t>134111-0472485</t>
  </si>
  <si>
    <t>02-3471-2451</t>
  </si>
  <si>
    <t>010-96348815</t>
  </si>
  <si>
    <t>looloo3623@enus.co.kr</t>
  </si>
  <si>
    <t>유경민</t>
  </si>
  <si>
    <t>https://rnr.surveybox.kr/?pid=S16668f58vvy&amp;grpid=list&amp;resid=109581</t>
  </si>
  <si>
    <t>(주)거양코아</t>
  </si>
  <si>
    <t>101-87-03091</t>
  </si>
  <si>
    <t>150111-0267042</t>
  </si>
  <si>
    <t>043-241-1241</t>
  </si>
  <si>
    <t>https://rnr.surveybox.kr/?pid=S16668f58vvy&amp;grpid=list&amp;resid=115422</t>
  </si>
  <si>
    <t>(주)비에스에너지솔루션즈</t>
  </si>
  <si>
    <t>426-88-01698</t>
  </si>
  <si>
    <t>180111-1292802</t>
  </si>
  <si>
    <t>051-710-7715</t>
  </si>
  <si>
    <t>https://rnr.surveybox.kr/?pid=S16668f58vvy&amp;grpid=list&amp;resid=117346</t>
  </si>
  <si>
    <t>(주)알텍시스템</t>
  </si>
  <si>
    <t>818-88-02071</t>
  </si>
  <si>
    <t>205511-0070524</t>
  </si>
  <si>
    <t>061-888-8863</t>
  </si>
  <si>
    <t>https://rnr.surveybox.kr/?pid=S16668f58vvy&amp;grpid=list&amp;resid=361</t>
  </si>
  <si>
    <t>(주)유창폴리텍</t>
  </si>
  <si>
    <t>514-81-36554</t>
  </si>
  <si>
    <t>170111-0173708</t>
  </si>
  <si>
    <t>42982||대구 달성군 논공읍 논공중앙로 437||</t>
  </si>
  <si>
    <t>하민숙</t>
  </si>
  <si>
    <t>ycp@ycp1987.com</t>
  </si>
  <si>
    <t>053-615-3400</t>
  </si>
  <si>
    <t>업무중</t>
  </si>
  <si>
    <t>https://rnr.surveybox.kr/?pid=S16668f58vvy&amp;grpid=list&amp;resid=382</t>
  </si>
  <si>
    <t>주식회사퍼스트</t>
  </si>
  <si>
    <t>311-81-29361</t>
  </si>
  <si>
    <t>164911-0013998</t>
  </si>
  <si>
    <t>32442||충남 예산군 대술면 대술로 684||구, 화산리 428</t>
  </si>
  <si>
    <t>양한진</t>
  </si>
  <si>
    <t>first201404@hanmail.net</t>
  </si>
  <si>
    <t>041-333-3892</t>
  </si>
  <si>
    <t>https://rnr.surveybox.kr/?pid=S16668f58vvy&amp;grpid=list&amp;resid=388</t>
  </si>
  <si>
    <t>주식회사 광일테크</t>
  </si>
  <si>
    <t>310-81-18935</t>
  </si>
  <si>
    <t>161111-0010927</t>
  </si>
  <si>
    <t>32211||충남 홍성군 결성면 산업로116번길 100||</t>
  </si>
  <si>
    <t>이일재</t>
  </si>
  <si>
    <t>(주)광일테크</t>
  </si>
  <si>
    <t>ki031@hanmail.net</t>
  </si>
  <si>
    <t>041-641-0031</t>
  </si>
  <si>
    <t>https://rnr.surveybox.kr/?pid=S16668f58vvy&amp;grpid=list&amp;resid=389</t>
  </si>
  <si>
    <t>(주)협력</t>
  </si>
  <si>
    <t>620-81-15169</t>
  </si>
  <si>
    <t>181211-0043510</t>
  </si>
  <si>
    <t>44201||울산 북구 농공단지2길 10 (달천동)||</t>
  </si>
  <si>
    <t>한미현</t>
  </si>
  <si>
    <t>052-281-5200</t>
  </si>
  <si>
    <t>담당자아님</t>
  </si>
  <si>
    <t>https://rnr.surveybox.kr/?pid=S16668f58vvy&amp;grpid=list&amp;resid=2330</t>
  </si>
  <si>
    <t>제이에스케이(주)</t>
  </si>
  <si>
    <t>312-81-64245</t>
  </si>
  <si>
    <t>164811-0027800</t>
  </si>
  <si>
    <t>31434||충남 아산시 인주면 해암로 224||</t>
  </si>
  <si>
    <t>차형주</t>
  </si>
  <si>
    <t>ckgudwn72@naver.com</t>
  </si>
  <si>
    <t>070-4355-0053</t>
  </si>
  <si>
    <t>https://rnr.surveybox.kr/?pid=S16668f58vvy&amp;grpid=list&amp;resid=2858</t>
  </si>
  <si>
    <t>유니월드오토테크(주)</t>
  </si>
  <si>
    <t>130-81-60609</t>
  </si>
  <si>
    <t>121111-0067679</t>
  </si>
  <si>
    <t>21999||인천 연수구 갯벌로 102 (송도동)||</t>
  </si>
  <si>
    <t>조소영</t>
  </si>
  <si>
    <t>jyoung5561@naver.com</t>
  </si>
  <si>
    <t>032-850-9907</t>
  </si>
  <si>
    <t>https://rnr.surveybox.kr/?pid=S16668f58vvy&amp;grpid=list&amp;resid=2862</t>
  </si>
  <si>
    <t>현대기공</t>
  </si>
  <si>
    <t>133-13-63926</t>
  </si>
  <si>
    <t>18541||경기 화성시 마도면 청원로231번길 42-27||</t>
  </si>
  <si>
    <t>영업관리</t>
  </si>
  <si>
    <t>sww2103@empal.com</t>
  </si>
  <si>
    <t>031-357-8590</t>
  </si>
  <si>
    <t>https://rnr.surveybox.kr/?pid=S16668f58vvy&amp;grpid=list&amp;resid=3588</t>
  </si>
  <si>
    <t>송학산업</t>
  </si>
  <si>
    <t>504-03-50454</t>
  </si>
  <si>
    <t>41503||대구 북구 검단공단로17길 6 (검단동)||</t>
  </si>
  <si>
    <t>songhak2009@naver.com</t>
  </si>
  <si>
    <t>053-383-9144</t>
  </si>
  <si>
    <t>https://rnr.surveybox.kr/?pid=S16668f58vvy&amp;grpid=list&amp;resid=3832</t>
  </si>
  <si>
    <t>(주)한국에어브레이크</t>
  </si>
  <si>
    <t>124-81-83892</t>
  </si>
  <si>
    <t>130111-0070209</t>
  </si>
  <si>
    <t>18528||경기 화성시 팔탄면 푸른들판로 720-12||</t>
  </si>
  <si>
    <t>hab@hkab.co.kr</t>
  </si>
  <si>
    <t>031-353-4641</t>
  </si>
  <si>
    <t>전화로는 답안함</t>
  </si>
  <si>
    <t>https://rnr.surveybox.kr/?pid=S16668f58vvy&amp;grpid=list&amp;resid=15057</t>
  </si>
  <si>
    <t>(주)영승</t>
  </si>
  <si>
    <t>134-81-56693</t>
  </si>
  <si>
    <t>135011-0103784</t>
  </si>
  <si>
    <t>041-532-0471</t>
  </si>
  <si>
    <t>매출이 없음</t>
  </si>
  <si>
    <t>https://rnr.surveybox.kr/?pid=S16668f58vvy&amp;grpid=list&amp;resid=15126</t>
  </si>
  <si>
    <t>(주)월산정공</t>
  </si>
  <si>
    <t>606-81-60896</t>
  </si>
  <si>
    <t>180111-0203818</t>
  </si>
  <si>
    <t>051-314-0822</t>
  </si>
  <si>
    <t>의무없잖아</t>
  </si>
  <si>
    <t>https://rnr.surveybox.kr/?pid=S16668f58vvy&amp;grpid=list&amp;resid=15406</t>
  </si>
  <si>
    <t>우성기업(주)</t>
  </si>
  <si>
    <t>139-81-28912</t>
  </si>
  <si>
    <t>120111-0099194</t>
  </si>
  <si>
    <t>070-4946-2420</t>
  </si>
  <si>
    <t>https://rnr.surveybox.kr/?pid=S16668f58vvy&amp;grpid=list&amp;resid=15436</t>
  </si>
  <si>
    <t>(주)제이피엠</t>
  </si>
  <si>
    <t>609-81-61268</t>
  </si>
  <si>
    <t>194211-0063933</t>
  </si>
  <si>
    <t>063-543-9951</t>
  </si>
  <si>
    <t>월말이라바쁨</t>
  </si>
  <si>
    <t>https://rnr.surveybox.kr/?pid=S16668f58vvy&amp;grpid=list&amp;resid=15492</t>
  </si>
  <si>
    <t>(주)태산솔루젼스</t>
  </si>
  <si>
    <t>220-81-70939</t>
  </si>
  <si>
    <t>110111-1813438</t>
  </si>
  <si>
    <t>031-720-5120</t>
  </si>
  <si>
    <t>전화가와서 끊음</t>
  </si>
  <si>
    <t>https://rnr.surveybox.kr/?pid=S16668f58vvy&amp;grpid=list&amp;resid=15811</t>
  </si>
  <si>
    <t>홍성정공(주)</t>
  </si>
  <si>
    <t>621-81-36847</t>
  </si>
  <si>
    <t>184511-0022323</t>
  </si>
  <si>
    <t>070-8876-3804</t>
  </si>
  <si>
    <t>https://rnr.surveybox.kr/?pid=S16668f58vvy&amp;grpid=list&amp;resid=16087</t>
  </si>
  <si>
    <t>(주)엘케이정밀</t>
  </si>
  <si>
    <t>138-81-14531</t>
  </si>
  <si>
    <t>135211-0004136</t>
  </si>
  <si>
    <t>031-673-0750</t>
  </si>
  <si>
    <t>https://rnr.surveybox.kr/?pid=S16668f58vvy&amp;grpid=list&amp;resid=16176</t>
  </si>
  <si>
    <t>(주)위드특장</t>
  </si>
  <si>
    <t>606-81-80529</t>
  </si>
  <si>
    <t>180111-0445311</t>
  </si>
  <si>
    <t>051-314-8201</t>
  </si>
  <si>
    <t>자세한건 말못함</t>
  </si>
  <si>
    <t>https://rnr.surveybox.kr/?pid=S16668f58vvy&amp;grpid=list&amp;resid=16551</t>
  </si>
  <si>
    <t>일광정밀(주)</t>
  </si>
  <si>
    <t>606-81-15159</t>
  </si>
  <si>
    <t>180111-0236158</t>
  </si>
  <si>
    <t>051-974-0055</t>
  </si>
  <si>
    <t>https://rnr.surveybox.kr/?pid=S16668f58vvy&amp;grpid=list&amp;resid=17940</t>
  </si>
  <si>
    <t>513-81-04817</t>
  </si>
  <si>
    <t>176011-0005535</t>
  </si>
  <si>
    <t>054-462-2464</t>
  </si>
  <si>
    <t>https://rnr.surveybox.kr/?pid=S16668f58vvy&amp;grpid=list&amp;resid=18020</t>
  </si>
  <si>
    <t>중원기계공업(주)</t>
  </si>
  <si>
    <t>613-81-00993</t>
  </si>
  <si>
    <t>191111-0001128</t>
  </si>
  <si>
    <t>055-752-8480</t>
  </si>
  <si>
    <t>https://rnr.surveybox.kr/?pid=S16668f58vvy&amp;grpid=list&amp;resid=18705</t>
  </si>
  <si>
    <t>광진정기(주)</t>
  </si>
  <si>
    <t>622-81-13250</t>
  </si>
  <si>
    <t>180111-0069153</t>
  </si>
  <si>
    <t>055-321-0134</t>
  </si>
  <si>
    <t>https://rnr.surveybox.kr/?pid=S16668f58vvy&amp;grpid=list&amp;resid=21074</t>
  </si>
  <si>
    <t>(주)타모스</t>
  </si>
  <si>
    <t>401-81-24903</t>
  </si>
  <si>
    <t>211111-0017386</t>
  </si>
  <si>
    <t>063-471-8840</t>
  </si>
  <si>
    <t>https://rnr.surveybox.kr/?pid=S16668f58vvy&amp;grpid=list&amp;resid=22464</t>
  </si>
  <si>
    <t>(주)광성기공</t>
  </si>
  <si>
    <t>133-81-31632</t>
  </si>
  <si>
    <t>135011-0075959</t>
  </si>
  <si>
    <t>031-313-5560</t>
  </si>
  <si>
    <t>우리부서아님</t>
  </si>
  <si>
    <t>https://rnr.surveybox.kr/?pid=S16668f58vvy&amp;grpid=list&amp;resid=22705</t>
  </si>
  <si>
    <t>(주)프레스코</t>
  </si>
  <si>
    <t>312-81-61710</t>
  </si>
  <si>
    <t>164811-0026521</t>
  </si>
  <si>
    <t>041-547-2410</t>
  </si>
  <si>
    <t>바빠요엄청</t>
  </si>
  <si>
    <t>https://rnr.surveybox.kr/?pid=S16668f58vvy&amp;grpid=list&amp;resid=22857</t>
  </si>
  <si>
    <t>(주)엔지브이아이</t>
  </si>
  <si>
    <t>221-81-17048</t>
  </si>
  <si>
    <t>140111-0013637</t>
  </si>
  <si>
    <t>033-260-3400</t>
  </si>
  <si>
    <t>https://rnr.surveybox.kr/?pid=S16668f58vvy&amp;grpid=list&amp;resid=24336</t>
  </si>
  <si>
    <t>(주)대한기업</t>
  </si>
  <si>
    <t>620-81-07602</t>
  </si>
  <si>
    <t>181211-0023742</t>
  </si>
  <si>
    <t>070-4299-9720</t>
  </si>
  <si>
    <t>통화중이였다</t>
  </si>
  <si>
    <t>https://rnr.surveybox.kr/?pid=S16668f58vvy&amp;grpid=list&amp;resid=25172</t>
  </si>
  <si>
    <t>(주)원영기공</t>
  </si>
  <si>
    <t>137-81-46613</t>
  </si>
  <si>
    <t>124611-0288941</t>
  </si>
  <si>
    <t>032-566-6244</t>
  </si>
  <si>
    <t>https://rnr.surveybox.kr/?pid=S16668f58vvy&amp;grpid=list&amp;resid=25431</t>
  </si>
  <si>
    <t>(주)동우정공</t>
  </si>
  <si>
    <t>139-81-12142</t>
  </si>
  <si>
    <t>120111-0048167</t>
  </si>
  <si>
    <t>032-584-2266</t>
  </si>
  <si>
    <t>https://rnr.surveybox.kr/?pid=S16668f58vvy&amp;grpid=list&amp;resid=26028</t>
  </si>
  <si>
    <t>동은산업(주)</t>
  </si>
  <si>
    <t>606-81-33706</t>
  </si>
  <si>
    <t>180111-0079805</t>
  </si>
  <si>
    <t>051-323-5501</t>
  </si>
  <si>
    <t>https://rnr.surveybox.kr/?pid=S16668f58vvy&amp;grpid=list&amp;resid=26436</t>
  </si>
  <si>
    <t>태창금속(주)</t>
  </si>
  <si>
    <t>309-81-04241</t>
  </si>
  <si>
    <t>164411-0001993</t>
  </si>
  <si>
    <t>041-956-7756</t>
  </si>
  <si>
    <t>https://rnr.surveybox.kr/?pid=S16668f58vvy&amp;grpid=list&amp;resid=27749</t>
  </si>
  <si>
    <t>(주)한국알앤드디</t>
  </si>
  <si>
    <t>130-81-74933</t>
  </si>
  <si>
    <t>134911-0018093</t>
  </si>
  <si>
    <t>031-319-9655</t>
  </si>
  <si>
    <t>https://rnr.surveybox.kr/?pid=S16668f58vvy&amp;grpid=list&amp;resid=28987</t>
  </si>
  <si>
    <t>태영테크(주)</t>
  </si>
  <si>
    <t>505-81-35852</t>
  </si>
  <si>
    <t>171211-0032670</t>
  </si>
  <si>
    <t>054-773-1410</t>
  </si>
  <si>
    <t>로봇용접기</t>
  </si>
  <si>
    <t>https://rnr.surveybox.kr/?pid=S16668f58vvy&amp;grpid=list&amp;resid=31395</t>
  </si>
  <si>
    <t>에스엠코리아(주)</t>
  </si>
  <si>
    <t>410-81-64194</t>
  </si>
  <si>
    <t>200111-0133862</t>
  </si>
  <si>
    <t>061-335-7034</t>
  </si>
  <si>
    <t>원격시험동</t>
  </si>
  <si>
    <t>https://rnr.surveybox.kr/?pid=S16668f58vvy&amp;grpid=list&amp;resid=32027</t>
  </si>
  <si>
    <t>미래오토모빌(주)</t>
  </si>
  <si>
    <t>615-81-29244</t>
  </si>
  <si>
    <t>195511-0059993</t>
  </si>
  <si>
    <t>055-343-8866</t>
  </si>
  <si>
    <t>https://rnr.surveybox.kr/?pid=S16668f58vvy&amp;grpid=list&amp;resid=35920</t>
  </si>
  <si>
    <t>미주공업(주)</t>
  </si>
  <si>
    <t>124-81-41873</t>
  </si>
  <si>
    <t>134811-0024456</t>
  </si>
  <si>
    <t>055-342-4334</t>
  </si>
  <si>
    <t>https://rnr.surveybox.kr/?pid=S16668f58vvy&amp;grpid=list&amp;resid=40027</t>
  </si>
  <si>
    <t>흥국정공(주)</t>
  </si>
  <si>
    <t>610-81-37017</t>
  </si>
  <si>
    <t>230111-0059369</t>
  </si>
  <si>
    <t>052-239-8787</t>
  </si>
  <si>
    <t>https://rnr.surveybox.kr/?pid=S16668f58vvy&amp;grpid=list&amp;resid=42359</t>
  </si>
  <si>
    <t>(주)건일테크</t>
  </si>
  <si>
    <t>122-81-57122</t>
  </si>
  <si>
    <t>120111-0186909</t>
  </si>
  <si>
    <t>031-352-4188</t>
  </si>
  <si>
    <t>https://rnr.surveybox.kr/?pid=S16668f58vvy&amp;grpid=list&amp;resid=44840</t>
  </si>
  <si>
    <t>(주)에이엔피산업</t>
  </si>
  <si>
    <t>410-81-90601</t>
  </si>
  <si>
    <t>200111-0198882</t>
  </si>
  <si>
    <t>062-944-2303</t>
  </si>
  <si>
    <t>https://rnr.surveybox.kr/?pid=S16668f58vvy&amp;grpid=list&amp;resid=48870</t>
  </si>
  <si>
    <t>(주)협성시에스</t>
  </si>
  <si>
    <t>410-86-00458</t>
  </si>
  <si>
    <t>200111-0219068</t>
  </si>
  <si>
    <t>063-262-1976</t>
  </si>
  <si>
    <t>https://rnr.surveybox.kr/?pid=S16668f58vvy&amp;grpid=list&amp;resid=53131</t>
  </si>
  <si>
    <t>(주)삼도테크</t>
  </si>
  <si>
    <t>312-81-90758</t>
  </si>
  <si>
    <t>164811-0040597</t>
  </si>
  <si>
    <t>041-533-4050</t>
  </si>
  <si>
    <t>https://rnr.surveybox.kr/?pid=S16668f58vvy&amp;grpid=list&amp;resid=56544</t>
  </si>
  <si>
    <t>(주)엠아이티플러스</t>
  </si>
  <si>
    <t>140-81-28722</t>
  </si>
  <si>
    <t>135511-0190377</t>
  </si>
  <si>
    <t>031-319-6533</t>
  </si>
  <si>
    <t>https://rnr.surveybox.kr/?pid=S16668f58vvy&amp;grpid=list&amp;resid=60030</t>
  </si>
  <si>
    <t>연산자동차공업(주)</t>
  </si>
  <si>
    <t>308-81-27237</t>
  </si>
  <si>
    <t>161311-0024453</t>
  </si>
  <si>
    <t>041-734-8585</t>
  </si>
  <si>
    <t>공업사</t>
  </si>
  <si>
    <t>https://rnr.surveybox.kr/?pid=S16668f58vvy&amp;grpid=list&amp;resid=63901</t>
  </si>
  <si>
    <t>(주)기홍에프앤티</t>
  </si>
  <si>
    <t>609-81-92679</t>
  </si>
  <si>
    <t>194211-0105032</t>
  </si>
  <si>
    <t>055-586-3125</t>
  </si>
  <si>
    <t>담당자없음</t>
  </si>
  <si>
    <t>https://rnr.surveybox.kr/?pid=S16668f58vvy&amp;grpid=list&amp;resid=65910</t>
  </si>
  <si>
    <t>(주)일신에너지</t>
  </si>
  <si>
    <t>505-81-62058</t>
  </si>
  <si>
    <t>171211-0061710</t>
  </si>
  <si>
    <t>052-700-3007</t>
  </si>
  <si>
    <t>https://rnr.surveybox.kr/?pid=S16668f58vvy&amp;grpid=list&amp;resid=646</t>
  </si>
  <si>
    <t>(주)아하토이</t>
  </si>
  <si>
    <t>137-86-26607</t>
  </si>
  <si>
    <t>124411-0127135</t>
  </si>
  <si>
    <t>10025||경기 김포시 월곶면 대곶로508번길 96||</t>
  </si>
  <si>
    <t>전인선</t>
  </si>
  <si>
    <t>ahatoys@hanmail.net</t>
  </si>
  <si>
    <t>031-996-8787</t>
  </si>
  <si>
    <t>https://rnr.surveybox.kr/?pid=S16668f58vvy&amp;grpid=list&amp;resid=1762</t>
  </si>
  <si>
    <t>블루오션디자인</t>
  </si>
  <si>
    <t>128-86-10983</t>
  </si>
  <si>
    <t>281111-0108412</t>
  </si>
  <si>
    <t>10881||경기 파주시 문발로 403-1 (신촌동)||2층</t>
  </si>
  <si>
    <t>장지영</t>
  </si>
  <si>
    <t>blueoceandesign@hanmail.net</t>
  </si>
  <si>
    <t>031-925-8325</t>
  </si>
  <si>
    <t>정보화관련 회사아님</t>
  </si>
  <si>
    <t>https://rnr.surveybox.kr/?pid=S16668f58vvy&amp;grpid=list&amp;resid=2423</t>
  </si>
  <si>
    <t>주식회사 팀코드</t>
  </si>
  <si>
    <t>635-81-00431</t>
  </si>
  <si>
    <t>110111-6244216</t>
  </si>
  <si>
    <t>07573||서울 강서구 강서로 468 (등촌동)||401호</t>
  </si>
  <si>
    <t>고지혜</t>
  </si>
  <si>
    <t>teamcode1@naver.com</t>
  </si>
  <si>
    <t>02-2039-9767</t>
  </si>
  <si>
    <t>010-8872-6226</t>
  </si>
  <si>
    <t>https://rnr.surveybox.kr/?pid=S16668f58vvy&amp;grpid=list&amp;resid=2441</t>
  </si>
  <si>
    <t>(주)베스트화성</t>
  </si>
  <si>
    <t>128-81-10241</t>
  </si>
  <si>
    <t>110111-0155352</t>
  </si>
  <si>
    <t>10910||경기 파주시 운정로 59 (상지석동)||</t>
  </si>
  <si>
    <t>tuttl007@naver.com</t>
  </si>
  <si>
    <t>031-943-1602</t>
  </si>
  <si>
    <t>https://rnr.surveybox.kr/?pid=S16668f58vvy&amp;grpid=list&amp;resid=2944</t>
  </si>
  <si>
    <t>주식회사 빙고</t>
  </si>
  <si>
    <t>401-81-41902</t>
  </si>
  <si>
    <t>211111-0031336</t>
  </si>
  <si>
    <t>54502||전북 익산시 함라면 시와로 656||주식회사 빙고</t>
  </si>
  <si>
    <t>박경식</t>
  </si>
  <si>
    <t>bingoice1@daum.net</t>
  </si>
  <si>
    <t>063-451-2388</t>
  </si>
  <si>
    <t>010-3789-5223</t>
  </si>
  <si>
    <t>https://rnr.surveybox.kr/?pid=S16668f58vvy&amp;grpid=list&amp;resid=3644</t>
  </si>
  <si>
    <t>(주)인투필라테스</t>
  </si>
  <si>
    <t>206-86-90725</t>
  </si>
  <si>
    <t>110111-5407310</t>
  </si>
  <si>
    <t>김혜선</t>
  </si>
  <si>
    <t>intopilates@daum.net</t>
  </si>
  <si>
    <t>070-4457-8050</t>
  </si>
  <si>
    <t>010-3401-4234</t>
  </si>
  <si>
    <t>https://rnr.surveybox.kr/?pid=S16668f58vvy&amp;grpid=list&amp;resid=6869</t>
  </si>
  <si>
    <t>휴먼테크(주)</t>
  </si>
  <si>
    <t>308-81-29837</t>
  </si>
  <si>
    <t>041-732-3491</t>
  </si>
  <si>
    <t>이후 답변 해당없는 회사</t>
  </si>
  <si>
    <t>https://rnr.surveybox.kr/?pid=S16668f58vvy&amp;grpid=list&amp;resid=6909</t>
  </si>
  <si>
    <t>(주)케이비덴탈</t>
  </si>
  <si>
    <t>305-81-98602</t>
  </si>
  <si>
    <t>042-472-9272</t>
  </si>
  <si>
    <t>010-2521-9072</t>
  </si>
  <si>
    <t>https://rnr.surveybox.kr/?pid=S16668f58vvy&amp;grpid=list&amp;resid=15005</t>
  </si>
  <si>
    <t>(주)디자인밸리</t>
  </si>
  <si>
    <t>402-81-22626</t>
  </si>
  <si>
    <t>210111-0018294</t>
  </si>
  <si>
    <t>063-214-9966</t>
  </si>
  <si>
    <t>010-2075-5101</t>
  </si>
  <si>
    <t>김지훈</t>
  </si>
  <si>
    <t>https://rnr.surveybox.kr/?pid=S16668f58vvy&amp;grpid=list&amp;resid=15543</t>
  </si>
  <si>
    <t>(주)플레토로보틱스</t>
  </si>
  <si>
    <t>306-81-32694</t>
  </si>
  <si>
    <t>160111-0073926</t>
  </si>
  <si>
    <t>042-932-91157</t>
  </si>
  <si>
    <t>이후 연락 끊음</t>
  </si>
  <si>
    <t>https://rnr.surveybox.kr/?pid=S16668f58vvy&amp;grpid=list&amp;resid=15677</t>
  </si>
  <si>
    <t>가남테크(주)</t>
  </si>
  <si>
    <t>110-81-55271</t>
  </si>
  <si>
    <t>110111-2430041</t>
  </si>
  <si>
    <t>031-948-6767</t>
  </si>
  <si>
    <t>https://rnr.surveybox.kr/?pid=S16668f58vvy&amp;grpid=list&amp;resid=17587</t>
  </si>
  <si>
    <t>(주)송촌아이앤디</t>
  </si>
  <si>
    <t>412-81-17886</t>
  </si>
  <si>
    <t>205511-0008301</t>
  </si>
  <si>
    <t>061-335-1571</t>
  </si>
  <si>
    <t>관리부 담당이 아님</t>
  </si>
  <si>
    <t>https://rnr.surveybox.kr/?pid=S16668f58vvy&amp;grpid=list&amp;resid=17673</t>
  </si>
  <si>
    <t>(주)한림제코</t>
  </si>
  <si>
    <t>211-86-70264</t>
  </si>
  <si>
    <t>110111-2126723</t>
  </si>
  <si>
    <t>053-604-0250</t>
  </si>
  <si>
    <t>바쁜상황 이후 답변불가</t>
  </si>
  <si>
    <t>https://rnr.surveybox.kr/?pid=S16668f58vvy&amp;grpid=list&amp;resid=18689</t>
  </si>
  <si>
    <t>(주)칼라아트</t>
  </si>
  <si>
    <t>206-81-15250</t>
  </si>
  <si>
    <t>110111-1674799</t>
  </si>
  <si>
    <t>02-2214-2333</t>
  </si>
  <si>
    <t>https://rnr.surveybox.kr/?pid=S16668f58vvy&amp;grpid=list&amp;resid=19636</t>
  </si>
  <si>
    <t>(주)동기바르네</t>
  </si>
  <si>
    <t>121-81-28833</t>
  </si>
  <si>
    <t>120111-0182379</t>
  </si>
  <si>
    <t>032-582-8043</t>
  </si>
  <si>
    <t>010-4500-7411</t>
  </si>
  <si>
    <t>https://rnr.surveybox.kr/?pid=S16668f58vvy&amp;grpid=list&amp;resid=19651</t>
  </si>
  <si>
    <t>(주)디엔디전자</t>
  </si>
  <si>
    <t>123-81-35209</t>
  </si>
  <si>
    <t>134111-0043046</t>
  </si>
  <si>
    <t>031-424-0100</t>
  </si>
  <si>
    <t>이후 담당자가 아니라 답변불가</t>
  </si>
  <si>
    <t>https://rnr.surveybox.kr/?pid=S16668f58vvy&amp;grpid=list&amp;resid=19800</t>
  </si>
  <si>
    <t>(주)하나로인터내셔널</t>
  </si>
  <si>
    <t>603-81-46027</t>
  </si>
  <si>
    <t>180111-0367375</t>
  </si>
  <si>
    <t>02-2694-8563</t>
  </si>
  <si>
    <t>010-2005-9727</t>
  </si>
  <si>
    <t>https://rnr.surveybox.kr/?pid=S16668f58vvy&amp;grpid=list&amp;resid=19835</t>
  </si>
  <si>
    <t>(주)삼원기업</t>
  </si>
  <si>
    <t>621-81-42320</t>
  </si>
  <si>
    <t>180111-0351328</t>
  </si>
  <si>
    <t>051-518-5193</t>
  </si>
  <si>
    <t>010-3050-1285</t>
  </si>
  <si>
    <t>https://rnr.surveybox.kr/?pid=S16668f58vvy&amp;grpid=list&amp;resid=20363</t>
  </si>
  <si>
    <t>(주)한국피앤피</t>
  </si>
  <si>
    <t>135-81-67039</t>
  </si>
  <si>
    <t>134511-0075497</t>
  </si>
  <si>
    <t>031-322-0547</t>
  </si>
  <si>
    <t>010-4500-9057</t>
  </si>
  <si>
    <t>유재영</t>
  </si>
  <si>
    <t>https://rnr.surveybox.kr/?pid=S16668f58vvy&amp;grpid=list&amp;resid=21113</t>
  </si>
  <si>
    <t>(주)유진인터내셔널</t>
  </si>
  <si>
    <t>212-81-26368</t>
  </si>
  <si>
    <t>110111-1003469</t>
  </si>
  <si>
    <t>02-479-4411</t>
  </si>
  <si>
    <t>https://rnr.surveybox.kr/?pid=S16668f58vvy&amp;grpid=list&amp;resid=21833</t>
  </si>
  <si>
    <t>(주)목산산업</t>
  </si>
  <si>
    <t>130-81-26047</t>
  </si>
  <si>
    <t>124411-0008559</t>
  </si>
  <si>
    <t>032-679-9091</t>
  </si>
  <si>
    <t>https://rnr.surveybox.kr/?pid=S16668f58vvy&amp;grpid=list&amp;resid=22737</t>
  </si>
  <si>
    <t>(주)코네코</t>
  </si>
  <si>
    <t>221-81-11078</t>
  </si>
  <si>
    <t>140111-0009595</t>
  </si>
  <si>
    <t>031-405-7101</t>
  </si>
  <si>
    <t>https://rnr.surveybox.kr/?pid=S16668f58vvy&amp;grpid=list&amp;resid=23332</t>
  </si>
  <si>
    <t>(주)제일광고네온사</t>
  </si>
  <si>
    <t>106-81-33899</t>
  </si>
  <si>
    <t>110111-0512651</t>
  </si>
  <si>
    <t>02-701-0123</t>
  </si>
  <si>
    <t>https://rnr.surveybox.kr/?pid=S16668f58vvy&amp;grpid=list&amp;resid=24255</t>
  </si>
  <si>
    <t>미주강화(주)</t>
  </si>
  <si>
    <t>126-81-55091</t>
  </si>
  <si>
    <t>134211-0045355</t>
  </si>
  <si>
    <t>02-475-1736</t>
  </si>
  <si>
    <t>https://rnr.surveybox.kr/?pid=S16668f58vvy&amp;grpid=list&amp;resid=24949</t>
  </si>
  <si>
    <t>(주)엠아이티존</t>
  </si>
  <si>
    <t>210-81-45845</t>
  </si>
  <si>
    <t>110111-2682808</t>
  </si>
  <si>
    <t>02-992-4300</t>
  </si>
  <si>
    <t>https://rnr.surveybox.kr/?pid=S16668f58vvy&amp;grpid=list&amp;resid=25525</t>
  </si>
  <si>
    <t>(주)햄프로</t>
  </si>
  <si>
    <t>117-81-19543</t>
  </si>
  <si>
    <t>110111-1421059</t>
  </si>
  <si>
    <t>02-2602-5750</t>
  </si>
  <si>
    <t>정보화관련 회사 아님</t>
  </si>
  <si>
    <t>https://rnr.surveybox.kr/?pid=S16668f58vvy&amp;grpid=list&amp;resid=26265</t>
  </si>
  <si>
    <t>경성제닉스(주)</t>
  </si>
  <si>
    <t>124-81-78725</t>
  </si>
  <si>
    <t>134811-0054940</t>
  </si>
  <si>
    <t>031-366-6555</t>
  </si>
  <si>
    <t>https://rnr.surveybox.kr/?pid=S16668f58vvy&amp;grpid=list&amp;resid=27168</t>
  </si>
  <si>
    <t>(주)선우팩</t>
  </si>
  <si>
    <t>134-86-06257</t>
  </si>
  <si>
    <t>135511-0142568</t>
  </si>
  <si>
    <t>031-366-7655</t>
  </si>
  <si>
    <t>010-2641-3512</t>
  </si>
  <si>
    <t>https://rnr.surveybox.kr/?pid=S16668f58vvy&amp;grpid=list&amp;resid=27683</t>
  </si>
  <si>
    <t>(주)한흥화스나</t>
  </si>
  <si>
    <t>208-81-16764</t>
  </si>
  <si>
    <t>110111-1009623</t>
  </si>
  <si>
    <t>02-2237-2274</t>
  </si>
  <si>
    <t>https://rnr.surveybox.kr/?pid=S16668f58vvy&amp;grpid=list&amp;resid=28047</t>
  </si>
  <si>
    <t>(주)빛과창테크놀로지</t>
  </si>
  <si>
    <t>211-86-29858</t>
  </si>
  <si>
    <t>110111-1549257</t>
  </si>
  <si>
    <t>031-905-8366</t>
  </si>
  <si>
    <t>https://rnr.surveybox.kr/?pid=S16668f58vvy&amp;grpid=list&amp;resid=28260</t>
  </si>
  <si>
    <t>(주)이누미디어</t>
  </si>
  <si>
    <t>211-86-88779</t>
  </si>
  <si>
    <t>110111-1849590</t>
  </si>
  <si>
    <t>02-3445-2369</t>
  </si>
  <si>
    <t>이후 답변거부</t>
  </si>
  <si>
    <t>https://rnr.surveybox.kr/?pid=S16668f58vvy&amp;grpid=list&amp;resid=29061</t>
  </si>
  <si>
    <t>(주)성희티에스</t>
  </si>
  <si>
    <t>109-81-54699</t>
  </si>
  <si>
    <t>110111-1578917</t>
  </si>
  <si>
    <t>031-922-1431</t>
  </si>
  <si>
    <t>https://rnr.surveybox.kr/?pid=S16668f58vvy&amp;grpid=list&amp;resid=30215</t>
  </si>
  <si>
    <t>(주)스페이스링크</t>
  </si>
  <si>
    <t>229-81-27797</t>
  </si>
  <si>
    <t>110111-1423534</t>
  </si>
  <si>
    <t>02-2102-1700</t>
  </si>
  <si>
    <t>바쁜 상황, 질문이 몇가지인지 물어보심</t>
  </si>
  <si>
    <t>https://rnr.surveybox.kr/?pid=S16668f58vvy&amp;grpid=list&amp;resid=30232</t>
  </si>
  <si>
    <t>경원에프앤비(주)</t>
  </si>
  <si>
    <t>128-81-07824</t>
  </si>
  <si>
    <t>115911-0000887</t>
  </si>
  <si>
    <t>041-362-0001</t>
  </si>
  <si>
    <t>https://rnr.surveybox.kr/?pid=S16668f58vvy&amp;grpid=list&amp;resid=31531</t>
  </si>
  <si>
    <t>(주)미림기획</t>
  </si>
  <si>
    <t>409-81-31524</t>
  </si>
  <si>
    <t>200111-0062102</t>
  </si>
  <si>
    <t>062-524-7787</t>
  </si>
  <si>
    <t>직원이 1명만 있는 상황. 이후 바쁜 상황</t>
  </si>
  <si>
    <t>https://rnr.surveybox.kr/?pid=S16668f58vvy&amp;grpid=list&amp;resid=31825</t>
  </si>
  <si>
    <t>(주)유닉스지퍼</t>
  </si>
  <si>
    <t>134-81-77723</t>
  </si>
  <si>
    <t>135011-0120829</t>
  </si>
  <si>
    <t>031-494-8986</t>
  </si>
  <si>
    <t>https://rnr.surveybox.kr/?pid=S16668f58vvy&amp;grpid=list&amp;resid=32911</t>
  </si>
  <si>
    <t>(주)미디어스페이스</t>
  </si>
  <si>
    <t>214-86-32629</t>
  </si>
  <si>
    <t>110111-1699804</t>
  </si>
  <si>
    <t>02-2093-3100</t>
  </si>
  <si>
    <t>이후 담당자 아니라 답변불가</t>
  </si>
  <si>
    <t>https://rnr.surveybox.kr/?pid=S16668f58vvy&amp;grpid=list&amp;resid=33295</t>
  </si>
  <si>
    <t>(주)소호모형</t>
  </si>
  <si>
    <t>215-86-39187</t>
  </si>
  <si>
    <t>110111-2732968</t>
  </si>
  <si>
    <t>02-415-1684</t>
  </si>
  <si>
    <t>https://rnr.surveybox.kr/?pid=S16668f58vvy&amp;grpid=list&amp;resid=34156</t>
  </si>
  <si>
    <t>(주)남정</t>
  </si>
  <si>
    <t>610-81-58405</t>
  </si>
  <si>
    <t>230111-0085174</t>
  </si>
  <si>
    <t>052-277-23934</t>
  </si>
  <si>
    <t>010-9775-8516</t>
  </si>
  <si>
    <t>https://rnr.surveybox.kr/?pid=S16668f58vvy&amp;grpid=list&amp;resid=34369</t>
  </si>
  <si>
    <t>(주)오리엔탈정공</t>
  </si>
  <si>
    <t>105-81-85749</t>
  </si>
  <si>
    <t>110111-1386005</t>
  </si>
  <si>
    <t>031-991-9001</t>
  </si>
  <si>
    <t>담당자 아니라 이후 답변불가</t>
  </si>
  <si>
    <t>https://rnr.surveybox.kr/?pid=S16668f58vvy&amp;grpid=list&amp;resid=35363</t>
  </si>
  <si>
    <t>(주)포인트라인</t>
  </si>
  <si>
    <t>123-81-56126</t>
  </si>
  <si>
    <t>135111-0052294</t>
  </si>
  <si>
    <t>02-6949-5463</t>
  </si>
  <si>
    <t>바쁜 상황</t>
  </si>
  <si>
    <t>https://rnr.surveybox.kr/?pid=S16668f58vvy&amp;grpid=list&amp;resid=35730</t>
  </si>
  <si>
    <t>(주)아이엘비</t>
  </si>
  <si>
    <t>305-81-66264</t>
  </si>
  <si>
    <t>160111-0164907</t>
  </si>
  <si>
    <t>042-253-7045</t>
  </si>
  <si>
    <t>제조에 쓰는 기술 AI (간단한 업무)</t>
  </si>
  <si>
    <t>https://rnr.surveybox.kr/?pid=S16668f58vvy&amp;grpid=list&amp;resid=37118</t>
  </si>
  <si>
    <t>(주)플랜두</t>
  </si>
  <si>
    <t>105-81-84833</t>
  </si>
  <si>
    <t>110111-1366346</t>
  </si>
  <si>
    <t>031-977-5796</t>
  </si>
  <si>
    <t>이후 답변 담당자 아니라 불가</t>
  </si>
  <si>
    <t>https://rnr.surveybox.kr/?pid=S16668f58vvy&amp;grpid=list&amp;resid=37315</t>
  </si>
  <si>
    <t>(주)시공데코</t>
  </si>
  <si>
    <t>114-81-86626</t>
  </si>
  <si>
    <t>110111-1628259</t>
  </si>
  <si>
    <t>031-726-0515</t>
  </si>
  <si>
    <t>https://rnr.surveybox.kr/?pid=S16668f58vvy&amp;grpid=list&amp;resid=38223</t>
  </si>
  <si>
    <t>(주)광성공사</t>
  </si>
  <si>
    <t>137-81-27839</t>
  </si>
  <si>
    <t>120111-0216227</t>
  </si>
  <si>
    <t>032-565-2277</t>
  </si>
  <si>
    <t>빈칸 잘 모르는 부분, 간단하게 전화받은 상황</t>
  </si>
  <si>
    <t>https://rnr.surveybox.kr/?pid=S16668f58vvy&amp;grpid=list&amp;resid=41029</t>
  </si>
  <si>
    <t>(주)설미</t>
  </si>
  <si>
    <t>114-86-24703</t>
  </si>
  <si>
    <t>110111-2685373</t>
  </si>
  <si>
    <t>02-532-1432</t>
  </si>
  <si>
    <t>010-8550-4283</t>
  </si>
  <si>
    <t>https://rnr.surveybox.kr/?pid=S16668f58vvy&amp;grpid=list&amp;resid=41340</t>
  </si>
  <si>
    <t>(주)유니레즈</t>
  </si>
  <si>
    <t>409-81-72049</t>
  </si>
  <si>
    <t>200111-0163520</t>
  </si>
  <si>
    <t>062-602-7800</t>
  </si>
  <si>
    <t>010-4058-1914</t>
  </si>
  <si>
    <t>https://rnr.surveybox.kr/?pid=S16668f58vvy&amp;grpid=list&amp;resid=47909</t>
  </si>
  <si>
    <t>(주)보인</t>
  </si>
  <si>
    <t>110-81-71591</t>
  </si>
  <si>
    <t>110111-3288530</t>
  </si>
  <si>
    <t>02-3142-6416</t>
  </si>
  <si>
    <t>010-7562-0619</t>
  </si>
  <si>
    <t>https://rnr.surveybox.kr/?pid=S16668f58vvy&amp;grpid=list&amp;resid=48217</t>
  </si>
  <si>
    <t>(주)천성애드컴</t>
  </si>
  <si>
    <t>109-81-81594</t>
  </si>
  <si>
    <t>110111-2647638</t>
  </si>
  <si>
    <t>02-2611-1640</t>
  </si>
  <si>
    <t>담당자가 아니라 이후답변불가</t>
  </si>
  <si>
    <t>https://rnr.surveybox.kr/?pid=S16668f58vvy&amp;grpid=list&amp;resid=48256</t>
  </si>
  <si>
    <t>(주)최고내셔널</t>
  </si>
  <si>
    <t>124-86-05794</t>
  </si>
  <si>
    <t>135811-0090133</t>
  </si>
  <si>
    <t>031-233-6577</t>
  </si>
  <si>
    <t>010-7794-8677</t>
  </si>
  <si>
    <t>https://rnr.surveybox.kr/?pid=S16668f58vvy&amp;grpid=list&amp;resid=65322</t>
  </si>
  <si>
    <t>케이이티솔루션(주)</t>
  </si>
  <si>
    <t>141-81-20607</t>
  </si>
  <si>
    <t>284911-0088615</t>
  </si>
  <si>
    <t>031-937-2000</t>
  </si>
  <si>
    <t>https://rnr.surveybox.kr/?pid=S16668f58vvy&amp;grpid=list&amp;resid=65395</t>
  </si>
  <si>
    <t>마이크로웍스코리아(주)</t>
  </si>
  <si>
    <t>117-81-73678</t>
  </si>
  <si>
    <t>110111-4424571</t>
  </si>
  <si>
    <t>02-6112-7320</t>
  </si>
  <si>
    <t>다 퇴근해서 주요답변만 받음</t>
  </si>
  <si>
    <t>https://rnr.surveybox.kr/?pid=S16668f58vvy&amp;grpid=list&amp;resid=65904</t>
  </si>
  <si>
    <t>솔브레인에스엘디(주)</t>
  </si>
  <si>
    <t>307-81-32907</t>
  </si>
  <si>
    <t>161211-0024207</t>
  </si>
  <si>
    <t>041-851-4500</t>
  </si>
  <si>
    <t>담당자부재라 아는부분만 답변</t>
  </si>
  <si>
    <t>https://rnr.surveybox.kr/?pid=S16668f58vvy&amp;grpid=list&amp;resid=67423</t>
  </si>
  <si>
    <t>(주)티엘비</t>
  </si>
  <si>
    <t>134-86-77072</t>
  </si>
  <si>
    <t>131411-0255979</t>
  </si>
  <si>
    <t>031-8040-2052</t>
  </si>
  <si>
    <t>https://rnr.surveybox.kr/?pid=S16668f58vvy&amp;grpid=list&amp;resid=72120</t>
  </si>
  <si>
    <t>삼성코닝어드밴스드글라스(유)</t>
  </si>
  <si>
    <t>312-86-38010</t>
  </si>
  <si>
    <t>164814-0003466</t>
  </si>
  <si>
    <t>041-520-5473</t>
  </si>
  <si>
    <t>바빠서3가지만 답변</t>
  </si>
  <si>
    <t>https://rnr.surveybox.kr/?pid=S16668f58vvy&amp;grpid=list&amp;resid=76287</t>
  </si>
  <si>
    <t>협진커넥터(주)</t>
  </si>
  <si>
    <t>140-81-76772</t>
  </si>
  <si>
    <t>135511-0253274</t>
  </si>
  <si>
    <t>031-434-7091</t>
  </si>
  <si>
    <t>https://rnr.surveybox.kr/?pid=S16668f58vvy&amp;grpid=list&amp;resid=82340</t>
  </si>
  <si>
    <t>(주)바이오로그디바이스</t>
  </si>
  <si>
    <t>107-88-32553</t>
  </si>
  <si>
    <t>110111-5546217</t>
  </si>
  <si>
    <t>031-831-3696</t>
  </si>
  <si>
    <t>https://rnr.surveybox.kr/?pid=S16668f58vvy&amp;grpid=list&amp;resid=115039</t>
  </si>
  <si>
    <t>대덕전자(주)</t>
  </si>
  <si>
    <t>674-87-01704</t>
  </si>
  <si>
    <t>131411-0460809</t>
  </si>
  <si>
    <t>031-8040-8067</t>
  </si>
  <si>
    <t>바빠서 주요사항만 답변</t>
  </si>
  <si>
    <t>https://rnr.surveybox.kr/?pid=S16668f58vvy&amp;grpid=list&amp;resid=117442</t>
  </si>
  <si>
    <t>(주)그린칩스</t>
  </si>
  <si>
    <t>208-81-30752</t>
  </si>
  <si>
    <t>131111-0616606</t>
  </si>
  <si>
    <t>031-8039-3956</t>
  </si>
  <si>
    <t>https://rnr.surveybox.kr/?pid=S16668f58vvy&amp;grpid=list&amp;resid=35238</t>
  </si>
  <si>
    <t>대아환경(주)</t>
  </si>
  <si>
    <t>502-81-36231</t>
  </si>
  <si>
    <t>170111-0109894</t>
  </si>
  <si>
    <t>053-756-2308</t>
  </si>
  <si>
    <t>입사한지 얼마 안되서 잘 모름</t>
  </si>
  <si>
    <t>https://rnr.surveybox.kr/?pid=S16668f58vvy&amp;grpid=list&amp;resid=23068</t>
  </si>
  <si>
    <t>부광화학공업(주)</t>
  </si>
  <si>
    <t>606-81-12206</t>
  </si>
  <si>
    <t>180111-0077479</t>
  </si>
  <si>
    <t>051-831-5111</t>
  </si>
  <si>
    <t>연말이라 바빠서 여기까지만 답변</t>
  </si>
  <si>
    <t>https://rnr.surveybox.kr/?pid=S16668f58vvy&amp;grpid=list&amp;resid=51287</t>
  </si>
  <si>
    <t>(주)필로스톤</t>
  </si>
  <si>
    <t>605-81-71366</t>
  </si>
  <si>
    <t>180111-0514629</t>
  </si>
  <si>
    <t>051-612-1946</t>
  </si>
  <si>
    <t>바빠서 주요답변만 받음</t>
  </si>
  <si>
    <t>https://rnr.surveybox.kr/?pid=S16668f58vvy&amp;grpid=list&amp;resid=51293</t>
  </si>
  <si>
    <t>이스켐(주)</t>
  </si>
  <si>
    <t>402-81-64247</t>
  </si>
  <si>
    <t>210111-0046724</t>
  </si>
  <si>
    <t>063-838-8495</t>
  </si>
  <si>
    <t>담당자 부재라 아는 것만 받음</t>
  </si>
  <si>
    <t>https://rnr.surveybox.kr/?pid=S16668f58vvy&amp;grpid=list&amp;resid=51565</t>
  </si>
  <si>
    <t>(주)한솔엠에스</t>
  </si>
  <si>
    <t>105-86-70353</t>
  </si>
  <si>
    <t>110111-3069211</t>
  </si>
  <si>
    <t>02-515-8500</t>
  </si>
  <si>
    <t>https://rnr.surveybox.kr/?pid=S16668f58vvy&amp;grpid=list&amp;resid=51821</t>
  </si>
  <si>
    <t>(주)소프트아쿠아</t>
  </si>
  <si>
    <t>404-81-22146</t>
  </si>
  <si>
    <t>211211-0010081</t>
  </si>
  <si>
    <t>063-535-9953</t>
  </si>
  <si>
    <t>https://rnr.surveybox.kr/?pid=S16668f58vvy&amp;grpid=list&amp;resid=52084</t>
  </si>
  <si>
    <t>내츄럴웨이코리아(주)</t>
  </si>
  <si>
    <t>141-81-07735</t>
  </si>
  <si>
    <t>284911-0062619</t>
  </si>
  <si>
    <t>031-942-7717</t>
  </si>
  <si>
    <t>https://rnr.surveybox.kr/?pid=S16668f58vvy&amp;grpid=list&amp;resid=52610</t>
  </si>
  <si>
    <t>(주)에이로</t>
  </si>
  <si>
    <t>606-86-01984</t>
  </si>
  <si>
    <t>180111-0583541</t>
  </si>
  <si>
    <t>051-301-6525</t>
  </si>
  <si>
    <t>010-3225-5249</t>
  </si>
  <si>
    <t>xkrwls351@naver.com</t>
  </si>
  <si>
    <t>한탁진</t>
  </si>
  <si>
    <t>https://rnr.surveybox.kr/?pid=S16668f58vvy&amp;grpid=list&amp;resid=52963</t>
  </si>
  <si>
    <t>스킨큐어(주)</t>
  </si>
  <si>
    <t>123-86-09894</t>
  </si>
  <si>
    <t>135111-0084403</t>
  </si>
  <si>
    <t>031-736-1618</t>
  </si>
  <si>
    <t>나머지는 말씀드리기 어렵고 주요답변만 받음</t>
  </si>
  <si>
    <t>https://rnr.surveybox.kr/?pid=S16668f58vvy&amp;grpid=list&amp;resid=53369</t>
  </si>
  <si>
    <t>(주)에스알바이오텍</t>
  </si>
  <si>
    <t>129-86-09534</t>
  </si>
  <si>
    <t>131111-0188085</t>
  </si>
  <si>
    <t>031-726-3134</t>
  </si>
  <si>
    <t>담당자 부재여서 주요답변만 받음</t>
  </si>
  <si>
    <t>https://rnr.surveybox.kr/?pid=S16668f58vvy&amp;grpid=list&amp;resid=53591</t>
  </si>
  <si>
    <t>씨앤씨에이드(주)</t>
  </si>
  <si>
    <t>314-81-91243</t>
  </si>
  <si>
    <t>160111-0227531</t>
  </si>
  <si>
    <t>042-863-0551</t>
  </si>
  <si>
    <t>바빠서 5가지만 답변받음</t>
  </si>
  <si>
    <t>https://rnr.surveybox.kr/?pid=S16668f58vvy&amp;grpid=list&amp;resid=53621</t>
  </si>
  <si>
    <t>에스엘지(주)</t>
  </si>
  <si>
    <t>131-86-03678</t>
  </si>
  <si>
    <t>120111-0439481</t>
  </si>
  <si>
    <t>032-442-6868</t>
  </si>
  <si>
    <t>연말이라 바쁨</t>
  </si>
  <si>
    <t>https://rnr.surveybox.kr/?pid=S16668f58vvy&amp;grpid=list&amp;resid=54033</t>
  </si>
  <si>
    <t>포유시스(주)</t>
  </si>
  <si>
    <t>124-86-58684</t>
  </si>
  <si>
    <t>134811-0144387</t>
  </si>
  <si>
    <t>031-351-3694</t>
  </si>
  <si>
    <t>직원이 대표 혼자</t>
  </si>
  <si>
    <t>https://rnr.surveybox.kr/?pid=S16668f58vvy&amp;grpid=list&amp;resid=54248</t>
  </si>
  <si>
    <t>(주)선일팩</t>
  </si>
  <si>
    <t>132-81-52691</t>
  </si>
  <si>
    <t>115211-0048401</t>
  </si>
  <si>
    <t>031-529-0213</t>
  </si>
  <si>
    <t>https://rnr.surveybox.kr/?pid=S16668f58vvy&amp;grpid=list&amp;resid=54676</t>
  </si>
  <si>
    <t>(주)은세</t>
  </si>
  <si>
    <t>303-81-50000</t>
  </si>
  <si>
    <t>154511-0037401</t>
  </si>
  <si>
    <t>043-872-1981</t>
  </si>
  <si>
    <t>https://rnr.surveybox.kr/?pid=S16668f58vvy&amp;grpid=list&amp;resid=54870</t>
  </si>
  <si>
    <t>(주)아로마랩</t>
  </si>
  <si>
    <t>129-86-15958</t>
  </si>
  <si>
    <t>131111-0199545</t>
  </si>
  <si>
    <t>031-721-3741</t>
  </si>
  <si>
    <t>https://rnr.surveybox.kr/?pid=S16668f58vvy&amp;grpid=list&amp;resid=55050</t>
  </si>
  <si>
    <t>(주)에스제이코퍼레이션</t>
  </si>
  <si>
    <t>303-81-49949</t>
  </si>
  <si>
    <t>151111-0031579</t>
  </si>
  <si>
    <t>충청북도 충주시 주덕읍 상전2길 15 (대곡리)</t>
  </si>
  <si>
    <t>043-851-2917</t>
  </si>
  <si>
    <t>at프로그램은 모름</t>
  </si>
  <si>
    <t>https://rnr.surveybox.kr/?pid=S16668f58vvy&amp;grpid=list&amp;resid=55593</t>
  </si>
  <si>
    <t>(주)에코매스</t>
  </si>
  <si>
    <t>122-81-99253</t>
  </si>
  <si>
    <t>120111-0457201</t>
  </si>
  <si>
    <t>032-521-7101</t>
  </si>
  <si>
    <t>담당자 부재로 주요답변만 받음</t>
  </si>
  <si>
    <t>https://rnr.surveybox.kr/?pid=S16668f58vvy&amp;grpid=list&amp;resid=56752</t>
  </si>
  <si>
    <t>(주)라라리즈</t>
  </si>
  <si>
    <t>504-81-76879</t>
  </si>
  <si>
    <t>170111-0355687</t>
  </si>
  <si>
    <t>053-422-4393</t>
  </si>
  <si>
    <t>https://rnr.surveybox.kr/?pid=S16668f58vvy&amp;grpid=list&amp;resid=56809</t>
  </si>
  <si>
    <t>풍산비료</t>
  </si>
  <si>
    <t>508-81-18847</t>
  </si>
  <si>
    <t>171111-0014563</t>
  </si>
  <si>
    <t>054-842-7647</t>
  </si>
  <si>
    <t>https://rnr.surveybox.kr/?pid=S16668f58vvy&amp;grpid=list&amp;resid=57306</t>
  </si>
  <si>
    <t>(주)티엔티리써치</t>
  </si>
  <si>
    <t>138-81-48176</t>
  </si>
  <si>
    <t>134111-0167755</t>
  </si>
  <si>
    <t>063-213-0630</t>
  </si>
  <si>
    <t>연말이라 바빠서 3가지만 답변받음</t>
  </si>
  <si>
    <t>https://rnr.surveybox.kr/?pid=S16668f58vvy&amp;grpid=list&amp;resid=57431</t>
  </si>
  <si>
    <t>(유)도원그린산업</t>
  </si>
  <si>
    <t>403-81-27279</t>
  </si>
  <si>
    <t>214914-0010682</t>
  </si>
  <si>
    <t>063-834-7322</t>
  </si>
  <si>
    <t>담당자 부재라 주요답변만 받음</t>
  </si>
  <si>
    <t>https://rnr.surveybox.kr/?pid=S16668f58vvy&amp;grpid=list&amp;resid=1692</t>
  </si>
  <si>
    <t>유한회사 윈텍</t>
  </si>
  <si>
    <t>141-81-34038</t>
  </si>
  <si>
    <t>284914-0001786</t>
  </si>
  <si>
    <t>10861||경기 파주시 탄현면 평화로 711||유한회사 윈텍</t>
  </si>
  <si>
    <t>(유)윈텍</t>
  </si>
  <si>
    <t>031-940-7400</t>
  </si>
  <si>
    <t>귀찮아해서 주요질문만 받음</t>
  </si>
  <si>
    <t>https://rnr.surveybox.kr/?pid=S16668f58vvy&amp;grpid=list&amp;resid=2926</t>
  </si>
  <si>
    <t>(주)이프로</t>
  </si>
  <si>
    <t>125-81-46681</t>
  </si>
  <si>
    <t>131311-0046817</t>
  </si>
  <si>
    <t>17745||경기 평택시 산단로 77 (모곡동)||</t>
  </si>
  <si>
    <t>윤건영</t>
  </si>
  <si>
    <t>경영지원인사팀</t>
  </si>
  <si>
    <t>kbj@eprosys.co.kr</t>
  </si>
  <si>
    <t>031-667-4554</t>
  </si>
  <si>
    <t>미팅중이라 3가지만 답변받음</t>
  </si>
  <si>
    <t>https://rnr.surveybox.kr/?pid=S16668f58vvy&amp;grpid=list&amp;resid=2928</t>
  </si>
  <si>
    <t>주식회사 엠텍솔루션</t>
  </si>
  <si>
    <t>135-86-06997</t>
  </si>
  <si>
    <t>135811-0176595</t>
  </si>
  <si>
    <t>16676||경기 수원시 영통구 신원로 223 (매탄동)||5층</t>
  </si>
  <si>
    <t>031-217-3398</t>
  </si>
  <si>
    <t>https://rnr.surveybox.kr/?pid=S16668f58vvy&amp;grpid=list&amp;resid=3325</t>
  </si>
  <si>
    <t>(주)베이스</t>
  </si>
  <si>
    <t>126-81-62971</t>
  </si>
  <si>
    <t>134411-0020923</t>
  </si>
  <si>
    <t>31420||충남 아산시 둔포면 윤보선로336번길 49||(주)베이스</t>
  </si>
  <si>
    <t>041-533-3537</t>
  </si>
  <si>
    <t>https://rnr.surveybox.kr/?pid=S16668f58vvy&amp;grpid=list&amp;resid=3858</t>
  </si>
  <si>
    <t>주식회사 에이스 (ACE CO., LTD.)</t>
  </si>
  <si>
    <t>537-87-00895</t>
  </si>
  <si>
    <t>194211-0279168</t>
  </si>
  <si>
    <t>51338||경남 창원시 마산회원구 자유무역2길 164 (양덕동)||</t>
  </si>
  <si>
    <t>신상현</t>
  </si>
  <si>
    <t>055-251-6850</t>
  </si>
  <si>
    <t>https://rnr.surveybox.kr/?pid=S16668f58vvy&amp;grpid=list&amp;resid=15317</t>
  </si>
  <si>
    <t>(주)서림테크놀로지</t>
  </si>
  <si>
    <t>124-81-68149</t>
  </si>
  <si>
    <t>130111-0056811</t>
  </si>
  <si>
    <t>02-2624-0590</t>
  </si>
  <si>
    <t>010-3500-2219</t>
  </si>
  <si>
    <t>오정화</t>
  </si>
  <si>
    <t>https://rnr.surveybox.kr/?pid=S16668f58vvy&amp;grpid=list&amp;resid=15479</t>
  </si>
  <si>
    <t>(주)센서시스템기술</t>
  </si>
  <si>
    <t>134-81-40250</t>
  </si>
  <si>
    <t>135011-0081683</t>
  </si>
  <si>
    <t>031-310-8910</t>
  </si>
  <si>
    <t>거부하셔서 3가지만 답변받음</t>
  </si>
  <si>
    <t>https://rnr.surveybox.kr/?pid=S16668f58vvy&amp;grpid=list&amp;resid=15567</t>
  </si>
  <si>
    <t>(주)화인정보기술</t>
  </si>
  <si>
    <t>606-81-81095</t>
  </si>
  <si>
    <t>180111-0449967</t>
  </si>
  <si>
    <t>051-246-2303</t>
  </si>
  <si>
    <t>https://rnr.surveybox.kr/?pid=S16668f58vvy&amp;grpid=list&amp;resid=15669</t>
  </si>
  <si>
    <t>콘텔라(주)</t>
  </si>
  <si>
    <t>129-81-33311</t>
  </si>
  <si>
    <t>131111-0047380</t>
  </si>
  <si>
    <t>031-710-4807</t>
  </si>
  <si>
    <t>010-4369-7223</t>
  </si>
  <si>
    <t>재무본부</t>
  </si>
  <si>
    <t>김기문</t>
  </si>
  <si>
    <t>https://rnr.surveybox.kr/?pid=S16668f58vvy&amp;grpid=list&amp;resid=17155</t>
  </si>
  <si>
    <t>(주)엔터미디어</t>
  </si>
  <si>
    <t>109-81-40370</t>
  </si>
  <si>
    <t>110111-1035595</t>
  </si>
  <si>
    <t>032-680-9000</t>
  </si>
  <si>
    <t>010-4272-1316</t>
  </si>
  <si>
    <t>강지원</t>
  </si>
  <si>
    <t>https://rnr.surveybox.kr/?pid=S16668f58vvy&amp;grpid=list&amp;resid=17936</t>
  </si>
  <si>
    <t>(주)동원하이텍</t>
  </si>
  <si>
    <t>131-86-39308</t>
  </si>
  <si>
    <t>120111-0625858</t>
  </si>
  <si>
    <t>032-819-6791</t>
  </si>
  <si>
    <t>https://rnr.surveybox.kr/?pid=S16668f58vvy&amp;grpid=list&amp;resid=18257</t>
  </si>
  <si>
    <t>다담마이크로(주)</t>
  </si>
  <si>
    <t>214-86-57746</t>
  </si>
  <si>
    <t>110111-1958151</t>
  </si>
  <si>
    <t>031-8018-8760</t>
  </si>
  <si>
    <t>담당자 부재라 3가지만 답변받음</t>
  </si>
  <si>
    <t>https://rnr.surveybox.kr/?pid=S16668f58vvy&amp;grpid=list&amp;resid=18502</t>
  </si>
  <si>
    <t>(주)코스마</t>
  </si>
  <si>
    <t>130-81-79049</t>
  </si>
  <si>
    <t>121111-0086231</t>
  </si>
  <si>
    <t>032-661-9197</t>
  </si>
  <si>
    <t>https://rnr.surveybox.kr/?pid=S16668f58vvy&amp;grpid=list&amp;resid=20405</t>
  </si>
  <si>
    <t>(주)코코링크</t>
  </si>
  <si>
    <t>119-81-49567</t>
  </si>
  <si>
    <t>110111-2304147</t>
  </si>
  <si>
    <t>02-878-3932</t>
  </si>
  <si>
    <t>AI는 조금 하고 있으나 어떤 프로그램인지는 잘 모름</t>
  </si>
  <si>
    <t>https://rnr.surveybox.kr/?pid=S16668f58vvy&amp;grpid=list&amp;resid=20643</t>
  </si>
  <si>
    <t>두복산전(주)</t>
  </si>
  <si>
    <t>113-81-37229</t>
  </si>
  <si>
    <t>110111-0950306</t>
  </si>
  <si>
    <t>02-335-0181</t>
  </si>
  <si>
    <t>https://rnr.surveybox.kr/?pid=S16668f58vvy&amp;grpid=list&amp;resid=20733</t>
  </si>
  <si>
    <t>(주)경인텍</t>
  </si>
  <si>
    <t>137-81-41976</t>
  </si>
  <si>
    <t>124611-0273033</t>
  </si>
  <si>
    <t>032-575-4340</t>
  </si>
  <si>
    <t>https://rnr.surveybox.kr/?pid=S16668f58vvy&amp;grpid=list&amp;resid=21119</t>
  </si>
  <si>
    <t>코엠테크(주)</t>
  </si>
  <si>
    <t>130-81-62965</t>
  </si>
  <si>
    <t>121111-0070565</t>
  </si>
  <si>
    <t>031-492-5668</t>
  </si>
  <si>
    <t>거부하시는데 짧게 3가지만 답변받음</t>
  </si>
  <si>
    <t>https://rnr.surveybox.kr/?pid=S16668f58vvy&amp;grpid=list&amp;resid=21348</t>
  </si>
  <si>
    <t>보은전자방송통신(주)</t>
  </si>
  <si>
    <t>109-81-43872</t>
  </si>
  <si>
    <t>110111-1185093</t>
  </si>
  <si>
    <t>02-2659-0333</t>
  </si>
  <si>
    <t>https://rnr.surveybox.kr/?pid=S16668f58vvy&amp;grpid=list&amp;resid=21490</t>
  </si>
  <si>
    <t>영신정밀공업(주)</t>
  </si>
  <si>
    <t>410-81-25416</t>
  </si>
  <si>
    <t>200111-0049910</t>
  </si>
  <si>
    <t>062-951-0191</t>
  </si>
  <si>
    <t>바빠서 주요질문만 받음</t>
  </si>
  <si>
    <t>https://rnr.surveybox.kr/?pid=S16668f58vvy&amp;grpid=list&amp;resid=21683</t>
  </si>
  <si>
    <t>미르텍(주)</t>
  </si>
  <si>
    <t>411-81-25379</t>
  </si>
  <si>
    <t>201111-0015176</t>
  </si>
  <si>
    <t>061-284-1133</t>
  </si>
  <si>
    <t>010-3909-1921</t>
  </si>
  <si>
    <t>https://rnr.surveybox.kr/?pid=S16668f58vvy&amp;grpid=list&amp;resid=22751</t>
  </si>
  <si>
    <t>(주)대아테크</t>
  </si>
  <si>
    <t>312-81-55858</t>
  </si>
  <si>
    <t>161511-0050008</t>
  </si>
  <si>
    <t>041-588-9990</t>
  </si>
  <si>
    <t>https://rnr.surveybox.kr/?pid=S16668f58vvy&amp;grpid=list&amp;resid=22993</t>
  </si>
  <si>
    <t>(주)엠엘소프트</t>
  </si>
  <si>
    <t>220-81-19247</t>
  </si>
  <si>
    <t>110111-1162447</t>
  </si>
  <si>
    <t>02-501-3221</t>
  </si>
  <si>
    <t>담당자 부재라 주요사항만 대답</t>
  </si>
  <si>
    <t>https://rnr.surveybox.kr/?pid=S16668f58vvy&amp;grpid=list&amp;resid=23427</t>
  </si>
  <si>
    <t>에이트론(주)</t>
  </si>
  <si>
    <t>609-81-40211</t>
  </si>
  <si>
    <t>194211-0038572</t>
  </si>
  <si>
    <t>055-299-8550</t>
  </si>
  <si>
    <t>바빠서 3가지만 답변함</t>
  </si>
  <si>
    <t>https://rnr.surveybox.kr/?pid=S16668f58vvy&amp;grpid=list&amp;resid=24045</t>
  </si>
  <si>
    <t>(주)하이엘</t>
  </si>
  <si>
    <t>402-81-15538</t>
  </si>
  <si>
    <t>210111-0013583</t>
  </si>
  <si>
    <t>063-243-8157</t>
  </si>
  <si>
    <t>https://rnr.surveybox.kr/?pid=S16668f58vvy&amp;grpid=list&amp;resid=24087</t>
  </si>
  <si>
    <t>(주)엔엑스오</t>
  </si>
  <si>
    <t>107-86-26265</t>
  </si>
  <si>
    <t>110111-2642555</t>
  </si>
  <si>
    <t>032-556-9545</t>
  </si>
  <si>
    <t>https://rnr.surveybox.kr/?pid=S16668f58vvy&amp;grpid=list&amp;resid=24155</t>
  </si>
  <si>
    <t>(주)마이크로인피니티</t>
  </si>
  <si>
    <t>119-81-46110</t>
  </si>
  <si>
    <t>110111-2200585</t>
  </si>
  <si>
    <t>031-546-7400</t>
  </si>
  <si>
    <t>https://rnr.surveybox.kr/?pid=S16668f58vvy&amp;grpid=list&amp;resid=25108</t>
  </si>
  <si>
    <t>아엠아이테크(주)</t>
  </si>
  <si>
    <t>220-81-83526</t>
  </si>
  <si>
    <t>110111-1932155</t>
  </si>
  <si>
    <t>031-423-9801</t>
  </si>
  <si>
    <t>https://rnr.surveybox.kr/?pid=S16668f58vvy&amp;grpid=list&amp;resid=25397</t>
  </si>
  <si>
    <t>(주)유비라인</t>
  </si>
  <si>
    <t>105-86-54519</t>
  </si>
  <si>
    <t>110111-2789985</t>
  </si>
  <si>
    <t>02-714-2400</t>
  </si>
  <si>
    <t>https://rnr.surveybox.kr/?pid=S16668f58vvy&amp;grpid=list&amp;resid=25947</t>
  </si>
  <si>
    <t>(주)씨엠인스트루먼트</t>
  </si>
  <si>
    <t>113-81-52652</t>
  </si>
  <si>
    <t>110111-1680150</t>
  </si>
  <si>
    <t>02-2613-1903</t>
  </si>
  <si>
    <t>직원이 2명뿐</t>
  </si>
  <si>
    <t>https://rnr.surveybox.kr/?pid=S16668f58vvy&amp;grpid=list&amp;resid=26501</t>
  </si>
  <si>
    <t>(주)인텍이앤씨</t>
  </si>
  <si>
    <t>109-81-59369</t>
  </si>
  <si>
    <t>110111-1774656</t>
  </si>
  <si>
    <t>031-454-9315</t>
  </si>
  <si>
    <t>https://rnr.surveybox.kr/?pid=S16668f58vvy&amp;grpid=list&amp;resid=26600</t>
  </si>
  <si>
    <t>성경정밀(주)</t>
  </si>
  <si>
    <t>123-81-21097</t>
  </si>
  <si>
    <t>110111-0629414</t>
  </si>
  <si>
    <t>031-458-9973</t>
  </si>
  <si>
    <t>https://rnr.surveybox.kr/?pid=S16668f58vvy&amp;grpid=list&amp;resid=28073</t>
  </si>
  <si>
    <t>(주)진성전자</t>
  </si>
  <si>
    <t>134-81-40207</t>
  </si>
  <si>
    <t>135011-0092218</t>
  </si>
  <si>
    <t>031-495-9780</t>
  </si>
  <si>
    <t>https://rnr.surveybox.kr/?pid=S16668f58vvy&amp;grpid=list&amp;resid=29380</t>
  </si>
  <si>
    <t>(주)씨엔피테크</t>
  </si>
  <si>
    <t>205-81-41380</t>
  </si>
  <si>
    <t>110111-1747520</t>
  </si>
  <si>
    <t>02-862-2555</t>
  </si>
  <si>
    <t>거부중이셔서 간단하게 3가지만 받음</t>
  </si>
  <si>
    <t>https://rnr.surveybox.kr/?pid=S16668f58vvy&amp;grpid=list&amp;resid=6391</t>
  </si>
  <si>
    <t>메스코(주)</t>
  </si>
  <si>
    <t>601-81-28682</t>
  </si>
  <si>
    <t>051-412-0642</t>
  </si>
  <si>
    <t>010-2474-9280</t>
  </si>
  <si>
    <t>정민주</t>
  </si>
  <si>
    <t>https://rnr.surveybox.kr/?pid=S16668f58vvy&amp;grpid=list&amp;resid=6392</t>
  </si>
  <si>
    <t>(주)하스</t>
  </si>
  <si>
    <t>515-81-33943</t>
  </si>
  <si>
    <t>윤효숙</t>
  </si>
  <si>
    <t>hsyoon@hassbio.com</t>
  </si>
  <si>
    <t>070-7712-1300</t>
  </si>
  <si>
    <t>https://rnr.surveybox.kr/?pid=S16668f58vvy&amp;grpid=list&amp;resid=6454</t>
  </si>
  <si>
    <t>프리시젼바이오(주)</t>
  </si>
  <si>
    <t>314-86-08943</t>
  </si>
  <si>
    <t>042-867-6300</t>
  </si>
  <si>
    <t>https://rnr.surveybox.kr/?pid=S16668f58vvy&amp;grpid=list&amp;resid=6483</t>
  </si>
  <si>
    <t>(주)동양종합물류시스템</t>
  </si>
  <si>
    <t>254-88-00959</t>
  </si>
  <si>
    <t>063-831-8100</t>
  </si>
  <si>
    <t>https://rnr.surveybox.kr/?pid=S16668f58vvy&amp;grpid=list&amp;resid=6485</t>
  </si>
  <si>
    <t>(주)지티사이언</t>
  </si>
  <si>
    <t>314-81-97529</t>
  </si>
  <si>
    <t>042-936-4520</t>
  </si>
  <si>
    <t>https://rnr.surveybox.kr/?pid=S16668f58vvy&amp;grpid=list&amp;resid=6488</t>
  </si>
  <si>
    <t>(주)드림콘</t>
  </si>
  <si>
    <t>621-81-70506</t>
  </si>
  <si>
    <t>dreamcon300@daum.net</t>
  </si>
  <si>
    <t>055-381-0300</t>
  </si>
  <si>
    <t>https://rnr.surveybox.kr/?pid=S16668f58vvy&amp;grpid=list&amp;resid=6864</t>
  </si>
  <si>
    <t>나이프코리아(주)</t>
  </si>
  <si>
    <t>123-81-42660</t>
  </si>
  <si>
    <t>032-822-2301</t>
  </si>
  <si>
    <t>https://rnr.surveybox.kr/?pid=S16668f58vvy&amp;grpid=list&amp;resid=6870</t>
  </si>
  <si>
    <t>(주)라인플러스</t>
  </si>
  <si>
    <t>126-81-17592</t>
  </si>
  <si>
    <t>@naver.com</t>
  </si>
  <si>
    <t>043-421-5477</t>
  </si>
  <si>
    <t>https://rnr.surveybox.kr/?pid=S16668f58vvy&amp;grpid=list&amp;resid=6900</t>
  </si>
  <si>
    <t>(주)비에스큐</t>
  </si>
  <si>
    <t>632-86-00174</t>
  </si>
  <si>
    <t>031-989-5606</t>
  </si>
  <si>
    <t>https://rnr.surveybox.kr/?pid=S16668f58vvy&amp;grpid=list&amp;resid=33717</t>
  </si>
  <si>
    <t>(주)미꼬쥬얼리</t>
  </si>
  <si>
    <t>101-81-46216</t>
  </si>
  <si>
    <t>110111-1597652</t>
  </si>
  <si>
    <t>02-497-2605</t>
  </si>
  <si>
    <t>https://rnr.surveybox.kr/?pid=S16668f58vvy&amp;grpid=list&amp;resid=38594</t>
  </si>
  <si>
    <t>(주)데임</t>
  </si>
  <si>
    <t>109-81-64033</t>
  </si>
  <si>
    <t>110111-1972458</t>
  </si>
  <si>
    <t>041-562-1792</t>
  </si>
  <si>
    <t>https://rnr.surveybox.kr/?pid=S16668f58vvy&amp;grpid=list&amp;resid=40448</t>
  </si>
  <si>
    <t>미르컴(주)</t>
  </si>
  <si>
    <t>105-86-02200</t>
  </si>
  <si>
    <t>110111-1751365</t>
  </si>
  <si>
    <t>02-334-1566</t>
  </si>
  <si>
    <t>담당자가 아니라서 자세한 부분은 모름</t>
  </si>
  <si>
    <t>https://rnr.surveybox.kr/?pid=S16668f58vvy&amp;grpid=list&amp;resid=59981</t>
  </si>
  <si>
    <t>(주)한솔코스메틱</t>
  </si>
  <si>
    <t>138-81-44530</t>
  </si>
  <si>
    <t>134111-0161252</t>
  </si>
  <si>
    <t>031-385-8487</t>
  </si>
  <si>
    <t>https://rnr.surveybox.kr/?pid=S16668f58vvy&amp;grpid=list&amp;resid=75025</t>
  </si>
  <si>
    <t>(주)두미나</t>
  </si>
  <si>
    <t>608-81-97268</t>
  </si>
  <si>
    <t>194311-0034156</t>
  </si>
  <si>
    <t>031-766-8151</t>
  </si>
  <si>
    <t>다들 퇴근하고 없음</t>
  </si>
  <si>
    <t>https://rnr.surveybox.kr/?pid=S16668f58vvy&amp;grpid=list&amp;resid=81559</t>
  </si>
  <si>
    <t>(주)해명</t>
  </si>
  <si>
    <t>206-86-94115</t>
  </si>
  <si>
    <t>110111-5492288</t>
  </si>
  <si>
    <t>02-3409-1170</t>
  </si>
  <si>
    <t>https://rnr.surveybox.kr/?pid=S16668f58vvy&amp;grpid=list&amp;resid=89028</t>
  </si>
  <si>
    <t>(주)다솔낚시마트</t>
  </si>
  <si>
    <t>661-87-00354</t>
  </si>
  <si>
    <t>134811-0357576</t>
  </si>
  <si>
    <t>031-202-0907</t>
  </si>
  <si>
    <t>동네 마트라고 답변할 게 없으시다고 함</t>
  </si>
  <si>
    <t>https://rnr.surveybox.kr/?pid=S16668f58vvy&amp;grpid=list&amp;resid=92960</t>
  </si>
  <si>
    <t>(주)삼원그린텍</t>
  </si>
  <si>
    <t>469-88-00395</t>
  </si>
  <si>
    <t>134511-0296324</t>
  </si>
  <si>
    <t>031-339-2161</t>
  </si>
  <si>
    <t>바빠서 답변하다가 끊으심</t>
  </si>
  <si>
    <t>https://rnr.surveybox.kr/?pid=S16668f58vvy&amp;grpid=list&amp;resid=96836</t>
  </si>
  <si>
    <t>(주)럭키광고산업</t>
  </si>
  <si>
    <t>878-88-00487</t>
  </si>
  <si>
    <t>150111-0230205</t>
  </si>
  <si>
    <t>043-231-1651</t>
  </si>
  <si>
    <t>https://rnr.surveybox.kr/?pid=S16668f58vvy&amp;grpid=list&amp;resid=103844</t>
  </si>
  <si>
    <t>(주)네이쳐팜스</t>
  </si>
  <si>
    <t>145-87-01166</t>
  </si>
  <si>
    <t>154511-0077481</t>
  </si>
  <si>
    <t>043-882-8953</t>
  </si>
  <si>
    <t>https://rnr.surveybox.kr/?pid=S16668f58vvy&amp;grpid=list&amp;resid=104745</t>
  </si>
  <si>
    <t>(주)디팡</t>
  </si>
  <si>
    <t>438-88-01027</t>
  </si>
  <si>
    <t>284911-0184588</t>
  </si>
  <si>
    <t>031-944-3274</t>
  </si>
  <si>
    <t>연말이라 바쁘셔서 여기까지만 답변하고 끊으심</t>
  </si>
  <si>
    <t>https://rnr.surveybox.kr/?pid=S16668f58vvy&amp;grpid=list&amp;resid=11099</t>
  </si>
  <si>
    <t>서울우유협동조합</t>
  </si>
  <si>
    <t>216-82-00028</t>
  </si>
  <si>
    <t>이원식</t>
  </si>
  <si>
    <t>경영기획팀</t>
  </si>
  <si>
    <t>wonsik27@seoulmilk.co.kr</t>
  </si>
  <si>
    <t>02-490-8106</t>
  </si>
  <si>
    <t>https://rnr.surveybox.kr/?pid=S16668f58vvy&amp;grpid=list&amp;resid=11109</t>
  </si>
  <si>
    <t>(주)하림펫푸드</t>
  </si>
  <si>
    <t>240-81-00698</t>
  </si>
  <si>
    <t>070-5106-4500</t>
  </si>
  <si>
    <t>010-2262-4718</t>
  </si>
  <si>
    <t>https://rnr.surveybox.kr/?pid=S16668f58vvy&amp;grpid=list&amp;resid=11115</t>
  </si>
  <si>
    <t>(주)하림</t>
  </si>
  <si>
    <t>403-81-61113</t>
  </si>
  <si>
    <t>김석민</t>
  </si>
  <si>
    <t>재정팀</t>
  </si>
  <si>
    <t>ksm@harim.com</t>
  </si>
  <si>
    <t>063-860-2166</t>
  </si>
  <si>
    <t>010-8855-6624</t>
  </si>
  <si>
    <t>https://rnr.surveybox.kr/?pid=S16668f58vvy&amp;grpid=list&amp;resid=11116</t>
  </si>
  <si>
    <t>(주)크라운제과</t>
  </si>
  <si>
    <t>411-87-00569</t>
  </si>
  <si>
    <t>박지수</t>
  </si>
  <si>
    <t>jisoobro@crown.co.kr</t>
  </si>
  <si>
    <t>02-7919-1233~3</t>
  </si>
  <si>
    <t>https://rnr.surveybox.kr/?pid=S16668f58vvy&amp;grpid=list&amp;resid=11121</t>
  </si>
  <si>
    <t>(주)올품</t>
  </si>
  <si>
    <t>129-81-27425</t>
  </si>
  <si>
    <t>김혜미</t>
  </si>
  <si>
    <t>kimmiks@ktvt.kr</t>
  </si>
  <si>
    <t>054-533-9998</t>
  </si>
  <si>
    <t>중소기업아님</t>
  </si>
  <si>
    <t>https://rnr.surveybox.kr/?pid=S16668f58vvy&amp;grpid=list&amp;resid=11124</t>
  </si>
  <si>
    <t>제일사료(주)</t>
  </si>
  <si>
    <t>305-86-08366</t>
  </si>
  <si>
    <t>안은영</t>
  </si>
  <si>
    <t>자금팀</t>
  </si>
  <si>
    <t>sky5863@jeilfeed.co.kr</t>
  </si>
  <si>
    <t>070-8640-4079</t>
  </si>
  <si>
    <t>https://rnr.surveybox.kr/?pid=S16668f58vvy&amp;grpid=list&amp;resid=11128</t>
  </si>
  <si>
    <t>(주)하림산업</t>
  </si>
  <si>
    <t>129-86-71998</t>
  </si>
  <si>
    <t>063-855-8400</t>
  </si>
  <si>
    <t>확실히 잘모름</t>
  </si>
  <si>
    <t>https://rnr.surveybox.kr/?pid=S16668f58vvy&amp;grpid=list&amp;resid=11132</t>
  </si>
  <si>
    <t>(주)씨엔에스푸드시스템</t>
  </si>
  <si>
    <t>304-81-13764</t>
  </si>
  <si>
    <t>강소연</t>
  </si>
  <si>
    <t>thdus3329@naver.com</t>
  </si>
  <si>
    <t>043-6529-2289</t>
  </si>
  <si>
    <t>https://rnr.surveybox.kr/?pid=S16668f58vvy&amp;grpid=list&amp;resid=11139</t>
  </si>
  <si>
    <t>한강식품(주)</t>
  </si>
  <si>
    <t>127-81-61937</t>
  </si>
  <si>
    <t>김도환</t>
  </si>
  <si>
    <t>재무기획팀</t>
  </si>
  <si>
    <t>561656@hangangfood.com</t>
  </si>
  <si>
    <t>031-226-6000</t>
  </si>
  <si>
    <t>https://rnr.surveybox.kr/?pid=S16668f58vvy&amp;grpid=list&amp;resid=4230</t>
  </si>
  <si>
    <t>삼육식품</t>
  </si>
  <si>
    <t>312-82-01247</t>
  </si>
  <si>
    <t>114131-0000098</t>
  </si>
  <si>
    <t>31033||충남 천안시 서북구 직산읍 성진로 354-13||</t>
  </si>
  <si>
    <t>이봉희</t>
  </si>
  <si>
    <t>재무과</t>
  </si>
  <si>
    <t>tre3@sahmyook.co.kr</t>
  </si>
  <si>
    <t>041-580-0752</t>
  </si>
  <si>
    <t>010-6820-2513</t>
  </si>
  <si>
    <t>https://rnr.surveybox.kr/?pid=S16668f58vvy&amp;grpid=list&amp;resid=11144</t>
  </si>
  <si>
    <t>(주)한국음료</t>
  </si>
  <si>
    <t>407-81-15912</t>
  </si>
  <si>
    <t>063-6269-6014</t>
  </si>
  <si>
    <t>대기업이라 답변불가</t>
  </si>
  <si>
    <t>https://rnr.surveybox.kr/?pid=S16668f58vvy&amp;grpid=list&amp;resid=11159</t>
  </si>
  <si>
    <t>(주)쌍방울</t>
  </si>
  <si>
    <t>120-87-27416</t>
  </si>
  <si>
    <t>한수정</t>
  </si>
  <si>
    <t>자금팀 경영지원부</t>
  </si>
  <si>
    <t>enoughone@naver.com</t>
  </si>
  <si>
    <t>02-3485-6066</t>
  </si>
  <si>
    <t>https://rnr.surveybox.kr/?pid=S16668f58vvy&amp;grpid=list&amp;resid=11162</t>
  </si>
  <si>
    <t>삼양통상(주)</t>
  </si>
  <si>
    <t>220-81-30276</t>
  </si>
  <si>
    <t>후임자</t>
  </si>
  <si>
    <t>sseoos@naver.com</t>
  </si>
  <si>
    <t>02-3453-3073</t>
  </si>
  <si>
    <t>나머지는알고싶으면공문보내라함</t>
  </si>
  <si>
    <t>https://rnr.surveybox.kr/?pid=S16668f58vvy&amp;grpid=list&amp;resid=37275</t>
  </si>
  <si>
    <t>(주)한샘</t>
  </si>
  <si>
    <t>133-81-22865</t>
  </si>
  <si>
    <t>134111-0003595</t>
  </si>
  <si>
    <t>02-6470-4115</t>
  </si>
  <si>
    <t>정확한건몰라</t>
  </si>
  <si>
    <t>https://rnr.surveybox.kr/?pid=S16668f58vvy&amp;grpid=list&amp;resid=11164</t>
  </si>
  <si>
    <t>(주)동주</t>
  </si>
  <si>
    <t>134-81-02047</t>
  </si>
  <si>
    <t>041-955-7000</t>
  </si>
  <si>
    <t>https://rnr.surveybox.kr/?pid=S16668f58vvy&amp;grpid=list&amp;resid=83222</t>
  </si>
  <si>
    <t>한솔제지(주)</t>
  </si>
  <si>
    <t>104-86-58322</t>
  </si>
  <si>
    <t>110111-5604700</t>
  </si>
  <si>
    <t>02-3287-7114</t>
  </si>
  <si>
    <t>공문아니면안하깃데하사셔서3번까지만</t>
  </si>
  <si>
    <t>https://rnr.surveybox.kr/?pid=S16668f58vvy&amp;grpid=list&amp;resid=11167</t>
  </si>
  <si>
    <t>(주)케이티희망지음</t>
  </si>
  <si>
    <t>441-88-01101</t>
  </si>
  <si>
    <t>02-504-8300</t>
  </si>
  <si>
    <t>점심시간임</t>
  </si>
  <si>
    <t>https://rnr.surveybox.kr/?pid=S16668f58vvy&amp;grpid=list&amp;resid=11178</t>
  </si>
  <si>
    <t>(주)피엠씨텍</t>
  </si>
  <si>
    <t>416-81-87536</t>
  </si>
  <si>
    <t>이효성</t>
  </si>
  <si>
    <t>기획재무팀</t>
  </si>
  <si>
    <t>hslee11@pmctech.co.kr</t>
  </si>
  <si>
    <t>061-760-8900</t>
  </si>
  <si>
    <t>메일보내요</t>
  </si>
  <si>
    <t>https://rnr.surveybox.kr/?pid=S16668f58vvy&amp;grpid=list&amp;resid=18534</t>
  </si>
  <si>
    <t>태광산업(주)</t>
  </si>
  <si>
    <t>203-81-43626</t>
  </si>
  <si>
    <t>110111-0185276</t>
  </si>
  <si>
    <t>02-3406-0445</t>
  </si>
  <si>
    <t>영업팀이라 몰라</t>
  </si>
  <si>
    <t>https://rnr.surveybox.kr/?pid=S16668f58vvy&amp;grpid=list&amp;resid=21020</t>
  </si>
  <si>
    <t>금호미쓰이화학(주)</t>
  </si>
  <si>
    <t>102-81-31282</t>
  </si>
  <si>
    <t>110111-0612980</t>
  </si>
  <si>
    <t>02-6961-3775</t>
  </si>
  <si>
    <t>https://rnr.surveybox.kr/?pid=S16668f58vvy&amp;grpid=list&amp;resid=31038</t>
  </si>
  <si>
    <t>한화토탈에너지스(주)</t>
  </si>
  <si>
    <t>316-81-04477</t>
  </si>
  <si>
    <t>161411-0013066</t>
  </si>
  <si>
    <t>02-3415-9450</t>
  </si>
  <si>
    <t>권장휴무라서당담자가아님아는것까지만</t>
  </si>
  <si>
    <t>https://rnr.surveybox.kr/?pid=S16668f58vvy&amp;grpid=list&amp;resid=11188</t>
  </si>
  <si>
    <t>태극제약(주)</t>
  </si>
  <si>
    <t>124-81-34163</t>
  </si>
  <si>
    <t>윤종철</t>
  </si>
  <si>
    <t>인사팀</t>
  </si>
  <si>
    <t>yunbest01@taiguk.com</t>
  </si>
  <si>
    <t>02-3474-7761</t>
  </si>
  <si>
    <t>ai이름은정확히모른다함</t>
  </si>
  <si>
    <t>https://rnr.surveybox.kr/?pid=S16668f58vvy&amp;grpid=list&amp;resid=4075</t>
  </si>
  <si>
    <t>(주)연우</t>
  </si>
  <si>
    <t>137-81-10376</t>
  </si>
  <si>
    <t>120111-0101890</t>
  </si>
  <si>
    <t>22824||인천 서구 가좌로84번길 13 (가좌동)||</t>
  </si>
  <si>
    <t>김두환</t>
  </si>
  <si>
    <t>kdh@yonwookorea.com</t>
  </si>
  <si>
    <t>010-8904-8019</t>
  </si>
  <si>
    <t>ai이름/남녀비율 모른다함</t>
  </si>
  <si>
    <t>https://rnr.surveybox.kr/?pid=S16668f58vvy&amp;grpid=list&amp;resid=4286</t>
  </si>
  <si>
    <t>케이비아이동국실업 (주)</t>
  </si>
  <si>
    <t>106-81-12972</t>
  </si>
  <si>
    <t>110111-0028939</t>
  </si>
  <si>
    <t>이동욱</t>
  </si>
  <si>
    <t>dwlee@kbigrp.com</t>
  </si>
  <si>
    <t>041-540-3528</t>
  </si>
  <si>
    <t>https://rnr.surveybox.kr/?pid=S16668f58vvy&amp;grpid=list&amp;resid=28777</t>
  </si>
  <si>
    <t>유진기업(주)</t>
  </si>
  <si>
    <t>130-81-22624</t>
  </si>
  <si>
    <t>110111-0376148</t>
  </si>
  <si>
    <t>02-3704-8291</t>
  </si>
  <si>
    <t>담당자 아니라 잘몰라</t>
  </si>
  <si>
    <t>https://rnr.surveybox.kr/?pid=S16668f58vvy&amp;grpid=list&amp;resid=113344</t>
  </si>
  <si>
    <t>(주)케이씨씨글라스</t>
  </si>
  <si>
    <t>401-87-01412</t>
  </si>
  <si>
    <t>110111-7342473</t>
  </si>
  <si>
    <t>02-2015-8500</t>
  </si>
  <si>
    <t>https://rnr.surveybox.kr/?pid=S16668f58vvy&amp;grpid=list&amp;resid=57346</t>
  </si>
  <si>
    <t>(주)풍산</t>
  </si>
  <si>
    <t>125-81-75323</t>
  </si>
  <si>
    <t>131311-0083497</t>
  </si>
  <si>
    <t>02-3406-5114</t>
  </si>
  <si>
    <t>https://rnr.surveybox.kr/?pid=S16668f58vvy&amp;grpid=list&amp;resid=11194</t>
  </si>
  <si>
    <t>현대중공업파워시스템(주)</t>
  </si>
  <si>
    <t>650-86-00925</t>
  </si>
  <si>
    <t>031-220-9523</t>
  </si>
  <si>
    <t>https://rnr.surveybox.kr/?pid=S16668f58vvy&amp;grpid=list&amp;resid=11195</t>
  </si>
  <si>
    <t>현대아이에프씨(주)</t>
  </si>
  <si>
    <t>583-81-01686</t>
  </si>
  <si>
    <t>061-760-7334</t>
  </si>
  <si>
    <t>https://rnr.surveybox.kr/?pid=S16668f58vvy&amp;grpid=list&amp;resid=21984</t>
  </si>
  <si>
    <t>삼성전자(주)</t>
  </si>
  <si>
    <t>124-81-00998</t>
  </si>
  <si>
    <t>130111-0006246</t>
  </si>
  <si>
    <t>031-200-1114</t>
  </si>
  <si>
    <t>담당자아니셔서비워놓은건모르신다함</t>
  </si>
  <si>
    <t>https://rnr.surveybox.kr/?pid=S16668f58vvy&amp;grpid=list&amp;resid=86136</t>
  </si>
  <si>
    <t>(주)심텍</t>
  </si>
  <si>
    <t>133-88-00123</t>
  </si>
  <si>
    <t>150111-0205802</t>
  </si>
  <si>
    <t>043-269-9000</t>
  </si>
  <si>
    <t>https://rnr.surveybox.kr/?pid=S16668f58vvy&amp;grpid=list&amp;resid=11200</t>
  </si>
  <si>
    <t>엘에스메카피온(주)</t>
  </si>
  <si>
    <t>514-81-38061</t>
  </si>
  <si>
    <t>자금회계팀</t>
  </si>
  <si>
    <t>leesj@lsmecapion.com</t>
  </si>
  <si>
    <t>053-593-0066</t>
  </si>
  <si>
    <t>https://rnr.surveybox.kr/?pid=S16668f58vvy&amp;grpid=list&amp;resid=11202</t>
  </si>
  <si>
    <t>(주)나노엔텍</t>
  </si>
  <si>
    <t>229-81-08112</t>
  </si>
  <si>
    <t>윤여태</t>
  </si>
  <si>
    <t>yeotae@nanoentek.com</t>
  </si>
  <si>
    <t>031-350-0815</t>
  </si>
  <si>
    <t>https://rnr.surveybox.kr/?pid=S16668f58vvy&amp;grpid=list&amp;resid=16254</t>
  </si>
  <si>
    <t>엘에스일렉트릭(주)</t>
  </si>
  <si>
    <t>116-81-19273</t>
  </si>
  <si>
    <t>110111-0520076</t>
  </si>
  <si>
    <t>02-2034-4974</t>
  </si>
  <si>
    <t>https://rnr.surveybox.kr/?pid=S16668f58vvy&amp;grpid=list&amp;resid=33821</t>
  </si>
  <si>
    <t>삼성에스디아이(주)</t>
  </si>
  <si>
    <t>124-81-31282</t>
  </si>
  <si>
    <t>110111-0394174</t>
  </si>
  <si>
    <t>031-8006-3098</t>
  </si>
  <si>
    <t>설문조사안하신다하셔서3번까지만</t>
  </si>
  <si>
    <t>https://rnr.surveybox.kr/?pid=S16668f58vvy&amp;grpid=list&amp;resid=4229</t>
  </si>
  <si>
    <t>한국키스톤발부(유)</t>
  </si>
  <si>
    <t>125-81-12880</t>
  </si>
  <si>
    <t>134614-0000595</t>
  </si>
  <si>
    <t>17599||경기 안성시 미양면 제2공단1길 56||한국키스톤발부(유)</t>
  </si>
  <si>
    <t>양승명</t>
  </si>
  <si>
    <t>didtmdaud11@naver.com</t>
  </si>
  <si>
    <t>010-2425-7020</t>
  </si>
  <si>
    <t>https://rnr.surveybox.kr/?pid=S16668f58vvy&amp;grpid=list&amp;resid=4288</t>
  </si>
  <si>
    <t>성보피앤티(주)</t>
  </si>
  <si>
    <t>134-86-38313</t>
  </si>
  <si>
    <t>18542||경기 화성시 마도면 마도공단로1길 24-10||성보피앤티</t>
  </si>
  <si>
    <t>이종열</t>
  </si>
  <si>
    <t>생산관리팀</t>
  </si>
  <si>
    <t>gause1202@sbic.co.kr</t>
  </si>
  <si>
    <t>010-9226-9291</t>
  </si>
  <si>
    <t>https://rnr.surveybox.kr/?pid=S16668f58vvy&amp;grpid=list&amp;resid=39835</t>
  </si>
  <si>
    <t>세메스(주)</t>
  </si>
  <si>
    <t>312-81-13969</t>
  </si>
  <si>
    <t>161511-0011795</t>
  </si>
  <si>
    <t>041-620-8000</t>
  </si>
  <si>
    <t>구매팀이라 잘몰라</t>
  </si>
  <si>
    <t>https://rnr.surveybox.kr/?pid=S16668f58vvy&amp;grpid=list&amp;resid=15166</t>
  </si>
  <si>
    <t>에스엘(주)</t>
  </si>
  <si>
    <t>504-81-00078</t>
  </si>
  <si>
    <t>170111-0000034</t>
  </si>
  <si>
    <t>053-850-8545</t>
  </si>
  <si>
    <t>https://rnr.surveybox.kr/?pid=S16668f58vvy&amp;grpid=list&amp;resid=33472</t>
  </si>
  <si>
    <t>(주)유라코퍼레이션</t>
  </si>
  <si>
    <t>301-81-23415</t>
  </si>
  <si>
    <t>150111-0016506</t>
  </si>
  <si>
    <t>070-7878-1316</t>
  </si>
  <si>
    <t>https://rnr.surveybox.kr/?pid=S16668f58vvy&amp;grpid=list&amp;resid=38060</t>
  </si>
  <si>
    <t>(주)현대케피코</t>
  </si>
  <si>
    <t>123-81-20157</t>
  </si>
  <si>
    <t>110111-0543169</t>
  </si>
  <si>
    <t>031-450-9015</t>
  </si>
  <si>
    <t>https://rnr.surveybox.kr/?pid=S16668f58vvy&amp;grpid=list&amp;resid=81077</t>
  </si>
  <si>
    <t>(주)서연이화</t>
  </si>
  <si>
    <t>220-88-82958</t>
  </si>
  <si>
    <t>110111-5455476</t>
  </si>
  <si>
    <t>031-420-3200</t>
  </si>
  <si>
    <t>신입이라 잘몰라</t>
  </si>
  <si>
    <t>https://rnr.surveybox.kr/?pid=S16668f58vvy&amp;grpid=list&amp;resid=21987</t>
  </si>
  <si>
    <t>현대로템(주)</t>
  </si>
  <si>
    <t>609-81-37486</t>
  </si>
  <si>
    <t>194211-0036336</t>
  </si>
  <si>
    <t>055-273-1341</t>
  </si>
  <si>
    <t>너무 바빠서 어렵다</t>
  </si>
  <si>
    <t>https://rnr.surveybox.kr/?pid=S16668f58vvy&amp;grpid=list&amp;resid=40583</t>
  </si>
  <si>
    <t>(주)현대미포조선</t>
  </si>
  <si>
    <t>620-81-00900</t>
  </si>
  <si>
    <t>181211-0000526</t>
  </si>
  <si>
    <t>052-250-3114</t>
  </si>
  <si>
    <t>https://rnr.surveybox.kr/?pid=S16668f58vvy&amp;grpid=list&amp;resid=110564</t>
  </si>
  <si>
    <t>현대중공업(주)</t>
  </si>
  <si>
    <t>252-87-01412</t>
  </si>
  <si>
    <t>230111-0312741</t>
  </si>
  <si>
    <t>052-203-4829</t>
  </si>
  <si>
    <t>https://rnr.surveybox.kr/?pid=S16668f58vvy&amp;grpid=list&amp;resid=54129</t>
  </si>
  <si>
    <t>(주)한국금거래소쓰리엠</t>
  </si>
  <si>
    <t>101-86-11518</t>
  </si>
  <si>
    <t>110111-3146746</t>
  </si>
  <si>
    <t>02-741-6312</t>
  </si>
  <si>
    <t>회계팀이라몰라</t>
  </si>
  <si>
    <t>https://rnr.surveybox.kr/?pid=S16668f58vvy&amp;grpid=list&amp;resid=4011</t>
  </si>
  <si>
    <t>하수, 폐기물처리, 원료 재생 및 환경복원업</t>
  </si>
  <si>
    <t>주식회사 비앤비스틸</t>
  </si>
  <si>
    <t>506-81-41814</t>
  </si>
  <si>
    <t>171711-0048297</t>
  </si>
  <si>
    <t>37876||경북 포항시 남구 대송면 송덕로126번길 43||</t>
  </si>
  <si>
    <t>김현주</t>
  </si>
  <si>
    <t>자금부</t>
  </si>
  <si>
    <t>bnbss@hanmail.net</t>
  </si>
  <si>
    <t>054-278-8970</t>
  </si>
  <si>
    <t>https://rnr.surveybox.kr/?pid=S16668f58vvy&amp;grpid=list&amp;resid=4175</t>
  </si>
  <si>
    <t>출판, 영상, 방송통신 및 정보서비스업</t>
  </si>
  <si>
    <t>주식회사 상상인</t>
  </si>
  <si>
    <t>122-81-18380</t>
  </si>
  <si>
    <t>120111-0050104</t>
  </si>
  <si>
    <t>13591||경기 성남시 분당구 황새울로 358 (서현동)||5층</t>
  </si>
  <si>
    <t>송여진</t>
  </si>
  <si>
    <t>경영기획본부</t>
  </si>
  <si>
    <t>yjsong@sangsanginworld.co.kr</t>
  </si>
  <si>
    <t>02-2167-8500</t>
  </si>
  <si>
    <t>https://rnr.surveybox.kr/?pid=S16668f58vvy&amp;grpid=list&amp;resid=4219</t>
  </si>
  <si>
    <t>(주)유니포인트</t>
  </si>
  <si>
    <t>116-81-62839</t>
  </si>
  <si>
    <t>110111-1351660</t>
  </si>
  <si>
    <t>07024||서울 동작구 남부순환로 2049 (사당동)||네오티；스빌딩 2층</t>
  </si>
  <si>
    <t>정유림</t>
  </si>
  <si>
    <t>yrjeong@unipoint.co.kr</t>
  </si>
  <si>
    <t>02-6676-5538</t>
  </si>
  <si>
    <t>https://rnr.surveybox.kr/?pid=S16668f58vvy&amp;grpid=list&amp;resid=11367</t>
  </si>
  <si>
    <t>(주)엔글</t>
  </si>
  <si>
    <t>394-86-00200</t>
  </si>
  <si>
    <t>031-8017-3596</t>
  </si>
  <si>
    <t>010-3280-5795</t>
  </si>
  <si>
    <t>https://rnr.surveybox.kr/?pid=S16668f58vvy&amp;grpid=list&amp;resid=11373</t>
  </si>
  <si>
    <t>(주)와이어트</t>
  </si>
  <si>
    <t>120-86-08810</t>
  </si>
  <si>
    <t>070-4264-5085</t>
  </si>
  <si>
    <t>010-4805-2738</t>
  </si>
  <si>
    <t>https://rnr.surveybox.kr/?pid=S16668f58vvy&amp;grpid=list&amp;resid=11376</t>
  </si>
  <si>
    <t>(주)광주일보사</t>
  </si>
  <si>
    <t>116-88-00109</t>
  </si>
  <si>
    <t>진탄용</t>
  </si>
  <si>
    <t>자재부 자금담당</t>
  </si>
  <si>
    <t>chongmu@kwangju.co.kr</t>
  </si>
  <si>
    <t>062-222-8111</t>
  </si>
  <si>
    <t>010-6780-3676</t>
  </si>
  <si>
    <t>https://rnr.surveybox.kr/?pid=S16668f58vvy&amp;grpid=list&amp;resid=11382</t>
  </si>
  <si>
    <t>넵튠(주)</t>
  </si>
  <si>
    <t>806-88-00032</t>
  </si>
  <si>
    <t>031-698-3498</t>
  </si>
  <si>
    <t>010-7339-3307</t>
  </si>
  <si>
    <t>https://rnr.surveybox.kr/?pid=S16668f58vvy&amp;grpid=list&amp;resid=11385</t>
  </si>
  <si>
    <t>(주)케이더블유북스</t>
  </si>
  <si>
    <t>480-88-00091</t>
  </si>
  <si>
    <t>02-867-4626</t>
  </si>
  <si>
    <t>010-4128-9280</t>
  </si>
  <si>
    <t>https://rnr.surveybox.kr/?pid=S16668f58vvy&amp;grpid=list&amp;resid=11387</t>
  </si>
  <si>
    <t>(주)현대아이티앤이</t>
  </si>
  <si>
    <t>596-87-01200</t>
  </si>
  <si>
    <t>02-6904-1731</t>
  </si>
  <si>
    <t>010-9418-0688</t>
  </si>
  <si>
    <t>https://rnr.surveybox.kr/?pid=S16668f58vvy&amp;grpid=list&amp;resid=11390</t>
  </si>
  <si>
    <t>두산로지스틱스솔루션(주)</t>
  </si>
  <si>
    <t>895-86-01468</t>
  </si>
  <si>
    <t>031-270-1800</t>
  </si>
  <si>
    <t>010-8365-4318</t>
  </si>
  <si>
    <t>https://rnr.surveybox.kr/?pid=S16668f58vvy&amp;grpid=list&amp;resid=27572</t>
  </si>
  <si>
    <t>(유)한국오라클</t>
  </si>
  <si>
    <t>116-81-27389</t>
  </si>
  <si>
    <t>110114-0079564</t>
  </si>
  <si>
    <t>02-2194-8000</t>
  </si>
  <si>
    <t>https://rnr.surveybox.kr/?pid=S16668f58vvy&amp;grpid=list&amp;resid=4177</t>
  </si>
  <si>
    <t>(주)에스비에스콘텐츠허브</t>
  </si>
  <si>
    <t>116-81-76255</t>
  </si>
  <si>
    <t>110111-1957694</t>
  </si>
  <si>
    <t>조명균</t>
  </si>
  <si>
    <t>showdown83@sbs.co.kr</t>
  </si>
  <si>
    <t>02-2001-6716</t>
  </si>
  <si>
    <t>010-8973-1071</t>
  </si>
  <si>
    <t>https://rnr.surveybox.kr/?pid=S16668f58vvy&amp;grpid=list&amp;resid=11409</t>
  </si>
  <si>
    <t>(주)에이치씨엔</t>
  </si>
  <si>
    <t>537-87-01822</t>
  </si>
  <si>
    <t>070-8109-1153</t>
  </si>
  <si>
    <t>010-8029-0960</t>
  </si>
  <si>
    <t>https://rnr.surveybox.kr/?pid=S16668f58vvy&amp;grpid=list&amp;resid=11417</t>
  </si>
  <si>
    <t>드림라인(주)</t>
  </si>
  <si>
    <t>220-81-44955</t>
  </si>
  <si>
    <t>김빛나</t>
  </si>
  <si>
    <t>bnkim@dreamline.co.kr</t>
  </si>
  <si>
    <t>02-6007-6248</t>
  </si>
  <si>
    <t>010-3516-0677</t>
  </si>
  <si>
    <t>https://rnr.surveybox.kr/?pid=S16668f58vvy&amp;grpid=list&amp;resid=11420</t>
  </si>
  <si>
    <t>원스토어(주)</t>
  </si>
  <si>
    <t>856-86-00329</t>
  </si>
  <si>
    <t>02-6330-7617</t>
  </si>
  <si>
    <t>010-5023-2429</t>
  </si>
  <si>
    <t>https://rnr.surveybox.kr/?pid=S16668f58vvy&amp;grpid=list&amp;resid=11421</t>
  </si>
  <si>
    <t>케이티링커스(주)</t>
  </si>
  <si>
    <t>113-81-35124</t>
  </si>
  <si>
    <t>반재구</t>
  </si>
  <si>
    <t>jaekoo.ban@kt.com</t>
  </si>
  <si>
    <t>031-724-3021</t>
  </si>
  <si>
    <t>010-9658-6565</t>
  </si>
  <si>
    <t>https://rnr.surveybox.kr/?pid=S16668f58vvy&amp;grpid=list&amp;resid=11423</t>
  </si>
  <si>
    <t>(주)케이티엠모바일</t>
  </si>
  <si>
    <t>133-81-43410</t>
  </si>
  <si>
    <t>정요준</t>
  </si>
  <si>
    <t>jungyj@kt.com</t>
  </si>
  <si>
    <t>02-559-8724</t>
  </si>
  <si>
    <t>https://rnr.surveybox.kr/?pid=S16668f58vvy&amp;grpid=list&amp;resid=4118</t>
  </si>
  <si>
    <t>한국지능정보사회진흥원</t>
  </si>
  <si>
    <t>135-82-04900</t>
  </si>
  <si>
    <t>114671-0003197</t>
  </si>
  <si>
    <t>41068||대구 동구 첨단로 53 (신서동)||한국지능정보사회진흥원</t>
  </si>
  <si>
    <t>최영</t>
  </si>
  <si>
    <t>정보보안팀</t>
  </si>
  <si>
    <t>choi0@nia.or.kr</t>
  </si>
  <si>
    <t>053-230-1835</t>
  </si>
  <si>
    <t>담당자 부재로 답변불가</t>
  </si>
  <si>
    <t>https://rnr.surveybox.kr/?pid=S16668f58vvy&amp;grpid=list&amp;resid=4176</t>
  </si>
  <si>
    <t>대신정보통신(주)</t>
  </si>
  <si>
    <t>408-81-18945</t>
  </si>
  <si>
    <t>101111-0542484</t>
  </si>
  <si>
    <t>08501||서울 금천구 가산디지털1로 205-28 (가산동)||B동</t>
  </si>
  <si>
    <t>이경찬</t>
  </si>
  <si>
    <t>lprimier@naver.com</t>
  </si>
  <si>
    <t>02-2107-5012</t>
  </si>
  <si>
    <t>010-3433-7181</t>
  </si>
  <si>
    <t>https://rnr.surveybox.kr/?pid=S16668f58vvy&amp;grpid=list&amp;resid=4248</t>
  </si>
  <si>
    <t>(주)정원엔시스</t>
  </si>
  <si>
    <t>211-81-08071</t>
  </si>
  <si>
    <t>110111-0105698</t>
  </si>
  <si>
    <t>06027||서울 강남구 도산대로1길 46 (신사동)||정원빌딩</t>
  </si>
  <si>
    <t>불웅</t>
  </si>
  <si>
    <t>02-514-7007</t>
  </si>
  <si>
    <t>https://rnr.surveybox.kr/?pid=S16668f58vvy&amp;grpid=list&amp;resid=11432</t>
  </si>
  <si>
    <t>코오롱베니트(주)</t>
  </si>
  <si>
    <t>123-81-51422</t>
  </si>
  <si>
    <t>이기훈</t>
  </si>
  <si>
    <t>gihun_lee@kolon.com</t>
  </si>
  <si>
    <t>02-3677-4477</t>
  </si>
  <si>
    <t>https://rnr.surveybox.kr/?pid=S16668f58vvy&amp;grpid=list&amp;resid=11454</t>
  </si>
  <si>
    <t>(주)케이티씨에스</t>
  </si>
  <si>
    <t>314-81-42683</t>
  </si>
  <si>
    <t>이지연</t>
  </si>
  <si>
    <t>자금담당</t>
  </si>
  <si>
    <t>85556@ktcs.co.kr</t>
  </si>
  <si>
    <t>042-604-5246 / 0426045149</t>
  </si>
  <si>
    <t>010-5878-9911</t>
  </si>
  <si>
    <t>https://rnr.surveybox.kr/?pid=S16668f58vvy&amp;grpid=list&amp;resid=30667</t>
  </si>
  <si>
    <t>한국전자통신연구원</t>
  </si>
  <si>
    <t>314-82-04099</t>
  </si>
  <si>
    <t>160171-0002177</t>
  </si>
  <si>
    <t>042-860-6114</t>
  </si>
  <si>
    <t xml:space="preserve">다른 팀 업무라 정확한 수치같은 건 어려움 </t>
  </si>
  <si>
    <t>https://rnr.surveybox.kr/?pid=S16668f58vvy&amp;grpid=list&amp;resid=65118</t>
  </si>
  <si>
    <t>한국산업기술진흥원</t>
  </si>
  <si>
    <t>220-82-08387</t>
  </si>
  <si>
    <t>114671-0037162</t>
  </si>
  <si>
    <t>02-6009-3000</t>
  </si>
  <si>
    <t>정보쪽은 잘 모름</t>
  </si>
  <si>
    <t>https://rnr.surveybox.kr/?pid=S16668f58vvy&amp;grpid=list&amp;resid=4059</t>
  </si>
  <si>
    <t>전문, 과학 및 기술 서비스업</t>
  </si>
  <si>
    <t>서울대학교 산학협력단</t>
  </si>
  <si>
    <t>119-82-03684</t>
  </si>
  <si>
    <t>114371-0009224</t>
  </si>
  <si>
    <t>08826||서울 관악구 관악로 1 (신림동)||</t>
  </si>
  <si>
    <t>성용훈</t>
  </si>
  <si>
    <t>정부과제부</t>
  </si>
  <si>
    <t>syh0801@snu.ac.kr</t>
  </si>
  <si>
    <t>02-880-1122</t>
  </si>
  <si>
    <t>https://rnr.surveybox.kr/?pid=S16668f58vvy&amp;grpid=list&amp;resid=4124</t>
  </si>
  <si>
    <t>(주) 이디야</t>
  </si>
  <si>
    <t>107-86-16302</t>
  </si>
  <si>
    <t>110111-2487753</t>
  </si>
  <si>
    <t>06107||서울 강남구 논현로 636 (논현동)||이디야빌딩</t>
  </si>
  <si>
    <t>임재민</t>
  </si>
  <si>
    <t>jaemin.lim@ediya.com</t>
  </si>
  <si>
    <t>02-728-1794</t>
  </si>
  <si>
    <t>010-2070-8502</t>
  </si>
  <si>
    <t>https://rnr.surveybox.kr/?pid=S16668f58vvy&amp;grpid=list&amp;resid=4126</t>
  </si>
  <si>
    <t>주식회사디엠에스</t>
  </si>
  <si>
    <t>125-81-29149</t>
  </si>
  <si>
    <t>134611-0012687</t>
  </si>
  <si>
    <t>16950||경기 용인시 기흥구 흥덕중앙로 120 (영덕동)||6F</t>
  </si>
  <si>
    <t>최윤형</t>
  </si>
  <si>
    <t>cyh16@dms21.co.kr</t>
  </si>
  <si>
    <t>010-9529-8272</t>
  </si>
  <si>
    <t>https://rnr.surveybox.kr/?pid=S16668f58vvy&amp;grpid=list&amp;resid=4127</t>
  </si>
  <si>
    <t>(주)포스코플랜텍</t>
  </si>
  <si>
    <t>610-81-08943</t>
  </si>
  <si>
    <t>181211-0010898</t>
  </si>
  <si>
    <t>37866||경북 포항시 남구 대송로83번길 61 (장흥동)||포스코플랜텍</t>
  </si>
  <si>
    <t>junseung2@poscoplantec.co.kr</t>
  </si>
  <si>
    <t>054-279-7787</t>
  </si>
  <si>
    <t>010-4521-1200</t>
  </si>
  <si>
    <t>https://rnr.surveybox.kr/?pid=S16668f58vvy&amp;grpid=list&amp;resid=4225</t>
  </si>
  <si>
    <t>(주)농협하나로유통</t>
  </si>
  <si>
    <t>104-86-59132</t>
  </si>
  <si>
    <t>110111-5653666</t>
  </si>
  <si>
    <t>정희철</t>
  </si>
  <si>
    <t>heeiron90@nonghyup.com</t>
  </si>
  <si>
    <t>02-2022-6977</t>
  </si>
  <si>
    <t>010-7231-2042</t>
  </si>
  <si>
    <t>https://rnr.surveybox.kr/?pid=S16668f58vvy&amp;grpid=list&amp;resid=4257</t>
  </si>
  <si>
    <t>(주)유한양행</t>
  </si>
  <si>
    <t>118-81-00601</t>
  </si>
  <si>
    <t>110111-0014409</t>
  </si>
  <si>
    <t>06927||서울 동작구 노량진로 74 (대방동)||</t>
  </si>
  <si>
    <t>이병주</t>
  </si>
  <si>
    <t>leebj1127@yuhan.co.kr</t>
  </si>
  <si>
    <t>02-828-0249</t>
  </si>
  <si>
    <t>담당자 아니라 모름</t>
  </si>
  <si>
    <t>https://rnr.surveybox.kr/?pid=S16668f58vvy&amp;grpid=list&amp;resid=4258</t>
  </si>
  <si>
    <t>케이에스에스해운(주)</t>
  </si>
  <si>
    <t>101-81-34423</t>
  </si>
  <si>
    <t>110111-0377055</t>
  </si>
  <si>
    <t>02-3702-2700</t>
  </si>
  <si>
    <t>https://rnr.surveybox.kr/?pid=S16668f58vvy&amp;grpid=list&amp;resid=4282</t>
  </si>
  <si>
    <t>(주) 우림에프엠지</t>
  </si>
  <si>
    <t>108-86-09008</t>
  </si>
  <si>
    <t>110111-5305283</t>
  </si>
  <si>
    <t>07071||서울 동작구 보라매로5길 15 (신대방동)||전문건설회관빌딩23층</t>
  </si>
  <si>
    <t>02-3284-1300</t>
  </si>
  <si>
    <t>https://rnr.surveybox.kr/?pid=S16668f58vvy&amp;grpid=list&amp;resid=27729</t>
  </si>
  <si>
    <t>삼정</t>
  </si>
  <si>
    <t>102-81-34334</t>
  </si>
  <si>
    <t>110171-0001218</t>
  </si>
  <si>
    <t>02-2112-0084</t>
  </si>
  <si>
    <t>https://rnr.surveybox.kr/?pid=S16668f58vvy&amp;grpid=list&amp;resid=4064</t>
  </si>
  <si>
    <t>(주)희림종합건축사 사무소</t>
  </si>
  <si>
    <t>214-81-15867</t>
  </si>
  <si>
    <t>110111-0660806</t>
  </si>
  <si>
    <t>05288||서울 강동구 상일로6길 39 (상일동)||</t>
  </si>
  <si>
    <t>sanklee@heerim.com</t>
  </si>
  <si>
    <t>02-3410-9292</t>
  </si>
  <si>
    <t>010-4609-0548</t>
  </si>
  <si>
    <t>https://rnr.surveybox.kr/?pid=S16668f58vvy&amp;grpid=list&amp;resid=4254</t>
  </si>
  <si>
    <t>지원건설(주)</t>
  </si>
  <si>
    <t>603-81-48234</t>
  </si>
  <si>
    <t>180111-0395334</t>
  </si>
  <si>
    <t>49325||부산 사하구 낙동대로 500 (하단동)||3층</t>
  </si>
  <si>
    <t>신진영</t>
  </si>
  <si>
    <t>지원건설</t>
  </si>
  <si>
    <t>imjvy93@gmail.com</t>
  </si>
  <si>
    <t>010-4468-8589</t>
  </si>
  <si>
    <t>https://rnr.surveybox.kr/?pid=S16668f58vvy&amp;grpid=list&amp;resid=4255</t>
  </si>
  <si>
    <t>에이앤유디자인그룹건축사사무소(주)</t>
  </si>
  <si>
    <t>120-87-07841</t>
  </si>
  <si>
    <t>110111-3559642</t>
  </si>
  <si>
    <t>05839||서울 송파구 충민로 52 (문정동)||</t>
  </si>
  <si>
    <t>bhlee@anudg.com</t>
  </si>
  <si>
    <t>02-2047-3076</t>
  </si>
  <si>
    <t>010-3794-0950</t>
  </si>
  <si>
    <t>https://rnr.surveybox.kr/?pid=S16668f58vvy&amp;grpid=list&amp;resid=4256</t>
  </si>
  <si>
    <t>(주)삼우씨엠 건축사사무소</t>
  </si>
  <si>
    <t>118-81-15012</t>
  </si>
  <si>
    <t>110111-0193196</t>
  </si>
  <si>
    <t>05556||서울 송파구 백제고분로 69 (잠실동)||</t>
  </si>
  <si>
    <t>samoocm@hanmail.net</t>
  </si>
  <si>
    <t>02-3400-3947</t>
  </si>
  <si>
    <t>https://rnr.surveybox.kr/?pid=S16668f58vvy&amp;grpid=list&amp;resid=4300</t>
  </si>
  <si>
    <t>한국에너지공단</t>
  </si>
  <si>
    <t>214-82-00191</t>
  </si>
  <si>
    <t>114671-0001505</t>
  </si>
  <si>
    <t>44538||울산 중구 종가로 323 (우정동)||3층</t>
  </si>
  <si>
    <t>임정재</t>
  </si>
  <si>
    <t>haykins_@energy.or.kr</t>
  </si>
  <si>
    <t>052-920-0859</t>
  </si>
  <si>
    <t>https://rnr.surveybox.kr/?pid=S16668f58vvy&amp;grpid=list&amp;resid=4069</t>
  </si>
  <si>
    <t>(주)라이온켐텍</t>
  </si>
  <si>
    <t>306-81-04257</t>
  </si>
  <si>
    <t>160111-0004947</t>
  </si>
  <si>
    <t>34303||대전 대덕구 대덕대로1277번길 36 (문평동)||라이온켐텍</t>
  </si>
  <si>
    <t>박경덕</t>
  </si>
  <si>
    <t>pgd8025a@lctkorea.com</t>
  </si>
  <si>
    <t>042-930-3342</t>
  </si>
  <si>
    <t>담당 아니라 잘 모름</t>
  </si>
  <si>
    <t>https://rnr.surveybox.kr/?pid=S16668f58vvy&amp;grpid=list&amp;resid=4131</t>
  </si>
  <si>
    <t>우양에이치씨(주)</t>
  </si>
  <si>
    <t>134-81-33443</t>
  </si>
  <si>
    <t>135011-0062633</t>
  </si>
  <si>
    <t>17959||경기 평택시 포승읍 평택항로184번길 3-33 (스마트빌듀오3차)||509호</t>
  </si>
  <si>
    <t>신기호</t>
  </si>
  <si>
    <t>skh0131@wooyang.co.kr</t>
  </si>
  <si>
    <t>031-659-8647</t>
  </si>
  <si>
    <t>https://rnr.surveybox.kr/?pid=S16668f58vvy&amp;grpid=list&amp;resid=4263</t>
  </si>
  <si>
    <t>(주)국제금속</t>
  </si>
  <si>
    <t>505-81-54000</t>
  </si>
  <si>
    <t>174711-0024608</t>
  </si>
  <si>
    <t>38882||경북 영천시 금호읍 오계공단길 1-61||</t>
  </si>
  <si>
    <t>임대근</t>
  </si>
  <si>
    <t>backsan00@hanmail.net</t>
  </si>
  <si>
    <t>010-4035-6566</t>
  </si>
  <si>
    <t>https://rnr.surveybox.kr/?pid=S16668f58vvy&amp;grpid=list&amp;resid=4002</t>
  </si>
  <si>
    <t>(주)오토닉스</t>
  </si>
  <si>
    <t>618-81-08291</t>
  </si>
  <si>
    <t>180111-0095299</t>
  </si>
  <si>
    <t>48002||부산 해운대구 반송로513번길 18 (석대동)||오토닉스</t>
  </si>
  <si>
    <t>박상원</t>
  </si>
  <si>
    <t>shpark@autonics.com</t>
  </si>
  <si>
    <t>051-519-3080</t>
  </si>
  <si>
    <t>https://rnr.surveybox.kr/?pid=S16668f58vvy&amp;grpid=list&amp;resid=4066</t>
  </si>
  <si>
    <t>주식회사 온셀텍</t>
  </si>
  <si>
    <t>125-81-81432</t>
  </si>
  <si>
    <t>134611-0042460</t>
  </si>
  <si>
    <t>31085||충남 천안시 서북구 3공단6로 86-9 (차암동)||(주)온셀텍</t>
  </si>
  <si>
    <t>jehwang@oncelltech.co.kr</t>
  </si>
  <si>
    <t>041-410-0105</t>
  </si>
  <si>
    <t>https://rnr.surveybox.kr/?pid=S16668f58vvy&amp;grpid=list&amp;resid=4067</t>
  </si>
  <si>
    <t>(주)라이트론</t>
  </si>
  <si>
    <t>314-81-23352</t>
  </si>
  <si>
    <t>160111-0075170</t>
  </si>
  <si>
    <t>34301||대전 대덕구 문평동로 68 (문평동)||</t>
  </si>
  <si>
    <t>한아현</t>
  </si>
  <si>
    <t>ahhyun@lightron.co.kr</t>
  </si>
  <si>
    <t>010-8009-2899</t>
  </si>
  <si>
    <t>https://rnr.surveybox.kr/?pid=S16668f58vvy&amp;grpid=list&amp;resid=4190</t>
  </si>
  <si>
    <t>(주)포트로닉스 천안</t>
  </si>
  <si>
    <t>312-81-22487</t>
  </si>
  <si>
    <t>161511-0018444</t>
  </si>
  <si>
    <t>31075||충남 천안시 서북구 2공단3로 15 (성성동)||포트로닉스천안</t>
  </si>
  <si>
    <t>이호권</t>
  </si>
  <si>
    <t>hklee@photronics.com</t>
  </si>
  <si>
    <t>041-529-0340</t>
  </si>
  <si>
    <t>https://rnr.surveybox.kr/?pid=S16668f58vvy&amp;grpid=list&amp;resid=4195</t>
  </si>
  <si>
    <t>(주)코리아써키트</t>
  </si>
  <si>
    <t>134-81-07528</t>
  </si>
  <si>
    <t>130111-0026749</t>
  </si>
  <si>
    <t>15428||경기 안산시 단원구 강촌로139번길 9 (성곡동)||코리아써키트</t>
  </si>
  <si>
    <t>정경헌</t>
  </si>
  <si>
    <t>khjung@kcg.co.kr</t>
  </si>
  <si>
    <t>010-9405-7579</t>
  </si>
  <si>
    <t>https://rnr.surveybox.kr/?pid=S16668f58vvy&amp;grpid=list&amp;resid=4004</t>
  </si>
  <si>
    <t>(주)케미그라스</t>
  </si>
  <si>
    <t>621-81-04914</t>
  </si>
  <si>
    <t>184511-0004080</t>
  </si>
  <si>
    <t>50592||경남 양산시 충렬로 311 (유산동)||</t>
  </si>
  <si>
    <t>김일옥</t>
  </si>
  <si>
    <t>IT</t>
  </si>
  <si>
    <t>it@chemilens.co.kr</t>
  </si>
  <si>
    <t>010-9346-3036</t>
  </si>
  <si>
    <t>https://rnr.surveybox.kr/?pid=S16668f58vvy&amp;grpid=list&amp;resid=4135</t>
  </si>
  <si>
    <t>(주)경신전선</t>
  </si>
  <si>
    <t>344-86-00224</t>
  </si>
  <si>
    <t>161511-0191802</t>
  </si>
  <si>
    <t>31026||충남 천안시 서북구 입장면 연곡길 567||</t>
  </si>
  <si>
    <t>박준성</t>
  </si>
  <si>
    <t>jspark@kyungshin.co.kr</t>
  </si>
  <si>
    <t>010-2107-7410</t>
  </si>
  <si>
    <t>https://rnr.surveybox.kr/?pid=S16668f58vvy&amp;grpid=list&amp;resid=4010</t>
  </si>
  <si>
    <t>르노삼성자동차(주)</t>
  </si>
  <si>
    <t>606-81-28824</t>
  </si>
  <si>
    <t>180111-0330380</t>
  </si>
  <si>
    <t>46758||부산 강서구 르노삼성대로 61 (신호동)||르노삼성자동차</t>
  </si>
  <si>
    <t>이한일</t>
  </si>
  <si>
    <t>hanil.lee@renaultsamungm.com</t>
  </si>
  <si>
    <t>010-8502-2618</t>
  </si>
  <si>
    <t>잘 모른다고 하심</t>
  </si>
  <si>
    <t>https://rnr.surveybox.kr/?pid=S16668f58vvy&amp;grpid=list&amp;resid=4130</t>
  </si>
  <si>
    <t>덕원산업</t>
  </si>
  <si>
    <t>610-17-30459</t>
  </si>
  <si>
    <t>44214||울산 북구 중산산업3길 53 (중산동)||</t>
  </si>
  <si>
    <t>최지연</t>
  </si>
  <si>
    <t>duckwon2807@hanmail.net</t>
  </si>
  <si>
    <t>052-291-2807</t>
  </si>
  <si>
    <t>https://rnr.surveybox.kr/?pid=S16668f58vvy&amp;grpid=list&amp;resid=4227</t>
  </si>
  <si>
    <t>(주)펠릭스테크</t>
  </si>
  <si>
    <t>620-81-17264</t>
  </si>
  <si>
    <t>230111-0050127</t>
  </si>
  <si>
    <t>46748||부산 강서구 미음산단로 85 (구랑동)||</t>
  </si>
  <si>
    <t>주우연</t>
  </si>
  <si>
    <t>051-796-7801</t>
  </si>
  <si>
    <t>공문요청</t>
  </si>
  <si>
    <t>https://rnr.surveybox.kr/?pid=S16668f58vvy&amp;grpid=list&amp;resid=4814</t>
  </si>
  <si>
    <t>(주)씨알푸드</t>
  </si>
  <si>
    <t>304-81-19657</t>
  </si>
  <si>
    <t>이상훈</t>
  </si>
  <si>
    <t>cr@crfood.co.kr</t>
  </si>
  <si>
    <t>043-645-4100</t>
  </si>
  <si>
    <t>010-4071-2482</t>
  </si>
  <si>
    <t>rjatj1105@naver.com</t>
  </si>
  <si>
    <t>경영전략본부</t>
  </si>
  <si>
    <t>민검서</t>
  </si>
  <si>
    <t>https://rnr.surveybox.kr/?pid=S16668f58vvy&amp;grpid=list&amp;resid=3331</t>
  </si>
  <si>
    <t>아이디피(주)</t>
  </si>
  <si>
    <t>113-86-02012</t>
  </si>
  <si>
    <t>110111-3356410</t>
  </si>
  <si>
    <t>08377||서울 구로구 디지털로33길 50 (구로동)||601호</t>
  </si>
  <si>
    <t>채민우</t>
  </si>
  <si>
    <t>chaemw@idp-corp.com</t>
  </si>
  <si>
    <t>02-6099-3737</t>
  </si>
  <si>
    <t>https://rnr.surveybox.kr/?pid=S16668f58vvy&amp;grpid=list&amp;resid=576</t>
  </si>
  <si>
    <t>(주)대흥정밀산업</t>
  </si>
  <si>
    <t>113-81-58132</t>
  </si>
  <si>
    <t>110111-1853533</t>
  </si>
  <si>
    <t>15847||경기 군포시 당정로 91 (당정동)||</t>
  </si>
  <si>
    <t>박영수</t>
  </si>
  <si>
    <t>yeonsoo.park@dhpic.co.kr</t>
  </si>
  <si>
    <t>070-4909-1100</t>
  </si>
  <si>
    <t>https://rnr.surveybox.kr/?pid=S16668f58vvy&amp;grpid=list&amp;resid=1552</t>
  </si>
  <si>
    <t>(주)진성이솔루션</t>
  </si>
  <si>
    <t>119-86-91755</t>
  </si>
  <si>
    <t>110111-5465475</t>
  </si>
  <si>
    <t>08511||서울 금천구 벚꽃로 254 (가산동)||1407호 (월드메르디앙 1차)</t>
  </si>
  <si>
    <t>진성이솔루션</t>
  </si>
  <si>
    <t>jses254@naver.com</t>
  </si>
  <si>
    <t>02-2113-8080</t>
  </si>
  <si>
    <t>https://rnr.surveybox.kr/?pid=S16668f58vvy&amp;grpid=list&amp;resid=2305</t>
  </si>
  <si>
    <t>(주)창원레이저</t>
  </si>
  <si>
    <t>131-86-67032</t>
  </si>
  <si>
    <t>120111-0733958</t>
  </si>
  <si>
    <t>21639||인천 남동구 남동동로277번길 56 (논현동)||48블럭 2롯트</t>
  </si>
  <si>
    <t>한혜숙</t>
  </si>
  <si>
    <t>cw-laser@hanmail.net</t>
  </si>
  <si>
    <t>032-813-0992</t>
  </si>
  <si>
    <t>설문안하신다하셔서3개만</t>
  </si>
  <si>
    <t>https://rnr.surveybox.kr/?pid=S16668f58vvy&amp;grpid=list&amp;resid=460</t>
  </si>
  <si>
    <t>대우전자부품(주)</t>
  </si>
  <si>
    <t>123-81-00262</t>
  </si>
  <si>
    <t>134111-0000822</t>
  </si>
  <si>
    <t>56154||전북 정읍시 공단2길 3 (망제동)||</t>
  </si>
  <si>
    <t>이연상</t>
  </si>
  <si>
    <t>lyswk@dwecc.com</t>
  </si>
  <si>
    <t>063-530-8174</t>
  </si>
  <si>
    <t>https://rnr.surveybox.kr/?pid=S16668f58vvy&amp;grpid=list&amp;resid=1170</t>
  </si>
  <si>
    <t>(주)노블레스미디어인터내셔날</t>
  </si>
  <si>
    <t>120-81-48160</t>
  </si>
  <si>
    <t>110111-0692833</t>
  </si>
  <si>
    <t>06014||서울 강남구 선릉로162길 13 (청담동)||노블레스빌딩5층</t>
  </si>
  <si>
    <t>석주일</t>
  </si>
  <si>
    <t>경영지원국</t>
  </si>
  <si>
    <t>국장</t>
  </si>
  <si>
    <t>sjuil@noblesse.com</t>
  </si>
  <si>
    <t>010-6203-2924</t>
  </si>
  <si>
    <t>sjuil@novelsse.com</t>
  </si>
  <si>
    <t>석준일</t>
  </si>
  <si>
    <t>https://rnr.surveybox.kr/?pid=S16668f58vvy&amp;grpid=list&amp;resid=1175</t>
  </si>
  <si>
    <t>주식회사 마크애니</t>
  </si>
  <si>
    <t>101-81-47345</t>
  </si>
  <si>
    <t>110111-1651218</t>
  </si>
  <si>
    <t>임은경</t>
  </si>
  <si>
    <t>ekim@markany.com</t>
  </si>
  <si>
    <t>010-5063-1835</t>
  </si>
  <si>
    <t>많이바쁘시다하셔서3번까지만</t>
  </si>
  <si>
    <t>https://rnr.surveybox.kr/?pid=S16668f58vvy&amp;grpid=list&amp;resid=3488</t>
  </si>
  <si>
    <t>주식회사 플레이컴퍼니</t>
  </si>
  <si>
    <t>105-87-72741</t>
  </si>
  <si>
    <t>110111-4881838</t>
  </si>
  <si>
    <t>김보현</t>
  </si>
  <si>
    <t>kimbohyun@playcompany.kr</t>
  </si>
  <si>
    <t>010-6305-2305</t>
  </si>
  <si>
    <t>https://rnr.surveybox.kr/?pid=S16668f58vvy&amp;grpid=list&amp;resid=10782</t>
  </si>
  <si>
    <t>(주)한국아이티컨설팅</t>
  </si>
  <si>
    <t>203-81-64688</t>
  </si>
  <si>
    <t>전현경</t>
  </si>
  <si>
    <t>jhhyun@itall.net</t>
  </si>
  <si>
    <t>02-582-2400</t>
  </si>
  <si>
    <t>https://rnr.surveybox.kr/?pid=S16668f58vvy&amp;grpid=list&amp;resid=3758</t>
  </si>
  <si>
    <t>(주)윕스</t>
  </si>
  <si>
    <t>105-86-02802</t>
  </si>
  <si>
    <t>110111-1761140</t>
  </si>
  <si>
    <t>윤상배</t>
  </si>
  <si>
    <t>favian75@wips.co.kr</t>
  </si>
  <si>
    <t>02-726-1004</t>
  </si>
  <si>
    <t>바쁘다고 거절했다가 질문 3가지라하니까 응답해주심</t>
  </si>
  <si>
    <t>https://rnr.surveybox.kr/?pid=S16668f58vvy&amp;grpid=list&amp;resid=1255</t>
  </si>
  <si>
    <t>삼도회계법인</t>
  </si>
  <si>
    <t>575-81-00046</t>
  </si>
  <si>
    <t>110134-0080957</t>
  </si>
  <si>
    <t>06542||서울 서초구 사평대로 361 (반포동)||3층</t>
  </si>
  <si>
    <t>안소연</t>
  </si>
  <si>
    <t>syan@samdoacc.com</t>
  </si>
  <si>
    <t>070-4405-3033</t>
  </si>
  <si>
    <t>https://rnr.surveybox.kr/?pid=S16668f58vvy&amp;grpid=list&amp;resid=3192</t>
  </si>
  <si>
    <t>(주)동아애드넷</t>
  </si>
  <si>
    <t>214-88-40517</t>
  </si>
  <si>
    <t>110111-4083004</t>
  </si>
  <si>
    <t>신진우</t>
  </si>
  <si>
    <t>sjw1118@donga.com</t>
  </si>
  <si>
    <t>010-9420-2910</t>
  </si>
  <si>
    <t>https://rnr.surveybox.kr/?pid=S16668f58vvy&amp;grpid=list&amp;resid=3767</t>
  </si>
  <si>
    <t>서경대학교 산학협력단</t>
  </si>
  <si>
    <t>209-82-08468</t>
  </si>
  <si>
    <t>114471-0002664</t>
  </si>
  <si>
    <t>박상은</t>
  </si>
  <si>
    <t>seun1226@skuniv.ac.kr</t>
  </si>
  <si>
    <t>02-940-7615</t>
  </si>
  <si>
    <t>https://rnr.surveybox.kr/?pid=S16668f58vvy&amp;grpid=list&amp;resid=1482</t>
  </si>
  <si>
    <t>에스제이브리즈(SJ BREEZE)</t>
  </si>
  <si>
    <t>297-03-00755</t>
  </si>
  <si>
    <t>22838||인천 서구 가정로68번길 4 (가좌동)||1층</t>
  </si>
  <si>
    <t>서준희</t>
  </si>
  <si>
    <t>breezyshe@naver.com</t>
  </si>
  <si>
    <t>032-582-4148</t>
  </si>
  <si>
    <t>https://rnr.surveybox.kr/?pid=S16668f58vvy&amp;grpid=list&amp;resid=1663</t>
  </si>
  <si>
    <t>(주)경인전자</t>
  </si>
  <si>
    <t>121-86-22867</t>
  </si>
  <si>
    <t>120111-0624488</t>
  </si>
  <si>
    <t>22108||인천 미추홀구 염전로143번길 19 (도화동)||2층</t>
  </si>
  <si>
    <t>heojin@kitrans.co.kr</t>
  </si>
  <si>
    <t>032-888-6613</t>
  </si>
  <si>
    <t>https://rnr.surveybox.kr/?pid=S16668f58vvy&amp;grpid=list&amp;resid=2912</t>
  </si>
  <si>
    <t>(주)큐테크</t>
  </si>
  <si>
    <t>602-81-54164</t>
  </si>
  <si>
    <t>180111-0749888</t>
  </si>
  <si>
    <t>49117||부산 영도구 절영로 503-3 (동삼동)||주식회사 큐테크</t>
  </si>
  <si>
    <t>황이슬</t>
  </si>
  <si>
    <t>재무관리</t>
  </si>
  <si>
    <t>coramdeo_ys@samse.kr</t>
  </si>
  <si>
    <t>010-8542-9660</t>
  </si>
  <si>
    <t>https://rnr.surveybox.kr/?pid=S16668f58vvy&amp;grpid=list&amp;resid=4065</t>
  </si>
  <si>
    <t>한국석유공사(본사)</t>
  </si>
  <si>
    <t>138-82-01727</t>
  </si>
  <si>
    <t>114671-0001753</t>
  </si>
  <si>
    <t>44538||울산 중구 종가로 305 (우정동)||한국석유공사</t>
  </si>
  <si>
    <t>김두원</t>
  </si>
  <si>
    <t>스마트데이트 센터</t>
  </si>
  <si>
    <t>doowon.kim@knoc.co.kr</t>
  </si>
  <si>
    <t>052-216-2826</t>
  </si>
  <si>
    <t>https://rnr.surveybox.kr/?pid=S16668f58vvy&amp;grpid=list&amp;resid=4259</t>
  </si>
  <si>
    <t>한국세큐리트(주)</t>
  </si>
  <si>
    <t>122-81-12329</t>
  </si>
  <si>
    <t>120111-0008294</t>
  </si>
  <si>
    <t>54584||전북 익산시 석암로17길 77 (팔봉동)||한국세큐리트</t>
  </si>
  <si>
    <t>나병준</t>
  </si>
  <si>
    <t>책임 매니저</t>
  </si>
  <si>
    <t>byoungjun.na@saint-gobain.com</t>
  </si>
  <si>
    <t>063-830-3722</t>
  </si>
  <si>
    <t>https://rnr.surveybox.kr/?pid=S16668f58vvy&amp;grpid=list&amp;resid=4189</t>
  </si>
  <si>
    <t>태성전장(주)</t>
  </si>
  <si>
    <t>312-81-17062</t>
  </si>
  <si>
    <t>124311-0011695</t>
  </si>
  <si>
    <t>31045||충남 천안시 서북구 성거읍 오송1길 110||</t>
  </si>
  <si>
    <t>배해인</t>
  </si>
  <si>
    <t>godls3525@tecstar.co.kr</t>
  </si>
  <si>
    <t>041-560-0817</t>
  </si>
  <si>
    <t>너무 바쁘다고 함</t>
  </si>
  <si>
    <t>기업명</t>
    <phoneticPr fontId="2" type="noConversion"/>
  </si>
  <si>
    <t>(주)다온</t>
    <phoneticPr fontId="2" type="noConversion"/>
  </si>
  <si>
    <t>세인이엔씨㈜</t>
    <phoneticPr fontId="2" type="noConversion"/>
  </si>
  <si>
    <t>조직형태</t>
    <phoneticPr fontId="2" type="noConversion"/>
  </si>
  <si>
    <t>전라남도 장흥군 회진면 회진리산192</t>
  </si>
  <si>
    <t>경기 남양주시 수동면 운수리 178-15번지</t>
  </si>
  <si>
    <t>경기 수원시 영통구 신원로 306</t>
  </si>
  <si>
    <t>서울 구로구 경인로53가길 10</t>
  </si>
  <si>
    <t>경기도 안양시 만안구 안양동 218-13</t>
  </si>
  <si>
    <t>울산 울주군 상북면 길천리 1243-4</t>
  </si>
  <si>
    <t>경기도 과천시 별양상가1로 25</t>
  </si>
  <si>
    <t>경기도 파주시 월롱면 다래울길 158-18</t>
  </si>
  <si>
    <t>강원 춘천시 소양강로 40</t>
  </si>
  <si>
    <t>경기도 화성시 팔탄면 서해로 1322-16</t>
  </si>
  <si>
    <t>없음</t>
    <phoneticPr fontId="2" type="noConversion"/>
  </si>
  <si>
    <t>거래처(기타)</t>
    <phoneticPr fontId="2" type="noConversion"/>
  </si>
  <si>
    <t>정보화투자비용</t>
    <phoneticPr fontId="2" type="noConversion"/>
  </si>
  <si>
    <t>활용AI여부</t>
    <phoneticPr fontId="2" type="noConversion"/>
  </si>
  <si>
    <t>활용AI여부(기타)</t>
    <phoneticPr fontId="2" type="noConversion"/>
  </si>
  <si>
    <t>활용AI여부2</t>
    <phoneticPr fontId="2" type="noConversion"/>
  </si>
  <si>
    <t>kyj@inamevi.com</t>
    <phoneticPr fontId="2" type="noConversion"/>
  </si>
  <si>
    <t>skgp369@naver.com</t>
    <phoneticPr fontId="2" type="noConversion"/>
  </si>
  <si>
    <t>관리</t>
    <phoneticPr fontId="2" type="noConversion"/>
  </si>
  <si>
    <t>양지현</t>
    <phoneticPr fontId="2" type="noConversion"/>
  </si>
  <si>
    <t>경영지원</t>
    <phoneticPr fontId="2" type="noConversion"/>
  </si>
  <si>
    <t>010-6203-2924</t>
    <phoneticPr fontId="2" type="noConversion"/>
  </si>
  <si>
    <t>010-4053-4254</t>
    <phoneticPr fontId="2" type="noConversion"/>
  </si>
  <si>
    <t>010-6620-4422</t>
    <phoneticPr fontId="2" type="noConversion"/>
  </si>
  <si>
    <t>010-9170-8595</t>
    <phoneticPr fontId="2" type="noConversion"/>
  </si>
  <si>
    <t>010-7221-0796</t>
    <phoneticPr fontId="2" type="noConversion"/>
  </si>
  <si>
    <t>010-7760-2035</t>
    <phoneticPr fontId="2" type="noConversion"/>
  </si>
  <si>
    <t>010-4496-2010</t>
    <phoneticPr fontId="2" type="noConversion"/>
  </si>
  <si>
    <t>010-9893-9345</t>
    <phoneticPr fontId="2" type="noConversion"/>
  </si>
  <si>
    <t>010-3466-0515</t>
    <phoneticPr fontId="2" type="noConversion"/>
  </si>
  <si>
    <t>010-5665-1714</t>
    <phoneticPr fontId="2" type="noConversion"/>
  </si>
  <si>
    <t>010-4610-1913</t>
    <phoneticPr fontId="2" type="noConversion"/>
  </si>
  <si>
    <t>010-7398-1162</t>
    <phoneticPr fontId="2" type="noConversion"/>
  </si>
  <si>
    <t>010-5530-8815</t>
    <phoneticPr fontId="2" type="noConversion"/>
  </si>
  <si>
    <t>010-4146-5883</t>
    <phoneticPr fontId="2" type="noConversion"/>
  </si>
  <si>
    <t>010-5515-5454</t>
    <phoneticPr fontId="2" type="noConversion"/>
  </si>
  <si>
    <t>010-5797-2846</t>
    <phoneticPr fontId="2" type="noConversion"/>
  </si>
  <si>
    <t>010-6518-7522</t>
    <phoneticPr fontId="2" type="noConversion"/>
  </si>
  <si>
    <t>010-4157-7880</t>
    <phoneticPr fontId="2" type="noConversion"/>
  </si>
  <si>
    <t>010-3717-4818</t>
    <phoneticPr fontId="2" type="noConversion"/>
  </si>
  <si>
    <t>010-9256-2919</t>
    <phoneticPr fontId="2" type="noConversion"/>
  </si>
  <si>
    <t>010-3383-5286</t>
    <phoneticPr fontId="2" type="noConversion"/>
  </si>
  <si>
    <t>010-9111-2466</t>
    <phoneticPr fontId="2" type="noConversion"/>
  </si>
  <si>
    <t>010-5283-2550</t>
    <phoneticPr fontId="2" type="noConversion"/>
  </si>
  <si>
    <t>010-8884-0440</t>
    <phoneticPr fontId="2" type="noConversion"/>
  </si>
  <si>
    <t>010-4718-9597</t>
    <phoneticPr fontId="2" type="noConversion"/>
  </si>
  <si>
    <t>010-2742-1958</t>
    <phoneticPr fontId="2" type="noConversion"/>
  </si>
  <si>
    <t>010-9806-3884</t>
    <phoneticPr fontId="2" type="noConversion"/>
  </si>
  <si>
    <t>010-9368-2108</t>
    <phoneticPr fontId="2" type="noConversion"/>
  </si>
  <si>
    <t>010-2745-7501</t>
    <phoneticPr fontId="2" type="noConversion"/>
  </si>
  <si>
    <t>010-8999-1726</t>
    <phoneticPr fontId="2" type="noConversion"/>
  </si>
  <si>
    <t>010-8239-6704</t>
    <phoneticPr fontId="2" type="noConversion"/>
  </si>
  <si>
    <t>010-5674-4725</t>
    <phoneticPr fontId="2" type="noConversion"/>
  </si>
  <si>
    <t>010-7923-5159</t>
    <phoneticPr fontId="2" type="noConversion"/>
  </si>
  <si>
    <t>010-9336-1311</t>
    <phoneticPr fontId="2" type="noConversion"/>
  </si>
  <si>
    <t>010-2961-0207</t>
    <phoneticPr fontId="2" type="noConversion"/>
  </si>
  <si>
    <t>010-3081-0716</t>
    <phoneticPr fontId="2" type="noConversion"/>
  </si>
  <si>
    <t>010-3424-6237</t>
    <phoneticPr fontId="2" type="noConversion"/>
  </si>
  <si>
    <t>010-2959-5606</t>
    <phoneticPr fontId="2" type="noConversion"/>
  </si>
  <si>
    <t>010-8553-0376</t>
    <phoneticPr fontId="2" type="noConversion"/>
  </si>
  <si>
    <t>010-5583-9408</t>
    <phoneticPr fontId="2" type="noConversion"/>
  </si>
  <si>
    <t>010-9058-3963</t>
    <phoneticPr fontId="2" type="noConversion"/>
  </si>
  <si>
    <t>010-2250-1386</t>
    <phoneticPr fontId="2" type="noConversion"/>
  </si>
  <si>
    <t>010-2657-2782</t>
    <phoneticPr fontId="2" type="noConversion"/>
  </si>
  <si>
    <t>010-8858-8114</t>
    <phoneticPr fontId="2" type="noConversion"/>
  </si>
  <si>
    <t>010-4880-1001</t>
    <phoneticPr fontId="2" type="noConversion"/>
  </si>
  <si>
    <t>010-5098-4332</t>
    <phoneticPr fontId="2" type="noConversion"/>
  </si>
  <si>
    <t>010-9432-2443</t>
    <phoneticPr fontId="2" type="noConversion"/>
  </si>
  <si>
    <t>010-9116-3901</t>
    <phoneticPr fontId="2" type="noConversion"/>
  </si>
  <si>
    <t>010-2025-8930</t>
    <phoneticPr fontId="2" type="noConversion"/>
  </si>
  <si>
    <t>010-3485-5631</t>
    <phoneticPr fontId="2" type="noConversion"/>
  </si>
  <si>
    <t>010-9956-6637</t>
    <phoneticPr fontId="2" type="noConversion"/>
  </si>
  <si>
    <t>010-5308-8482</t>
    <phoneticPr fontId="2" type="noConversion"/>
  </si>
  <si>
    <t>010-9306-7701</t>
    <phoneticPr fontId="2" type="noConversion"/>
  </si>
  <si>
    <t>010-9341-5292</t>
    <phoneticPr fontId="2" type="noConversion"/>
  </si>
  <si>
    <t>010-3330-5665</t>
    <phoneticPr fontId="2" type="noConversion"/>
  </si>
  <si>
    <t>010-2871-0618</t>
    <phoneticPr fontId="2" type="noConversion"/>
  </si>
  <si>
    <t>010-5761-0290</t>
    <phoneticPr fontId="2" type="noConversion"/>
  </si>
  <si>
    <t>010-4008-6818</t>
    <phoneticPr fontId="2" type="noConversion"/>
  </si>
  <si>
    <t>010-2362-5690</t>
    <phoneticPr fontId="2" type="noConversion"/>
  </si>
  <si>
    <t>010-8568-4774</t>
    <phoneticPr fontId="2" type="noConversion"/>
  </si>
  <si>
    <t>010-3765-1796</t>
    <phoneticPr fontId="2" type="noConversion"/>
  </si>
  <si>
    <t>010-3573-0993</t>
    <phoneticPr fontId="2" type="noConversion"/>
  </si>
  <si>
    <t>010-5648-7100</t>
    <phoneticPr fontId="2" type="noConversion"/>
  </si>
  <si>
    <t>010-2843-8782</t>
    <phoneticPr fontId="2" type="noConversion"/>
  </si>
  <si>
    <t>010-9443-9554</t>
    <phoneticPr fontId="2" type="noConversion"/>
  </si>
  <si>
    <t>010-6580-0828</t>
    <phoneticPr fontId="2" type="noConversion"/>
  </si>
  <si>
    <t>010-2438-9867</t>
    <phoneticPr fontId="2" type="noConversion"/>
  </si>
  <si>
    <t>010-8872-8826</t>
    <phoneticPr fontId="2" type="noConversion"/>
  </si>
  <si>
    <t>010-4315-1475</t>
    <phoneticPr fontId="2" type="noConversion"/>
  </si>
  <si>
    <t>010-8356-9130</t>
    <phoneticPr fontId="2" type="noConversion"/>
  </si>
  <si>
    <t>010-6557-8835</t>
    <phoneticPr fontId="2" type="noConversion"/>
  </si>
  <si>
    <t>010-7799-0793</t>
    <phoneticPr fontId="2" type="noConversion"/>
  </si>
  <si>
    <t>010-4152-8356</t>
    <phoneticPr fontId="2" type="noConversion"/>
  </si>
  <si>
    <t>010-3384-4168</t>
    <phoneticPr fontId="2" type="noConversion"/>
  </si>
  <si>
    <t>010-6208-5545</t>
    <phoneticPr fontId="2" type="noConversion"/>
  </si>
  <si>
    <t>010-3695-7900</t>
    <phoneticPr fontId="2" type="noConversion"/>
  </si>
  <si>
    <t>강원특별자치도 강릉시 모산로169번길 30</t>
  </si>
  <si>
    <t>강원특별자치도 강릉시 옥계면 산계길 80</t>
  </si>
  <si>
    <t>강원특별자치도 강릉시 주문진읍 농공단지길 28-24</t>
  </si>
  <si>
    <t>강원특별자치도 강릉시 주문진읍 농공단지길 28-29</t>
  </si>
  <si>
    <t>강원특별자치도 고성군 간성읍 건봉사로 6-22</t>
  </si>
  <si>
    <t>강원특별자치도 고성군 죽왕면 심층수길 124-19</t>
  </si>
  <si>
    <t>강원특별자치도 고성군 토성면 진등길 158</t>
  </si>
  <si>
    <t>강원특별자치도 고성군 토성면 청간골길 7</t>
  </si>
  <si>
    <t>강원특별자치도 동해시 대동로 161-7</t>
  </si>
  <si>
    <t>강원특별자치도 속초시 농공단지1길 28-15</t>
  </si>
  <si>
    <t>강원특별자치도 양양군 양양읍 안산1길 19</t>
  </si>
  <si>
    <t>강원특별자치도 원주시 문막읍 문막공단길 37</t>
  </si>
  <si>
    <t>강원특별자치도 원주시 흥업면 수루니길 116</t>
  </si>
  <si>
    <t>강원특별자치도 인제군 북면 원통로 142</t>
  </si>
  <si>
    <t>강원특별자치도 철원군 김화읍 외골길 34-40</t>
  </si>
  <si>
    <t>강원특별자치도 춘천시 동내면 거두단지1길 33</t>
  </si>
  <si>
    <t>강원특별자치도 춘천시 동내면 순환대로 878</t>
  </si>
  <si>
    <t>강원특별자치도 춘천시 동산면 원무동길 175</t>
  </si>
  <si>
    <t>강원특별자치도 춘천시 후석로462번길 22</t>
  </si>
  <si>
    <t>강원특별자치도 태백시 계산11길 35</t>
  </si>
  <si>
    <t>강원특별자치도 태백시 계산11길 45-20</t>
  </si>
  <si>
    <t>강원특별자치도 태백시 철암공단길 13</t>
  </si>
  <si>
    <t>강원특별자치도 강릉시 과학단지로 24-19</t>
  </si>
  <si>
    <t>강원특별자치도 강릉시 과학단지로 77-14</t>
  </si>
  <si>
    <t>강원특별자치도 강릉시 사천면 한과마을길 58</t>
  </si>
  <si>
    <t>강원특별자치도 강릉시 주문진읍 신리천로 366-23</t>
  </si>
  <si>
    <t>강원특별자치도 삼척시 근덕면 본동길 21-130</t>
  </si>
  <si>
    <t>강원특별자치도 영월군 북면 밤재로 378</t>
  </si>
  <si>
    <t>강원특별자치도 원주시 문막읍 문막공단길 53</t>
  </si>
  <si>
    <t>강원특별자치도 원주시 지정면 작압길 81-25</t>
  </si>
  <si>
    <t>강원특별자치도 춘천시 남산면 보매기길 56</t>
  </si>
  <si>
    <t>강원특별자치도 춘천시 동내면 거두단지1길 31</t>
  </si>
  <si>
    <t>강원특별자치도 춘천시 동면 만군길 175</t>
  </si>
  <si>
    <t>강원특별자치도 춘천시 동면 만천로 68</t>
  </si>
  <si>
    <t>강원특별자치도 춘천시 동산면 원무동길 108-19</t>
  </si>
  <si>
    <t>강원특별자치도 춘천시 소양강로 32</t>
  </si>
  <si>
    <t>강원특별자치도 춘천시 퇴계농공로 84</t>
  </si>
  <si>
    <t>강원특별자치도 평창군 대관령면 솔봉로 325</t>
  </si>
  <si>
    <t>강원특별자치도 홍천군 홍천읍 농공단지길 23-16</t>
  </si>
  <si>
    <t>강원특별자치도 횡성군 횡성읍 문화체육로 52</t>
  </si>
  <si>
    <t>강원특별자치도 횡성군 횡성읍 청용1길 17</t>
  </si>
  <si>
    <t>강원특별자치도 횡성군 횡성읍 청용3길 22</t>
  </si>
  <si>
    <t>강원특별자치도 횡성군 횡성읍 한우로 588</t>
  </si>
  <si>
    <t>강원특별자치도 횡성군 횡성읍 한우로 703</t>
  </si>
  <si>
    <t>경기 고양시 덕양구 보광로 173</t>
  </si>
  <si>
    <t>경기 고양시 일산동구 공릉천로473번길 78-22</t>
  </si>
  <si>
    <t>경기 고양시 일산동구 성석로 169-4</t>
  </si>
  <si>
    <t>경기 고양시 일산동구 일산로 142</t>
  </si>
  <si>
    <t>경기 고양시 일산동구 일산로 86</t>
  </si>
  <si>
    <t>경기 고양시 일산동구 중앙로 1322</t>
  </si>
  <si>
    <t>경기 광명시 사들로68번길 1</t>
  </si>
  <si>
    <t>경기 광명시 하안로 108</t>
  </si>
  <si>
    <t>경기 광명시 하안로 60</t>
  </si>
  <si>
    <t>경기 광주시 고불로279번길 9-6</t>
  </si>
  <si>
    <t>경기 광주시 곤지암읍 건업길 68</t>
  </si>
  <si>
    <t>경기 광주시 곤지암읍 만삼로 357</t>
  </si>
  <si>
    <t>경기 광주시 곤지암읍 새재길 145</t>
  </si>
  <si>
    <t>경기 광주시 곤지암읍 신만로 382-16</t>
  </si>
  <si>
    <t>경기 광주시 도척면 도척로 694-38</t>
  </si>
  <si>
    <t>경기 광주시 오포안로 177</t>
  </si>
  <si>
    <t>경기 광주시 옥토골길 33-44</t>
  </si>
  <si>
    <t>경기 광주시 초월읍 경수길 57-30</t>
  </si>
  <si>
    <t>경기 광주시 초월읍 무갑길 131</t>
  </si>
  <si>
    <t>경기 광주시 초월읍 산수로 170-12</t>
  </si>
  <si>
    <t>경기 군포시 고산로148번길 17</t>
  </si>
  <si>
    <t>경기 군포시 공단로 141</t>
  </si>
  <si>
    <t>경기 군포시 공단로 149</t>
  </si>
  <si>
    <t>경기 군포시 공단로140번길 35</t>
  </si>
  <si>
    <t>경기 군포시 엘에스로 13</t>
  </si>
  <si>
    <t>경기 김포시 대곶면 대곶로 261</t>
  </si>
  <si>
    <t>경기 김포시 대곶면 대곶로 27</t>
  </si>
  <si>
    <t>경기 김포시 대곶면 대곶로382번길 123-17</t>
  </si>
  <si>
    <t>경기 김포시 대곶면 대명항로403번길 99</t>
  </si>
  <si>
    <t>경기 김포시 북변중로 67</t>
  </si>
  <si>
    <t>경기 김포시 양촌읍 유현삭시로241번길 86</t>
  </si>
  <si>
    <t>경기 김포시 양촌읍 황금1로 169</t>
  </si>
  <si>
    <t>경기 김포시 양촌읍 황금1로 175</t>
  </si>
  <si>
    <t>경기 김포시 양촌읍 황금로 163-36</t>
  </si>
  <si>
    <t>경기 김포시 양촌읍 황금로110번길 85</t>
  </si>
  <si>
    <t>경기 김포시 월곶면 고양로115번길 159-64</t>
  </si>
  <si>
    <t>경기 김포시 월곶면 고양로117번길 166</t>
  </si>
  <si>
    <t>경기 김포시 월곶면 월하로 160-21</t>
  </si>
  <si>
    <t>경기 김포시 통진읍 가현로4번길 65-28</t>
  </si>
  <si>
    <t>경기 김포시 통진읍 고척로 147-26</t>
  </si>
  <si>
    <t>경기 김포시 통진읍 김포대로2385번길 67-161</t>
  </si>
  <si>
    <t>경기 김포시 통진읍 대서명로 42-30</t>
  </si>
  <si>
    <t>경기 김포시 통진읍 절골로25번길 71</t>
  </si>
  <si>
    <t>경기 김포시 하성면 오정동로 46</t>
  </si>
  <si>
    <t>경기 김포시 하성면 월하로 586-27</t>
  </si>
  <si>
    <t>경기 김포시 해평로 91</t>
  </si>
  <si>
    <t>경기 남양주시 수동면 남가로 1770</t>
  </si>
  <si>
    <t>경기 남양주시 수동면 소래비로 390-96</t>
  </si>
  <si>
    <t>경기 남양주시 오남읍 진건오남로912번길 74</t>
  </si>
  <si>
    <t>경기 남양주시 진건읍 진건오남로 397-11</t>
  </si>
  <si>
    <t>경기 남양주시 진접읍 부마로137번길 16</t>
  </si>
  <si>
    <t>경기 남양주시 홍유릉로248번길 39</t>
  </si>
  <si>
    <t>경기 남양주시 화도읍 경춘로지현2길 13</t>
  </si>
  <si>
    <t>경기 남양주시 화도읍 비룡로360번길 18-1</t>
  </si>
  <si>
    <t>경기 동두천시 삼육사로 536-27</t>
  </si>
  <si>
    <t>경기 부천시 원미구 길주로425번길 67</t>
  </si>
  <si>
    <t>경기 부천시 원미구 도약로 261</t>
  </si>
  <si>
    <t>경기 부천시 원미구 부천로198번길 18</t>
  </si>
  <si>
    <t>경기 부천시 원미구 부천로198번길 36</t>
  </si>
  <si>
    <t>경기 부천시 오정구 삼작로178번길 14</t>
  </si>
  <si>
    <t>경기 부천시 오정구 석천로 397</t>
  </si>
  <si>
    <t>경기 부천시 오정구 석천로 457</t>
  </si>
  <si>
    <t>경기 부천시 오정구 수도로 145</t>
  </si>
  <si>
    <t>경기 부천시 오정구 오정로 43</t>
  </si>
  <si>
    <t>경기 부천시 오정구 오정로 72</t>
  </si>
  <si>
    <t>경기 부천시 오정구 오정로133번길 50</t>
  </si>
  <si>
    <t>경기 부천시 오정구 오정로133번길 51</t>
  </si>
  <si>
    <t>경기 부천시 오정구 옥산로290번길 34</t>
  </si>
  <si>
    <t>경기 부천시 원미구 정주로 82</t>
  </si>
  <si>
    <t>경기 성남시 분당구 대왕판교로712번길 16</t>
  </si>
  <si>
    <t>경기 성남시 분당구 방아로 25</t>
  </si>
  <si>
    <t>경기 성남시 분당구 벌말로50번길 41</t>
  </si>
  <si>
    <t>경기 성남시 분당구 장미로 36</t>
  </si>
  <si>
    <t>경기 성남시 분당구 판교로 242</t>
  </si>
  <si>
    <t>경기 성남시 분당구 판교로 308</t>
  </si>
  <si>
    <t>경기 성남시 분당구 판교로228번길 15</t>
  </si>
  <si>
    <t>경기 성남시 분당구 판교로228번길 17</t>
  </si>
  <si>
    <t>경기 성남시 분당구 판교로255번길 20</t>
  </si>
  <si>
    <t>경기 성남시 분당구 판교로255번길 64</t>
  </si>
  <si>
    <t>경기 성남시 분당구 판교역로 230</t>
  </si>
  <si>
    <t>경기 성남시 분당구 판교역로 240</t>
  </si>
  <si>
    <t>경기 성남시 수정구 성남대로 1182</t>
  </si>
  <si>
    <t>경기 성남시 수정구 창업로 42</t>
  </si>
  <si>
    <t>경기 성남시 수정구 창업로 54</t>
  </si>
  <si>
    <t>경기 성남시 중원구 갈마치로288번길 14</t>
  </si>
  <si>
    <t>경기 성남시 중원구 둔촌대로 484</t>
  </si>
  <si>
    <t>경기 성남시 중원구 둔촌대로 545</t>
  </si>
  <si>
    <t>경기 성남시 중원구 둔촌대로388번길 24</t>
  </si>
  <si>
    <t>경기 성남시 중원구 사기막골로 124</t>
  </si>
  <si>
    <t>경기 수원시 권선구 서호로 134</t>
  </si>
  <si>
    <t>경기 수원시 영통구 광교로 107</t>
  </si>
  <si>
    <t>경기 수원시 영통구 광교로 109</t>
  </si>
  <si>
    <t>경기 수원시 영통구 삼성로 129</t>
  </si>
  <si>
    <t>경기 수원시 영통구 월드컵로 206</t>
  </si>
  <si>
    <t>경기 수원시 장안구 경수대로973번길 6</t>
  </si>
  <si>
    <t>경기 수원시 장안구 장안로448번길 5</t>
  </si>
  <si>
    <t>경기 수원시 팔달구 팔달로107번길 52</t>
  </si>
  <si>
    <t>경기 수원시 팔달구 효원로 299</t>
  </si>
  <si>
    <t>경기 시흥시 경기과기대로 171</t>
  </si>
  <si>
    <t>경기 시흥시 공단1대로131번길 41</t>
  </si>
  <si>
    <t>경기 시흥시 공단1대로260번길 43</t>
  </si>
  <si>
    <t>경기 시흥시 공단1대로27번길 47</t>
  </si>
  <si>
    <t>경기 시흥시 금화로 468-10</t>
  </si>
  <si>
    <t>경기 시흥시 마유로238번길 21</t>
  </si>
  <si>
    <t>경기 시흥시 번영로 116</t>
  </si>
  <si>
    <t>경기 시흥시 산기대학로 136</t>
  </si>
  <si>
    <t>경기 시흥시 산기대학로 138</t>
  </si>
  <si>
    <t>경기 시흥시 소망공원로 305</t>
  </si>
  <si>
    <t>경기 시흥시 시청로68번길 4</t>
  </si>
  <si>
    <t>경기 시흥시 엠티브이23로 11</t>
  </si>
  <si>
    <t>경기 시흥시 엠티브이25로20번길 41</t>
  </si>
  <si>
    <t>경기 시흥시 엠티브이26로 53</t>
  </si>
  <si>
    <t>경기 시흥시 엠티브이26로58번길 5</t>
  </si>
  <si>
    <t>경기 시흥시 옥구천동로 162</t>
  </si>
  <si>
    <t>경기 시흥시 하우로38번길 2</t>
  </si>
  <si>
    <t>경기 시흥시 협력로 177</t>
  </si>
  <si>
    <t>경기 안산시 단원구 광덕대로 130</t>
  </si>
  <si>
    <t>경기 안산시 단원구 능안로 81</t>
  </si>
  <si>
    <t>경기 안산시 단원구 동산로27번길 19</t>
  </si>
  <si>
    <t>경기 안산시 단원구 번영1로 35</t>
  </si>
  <si>
    <t>경기 안산시 단원구 번영로15번길 19</t>
  </si>
  <si>
    <t>경기 안산시 단원구 별망로159번길 42</t>
  </si>
  <si>
    <t>경기 안산시 단원구 산성로 79</t>
  </si>
  <si>
    <t>경기 안산시 단원구 삼일로 310</t>
  </si>
  <si>
    <t>경기 안산시 단원구 시화로 109</t>
  </si>
  <si>
    <t>경기 안산시 단원구 시화호수로 895</t>
  </si>
  <si>
    <t>경기 안산시 단원구 신원로91번길 73</t>
  </si>
  <si>
    <t>경기 안산시 단원구 엠티브이12로 16</t>
  </si>
  <si>
    <t>경기 안산시 단원구 엠티브이12로21번길 16</t>
  </si>
  <si>
    <t>경기 안산시 단원구 엠티브이1로92번길 21</t>
  </si>
  <si>
    <t>경기 안산시 단원구 엠티브이4로16번길 15</t>
  </si>
  <si>
    <t>경기 안산시 단원구 엠티브이8로 34</t>
  </si>
  <si>
    <t>경기 안산시 단원구 원시로 108</t>
  </si>
  <si>
    <t>경기 안산시 단원구 진흥로128번길 20</t>
  </si>
  <si>
    <t>경기 안산시 단원구 해안로 42</t>
  </si>
  <si>
    <t>경기 안산시 상록구 송호4길 4</t>
  </si>
  <si>
    <t>경기 안성시 보개면 이전봉산길 31-38</t>
  </si>
  <si>
    <t>경기 안성시 양성면 덕봉서원로 428-14</t>
  </si>
  <si>
    <t>경기 안성시 양성면 범티길 39-57</t>
  </si>
  <si>
    <t>경기 안양시 동안구 관악대로 480-2</t>
  </si>
  <si>
    <t>경기 안양시 동안구 벌말로 56</t>
  </si>
  <si>
    <t>경기 안양시 동안구 부림로169번길 22</t>
  </si>
  <si>
    <t>경기 안양시 동안구 부림로170번길 41-22</t>
  </si>
  <si>
    <t>경기 안양시 동안구 시민대로 361</t>
  </si>
  <si>
    <t>경기 안양시 동안구 시민대로 401</t>
  </si>
  <si>
    <t>경기 안양시 동안구 시민대로327번길 11-14</t>
  </si>
  <si>
    <t>경기 안양시 동안구 안양천동로 60</t>
  </si>
  <si>
    <t>경기 안양시 동안구 엘에스로 122</t>
  </si>
  <si>
    <t>경기 안양시 동안구 엘에스로91번길 16-39</t>
  </si>
  <si>
    <t>경기 안양시 동안구 엘에스로91번길 32-33</t>
  </si>
  <si>
    <t>경기 안양시 동안구 전파로 88</t>
  </si>
  <si>
    <t>경기 안양시 동안구 학의로 268</t>
  </si>
  <si>
    <t>경기 안양시 동안구 학의로 282</t>
  </si>
  <si>
    <t>경기 안양시 동안구 흥안대로427번길 38</t>
  </si>
  <si>
    <t>경기 안양시 만안구 일직로94번길 28</t>
  </si>
  <si>
    <t>경기 안양시 만안구 전파로 53</t>
  </si>
  <si>
    <t>경기 양주시 광적면 광적로325번길 221</t>
  </si>
  <si>
    <t>경기 양주시 광적면 부흥로231번길 127</t>
  </si>
  <si>
    <t>경기 양주시 남면 운하로 88</t>
  </si>
  <si>
    <t>경기 양주시 남면 현석로733번길 158-22</t>
  </si>
  <si>
    <t>경기 양주시 남면 화합로430번길 103-54</t>
  </si>
  <si>
    <t>경기 양주시 남면 화합로570번길 21</t>
  </si>
  <si>
    <t>경기 양주시 백석읍 권율로1203번길 39-31</t>
  </si>
  <si>
    <t>경기 양주시 백석읍 권율로1253번길 78-5</t>
  </si>
  <si>
    <t>경기 양주시 장흥면 권율로 143-30</t>
  </si>
  <si>
    <t>경기 연천군 청산면 전영로319번길 94</t>
  </si>
  <si>
    <t>경기 용인시 기흥구 고매로 171</t>
  </si>
  <si>
    <t>경기 용인시 기흥구 공세로 150-20</t>
  </si>
  <si>
    <t>경기 용인시 기흥구 서그내로62번길 40-2</t>
  </si>
  <si>
    <t>경기 용인시 기흥구 신갈로58번길 16-1</t>
  </si>
  <si>
    <t>경기 용인시 기흥구 신정로159번길 10</t>
  </si>
  <si>
    <t>경기 용인시 기흥구 언동로30번길 95-4</t>
  </si>
  <si>
    <t>경기 용인시 기흥구 이현로30번길 107</t>
  </si>
  <si>
    <t>경기 용인시 기흥구 중부대로 184</t>
  </si>
  <si>
    <t>경기 용인시 기흥구 지삼로 141</t>
  </si>
  <si>
    <t>경기 용인시 기흥구 흥덕중앙로 120</t>
  </si>
  <si>
    <t>경기 용인시 수지구 고기로 197</t>
  </si>
  <si>
    <t>경기 용인시 수지구 수지로112번길 10</t>
  </si>
  <si>
    <t>경기 용인시 수지구 신수로 767</t>
  </si>
  <si>
    <t>경기 용인시 처인구 모현읍 곡현로619번길 46-14</t>
  </si>
  <si>
    <t>경기 용인시 처인구 모현읍 초부로148번길 1-3</t>
  </si>
  <si>
    <t>경기 용인시 처인구 백암면 삼백로 854-5</t>
  </si>
  <si>
    <t>경기 용인시 처인구 백암면 죽양대로801번길 26-40</t>
  </si>
  <si>
    <t>경기 용인시 처인구 양지면 양주로 205</t>
  </si>
  <si>
    <t>경기 용인시 처인구 양지면 주북로193번길 3</t>
  </si>
  <si>
    <t>경기 용인시 처인구 양지면 중부대로 2374-41</t>
  </si>
  <si>
    <t>경기 용인시 처인구 양지면 중부대로2401번길 14</t>
  </si>
  <si>
    <t>경기 용인시 처인구 양지면 평창로 65</t>
  </si>
  <si>
    <t>경기 용인시 처인구 원삼면 백원로262번길 46</t>
  </si>
  <si>
    <t>경기 용인시 처인구 원삼면 원양로124번길 79-16</t>
  </si>
  <si>
    <t>경기 용인시 처인구 포곡읍 부곡로 82</t>
  </si>
  <si>
    <t>경기 의왕시 경수대로391번길 14-11</t>
  </si>
  <si>
    <t>경기 의왕시 고래들길 15</t>
  </si>
  <si>
    <t>경기 의왕시 고산로 38</t>
  </si>
  <si>
    <t>경기 의왕시 이미로 40</t>
  </si>
  <si>
    <t>경기 의정부시 산단로98번길 31</t>
  </si>
  <si>
    <t>경기 의정부시 오목로205번길 21</t>
  </si>
  <si>
    <t>경기 의정부시 청사로 49</t>
  </si>
  <si>
    <t>경기 이천시 마장면 서이천로578번길 74</t>
  </si>
  <si>
    <t>경기 이천시 모가면 진상미로1385번길 96</t>
  </si>
  <si>
    <t>경기 이천시 백사면 청백리로393번길 260-32</t>
  </si>
  <si>
    <t>경기 파주시 광탄면 방축길 68-71</t>
  </si>
  <si>
    <t>경기 파주시 광탄면 우랑길 36-27</t>
  </si>
  <si>
    <t>경기 파주시 광탄면 장지산로316번길 110</t>
  </si>
  <si>
    <t>경기 파주시 문산읍 통일로1888번길 44-20</t>
  </si>
  <si>
    <t>경기 파주시 소라지로 82</t>
  </si>
  <si>
    <t>경기 파주시 월롱산로 49-23</t>
  </si>
  <si>
    <t>경기 파주시 탄현면 방촌로 493-28</t>
  </si>
  <si>
    <t>경기 파주시 탄현면 축현산단로 73-11</t>
  </si>
  <si>
    <t>경기 파주시 파주읍 바리골길 306</t>
  </si>
  <si>
    <t>경기 파주시 파평면 듸링거리길 117-122</t>
  </si>
  <si>
    <t>경기 파주시 회동길 454</t>
  </si>
  <si>
    <t>경기 파주시 회동길 525</t>
  </si>
  <si>
    <t>경기 평택시 산단로52번길 88</t>
  </si>
  <si>
    <t>경기 평택시 안중읍 현덕로 58-18</t>
  </si>
  <si>
    <t>경기 평택시 유천3길 43</t>
  </si>
  <si>
    <t>경기 평택시 진위면 은산4길 63-37</t>
  </si>
  <si>
    <t>경기 평택시 진위면 은산길 34-8</t>
  </si>
  <si>
    <t>경기 평택시 청북읍 고잔2길 100-11</t>
  </si>
  <si>
    <t>경기 평택시 청북읍 고렴길 143</t>
  </si>
  <si>
    <t>경기 평택시 청북읍 청북중앙로 349</t>
  </si>
  <si>
    <t>경기 평택시 청북읍 현곡산단로93번길 67</t>
  </si>
  <si>
    <t>경기 평택시 포승읍 석정로 283-6</t>
  </si>
  <si>
    <t>경기 평택시 포승읍 평택항로156번길 134</t>
  </si>
  <si>
    <t>경기 평택시 포승읍 포승공단로 170</t>
  </si>
  <si>
    <t>경기 평택시 현덕면 서해로 529</t>
  </si>
  <si>
    <t>경기 포천시 가산면 마현길 16</t>
  </si>
  <si>
    <t>경기 포천시 가산면 우현로 69</t>
  </si>
  <si>
    <t>경기 포천시 가산면 포천로898번길 135</t>
  </si>
  <si>
    <t>경기 포천시 군내면 용정경제로1길 93-16</t>
  </si>
  <si>
    <t>경기 포천시 소흘읍 거친봉이길 110</t>
  </si>
  <si>
    <t>경기 포천시 신북면 포천로 2180-14</t>
  </si>
  <si>
    <t>경기 포천시 창수면 전영로 1206</t>
  </si>
  <si>
    <t>경기 포천시 해룡로 83-111</t>
  </si>
  <si>
    <t>경기 포천시 화합로 309</t>
  </si>
  <si>
    <t>경기 하남시 감초로44번길 33</t>
  </si>
  <si>
    <t>경기 하남시 미사강변서로 16</t>
  </si>
  <si>
    <t>경기 하남시 미사강변서로 25</t>
  </si>
  <si>
    <t>경기 하남시 초광산단서로 14</t>
  </si>
  <si>
    <t>경기 화성시 경기동로 457</t>
  </si>
  <si>
    <t>경기 화성시 남양읍 남양로 482-25</t>
  </si>
  <si>
    <t>경기 화성시 남양읍 무하로 70-7</t>
  </si>
  <si>
    <t>경기 화성시 남양읍 신남안길187번길 8-46</t>
  </si>
  <si>
    <t>경기 화성시 남양읍 현대연구소로 65</t>
  </si>
  <si>
    <t>경기 화성시 동탄첨단산업1로 51-9</t>
  </si>
  <si>
    <t>경기 화성시 마도면 마도로 421-13</t>
  </si>
  <si>
    <t>경기 화성시 마도면 마도로620번길 31</t>
  </si>
  <si>
    <t>경기 화성시 마도면 송정서길 23</t>
  </si>
  <si>
    <t>경기 화성시 마도면 청원산단1길 39</t>
  </si>
  <si>
    <t>경기 화성시 마도면 청원산단5길 149</t>
  </si>
  <si>
    <t>경기 화성시 마도면 해운로742번길 21-4</t>
  </si>
  <si>
    <t>경기 화성시 양감면 은행나무로62번길 35-2</t>
  </si>
  <si>
    <t>경기 화성시 양감면 초록로 594-2</t>
  </si>
  <si>
    <t>경기 화성시 양감면 토성로 605-10</t>
  </si>
  <si>
    <t>경기 화성시 우정읍 버들로 76</t>
  </si>
  <si>
    <t>경기 화성시 우정읍 버들로 985-11</t>
  </si>
  <si>
    <t>경기 화성시 우정읍 호곡길168번길 76-23</t>
  </si>
  <si>
    <t>경기 화성시 장안면 버들로 1085-11</t>
  </si>
  <si>
    <t>경기 화성시 장안면 상두원길 180</t>
  </si>
  <si>
    <t>경기 화성시 장안면 수정로299번길 6</t>
  </si>
  <si>
    <t>경기 화성시 정남면 시청로 1648-13</t>
  </si>
  <si>
    <t>경기 화성시 정남면 신새말길10번길 19-5</t>
  </si>
  <si>
    <t>경기 화성시 팔탄면 버들로 1586</t>
  </si>
  <si>
    <t>경기 화성시 팔탄면 삼천병마로 517-6</t>
  </si>
  <si>
    <t>경기 화성시 팔탄면 온천로 437-21</t>
  </si>
  <si>
    <t>경기 화성시 팔탄면 터넉골로165번길 68</t>
  </si>
  <si>
    <t>경기 화성시 팔탄면 푸른들판로 617-22</t>
  </si>
  <si>
    <t>경기 화성시 팔탄면 푸른들판로 734</t>
  </si>
  <si>
    <t>경기 화성시 향남읍 동오2길 35</t>
  </si>
  <si>
    <t>경기 화성시 향남읍 발안공단로3길 49</t>
  </si>
  <si>
    <t>경기 화성시 향남읍 발안공단로5길 7-14</t>
  </si>
  <si>
    <t>경기 화성시 향남읍 발안로 679-14</t>
  </si>
  <si>
    <t>경기 가평군 가평읍 연갈길 20</t>
  </si>
  <si>
    <t>경기 고양시 덕양구 무원로6번길 50</t>
  </si>
  <si>
    <t>경기 고양시 덕양구 은빛로 53</t>
  </si>
  <si>
    <t>경기 고양시 덕양구 통일로 140</t>
  </si>
  <si>
    <t>경기 고양시 덕양구 호국로 1387-50</t>
  </si>
  <si>
    <t>경기 고양시 덕양구 호국로 604</t>
  </si>
  <si>
    <t>경기 고양시 일산동구 공릉천로175번길 93-17</t>
  </si>
  <si>
    <t>경기 고양시 일산동구 문원길170번길 50</t>
  </si>
  <si>
    <t>경기 고양시 일산동구 일산로 138</t>
  </si>
  <si>
    <t>경기 고양시 일산동구 장대길 128-60</t>
  </si>
  <si>
    <t>경기 고양시 일산동구 장대길 26</t>
  </si>
  <si>
    <t>경기 고양시 일산동구 장항로 203-64</t>
  </si>
  <si>
    <t>경기 고양시 일산서구 덕이로 282-14</t>
  </si>
  <si>
    <t>경기 고양시 일산서구 송산로 502</t>
  </si>
  <si>
    <t>경기 고양시 일산서구 송산로515번길 55</t>
  </si>
  <si>
    <t>경기 과천시 새술막길 39</t>
  </si>
  <si>
    <t>경기 과천시 코오롱로 11</t>
  </si>
  <si>
    <t>경기 광명시 노리실로 5</t>
  </si>
  <si>
    <t>경기 광명시 디지털로33번길 15</t>
  </si>
  <si>
    <t>경기 광명시 소하로 190</t>
  </si>
  <si>
    <t>경기 광명시 소하로109번길 15</t>
  </si>
  <si>
    <t>경기 광명시 오리로494번길 8-1</t>
  </si>
  <si>
    <t>경기 광주시 곤지암읍 경충대로 784-82</t>
  </si>
  <si>
    <t>경기 광주시 곤지암읍 새재길 164-7</t>
  </si>
  <si>
    <t>경기 광주시 곤지암읍 신만로 16</t>
  </si>
  <si>
    <t>경기 광주시 도척면 국사봉로 97-10</t>
  </si>
  <si>
    <t>경기 광주시 도척면 도척로 694-41</t>
  </si>
  <si>
    <t>경기 광주시 도척면 도척윗로 351-9</t>
  </si>
  <si>
    <t>경기 광주시 오포로171번길 17-103</t>
  </si>
  <si>
    <t>경기 광주시 신현로 111-1</t>
  </si>
  <si>
    <t>경기 광주시 옥토골길 21</t>
  </si>
  <si>
    <t>경기 광주시 초월읍 산수로682번길 41</t>
  </si>
  <si>
    <t>경기 구리시 갈매순환로166번길 46</t>
  </si>
  <si>
    <t>경기 구리시 아차산로413번길 13</t>
  </si>
  <si>
    <t>경기 군포시 고산로 102</t>
  </si>
  <si>
    <t>경기 군포시 고산로 166</t>
  </si>
  <si>
    <t>경기 군포시 군포첨단산업2로 32</t>
  </si>
  <si>
    <t>경기 군포시 당정로 58</t>
  </si>
  <si>
    <t>경기 군포시 당정로60번안길 8-1</t>
  </si>
  <si>
    <t>경기 군포시 엘에스로 172</t>
  </si>
  <si>
    <t>경기 김포시 고촌읍 은행영사정로159번길 19</t>
  </si>
  <si>
    <t>경기 김포시 대곶면 대곶북로 205-61</t>
  </si>
  <si>
    <t>경기 김포시 대곶면 대곶북로 513-2</t>
  </si>
  <si>
    <t>경기 김포시 대곶면 대곶서로205번길 46</t>
  </si>
  <si>
    <t>경기 김포시 대곶면 수남로 136</t>
  </si>
  <si>
    <t>경기 김포시 대곶면 율마로152번길 152</t>
  </si>
  <si>
    <t>경기 김포시 대곶면 율마로194번길 151</t>
  </si>
  <si>
    <t>경기 김포시 대곶면 율생로 103-16</t>
  </si>
  <si>
    <t>경기 김포시 양촌읍 양곡3로 187</t>
  </si>
  <si>
    <t>경기 김포시 양촌읍 학운산단1로 29</t>
  </si>
  <si>
    <t>경기 김포시 양촌읍 황금1로 32</t>
  </si>
  <si>
    <t>경기 김포시 양촌읍 황금6로 7</t>
  </si>
  <si>
    <t>경기 김포시 양촌읍 황금로127번길 69</t>
  </si>
  <si>
    <t>경기 김포시 양촌읍 황금로166번길 17-39</t>
  </si>
  <si>
    <t>경기 김포시 월곶면 군하로77번길 50</t>
  </si>
  <si>
    <t>경기 김포시 월곶면 김포대로3023번길 93</t>
  </si>
  <si>
    <t>경기 김포시 월곶면 용강로316번길 28</t>
  </si>
  <si>
    <t>경기 김포시 월곶면 점동로41번길 55-44</t>
  </si>
  <si>
    <t>경기 김포시 통진읍 검암2로15번길 9</t>
  </si>
  <si>
    <t>경기 김포시 통진읍 고정1로 75</t>
  </si>
  <si>
    <t>경기 김포시 통진읍 서암로183번길 25</t>
  </si>
  <si>
    <t>경기 김포시 통진읍 옹달샘로 73</t>
  </si>
  <si>
    <t>경기 김포시 통진읍 율마로 220-41</t>
  </si>
  <si>
    <t>경기 김포시 통진읍 절골로 114-16</t>
  </si>
  <si>
    <t>경기 김포시 통진읍 절골로 92</t>
  </si>
  <si>
    <t>경기 김포시 하성면 가금로 387-13</t>
  </si>
  <si>
    <t>경기 김포시 하성면 월하로 596</t>
  </si>
  <si>
    <t>경기 남양주시 다산순환로 20</t>
  </si>
  <si>
    <t>경기 남양주시 다산중앙로19번길 21</t>
  </si>
  <si>
    <t>경기 남양주시 순화궁로 272</t>
  </si>
  <si>
    <t>경기 남양주시 오남읍 진건오남로숫돌1길 9</t>
  </si>
  <si>
    <t>경기 남양주시 와부읍 석실로336번길 20-2</t>
  </si>
  <si>
    <t>경기 남양주시 와부읍 수레로 533-8</t>
  </si>
  <si>
    <t>경기 남양주시 와부읍 수레로1번길 27</t>
  </si>
  <si>
    <t>경기 남양주시 진접읍 부마로164번길 2-1</t>
  </si>
  <si>
    <t>경기 남양주시 진접읍 팔야산단로 16</t>
  </si>
  <si>
    <t>경기 남양주시 화도읍 녹촌로199번길 20</t>
  </si>
  <si>
    <t>경기 남양주시 화도읍 수레로964번길 116-20</t>
  </si>
  <si>
    <t>경기 남양주시 화도읍 재재기로190번길 11-30</t>
  </si>
  <si>
    <t>경기 동두천시 강변로850번길 11</t>
  </si>
  <si>
    <t>경기 부천시 소사구 경인로60번길 14-20</t>
  </si>
  <si>
    <t>경기 부천시 오정구 산업로 28</t>
  </si>
  <si>
    <t>경기 부천시 오정구 삼작로95번길 28</t>
  </si>
  <si>
    <t>경기 부천시 오정구 성오로 157-1</t>
  </si>
  <si>
    <t>경기 부천시 오정구 성지로 80</t>
  </si>
  <si>
    <t>경기 부천시 원미구 송내대로 388</t>
  </si>
  <si>
    <t>경기 부천시 원미구 수도로 164</t>
  </si>
  <si>
    <t>경기 부천시 오정구 신흥로470번길 97</t>
  </si>
  <si>
    <t>경기 부천시 오정구 신흥로416번길 17</t>
  </si>
  <si>
    <t>경기 부천시 오정구 원미로281번길 16</t>
  </si>
  <si>
    <t>경기 부천시 오정구 오정로 38</t>
  </si>
  <si>
    <t>경기 부천시 오정구 오정로 40-2</t>
  </si>
  <si>
    <t>경기 부천시 오정구 옥산로 287</t>
  </si>
  <si>
    <t>경기 부천시 원미구 조마루로 370</t>
  </si>
  <si>
    <t>경기 성남시 분당구 대왕판교로 660</t>
  </si>
  <si>
    <t>경기 성남시 분당구 대왕판교로606번길 10</t>
  </si>
  <si>
    <t>경기 성남시 분당구 성남대로331번길 8</t>
  </si>
  <si>
    <t>경기 성남시 분당구 장미로 42</t>
  </si>
  <si>
    <t>경기 성남시 분당구 판교로 253</t>
  </si>
  <si>
    <t>경기 성남시 분당구 판교로255번길 35</t>
  </si>
  <si>
    <t>경기 성남시 분당구 판교로255번길 9-22</t>
  </si>
  <si>
    <t>경기 성남시 분당구 판교역로146번길 20</t>
  </si>
  <si>
    <t>경기 성남시 분당구 판교역로192번길 12</t>
  </si>
  <si>
    <t>경기 성남시 분당구 황새울로 246</t>
  </si>
  <si>
    <t>경기 성남시 분당구 황새울로 318</t>
  </si>
  <si>
    <t>경기 성남시 수정구 공원로 428</t>
  </si>
  <si>
    <t>경기 성남시 수정구 금토로80번길 11</t>
  </si>
  <si>
    <t>경기 성남시 수정구 달래내로 46</t>
  </si>
  <si>
    <t>경기 성남시 수정구 성남대로 1235</t>
  </si>
  <si>
    <t>경기 성남시 수정구 성남대로1480번길 6</t>
  </si>
  <si>
    <t>경기 성남시 중원구 갈마치로 215</t>
  </si>
  <si>
    <t>경기 성남시 중원구 갈마치로 302</t>
  </si>
  <si>
    <t>경기 성남시 중원구 둔촌대로 537</t>
  </si>
  <si>
    <t>경기 성남시 중원구 둔촌대로388번길 32</t>
  </si>
  <si>
    <t>경기 성남시 중원구 사기막골로 135</t>
  </si>
  <si>
    <t>경기 성남시 중원구 사기막골로 137</t>
  </si>
  <si>
    <t>경기 성남시 중원구 순환로214번길 11</t>
  </si>
  <si>
    <t>경기 수원시 권선구 매송고색로 634-21</t>
  </si>
  <si>
    <t>경기 수원시 권선구 새터로 46</t>
  </si>
  <si>
    <t>경기 수원시 영통구 신원로 270</t>
  </si>
  <si>
    <t>경기 수원시 영통구 신원로 65</t>
  </si>
  <si>
    <t>경기 수원시 장안구 경수대로 1150</t>
  </si>
  <si>
    <t>경기 수원시 팔달구 팔달문로139번길 11-4</t>
  </si>
  <si>
    <t>경기 시흥시 거북섬4길 14</t>
  </si>
  <si>
    <t>경기 시흥시 공단1대로131번길 32</t>
  </si>
  <si>
    <t>경기 시흥시 공단2대로 197</t>
  </si>
  <si>
    <t>경기 시흥시 군자천로119번길 12</t>
  </si>
  <si>
    <t>경기 시흥시 군자천로131번길 36</t>
  </si>
  <si>
    <t>경기 시흥시 금오로327번길 15</t>
  </si>
  <si>
    <t>경기 시흥시 마유로10번길 62</t>
  </si>
  <si>
    <t>경기 시흥시 마유로238번길 113</t>
  </si>
  <si>
    <t>경기 시흥시 마유로82번길 108</t>
  </si>
  <si>
    <t>경기 시흥시 만해로 41</t>
  </si>
  <si>
    <t>경기 시흥시 범안로390번길 15-1</t>
  </si>
  <si>
    <t>경기 시흥시 서해안로 136</t>
  </si>
  <si>
    <t>경기 시흥시 서해안로 900</t>
  </si>
  <si>
    <t>경기 시흥시 소망공원로 159</t>
  </si>
  <si>
    <t>경기 시흥시 엠티브이25로20번길 55</t>
  </si>
  <si>
    <t>경기 시흥시 엠티브이25로58번길 8</t>
  </si>
  <si>
    <t>경기 시흥시 엠티브이북로 113</t>
  </si>
  <si>
    <t>경기 시흥시 협력로 28</t>
  </si>
  <si>
    <t>경기 시흥시 호현로 176-10</t>
  </si>
  <si>
    <t>경기 시흥시 희망공원로 4</t>
  </si>
  <si>
    <t>경기 안산시 단원구 강촌로 230</t>
  </si>
  <si>
    <t>경기 안산시 단원구 광덕1로 193</t>
  </si>
  <si>
    <t>경기 안산시 단원구 너비울길 149</t>
  </si>
  <si>
    <t>경기 안산시 단원구 능안로 98</t>
  </si>
  <si>
    <t>경기 안산시 단원구 동산로 66</t>
  </si>
  <si>
    <t>경기 안산시 단원구 동산로27번길 62</t>
  </si>
  <si>
    <t>경기 안산시 단원구 만해로 205</t>
  </si>
  <si>
    <t>경기 안산시 단원구 목내로 184</t>
  </si>
  <si>
    <t>경기 안산시 단원구 번영2로 144</t>
  </si>
  <si>
    <t>경기 안산시 단원구 번영로94번길 32</t>
  </si>
  <si>
    <t>경기 안산시 단원구 범락길 145</t>
  </si>
  <si>
    <t>경기 안산시 단원구 범지기로 215</t>
  </si>
  <si>
    <t>경기 안산시 단원구 범지기로 22</t>
  </si>
  <si>
    <t>경기 안산시 단원구 별망로 36</t>
  </si>
  <si>
    <t>경기 안산시 단원구 별망로 594</t>
  </si>
  <si>
    <t>경기 안산시 단원구 별망로159번길 16</t>
  </si>
  <si>
    <t>경기 안산시 단원구 산단로 325</t>
  </si>
  <si>
    <t>경기 안산시 단원구 시우로 35</t>
  </si>
  <si>
    <t>경기 안산시 단원구 시화벤처로 695</t>
  </si>
  <si>
    <t>경기 안산시 단원구 신원로 275-10</t>
  </si>
  <si>
    <t>경기 안산시 단원구 신원로 305</t>
  </si>
  <si>
    <t>경기 안산시 단원구 엠티브이12로22번길 17</t>
  </si>
  <si>
    <t>경기 안산시 단원구 원시로 86</t>
  </si>
  <si>
    <t>경기 안산시 단원구 해안로 7</t>
  </si>
  <si>
    <t>경기 안산시 상록구 도금단지2길 30</t>
  </si>
  <si>
    <t>경기 안산시 상록구 선진1길 9</t>
  </si>
  <si>
    <t>경기 안산시 상록구 안산테콤길 10</t>
  </si>
  <si>
    <t>경기 안산시 상록구 해안로 705</t>
  </si>
  <si>
    <t>경기 안성시 대덕면 무어산길 125-3</t>
  </si>
  <si>
    <t>경기 안성시 대덕면 미륵로 285</t>
  </si>
  <si>
    <t>경기 안성시 미양면 개정산업단지1로 21</t>
  </si>
  <si>
    <t>경기 안성시 미양면 제2공단3길 46</t>
  </si>
  <si>
    <t>경기 안성시 미양면 제2공단4길 54</t>
  </si>
  <si>
    <t>경기 안성시 서운면 안성맞춤대로 113</t>
  </si>
  <si>
    <t>경기 안성시 서운면 제3공단1길 112</t>
  </si>
  <si>
    <t>경기 안성시 양성면 동항공단길 19</t>
  </si>
  <si>
    <t>경기 안성시 양성면 조일말길 27-10</t>
  </si>
  <si>
    <t>경기 안성시 일죽면 일생로 185-11</t>
  </si>
  <si>
    <t>경기 안양시 동안구 벌말로 123</t>
  </si>
  <si>
    <t>경기 안양시 동안구 시민대로 115</t>
  </si>
  <si>
    <t>경기 안양시 동안구 시민대로365번길 40</t>
  </si>
  <si>
    <t>경기 안양시 동안구 안양천동로 82-4</t>
  </si>
  <si>
    <t>경기 안양시 동안구 엘에스로 127</t>
  </si>
  <si>
    <t>경기 안양시 동안구 평촌대로 239</t>
  </si>
  <si>
    <t>경기 안양시 동안구 흥안대로427번길 79</t>
  </si>
  <si>
    <t>경기 안양시 만안구 박달로 421</t>
  </si>
  <si>
    <t>경기 안양시 만안구 박달우회로 178</t>
  </si>
  <si>
    <t>경기 안양시 만안구 전파로44번길 43</t>
  </si>
  <si>
    <t>경기 양주시 고읍남로39번길 129-13</t>
  </si>
  <si>
    <t>경기 양주시 남면 화합로 394-7</t>
  </si>
  <si>
    <t>경기 양주시 남면 휴암로284번길 403-122</t>
  </si>
  <si>
    <t>경기 양주시 남면 휴암로392번길 335</t>
  </si>
  <si>
    <t>경기 양주시 삼숭로129번길 51-66</t>
  </si>
  <si>
    <t>경기 양주시 은현면 그루고개로 403-45</t>
  </si>
  <si>
    <t>경기 양주시 청담로42번길 31</t>
  </si>
  <si>
    <t>경기 양평군 지평면 수곡로 174</t>
  </si>
  <si>
    <t>경기 여주시 가남읍 여주남로 714-58</t>
  </si>
  <si>
    <t>경기 여주시 장여로 1699</t>
  </si>
  <si>
    <t>경기 오산시 가장산업서로 47</t>
  </si>
  <si>
    <t>경기 오산시 독산성로 425</t>
  </si>
  <si>
    <t>경기 오산시 지곶중앙로 1-19</t>
  </si>
  <si>
    <t>경기 용인시 기흥구 기흥단지로 81-13</t>
  </si>
  <si>
    <t>경기 용인시 기흥구 기흥단지로121번길 35</t>
  </si>
  <si>
    <t>경기 용인시 기흥구 기흥로 58</t>
  </si>
  <si>
    <t>경기 용인시 기흥구 기흥로 58-1</t>
  </si>
  <si>
    <t>경기 용인시 기흥구 동백중앙로16번길 16-4</t>
  </si>
  <si>
    <t>경기 용인시 기흥구 중부대로684번길 26</t>
  </si>
  <si>
    <t>경기 용인시 기흥구 지삼로250번길 11</t>
  </si>
  <si>
    <t>경기 용인시 기흥구 흥덕1로 101</t>
  </si>
  <si>
    <t>경기 용인시 기흥구 흥덕1로 13</t>
  </si>
  <si>
    <t>경기 용인시 처인구 경안천로 170</t>
  </si>
  <si>
    <t>경기 용인시 처인구 남사읍 삼인로 47</t>
  </si>
  <si>
    <t>경기 용인시 처인구 모현읍 초부로 192</t>
  </si>
  <si>
    <t>경기 용인시 처인구 모현읍 초부로 64</t>
  </si>
  <si>
    <t>경기 용인시 처인구 백령로20번길 18-1</t>
  </si>
  <si>
    <t>경기 용인시 처인구 성산로121번길 22</t>
  </si>
  <si>
    <t>경기 용인시 처인구 양지면 주북로173번길 22-54</t>
  </si>
  <si>
    <t>경기 용인시 처인구 이동읍 백옥대로556번길 18</t>
  </si>
  <si>
    <t>경기 용인시 처인구 이동읍 경기동로785번길 95-26</t>
  </si>
  <si>
    <t>경기 용인시 처인구 이동읍 서리로 68-6</t>
  </si>
  <si>
    <t>경기 용인시 처인구 이동읍 염티로 105</t>
  </si>
  <si>
    <t>경기 용인시 처인구 지삼로 515</t>
  </si>
  <si>
    <t>경기 용인시 처인구 포곡읍 에버랜드로376번길 154</t>
  </si>
  <si>
    <t>경기 의정부시 경의로 80</t>
  </si>
  <si>
    <t>경기 의정부시 용민로 70</t>
  </si>
  <si>
    <t>경기 이천시 백사면 이여로341번길 106</t>
  </si>
  <si>
    <t>경기 이천시 부발읍 황무로2065번길 41</t>
  </si>
  <si>
    <t>경기 이천시 설성면 대죽로 84-42</t>
  </si>
  <si>
    <t>경기 이천시 설성면 대죽로 87-30</t>
  </si>
  <si>
    <t>경기 이천시 신둔면 원적로 419-68</t>
  </si>
  <si>
    <t>경기 이천시 신둔면 증신로 409</t>
  </si>
  <si>
    <t>경기 파주시 광탄면 장지산로 250-58</t>
  </si>
  <si>
    <t>경기 파주시 광탄면 장지산로316번길 183</t>
  </si>
  <si>
    <t>경기 파주시 문발로 35</t>
  </si>
  <si>
    <t>경기 파주시 법원읍 자운서원로 255-29</t>
  </si>
  <si>
    <t>경기 파주시 소라지로 27-1</t>
  </si>
  <si>
    <t>경기 파주시 신촌로 27</t>
  </si>
  <si>
    <t>경기 파주시 운정로 78-10</t>
  </si>
  <si>
    <t>경기 파주시 월롱면 다락고개길 10</t>
  </si>
  <si>
    <t>경기 파주시 조리읍 당재봉로 30-21</t>
  </si>
  <si>
    <t>경기 파주시 조리읍 등원로330번길 110</t>
  </si>
  <si>
    <t>경기 파주시 천정구로 152-184</t>
  </si>
  <si>
    <t>경기 파주시 탄현면 검산로 423-74</t>
  </si>
  <si>
    <t>경기 파주시 탄현면 방촌로 541-50</t>
  </si>
  <si>
    <t>경기 파주시 파주로 82</t>
  </si>
  <si>
    <t>경기 파주시 파주읍 돈유1로 22</t>
  </si>
  <si>
    <t>경기 평택시 산단로 35-23</t>
  </si>
  <si>
    <t>경기 평택시 삼봉로 106-10</t>
  </si>
  <si>
    <t>경기 평택시 서탄면 사리길 105</t>
  </si>
  <si>
    <t>경기 평택시 서탄면 서탄2로 176-23</t>
  </si>
  <si>
    <t>경기 평택시 서탄면 수월암1길 70-40</t>
  </si>
  <si>
    <t>경기 평택시 서탄면 수월암4길 26-38</t>
  </si>
  <si>
    <t>경기 평택시 세교산단로22번길 9</t>
  </si>
  <si>
    <t>경기 평택시 정암로 42</t>
  </si>
  <si>
    <t>경기 평택시 청북읍 고잔2길 100-17</t>
  </si>
  <si>
    <t>경기 평택시 청북읍 고잔5길 67-14</t>
  </si>
  <si>
    <t>경기 평택시 청북읍 삼계3길 72</t>
  </si>
  <si>
    <t>경기 평택시 청북읍 어소길 293-9</t>
  </si>
  <si>
    <t>경기 평택시 청북읍 청북로 402</t>
  </si>
  <si>
    <t>경기 평택시 청북읍 청오로 357-20</t>
  </si>
  <si>
    <t>경기 평택시 청북읍 한산길 44</t>
  </si>
  <si>
    <t>경기 평택시 팽성읍 추팔산단로 121</t>
  </si>
  <si>
    <t>경기 평택시 포승읍 평택항만길 399-8</t>
  </si>
  <si>
    <t>경기 평택시 포승읍 포승공단로117번길 38</t>
  </si>
  <si>
    <t>경기 포천시 가산면 포천로912번길 37-40</t>
  </si>
  <si>
    <t>경기 포천시 군내면 포천로909번길 49</t>
  </si>
  <si>
    <t>경기 포천시 내촌면 금강로 2747</t>
  </si>
  <si>
    <t>경기 포천시 내촌면 금강로 3113-23</t>
  </si>
  <si>
    <t>경기 포천시 신북면 신창길 36</t>
  </si>
  <si>
    <t>경기 포천시 신북면 아트밸리로 111</t>
  </si>
  <si>
    <t>경기 포천시 신북면 중앙로 378</t>
  </si>
  <si>
    <t>경기 포천시 창수면 포천로2797번길 17</t>
  </si>
  <si>
    <t>경기 포천시 해룡로 83-99</t>
  </si>
  <si>
    <t>경기 포천시 호국로 918-48</t>
  </si>
  <si>
    <t>경기 포천시 화현면 봉화로 479</t>
  </si>
  <si>
    <t>경기 하남시 미사강변중앙로7번안길 25</t>
  </si>
  <si>
    <t>경기 하남시 미사대로 520</t>
  </si>
  <si>
    <t>경기 하남시 미사대로 540</t>
  </si>
  <si>
    <t>경기 하남시 미사대로 550</t>
  </si>
  <si>
    <t>경기 하남시 서하남로451번길 93-8</t>
  </si>
  <si>
    <t>경기 하남시 조정대로 45</t>
  </si>
  <si>
    <t>경기 하남시 초광로46번길 113</t>
  </si>
  <si>
    <t>경기 하남시 하남대로 947</t>
  </si>
  <si>
    <t>경기 화성시 남양읍 고향의봄길381번길 7-8</t>
  </si>
  <si>
    <t>경기 화성시 남양읍 주석로 116-21</t>
  </si>
  <si>
    <t>경기 화성시 남양읍 현대기아로487번길 35-26</t>
  </si>
  <si>
    <t>경기 화성시 동탄반석로 160</t>
  </si>
  <si>
    <t>경기 화성시 동탄순환대로 830</t>
  </si>
  <si>
    <t>경기 화성시 마도면 두곡서길26번길 47-3</t>
  </si>
  <si>
    <t>경기 화성시 마도면 마도공단로2길 46-1</t>
  </si>
  <si>
    <t>경기 화성시 마도면 마도로 82-7</t>
  </si>
  <si>
    <t>경기 화성시 마도면 송정로 162-22</t>
  </si>
  <si>
    <t>경기 화성시 마도면 청원산단5길 157</t>
  </si>
  <si>
    <t>경기 화성시 만년로969번길 17</t>
  </si>
  <si>
    <t>경기 화성시 봉담읍 수기웃말길 22-6</t>
  </si>
  <si>
    <t>경기 화성시 봉담읍 주석로 1146-12</t>
  </si>
  <si>
    <t>경기 화성시 봉담읍 창작마을길 35</t>
  </si>
  <si>
    <t>경기 화성시 비봉면 양노남길 46-18</t>
  </si>
  <si>
    <t>경기 화성시 비봉면 양노로 126</t>
  </si>
  <si>
    <t>경기 화성시 비봉면 푸른들판로 1165-11</t>
  </si>
  <si>
    <t>경기 화성시 비봉면 화성로1616번길 56</t>
  </si>
  <si>
    <t>경기 화성시 서신면 전곡산단로 277</t>
  </si>
  <si>
    <t>경기 화성시 송산면 송산산단1길 58</t>
  </si>
  <si>
    <t>경기 화성시 송산면 송산산단길 127</t>
  </si>
  <si>
    <t>경기 화성시 송산면 송산포도로 601-5</t>
  </si>
  <si>
    <t>경기 화성시 양감면 요당길320번길 51-14</t>
  </si>
  <si>
    <t>경기 화성시 영통로 23</t>
  </si>
  <si>
    <t>경기 화성시 융건로 41-26</t>
  </si>
  <si>
    <t>경기 화성시 장안면 남양호로 104-71</t>
  </si>
  <si>
    <t>경기 화성시 장안면 석포공단길 31-8</t>
  </si>
  <si>
    <t>경기 화성시 정남면 만년로 689-88</t>
  </si>
  <si>
    <t>경기 화성시 정남면 시청로 1714-64</t>
  </si>
  <si>
    <t>경기 화성시 정남면 신백길 13-50</t>
  </si>
  <si>
    <t>경기 화성시 정남면 정남동로 317-2</t>
  </si>
  <si>
    <t>경기 화성시 태안로 385-7</t>
  </si>
  <si>
    <t>경기 화성시 팔탄면 노하길 383</t>
  </si>
  <si>
    <t>경기 화성시 팔탄면 버들로 1519-21</t>
  </si>
  <si>
    <t>경기 화성시 팔탄면 버들로1362번길 67-16</t>
  </si>
  <si>
    <t>경기 화성시 팔탄면 삼천병마로 518-46</t>
  </si>
  <si>
    <t>경기 화성시 팔탄면 서해로 1381-33</t>
  </si>
  <si>
    <t>경기 화성시 팔탄면 시청로721번길 71</t>
  </si>
  <si>
    <t>경기 화성시 팔탄면 온천로 49-11</t>
  </si>
  <si>
    <t>경기 화성시 팔탄면 온천로137번길 49</t>
  </si>
  <si>
    <t>경기 화성시 팔탄면 온천로165번길 16-10</t>
  </si>
  <si>
    <t>경기 화성시 팔탄면 온천로237번길 86-3</t>
  </si>
  <si>
    <t>경기 화성시 팔탄면 주석로778번길 36-6</t>
  </si>
  <si>
    <t>경기 화성시 팔탄면 푸른들판로 416-19</t>
  </si>
  <si>
    <t>경기 화성시 향남읍 동오2길 74</t>
  </si>
  <si>
    <t>경기 화성시 향남읍 발안공단로2길 34</t>
  </si>
  <si>
    <t>경기 화성시 향남읍 발안공단로4길 98-20</t>
  </si>
  <si>
    <t>경기 화성시 향남읍 발안로 504</t>
  </si>
  <si>
    <t>경기 화성시 향남읍 서봉로 395-50</t>
  </si>
  <si>
    <t>경기 화성시 향남읍 서봉로 715-7</t>
  </si>
  <si>
    <t>경기 화성시 향남읍 은행나무로 652-19</t>
  </si>
  <si>
    <t>경남 거제시 거제대로 3370</t>
  </si>
  <si>
    <t>경남 거제시 사등면 지석로 231</t>
  </si>
  <si>
    <t>경남 거제시 장평3로 75</t>
  </si>
  <si>
    <t>경남 거창군 가조면 석강3길 124</t>
  </si>
  <si>
    <t>경남 거창군 남상면 일반산업길 241</t>
  </si>
  <si>
    <t>경남 거창군 남상면 홍덕길 11</t>
  </si>
  <si>
    <t>경남 고성군 거류면 거류로 376-48</t>
  </si>
  <si>
    <t>경남 김해시 김해대로 2279</t>
  </si>
  <si>
    <t>경남 김해시 김해대로2611번길 21-18</t>
  </si>
  <si>
    <t>경남 김해시 김해대로2635번길 44</t>
  </si>
  <si>
    <t>경남 김해시 김해대로2635번길 49</t>
  </si>
  <si>
    <t>경남 김해시 분성로 106-7</t>
  </si>
  <si>
    <t>경남 김해시 상동면 동북로473번길 250-79</t>
  </si>
  <si>
    <t>경남 김해시 생림면 인제로611번길 7-8</t>
  </si>
  <si>
    <t>경남 김해시 전하로161번길 10</t>
  </si>
  <si>
    <t>경남 김해시 주촌면 골든루트로129번길 12-4</t>
  </si>
  <si>
    <t>경남 김해시 주촌면 서부로1499번길 49-34</t>
  </si>
  <si>
    <t>경남 김해시 주촌면 소망길 13-23</t>
  </si>
  <si>
    <t>경남 김해시 주촌면 소망길 75</t>
  </si>
  <si>
    <t>경남 김해시 진례면 고모로324번길 217-4</t>
  </si>
  <si>
    <t>경남 김해시 진례면 테크노밸리1로 25</t>
  </si>
  <si>
    <t>경남 김해시 한림면 김해대로927번길 155-1</t>
  </si>
  <si>
    <t>경남 김해시 호계로422번길 18-1</t>
  </si>
  <si>
    <t>경남 밀양시 부북면 사포산단1길 35</t>
  </si>
  <si>
    <t>경남 밀양시 삼랑진읍 용전산업단지길 250</t>
  </si>
  <si>
    <t>경남 사천시 남일로 370</t>
  </si>
  <si>
    <t>경남 사천시 사남면 외국기업로 152-44</t>
  </si>
  <si>
    <t>경남 사천시 사천읍 역사동길 72</t>
  </si>
  <si>
    <t>경남 양산시 동면 여락송정로 270-2</t>
  </si>
  <si>
    <t>경남 양산시 둘넘길 27-31</t>
  </si>
  <si>
    <t>경남 양산시 번영로 463-25</t>
  </si>
  <si>
    <t>경남 양산시 산막공단남11길 133</t>
  </si>
  <si>
    <t>경남 양산시 산막공단북2길 34-1</t>
  </si>
  <si>
    <t>경남 양산시 산막공단북5길 46-6</t>
  </si>
  <si>
    <t>경남 양산시 상북면 공원로 423</t>
  </si>
  <si>
    <t>경남 양산시 소주공단2길 64</t>
  </si>
  <si>
    <t>경남 양산시 신기로 64-1</t>
  </si>
  <si>
    <t>경남 양산시 용주로 46</t>
  </si>
  <si>
    <t>경남 양산시 웅상농공단지길 67</t>
  </si>
  <si>
    <t>경남 양산시 유산공단7길 45</t>
  </si>
  <si>
    <t>경남 양산시 충렬로 225</t>
  </si>
  <si>
    <t>경남 의령군 봉수면 직금로 302</t>
  </si>
  <si>
    <t>경남 진주시 남강로1141번길 6</t>
  </si>
  <si>
    <t>경남 진주시 대곡면 널방재길 318</t>
  </si>
  <si>
    <t>경남 진주시 사봉면 동부로 1678</t>
  </si>
  <si>
    <t>경남 진주시 판문오동길 51</t>
  </si>
  <si>
    <t>경남 창녕군 대합면 수장퇴산로 77</t>
  </si>
  <si>
    <t>경남 창녕군 영산면 도천중앙로 161</t>
  </si>
  <si>
    <t>경남 창원시 마산합포구 가포신항남로 12-9</t>
  </si>
  <si>
    <t>경남 창원시 마산회원구 내서읍 광려천남로 135</t>
  </si>
  <si>
    <t>경남 창원시 마산회원구 봉암공단13길 23-29</t>
  </si>
  <si>
    <t>경남 창원시 마산회원구 자유무역6길 31</t>
  </si>
  <si>
    <t>경남 창원시 성산구 반월로 46</t>
  </si>
  <si>
    <t>경남 창원시 성산구 연덕로 42</t>
  </si>
  <si>
    <t>경남 창원시 성산구 연덕로15번길 59</t>
  </si>
  <si>
    <t>경남 창원시 성산구 연덕로27번길 24</t>
  </si>
  <si>
    <t>경남 창원시 성산구 완암로 12</t>
  </si>
  <si>
    <t>경남 창원시 성산구 완암로 50</t>
  </si>
  <si>
    <t>경남 창원시 성산구 용지로 94</t>
  </si>
  <si>
    <t>경남 창원시 성산구 웅남로 654-24</t>
  </si>
  <si>
    <t>경남 창원시 성산구 중앙대로 56</t>
  </si>
  <si>
    <t>경남 창원시 성산구 창원대로 486</t>
  </si>
  <si>
    <t>경남 창원시 의창구 남산로9번길 38</t>
  </si>
  <si>
    <t>경남 창원시 의창구 대산면 유등로 5</t>
  </si>
  <si>
    <t>경남 창원시 의창구 북면 감계로156번길 5-11</t>
  </si>
  <si>
    <t>경남 통영시 광도면 향교옆길 115</t>
  </si>
  <si>
    <t>경남 통영시 해송정4길 50</t>
  </si>
  <si>
    <t>경남 함안군 칠원읍 성내길 31</t>
  </si>
  <si>
    <t>경남 함안군 칠원읍 원서로 139-4</t>
  </si>
  <si>
    <t>경남 함양군 함양읍 삼봉로 292-90</t>
  </si>
  <si>
    <t>경남 함양군 함양읍 함양로 1122-1</t>
  </si>
  <si>
    <t>경남 함양군 휴천면 목현옥매로 209</t>
  </si>
  <si>
    <t>경남 합천군 적중면 황강옥전로 1861</t>
  </si>
  <si>
    <t>경남 합천군 합천읍 옥산로 126</t>
  </si>
  <si>
    <t>경북 경산시 경안로39길 31</t>
  </si>
  <si>
    <t>경북 경산시 압량읍 일연로115길 25-30</t>
  </si>
  <si>
    <t>경북 경산시 자인면 계남길 73</t>
  </si>
  <si>
    <t>경북 경산시 진량읍 공단4로 20</t>
  </si>
  <si>
    <t>경북 경산시 하양읍 지식산업로 70</t>
  </si>
  <si>
    <t>경북 경주시 강동면 왕신오금길 69</t>
  </si>
  <si>
    <t>경북 경주시 강동면 천강로 756</t>
  </si>
  <si>
    <t>경북 경주시 경감로 466-246</t>
  </si>
  <si>
    <t>경북 경주시 문무대왕면 기림로 37</t>
  </si>
  <si>
    <t>경북 구미시 1공단로6길 65-12</t>
  </si>
  <si>
    <t>경북 구미시 3공단1로 112-18</t>
  </si>
  <si>
    <t>경북 구미시 3공단3로 196-19</t>
  </si>
  <si>
    <t>경북 구미시 구미중앙로42길 5-66</t>
  </si>
  <si>
    <t>경북 구미시 송원서로 96</t>
  </si>
  <si>
    <t>경북 구미시 수출대로 149</t>
  </si>
  <si>
    <t>경북 구미시 옥계2공단로5길 14</t>
  </si>
  <si>
    <t>경북 구미시 인동35길 22-16</t>
  </si>
  <si>
    <t>경북 구미시 장천면 학신로 200</t>
  </si>
  <si>
    <t>경북 김천시 감문면 감문로 1029-38</t>
  </si>
  <si>
    <t>경북 김천시 공단로 103-19</t>
  </si>
  <si>
    <t>경북 김천시 봉산면 봉산로 374-7</t>
  </si>
  <si>
    <t>경북 김천시 아포읍 아포공단길 123</t>
  </si>
  <si>
    <t>경북 문경시 마성면 가은로 311-43</t>
  </si>
  <si>
    <t>경북 문경시 산양면 금천로 221</t>
  </si>
  <si>
    <t>경북 봉화군 법전면 갈산로 1972</t>
  </si>
  <si>
    <t>경북 상주시 경상대로 2988</t>
  </si>
  <si>
    <t>경북 상주시 외답6길 33</t>
  </si>
  <si>
    <t>경북 상주시 함창읍 영동길 9-15</t>
  </si>
  <si>
    <t>경북 성주군 성주읍 성주산업단지로2길 52</t>
  </si>
  <si>
    <t>경북 성주군 월항면 유월2길 40-15</t>
  </si>
  <si>
    <t>경북 안동시 서후면 풍산태사로 3310-10</t>
  </si>
  <si>
    <t>경북 안동시 일직면 조탑본길 168</t>
  </si>
  <si>
    <t>경북 안동시 풍산읍 석교길 31</t>
  </si>
  <si>
    <t>경북 영덕군 영덕읍 영축로 206</t>
  </si>
  <si>
    <t>경북 영천시 금호읍 오계공단길 11-15</t>
  </si>
  <si>
    <t>경북 영천시 도남공단길 94-11</t>
  </si>
  <si>
    <t>경북 영천시 도동구역길 113</t>
  </si>
  <si>
    <t>경북 영천시 신녕면 완전공단길 15</t>
  </si>
  <si>
    <t>경북 영천시 임고면 운주로 267-14</t>
  </si>
  <si>
    <t>경북 예천군 보문면 산단길 13-3</t>
  </si>
  <si>
    <t>경북 울진군 울진읍 설매길 112</t>
  </si>
  <si>
    <t>경북 의성군 다인면 가원농공길 61</t>
  </si>
  <si>
    <t>경북 칠곡군 기산면 선노로 932</t>
  </si>
  <si>
    <t>경북 칠곡군 왜관읍 2산업단지2길 153</t>
  </si>
  <si>
    <t>경북 칠곡군 지천면 송정도당길 97-9</t>
  </si>
  <si>
    <t>경북 포항시 남구 대송면 철강로492번길 76</t>
  </si>
  <si>
    <t>경북 포항시 남구 대이로1번길 4</t>
  </si>
  <si>
    <t>경북 포항시 남구 동해안로 6261</t>
  </si>
  <si>
    <t>경북 포항시 남구 지곡로 394</t>
  </si>
  <si>
    <t>경북 포항시 남구 형산강북로 77-1</t>
  </si>
  <si>
    <t>경북 포항시 북구 장량로32번길 79-1</t>
  </si>
  <si>
    <t>경북 포항시 북구 흥해읍 동해대로 1795-2</t>
  </si>
  <si>
    <t>경북 포항시 북구 흥해읍 칠포로 186</t>
  </si>
  <si>
    <t>경남 거제시 고현로14길 67-1</t>
  </si>
  <si>
    <t>경남 거제시 하청면 와항1길 32-1</t>
  </si>
  <si>
    <t>경남 김해시 김해대로2635번길 12</t>
  </si>
  <si>
    <t>경남 김해시 내덕로 37</t>
  </si>
  <si>
    <t>경남 김해시 분성로541번길 46-21</t>
  </si>
  <si>
    <t>경남 김해시 상동면 상동로 265-25</t>
  </si>
  <si>
    <t>경남 김해시 상동면 상동로 751</t>
  </si>
  <si>
    <t>경남 김해시 상동면 상동로685번길 142-18</t>
  </si>
  <si>
    <t>경남 김해시 유하로 201</t>
  </si>
  <si>
    <t>경남 김해시 장유로115번길 49-22</t>
  </si>
  <si>
    <t>경남 김해시 장유로55번길 14</t>
  </si>
  <si>
    <t>경남 김해시 장유로55번길 17</t>
  </si>
  <si>
    <t>경남 김해시 주촌면 소망길 1-12</t>
  </si>
  <si>
    <t>경남 김해시 진례면 고모로526번길 31-15</t>
  </si>
  <si>
    <t>경남 김해시 진례면 서부로 909-32</t>
  </si>
  <si>
    <t>경남 김해시 진영읍 본산2로 15-15</t>
  </si>
  <si>
    <t>경남 김해시 진영읍 본산로 172</t>
  </si>
  <si>
    <t>경남 김해시 진영읍 서부로179번길 104</t>
  </si>
  <si>
    <t>경남 김해시 진영읍 서부로378번길 41</t>
  </si>
  <si>
    <t>경남 김해시 진영읍 서부로396번길 30-22</t>
  </si>
  <si>
    <t>경남 김해시 한림면 가산로 26-32</t>
  </si>
  <si>
    <t>경남 김해시 한림면 김해대로 1102</t>
  </si>
  <si>
    <t>경남 김해시 한림면 장재로 141</t>
  </si>
  <si>
    <t>경남 남해군 설천면 설천로 651</t>
  </si>
  <si>
    <t>경남 밀양시 부북면 사포산단중앙로 92</t>
  </si>
  <si>
    <t>경남 밀양시 시청로 75-1</t>
  </si>
  <si>
    <t>경남 사천시 구미3길 104</t>
  </si>
  <si>
    <t>경남 양산시 산막공단남12길 142</t>
  </si>
  <si>
    <t>경남 양산시 산막공단북9길 81</t>
  </si>
  <si>
    <t>경남 양산시 양산역8길 16</t>
  </si>
  <si>
    <t>경남 양산시 영동2길 10</t>
  </si>
  <si>
    <t>경남 양산시 유산공단11길 11</t>
  </si>
  <si>
    <t>경남 진주시 소호로 101</t>
  </si>
  <si>
    <t>경남 진주시 정촌면 뿌리산단로 90</t>
  </si>
  <si>
    <t>경남 진주시 정촌면 산업로111번길 17</t>
  </si>
  <si>
    <t>경남 창녕군 장마면 창녕장마로 427</t>
  </si>
  <si>
    <t>경남 창원시 마산합포구 3.15대로 279</t>
  </si>
  <si>
    <t>경남 창원시 마산합포구 가포신항남로 44</t>
  </si>
  <si>
    <t>경남 창원시 마산합포구 산호남로 48</t>
  </si>
  <si>
    <t>경남 창원시 마산합포구 오동동10길 56</t>
  </si>
  <si>
    <t>경남 창원시 마산회원구 내서읍 함마대로 2640</t>
  </si>
  <si>
    <t>경남 창원시 마산회원구 봉암공단13길 23-23</t>
  </si>
  <si>
    <t>경남 창원시 성산구 공단로271번길 29</t>
  </si>
  <si>
    <t>경남 창원시 성산구 공단로98번길 6</t>
  </si>
  <si>
    <t>경남 창원시 성산구 남면로 245</t>
  </si>
  <si>
    <t>경남 창원시 성산구 남면로113번길 20</t>
  </si>
  <si>
    <t>경남 창원시 성산구 남면로113번길 27</t>
  </si>
  <si>
    <t>경남 창원시 성산구 대암로105번길 1</t>
  </si>
  <si>
    <t>경남 창원시 성산구 완암로 168</t>
  </si>
  <si>
    <t>경남 창원시 성산구 용지로153번길 4-15</t>
  </si>
  <si>
    <t>경남 창원시 성산구 월림로39번길 53</t>
  </si>
  <si>
    <t>경남 창원시 성산구 창원대로1144번길 78</t>
  </si>
  <si>
    <t>경남 창원시 성산구 해원로374번길 6</t>
  </si>
  <si>
    <t>경남 창원시 의창구 대산면 봉강가술로537번길 20</t>
  </si>
  <si>
    <t>경남 창원시 의창구 동읍 동읍로 1063</t>
  </si>
  <si>
    <t>경남 창원시 의창구 반계로 31</t>
  </si>
  <si>
    <t>경남 창원시 의창구 평산로 6</t>
  </si>
  <si>
    <t>경남 창원시 의창구 평산로78번길 27</t>
  </si>
  <si>
    <t>경남 통영시 광도면 은황길 359</t>
  </si>
  <si>
    <t>경남 통영시 도산면 도산일주로 2358</t>
  </si>
  <si>
    <t>경남 통영시 도산면 평리길 4-67</t>
  </si>
  <si>
    <t>경남 통영시 무전7길 150</t>
  </si>
  <si>
    <t>경남 하동군 금남면 섬진강대로 861</t>
  </si>
  <si>
    <t>경남 함안군 칠서면 공단북길 21</t>
  </si>
  <si>
    <t>경남 함안군 칠서면 공단서2길 102</t>
  </si>
  <si>
    <t>경남 함안군 칠원읍 덕산1길 131</t>
  </si>
  <si>
    <t>경남 함안군 칠원읍 운무로 227</t>
  </si>
  <si>
    <t>경남 함양군 함양읍 이은농공길 54</t>
  </si>
  <si>
    <t>경북 경산시 남천면 남천로 49-19</t>
  </si>
  <si>
    <t>경북 경산시 남천면 협석1길 24-1</t>
  </si>
  <si>
    <t>경북 경산시 압량읍 가일길28길 36</t>
  </si>
  <si>
    <t>경북 경산시 압량읍 압독1로 15</t>
  </si>
  <si>
    <t>경북 경산시 와촌면 상암길37길 75-15</t>
  </si>
  <si>
    <t>경북 경산시 자인면 원효로162길 32</t>
  </si>
  <si>
    <t>경북 경산시 자인면 자인공단1로 44</t>
  </si>
  <si>
    <t>경북 경산시 자인면 자인공단2로4길 15</t>
  </si>
  <si>
    <t>경북 경산시 진량읍 공단4로5길 65</t>
  </si>
  <si>
    <t>경북 경산시 진량읍 공단8로26길 101</t>
  </si>
  <si>
    <t>경북 경산시 진량읍 대구대로 513</t>
  </si>
  <si>
    <t>경북 경주시 강동면 강동산단로 43-3</t>
  </si>
  <si>
    <t>경북 경주시 강동면 천북산단로 191-16</t>
  </si>
  <si>
    <t>경북 경주시 외동읍 내외로 257-14</t>
  </si>
  <si>
    <t>경북 경주시 외동읍 내외로 352-8</t>
  </si>
  <si>
    <t>경북 경주시 외동읍 별미길 35-46</t>
  </si>
  <si>
    <t>경북 경주시 외동읍 외동농공단지길 51</t>
  </si>
  <si>
    <t>경북 경주시 외동읍 제내1공단길 37-17</t>
  </si>
  <si>
    <t>경북 경주시 천북면 동산5길 14</t>
  </si>
  <si>
    <t>경북 고령군 개진면 개경포로 1403-7</t>
  </si>
  <si>
    <t>경북 고령군 다산면 다산산단로 236</t>
  </si>
  <si>
    <t>경북 고령군 다산면 다산산단로 54-58</t>
  </si>
  <si>
    <t>경북 고령군 쌍림면 명덕길 40</t>
  </si>
  <si>
    <t>경북 구미시 1공단로6길 103-29</t>
  </si>
  <si>
    <t>경북 구미시 1공단로6길 39-2</t>
  </si>
  <si>
    <t>경북 구미시 1공단로9길 29</t>
  </si>
  <si>
    <t>경북 구미시 3공단2로 82-34</t>
  </si>
  <si>
    <t>경북 구미시 고아읍 오로6길 34</t>
  </si>
  <si>
    <t>경북 구미시 구미대로 409</t>
  </si>
  <si>
    <t>경북 구미시 비산로5길 11</t>
  </si>
  <si>
    <t>대구 군위군 군위읍 경북대로 4052</t>
  </si>
  <si>
    <t>경북 김천시 어모면 산업단지4로 5</t>
  </si>
  <si>
    <t>경북 문경시 산양면 산동로 597</t>
  </si>
  <si>
    <t>경북 문경시 산양면 산양공단2길 20</t>
  </si>
  <si>
    <t>경북 문경시 신기로 68-5</t>
  </si>
  <si>
    <t>경북 문경시 영순면 영순로 230</t>
  </si>
  <si>
    <t>경북 상주시 발산로 135</t>
  </si>
  <si>
    <t>경북 상주시 인평2길 13</t>
  </si>
  <si>
    <t>경북 성주군 선남면 명관로 456</t>
  </si>
  <si>
    <t>경북 성주군 선남면 성주로 4234-32</t>
  </si>
  <si>
    <t>경북 안동시 경동로 526</t>
  </si>
  <si>
    <t>경북 안동시 앙실3길 130</t>
  </si>
  <si>
    <t>경북 안동시 풍산읍 산업단지2길 5</t>
  </si>
  <si>
    <t>경북 안동시 풍산읍 풍산태사로 241</t>
  </si>
  <si>
    <t>경북 영천시 금호읍 오계공단길 36</t>
  </si>
  <si>
    <t>경북 영천시 상록8길 15</t>
  </si>
  <si>
    <t>경북 예천군 유천면 예성로 751</t>
  </si>
  <si>
    <t>경북 의성군 단밀면 도안로 562-35</t>
  </si>
  <si>
    <t>경북 의성군 단촌면 일직점곡로 755</t>
  </si>
  <si>
    <t>경북 의성군 봉양면 농공마전길 62</t>
  </si>
  <si>
    <t>경북 청도군 풍각면 봉기1길 70</t>
  </si>
  <si>
    <t>경북 칠곡군 가산면 송신로 279</t>
  </si>
  <si>
    <t>경북 칠곡군 동명면 금암동석1길 18</t>
  </si>
  <si>
    <t>경북 칠곡군 왜관읍 3산업단지1길 120</t>
  </si>
  <si>
    <t>경북 칠곡군 왜관읍 공단로3길 30</t>
  </si>
  <si>
    <t>경북 포항시 남구 대송면 장동홍계길80번길 24-14</t>
  </si>
  <si>
    <t>경북 포항시 남구 대송면 철강산단로130번길 66</t>
  </si>
  <si>
    <t>경북 포항시 남구 상도로 42</t>
  </si>
  <si>
    <t>경북 포항시 남구 상도로 5</t>
  </si>
  <si>
    <t>경북 포항시 남구 연일읍 철강로107번길 17-6</t>
  </si>
  <si>
    <t>경북 포항시 남구 지곡로 39</t>
  </si>
  <si>
    <t>경북 포항시 북구 흥해읍 덕장길 218</t>
  </si>
  <si>
    <t>광주 광산구 도천남길 41-46</t>
  </si>
  <si>
    <t>광주 광산구 어등대로 658</t>
  </si>
  <si>
    <t>광주 광산구 어등대로621번길 7-9</t>
  </si>
  <si>
    <t>광주 광산구 진곡산단중앙로 178</t>
  </si>
  <si>
    <t>광주 광산구 평동산단3번로 85</t>
  </si>
  <si>
    <t>광주 광산구 하남산단7번로 54</t>
  </si>
  <si>
    <t>광주 광산구 하남산단8번로 177</t>
  </si>
  <si>
    <t>광주 북구 불태1로 8</t>
  </si>
  <si>
    <t>광주 북구 중외길 5</t>
  </si>
  <si>
    <t>광주 북구 첨단과기로 333</t>
  </si>
  <si>
    <t>광주 북구 첨단벤처로 130</t>
  </si>
  <si>
    <t>광주 북구 첨단벤처로 156</t>
  </si>
  <si>
    <t>광주 북구 첨단벤처로28번길 6</t>
  </si>
  <si>
    <t>광주 북구 첨단연신로29번길 10</t>
  </si>
  <si>
    <t>광주 광산구 빛동12로 7</t>
  </si>
  <si>
    <t>광주 광산구 용아로 647</t>
  </si>
  <si>
    <t>광주 광산구 평동로803번길 117-84</t>
  </si>
  <si>
    <t>광주 광산구 평동산단3번로 88</t>
  </si>
  <si>
    <t>광주 광산구 하남산단1번로 43</t>
  </si>
  <si>
    <t>광주 광산구 하남산단4번로 123-17</t>
  </si>
  <si>
    <t>광주 광산구 하남산단6번로 24-12</t>
  </si>
  <si>
    <t>광주 광산구 하남산단7번로 133</t>
  </si>
  <si>
    <t>광주 남구 사직길 17</t>
  </si>
  <si>
    <t>광주 동구 금남로 224</t>
  </si>
  <si>
    <t>광주 동구 중앙로 211</t>
  </si>
  <si>
    <t>광주 북구 무등로 204</t>
  </si>
  <si>
    <t>광주 북구 양일로 137-17</t>
  </si>
  <si>
    <t>광주 북구 양일로 137-9</t>
  </si>
  <si>
    <t>광주 북구 양일로 159-30</t>
  </si>
  <si>
    <t>광주 북구 양일로18번길 11</t>
  </si>
  <si>
    <t>광주 북구 우치로880번길 29</t>
  </si>
  <si>
    <t>광주 북구 저불로 8</t>
  </si>
  <si>
    <t>광주 북구 첨단과기로176번길 27</t>
  </si>
  <si>
    <t>광주 북구 첨단벤처로108번길 50</t>
  </si>
  <si>
    <t>광주 북구 첨단벤처소로38번길 5-6</t>
  </si>
  <si>
    <t>광주 북구 첨단연신로30번길 33</t>
  </si>
  <si>
    <t>광주 서구 대남대로 464</t>
  </si>
  <si>
    <t>대구 남구 대명로 208</t>
  </si>
  <si>
    <t>대구 남구 안지랑로5길 73</t>
  </si>
  <si>
    <t>대구 달서구 달서대로64길 29</t>
  </si>
  <si>
    <t>대구 달서구 달서대로85길 49</t>
  </si>
  <si>
    <t>대구 달서구 성서공단남로10길 42-6</t>
  </si>
  <si>
    <t>대구 달서구 성서공단로 138</t>
  </si>
  <si>
    <t>대구 달서구 성서공단로35길 11</t>
  </si>
  <si>
    <t>대구 달서구 성서공단북로77길 43</t>
  </si>
  <si>
    <t>대구 달서구 성서로35길 56</t>
  </si>
  <si>
    <t>대구 달서구 성서로5길 15</t>
  </si>
  <si>
    <t>대구 달서구 성서서로 99</t>
  </si>
  <si>
    <t>대구 달서구 송현로11길 33-1</t>
  </si>
  <si>
    <t>대구 달서구 호산동로 12-9</t>
  </si>
  <si>
    <t>대구 달서구 호산동로1길 9</t>
  </si>
  <si>
    <t>대구 달성군 구지면 국가산단서로71길 65</t>
  </si>
  <si>
    <t>대구 달성군 구지면 달성2차1로 110</t>
  </si>
  <si>
    <t>대구 달성군 논공읍 논공로 407</t>
  </si>
  <si>
    <t>대구 달성군 논공읍 논공로91길 54-19</t>
  </si>
  <si>
    <t>대구 달성군 논공읍 논공중앙로52길 39</t>
  </si>
  <si>
    <t>대구 달성군 현풍읍 테크노대로4길 50</t>
  </si>
  <si>
    <t>대구 달성군 화원읍 사문진로 447</t>
  </si>
  <si>
    <t>대구 동구 동내로 66-24</t>
  </si>
  <si>
    <t>대구 동구 동부로 71</t>
  </si>
  <si>
    <t>대구 동구 매여로 58</t>
  </si>
  <si>
    <t>대구 동구 율암로 78</t>
  </si>
  <si>
    <t>대구 동구 팔공로 220</t>
  </si>
  <si>
    <t>대구 북구 검단공단로 32</t>
  </si>
  <si>
    <t>대구 북구 검단로31길 66</t>
  </si>
  <si>
    <t>대구 북구 노원로 19</t>
  </si>
  <si>
    <t>대구 북구 대학로 80</t>
  </si>
  <si>
    <t>대구 북구 모산골길 18</t>
  </si>
  <si>
    <t>대구 북구 팔달북로15길 12</t>
  </si>
  <si>
    <t>대구 서구 염색공단중앙로 60</t>
  </si>
  <si>
    <t>대구 서구 염색공단중앙로23길 23</t>
  </si>
  <si>
    <t>대구 수성구 달구벌대로471길 8</t>
  </si>
  <si>
    <t>대구 수성구 수성로 354</t>
  </si>
  <si>
    <t>대구 수성구 알파시티1로 30</t>
  </si>
  <si>
    <t>대구 수성구 알파시티1로31길 28</t>
  </si>
  <si>
    <t>대구 수성구 알파시티1로35길 17</t>
  </si>
  <si>
    <t>대구 수성구 청수로 133</t>
  </si>
  <si>
    <t>대구 중구 남산로4길 112</t>
  </si>
  <si>
    <t>대구 중구 명륜로12길 30</t>
  </si>
  <si>
    <t>대구 남구 효성로 15</t>
  </si>
  <si>
    <t>대구 달서구 달구벌대로 1130</t>
  </si>
  <si>
    <t>대구 달서구 달서대로109안길 16</t>
  </si>
  <si>
    <t>대구 달서구 달서대로58안길 19</t>
  </si>
  <si>
    <t>대구 달서구 성서공단남로10길 52</t>
  </si>
  <si>
    <t>대구 달서구 성서공단북로 308</t>
  </si>
  <si>
    <t>대구 달서구 성서로 18-29</t>
  </si>
  <si>
    <t>대구 달서구 성서로5길 18-9</t>
  </si>
  <si>
    <t>대구 달서구 성서로9길 26</t>
  </si>
  <si>
    <t>대구 달서구 성서서로59길 29</t>
  </si>
  <si>
    <t>대구 달서구 호산동로7길 34</t>
  </si>
  <si>
    <t>대구 달성군 논공읍 금강로1길 12-9</t>
  </si>
  <si>
    <t>대구 달성군 논공읍 비슬로264길 46-11</t>
  </si>
  <si>
    <t>대구 달성군 다사읍 세천로1길 12</t>
  </si>
  <si>
    <t>대구 달성군 옥포읍 신당길 86-14</t>
  </si>
  <si>
    <t>대구 달성군 현풍읍 비슬로127길 16</t>
  </si>
  <si>
    <t>대구 달성군 현풍읍 테크노공원로 16</t>
  </si>
  <si>
    <t>대구 달성군 현풍읍 현풍서로 74</t>
  </si>
  <si>
    <t>대구 달성군 화원읍 비슬로504길 10</t>
  </si>
  <si>
    <t>대구 동구 동대구로 465</t>
  </si>
  <si>
    <t>대구 동구 신암남로 160</t>
  </si>
  <si>
    <t>대구 동구 신평로 58-3</t>
  </si>
  <si>
    <t>대구 동구 율암로 74</t>
  </si>
  <si>
    <t>대구 동구 첨단로8길 32</t>
  </si>
  <si>
    <t>대구 동구 첨단로8길 8</t>
  </si>
  <si>
    <t>대구 동구 팔공로47길 29</t>
  </si>
  <si>
    <t>대구 북구 검단공단로21길 19</t>
  </si>
  <si>
    <t>대구 북구 검단동로 35</t>
  </si>
  <si>
    <t>대구 북구 노원로25길 32</t>
  </si>
  <si>
    <t>대구 북구 노원로25길 64-1</t>
  </si>
  <si>
    <t>대구 북구 매천로 163</t>
  </si>
  <si>
    <t>대구 북구 침산로21길 23</t>
  </si>
  <si>
    <t>대구 서구 국채보상로 42</t>
  </si>
  <si>
    <t>대구 서구 국채보상로6길 26</t>
  </si>
  <si>
    <t>대구 서구 국채보상로7길 52</t>
  </si>
  <si>
    <t>대구 서구 북비산로7길 14-3</t>
  </si>
  <si>
    <t>대구 서구 염색공단로13길 18</t>
  </si>
  <si>
    <t>대구 서구 염색공단중앙로12길 9</t>
  </si>
  <si>
    <t>대구 서구 염색공단천로11길 26</t>
  </si>
  <si>
    <t>대구 서구 와룡로 307</t>
  </si>
  <si>
    <t>대구 서구 와룡로 439</t>
  </si>
  <si>
    <t>대구 서구 와룡로 447-10</t>
  </si>
  <si>
    <t>대구 서구 와룡로66안길 10</t>
  </si>
  <si>
    <t>대구 수성구 들안로 198</t>
  </si>
  <si>
    <t>대구 수성구 알파시티1로35길 9</t>
  </si>
  <si>
    <t>대구 수성구 알파시티1로42길 11</t>
  </si>
  <si>
    <t>대구 수성구 용학로25길 24</t>
  </si>
  <si>
    <t>대구 중구 동덕로 23</t>
  </si>
  <si>
    <t>대구 중구 명륜로11길 41-1</t>
  </si>
  <si>
    <t>대전 대덕구 대화로52번길 171</t>
  </si>
  <si>
    <t>대전 대덕구 대화로52번길 193</t>
  </si>
  <si>
    <t>대전 대덕구 대화로52번안길 140</t>
  </si>
  <si>
    <t>대전 대덕구 벚꽃길 93</t>
  </si>
  <si>
    <t>대전 대덕구 중리로53번길 38</t>
  </si>
  <si>
    <t>대전 대덕구 평촌1길 82</t>
  </si>
  <si>
    <t>대전 동구 대전로906번길 9-12</t>
  </si>
  <si>
    <t>대전 서구 갈마로 160</t>
  </si>
  <si>
    <t>대전 서구 대덕대로 366</t>
  </si>
  <si>
    <t>대전 서구 한밭대로570번길 40-11</t>
  </si>
  <si>
    <t>대전 유성구 가정로 141</t>
  </si>
  <si>
    <t>대전 유성구 가정북로 26-103</t>
  </si>
  <si>
    <t>대전 유성구 갑천로 361-39</t>
  </si>
  <si>
    <t>대전 유성구 대학로 87</t>
  </si>
  <si>
    <t>대전 유성구 대학로76번길 71</t>
  </si>
  <si>
    <t>대전 유성구 도안대로 563-1</t>
  </si>
  <si>
    <t>대전 유성구 배울1로 283</t>
  </si>
  <si>
    <t>대전 유성구 온천로 59</t>
  </si>
  <si>
    <t>대전 유성구 왕가봉로24번길 15</t>
  </si>
  <si>
    <t>대전 유성구 유성대로1596번길 14</t>
  </si>
  <si>
    <t>대전 유성구 유성대로1689번길 70</t>
  </si>
  <si>
    <t>대전 유성구 유성대로877번길 62</t>
  </si>
  <si>
    <t>대전 유성구 테크노10로 8</t>
  </si>
  <si>
    <t>대전 유성구 테크노11로 55-7</t>
  </si>
  <si>
    <t>대전 유성구 테크노1로 11-3</t>
  </si>
  <si>
    <t>대전 유성구 테크노1로 62-16</t>
  </si>
  <si>
    <t>대전 유성구 테크노2로 160</t>
  </si>
  <si>
    <t>대전 유성구 테크노2로 170-10</t>
  </si>
  <si>
    <t>대전 유성구 테크노8로 41</t>
  </si>
  <si>
    <t>대전 유성구 테크노중앙로 72</t>
  </si>
  <si>
    <t>대전 대덕구 대덕대로 1397</t>
  </si>
  <si>
    <t>대전 대덕구 대전로1331번길 240</t>
  </si>
  <si>
    <t>대전 대덕구 대화로106번길 66</t>
  </si>
  <si>
    <t>대전 대덕구 대화로132번안길 34</t>
  </si>
  <si>
    <t>대전 대덕구 대화로150번길 42-6</t>
  </si>
  <si>
    <t>대전 대덕구 대화로52번길 170</t>
  </si>
  <si>
    <t>대전 대덕구 문평동로48번길 1</t>
  </si>
  <si>
    <t>대전 대덕구 방두말3길 8</t>
  </si>
  <si>
    <t>대전 대덕구 오정로41번길 12</t>
  </si>
  <si>
    <t>대전 동구 산내로 1352-20</t>
  </si>
  <si>
    <t>대전 동구 우암로 139-4</t>
  </si>
  <si>
    <t>대전 동구 하소남로 47</t>
  </si>
  <si>
    <t>대전 동구 한밭대로 1322</t>
  </si>
  <si>
    <t>대전 서구 계룡로 314</t>
  </si>
  <si>
    <t>대전 서구 대덕대로233번길 28</t>
  </si>
  <si>
    <t>대전 서구 대덕대로234번길 46</t>
  </si>
  <si>
    <t>대전 서구 둔산대로117번길 44</t>
  </si>
  <si>
    <t>대전 서구 둔산중로 138</t>
  </si>
  <si>
    <t>대전 서구 둔산중로 20</t>
  </si>
  <si>
    <t>대전 서구 둔산중로14번길 15-4</t>
  </si>
  <si>
    <t>대전 유성구 가정로 168</t>
  </si>
  <si>
    <t>대전 유성구 가정로 218</t>
  </si>
  <si>
    <t>대전 유성구 가정북로 26-41</t>
  </si>
  <si>
    <t>대전 유성구 갑천로 361-45</t>
  </si>
  <si>
    <t>대전 유성구 과학로 125</t>
  </si>
  <si>
    <t>대전 유성구 과학로 169-84</t>
  </si>
  <si>
    <t>대전 유성구 국제과학2로 27</t>
  </si>
  <si>
    <t>대전 유성구 국제과학7로 30</t>
  </si>
  <si>
    <t>대전 유성구 대학로76번길 75</t>
  </si>
  <si>
    <t>대전 유성구 도안북로 54-53</t>
  </si>
  <si>
    <t>대전 유성구 반석로 106</t>
  </si>
  <si>
    <t>대전 유성구 온천서로 8-18</t>
  </si>
  <si>
    <t>대전 유성구 유성대로 1662</t>
  </si>
  <si>
    <t>대전 유성구 유성대로 875</t>
  </si>
  <si>
    <t>대전 유성구 유성대로1628번길 27</t>
  </si>
  <si>
    <t>대전 유성구 테크노11로 34</t>
  </si>
  <si>
    <t>대전 유성구 테크노1로 62-8</t>
  </si>
  <si>
    <t>대전 유성구 테크노2로 187</t>
  </si>
  <si>
    <t>대전 유성구 테크노2로 306</t>
  </si>
  <si>
    <t>대전 유성구 테크노2로 94-9</t>
  </si>
  <si>
    <t>대전 유성구 테크노3로 65</t>
  </si>
  <si>
    <t>대전 유성구 학하동로 74</t>
  </si>
  <si>
    <t>대전 중구 계룡로 814</t>
  </si>
  <si>
    <t>대전 중구 대종로171번길 160</t>
  </si>
  <si>
    <t>대전 중구 대종로346번길 8</t>
  </si>
  <si>
    <t>대전 중구 보문산로294번길 50-11</t>
  </si>
  <si>
    <t>부산 강서구 공항로393번길 60-8</t>
  </si>
  <si>
    <t>부산 강서구 과학산단1로103번길 27</t>
  </si>
  <si>
    <t>부산 강서구 과학산단2로19번길 19</t>
  </si>
  <si>
    <t>부산 강서구 녹산산단261로 83</t>
  </si>
  <si>
    <t>부산 강서구 녹산산단262로13번길 41</t>
  </si>
  <si>
    <t>부산 강서구 녹산산단27로 97</t>
  </si>
  <si>
    <t>부산 강서구 녹산산업중로192번길 24</t>
  </si>
  <si>
    <t>부산 강서구 대저중앙로 81</t>
  </si>
  <si>
    <t>부산 강서구 명지오션시티9로 36</t>
  </si>
  <si>
    <t>부산 금정구 중앙대로 1799</t>
  </si>
  <si>
    <t>부산 금정구 중앙대로 1942</t>
  </si>
  <si>
    <t>부산 기장군 장안읍 명례산단6로 140</t>
  </si>
  <si>
    <t>부산 기장군 정관읍 산단5로 100-237</t>
  </si>
  <si>
    <t>부산 기장군 정관읍 정관상곡1길 27-37</t>
  </si>
  <si>
    <t>부산 남구 우암로 45</t>
  </si>
  <si>
    <t>부산 남구 황령대로319번가길 159</t>
  </si>
  <si>
    <t>부산 동구 성남로49번길 9</t>
  </si>
  <si>
    <t>부산 동구 자성로 110</t>
  </si>
  <si>
    <t>부산 부산진구 전포대로223번길 19</t>
  </si>
  <si>
    <t>부산 북구 낙동대로1570번길 24</t>
  </si>
  <si>
    <t>부산 사상구 광장로 10</t>
  </si>
  <si>
    <t>부산 사상구 낙동대로 1356</t>
  </si>
  <si>
    <t>부산 사상구 낙동대로1452번길 9</t>
  </si>
  <si>
    <t>부산 사상구 사상로349번길 42</t>
  </si>
  <si>
    <t>부산 사상구 사상로385번길 24</t>
  </si>
  <si>
    <t>부산 사상구 진사로36번길 57</t>
  </si>
  <si>
    <t>부산 사상구 학장로169번길 59</t>
  </si>
  <si>
    <t>부산 사하구 낙동남로1361번길 17</t>
  </si>
  <si>
    <t>부산 사하구 다대로 485</t>
  </si>
  <si>
    <t>부산 사하구 다산로 266</t>
  </si>
  <si>
    <t>부산 사하구 장림로93번길 33</t>
  </si>
  <si>
    <t>부산 서구 충무대로 264</t>
  </si>
  <si>
    <t>부산 수영구 장대골로31번길 12</t>
  </si>
  <si>
    <t>부산 연제구 교대로22번길 16-6</t>
  </si>
  <si>
    <t>부산 연제구 법원남로10번길 7</t>
  </si>
  <si>
    <t>부산 연제구 월드컵대로 241</t>
  </si>
  <si>
    <t>부산 영도구 해양로 206</t>
  </si>
  <si>
    <t>부산 해운대구 센텀동로 99</t>
  </si>
  <si>
    <t>부산 해운대구 센텀서로 30</t>
  </si>
  <si>
    <t>부산 강서구 공항로533번길 354-6</t>
  </si>
  <si>
    <t>부산 강서구 낙동남로622번길 23-1</t>
  </si>
  <si>
    <t>부산 강서구 녹산산단261로59번길 6</t>
  </si>
  <si>
    <t>부산 강서구 녹산산단27로 105-14</t>
  </si>
  <si>
    <t>부산 강서구 녹산산단27로 105-8</t>
  </si>
  <si>
    <t>부산 강서구 녹산산단290로 25</t>
  </si>
  <si>
    <t>부산 강서구 녹산산단382로14번가길 14</t>
  </si>
  <si>
    <t>부산 강서구 녹산산업중로 401</t>
  </si>
  <si>
    <t>부산 강서구 녹산산업중로167번길 42</t>
  </si>
  <si>
    <t>부산 강서구 녹산화전로 93</t>
  </si>
  <si>
    <t>부산 강서구 미음산단로 80</t>
  </si>
  <si>
    <t>부산 강서구 범방2로 62</t>
  </si>
  <si>
    <t>부산 강서구 생곡산단2로 19</t>
  </si>
  <si>
    <t>부산 강서구 생곡산단로52번길 29</t>
  </si>
  <si>
    <t>부산 강서구 울만로25번길 103-9</t>
  </si>
  <si>
    <t>부산 강서구 체육공원로6번길 211</t>
  </si>
  <si>
    <t>부산 강서구 화전산단5로98번길 22</t>
  </si>
  <si>
    <t>부산 금정구 공단동로55번길 28</t>
  </si>
  <si>
    <t>부산 금정구 금샘로 431</t>
  </si>
  <si>
    <t>부산 금정구 두실로 19-1</t>
  </si>
  <si>
    <t>부산 금정구 식물원로 31</t>
  </si>
  <si>
    <t>부산 기장군 일광읍 횡계길 7</t>
  </si>
  <si>
    <t>부산 기장군 장안읍 장안산단1로 11</t>
  </si>
  <si>
    <t>부산 기장군 장안읍 장안산단8로 106</t>
  </si>
  <si>
    <t>부산 기장군 정관읍 산단5로 76-58</t>
  </si>
  <si>
    <t>부산 남구 수영로 312</t>
  </si>
  <si>
    <t>부산 남구 수영로 74-5</t>
  </si>
  <si>
    <t>부산 남구 자성로 152</t>
  </si>
  <si>
    <t>부산 동구 조방로 14</t>
  </si>
  <si>
    <t>부산 동구 중앙대로 298</t>
  </si>
  <si>
    <t>부산 동구 중앙대로 365</t>
  </si>
  <si>
    <t>부산 동래구 명장동 543-1</t>
  </si>
  <si>
    <t>부산 부산진구 개금온정로 9</t>
  </si>
  <si>
    <t>부산 부산진구 거제대로 86</t>
  </si>
  <si>
    <t>부산 부산진구 만리산로 14-1</t>
  </si>
  <si>
    <t>부산 부산진구 부전로 71</t>
  </si>
  <si>
    <t>부산 부산진구 중앙대로 639</t>
  </si>
  <si>
    <t>부산 사상구 감전천로 26</t>
  </si>
  <si>
    <t>부산 사상구 낙동대로1292번길 31</t>
  </si>
  <si>
    <t>부산 사상구 낙동대로1318번길 67</t>
  </si>
  <si>
    <t>부산 사상구 낙동대로1348번길 74</t>
  </si>
  <si>
    <t>부산 사상구 농산물시장로26번길 16</t>
  </si>
  <si>
    <t>부산 사상구 모덕로 38</t>
  </si>
  <si>
    <t>부산 사상구 사상로 363</t>
  </si>
  <si>
    <t>부산 사상구 사상로 422</t>
  </si>
  <si>
    <t>부산 사상구 사상로374번길 15</t>
  </si>
  <si>
    <t>부산 사상구 새벽시장로 144-22</t>
  </si>
  <si>
    <t>부산 사상구 엄궁로 70-16</t>
  </si>
  <si>
    <t>부산 사상구 장인로77번길 41</t>
  </si>
  <si>
    <t>부산 사상구 주감로 244</t>
  </si>
  <si>
    <t>부산 사상구 학감대로221번길 49</t>
  </si>
  <si>
    <t>부산 사상구 학장로95번길 30</t>
  </si>
  <si>
    <t>부산 사하구 다대로1066번길 47</t>
  </si>
  <si>
    <t>부산 사하구 다산로 265</t>
  </si>
  <si>
    <t>부산 사하구 다산로105번길 56</t>
  </si>
  <si>
    <t>부산 사하구 다산로106번길 47</t>
  </si>
  <si>
    <t>부산 사하구 신산로 134</t>
  </si>
  <si>
    <t>부산 사하구 장림번영로 72</t>
  </si>
  <si>
    <t>부산 수영구 구락로 107</t>
  </si>
  <si>
    <t>부산 영도구 와치로 194</t>
  </si>
  <si>
    <t>부산 영도구 와치로 72</t>
  </si>
  <si>
    <t>부산 영도구 해양로117번길 1</t>
  </si>
  <si>
    <t>부산 중구 중앙대로 131</t>
  </si>
  <si>
    <t>부산 해운대구 센텀3로 20</t>
  </si>
  <si>
    <t>부산 해운대구 센텀동로 57</t>
  </si>
  <si>
    <t>부산 해운대구 센텀북대로 60</t>
  </si>
  <si>
    <t>부산 해운대구 센텀중앙로 60</t>
  </si>
  <si>
    <t>부산 해운대구 센텀중앙로 97</t>
  </si>
  <si>
    <t>부산 해운대구 해운대로 1108</t>
  </si>
  <si>
    <t>부산 해운대구 해운대해변로 197</t>
  </si>
  <si>
    <t>부산 해운대구 해운대해변로 257</t>
  </si>
  <si>
    <t>서울 강남구 강남대로 308</t>
  </si>
  <si>
    <t>서울 강남구 강남대로 542</t>
  </si>
  <si>
    <t>서울 강남구 광평로56길 8-13</t>
  </si>
  <si>
    <t>서울 강남구 논현로105길 48</t>
  </si>
  <si>
    <t>서울 강남구 논현로106길 52</t>
  </si>
  <si>
    <t>서울 강남구 논현로132길 42</t>
  </si>
  <si>
    <t>서울 강남구 논현로133길 8</t>
  </si>
  <si>
    <t>서울 강남구 논현로139길 12</t>
  </si>
  <si>
    <t>서울 강남구 논현로157길 40</t>
  </si>
  <si>
    <t>서울 강남구 논현로26길 24-10</t>
  </si>
  <si>
    <t>서울 강남구 논현로30길 6</t>
  </si>
  <si>
    <t>서울 강남구 논현로75길 6</t>
  </si>
  <si>
    <t>서울 강남구 도산대로12길 25</t>
  </si>
  <si>
    <t>서울 강남구 도산대로45길 11</t>
  </si>
  <si>
    <t>서울 강남구 도산대로54길 23</t>
  </si>
  <si>
    <t>서울 강남구 봉은사로 304</t>
  </si>
  <si>
    <t>서울 강남구 봉은사로 327</t>
  </si>
  <si>
    <t>서울 강남구 봉은사로30길 56</t>
  </si>
  <si>
    <t>서울 강남구 삼성로 608</t>
  </si>
  <si>
    <t>서울 강남구 삼성로95길 24</t>
  </si>
  <si>
    <t>서울 강남구 선릉로131길 15</t>
  </si>
  <si>
    <t>서울 강남구 양재천로 191</t>
  </si>
  <si>
    <t>서울 강남구 언주로 333</t>
  </si>
  <si>
    <t>서울 강남구 언주로 622</t>
  </si>
  <si>
    <t>서울 강남구 언주로 625</t>
  </si>
  <si>
    <t>서울 강남구 언주로 711</t>
  </si>
  <si>
    <t>서울 강남구 역삼로 170</t>
  </si>
  <si>
    <t>서울 강남구 역삼로 223</t>
  </si>
  <si>
    <t>서울 강남구 역삼로8길 15</t>
  </si>
  <si>
    <t>서울 강남구 영동대로 511</t>
  </si>
  <si>
    <t>서울 강남구 영동대로 517</t>
  </si>
  <si>
    <t>서울 강남구 영동대로82길 25</t>
  </si>
  <si>
    <t>서울 강남구 테헤란로 138</t>
  </si>
  <si>
    <t>서울 강남구 테헤란로 152</t>
  </si>
  <si>
    <t>서울 강남구 테헤란로 301</t>
  </si>
  <si>
    <t>서울 강남구 테헤란로 305</t>
  </si>
  <si>
    <t>서울 강남구 테헤란로 422</t>
  </si>
  <si>
    <t>서울 강남구 테헤란로 508</t>
  </si>
  <si>
    <t>서울 강남구 테헤란로 516</t>
  </si>
  <si>
    <t>서울 강남구 테헤란로19길 38</t>
  </si>
  <si>
    <t>서울 강남구 테헤란로22길 9</t>
  </si>
  <si>
    <t>서울 강남구 테헤란로25길 6-9</t>
  </si>
  <si>
    <t>서울 강남구 테헤란로33길 7</t>
  </si>
  <si>
    <t>서울 강남구 테헤란로87길 21</t>
  </si>
  <si>
    <t>서울 강남구 테헤란로8길 40</t>
  </si>
  <si>
    <t>서울 강남구 학동로37길 8</t>
  </si>
  <si>
    <t>서울 강남구 학동로7길 7</t>
  </si>
  <si>
    <t>서울 강동구 상암로 257</t>
  </si>
  <si>
    <t>서울 강동구 성내로 52</t>
  </si>
  <si>
    <t>서울 강동구 올림픽로 528</t>
  </si>
  <si>
    <t>서울 강동구 천호대로 1077</t>
  </si>
  <si>
    <t>서울 강동구 천호옛길 85</t>
  </si>
  <si>
    <t>서울 강서구 공항대로 467</t>
  </si>
  <si>
    <t>서울 강서구 양천로 401</t>
  </si>
  <si>
    <t>서울 강서구 양천로 551-17</t>
  </si>
  <si>
    <t>서울 강서구 양천로 583</t>
  </si>
  <si>
    <t>서울 강서구 양천로57길 26</t>
  </si>
  <si>
    <t>서울 강서구 허준로 217</t>
  </si>
  <si>
    <t>서울 관악구 관악로 122</t>
  </si>
  <si>
    <t>서울 관악구 보라매로3길 23</t>
  </si>
  <si>
    <t>서울 광진구 능동로 330</t>
  </si>
  <si>
    <t>서울 광진구 능동로 7</t>
  </si>
  <si>
    <t>서울 구로구 디지털로 272</t>
  </si>
  <si>
    <t>서울 구로구 디지털로 288</t>
  </si>
  <si>
    <t>서울 구로구 디지털로 306</t>
  </si>
  <si>
    <t>서울 구로구 디지털로26길 111</t>
  </si>
  <si>
    <t>서울 구로구 디지털로26길 5</t>
  </si>
  <si>
    <t>서울 구로구 디지털로26길 61</t>
  </si>
  <si>
    <t>서울 구로구 디지털로27길 24</t>
  </si>
  <si>
    <t>서울 구로구 디지털로30길 28</t>
  </si>
  <si>
    <t>서울 구로구 디지털로30길 31</t>
  </si>
  <si>
    <t>서울 구로구 디지털로31길 38-9</t>
  </si>
  <si>
    <t>서울 구로구 디지털로31길 61</t>
  </si>
  <si>
    <t>서울 구로구 디지털로33길 12</t>
  </si>
  <si>
    <t>서울 구로구 디지털로33길 27</t>
  </si>
  <si>
    <t>서울 구로구 디지털로33길 48</t>
  </si>
  <si>
    <t>서울 구로구 디지털로34길 55</t>
  </si>
  <si>
    <t>서울 구로구 벚꽃로 428</t>
  </si>
  <si>
    <t>서울 구로구 부일로815번길 38</t>
  </si>
  <si>
    <t>서울 금천구 가마산로 96</t>
  </si>
  <si>
    <t>서울 금천구 가산디지털1로 128</t>
  </si>
  <si>
    <t>서울 금천구 가산디지털1로 145</t>
  </si>
  <si>
    <t>서울 금천구 가산디지털1로 165</t>
  </si>
  <si>
    <t>서울 금천구 가산디지털1로 171</t>
  </si>
  <si>
    <t>서울 금천구 가산디지털1로 181</t>
  </si>
  <si>
    <t>서울 금천구 가산디지털1로 2</t>
  </si>
  <si>
    <t>서울 금천구 가산디지털1로 212</t>
  </si>
  <si>
    <t>서울 금천구 가산디지털1로 219</t>
  </si>
  <si>
    <t>서울 금천구 가산디지털1로 5</t>
  </si>
  <si>
    <t>서울 금천구 가산디지털1로 83</t>
  </si>
  <si>
    <t>서울 금천구 가산디지털2로 123</t>
  </si>
  <si>
    <t>서울 금천구 가산디지털2로 14</t>
  </si>
  <si>
    <t>서울 금천구 가산디지털2로 165</t>
  </si>
  <si>
    <t>서울 금천구 가산디지털2로 184</t>
  </si>
  <si>
    <t>서울 금천구 가산디지털2로 70</t>
  </si>
  <si>
    <t>서울 금천구 두산로 70</t>
  </si>
  <si>
    <t>서울 금천구 디지털로 121</t>
  </si>
  <si>
    <t>서울 금천구 디지털로9길 32</t>
  </si>
  <si>
    <t>서울 금천구 디지털로9길 56</t>
  </si>
  <si>
    <t>서울 금천구 디지털로9길 99</t>
  </si>
  <si>
    <t>서울 금천구 범안로17길 61</t>
  </si>
  <si>
    <t>서울 금천구 범안로9길 49</t>
  </si>
  <si>
    <t>서울 금천구 벚꽃로 234</t>
  </si>
  <si>
    <t>서울 금천구 벚꽃로 244</t>
  </si>
  <si>
    <t>서울 금천구 벚꽃로 278</t>
  </si>
  <si>
    <t>서울 금천구 서부샛길 606</t>
  </si>
  <si>
    <t>서울 금천구 서부샛길 648</t>
  </si>
  <si>
    <t>서울 금천구 시흥대로145길 14</t>
  </si>
  <si>
    <t>서울 노원구 덕릉로 744</t>
  </si>
  <si>
    <t>서울 도봉구 노해로 391</t>
  </si>
  <si>
    <t>서울 동작구 사당로17길 21</t>
  </si>
  <si>
    <t>서울 동작구 솔밭로 101-1</t>
  </si>
  <si>
    <t>서울 마포구 독막로 92-3</t>
  </si>
  <si>
    <t>서울 마포구 마포대로 109</t>
  </si>
  <si>
    <t>서울 마포구 마포대로 137</t>
  </si>
  <si>
    <t>서울 마포구 마포대로 38</t>
  </si>
  <si>
    <t>서울 마포구 마포대로 49</t>
  </si>
  <si>
    <t>서울 마포구 마포대로11다길 11</t>
  </si>
  <si>
    <t>서울 마포구 마포대로4다길 18</t>
  </si>
  <si>
    <t>서울 마포구 마포대로4라길 30-7</t>
  </si>
  <si>
    <t>서울 마포구 매봉산로 37</t>
  </si>
  <si>
    <t>서울 마포구 모래내로7길 12</t>
  </si>
  <si>
    <t>서울 마포구 삼개로 21</t>
  </si>
  <si>
    <t>서울 마포구 상암산로 82</t>
  </si>
  <si>
    <t>서울 마포구 성미산로6길 19</t>
  </si>
  <si>
    <t>서울 마포구 성암로 189</t>
  </si>
  <si>
    <t>서울 마포구 신촌로 66</t>
  </si>
  <si>
    <t>서울 마포구 양화로 100-10</t>
  </si>
  <si>
    <t>서울 마포구 양화로 78-7</t>
  </si>
  <si>
    <t>서울 마포구 양화로 93</t>
  </si>
  <si>
    <t>서울 마포구 와우산로 81</t>
  </si>
  <si>
    <t>서울 마포구 와우산로29마길 27</t>
  </si>
  <si>
    <t>서울 마포구 월드컵북로 136</t>
  </si>
  <si>
    <t>서울 마포구 월드컵북로 396</t>
  </si>
  <si>
    <t>서울 마포구 월드컵북로 402</t>
  </si>
  <si>
    <t>서울 마포구 월드컵북로 82</t>
  </si>
  <si>
    <t>서울 마포구 월드컵북로6길 97</t>
  </si>
  <si>
    <t>서울 마포구 큰우물로 75</t>
  </si>
  <si>
    <t>서울 서대문구 수색로 102</t>
  </si>
  <si>
    <t>서울 서대문구 신촌로3길 15</t>
  </si>
  <si>
    <t>서울 서대문구 연희로 241</t>
  </si>
  <si>
    <t>서울 서대문구 증가로 18</t>
  </si>
  <si>
    <t>서울 서대문구 증가로 9</t>
  </si>
  <si>
    <t>서울 서대문구 충정로 35-17</t>
  </si>
  <si>
    <t>서울 서초구 강남대로10길 96</t>
  </si>
  <si>
    <t>서울 서초구 강남대로12길 23-4</t>
  </si>
  <si>
    <t>서울 서초구 강남대로99길 49</t>
  </si>
  <si>
    <t>서울 서초구 남부순환로 2423</t>
  </si>
  <si>
    <t>서울 서초구 남부순환로337가길 33</t>
  </si>
  <si>
    <t>서울 서초구 논현로 87</t>
  </si>
  <si>
    <t>서울 서초구 동산로19길 5</t>
  </si>
  <si>
    <t>서울 서초구 동산로19길 54</t>
  </si>
  <si>
    <t>서울 서초구 동산로6길 18</t>
  </si>
  <si>
    <t>서울 서초구 마방로 60</t>
  </si>
  <si>
    <t>서울 서초구 매헌로 16</t>
  </si>
  <si>
    <t>서울 서초구 명달로 122-2</t>
  </si>
  <si>
    <t>서울 서초구 바우뫼로 208</t>
  </si>
  <si>
    <t>서울 서초구 방배로 227</t>
  </si>
  <si>
    <t>서울 서초구 서초대로 397</t>
  </si>
  <si>
    <t>서울 서초구 서초대로25길 90</t>
  </si>
  <si>
    <t>서울 서초구 서초대로56길 34</t>
  </si>
  <si>
    <t>서울 서초구 서초중앙로 63</t>
  </si>
  <si>
    <t>서울 서초구 효령로 221</t>
  </si>
  <si>
    <t>서울 서초구 효령로 424</t>
  </si>
  <si>
    <t>서울 서초구 효령로34길 4</t>
  </si>
  <si>
    <t>서울 성동구 광나루로 130</t>
  </si>
  <si>
    <t>서울 성동구 무학봉28길 7</t>
  </si>
  <si>
    <t>서울 성동구 상원6길 7</t>
  </si>
  <si>
    <t>서울 성동구 서울숲2길 42</t>
  </si>
  <si>
    <t>서울 성동구 성수이로10길 21</t>
  </si>
  <si>
    <t>서울 성동구 성수이로16길 46</t>
  </si>
  <si>
    <t>서울 성동구 성수이로18길 7</t>
  </si>
  <si>
    <t>서울 성동구 성수이로22길 37</t>
  </si>
  <si>
    <t>서울 성동구 성수이로22길 61</t>
  </si>
  <si>
    <t>서울 성동구 성수이로24길 38</t>
  </si>
  <si>
    <t>서울 성동구 성수이로7길 27</t>
  </si>
  <si>
    <t>서울 성동구 성수일로 10</t>
  </si>
  <si>
    <t>서울 성동구 성수일로10길 26</t>
  </si>
  <si>
    <t>서울 성동구 성수일로12길 1</t>
  </si>
  <si>
    <t>서울 성동구 성수일로4길 25</t>
  </si>
  <si>
    <t>서울 성동구 성수일로6길 32</t>
  </si>
  <si>
    <t>서울 성동구 성수일로6길 33</t>
  </si>
  <si>
    <t>서울 성동구 성수일로8길 5</t>
  </si>
  <si>
    <t>서울 성동구 아차산로 103</t>
  </si>
  <si>
    <t>서울 성동구 아차산로 54</t>
  </si>
  <si>
    <t>서울 성동구 아차산로13길 35</t>
  </si>
  <si>
    <t>서울 성동구 아차산로17길 49</t>
  </si>
  <si>
    <t>서울 성동구 연무장18길 4</t>
  </si>
  <si>
    <t>서울 성북구 보문로 193-1</t>
  </si>
  <si>
    <t>서울 성북구 보문로30길 71</t>
  </si>
  <si>
    <t>서울 성북구 삼양로 33</t>
  </si>
  <si>
    <t>서울 성북구 서경로 124</t>
  </si>
  <si>
    <t>서울 성북구 아리랑로 32</t>
  </si>
  <si>
    <t>서울 성북구 화랑로 76</t>
  </si>
  <si>
    <t>서울 송파구 마천로 167</t>
  </si>
  <si>
    <t>서울 송파구 백제고분로 91</t>
  </si>
  <si>
    <t>서울 송파구 백제고분로40길 4</t>
  </si>
  <si>
    <t>서울 송파구 백제고분로41길 16</t>
  </si>
  <si>
    <t>서울 송파구 법원로 114</t>
  </si>
  <si>
    <t>서울 송파구 법원로 128</t>
  </si>
  <si>
    <t>서울 송파구 법원로11길 11</t>
  </si>
  <si>
    <t>서울 송파구 법원로11길 7</t>
  </si>
  <si>
    <t>서울 송파구 법원로8길 13</t>
  </si>
  <si>
    <t>서울 송파구 석촌호수로 172</t>
  </si>
  <si>
    <t>서울 송파구 송이로 112</t>
  </si>
  <si>
    <t>서울 송파구 송파대로 167</t>
  </si>
  <si>
    <t>서울 송파구 송파대로 416</t>
  </si>
  <si>
    <t>서울 송파구 양재대로 932</t>
  </si>
  <si>
    <t>서울 송파구 오금로40길 40</t>
  </si>
  <si>
    <t>서울 송파구 올림픽로35길 123</t>
  </si>
  <si>
    <t>서울 송파구 중대로 312</t>
  </si>
  <si>
    <t>서울 송파구 충민로 10</t>
  </si>
  <si>
    <t>서울 양천구 곰달래로13길 72</t>
  </si>
  <si>
    <t>서울 양천구 신정로 267</t>
  </si>
  <si>
    <t>서울 영등포구 63로 40</t>
  </si>
  <si>
    <t>서울 영등포구 경인로 775</t>
  </si>
  <si>
    <t>서울 영등포구 국제금융로 10</t>
  </si>
  <si>
    <t>서울 영등포구 국제금융로 70</t>
  </si>
  <si>
    <t>서울 영등포구 국제금융로6길 33</t>
  </si>
  <si>
    <t>서울 영등포구 국회대로62길 25</t>
  </si>
  <si>
    <t>서울 영등포구 국회대로76길 18</t>
  </si>
  <si>
    <t>서울 영등포구 당산로 171</t>
  </si>
  <si>
    <t>서울 영등포구 당산로41길 11</t>
  </si>
  <si>
    <t>서울 영등포구 당산로50길 1</t>
  </si>
  <si>
    <t>서울 영등포구 선유로 130</t>
  </si>
  <si>
    <t>서울 영등포구 선유로43가길 10</t>
  </si>
  <si>
    <t>서울 영등포구 선유로49길 23</t>
  </si>
  <si>
    <t>서울 영등포구 양산로 43</t>
  </si>
  <si>
    <t>서울 영등포구 양산로 57-5</t>
  </si>
  <si>
    <t>서울 영등포구 양산로19길 13-2</t>
  </si>
  <si>
    <t>서울 영등포구 양평로21길 26</t>
  </si>
  <si>
    <t>서울 영등포구 여의나루로 67</t>
  </si>
  <si>
    <t>서울 영등포구 여의나루로 71</t>
  </si>
  <si>
    <t>서울 영등포구 여의대로 24</t>
  </si>
  <si>
    <t>서울 영등포구 여의대방로 359</t>
  </si>
  <si>
    <t>서울 영등포구 영등포로84길 41</t>
  </si>
  <si>
    <t>서울 영등포구 영중로 132</t>
  </si>
  <si>
    <t>서울 영등포구 영중로 15</t>
  </si>
  <si>
    <t>서울 영등포구 의사당대로 8</t>
  </si>
  <si>
    <t>서울 용산구 서계동 238-2</t>
  </si>
  <si>
    <t>서울 용산구 원효로 138</t>
  </si>
  <si>
    <t>서울 용산구 원효로83길 7</t>
  </si>
  <si>
    <t>서울 용산구 이촌로 24-4</t>
  </si>
  <si>
    <t>서울 용산구 청파로 122</t>
  </si>
  <si>
    <t>서울 용산구 청파로93길 49-29</t>
  </si>
  <si>
    <t>서울 용산구 한강대로 100</t>
  </si>
  <si>
    <t>서울 용산구 한강대로 273</t>
  </si>
  <si>
    <t>서울 용산구 한강대로 350</t>
  </si>
  <si>
    <t>서울 용산구 한강대로72길 3</t>
  </si>
  <si>
    <t>서울 은평구 연서로 41</t>
  </si>
  <si>
    <t>서울 은평구 증산로3길 6</t>
  </si>
  <si>
    <t>서울 종로구 난계로 237</t>
  </si>
  <si>
    <t>서울 종로구 돈화문로5가길 1</t>
  </si>
  <si>
    <t>서울 종로구 동숭길 130-5</t>
  </si>
  <si>
    <t>서울 종로구 삼청로 6</t>
  </si>
  <si>
    <t>서울 종로구 우정국로 48</t>
  </si>
  <si>
    <t>서울 종로구 율곡로10길 27</t>
  </si>
  <si>
    <t>서울 종로구 율곡로2길 25</t>
  </si>
  <si>
    <t>서울 종로구 인사동길 12</t>
  </si>
  <si>
    <t>서울 종로구 종로3길 17</t>
  </si>
  <si>
    <t>서울 종로구 종로5길 58</t>
  </si>
  <si>
    <t>서울 종로구 종로66길 28</t>
  </si>
  <si>
    <t>서울 종로구 창덕궁1길 13</t>
  </si>
  <si>
    <t>서울 종로구 청계천로 1</t>
  </si>
  <si>
    <t>서울 중구 남대문로 120</t>
  </si>
  <si>
    <t>서울 중구 다동길 43</t>
  </si>
  <si>
    <t>서울 중구 다산로 214</t>
  </si>
  <si>
    <t>서울 중구 동호로 310</t>
  </si>
  <si>
    <t>서울 중구 마른내로 105-1</t>
  </si>
  <si>
    <t>서울 중구 무교로 6</t>
  </si>
  <si>
    <t>서울 중구 소공로 70</t>
  </si>
  <si>
    <t>서울 중구 소월로 8</t>
  </si>
  <si>
    <t>서울 중구 을지로 100</t>
  </si>
  <si>
    <t>서울 중구 을지로 114-10</t>
  </si>
  <si>
    <t>서울 중구 을지로 50</t>
  </si>
  <si>
    <t>서울 중구 을지로35길 21</t>
  </si>
  <si>
    <t>서울 중구 청계천로 100</t>
  </si>
  <si>
    <t>서울 중구 충무로 2</t>
  </si>
  <si>
    <t>서울 중구 충무로 29</t>
  </si>
  <si>
    <t>서울 중구 퇴계로 141-7</t>
  </si>
  <si>
    <t>서울 중구 퇴계로 213</t>
  </si>
  <si>
    <t>서울 중구 퇴계로 243</t>
  </si>
  <si>
    <t>서울 중구 퇴계로 286</t>
  </si>
  <si>
    <t>서울 중구 퇴계로 390</t>
  </si>
  <si>
    <t>서울 중구 퇴계로36가길 77</t>
  </si>
  <si>
    <t>서울 중구 퇴계로36길 43</t>
  </si>
  <si>
    <t>서울 중구 퇴계로50가길 14</t>
  </si>
  <si>
    <t>서울 중랑구 동일로144길 27</t>
  </si>
  <si>
    <t>서울 중랑구 용마산로 382</t>
  </si>
  <si>
    <t>서울 강남구 강남대로 656</t>
  </si>
  <si>
    <t>서울 강남구 강남대로102길 29</t>
  </si>
  <si>
    <t>서울 강남구 강남대로136길 11</t>
  </si>
  <si>
    <t>서울 강남구 강남대로94길 51-10</t>
  </si>
  <si>
    <t>서울 강남구 개포로 619</t>
  </si>
  <si>
    <t>서울 강남구 논현로 24</t>
  </si>
  <si>
    <t>서울 강남구 논현로 38</t>
  </si>
  <si>
    <t>서울 강남구 논현로135길 29</t>
  </si>
  <si>
    <t>서울 강남구 논현로145길 33</t>
  </si>
  <si>
    <t>서울 강남구 논현로145길 50</t>
  </si>
  <si>
    <t>서울 강남구 논현로150길 26</t>
  </si>
  <si>
    <t>서울 강남구 논현로28길 9</t>
  </si>
  <si>
    <t>서울 강남구 논현로75길 5-4</t>
  </si>
  <si>
    <t>서울 강남구 논현로76길 16</t>
  </si>
  <si>
    <t>서울 강남구 논현로86길 27</t>
  </si>
  <si>
    <t>서울 강남구 논현로97길 29</t>
  </si>
  <si>
    <t>서울 강남구 도곡로2길 10</t>
  </si>
  <si>
    <t>서울 강남구 도곡로3길 20</t>
  </si>
  <si>
    <t>서울 강남구 도산대로 139</t>
  </si>
  <si>
    <t>서울 강남구 도산대로 145</t>
  </si>
  <si>
    <t>서울 강남구 도산대로 149</t>
  </si>
  <si>
    <t>서울 강남구 도산대로54길 37</t>
  </si>
  <si>
    <t>서울 강남구 봉은사로 129</t>
  </si>
  <si>
    <t>서울 강남구 봉은사로 159</t>
  </si>
  <si>
    <t>서울 강남구 봉은사로 226</t>
  </si>
  <si>
    <t>서울 강남구 봉은사로 302</t>
  </si>
  <si>
    <t>서울 강남구 봉은사로 321</t>
  </si>
  <si>
    <t>서울 강남구 봉은사로 322</t>
  </si>
  <si>
    <t>서울 강남구 봉은사로 427</t>
  </si>
  <si>
    <t>서울 강남구 봉은사로 502</t>
  </si>
  <si>
    <t>서울 강남구 봉은사로114길 28</t>
  </si>
  <si>
    <t>서울 강남구 봉은사로47길 17</t>
  </si>
  <si>
    <t>서울 강남구 봉은사로5길 6</t>
  </si>
  <si>
    <t>서울 강남구 삼성로 511</t>
  </si>
  <si>
    <t>서울 강남구 삼성로119길 23</t>
  </si>
  <si>
    <t>서울 강남구 삼성로119길 37-9</t>
  </si>
  <si>
    <t>서울 강남구 삼성로67길 6</t>
  </si>
  <si>
    <t>서울 강남구 삼성로85길 26</t>
  </si>
  <si>
    <t>서울 강남구 선릉로 602</t>
  </si>
  <si>
    <t>서울 강남구 선릉로 614-1</t>
  </si>
  <si>
    <t>서울 강남구 선릉로120길 5</t>
  </si>
  <si>
    <t>서울 강남구 선릉로125길 14</t>
  </si>
  <si>
    <t>서울 강남구 선릉로125길 8</t>
  </si>
  <si>
    <t>서울 강남구 선릉로93길 56</t>
  </si>
  <si>
    <t>서울 강남구 압구정로 320</t>
  </si>
  <si>
    <t>서울 강남구 압구정로36길 18</t>
  </si>
  <si>
    <t>서울 강남구 언주로 120</t>
  </si>
  <si>
    <t>서울 강남구 언주로 309</t>
  </si>
  <si>
    <t>서울 강남구 언주로 533</t>
  </si>
  <si>
    <t>서울 강남구 언주로 709</t>
  </si>
  <si>
    <t>서울 강남구 언주로130길 13</t>
  </si>
  <si>
    <t>서울 강남구 언주로30길 13</t>
  </si>
  <si>
    <t>서울 강남구 언주로93길 21</t>
  </si>
  <si>
    <t>서울 강남구 역삼로 216</t>
  </si>
  <si>
    <t>서울 강남구 영동대로 333</t>
  </si>
  <si>
    <t>서울 강남구 영동대로86길 10</t>
  </si>
  <si>
    <t>서울 강남구 테헤란로 127</t>
  </si>
  <si>
    <t>서울 강남구 테헤란로 509</t>
  </si>
  <si>
    <t>서울 강남구 테헤란로 513</t>
  </si>
  <si>
    <t>서울 강남구 테헤란로14길 30-1</t>
  </si>
  <si>
    <t>서울 강남구 테헤란로29길 8</t>
  </si>
  <si>
    <t>서울 강남구 테헤란로81길 26</t>
  </si>
  <si>
    <t>서울 강남구 테헤란로84길 14</t>
  </si>
  <si>
    <t>서울 강남구 테헤란로86길 15</t>
  </si>
  <si>
    <t>서울 강남구 테헤란로87길 29</t>
  </si>
  <si>
    <t>서울 강남구 테헤란로87길 33</t>
  </si>
  <si>
    <t>서울 강남구 테헤란로98길 12</t>
  </si>
  <si>
    <t>서울 강남구 학동로 311</t>
  </si>
  <si>
    <t>서울 강남구 학동로 503</t>
  </si>
  <si>
    <t>서울 강남구 학동로31길 12</t>
  </si>
  <si>
    <t>서울 강남구 학동로3길 8</t>
  </si>
  <si>
    <t>서울 강남구 학동로7길 29</t>
  </si>
  <si>
    <t>서울 강동구 상일로10길 36</t>
  </si>
  <si>
    <t>서울 강북구 한천로140길 5-6</t>
  </si>
  <si>
    <t>서울 강서구 공항대로 447</t>
  </si>
  <si>
    <t>서울 강서구 마곡동로 36</t>
  </si>
  <si>
    <t>서울 강서구 마곡중앙8로 93</t>
  </si>
  <si>
    <t>서울 강서구 마곡중앙로 171</t>
  </si>
  <si>
    <t>서울 강서구 양천로73가길 74</t>
  </si>
  <si>
    <t>서울 강서구 초원로 81</t>
  </si>
  <si>
    <t>서울 관악구 남부순환로272길 17</t>
  </si>
  <si>
    <t>서울 관악구 봉천로 493-1</t>
  </si>
  <si>
    <t>서울 광진구 광나루로56길 85</t>
  </si>
  <si>
    <t>서울 광진구 동일로 254</t>
  </si>
  <si>
    <t>서울 광진구 동일로 286-1</t>
  </si>
  <si>
    <t>서울 광진구 자양로 217</t>
  </si>
  <si>
    <t>서울 구로구 경인로53길 15</t>
  </si>
  <si>
    <t>서울 구로구 경인로55길 51</t>
  </si>
  <si>
    <t>서울 구로구 공원로 68</t>
  </si>
  <si>
    <t>서울 구로구 구로중앙로 198</t>
  </si>
  <si>
    <t>서울 구로구 디지털로 273</t>
  </si>
  <si>
    <t>서울 구로구 디지털로26길 123</t>
  </si>
  <si>
    <t>서울 구로구 디지털로26길 38</t>
  </si>
  <si>
    <t>서울 구로구 디지털로31길 38-21</t>
  </si>
  <si>
    <t>서울 구로구 디지털로32길 30</t>
  </si>
  <si>
    <t>서울 구로구 디지털로33길 11</t>
  </si>
  <si>
    <t>서울 구로구 디지털로34길 27</t>
  </si>
  <si>
    <t>서울 구로구 디지털로34길 43</t>
  </si>
  <si>
    <t>서울 구로구 시흥대로163길 33</t>
  </si>
  <si>
    <t>서울 금천구 가산디지털1로 104</t>
  </si>
  <si>
    <t>서울 금천구 가산디지털1로 137</t>
  </si>
  <si>
    <t>서울 금천구 가산디지털1로 16</t>
  </si>
  <si>
    <t>서울 금천구 가산디지털1로 168</t>
  </si>
  <si>
    <t>서울 금천구 가산디지털1로 25</t>
  </si>
  <si>
    <t>서울 금천구 가산디지털1로 75-24</t>
  </si>
  <si>
    <t>서울 금천구 가산디지털2로 101</t>
  </si>
  <si>
    <t>서울 금천구 가산디지털2로 108</t>
  </si>
  <si>
    <t>서울 금천구 가산디지털2로 18</t>
  </si>
  <si>
    <t>서울 금천구 가산디지털2로 40</t>
  </si>
  <si>
    <t>서울 금천구 가산디지털2로 43-14</t>
  </si>
  <si>
    <t>서울 금천구 가산디지털2로 67</t>
  </si>
  <si>
    <t>서울 금천구 가산디지털2로 98</t>
  </si>
  <si>
    <t>서울 금천구 기아로 208-41</t>
  </si>
  <si>
    <t>서울 금천구 디지털로 130</t>
  </si>
  <si>
    <t>서울 금천구 벚꽃로 254</t>
  </si>
  <si>
    <t>서울 금천구 시흥대로47길 18</t>
  </si>
  <si>
    <t>서울 도봉구 도봉로180가길 96</t>
  </si>
  <si>
    <t>서울 도봉구 우이천로4다길 47</t>
  </si>
  <si>
    <t>서울 동대문구 고미술로 16</t>
  </si>
  <si>
    <t>서울 동대문구 약령서길 54</t>
  </si>
  <si>
    <t>서울 동대문구 왕산로 81</t>
  </si>
  <si>
    <t>서울 동대문구 장한로17길 13-10</t>
  </si>
  <si>
    <t>서울 동대문구 천호대로 375</t>
  </si>
  <si>
    <t>서울 동대문구 천호대로4길 19-19</t>
  </si>
  <si>
    <t>서울 동대문구 한천로 83</t>
  </si>
  <si>
    <t>서울 동대문구 한천로2길 100</t>
  </si>
  <si>
    <t>서울 동작구 노량진로 100</t>
  </si>
  <si>
    <t>서울 동작구 동작대로 149</t>
  </si>
  <si>
    <t>서울 마포구 구룡길 19</t>
  </si>
  <si>
    <t>서울 마포구 마포대로 58</t>
  </si>
  <si>
    <t>서울 마포구 성암로15길 46</t>
  </si>
  <si>
    <t>서울 마포구 성지3길 67</t>
  </si>
  <si>
    <t>서울 마포구 월드컵로 87</t>
  </si>
  <si>
    <t>서울 마포구 월드컵북로 434</t>
  </si>
  <si>
    <t>서울 마포구 월드컵북로4길 30</t>
  </si>
  <si>
    <t>서울 마포구 잔다리로 99-2</t>
  </si>
  <si>
    <t>서울 마포구 잔다리로2길 7</t>
  </si>
  <si>
    <t>서울 마포구 잔다리로7안길 23</t>
  </si>
  <si>
    <t>서울 서대문구 독립문공원길 13</t>
  </si>
  <si>
    <t>서울 서대문구 성산로 565</t>
  </si>
  <si>
    <t>서울 서대문구 신촌로 25</t>
  </si>
  <si>
    <t>서울 서대문구 연세로 50</t>
  </si>
  <si>
    <t>서울 서대문구 연희로2길 76</t>
  </si>
  <si>
    <t>서울 서대문구 충정로 53</t>
  </si>
  <si>
    <t>서울 서대문구 통일로 107-39</t>
  </si>
  <si>
    <t>서울 서초구 강남대로 148</t>
  </si>
  <si>
    <t>서울 서초구 강남대로 27</t>
  </si>
  <si>
    <t>서울 서초구 강남대로 299</t>
  </si>
  <si>
    <t>서울 서초구 강남대로 351</t>
  </si>
  <si>
    <t>서울 서초구 강남대로 587</t>
  </si>
  <si>
    <t>서울 서초구 강남대로2길 10</t>
  </si>
  <si>
    <t>서울 서초구 강남대로8길 25</t>
  </si>
  <si>
    <t>서울 서초구 남부순환로 2477</t>
  </si>
  <si>
    <t>서울 서초구 남부순환로337가길 63-5</t>
  </si>
  <si>
    <t>서울 서초구 남부순환로347길 20</t>
  </si>
  <si>
    <t>서울 서초구 논현로 139</t>
  </si>
  <si>
    <t>서울 서초구 논현로 79</t>
  </si>
  <si>
    <t>서울 서초구 논현로11길 10</t>
  </si>
  <si>
    <t>서울 서초구 동광로 166</t>
  </si>
  <si>
    <t>서울 서초구 동광로 88</t>
  </si>
  <si>
    <t>서울 서초구 동광로49길 74</t>
  </si>
  <si>
    <t>서울 서초구 동작대로 74</t>
  </si>
  <si>
    <t>서울 서초구 명달로 51</t>
  </si>
  <si>
    <t>서울 서초구 바우뫼로37길 9</t>
  </si>
  <si>
    <t>서울 서초구 반포대로 19</t>
  </si>
  <si>
    <t>서울 서초구 반포대로 94</t>
  </si>
  <si>
    <t>서울 서초구 반포대로12길 30</t>
  </si>
  <si>
    <t>서울 서초구 반포대로26길 15</t>
  </si>
  <si>
    <t>서울 서초구 방배중앙로 91</t>
  </si>
  <si>
    <t>서울 서초구 방배천로16길 17</t>
  </si>
  <si>
    <t>서울 서초구 본마을4길 11</t>
  </si>
  <si>
    <t>서울 서초구 사임당로 18</t>
  </si>
  <si>
    <t>서울 서초구 서초대로 3-4</t>
  </si>
  <si>
    <t>서울 서초구 서초대로 398</t>
  </si>
  <si>
    <t>서울 서초구 서초대로38길 12</t>
  </si>
  <si>
    <t>서울 서초구 서초대로46길 17</t>
  </si>
  <si>
    <t>서울 서초구 서초대로64길 55</t>
  </si>
  <si>
    <t>서울 서초구 서초중앙로8길 127</t>
  </si>
  <si>
    <t>서울 서초구 신반포로49길 12</t>
  </si>
  <si>
    <t>서울 서초구 양재대로2길 18</t>
  </si>
  <si>
    <t>서울 서초구 양재천로 103-3</t>
  </si>
  <si>
    <t>서울 서초구 양재천로19길 42</t>
  </si>
  <si>
    <t>서울 서초구 언남5길 4</t>
  </si>
  <si>
    <t>서울 서초구 효령로 267</t>
  </si>
  <si>
    <t>서울 성동구 광나루로 144</t>
  </si>
  <si>
    <t>서울 성동구 성수이로 66</t>
  </si>
  <si>
    <t>서울 성동구 성수이로10길 14</t>
  </si>
  <si>
    <t>서울 성동구 성수이로7길 7</t>
  </si>
  <si>
    <t>서울 성동구 아차산로 144</t>
  </si>
  <si>
    <t>서울 성동구 아차산로 67-16</t>
  </si>
  <si>
    <t>서울 성동구 아차산로11길 10</t>
  </si>
  <si>
    <t>서울 성동구 아차산로11길 30</t>
  </si>
  <si>
    <t>서울 성동구 아차산로17길 48</t>
  </si>
  <si>
    <t>서울 성동구 아차산로17길 57</t>
  </si>
  <si>
    <t>서울 성동구 아차산로7길 15-1</t>
  </si>
  <si>
    <t>서울 성동구 아차산로7나길 18</t>
  </si>
  <si>
    <t>서울 성동구 연무장5가길 7</t>
  </si>
  <si>
    <t>서울 성동구 왕십리로 58</t>
  </si>
  <si>
    <t>서울 성북구 화랑로13길 87</t>
  </si>
  <si>
    <t>서울 송파구 동남로8길 19</t>
  </si>
  <si>
    <t>서울 송파구 백제고분로 69</t>
  </si>
  <si>
    <t>서울 송파구 백제고분로9길 10</t>
  </si>
  <si>
    <t>서울 송파구 법원로9길 26</t>
  </si>
  <si>
    <t>서울 송파구 삼학사로 30</t>
  </si>
  <si>
    <t>서울 송파구 석촌호수로 258</t>
  </si>
  <si>
    <t>서울 송파구 송파대로 201</t>
  </si>
  <si>
    <t>서울 송파구 올림픽로35길 137</t>
  </si>
  <si>
    <t>서울 송파구 올림픽로8길 23</t>
  </si>
  <si>
    <t>서울 송파구 중대로 215</t>
  </si>
  <si>
    <t>서울 송파구 중대로 300</t>
  </si>
  <si>
    <t>서울 양천구 목동동로 233-1</t>
  </si>
  <si>
    <t>서울 영등포구 선유로 70</t>
  </si>
  <si>
    <t>서울 영등포구 선유로13길 25</t>
  </si>
  <si>
    <t>서울 영등포구 선유로33길 15</t>
  </si>
  <si>
    <t>서울 영등포구 선유로9길 10</t>
  </si>
  <si>
    <t>서울 영등포구 신풍로 118</t>
  </si>
  <si>
    <t>서울 영등포구 양평로22길 21</t>
  </si>
  <si>
    <t>서울 영등포구 여의대로 108</t>
  </si>
  <si>
    <t>서울 영등포구 여의대방로69길 23</t>
  </si>
  <si>
    <t>서울 영등포구 영등포로 103</t>
  </si>
  <si>
    <t>서울 영등포구 영신로 220</t>
  </si>
  <si>
    <t>서울 용산구 대사관로6길 6</t>
  </si>
  <si>
    <t>서울 용산구 서빙고로51길 52</t>
  </si>
  <si>
    <t>서울 용산구 이태원로55길 45</t>
  </si>
  <si>
    <t>서울 용산구 한남대로 150</t>
  </si>
  <si>
    <t>서울 종로구 경희궁길 34</t>
  </si>
  <si>
    <t>서울 종로구 김상옥로 24</t>
  </si>
  <si>
    <t>서울 종로구 율곡로14길 14</t>
  </si>
  <si>
    <t>서울 종로구 지봉로5길 5</t>
  </si>
  <si>
    <t>서울 중구 삼일대로6길 5</t>
  </si>
  <si>
    <t>서울 중구 을지로5길 19</t>
  </si>
  <si>
    <t>서울 중구 중림로 48</t>
  </si>
  <si>
    <t>서울 중구 충무로9길 29</t>
  </si>
  <si>
    <t>서울 중구 퇴계로 131</t>
  </si>
  <si>
    <t>서울 중구 퇴계로 173</t>
  </si>
  <si>
    <t>서울 중구 퇴계로20길 71</t>
  </si>
  <si>
    <t>서울 중구 퇴계로30길 14</t>
  </si>
  <si>
    <t>서울 중구 필동로 14</t>
  </si>
  <si>
    <t>서울 중랑구 봉화산로 123</t>
  </si>
  <si>
    <t>서울 중랑구 봉화산로 39-1</t>
  </si>
  <si>
    <t>서울 중랑구 신내역로3길 40-36</t>
  </si>
  <si>
    <t>서울 중랑구 중랑천로 71</t>
  </si>
  <si>
    <t>세종특별자치시 금남면 세종로 215-1</t>
  </si>
  <si>
    <t>세종특별자치시 소정면 매실로 242-5</t>
  </si>
  <si>
    <t>세종특별자치시 시청대로 370</t>
  </si>
  <si>
    <t>세종특별자치시 아름서길 27</t>
  </si>
  <si>
    <t>세종특별자치시 연동면 명학산단서로 37</t>
  </si>
  <si>
    <t>세종특별자치시 연서면 용연로 554-21</t>
  </si>
  <si>
    <t>세종특별자치시 장군면 봉안산소골길 7-7</t>
  </si>
  <si>
    <t>세종특별자치시 장군면 소미길 229</t>
  </si>
  <si>
    <t>세종특별자치시 전의면 윗다락골길 2-3</t>
  </si>
  <si>
    <t>세종특별자치시 전의면 음담말길 12</t>
  </si>
  <si>
    <t>세종특별자치시 조치원읍 내창3길 19</t>
  </si>
  <si>
    <t>세종특별자치시 조치원읍 번암공단1길 34</t>
  </si>
  <si>
    <t>세종특별자치시 조치원읍 터미널안길 60</t>
  </si>
  <si>
    <t>세종특별자치시 조치원읍 허만석로 40-2</t>
  </si>
  <si>
    <t>울산 남구 번영로124번길 22-1</t>
  </si>
  <si>
    <t>울산 남구 용잠로 419</t>
  </si>
  <si>
    <t>울산 남구 처용로 688</t>
  </si>
  <si>
    <t>울산 남구 테크노산업로29번길 74</t>
  </si>
  <si>
    <t>울산 남구 화합로 21</t>
  </si>
  <si>
    <t>울산 동구 방어진순환도로 100</t>
  </si>
  <si>
    <t>울산 북구 효암로 164</t>
  </si>
  <si>
    <t>울산 울주군 두서면 구량서산길 2</t>
  </si>
  <si>
    <t>울산 울주군 언양읍 반천강변길 20</t>
  </si>
  <si>
    <t>울산 울주군 온산읍 산암로 42</t>
  </si>
  <si>
    <t>울산 울주군 온산읍 화산1길 18</t>
  </si>
  <si>
    <t>울산 울주군 온양읍 남창로 818</t>
  </si>
  <si>
    <t>울산 남구 돋질로350번길 6-1</t>
  </si>
  <si>
    <t>울산 남구 돋질로408번길 11</t>
  </si>
  <si>
    <t>울산 남구 두왕로34번길 14</t>
  </si>
  <si>
    <t>울산 남구 산업로85번길 8-7</t>
  </si>
  <si>
    <t>울산 남구 삼산로402번길 25</t>
  </si>
  <si>
    <t>울산 남구 용잠로 583-87</t>
  </si>
  <si>
    <t>울산 남구 용잠로40번길 30</t>
  </si>
  <si>
    <t>울산 남구 용잠로74번길 12</t>
  </si>
  <si>
    <t>울산 남구 처용로 662</t>
  </si>
  <si>
    <t>울산 남구 테크노산업로29번길 76</t>
  </si>
  <si>
    <t>울산 남구 테크노산업로55번길 37-26</t>
  </si>
  <si>
    <t>울산 남구 테크노산업로55번길 80-25</t>
  </si>
  <si>
    <t>울산 남구 테크노산업로81번길 39</t>
  </si>
  <si>
    <t>울산 동구 방어진순환도로 1000</t>
  </si>
  <si>
    <t>울산 북구 염포로 260-19</t>
  </si>
  <si>
    <t>울산 북구 중산산업2길 66</t>
  </si>
  <si>
    <t>울산 울주군 삼남읍 동향교3길 18-1</t>
  </si>
  <si>
    <t>울산 울주군 삼남읍 방기8길 24-10</t>
  </si>
  <si>
    <t>울산 울주군 삼남읍 삼동로 23</t>
  </si>
  <si>
    <t>울산 울주군 상북면 소야정길 177</t>
  </si>
  <si>
    <t>울산 울주군 언양읍 반천산업로 108-79</t>
  </si>
  <si>
    <t>울산 울주군 온산읍 덕신로 483</t>
  </si>
  <si>
    <t>울산 울주군 온산읍 처용산업2길 84</t>
  </si>
  <si>
    <t>울산 울주군 웅촌면 갓골길 36</t>
  </si>
  <si>
    <t>울산 울주군 웅촌면 밭마당길 23</t>
  </si>
  <si>
    <t>울산 울주군 청량읍 군청로 12</t>
  </si>
  <si>
    <t>울산 울주군 청량읍 화창3길 6</t>
  </si>
  <si>
    <t>울산 중구 새즈믄해거리 34-14</t>
  </si>
  <si>
    <t>울산 중구 종가로 405-11</t>
  </si>
  <si>
    <t>인천 강화군 강화읍 강화산단로73번길 6</t>
  </si>
  <si>
    <t>인천 계양구 평리길 93</t>
  </si>
  <si>
    <t>인천 남동구 남동대로49번길 52</t>
  </si>
  <si>
    <t>인천 남동구 남동동로 141</t>
  </si>
  <si>
    <t>인천 남동구 남동동로77번길 20</t>
  </si>
  <si>
    <t>인천 남동구 남동동로77번길 53</t>
  </si>
  <si>
    <t>인천 남동구 남동서로 341</t>
  </si>
  <si>
    <t>인천 남동구 논현고잔로 97</t>
  </si>
  <si>
    <t>인천 남동구 능허대로577번길 150</t>
  </si>
  <si>
    <t>인천 남동구 능허대로595번길 165</t>
  </si>
  <si>
    <t>인천 남동구 능허대로625번길 18-21</t>
  </si>
  <si>
    <t>인천 남동구 승기천로 296</t>
  </si>
  <si>
    <t>인천 남동구 앵고개로 422</t>
  </si>
  <si>
    <t>인천 남동구 은봉로16번길 38</t>
  </si>
  <si>
    <t>인천 남동구 장자북로 26</t>
  </si>
  <si>
    <t>인천 남동구 함박뫼로 341</t>
  </si>
  <si>
    <t>인천 남동구 호구포로 39</t>
  </si>
  <si>
    <t>인천 남동구 호구포로14번길 116</t>
  </si>
  <si>
    <t>인천 동구 만석부두로7번길 15-24</t>
  </si>
  <si>
    <t>인천 동구 방축로177번길 21-7</t>
  </si>
  <si>
    <t>인천 동구 방축로9번길 55</t>
  </si>
  <si>
    <t>인천 미추홀구 노적산로 36-65</t>
  </si>
  <si>
    <t>인천 미추홀구 소성로 153</t>
  </si>
  <si>
    <t>인천 미추홀구 염전로 290</t>
  </si>
  <si>
    <t>인천 미추홀구 인하로 100</t>
  </si>
  <si>
    <t>인천 미추홀구 인하로 195</t>
  </si>
  <si>
    <t>인천 서구 가정로67번길 26</t>
  </si>
  <si>
    <t>인천 서구 가정로77번길 50-5</t>
  </si>
  <si>
    <t>인천 서구 건지로250번길 118</t>
  </si>
  <si>
    <t>인천 서구 검단천로 203</t>
  </si>
  <si>
    <t>인천 서구 길주로 36</t>
  </si>
  <si>
    <t>인천 서구 도담로 29</t>
  </si>
  <si>
    <t>인천 서구 도담로 99</t>
  </si>
  <si>
    <t>인천 서구 두루물로8번길 46</t>
  </si>
  <si>
    <t>인천 서구 마중로 55</t>
  </si>
  <si>
    <t>인천 서구 백범로910번길 68</t>
  </si>
  <si>
    <t>인천 서구 봉수대로277번길 9-1</t>
  </si>
  <si>
    <t>인천 서구 봉수대로501번길 46</t>
  </si>
  <si>
    <t>인천 서구 북항로178번길 4</t>
  </si>
  <si>
    <t>인천 서구 사렴로 61</t>
  </si>
  <si>
    <t>인천 서구 사렴로53번길 25</t>
  </si>
  <si>
    <t>인천 서구 사렴로9번길 30</t>
  </si>
  <si>
    <t>인천 서구 서곶로 332</t>
  </si>
  <si>
    <t>인천 서구 중봉대로376번길 14</t>
  </si>
  <si>
    <t>인천 서구 중봉대로396번길 5</t>
  </si>
  <si>
    <t>인천 서구 청라커낼로 280</t>
  </si>
  <si>
    <t>인천 연수구 능허대로 187</t>
  </si>
  <si>
    <t>인천 연수구 벤처로100번길 6</t>
  </si>
  <si>
    <t>인천 연수구 첨단대로124번길 34</t>
  </si>
  <si>
    <t>인천 연수구 청량로70번길 14-11</t>
  </si>
  <si>
    <t>인천 중구 서해대로93번길 14-1</t>
  </si>
  <si>
    <t>인천 강화군 불은면 불은남로 572</t>
  </si>
  <si>
    <t>인천 강화군 선원면 고식이길 208</t>
  </si>
  <si>
    <t>인천 강화군 하점면 강화대로967번길 20</t>
  </si>
  <si>
    <t>인천 계양구 마장로511번길 14</t>
  </si>
  <si>
    <t>인천 계양구 서운산단로2길 5</t>
  </si>
  <si>
    <t>인천 계양구 아나지로 236</t>
  </si>
  <si>
    <t>인천 계양구 아나지로443번길 16</t>
  </si>
  <si>
    <t>인천 계양구 아나지로551번길 6</t>
  </si>
  <si>
    <t>인천 남동구 남동서로270번길 16</t>
  </si>
  <si>
    <t>인천 남동구 남동서로316번길 67</t>
  </si>
  <si>
    <t>인천 남동구 능허대로625번길 18-33</t>
  </si>
  <si>
    <t>인천 남동구 능허대로649번길 14</t>
  </si>
  <si>
    <t>인천 남동구 만수로19번길 10</t>
  </si>
  <si>
    <t>인천 남동구 승기천로 298</t>
  </si>
  <si>
    <t>인천 남동구 오봉동로4번길 22</t>
  </si>
  <si>
    <t>인천 남동구 은봉로 111</t>
  </si>
  <si>
    <t>인천 남동구 장자로6번길 39</t>
  </si>
  <si>
    <t>인천 남동구 청능대로484번길 8-37</t>
  </si>
  <si>
    <t>인천 남동구 함박뫼로 373</t>
  </si>
  <si>
    <t>인천 남동구 함박뫼로377번길 145</t>
  </si>
  <si>
    <t>인천 남동구 호구포로 108</t>
  </si>
  <si>
    <t>인천 남동구 호구포로 81</t>
  </si>
  <si>
    <t>인천 남동구 호구포로74번길 53</t>
  </si>
  <si>
    <t>인천 동구 방축로23번길 44</t>
  </si>
  <si>
    <t>인천 미추홀구 봉수대로 49</t>
  </si>
  <si>
    <t>인천 부평구 부평대로 301</t>
  </si>
  <si>
    <t>인천 부평구 새벌로 14</t>
  </si>
  <si>
    <t>인천 부평구 송내대로373번길 73</t>
  </si>
  <si>
    <t>인천 서구 가정로37번길 5</t>
  </si>
  <si>
    <t>인천 서구 건지로 72-15</t>
  </si>
  <si>
    <t>인천 서구 건지로109번길 54</t>
  </si>
  <si>
    <t>인천 서구 검단로 110</t>
  </si>
  <si>
    <t>인천 서구 검단로 39</t>
  </si>
  <si>
    <t>인천 서구 검단로326번길 35-47</t>
  </si>
  <si>
    <t>인천 서구 검단로93번길 31</t>
  </si>
  <si>
    <t>인천 서구 길무로165번길 11</t>
  </si>
  <si>
    <t>인천 서구 누리로 8</t>
  </si>
  <si>
    <t>인천 서구 도담로 126</t>
  </si>
  <si>
    <t>인천 서구 마중4로 25</t>
  </si>
  <si>
    <t>인천 서구 마중로 11</t>
  </si>
  <si>
    <t>인천 서구 백범로 644</t>
  </si>
  <si>
    <t>인천 서구 백범로622번길 19</t>
  </si>
  <si>
    <t>인천 서구 백범로934번길 28</t>
  </si>
  <si>
    <t>인천 서구 봉수대로 1580</t>
  </si>
  <si>
    <t>인천 서구 봉수대로183번길 12-1</t>
  </si>
  <si>
    <t>인천 서구 북항로245번길 2</t>
  </si>
  <si>
    <t>인천 서구 북항로363번길 14-20</t>
  </si>
  <si>
    <t>인천 서구 북항로363번길 27</t>
  </si>
  <si>
    <t>인천 서구 소담1로 35</t>
  </si>
  <si>
    <t>인천 서구 원당대로246번길 18</t>
  </si>
  <si>
    <t>인천 서구 원당대로480번길 10</t>
  </si>
  <si>
    <t>인천 서구 원당대로608번안길 9-18</t>
  </si>
  <si>
    <t>인천 서구 원창로89번길 14-13</t>
  </si>
  <si>
    <t>인천 서구 중봉대로376번길 17</t>
  </si>
  <si>
    <t>인천 서구 중봉대로386번길 9</t>
  </si>
  <si>
    <t>인천 연수구 송도과학로 32</t>
  </si>
  <si>
    <t>인천 연수구 송도미래로 9</t>
  </si>
  <si>
    <t>인천 연수구 컨벤시아대로 165</t>
  </si>
  <si>
    <t>전남 강진군 성전면 강진산단로1길 1</t>
  </si>
  <si>
    <t>전남 강진군 칠량면 청자로 656-30</t>
  </si>
  <si>
    <t>전남 고흥군 과역면 외로길 37-19</t>
  </si>
  <si>
    <t>전남 광양시 길호3길 5</t>
  </si>
  <si>
    <t>전남 구례군 간전면 거석길 71</t>
  </si>
  <si>
    <t>전남 나주시 남평읍 등수평야길 244-3</t>
  </si>
  <si>
    <t>전남 나주시 노안면 노안로 338</t>
  </si>
  <si>
    <t>전남 나주시 노안면 노안로 455-96</t>
  </si>
  <si>
    <t>전남 나주시 우정로 10</t>
  </si>
  <si>
    <t>전남 담양군 담양읍 무정로 142</t>
  </si>
  <si>
    <t>전남 담양군 무정면 무정로 818-6</t>
  </si>
  <si>
    <t>전남 담양군 봉산면 탄금길 9-12</t>
  </si>
  <si>
    <t>전남 담양군 창평면 유천길 154-15</t>
  </si>
  <si>
    <t>전남 담양군 창평면 창평현로 714-36</t>
  </si>
  <si>
    <t>전남 무안군 삼향읍 대죽서로 27</t>
  </si>
  <si>
    <t>전남 무안군 삼향읍 삼향공단길 42-28</t>
  </si>
  <si>
    <t>전남 무안군 청계면 청계공단1길 68</t>
  </si>
  <si>
    <t>전남 순천시 주암면 주석로 276-11</t>
  </si>
  <si>
    <t>전남 순천시 주암면 주석로 290-47</t>
  </si>
  <si>
    <t>전남 여수시 여수산단1로 346</t>
  </si>
  <si>
    <t>전남 여수시 화양면 화양로 1121-25</t>
  </si>
  <si>
    <t>전남 여수시 화양면 화양로 901-2</t>
  </si>
  <si>
    <t>전남 영암군 미암면 흑석로 1202</t>
  </si>
  <si>
    <t>전남 영암군 삼호읍 대불로 629</t>
  </si>
  <si>
    <t>전남 영암군 삼호읍 용앙로 492</t>
  </si>
  <si>
    <t>전남 영암군 삼호읍 자유무역로 194</t>
  </si>
  <si>
    <t>전남 영암군 영암읍 영암공단로 39-21</t>
  </si>
  <si>
    <t>전남 장성군 남면 나노산단5로 45</t>
  </si>
  <si>
    <t>전남 장성군 장성읍 영천로 191</t>
  </si>
  <si>
    <t>전남 장성군 진원면 나노산단로 186-5</t>
  </si>
  <si>
    <t>전남 장흥군 장평면 농공단지길 20</t>
  </si>
  <si>
    <t>전남 화순군 도곡면 도곡농공길 24</t>
  </si>
  <si>
    <t>전남 광양시 안산길 59</t>
  </si>
  <si>
    <t>전남 광양시 옥곡면 신금로 223</t>
  </si>
  <si>
    <t>전남 광양시 제철로 1655-251</t>
  </si>
  <si>
    <t>전남 광양시 제철로 2408</t>
  </si>
  <si>
    <t>전남 광양시 진월면 백운2로 188</t>
  </si>
  <si>
    <t>전남 나주시 그린로 379</t>
  </si>
  <si>
    <t>전남 나주시 노안면 노안로 455-41</t>
  </si>
  <si>
    <t>전남 나주시 문평면 명하길 80-38</t>
  </si>
  <si>
    <t>전남 나주시 왕곡면 혁신산단9길 82</t>
  </si>
  <si>
    <t>전남 담양군 담양읍 에코산단3로 92</t>
  </si>
  <si>
    <t>전남 담양군 봉산면 연산길 29</t>
  </si>
  <si>
    <t>전남 담양군 창평면 죽항길 8</t>
  </si>
  <si>
    <t>전남 목포시 대양산단로199번길 67</t>
  </si>
  <si>
    <t>전남 목포시 삼학로245번길 10</t>
  </si>
  <si>
    <t>전남 목포시 연산로 207</t>
  </si>
  <si>
    <t>전남 목포시 호남로68번길 36</t>
  </si>
  <si>
    <t>전남 무안군 무안읍 승달로 31</t>
  </si>
  <si>
    <t>전남 무안군 삼향읍 삼향중앙로 140-51</t>
  </si>
  <si>
    <t>전남 무안군 청계면 영산로 1525-26</t>
  </si>
  <si>
    <t>전남 무안군 청계면 청계공단길 130</t>
  </si>
  <si>
    <t>전남 무안군 청계면 해안로 556-4</t>
  </si>
  <si>
    <t>전남 무안군 현경면 양학길 247</t>
  </si>
  <si>
    <t>전남 순천시 해룡면 율촌산단5로 46</t>
  </si>
  <si>
    <t>전남 신안군 압해읍 천사로 901</t>
  </si>
  <si>
    <t>전남 여수시 낙포단지길 45</t>
  </si>
  <si>
    <t>전남 여수시 상암로 325</t>
  </si>
  <si>
    <t>전남 여수시 시청로 102</t>
  </si>
  <si>
    <t>전남 여수시 쌍봉로 236</t>
  </si>
  <si>
    <t>전남 여수시 좌수영로 965-3</t>
  </si>
  <si>
    <t>전남 영암군 군서면 군서공단로 60-10</t>
  </si>
  <si>
    <t>전남 영암군 삼호읍 대불산단6로 295</t>
  </si>
  <si>
    <t>전남 장성군 동화면 연맥동로 82</t>
  </si>
  <si>
    <t>전남 장성군 진원면 나노산단2로 27</t>
  </si>
  <si>
    <t>전남 장성군 진원면 나노산단로 172</t>
  </si>
  <si>
    <t>전남 해남군 해남읍 북부순환로 250-10</t>
  </si>
  <si>
    <t>전남 화순군 동면 동농공길 155</t>
  </si>
  <si>
    <t>전남 화순군 화순읍 자치샘로 48</t>
  </si>
  <si>
    <t>전북 고창군 성송면 덕림정동길 313-106</t>
  </si>
  <si>
    <t>전북 군산시 공항로 223</t>
  </si>
  <si>
    <t>전북 군산시 공항로 309</t>
  </si>
  <si>
    <t>전북 군산시 산단동서로 31</t>
  </si>
  <si>
    <t>전북 군산시 산단로 36</t>
  </si>
  <si>
    <t>전북 군산시 서당길 9</t>
  </si>
  <si>
    <t>전북 군산시 외항로 917</t>
  </si>
  <si>
    <t>전북 군산시 진포2길 8</t>
  </si>
  <si>
    <t>전북 김제시 봉황공단2길 102</t>
  </si>
  <si>
    <t>전북 김제시 용지면 금백로 875</t>
  </si>
  <si>
    <t>전북 남원시 광치산업1길 17-22</t>
  </si>
  <si>
    <t>전북 남원시 수지면 두곡길 17</t>
  </si>
  <si>
    <t>전북 완주군 봉동읍 완주산단5로 122</t>
  </si>
  <si>
    <t>전북 완주군 용진읍 완주로 740</t>
  </si>
  <si>
    <t>전북 완주군 이서면 대문안1길 7</t>
  </si>
  <si>
    <t>전북 익산시 낭산면 용기들길 69</t>
  </si>
  <si>
    <t>전북 익산시 서동로32길 11</t>
  </si>
  <si>
    <t>전북 익산시 서동로46길 33</t>
  </si>
  <si>
    <t>전북 익산시 석암로13길 118</t>
  </si>
  <si>
    <t>전북 익산시 석암로7길 5</t>
  </si>
  <si>
    <t>전북 익산시 약촌로8길 77-10</t>
  </si>
  <si>
    <t>전북 익산시 왕궁면 안림길 31-5</t>
  </si>
  <si>
    <t>전북 익산시 왕궁면 우주로 377-7</t>
  </si>
  <si>
    <t>전북 익산시 중앙로 121</t>
  </si>
  <si>
    <t>전북 임실군 오수면 금암1길 66</t>
  </si>
  <si>
    <t>전북 전주시 덕진구 명주6길 8-4</t>
  </si>
  <si>
    <t>전북 전주시 덕진구 유상로 67</t>
  </si>
  <si>
    <t>전북 전주시 덕진구 초포로 249-7</t>
  </si>
  <si>
    <t>전북 전주시 덕진구 팔과정로 164</t>
  </si>
  <si>
    <t>전북 전주시 완산구 정여립로 655-4</t>
  </si>
  <si>
    <t>전북 정읍시 2산단7길 24</t>
  </si>
  <si>
    <t>전북 정읍시 고부면 고부농단길 11-9</t>
  </si>
  <si>
    <t>전북 군산시 동장산로 130-18</t>
  </si>
  <si>
    <t>전북 군산시 서수면 용천로 332</t>
  </si>
  <si>
    <t>전북 군산시 옥구읍 광월안길 20</t>
  </si>
  <si>
    <t>전북 김제시 만경읍 대동공단1길 55</t>
  </si>
  <si>
    <t>전북 김제시 만경읍 만경공단2길 86</t>
  </si>
  <si>
    <t>전북 김제시 용지면 신리길 321-18</t>
  </si>
  <si>
    <t>전북 남원시 덕과면 덕과남길 115</t>
  </si>
  <si>
    <t>전북 남원시 운봉읍 운봉로 559</t>
  </si>
  <si>
    <t>전북 완주군 봉동읍 완주산단1로 43</t>
  </si>
  <si>
    <t>전북 완주군 봉동읍 완주산단5로 87</t>
  </si>
  <si>
    <t>전북 완주군 봉동읍 완주산단5로 97-24</t>
  </si>
  <si>
    <t>전북 완주군 봉동읍 원용암길 9-25</t>
  </si>
  <si>
    <t>전북 완주군 소양면 원암로 54-13</t>
  </si>
  <si>
    <t>전북 익산시 망성면 망성로 14</t>
  </si>
  <si>
    <t>전북 익산시 석암로1길 17-33</t>
  </si>
  <si>
    <t>전북 익산시 석암로9길 45-14</t>
  </si>
  <si>
    <t>전북 익산시 오산면 만석길 24</t>
  </si>
  <si>
    <t>전북 임실군 관촌면 춘향로 3270</t>
  </si>
  <si>
    <t>전북 전주시 덕진구 원만성로 15</t>
  </si>
  <si>
    <t>전북 전주시 덕진구 원장동길 102</t>
  </si>
  <si>
    <t>전북 전주시 완산구 견훤로 155</t>
  </si>
  <si>
    <t>전북 전주시 완산구 경기전길 8</t>
  </si>
  <si>
    <t>전북 전주시 완산구 서곡5길 14-3</t>
  </si>
  <si>
    <t>전북 전주시 완산구 서곡로 69</t>
  </si>
  <si>
    <t>제주특별자치도 제주시 연삼로 38</t>
  </si>
  <si>
    <t>제주특별자치도 제주시 연오로 4</t>
  </si>
  <si>
    <t>제주특별자치도 제주시 첨단로 213-3</t>
  </si>
  <si>
    <t>제주특별자치도 제주시 첨단로 322</t>
  </si>
  <si>
    <t>제주특별자치도 제주시 한림읍 금능농공길 62-23</t>
  </si>
  <si>
    <t>제주특별자치도 제주시 해안마을북길 33</t>
  </si>
  <si>
    <t>제주특별자치도 제주시 황사평길 163</t>
  </si>
  <si>
    <t>제주특별자치도 제주시 516로 2870</t>
  </si>
  <si>
    <t>제주특별자치도 제주시 거로남6길 3</t>
  </si>
  <si>
    <t>제주특별자치도 제주시 구좌읍 김송로 117</t>
  </si>
  <si>
    <t>제주특별자치도 제주시 송이길 8</t>
  </si>
  <si>
    <t>제주특별자치도 제주시 일주동로 180-1</t>
  </si>
  <si>
    <t>제주특별자치도 제주시 조천읍 함덕남12길 115-6</t>
  </si>
  <si>
    <t>제주특별자치도 제주시 첨단로 245-13</t>
  </si>
  <si>
    <t>제주특별자치도 제주시 한림읍 금능농공길 48-12</t>
  </si>
  <si>
    <t>충남 공주시 탄천면 탄천산업단지길 80-61</t>
  </si>
  <si>
    <t>충남 금산군 군북면 군북로 586</t>
  </si>
  <si>
    <t>충남 금산군 복수면 다복로 491-30</t>
  </si>
  <si>
    <t>충남 금산군 부리면 인삼약초공단로 15</t>
  </si>
  <si>
    <t>충남 금산군 추부면 서대동기길 16</t>
  </si>
  <si>
    <t>충남 금산군 추부면 신평공단로 57</t>
  </si>
  <si>
    <t>충남 논산시 연산면 덕암길 32</t>
  </si>
  <si>
    <t>충남 논산시 연산면 황룡재로 125</t>
  </si>
  <si>
    <t>충남 당진시 송악읍 부곡공단로 73</t>
  </si>
  <si>
    <t>충남 당진시 합덕읍 농공단지길 24</t>
  </si>
  <si>
    <t>충남 당진시 합덕읍 합덕산단2로 137</t>
  </si>
  <si>
    <t>충남 당진시 합덕읍 합덕산단4로 145</t>
  </si>
  <si>
    <t>충남 보령시 청소면 충서로 3647-40</t>
  </si>
  <si>
    <t>충남 부여군 은산면 충의로 602-27</t>
  </si>
  <si>
    <t>충남 부여군 초촌면 금백로 821</t>
  </si>
  <si>
    <t>충남 서산시 고북면 고수관로 17-27</t>
  </si>
  <si>
    <t>충남 서산시 대산읍 독곶2로 103</t>
  </si>
  <si>
    <t>충남 서산시 성연면 해성길 83</t>
  </si>
  <si>
    <t>충남 서산시 성연면 해성산업로 148-36</t>
  </si>
  <si>
    <t>충남 서산시 지곡면 무장산업로 229-7</t>
  </si>
  <si>
    <t>충남 서산시 지곡면 빗돌머리길 2-24</t>
  </si>
  <si>
    <t>충남 서산시 해미면 산수로 137-24</t>
  </si>
  <si>
    <t>충남 서천군 마서면 송신로 362</t>
  </si>
  <si>
    <t>충남 아산시 둔포면 아산밸리로 89</t>
  </si>
  <si>
    <t>충남 아산시 둔포면 아산호로1082번길 16-17</t>
  </si>
  <si>
    <t>충남 아산시 둔포면 운교길126번길 77</t>
  </si>
  <si>
    <t>충남 아산시 둔포면 윤보선로 374</t>
  </si>
  <si>
    <t>충남 아산시 수장로25번길 50</t>
  </si>
  <si>
    <t>충남 아산시 염치읍 동정길 35</t>
  </si>
  <si>
    <t>충남 아산시 영인면 신봉길 110-49</t>
  </si>
  <si>
    <t>충남 아산시 영인면 아산호로746번길 42-20</t>
  </si>
  <si>
    <t>충남 아산시 온천대로1122번길 46-16</t>
  </si>
  <si>
    <t>충남 아산시 음봉면 산동로 246-88</t>
  </si>
  <si>
    <t>충남 아산시 음봉면 아산온천로 377-22</t>
  </si>
  <si>
    <t>충남 예산군 대술면 대술로 724</t>
  </si>
  <si>
    <t>충남 예산군 삽교읍 산단2길 149</t>
  </si>
  <si>
    <t>충남 예산군 삽교읍 산단2길 53</t>
  </si>
  <si>
    <t>충남 예산군 오가면 예산산업단지로 85</t>
  </si>
  <si>
    <t>충남 천안시 동남구 성남면 5산단3로 1</t>
  </si>
  <si>
    <t>충남 천안시 동남구 수신면 성남로 929-20</t>
  </si>
  <si>
    <t>충남 천안시 동남구 수신면 장산동길 168-27</t>
  </si>
  <si>
    <t>충남 천안시 서북구 2공단1로 163</t>
  </si>
  <si>
    <t>충남 천안시 서북구 백석공단1로 55</t>
  </si>
  <si>
    <t>충남 천안시 서북구 백석공단1로 91</t>
  </si>
  <si>
    <t>충남 천안시 서북구 성거읍 봉주로 191</t>
  </si>
  <si>
    <t>충남 천안시 서북구 성환읍 와룡길 536</t>
  </si>
  <si>
    <t>충남 천안시 서북구 입장면 망향로 1224</t>
  </si>
  <si>
    <t>충남 천안시 서북구 입장면 연곡길 356</t>
  </si>
  <si>
    <t>충남 천안시 서북구 입장면 연곡길 368</t>
  </si>
  <si>
    <t>충남 천안시 서북구 직산읍 군동서길 34</t>
  </si>
  <si>
    <t>충남 천안시 서북구 직산읍 군삼길 46</t>
  </si>
  <si>
    <t>충남 천안시 서북구 직산읍 남산3길 39</t>
  </si>
  <si>
    <t>충남 천안시 서북구 직산읍 봉주로 293</t>
  </si>
  <si>
    <t>충남 청양군 청남면 막골길 7</t>
  </si>
  <si>
    <t>충남 홍성군 서부면 와룡로126번길 90</t>
  </si>
  <si>
    <t>충남 홍성군 은하면 은하로184번길 111-20</t>
  </si>
  <si>
    <t>충북 괴산군 괴산읍 대제산단2길 5</t>
  </si>
  <si>
    <t>충북 괴산군 사리면 사리로 95</t>
  </si>
  <si>
    <t>충북 옥천군 청성면 양저로 397</t>
  </si>
  <si>
    <t>충북 음성군 금왕읍 금일로 259</t>
  </si>
  <si>
    <t>충북 음성군 금왕읍 금일로 368</t>
  </si>
  <si>
    <t>충북 음성군 금왕읍 대금로1278번길 70-8</t>
  </si>
  <si>
    <t>충북 음성군 금왕읍 덕금로 1042</t>
  </si>
  <si>
    <t>충북 음성군 금왕읍 유촌산단1길 68</t>
  </si>
  <si>
    <t>충북 음성군 대소면 대동로428번길 40</t>
  </si>
  <si>
    <t>충북 음성군 맹동면 덕금로 89</t>
  </si>
  <si>
    <t>충북 음성군 맹동면 맹동산단로 20</t>
  </si>
  <si>
    <t>충북 음성군 맹동면 맹동산단로 38-39</t>
  </si>
  <si>
    <t>충북 음성군 맹동면 원중로 1339</t>
  </si>
  <si>
    <t>충북 음성군 삼성면 대성로 438-50</t>
  </si>
  <si>
    <t>충북 음성군 생극면 생삼로104번길 67-11</t>
  </si>
  <si>
    <t>충북 제천시 내토로73길 34</t>
  </si>
  <si>
    <t>충북 제천시 바이오밸리1로 121</t>
  </si>
  <si>
    <t>충북 제천시 바이오밸리1로 85</t>
  </si>
  <si>
    <t>충북 제천시 봉양읍 제원로 80-50</t>
  </si>
  <si>
    <t>충북 증평군 증평읍 울어바위길 79-46</t>
  </si>
  <si>
    <t>충북 진천군 덕산읍 신척산단1로 29</t>
  </si>
  <si>
    <t>충북 진천군 덕산읍 신척산단1로 59</t>
  </si>
  <si>
    <t>충북 진천군 덕산읍 신척서길 36</t>
  </si>
  <si>
    <t>충북 진천군 이월면 성중로 276</t>
  </si>
  <si>
    <t>충북 진천군 이월면 중미로 93</t>
  </si>
  <si>
    <t>충북 진천군 진천읍 남산길 18</t>
  </si>
  <si>
    <t>충북 진천군 진천읍 성중로 144</t>
  </si>
  <si>
    <t>충북 청주시 서원구 남이면 척산화당로 156</t>
  </si>
  <si>
    <t>충북 청주시 서원구 남지로21번길 47</t>
  </si>
  <si>
    <t>충북 청주시 청원구 내수읍 내수2길 43-19</t>
  </si>
  <si>
    <t>충북 청주시 청원구 북이면 의암로 163</t>
  </si>
  <si>
    <t>충북 청주시 청원구 오창읍 양청송대길 39</t>
  </si>
  <si>
    <t>충북 청주시 청원구 오창읍 화산여천길 7</t>
  </si>
  <si>
    <t>충북 청주시 흥덕구 강내면 황탄리길 150</t>
  </si>
  <si>
    <t>충북 청주시 흥덕구 강촌로 209</t>
  </si>
  <si>
    <t>충북 청주시 흥덕구 덕암로6번길 99</t>
  </si>
  <si>
    <t>충북 청주시 흥덕구 산단로 73</t>
  </si>
  <si>
    <t>충북 청주시 흥덕구 오송읍 오송생명1로 10</t>
  </si>
  <si>
    <t>충북 청주시 흥덕구 오송읍 오송생명2로 110-6</t>
  </si>
  <si>
    <t>충북 청주시 흥덕구 오송읍 오송생명4로 16</t>
  </si>
  <si>
    <t>충북 청주시 흥덕구 옥산면 과학산업1로 16</t>
  </si>
  <si>
    <t>충북 청주시 흥덕구 옥산면 환희3길 18</t>
  </si>
  <si>
    <t>충북 충주시 대소원면 메가폴리스3로 56</t>
  </si>
  <si>
    <t>충북 충주시 소태면 소태로 630</t>
  </si>
  <si>
    <t>충북 충주시 주덕읍 솔고개로 311</t>
  </si>
  <si>
    <t>충북 충주시 충원대로 862</t>
  </si>
  <si>
    <t>충북 충주시 충주산단3로 108</t>
  </si>
  <si>
    <t>충북 충주시 충주산단7로 69</t>
  </si>
  <si>
    <t>충북 충주시 충주호수로 269</t>
  </si>
  <si>
    <t>충남 공주시 공단길 14-36</t>
  </si>
  <si>
    <t>충남 공주시 유구읍 유구외곽로 236-103</t>
  </si>
  <si>
    <t>충남 공주시 정안면 정안농공단지길 32-111</t>
  </si>
  <si>
    <t>충남 금산군 추부면 서대산로 453-12</t>
  </si>
  <si>
    <t>충남 논산시 강경읍 농공단지로 32</t>
  </si>
  <si>
    <t>충남 논산시 노성면 호월로 442</t>
  </si>
  <si>
    <t>충남 논산시 상월면 상월로 82-38</t>
  </si>
  <si>
    <t>충남 논산시 성동면 산업단지로3길 7</t>
  </si>
  <si>
    <t>충남 논산시 은진면 동산산업단지로 124-7</t>
  </si>
  <si>
    <t>충남 논산시 은진면 연은로 274-33</t>
  </si>
  <si>
    <t>충남 당진시 남부로 278</t>
  </si>
  <si>
    <t>충남 당진시 송악읍 부곡공단4길 28-90</t>
  </si>
  <si>
    <t>충남 당진시 신평면 서해로 6707-23</t>
  </si>
  <si>
    <t>충남 보령시 성주면 만수로 878-123</t>
  </si>
  <si>
    <t>충남 보령시 청소면 충서로 3647-11</t>
  </si>
  <si>
    <t>충남 보령시 해안로 505</t>
  </si>
  <si>
    <t>충남 부여군 석성면 금백로 657-29</t>
  </si>
  <si>
    <t>충남 서산시 고북면 고수관로 17-7</t>
  </si>
  <si>
    <t>충남 서산시 수석산업로 67</t>
  </si>
  <si>
    <t>충남 서산시 음암면 회천로 107-21</t>
  </si>
  <si>
    <t>충남 서천군 장항읍 장항공단길60번길 9</t>
  </si>
  <si>
    <t>충남 아산시 둔포면 아산밸리남로 146</t>
  </si>
  <si>
    <t>충남 아산시 둔포면 아산밸리중앙로 154-25</t>
  </si>
  <si>
    <t>충남 아산시 둔포면 운교길126번길 25</t>
  </si>
  <si>
    <t>충남 아산시 배방읍 태화산길 22</t>
  </si>
  <si>
    <t>충남 아산시 시민로234번길 8-9</t>
  </si>
  <si>
    <t>충남 아산시 영인면 아산호로 664</t>
  </si>
  <si>
    <t>충남 아산시 탕정면 탕정로 212</t>
  </si>
  <si>
    <t>충남 천안시 동남구 목천읍 관동마을길 8</t>
  </si>
  <si>
    <t>충남 천안시 동남구 목천읍 교천지산길 262</t>
  </si>
  <si>
    <t>충남 천안시 동남구 병천면 충절로 1946</t>
  </si>
  <si>
    <t>충남 천안시 동남구 성남면 대흥1길 205-15</t>
  </si>
  <si>
    <t>충남 천안시 동남구 성남면 성남로 230-31</t>
  </si>
  <si>
    <t>충남 천안시 동남구 성남면 성남신덕1길 343</t>
  </si>
  <si>
    <t>충남 천안시 서북구 검은들3길 52</t>
  </si>
  <si>
    <t>충남 천안시 서북구 불당15길 10-1</t>
  </si>
  <si>
    <t>충남 천안시 서북구 성거읍 봉주로 268</t>
  </si>
  <si>
    <t>충남 천안시 서북구 성환읍 신방로 302-12</t>
  </si>
  <si>
    <t>충남 천안시 서북구 성환읍 연암율금로 143-5</t>
  </si>
  <si>
    <t>충남 천안시 서북구 입장면 홍천당곡길 56-3</t>
  </si>
  <si>
    <t>충남 천안시 서북구 직산읍 4산단5길 77</t>
  </si>
  <si>
    <t>충남 천안시 서북구 직산읍 금곡로 35</t>
  </si>
  <si>
    <t>충남 태안군 태안읍 서해로 2083</t>
  </si>
  <si>
    <t>충남 홍성군 광천읍 충서로 499-46</t>
  </si>
  <si>
    <t>충남 홍성군 구항면 충서로966번길 41-66</t>
  </si>
  <si>
    <t>충북 괴산군 괴산읍 문무로 85</t>
  </si>
  <si>
    <t>충북 단양군 매포읍 적성농공로 37-19</t>
  </si>
  <si>
    <t>충북 보은군 내북면 남부로 6381</t>
  </si>
  <si>
    <t>충북 보은군 보은읍 삼산남로 34</t>
  </si>
  <si>
    <t>충북 영동군 영동읍 학산영동로 1055</t>
  </si>
  <si>
    <t>충북 영동군 영동읍 화신로2길 57</t>
  </si>
  <si>
    <t>충북 옥천군 동이면 옥천동이로 684</t>
  </si>
  <si>
    <t>충북 음성군 금왕읍 대금로 1064-10</t>
  </si>
  <si>
    <t>충북 음성군 대소면 대금로105번길 81-8</t>
  </si>
  <si>
    <t>충북 음성군 대소면 대동로692번길 153</t>
  </si>
  <si>
    <t>충북 음성군 대소면 한삼로 262</t>
  </si>
  <si>
    <t>충북 음성군 맹동면 맹동산단1길 47-22</t>
  </si>
  <si>
    <t>충북 음성군 음성읍 충청대로 1620-27</t>
  </si>
  <si>
    <t>충북 음성군 음성읍 한불로69번길 24</t>
  </si>
  <si>
    <t>충북 제천시 봉양읍 국사봉로 206</t>
  </si>
  <si>
    <t>충북 제천시 제2바이오밸리로7길 30</t>
  </si>
  <si>
    <t>충북 증평군 도안면 행갈길 53</t>
  </si>
  <si>
    <t>충북 진천군 덕산읍 신척산단4로 6</t>
  </si>
  <si>
    <t>충북 진천군 덕산읍 초금로 460</t>
  </si>
  <si>
    <t>충북 진천군 이월면 마산길 35</t>
  </si>
  <si>
    <t>충북 진천군 초평면 용정길 29-8</t>
  </si>
  <si>
    <t>충북 청주시 서원구 남이면 부용외천3길 71-7</t>
  </si>
  <si>
    <t>충북 청주시 서원구 신성화로46번길 6-8</t>
  </si>
  <si>
    <t>충북 청주시 서원구 현도면 죽암도원로 119-23</t>
  </si>
  <si>
    <t>충북 청주시 청원구 1순환로 104</t>
  </si>
  <si>
    <t>충북 청주시 청원구 내수읍 주중로 193</t>
  </si>
  <si>
    <t>충북 청주시 청원구 내수읍 풍정3길 133</t>
  </si>
  <si>
    <t>충북 청주시 청원구 북이면 장재금대로 45</t>
  </si>
  <si>
    <t>충북 청주시 청원구 오창읍 두릉유리로 1394</t>
  </si>
  <si>
    <t>충북 청주시 청원구 오창읍 두릉유리로 837</t>
  </si>
  <si>
    <t>충북 청주시 청원구 오창읍 양청2길 38</t>
  </si>
  <si>
    <t>충북 청주시 청원구 오창읍 양청송대길 10</t>
  </si>
  <si>
    <t>충북 청주시 청원구 오창읍 양청송대길 90</t>
  </si>
  <si>
    <t>충북 청주시 청원구 오창읍 중심상업로 32-13</t>
  </si>
  <si>
    <t>충북 청주시 청원구 팔결로324번길 21</t>
  </si>
  <si>
    <t>충북 청주시 흥덕구 2순환로894번길 57</t>
  </si>
  <si>
    <t>충북 청주시 흥덕구 공단로 134</t>
  </si>
  <si>
    <t>충북 청주시 흥덕구 사운로 391-1</t>
  </si>
  <si>
    <t>충북 청주시 흥덕구 사운로396번길 23</t>
  </si>
  <si>
    <t>충북 청주시 흥덕구 직지대로436번길 76</t>
  </si>
  <si>
    <t>충북 청주시 흥덕구 청주역로270번길 71</t>
  </si>
  <si>
    <t>충북 충주시 가주농공2길 27</t>
  </si>
  <si>
    <t>충북 충주시 대소원면 금곡번던길 5</t>
  </si>
  <si>
    <t>충북 충주시 대소원면 대학로 10</t>
  </si>
  <si>
    <t>충북 충주시 앙성면 앙암로 131</t>
  </si>
  <si>
    <t>충북 충주시 주덕읍 상전2길 15</t>
  </si>
  <si>
    <t>충북 충주시 주덕읍 참샘길 118</t>
  </si>
  <si>
    <t>충북 충주시 중원대로 3250</t>
  </si>
  <si>
    <t>전남 장흥군 회진면 회진리 산 192</t>
  </si>
  <si>
    <t>경기 남양주시 수동면 운수리 178-5</t>
  </si>
  <si>
    <t>경기 안양시 만안구 안양동 218-13</t>
  </si>
  <si>
    <t>경기 과천시 별양상가1로 25</t>
  </si>
  <si>
    <t>경기 파주시 월롱면 다래울길 158-18</t>
  </si>
  <si>
    <t>강원특별자치도 춘천시 소양강로 40</t>
  </si>
  <si>
    <t>경기 화성시 팔탄면 서해로 1322-16</t>
  </si>
  <si>
    <t>010-2578-2440</t>
    <phoneticPr fontId="2" type="noConversion"/>
  </si>
  <si>
    <t>010-6420-9430</t>
    <phoneticPr fontId="2" type="noConversion"/>
  </si>
  <si>
    <t>010-7304-4439</t>
    <phoneticPr fontId="2" type="noConversion"/>
  </si>
  <si>
    <t>010-8653-4385</t>
    <phoneticPr fontId="2" type="noConversion"/>
  </si>
  <si>
    <t>010-2309-9885</t>
    <phoneticPr fontId="2" type="noConversion"/>
  </si>
  <si>
    <t>010-2912-1517</t>
    <phoneticPr fontId="2" type="noConversion"/>
  </si>
  <si>
    <t>010-3333-7479</t>
    <phoneticPr fontId="2" type="noConversion"/>
  </si>
  <si>
    <t>010-3024-6739</t>
    <phoneticPr fontId="2" type="noConversion"/>
  </si>
  <si>
    <t>010-9874-7434</t>
    <phoneticPr fontId="2" type="noConversion"/>
  </si>
  <si>
    <t>010-9296-8527</t>
    <phoneticPr fontId="2" type="noConversion"/>
  </si>
  <si>
    <t>010-4652-1876</t>
    <phoneticPr fontId="2" type="noConversion"/>
  </si>
  <si>
    <t>010-3610-3939</t>
    <phoneticPr fontId="2" type="noConversion"/>
  </si>
  <si>
    <t>010-2000-2117</t>
    <phoneticPr fontId="2" type="noConversion"/>
  </si>
  <si>
    <t>010-3846-7111</t>
    <phoneticPr fontId="2" type="noConversion"/>
  </si>
  <si>
    <t>010-8509-4714</t>
    <phoneticPr fontId="2" type="noConversion"/>
  </si>
  <si>
    <t>010-4129-2269</t>
    <phoneticPr fontId="2" type="noConversion"/>
  </si>
  <si>
    <t>010-3167-2263</t>
    <phoneticPr fontId="2" type="noConversion"/>
  </si>
  <si>
    <t>010-7150-3389</t>
    <phoneticPr fontId="2" type="noConversion"/>
  </si>
  <si>
    <t>010-7446-3618</t>
    <phoneticPr fontId="2" type="noConversion"/>
  </si>
  <si>
    <t>010-5784-7520</t>
    <phoneticPr fontId="2" type="noConversion"/>
  </si>
  <si>
    <t>010-4030-0541</t>
    <phoneticPr fontId="2" type="noConversion"/>
  </si>
  <si>
    <t>010-2471-8073</t>
    <phoneticPr fontId="2" type="noConversion"/>
  </si>
  <si>
    <t>010-9508-339</t>
    <phoneticPr fontId="2" type="noConversion"/>
  </si>
  <si>
    <t>010-2750-2362</t>
    <phoneticPr fontId="2" type="noConversion"/>
  </si>
  <si>
    <t>010-2224-0546</t>
    <phoneticPr fontId="2" type="noConversion"/>
  </si>
  <si>
    <t>010-6220-5442</t>
    <phoneticPr fontId="2" type="noConversion"/>
  </si>
  <si>
    <t>010-6800-6713</t>
    <phoneticPr fontId="2" type="noConversion"/>
  </si>
  <si>
    <t>010-8121-1645</t>
    <phoneticPr fontId="2" type="noConversion"/>
  </si>
  <si>
    <t>010-5296-9921</t>
    <phoneticPr fontId="2" type="noConversion"/>
  </si>
  <si>
    <t>010-3622-7447</t>
    <phoneticPr fontId="2" type="noConversion"/>
  </si>
  <si>
    <t>010-5416-4083</t>
    <phoneticPr fontId="2" type="noConversion"/>
  </si>
  <si>
    <t>010-2298-9035</t>
    <phoneticPr fontId="2" type="noConversion"/>
  </si>
  <si>
    <t>010-4531-5869</t>
    <phoneticPr fontId="2" type="noConversion"/>
  </si>
  <si>
    <t>010-2650-3648</t>
    <phoneticPr fontId="2" type="noConversion"/>
  </si>
  <si>
    <t>010-2032-4494</t>
    <phoneticPr fontId="2" type="noConversion"/>
  </si>
  <si>
    <t>010-4397-1600</t>
    <phoneticPr fontId="2" type="noConversion"/>
  </si>
  <si>
    <t>010-9283-9840</t>
    <phoneticPr fontId="2" type="noConversion"/>
  </si>
  <si>
    <t>010-7565-4556</t>
    <phoneticPr fontId="2" type="noConversion"/>
  </si>
  <si>
    <t>010-8582-2288</t>
    <phoneticPr fontId="2" type="noConversion"/>
  </si>
  <si>
    <t>010-9474-0420</t>
    <phoneticPr fontId="2" type="noConversion"/>
  </si>
  <si>
    <t>010-4629-0507</t>
    <phoneticPr fontId="2" type="noConversion"/>
  </si>
  <si>
    <t>010-8673-8073</t>
    <phoneticPr fontId="2" type="noConversion"/>
  </si>
  <si>
    <t>010-4222-6372</t>
    <phoneticPr fontId="2" type="noConversion"/>
  </si>
  <si>
    <t>010-6267-9492</t>
    <phoneticPr fontId="2" type="noConversion"/>
  </si>
  <si>
    <t>010-7721-2113</t>
    <phoneticPr fontId="2" type="noConversion"/>
  </si>
  <si>
    <t>010-6273-0313</t>
    <phoneticPr fontId="2" type="noConversion"/>
  </si>
  <si>
    <t>010-2166-7238</t>
    <phoneticPr fontId="2" type="noConversion"/>
  </si>
  <si>
    <t>010-3373-1965</t>
    <phoneticPr fontId="2" type="noConversion"/>
  </si>
  <si>
    <t>010-6206-2844</t>
    <phoneticPr fontId="2" type="noConversion"/>
  </si>
  <si>
    <t>010-9367-9096</t>
    <phoneticPr fontId="2" type="noConversion"/>
  </si>
  <si>
    <t>010-3949-7764</t>
    <phoneticPr fontId="2" type="noConversion"/>
  </si>
  <si>
    <t>010-8609-1147</t>
    <phoneticPr fontId="2" type="noConversion"/>
  </si>
  <si>
    <t>010-8383-1269</t>
    <phoneticPr fontId="2" type="noConversion"/>
  </si>
  <si>
    <t>010-7444-8511</t>
    <phoneticPr fontId="2" type="noConversion"/>
  </si>
  <si>
    <t>010-2242-7646</t>
    <phoneticPr fontId="2" type="noConversion"/>
  </si>
  <si>
    <t>010-9224-0521</t>
    <phoneticPr fontId="2" type="noConversion"/>
  </si>
  <si>
    <t>010-8645-5647</t>
    <phoneticPr fontId="2" type="noConversion"/>
  </si>
  <si>
    <t>010-4416-6334</t>
    <phoneticPr fontId="2" type="noConversion"/>
  </si>
  <si>
    <t>010-5155-7250</t>
    <phoneticPr fontId="2" type="noConversion"/>
  </si>
  <si>
    <t>010-8192-2579</t>
    <phoneticPr fontId="2" type="noConversion"/>
  </si>
  <si>
    <t>010-7375-9949</t>
    <phoneticPr fontId="2" type="noConversion"/>
  </si>
  <si>
    <t>010-4466-5773</t>
    <phoneticPr fontId="2" type="noConversion"/>
  </si>
  <si>
    <t>g97533@daum.net</t>
    <phoneticPr fontId="2" type="noConversion"/>
  </si>
  <si>
    <t>이수빈</t>
    <phoneticPr fontId="2" type="noConversion"/>
  </si>
  <si>
    <t>품질관리</t>
    <phoneticPr fontId="2" type="noConversion"/>
  </si>
  <si>
    <t>회사구분</t>
    <phoneticPr fontId="2" type="noConversion"/>
  </si>
  <si>
    <t>창업년도</t>
    <phoneticPr fontId="2" type="noConversion"/>
  </si>
  <si>
    <t>본사직원 비율</t>
    <phoneticPr fontId="2" type="noConversion"/>
  </si>
  <si>
    <t>종사자수</t>
    <phoneticPr fontId="2" type="noConversion"/>
  </si>
  <si>
    <t>남녀비율</t>
    <phoneticPr fontId="2" type="noConversion"/>
  </si>
  <si>
    <t>법인등록번호_x</t>
    <phoneticPr fontId="2" type="noConversion"/>
  </si>
  <si>
    <t>코드 분류 (중분류)</t>
    <phoneticPr fontId="2" type="noConversion"/>
  </si>
  <si>
    <t>22년 자본금</t>
    <phoneticPr fontId="2" type="noConversion"/>
  </si>
  <si>
    <t>21년 자본금</t>
    <phoneticPr fontId="2" type="noConversion"/>
  </si>
  <si>
    <t>22년매출액</t>
    <phoneticPr fontId="2" type="noConversion"/>
  </si>
  <si>
    <t>21년매출액</t>
    <phoneticPr fontId="2" type="noConversion"/>
  </si>
  <si>
    <t>22년수출액</t>
    <phoneticPr fontId="2" type="noConversion"/>
  </si>
  <si>
    <t>21년수출액</t>
    <phoneticPr fontId="2" type="noConversion"/>
  </si>
  <si>
    <t>22년영업이익</t>
    <phoneticPr fontId="2" type="noConversion"/>
  </si>
  <si>
    <t>21년영업이익</t>
    <phoneticPr fontId="2" type="noConversion"/>
  </si>
  <si>
    <t>거래처</t>
    <phoneticPr fontId="2" type="noConversion"/>
  </si>
  <si>
    <t>정보보안교육여부</t>
    <phoneticPr fontId="2" type="noConversion"/>
  </si>
  <si>
    <t>연횟수</t>
    <phoneticPr fontId="2" type="noConversion"/>
  </si>
  <si>
    <t>정보화담당인력</t>
    <phoneticPr fontId="2" type="noConversion"/>
  </si>
  <si>
    <t>정보화외주여부</t>
    <phoneticPr fontId="2" type="noConversion"/>
  </si>
  <si>
    <t>데이터부서여부</t>
    <phoneticPr fontId="2" type="noConversion"/>
  </si>
  <si>
    <t>전화번호</t>
    <phoneticPr fontId="2" type="noConversion"/>
  </si>
  <si>
    <t>응답자 성명</t>
    <phoneticPr fontId="2" type="noConversion"/>
  </si>
  <si>
    <t>직책</t>
    <phoneticPr fontId="2" type="noConversion"/>
  </si>
  <si>
    <t>경리</t>
    <phoneticPr fontId="2" type="noConversion"/>
  </si>
  <si>
    <t>경리과</t>
    <phoneticPr fontId="2" type="noConversion"/>
  </si>
  <si>
    <t>박기현</t>
    <phoneticPr fontId="2" type="noConversion"/>
  </si>
  <si>
    <t>주임</t>
    <phoneticPr fontId="2" type="noConversion"/>
  </si>
  <si>
    <t>이메일 주소</t>
    <phoneticPr fontId="2" type="noConversion"/>
  </si>
  <si>
    <t>휴대폰 번호</t>
    <phoneticPr fontId="2" type="noConversion"/>
  </si>
  <si>
    <t>제조 관련 AI기술</t>
    <phoneticPr fontId="2" type="noConversion"/>
  </si>
  <si>
    <t>연구팀</t>
    <phoneticPr fontId="2" type="noConversion"/>
  </si>
  <si>
    <t>제조 관련 AI기술</t>
  </si>
  <si>
    <t>재무</t>
    <phoneticPr fontId="2" type="noConversion"/>
  </si>
  <si>
    <t>add 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</si>
</sst>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u/>
      <sz val="11"/>
      <color theme="10"/>
      <name val="맑은 고딕"/>
      <family val="2"/>
      <scheme val="minor"/>
    </font>
    <font>
      <sz val="11"/>
      <color rgb="FF444444"/>
      <name val="Segoe UI"/>
      <family val="2"/>
    </font>
    <font>
      <sz val="11"/>
      <color rgb="FF292E41"/>
      <name val="Arial"/>
      <family val="2"/>
    </font>
    <font>
      <sz val="10"/>
      <color rgb="FF444444"/>
      <name val="Arial"/>
      <family val="2"/>
    </font>
    <font>
      <sz val="11"/>
      <color rgb="FF2B2B2B"/>
      <name val="Arial"/>
      <family val="2"/>
    </font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0" borderId="0" xfId="1"/>
    <xf numFmtId="0" fontId="9" fillId="0" borderId="0" xfId="0" applyFont="1"/>
    <xf numFmtId="0" fontId="10" fillId="0" borderId="0" xfId="0" applyFont="1"/>
  </cellXfs>
  <cellStyles count="2"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skgp369@naver.com" TargetMode="External"/><Relationship Id="rId2" Type="http://schemas.openxmlformats.org/officeDocument/2006/relationships/hyperlink" Target="mailto:g97533@daum.net" TargetMode="External"/><Relationship Id="rId1" Type="http://schemas.openxmlformats.org/officeDocument/2006/relationships/hyperlink" Target="mailto:kyj@inamevi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g97533@daum.net" TargetMode="External"/><Relationship Id="rId2" Type="http://schemas.openxmlformats.org/officeDocument/2006/relationships/hyperlink" Target="mailto:skgp369@naver.com" TargetMode="External"/><Relationship Id="rId1" Type="http://schemas.openxmlformats.org/officeDocument/2006/relationships/hyperlink" Target="mailto:kyj@inamevi.com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163B9-71FE-4394-9889-DCF923CEB110}">
  <dimension ref="A1:BB347"/>
  <sheetViews>
    <sheetView tabSelected="1" workbookViewId="0">
      <pane ySplit="1" topLeftCell="A2" activePane="bottomLeft" state="frozen"/>
      <selection activeCell="O1" sqref="O1"/>
      <selection pane="bottomLeft" activeCell="T6" sqref="T6"/>
    </sheetView>
  </sheetViews>
  <sheetFormatPr defaultRowHeight="16.5"/>
  <cols>
    <col min="44" max="44" width="9" customWidth="1"/>
    <col min="46" max="46" width="9" hidden="1" customWidth="1"/>
  </cols>
  <sheetData>
    <row r="1" spans="1:54">
      <c r="A1" s="1" t="s">
        <v>0</v>
      </c>
      <c r="B1" s="1" t="s">
        <v>1</v>
      </c>
      <c r="C1" s="1" t="s">
        <v>2</v>
      </c>
      <c r="D1" s="1" t="s">
        <v>20722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18292</v>
      </c>
      <c r="L1" s="1" t="s">
        <v>18295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18307</v>
      </c>
      <c r="Z1" s="1" t="s">
        <v>38</v>
      </c>
      <c r="AA1" s="1" t="s">
        <v>21</v>
      </c>
      <c r="AB1" s="1" t="s">
        <v>22</v>
      </c>
      <c r="AC1" s="1" t="s">
        <v>23</v>
      </c>
      <c r="AD1" s="1" t="s">
        <v>18308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18309</v>
      </c>
      <c r="AL1" s="1" t="s">
        <v>18311</v>
      </c>
      <c r="AM1" s="1" t="s">
        <v>18310</v>
      </c>
      <c r="AN1" s="1" t="s">
        <v>32</v>
      </c>
      <c r="AO1" s="1" t="s">
        <v>33</v>
      </c>
      <c r="AP1" s="1" t="s">
        <v>14</v>
      </c>
      <c r="AQ1" s="1" t="s">
        <v>34</v>
      </c>
      <c r="AR1" s="1" t="s">
        <v>35</v>
      </c>
      <c r="AS1" s="1" t="s">
        <v>36</v>
      </c>
      <c r="AT1" s="1" t="s">
        <v>37</v>
      </c>
      <c r="AU1" s="1" t="s">
        <v>39</v>
      </c>
      <c r="AV1" s="1" t="s">
        <v>40</v>
      </c>
      <c r="AW1" s="1" t="s">
        <v>41</v>
      </c>
      <c r="AX1" s="1" t="s">
        <v>42</v>
      </c>
      <c r="AY1" s="1" t="s">
        <v>43</v>
      </c>
      <c r="AZ1" s="1" t="s">
        <v>44</v>
      </c>
      <c r="BA1" s="1" t="s">
        <v>45</v>
      </c>
      <c r="BB1" s="1" t="s">
        <v>46</v>
      </c>
    </row>
    <row r="2" spans="1:54">
      <c r="A2" t="s">
        <v>10533</v>
      </c>
      <c r="B2">
        <v>3131</v>
      </c>
      <c r="C2" t="s">
        <v>48</v>
      </c>
      <c r="D2">
        <v>3</v>
      </c>
      <c r="E2" t="s">
        <v>197</v>
      </c>
      <c r="G2" t="s">
        <v>9369</v>
      </c>
      <c r="H2" t="s">
        <v>9370</v>
      </c>
      <c r="I2">
        <v>62</v>
      </c>
      <c r="J2" t="s">
        <v>10449</v>
      </c>
      <c r="K2" t="s">
        <v>10534</v>
      </c>
      <c r="L2">
        <v>1</v>
      </c>
      <c r="M2" t="s">
        <v>10535</v>
      </c>
      <c r="N2">
        <v>1298640608</v>
      </c>
      <c r="O2" t="s">
        <v>10536</v>
      </c>
      <c r="P2" t="s">
        <v>10537</v>
      </c>
      <c r="Q2">
        <v>2009</v>
      </c>
      <c r="R2" t="s">
        <v>10538</v>
      </c>
      <c r="S2" t="s">
        <v>1379</v>
      </c>
      <c r="T2" t="s">
        <v>182</v>
      </c>
      <c r="U2" t="s">
        <v>10539</v>
      </c>
      <c r="V2" t="s">
        <v>10540</v>
      </c>
      <c r="W2">
        <v>1</v>
      </c>
      <c r="X2">
        <v>2</v>
      </c>
      <c r="Z2">
        <v>7</v>
      </c>
      <c r="AA2">
        <v>10</v>
      </c>
      <c r="AB2">
        <v>0</v>
      </c>
      <c r="AC2">
        <v>8</v>
      </c>
      <c r="AD2">
        <v>0</v>
      </c>
      <c r="AE2">
        <v>1</v>
      </c>
      <c r="AF2">
        <v>1</v>
      </c>
      <c r="AG2">
        <v>1</v>
      </c>
      <c r="AH2">
        <v>1</v>
      </c>
      <c r="AI2">
        <v>2</v>
      </c>
      <c r="AJ2">
        <v>2</v>
      </c>
      <c r="AK2">
        <v>0</v>
      </c>
      <c r="AL2">
        <v>0</v>
      </c>
      <c r="AM2">
        <v>0</v>
      </c>
      <c r="AP2" t="s">
        <v>10538</v>
      </c>
      <c r="AU2">
        <v>50000</v>
      </c>
      <c r="AV2">
        <v>50000</v>
      </c>
      <c r="AW2">
        <v>3127313</v>
      </c>
      <c r="AX2">
        <v>2843012</v>
      </c>
      <c r="AY2">
        <v>0</v>
      </c>
      <c r="AZ2">
        <v>0</v>
      </c>
      <c r="BA2">
        <v>533886</v>
      </c>
      <c r="BB2">
        <v>485351</v>
      </c>
    </row>
    <row r="3" spans="1:54">
      <c r="A3" t="s">
        <v>10128</v>
      </c>
      <c r="B3">
        <v>1193</v>
      </c>
      <c r="C3" t="s">
        <v>48</v>
      </c>
      <c r="D3">
        <v>3</v>
      </c>
      <c r="E3" t="s">
        <v>118</v>
      </c>
      <c r="G3" t="s">
        <v>9369</v>
      </c>
      <c r="H3" t="s">
        <v>9370</v>
      </c>
      <c r="I3">
        <v>59</v>
      </c>
      <c r="J3" t="s">
        <v>10129</v>
      </c>
      <c r="K3" t="s">
        <v>10130</v>
      </c>
      <c r="L3">
        <v>1</v>
      </c>
      <c r="M3" t="s">
        <v>10131</v>
      </c>
      <c r="N3">
        <v>2168110039</v>
      </c>
      <c r="O3" t="s">
        <v>10132</v>
      </c>
      <c r="P3" t="s">
        <v>10133</v>
      </c>
      <c r="Q3">
        <v>1987</v>
      </c>
      <c r="R3" t="s">
        <v>6477</v>
      </c>
      <c r="V3" t="s">
        <v>10134</v>
      </c>
      <c r="W3">
        <v>1</v>
      </c>
      <c r="X3">
        <v>2</v>
      </c>
      <c r="Z3">
        <v>140</v>
      </c>
      <c r="AA3">
        <v>10</v>
      </c>
      <c r="AB3">
        <v>0</v>
      </c>
      <c r="AC3">
        <v>5</v>
      </c>
      <c r="AD3">
        <v>0</v>
      </c>
      <c r="AE3">
        <v>0</v>
      </c>
      <c r="AF3">
        <v>0</v>
      </c>
      <c r="AG3">
        <v>0</v>
      </c>
      <c r="AH3">
        <v>0</v>
      </c>
      <c r="AI3">
        <v>2</v>
      </c>
      <c r="AJ3">
        <v>2</v>
      </c>
      <c r="AK3">
        <v>0</v>
      </c>
      <c r="AL3">
        <v>0</v>
      </c>
      <c r="AM3">
        <v>0</v>
      </c>
      <c r="AP3" t="s">
        <v>6477</v>
      </c>
      <c r="AU3">
        <v>96311540</v>
      </c>
      <c r="AV3">
        <v>91487690</v>
      </c>
      <c r="AW3">
        <v>28961339</v>
      </c>
      <c r="AX3">
        <v>13556692</v>
      </c>
      <c r="AY3">
        <v>0</v>
      </c>
      <c r="AZ3">
        <v>0</v>
      </c>
      <c r="BA3">
        <v>-1865959</v>
      </c>
      <c r="BB3">
        <v>-1455095</v>
      </c>
    </row>
    <row r="4" spans="1:54">
      <c r="A4" t="s">
        <v>10135</v>
      </c>
      <c r="B4">
        <v>2683</v>
      </c>
      <c r="C4" t="s">
        <v>48</v>
      </c>
      <c r="D4">
        <v>3</v>
      </c>
      <c r="E4" t="s">
        <v>108</v>
      </c>
      <c r="G4" t="s">
        <v>9369</v>
      </c>
      <c r="H4" t="s">
        <v>9370</v>
      </c>
      <c r="I4">
        <v>59</v>
      </c>
      <c r="J4" t="s">
        <v>10129</v>
      </c>
      <c r="K4" t="s">
        <v>10136</v>
      </c>
      <c r="L4">
        <v>1</v>
      </c>
      <c r="M4" t="s">
        <v>10137</v>
      </c>
      <c r="N4">
        <v>1148657714</v>
      </c>
      <c r="O4" t="s">
        <v>10138</v>
      </c>
      <c r="P4" t="s">
        <v>10139</v>
      </c>
      <c r="Q4">
        <v>2007</v>
      </c>
      <c r="R4" t="s">
        <v>10140</v>
      </c>
      <c r="S4" t="s">
        <v>313</v>
      </c>
      <c r="T4" t="s">
        <v>124</v>
      </c>
      <c r="U4" t="s">
        <v>10141</v>
      </c>
      <c r="V4" t="s">
        <v>10142</v>
      </c>
      <c r="W4">
        <v>1</v>
      </c>
      <c r="X4">
        <v>2</v>
      </c>
      <c r="Z4">
        <v>18</v>
      </c>
      <c r="AA4">
        <v>10</v>
      </c>
      <c r="AB4">
        <v>0</v>
      </c>
      <c r="AC4">
        <v>6</v>
      </c>
      <c r="AD4">
        <v>2</v>
      </c>
      <c r="AE4">
        <v>1</v>
      </c>
      <c r="AF4">
        <v>1</v>
      </c>
      <c r="AG4">
        <v>5</v>
      </c>
      <c r="AH4">
        <v>5</v>
      </c>
      <c r="AI4">
        <v>2</v>
      </c>
      <c r="AJ4">
        <v>1</v>
      </c>
      <c r="AK4">
        <v>4</v>
      </c>
      <c r="AL4">
        <v>0</v>
      </c>
      <c r="AM4">
        <v>0</v>
      </c>
      <c r="AP4" t="s">
        <v>10140</v>
      </c>
      <c r="AT4" t="s">
        <v>10143</v>
      </c>
      <c r="AU4">
        <v>3211052</v>
      </c>
      <c r="AV4">
        <v>3124260</v>
      </c>
      <c r="AW4">
        <v>44377068</v>
      </c>
      <c r="AX4">
        <v>40997855</v>
      </c>
      <c r="AY4">
        <v>242279</v>
      </c>
      <c r="AZ4">
        <v>330225</v>
      </c>
      <c r="BA4">
        <v>-6273463</v>
      </c>
      <c r="BB4">
        <v>3275635</v>
      </c>
    </row>
    <row r="5" spans="1:54">
      <c r="A5" t="s">
        <v>10161</v>
      </c>
      <c r="B5">
        <v>3476</v>
      </c>
      <c r="C5" t="s">
        <v>48</v>
      </c>
      <c r="D5">
        <v>3</v>
      </c>
      <c r="E5" t="s">
        <v>67</v>
      </c>
      <c r="G5" t="s">
        <v>9369</v>
      </c>
      <c r="H5" t="s">
        <v>9370</v>
      </c>
      <c r="I5">
        <v>59</v>
      </c>
      <c r="J5" t="s">
        <v>10129</v>
      </c>
      <c r="K5" t="s">
        <v>10162</v>
      </c>
      <c r="L5">
        <v>1</v>
      </c>
      <c r="M5" t="s">
        <v>10163</v>
      </c>
      <c r="N5">
        <v>1288705207</v>
      </c>
      <c r="O5" t="s">
        <v>10164</v>
      </c>
      <c r="P5" t="s">
        <v>10165</v>
      </c>
      <c r="Q5">
        <v>2014</v>
      </c>
      <c r="R5" t="s">
        <v>10166</v>
      </c>
      <c r="S5" t="s">
        <v>170</v>
      </c>
      <c r="T5" t="s">
        <v>10167</v>
      </c>
      <c r="U5" t="s">
        <v>10168</v>
      </c>
      <c r="V5" t="s">
        <v>10169</v>
      </c>
      <c r="W5">
        <v>1</v>
      </c>
      <c r="X5">
        <v>2</v>
      </c>
      <c r="Z5">
        <v>28</v>
      </c>
      <c r="AA5">
        <v>10</v>
      </c>
      <c r="AB5">
        <v>0</v>
      </c>
      <c r="AC5">
        <v>6</v>
      </c>
      <c r="AD5">
        <v>5</v>
      </c>
      <c r="AE5">
        <v>0</v>
      </c>
      <c r="AF5">
        <v>0</v>
      </c>
      <c r="AG5">
        <v>0</v>
      </c>
      <c r="AH5">
        <v>4</v>
      </c>
      <c r="AI5">
        <v>1</v>
      </c>
      <c r="AJ5">
        <v>1</v>
      </c>
      <c r="AK5">
        <v>5</v>
      </c>
      <c r="AL5">
        <v>0</v>
      </c>
      <c r="AM5">
        <v>0</v>
      </c>
      <c r="AN5" t="s">
        <v>10170</v>
      </c>
      <c r="AO5" t="s">
        <v>10171</v>
      </c>
      <c r="AP5" t="s">
        <v>10166</v>
      </c>
      <c r="AQ5" t="s">
        <v>10172</v>
      </c>
      <c r="AR5" t="s">
        <v>10173</v>
      </c>
      <c r="AS5" t="s">
        <v>4283</v>
      </c>
      <c r="AU5">
        <v>566660</v>
      </c>
      <c r="AV5">
        <v>566660</v>
      </c>
      <c r="AW5">
        <v>3324407</v>
      </c>
      <c r="AX5">
        <v>3022189</v>
      </c>
      <c r="AY5">
        <v>0</v>
      </c>
      <c r="AZ5">
        <v>0</v>
      </c>
      <c r="BA5">
        <v>53461</v>
      </c>
      <c r="BB5">
        <v>48601</v>
      </c>
    </row>
    <row r="6" spans="1:54">
      <c r="A6" t="s">
        <v>9486</v>
      </c>
      <c r="B6">
        <v>3146</v>
      </c>
      <c r="C6" t="s">
        <v>48</v>
      </c>
      <c r="D6">
        <v>3</v>
      </c>
      <c r="E6" t="s">
        <v>67</v>
      </c>
      <c r="G6" t="s">
        <v>9369</v>
      </c>
      <c r="H6" t="s">
        <v>9370</v>
      </c>
      <c r="I6">
        <v>58</v>
      </c>
      <c r="J6" t="s">
        <v>9371</v>
      </c>
      <c r="K6" t="s">
        <v>9487</v>
      </c>
      <c r="L6">
        <v>1</v>
      </c>
      <c r="M6" t="s">
        <v>9488</v>
      </c>
      <c r="N6">
        <v>5988600345</v>
      </c>
      <c r="O6" t="s">
        <v>9489</v>
      </c>
      <c r="P6" t="s">
        <v>9490</v>
      </c>
      <c r="Q6">
        <v>2016</v>
      </c>
      <c r="R6" t="s">
        <v>9491</v>
      </c>
      <c r="U6" t="s">
        <v>9492</v>
      </c>
      <c r="V6" t="s">
        <v>9493</v>
      </c>
      <c r="W6">
        <v>1</v>
      </c>
      <c r="X6">
        <v>1</v>
      </c>
      <c r="Z6">
        <v>35</v>
      </c>
      <c r="AA6">
        <v>10</v>
      </c>
      <c r="AB6">
        <v>0</v>
      </c>
      <c r="AC6">
        <v>9</v>
      </c>
      <c r="AD6">
        <v>3</v>
      </c>
      <c r="AE6">
        <v>1</v>
      </c>
      <c r="AF6">
        <v>1</v>
      </c>
      <c r="AG6">
        <v>5</v>
      </c>
      <c r="AH6">
        <v>5</v>
      </c>
      <c r="AI6">
        <v>2</v>
      </c>
      <c r="AJ6">
        <v>2</v>
      </c>
      <c r="AK6">
        <v>5</v>
      </c>
      <c r="AL6">
        <v>0</v>
      </c>
      <c r="AM6">
        <v>0</v>
      </c>
      <c r="AN6" t="s">
        <v>9494</v>
      </c>
      <c r="AP6" t="s">
        <v>9491</v>
      </c>
      <c r="AR6" t="s">
        <v>9491</v>
      </c>
      <c r="AU6">
        <v>150000</v>
      </c>
      <c r="AV6">
        <v>150000</v>
      </c>
      <c r="AW6">
        <v>2227089</v>
      </c>
      <c r="AX6">
        <v>2024627</v>
      </c>
      <c r="AY6">
        <v>0</v>
      </c>
      <c r="AZ6">
        <v>0</v>
      </c>
      <c r="BA6">
        <v>619421</v>
      </c>
      <c r="BB6">
        <v>563110</v>
      </c>
    </row>
    <row r="7" spans="1:54">
      <c r="A7" t="s">
        <v>10368</v>
      </c>
      <c r="B7">
        <v>2060</v>
      </c>
      <c r="C7" t="s">
        <v>48</v>
      </c>
      <c r="D7">
        <v>3</v>
      </c>
      <c r="E7" t="s">
        <v>197</v>
      </c>
      <c r="G7" t="s">
        <v>9369</v>
      </c>
      <c r="H7" t="s">
        <v>9370</v>
      </c>
      <c r="I7">
        <v>61</v>
      </c>
      <c r="J7" t="s">
        <v>10369</v>
      </c>
      <c r="K7" t="s">
        <v>10370</v>
      </c>
      <c r="L7">
        <v>1</v>
      </c>
      <c r="M7" t="s">
        <v>10371</v>
      </c>
      <c r="N7">
        <v>1208623636</v>
      </c>
      <c r="O7" t="s">
        <v>10372</v>
      </c>
      <c r="P7" t="s">
        <v>10373</v>
      </c>
      <c r="Q7">
        <v>2001</v>
      </c>
      <c r="R7" t="s">
        <v>10374</v>
      </c>
      <c r="S7" t="s">
        <v>10375</v>
      </c>
      <c r="T7" t="s">
        <v>58</v>
      </c>
      <c r="U7" t="s">
        <v>10376</v>
      </c>
      <c r="V7" t="s">
        <v>10377</v>
      </c>
      <c r="W7">
        <v>1</v>
      </c>
      <c r="X7">
        <v>2</v>
      </c>
      <c r="Z7">
        <v>11</v>
      </c>
      <c r="AA7">
        <v>10</v>
      </c>
      <c r="AB7">
        <v>0</v>
      </c>
      <c r="AC7">
        <v>8</v>
      </c>
      <c r="AD7">
        <v>2</v>
      </c>
      <c r="AE7">
        <v>1</v>
      </c>
      <c r="AF7">
        <v>1</v>
      </c>
      <c r="AG7">
        <v>5</v>
      </c>
      <c r="AH7">
        <v>5</v>
      </c>
      <c r="AI7">
        <v>2</v>
      </c>
      <c r="AJ7">
        <v>1</v>
      </c>
      <c r="AK7">
        <v>1</v>
      </c>
      <c r="AL7">
        <v>0</v>
      </c>
      <c r="AM7">
        <v>0</v>
      </c>
      <c r="AP7" t="s">
        <v>10374</v>
      </c>
      <c r="AT7" t="s">
        <v>10378</v>
      </c>
      <c r="AU7">
        <v>300000</v>
      </c>
      <c r="AV7">
        <v>300000</v>
      </c>
      <c r="AW7">
        <v>2407730</v>
      </c>
      <c r="AX7">
        <v>3310571</v>
      </c>
      <c r="AY7">
        <v>0</v>
      </c>
      <c r="AZ7">
        <v>0</v>
      </c>
      <c r="BA7">
        <v>23559</v>
      </c>
      <c r="BB7">
        <v>56732</v>
      </c>
    </row>
    <row r="8" spans="1:54">
      <c r="A8" t="s">
        <v>9460</v>
      </c>
      <c r="B8">
        <v>2671</v>
      </c>
      <c r="C8" t="s">
        <v>48</v>
      </c>
      <c r="D8">
        <v>3</v>
      </c>
      <c r="E8" t="s">
        <v>67</v>
      </c>
      <c r="G8" t="s">
        <v>9369</v>
      </c>
      <c r="H8" t="s">
        <v>9370</v>
      </c>
      <c r="I8">
        <v>58</v>
      </c>
      <c r="J8" t="s">
        <v>9371</v>
      </c>
      <c r="K8" t="s">
        <v>9461</v>
      </c>
      <c r="L8">
        <v>1</v>
      </c>
      <c r="M8" t="s">
        <v>9462</v>
      </c>
      <c r="N8">
        <v>4088615055</v>
      </c>
      <c r="O8" t="s">
        <v>9463</v>
      </c>
      <c r="P8" t="s">
        <v>9464</v>
      </c>
      <c r="Q8">
        <v>2016</v>
      </c>
      <c r="R8" t="s">
        <v>9465</v>
      </c>
      <c r="U8" t="s">
        <v>9466</v>
      </c>
      <c r="V8" t="s">
        <v>9467</v>
      </c>
      <c r="W8">
        <v>1</v>
      </c>
      <c r="X8">
        <v>2</v>
      </c>
      <c r="Z8">
        <v>15</v>
      </c>
      <c r="AA8">
        <v>10</v>
      </c>
      <c r="AB8">
        <v>0</v>
      </c>
      <c r="AC8">
        <v>6</v>
      </c>
      <c r="AD8">
        <v>3</v>
      </c>
      <c r="AE8">
        <v>1</v>
      </c>
      <c r="AF8">
        <v>1</v>
      </c>
      <c r="AG8">
        <v>5</v>
      </c>
      <c r="AH8">
        <v>5</v>
      </c>
      <c r="AI8">
        <v>2</v>
      </c>
      <c r="AJ8">
        <v>1</v>
      </c>
      <c r="AK8">
        <v>2</v>
      </c>
      <c r="AL8">
        <v>0</v>
      </c>
      <c r="AM8">
        <v>0</v>
      </c>
      <c r="AP8" t="s">
        <v>9465</v>
      </c>
      <c r="AT8" t="s">
        <v>9459</v>
      </c>
      <c r="AU8">
        <v>300000</v>
      </c>
      <c r="AV8">
        <v>300000</v>
      </c>
      <c r="AW8">
        <v>5210455</v>
      </c>
      <c r="AX8">
        <v>5732358</v>
      </c>
      <c r="AY8">
        <v>0</v>
      </c>
      <c r="AZ8">
        <v>0</v>
      </c>
      <c r="BA8">
        <v>442744</v>
      </c>
      <c r="BB8">
        <v>952546</v>
      </c>
    </row>
    <row r="9" spans="1:54">
      <c r="A9" t="s">
        <v>11098</v>
      </c>
      <c r="B9">
        <v>3751</v>
      </c>
      <c r="C9" t="s">
        <v>48</v>
      </c>
      <c r="D9">
        <v>3</v>
      </c>
      <c r="E9" t="s">
        <v>197</v>
      </c>
      <c r="G9" t="s">
        <v>9369</v>
      </c>
      <c r="H9" t="s">
        <v>9370</v>
      </c>
      <c r="I9">
        <v>63</v>
      </c>
      <c r="J9" t="s">
        <v>11065</v>
      </c>
      <c r="K9" t="s">
        <v>11099</v>
      </c>
      <c r="L9">
        <v>1</v>
      </c>
      <c r="M9" t="s">
        <v>11100</v>
      </c>
      <c r="N9">
        <v>1148681136</v>
      </c>
      <c r="O9" t="s">
        <v>11101</v>
      </c>
      <c r="P9" t="s">
        <v>11102</v>
      </c>
      <c r="Q9">
        <v>2010</v>
      </c>
      <c r="R9" t="s">
        <v>11103</v>
      </c>
      <c r="S9" t="s">
        <v>162</v>
      </c>
      <c r="T9" t="s">
        <v>2851</v>
      </c>
      <c r="U9" t="s">
        <v>11104</v>
      </c>
      <c r="V9" t="s">
        <v>11105</v>
      </c>
      <c r="W9">
        <v>1</v>
      </c>
      <c r="X9">
        <v>4</v>
      </c>
      <c r="Z9">
        <v>9</v>
      </c>
      <c r="AA9">
        <v>10</v>
      </c>
      <c r="AB9">
        <v>0</v>
      </c>
      <c r="AC9">
        <v>6</v>
      </c>
      <c r="AD9">
        <v>2</v>
      </c>
      <c r="AE9">
        <v>0</v>
      </c>
      <c r="AF9">
        <v>0</v>
      </c>
      <c r="AG9">
        <v>0</v>
      </c>
      <c r="AH9">
        <v>0</v>
      </c>
      <c r="AI9">
        <v>2</v>
      </c>
      <c r="AJ9">
        <v>2</v>
      </c>
      <c r="AK9">
        <v>1</v>
      </c>
      <c r="AL9">
        <v>0</v>
      </c>
      <c r="AM9">
        <v>0</v>
      </c>
      <c r="AP9" t="s">
        <v>11103</v>
      </c>
      <c r="AT9" t="s">
        <v>11106</v>
      </c>
      <c r="AU9">
        <v>100000</v>
      </c>
      <c r="AV9">
        <v>100000</v>
      </c>
      <c r="AW9">
        <v>825800</v>
      </c>
      <c r="AX9">
        <v>814773</v>
      </c>
      <c r="AY9">
        <v>0</v>
      </c>
      <c r="AZ9">
        <v>0</v>
      </c>
      <c r="BA9">
        <v>288648</v>
      </c>
      <c r="BB9">
        <v>214542</v>
      </c>
    </row>
    <row r="10" spans="1:54">
      <c r="A10" t="s">
        <v>9390</v>
      </c>
      <c r="B10">
        <v>1145</v>
      </c>
      <c r="C10" t="s">
        <v>48</v>
      </c>
      <c r="D10">
        <v>3</v>
      </c>
      <c r="E10" t="s">
        <v>49</v>
      </c>
      <c r="G10" t="s">
        <v>9369</v>
      </c>
      <c r="H10" t="s">
        <v>9370</v>
      </c>
      <c r="I10">
        <v>58</v>
      </c>
      <c r="J10" t="s">
        <v>9371</v>
      </c>
      <c r="K10" t="s">
        <v>9391</v>
      </c>
      <c r="L10">
        <v>1</v>
      </c>
      <c r="M10" t="s">
        <v>9392</v>
      </c>
      <c r="N10">
        <v>2148724811</v>
      </c>
      <c r="O10" t="s">
        <v>9393</v>
      </c>
      <c r="P10" t="s">
        <v>9394</v>
      </c>
      <c r="Q10">
        <v>2002</v>
      </c>
      <c r="R10" t="s">
        <v>9395</v>
      </c>
      <c r="S10" t="s">
        <v>72</v>
      </c>
      <c r="T10" t="s">
        <v>182</v>
      </c>
      <c r="U10" t="s">
        <v>9396</v>
      </c>
      <c r="V10" t="s">
        <v>9397</v>
      </c>
      <c r="W10">
        <v>1</v>
      </c>
      <c r="X10">
        <v>2</v>
      </c>
      <c r="Z10">
        <v>17</v>
      </c>
      <c r="AA10">
        <v>10</v>
      </c>
      <c r="AB10">
        <v>0</v>
      </c>
      <c r="AC10">
        <v>7</v>
      </c>
      <c r="AD10">
        <v>5</v>
      </c>
      <c r="AE10">
        <v>1</v>
      </c>
      <c r="AF10">
        <v>1</v>
      </c>
      <c r="AG10">
        <v>5</v>
      </c>
      <c r="AH10">
        <v>8</v>
      </c>
      <c r="AI10">
        <v>2</v>
      </c>
      <c r="AJ10">
        <v>1</v>
      </c>
      <c r="AK10">
        <v>4</v>
      </c>
      <c r="AL10">
        <v>0</v>
      </c>
      <c r="AM10">
        <v>0</v>
      </c>
      <c r="AP10" t="s">
        <v>9395</v>
      </c>
      <c r="AU10">
        <v>200000</v>
      </c>
      <c r="AV10">
        <v>200000</v>
      </c>
      <c r="AW10" s="2">
        <v>4665885</v>
      </c>
      <c r="AX10">
        <v>4443700</v>
      </c>
      <c r="AY10">
        <v>0</v>
      </c>
      <c r="AZ10">
        <v>0</v>
      </c>
      <c r="BA10" s="2">
        <v>80272</v>
      </c>
      <c r="BB10">
        <v>76450</v>
      </c>
    </row>
    <row r="11" spans="1:54">
      <c r="A11" t="s">
        <v>9418</v>
      </c>
      <c r="B11">
        <v>1173</v>
      </c>
      <c r="C11" t="s">
        <v>48</v>
      </c>
      <c r="D11">
        <v>3</v>
      </c>
      <c r="E11" t="s">
        <v>334</v>
      </c>
      <c r="G11" t="s">
        <v>9369</v>
      </c>
      <c r="H11" t="s">
        <v>9370</v>
      </c>
      <c r="I11">
        <v>58</v>
      </c>
      <c r="J11" t="s">
        <v>9371</v>
      </c>
      <c r="K11" t="s">
        <v>9419</v>
      </c>
      <c r="L11">
        <v>1</v>
      </c>
      <c r="M11" t="s">
        <v>9420</v>
      </c>
      <c r="N11">
        <v>2148627387</v>
      </c>
      <c r="O11" t="s">
        <v>9421</v>
      </c>
      <c r="P11" t="s">
        <v>9422</v>
      </c>
      <c r="Q11">
        <v>1998</v>
      </c>
      <c r="R11" t="s">
        <v>9423</v>
      </c>
      <c r="S11" t="s">
        <v>9424</v>
      </c>
      <c r="T11" t="s">
        <v>866</v>
      </c>
      <c r="U11" t="s">
        <v>9425</v>
      </c>
      <c r="V11" t="s">
        <v>9426</v>
      </c>
      <c r="W11">
        <v>1</v>
      </c>
      <c r="X11">
        <v>3</v>
      </c>
      <c r="Z11">
        <v>245</v>
      </c>
      <c r="AA11">
        <v>10</v>
      </c>
      <c r="AB11">
        <v>0</v>
      </c>
      <c r="AC11">
        <v>6</v>
      </c>
      <c r="AD11">
        <v>3</v>
      </c>
      <c r="AE11">
        <v>1</v>
      </c>
      <c r="AF11">
        <v>1</v>
      </c>
      <c r="AG11">
        <v>5</v>
      </c>
      <c r="AH11">
        <v>10</v>
      </c>
      <c r="AI11">
        <v>2</v>
      </c>
      <c r="AJ11">
        <v>1</v>
      </c>
      <c r="AK11">
        <v>1</v>
      </c>
      <c r="AL11">
        <v>0</v>
      </c>
      <c r="AM11">
        <v>0</v>
      </c>
      <c r="AP11" t="s">
        <v>9423</v>
      </c>
      <c r="AT11" t="s">
        <v>9427</v>
      </c>
      <c r="AU11">
        <v>1967443</v>
      </c>
      <c r="AV11">
        <v>1967443</v>
      </c>
      <c r="AW11">
        <v>32446517</v>
      </c>
      <c r="AX11">
        <v>28170491</v>
      </c>
      <c r="AY11">
        <v>0</v>
      </c>
      <c r="AZ11">
        <v>0</v>
      </c>
      <c r="BA11">
        <v>943023</v>
      </c>
      <c r="BB11">
        <v>4131009</v>
      </c>
    </row>
    <row r="12" spans="1:54">
      <c r="A12" t="s">
        <v>9444</v>
      </c>
      <c r="B12">
        <v>2062</v>
      </c>
      <c r="C12" t="s">
        <v>48</v>
      </c>
      <c r="D12">
        <v>3</v>
      </c>
      <c r="E12" t="s">
        <v>197</v>
      </c>
      <c r="G12" t="s">
        <v>9369</v>
      </c>
      <c r="H12" t="s">
        <v>9370</v>
      </c>
      <c r="I12">
        <v>58</v>
      </c>
      <c r="J12" t="s">
        <v>9371</v>
      </c>
      <c r="K12" t="s">
        <v>9445</v>
      </c>
      <c r="L12">
        <v>1</v>
      </c>
      <c r="M12" t="s">
        <v>9446</v>
      </c>
      <c r="N12">
        <v>2148894333</v>
      </c>
      <c r="O12" t="s">
        <v>9447</v>
      </c>
      <c r="P12" t="s">
        <v>9448</v>
      </c>
      <c r="Q12">
        <v>2004</v>
      </c>
      <c r="R12" t="s">
        <v>9449</v>
      </c>
      <c r="S12" t="s">
        <v>1379</v>
      </c>
      <c r="T12" t="s">
        <v>866</v>
      </c>
      <c r="U12" t="s">
        <v>9450</v>
      </c>
      <c r="V12" t="s">
        <v>9451</v>
      </c>
      <c r="W12">
        <v>1</v>
      </c>
      <c r="X12">
        <v>4</v>
      </c>
      <c r="Z12">
        <v>9</v>
      </c>
      <c r="AA12">
        <v>10</v>
      </c>
      <c r="AB12">
        <v>0</v>
      </c>
      <c r="AC12">
        <v>6</v>
      </c>
      <c r="AD12">
        <v>3</v>
      </c>
      <c r="AE12">
        <v>1</v>
      </c>
      <c r="AF12">
        <v>1</v>
      </c>
      <c r="AG12">
        <v>5</v>
      </c>
      <c r="AH12">
        <v>5</v>
      </c>
      <c r="AI12">
        <v>2</v>
      </c>
      <c r="AJ12">
        <v>1</v>
      </c>
      <c r="AK12">
        <v>5</v>
      </c>
      <c r="AL12">
        <v>0</v>
      </c>
      <c r="AM12">
        <v>0</v>
      </c>
      <c r="AP12" t="s">
        <v>9449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</row>
    <row r="13" spans="1:54">
      <c r="A13" t="s">
        <v>9478</v>
      </c>
      <c r="B13">
        <v>2679</v>
      </c>
      <c r="C13" t="s">
        <v>48</v>
      </c>
      <c r="D13">
        <v>3</v>
      </c>
      <c r="E13" t="s">
        <v>108</v>
      </c>
      <c r="G13" t="s">
        <v>9369</v>
      </c>
      <c r="H13" t="s">
        <v>9370</v>
      </c>
      <c r="I13">
        <v>58</v>
      </c>
      <c r="J13" t="s">
        <v>9371</v>
      </c>
      <c r="K13" t="s">
        <v>9479</v>
      </c>
      <c r="L13">
        <v>1</v>
      </c>
      <c r="M13" t="s">
        <v>9480</v>
      </c>
      <c r="N13">
        <v>1078611215</v>
      </c>
      <c r="O13" t="s">
        <v>9481</v>
      </c>
      <c r="P13" t="s">
        <v>9482</v>
      </c>
      <c r="Q13">
        <v>2002</v>
      </c>
      <c r="R13" t="s">
        <v>9483</v>
      </c>
      <c r="S13" t="s">
        <v>170</v>
      </c>
      <c r="T13" t="s">
        <v>73</v>
      </c>
      <c r="U13" t="s">
        <v>9484</v>
      </c>
      <c r="V13" t="s">
        <v>9485</v>
      </c>
      <c r="W13">
        <v>1</v>
      </c>
      <c r="X13">
        <v>2</v>
      </c>
      <c r="Z13">
        <v>99</v>
      </c>
      <c r="AA13">
        <v>10</v>
      </c>
      <c r="AB13">
        <v>0</v>
      </c>
      <c r="AC13">
        <v>8</v>
      </c>
      <c r="AD13">
        <v>0</v>
      </c>
      <c r="AE13">
        <v>0</v>
      </c>
      <c r="AF13">
        <v>0</v>
      </c>
      <c r="AG13">
        <v>0</v>
      </c>
      <c r="AH13">
        <v>8</v>
      </c>
      <c r="AI13">
        <v>2</v>
      </c>
      <c r="AJ13">
        <v>2</v>
      </c>
      <c r="AK13">
        <v>0</v>
      </c>
      <c r="AL13">
        <v>0</v>
      </c>
      <c r="AM13">
        <v>0</v>
      </c>
      <c r="AN13" t="s">
        <v>20659</v>
      </c>
      <c r="AP13" t="s">
        <v>9483</v>
      </c>
      <c r="AQ13" t="s">
        <v>8320</v>
      </c>
      <c r="AR13" t="s">
        <v>9483</v>
      </c>
      <c r="AU13">
        <v>550000</v>
      </c>
      <c r="AV13">
        <v>550000</v>
      </c>
      <c r="AW13">
        <v>11287583</v>
      </c>
      <c r="AX13">
        <v>10689633</v>
      </c>
      <c r="AY13">
        <v>0</v>
      </c>
      <c r="AZ13">
        <v>0</v>
      </c>
      <c r="BA13">
        <v>654338</v>
      </c>
      <c r="BB13">
        <v>534042</v>
      </c>
    </row>
    <row r="14" spans="1:54">
      <c r="A14" t="s">
        <v>11073</v>
      </c>
      <c r="B14">
        <v>2680</v>
      </c>
      <c r="C14" t="s">
        <v>48</v>
      </c>
      <c r="D14">
        <v>3</v>
      </c>
      <c r="E14" t="s">
        <v>108</v>
      </c>
      <c r="G14" t="s">
        <v>9369</v>
      </c>
      <c r="H14" t="s">
        <v>9370</v>
      </c>
      <c r="I14">
        <v>63</v>
      </c>
      <c r="J14" t="s">
        <v>11065</v>
      </c>
      <c r="K14" t="s">
        <v>11074</v>
      </c>
      <c r="L14">
        <v>1</v>
      </c>
      <c r="M14" t="s">
        <v>11075</v>
      </c>
      <c r="N14">
        <v>2148661444</v>
      </c>
      <c r="O14" t="s">
        <v>11076</v>
      </c>
      <c r="P14" t="s">
        <v>11077</v>
      </c>
      <c r="Q14">
        <v>2000</v>
      </c>
      <c r="R14" t="s">
        <v>11078</v>
      </c>
      <c r="S14" t="s">
        <v>170</v>
      </c>
      <c r="T14" t="s">
        <v>182</v>
      </c>
      <c r="U14" t="s">
        <v>11079</v>
      </c>
      <c r="V14" t="s">
        <v>11080</v>
      </c>
      <c r="W14">
        <v>1</v>
      </c>
      <c r="X14">
        <v>2</v>
      </c>
      <c r="Z14">
        <v>174</v>
      </c>
      <c r="AA14">
        <v>10</v>
      </c>
      <c r="AB14">
        <v>0</v>
      </c>
      <c r="AC14">
        <v>7</v>
      </c>
      <c r="AD14">
        <v>1</v>
      </c>
      <c r="AE14">
        <v>1</v>
      </c>
      <c r="AF14">
        <v>1</v>
      </c>
      <c r="AG14">
        <v>5</v>
      </c>
      <c r="AH14">
        <v>10</v>
      </c>
      <c r="AI14">
        <v>1</v>
      </c>
      <c r="AJ14">
        <v>1</v>
      </c>
      <c r="AK14">
        <v>2</v>
      </c>
      <c r="AL14">
        <v>0</v>
      </c>
      <c r="AM14">
        <v>0</v>
      </c>
      <c r="AP14" t="s">
        <v>11078</v>
      </c>
      <c r="AU14">
        <v>3020000</v>
      </c>
      <c r="AV14">
        <v>3020000</v>
      </c>
      <c r="AW14">
        <v>21700421</v>
      </c>
      <c r="AX14">
        <v>19247738</v>
      </c>
      <c r="AY14">
        <v>0</v>
      </c>
      <c r="AZ14">
        <v>0</v>
      </c>
      <c r="BA14">
        <v>4239179</v>
      </c>
      <c r="BB14">
        <v>3494666</v>
      </c>
    </row>
    <row r="15" spans="1:54">
      <c r="A15" t="s">
        <v>10473</v>
      </c>
      <c r="B15">
        <v>1181</v>
      </c>
      <c r="C15" t="s">
        <v>48</v>
      </c>
      <c r="D15">
        <v>3</v>
      </c>
      <c r="E15" t="s">
        <v>334</v>
      </c>
      <c r="G15" t="s">
        <v>9369</v>
      </c>
      <c r="H15" t="s">
        <v>9370</v>
      </c>
      <c r="I15">
        <v>62</v>
      </c>
      <c r="J15" t="s">
        <v>10449</v>
      </c>
      <c r="K15" t="s">
        <v>10474</v>
      </c>
      <c r="L15">
        <v>1</v>
      </c>
      <c r="M15" t="s">
        <v>10475</v>
      </c>
      <c r="N15">
        <v>1178181348</v>
      </c>
      <c r="O15" t="s">
        <v>10476</v>
      </c>
      <c r="P15" t="s">
        <v>10477</v>
      </c>
      <c r="Q15">
        <v>2012</v>
      </c>
      <c r="R15" t="s">
        <v>10478</v>
      </c>
      <c r="S15" t="s">
        <v>170</v>
      </c>
      <c r="T15" t="s">
        <v>2851</v>
      </c>
      <c r="U15" t="s">
        <v>10479</v>
      </c>
      <c r="V15" t="s">
        <v>10480</v>
      </c>
      <c r="W15">
        <v>1</v>
      </c>
      <c r="X15">
        <v>2</v>
      </c>
      <c r="Z15">
        <v>287</v>
      </c>
      <c r="AA15">
        <v>10</v>
      </c>
      <c r="AB15">
        <v>0</v>
      </c>
      <c r="AC15">
        <v>7</v>
      </c>
      <c r="AD15">
        <v>2</v>
      </c>
      <c r="AE15">
        <v>1</v>
      </c>
      <c r="AF15">
        <v>1</v>
      </c>
      <c r="AG15">
        <v>5</v>
      </c>
      <c r="AH15">
        <v>5</v>
      </c>
      <c r="AI15">
        <v>1</v>
      </c>
      <c r="AJ15">
        <v>2</v>
      </c>
      <c r="AK15">
        <v>7</v>
      </c>
      <c r="AL15">
        <v>0</v>
      </c>
      <c r="AM15" t="s">
        <v>10481</v>
      </c>
      <c r="AP15" t="s">
        <v>10478</v>
      </c>
      <c r="AU15">
        <v>2988495</v>
      </c>
      <c r="AV15">
        <v>2888490</v>
      </c>
      <c r="AW15">
        <v>53543189</v>
      </c>
      <c r="AX15">
        <v>66920354</v>
      </c>
      <c r="AY15">
        <v>0</v>
      </c>
      <c r="AZ15">
        <v>0</v>
      </c>
      <c r="BA15">
        <v>-11442567</v>
      </c>
      <c r="BB15">
        <v>-2601384</v>
      </c>
    </row>
    <row r="16" spans="1:54">
      <c r="A16" t="s">
        <v>10482</v>
      </c>
      <c r="B16">
        <v>2059</v>
      </c>
      <c r="C16" t="s">
        <v>48</v>
      </c>
      <c r="D16">
        <v>3</v>
      </c>
      <c r="E16" t="s">
        <v>197</v>
      </c>
      <c r="G16" t="s">
        <v>9369</v>
      </c>
      <c r="H16" t="s">
        <v>9370</v>
      </c>
      <c r="I16">
        <v>62</v>
      </c>
      <c r="J16" t="s">
        <v>10449</v>
      </c>
      <c r="K16" t="s">
        <v>10483</v>
      </c>
      <c r="L16">
        <v>1</v>
      </c>
      <c r="M16" t="s">
        <v>10484</v>
      </c>
      <c r="N16">
        <v>1078655192</v>
      </c>
      <c r="O16" t="s">
        <v>10485</v>
      </c>
      <c r="P16" t="s">
        <v>10486</v>
      </c>
      <c r="Q16">
        <v>1999</v>
      </c>
      <c r="R16" t="s">
        <v>10487</v>
      </c>
      <c r="S16" t="s">
        <v>170</v>
      </c>
      <c r="T16" t="s">
        <v>83</v>
      </c>
      <c r="U16" t="s">
        <v>10488</v>
      </c>
      <c r="V16" t="s">
        <v>10489</v>
      </c>
      <c r="W16">
        <v>1</v>
      </c>
      <c r="X16">
        <v>2</v>
      </c>
      <c r="Z16">
        <v>21</v>
      </c>
      <c r="AA16">
        <v>10</v>
      </c>
      <c r="AB16">
        <v>0</v>
      </c>
      <c r="AC16">
        <v>5</v>
      </c>
      <c r="AD16">
        <v>9</v>
      </c>
      <c r="AE16">
        <v>1</v>
      </c>
      <c r="AF16">
        <v>4</v>
      </c>
      <c r="AG16">
        <v>1</v>
      </c>
      <c r="AH16">
        <v>5</v>
      </c>
      <c r="AI16">
        <v>1</v>
      </c>
      <c r="AJ16">
        <v>2</v>
      </c>
      <c r="AK16">
        <v>1</v>
      </c>
      <c r="AL16">
        <v>0</v>
      </c>
      <c r="AM16">
        <v>0</v>
      </c>
      <c r="AP16" t="s">
        <v>10487</v>
      </c>
      <c r="AU16">
        <v>100000</v>
      </c>
      <c r="AV16">
        <v>100000</v>
      </c>
      <c r="AW16">
        <v>1610179</v>
      </c>
      <c r="AX16">
        <v>1671252</v>
      </c>
      <c r="AY16">
        <v>0</v>
      </c>
      <c r="AZ16">
        <v>0</v>
      </c>
      <c r="BA16">
        <v>294382</v>
      </c>
      <c r="BB16">
        <v>275185</v>
      </c>
    </row>
    <row r="17" spans="1:54">
      <c r="A17" t="s">
        <v>11081</v>
      </c>
      <c r="B17">
        <v>3140</v>
      </c>
      <c r="C17" t="s">
        <v>48</v>
      </c>
      <c r="D17">
        <v>3</v>
      </c>
      <c r="E17" t="s">
        <v>49</v>
      </c>
      <c r="G17" t="s">
        <v>9369</v>
      </c>
      <c r="H17" t="s">
        <v>9370</v>
      </c>
      <c r="I17">
        <v>63</v>
      </c>
      <c r="J17" t="s">
        <v>11065</v>
      </c>
      <c r="K17" t="s">
        <v>11082</v>
      </c>
      <c r="L17">
        <v>1</v>
      </c>
      <c r="M17" t="s">
        <v>11083</v>
      </c>
      <c r="N17">
        <v>7428800704</v>
      </c>
      <c r="O17" t="s">
        <v>20756</v>
      </c>
      <c r="P17" t="s">
        <v>11085</v>
      </c>
      <c r="Q17">
        <v>2013</v>
      </c>
      <c r="R17" t="s">
        <v>11086</v>
      </c>
      <c r="S17" t="s">
        <v>11082</v>
      </c>
      <c r="T17" t="s">
        <v>114</v>
      </c>
      <c r="U17" t="s">
        <v>11087</v>
      </c>
      <c r="V17" t="s">
        <v>11088</v>
      </c>
      <c r="W17">
        <v>1</v>
      </c>
      <c r="X17">
        <v>1</v>
      </c>
      <c r="Z17">
        <v>16</v>
      </c>
      <c r="AA17">
        <v>10</v>
      </c>
      <c r="AB17">
        <v>0</v>
      </c>
      <c r="AC17">
        <v>2</v>
      </c>
      <c r="AD17">
        <v>9</v>
      </c>
      <c r="AE17">
        <v>0</v>
      </c>
      <c r="AF17">
        <v>0</v>
      </c>
      <c r="AG17">
        <v>0</v>
      </c>
      <c r="AH17">
        <v>3</v>
      </c>
      <c r="AI17">
        <v>2</v>
      </c>
      <c r="AJ17">
        <v>2</v>
      </c>
      <c r="AK17">
        <v>2</v>
      </c>
      <c r="AL17">
        <v>0</v>
      </c>
      <c r="AM17">
        <v>0</v>
      </c>
      <c r="AP17" t="s">
        <v>11086</v>
      </c>
      <c r="AU17">
        <v>200000</v>
      </c>
      <c r="AV17">
        <v>200000</v>
      </c>
      <c r="AW17">
        <v>4767879</v>
      </c>
      <c r="AX17">
        <v>4056138</v>
      </c>
      <c r="AY17">
        <v>0</v>
      </c>
      <c r="AZ17">
        <v>0</v>
      </c>
      <c r="BA17">
        <v>-282467</v>
      </c>
      <c r="BB17">
        <v>43246</v>
      </c>
    </row>
    <row r="18" spans="1:54">
      <c r="A18" t="s">
        <v>9398</v>
      </c>
      <c r="B18">
        <v>1158</v>
      </c>
      <c r="C18" t="s">
        <v>48</v>
      </c>
      <c r="D18">
        <v>3</v>
      </c>
      <c r="E18" t="s">
        <v>77</v>
      </c>
      <c r="G18" t="s">
        <v>9369</v>
      </c>
      <c r="H18" t="s">
        <v>9370</v>
      </c>
      <c r="I18">
        <v>58</v>
      </c>
      <c r="J18" t="s">
        <v>9371</v>
      </c>
      <c r="K18" t="s">
        <v>9399</v>
      </c>
      <c r="L18">
        <v>1</v>
      </c>
      <c r="M18" t="s">
        <v>9400</v>
      </c>
      <c r="N18">
        <v>1208755358</v>
      </c>
      <c r="O18" t="s">
        <v>9401</v>
      </c>
      <c r="P18" t="s">
        <v>9402</v>
      </c>
      <c r="Q18">
        <v>2010</v>
      </c>
      <c r="R18" t="s">
        <v>9403</v>
      </c>
      <c r="S18" t="s">
        <v>313</v>
      </c>
      <c r="U18" t="s">
        <v>9404</v>
      </c>
      <c r="V18" t="s">
        <v>9405</v>
      </c>
      <c r="W18">
        <v>1</v>
      </c>
      <c r="X18">
        <v>2</v>
      </c>
      <c r="Z18">
        <v>124</v>
      </c>
      <c r="AA18">
        <v>10</v>
      </c>
      <c r="AB18">
        <v>0</v>
      </c>
      <c r="AC18">
        <v>8</v>
      </c>
      <c r="AD18">
        <v>8</v>
      </c>
      <c r="AE18">
        <v>1</v>
      </c>
      <c r="AF18">
        <v>1</v>
      </c>
      <c r="AG18">
        <v>5</v>
      </c>
      <c r="AH18">
        <v>70</v>
      </c>
      <c r="AI18">
        <v>1</v>
      </c>
      <c r="AJ18">
        <v>2</v>
      </c>
      <c r="AK18">
        <v>5</v>
      </c>
      <c r="AL18">
        <v>0</v>
      </c>
      <c r="AM18">
        <v>0</v>
      </c>
      <c r="AN18" t="s">
        <v>9406</v>
      </c>
      <c r="AO18" t="s">
        <v>9407</v>
      </c>
      <c r="AP18" t="s">
        <v>9403</v>
      </c>
      <c r="AQ18" t="s">
        <v>170</v>
      </c>
      <c r="AR18" t="s">
        <v>9408</v>
      </c>
      <c r="AS18" t="s">
        <v>1823</v>
      </c>
      <c r="AU18">
        <v>4210817</v>
      </c>
      <c r="AV18">
        <v>1360169</v>
      </c>
      <c r="AW18">
        <v>16807020</v>
      </c>
      <c r="AX18">
        <v>12273157</v>
      </c>
      <c r="AY18">
        <v>0</v>
      </c>
      <c r="AZ18">
        <v>0</v>
      </c>
      <c r="BA18">
        <v>-6337998</v>
      </c>
      <c r="BB18">
        <v>-4592667</v>
      </c>
    </row>
    <row r="19" spans="1:54">
      <c r="A19" t="s">
        <v>10153</v>
      </c>
      <c r="B19">
        <v>3474</v>
      </c>
      <c r="C19" t="s">
        <v>48</v>
      </c>
      <c r="D19">
        <v>3</v>
      </c>
      <c r="E19" t="s">
        <v>67</v>
      </c>
      <c r="G19" t="s">
        <v>9369</v>
      </c>
      <c r="H19" t="s">
        <v>9370</v>
      </c>
      <c r="I19">
        <v>59</v>
      </c>
      <c r="J19" t="s">
        <v>10129</v>
      </c>
      <c r="K19" t="s">
        <v>10154</v>
      </c>
      <c r="L19">
        <v>1</v>
      </c>
      <c r="M19" t="s">
        <v>10155</v>
      </c>
      <c r="N19">
        <v>1288678789</v>
      </c>
      <c r="O19" t="s">
        <v>10156</v>
      </c>
      <c r="P19" t="s">
        <v>10157</v>
      </c>
      <c r="Q19">
        <v>2012</v>
      </c>
      <c r="R19" t="s">
        <v>10158</v>
      </c>
      <c r="V19" t="s">
        <v>10159</v>
      </c>
      <c r="W19">
        <v>1</v>
      </c>
      <c r="X19">
        <v>1</v>
      </c>
      <c r="Z19">
        <v>12</v>
      </c>
      <c r="AA19">
        <v>10</v>
      </c>
      <c r="AB19">
        <v>0</v>
      </c>
      <c r="AC19">
        <v>7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2</v>
      </c>
      <c r="AJ19">
        <v>2</v>
      </c>
      <c r="AK19">
        <v>0</v>
      </c>
      <c r="AL19">
        <v>0</v>
      </c>
      <c r="AM19">
        <v>0</v>
      </c>
      <c r="AN19" t="s">
        <v>10160</v>
      </c>
      <c r="AP19" t="s">
        <v>10158</v>
      </c>
      <c r="AR19" t="s">
        <v>10158</v>
      </c>
      <c r="AU19">
        <v>50000</v>
      </c>
      <c r="AV19">
        <v>50000</v>
      </c>
      <c r="AW19">
        <v>546835</v>
      </c>
      <c r="AX19">
        <v>520796</v>
      </c>
      <c r="AY19">
        <v>0</v>
      </c>
      <c r="AZ19">
        <v>0</v>
      </c>
      <c r="BA19">
        <v>65189</v>
      </c>
      <c r="BB19">
        <v>62085</v>
      </c>
    </row>
    <row r="20" spans="1:54">
      <c r="A20" t="s">
        <v>10144</v>
      </c>
      <c r="B20">
        <v>2685</v>
      </c>
      <c r="C20" t="s">
        <v>48</v>
      </c>
      <c r="D20">
        <v>3</v>
      </c>
      <c r="E20" t="s">
        <v>334</v>
      </c>
      <c r="G20" t="s">
        <v>9369</v>
      </c>
      <c r="H20" t="s">
        <v>9370</v>
      </c>
      <c r="I20">
        <v>59</v>
      </c>
      <c r="J20" t="s">
        <v>10129</v>
      </c>
      <c r="K20" t="s">
        <v>10145</v>
      </c>
      <c r="L20">
        <v>1</v>
      </c>
      <c r="M20" t="s">
        <v>10146</v>
      </c>
      <c r="N20">
        <v>6458600369</v>
      </c>
      <c r="O20" t="s">
        <v>10147</v>
      </c>
      <c r="P20" t="s">
        <v>10148</v>
      </c>
      <c r="Q20">
        <v>2016</v>
      </c>
      <c r="R20" t="s">
        <v>10149</v>
      </c>
      <c r="T20" t="s">
        <v>91</v>
      </c>
      <c r="U20" t="s">
        <v>10150</v>
      </c>
      <c r="V20" t="s">
        <v>10151</v>
      </c>
      <c r="W20">
        <v>1</v>
      </c>
      <c r="X20">
        <v>2</v>
      </c>
      <c r="Z20">
        <v>32</v>
      </c>
      <c r="AA20">
        <v>10</v>
      </c>
      <c r="AB20">
        <v>0</v>
      </c>
      <c r="AC20">
        <v>8</v>
      </c>
      <c r="AD20">
        <v>3</v>
      </c>
      <c r="AE20">
        <v>1</v>
      </c>
      <c r="AF20">
        <v>1</v>
      </c>
      <c r="AG20">
        <v>5</v>
      </c>
      <c r="AH20">
        <v>5</v>
      </c>
      <c r="AI20">
        <v>2</v>
      </c>
      <c r="AJ20">
        <v>1</v>
      </c>
      <c r="AK20">
        <v>1</v>
      </c>
      <c r="AL20">
        <v>0</v>
      </c>
      <c r="AM20">
        <v>0</v>
      </c>
      <c r="AP20" t="s">
        <v>10149</v>
      </c>
      <c r="AT20" t="s">
        <v>10152</v>
      </c>
      <c r="AU20">
        <v>700000</v>
      </c>
      <c r="AV20">
        <v>700000</v>
      </c>
      <c r="AW20">
        <v>100477630</v>
      </c>
      <c r="AX20">
        <v>69699856</v>
      </c>
      <c r="AY20">
        <v>0</v>
      </c>
      <c r="AZ20">
        <v>0</v>
      </c>
      <c r="BA20">
        <v>20091493</v>
      </c>
      <c r="BB20">
        <v>6007533</v>
      </c>
    </row>
    <row r="21" spans="1:54">
      <c r="A21" t="s">
        <v>11064</v>
      </c>
      <c r="B21">
        <v>1183</v>
      </c>
      <c r="C21" t="s">
        <v>48</v>
      </c>
      <c r="D21">
        <v>3</v>
      </c>
      <c r="E21" t="s">
        <v>118</v>
      </c>
      <c r="G21" t="s">
        <v>9369</v>
      </c>
      <c r="H21" t="s">
        <v>9370</v>
      </c>
      <c r="I21">
        <v>63</v>
      </c>
      <c r="J21" t="s">
        <v>11065</v>
      </c>
      <c r="K21" t="s">
        <v>11066</v>
      </c>
      <c r="L21">
        <v>1</v>
      </c>
      <c r="M21" t="s">
        <v>11067</v>
      </c>
      <c r="N21">
        <v>2148639239</v>
      </c>
      <c r="O21" t="s">
        <v>11068</v>
      </c>
      <c r="P21" t="s">
        <v>11069</v>
      </c>
      <c r="Q21">
        <v>1999</v>
      </c>
      <c r="R21" t="s">
        <v>11070</v>
      </c>
      <c r="T21" t="s">
        <v>73</v>
      </c>
      <c r="U21" t="s">
        <v>11071</v>
      </c>
      <c r="V21" t="s">
        <v>11072</v>
      </c>
      <c r="W21">
        <v>1</v>
      </c>
      <c r="X21">
        <v>2</v>
      </c>
      <c r="Z21">
        <v>365</v>
      </c>
      <c r="AA21">
        <v>10</v>
      </c>
      <c r="AB21">
        <v>0</v>
      </c>
      <c r="AC21">
        <v>8</v>
      </c>
      <c r="AD21">
        <v>5</v>
      </c>
      <c r="AE21">
        <v>1</v>
      </c>
      <c r="AF21">
        <v>2</v>
      </c>
      <c r="AG21">
        <v>5</v>
      </c>
      <c r="AH21">
        <v>5</v>
      </c>
      <c r="AI21">
        <v>2</v>
      </c>
      <c r="AJ21">
        <v>1</v>
      </c>
      <c r="AK21">
        <v>4</v>
      </c>
      <c r="AL21">
        <v>0</v>
      </c>
      <c r="AM21">
        <v>0</v>
      </c>
      <c r="AP21" t="s">
        <v>20720</v>
      </c>
      <c r="AU21">
        <v>6767842</v>
      </c>
      <c r="AV21">
        <v>6767842</v>
      </c>
      <c r="AW21">
        <v>77418922</v>
      </c>
      <c r="AX21">
        <v>71873259</v>
      </c>
      <c r="AY21">
        <v>600661</v>
      </c>
      <c r="AZ21">
        <v>900791</v>
      </c>
      <c r="BA21">
        <v>7571668</v>
      </c>
      <c r="BB21">
        <v>7607659</v>
      </c>
    </row>
    <row r="22" spans="1:54">
      <c r="A22" t="s">
        <v>10458</v>
      </c>
      <c r="B22">
        <v>1149</v>
      </c>
      <c r="C22" t="s">
        <v>48</v>
      </c>
      <c r="D22">
        <v>3</v>
      </c>
      <c r="E22" t="s">
        <v>49</v>
      </c>
      <c r="G22" t="s">
        <v>9369</v>
      </c>
      <c r="H22" t="s">
        <v>9370</v>
      </c>
      <c r="I22">
        <v>62</v>
      </c>
      <c r="J22" t="s">
        <v>10449</v>
      </c>
      <c r="K22" t="s">
        <v>10459</v>
      </c>
      <c r="L22">
        <v>1</v>
      </c>
      <c r="M22" t="s">
        <v>10460</v>
      </c>
      <c r="N22">
        <v>1388188896</v>
      </c>
      <c r="O22" t="s">
        <v>10461</v>
      </c>
      <c r="P22" t="s">
        <v>10462</v>
      </c>
      <c r="Q22">
        <v>2013</v>
      </c>
      <c r="R22" t="s">
        <v>10463</v>
      </c>
      <c r="S22" t="s">
        <v>82</v>
      </c>
      <c r="T22" t="s">
        <v>130</v>
      </c>
      <c r="U22" t="s">
        <v>10464</v>
      </c>
      <c r="V22" t="s">
        <v>10465</v>
      </c>
      <c r="W22">
        <v>1</v>
      </c>
      <c r="X22">
        <v>3</v>
      </c>
      <c r="Z22">
        <v>52</v>
      </c>
      <c r="AA22">
        <v>10</v>
      </c>
      <c r="AB22">
        <v>0</v>
      </c>
      <c r="AC22">
        <v>7</v>
      </c>
      <c r="AD22">
        <v>10</v>
      </c>
      <c r="AE22">
        <v>0</v>
      </c>
      <c r="AF22">
        <v>0</v>
      </c>
      <c r="AG22">
        <v>0</v>
      </c>
      <c r="AH22">
        <v>50</v>
      </c>
      <c r="AI22">
        <v>1</v>
      </c>
      <c r="AJ22">
        <v>1</v>
      </c>
      <c r="AK22">
        <v>4</v>
      </c>
      <c r="AL22">
        <v>0</v>
      </c>
      <c r="AM22">
        <v>0</v>
      </c>
      <c r="AP22" t="s">
        <v>10463</v>
      </c>
      <c r="AU22">
        <v>160000</v>
      </c>
      <c r="AV22">
        <v>160000</v>
      </c>
      <c r="AW22">
        <v>10376904</v>
      </c>
      <c r="AX22">
        <v>8682785</v>
      </c>
      <c r="AY22">
        <v>0</v>
      </c>
      <c r="AZ22">
        <v>0</v>
      </c>
      <c r="BA22">
        <v>2370652</v>
      </c>
      <c r="BB22">
        <v>853249</v>
      </c>
    </row>
    <row r="23" spans="1:54">
      <c r="A23" t="s">
        <v>10499</v>
      </c>
      <c r="B23">
        <v>2662</v>
      </c>
      <c r="C23" t="s">
        <v>48</v>
      </c>
      <c r="D23">
        <v>3</v>
      </c>
      <c r="E23" t="s">
        <v>197</v>
      </c>
      <c r="G23" t="s">
        <v>9369</v>
      </c>
      <c r="H23" t="s">
        <v>9370</v>
      </c>
      <c r="I23">
        <v>62</v>
      </c>
      <c r="J23" t="s">
        <v>10449</v>
      </c>
      <c r="K23" t="s">
        <v>10500</v>
      </c>
      <c r="L23">
        <v>1</v>
      </c>
      <c r="M23" t="s">
        <v>10501</v>
      </c>
      <c r="N23">
        <v>1388178350</v>
      </c>
      <c r="O23" t="s">
        <v>10502</v>
      </c>
      <c r="P23" t="s">
        <v>10503</v>
      </c>
      <c r="Q23">
        <v>2012</v>
      </c>
      <c r="R23" t="s">
        <v>10504</v>
      </c>
      <c r="S23" t="s">
        <v>181</v>
      </c>
      <c r="T23" t="s">
        <v>83</v>
      </c>
      <c r="U23" t="s">
        <v>10505</v>
      </c>
      <c r="V23" t="s">
        <v>10506</v>
      </c>
      <c r="W23">
        <v>1</v>
      </c>
      <c r="X23">
        <v>2</v>
      </c>
      <c r="Z23">
        <v>10</v>
      </c>
      <c r="AA23">
        <v>10</v>
      </c>
      <c r="AB23">
        <v>0</v>
      </c>
      <c r="AC23">
        <v>5</v>
      </c>
      <c r="AD23">
        <v>1</v>
      </c>
      <c r="AE23">
        <v>0</v>
      </c>
      <c r="AF23">
        <v>0</v>
      </c>
      <c r="AG23">
        <v>0</v>
      </c>
      <c r="AH23">
        <v>3</v>
      </c>
      <c r="AI23">
        <v>2</v>
      </c>
      <c r="AJ23">
        <v>2</v>
      </c>
      <c r="AK23">
        <v>4</v>
      </c>
      <c r="AL23">
        <v>0</v>
      </c>
      <c r="AM23">
        <v>0</v>
      </c>
      <c r="AP23" t="s">
        <v>10504</v>
      </c>
      <c r="AU23">
        <v>100000</v>
      </c>
      <c r="AV23">
        <v>100000</v>
      </c>
      <c r="AW23">
        <v>799082</v>
      </c>
      <c r="AX23">
        <v>948177</v>
      </c>
      <c r="AY23">
        <v>0</v>
      </c>
      <c r="AZ23">
        <v>0</v>
      </c>
      <c r="BA23">
        <v>2759</v>
      </c>
      <c r="BB23">
        <v>110333</v>
      </c>
    </row>
    <row r="24" spans="1:54">
      <c r="A24" t="s">
        <v>9495</v>
      </c>
      <c r="B24">
        <v>3152</v>
      </c>
      <c r="C24" t="s">
        <v>48</v>
      </c>
      <c r="D24">
        <v>3</v>
      </c>
      <c r="E24" t="s">
        <v>108</v>
      </c>
      <c r="G24" t="s">
        <v>9369</v>
      </c>
      <c r="H24" t="s">
        <v>9370</v>
      </c>
      <c r="I24">
        <v>58</v>
      </c>
      <c r="J24" t="s">
        <v>9371</v>
      </c>
      <c r="K24" t="s">
        <v>9496</v>
      </c>
      <c r="L24">
        <v>1</v>
      </c>
      <c r="M24" t="s">
        <v>9497</v>
      </c>
      <c r="N24">
        <v>1078624267</v>
      </c>
      <c r="O24" t="s">
        <v>9498</v>
      </c>
      <c r="P24" t="s">
        <v>9499</v>
      </c>
      <c r="Q24">
        <v>2002</v>
      </c>
      <c r="R24" t="s">
        <v>9500</v>
      </c>
      <c r="S24" t="s">
        <v>1241</v>
      </c>
      <c r="T24" t="s">
        <v>124</v>
      </c>
      <c r="U24" t="s">
        <v>9501</v>
      </c>
      <c r="V24" t="s">
        <v>9502</v>
      </c>
      <c r="W24">
        <v>1</v>
      </c>
      <c r="X24">
        <v>3</v>
      </c>
      <c r="Z24">
        <v>36</v>
      </c>
      <c r="AA24">
        <v>10</v>
      </c>
      <c r="AB24">
        <v>0</v>
      </c>
      <c r="AC24">
        <v>7</v>
      </c>
      <c r="AD24">
        <v>0</v>
      </c>
      <c r="AE24">
        <v>0</v>
      </c>
      <c r="AF24">
        <v>0</v>
      </c>
      <c r="AG24">
        <v>0</v>
      </c>
      <c r="AH24">
        <v>5</v>
      </c>
      <c r="AI24">
        <v>1</v>
      </c>
      <c r="AJ24">
        <v>1</v>
      </c>
      <c r="AK24">
        <v>0</v>
      </c>
      <c r="AL24">
        <v>0</v>
      </c>
      <c r="AM24">
        <v>0</v>
      </c>
      <c r="AP24" t="s">
        <v>9500</v>
      </c>
      <c r="AQ24" t="s">
        <v>8320</v>
      </c>
      <c r="AR24" t="s">
        <v>9500</v>
      </c>
      <c r="AS24" t="s">
        <v>124</v>
      </c>
      <c r="AU24">
        <v>600000</v>
      </c>
      <c r="AV24">
        <v>600000</v>
      </c>
      <c r="AW24">
        <v>15119989</v>
      </c>
      <c r="AX24">
        <v>15203781</v>
      </c>
      <c r="AY24">
        <v>0</v>
      </c>
      <c r="AZ24">
        <v>0</v>
      </c>
      <c r="BA24">
        <v>-665903</v>
      </c>
      <c r="BB24">
        <v>1929419</v>
      </c>
    </row>
    <row r="25" spans="1:54">
      <c r="A25" t="s">
        <v>10549</v>
      </c>
      <c r="B25">
        <v>3135</v>
      </c>
      <c r="C25" t="s">
        <v>48</v>
      </c>
      <c r="D25">
        <v>3</v>
      </c>
      <c r="E25" t="s">
        <v>49</v>
      </c>
      <c r="G25" t="s">
        <v>9369</v>
      </c>
      <c r="H25" t="s">
        <v>9370</v>
      </c>
      <c r="I25">
        <v>62</v>
      </c>
      <c r="J25" t="s">
        <v>10449</v>
      </c>
      <c r="K25" t="s">
        <v>10550</v>
      </c>
      <c r="L25">
        <v>1</v>
      </c>
      <c r="M25" t="s">
        <v>10551</v>
      </c>
      <c r="N25">
        <v>2218135935</v>
      </c>
      <c r="O25" t="s">
        <v>10552</v>
      </c>
      <c r="P25" t="s">
        <v>10553</v>
      </c>
      <c r="Q25">
        <v>2010</v>
      </c>
      <c r="R25" t="s">
        <v>10554</v>
      </c>
      <c r="S25" t="s">
        <v>304</v>
      </c>
      <c r="T25" t="s">
        <v>114</v>
      </c>
      <c r="U25" t="s">
        <v>10555</v>
      </c>
      <c r="V25" t="s">
        <v>10556</v>
      </c>
      <c r="W25">
        <v>1</v>
      </c>
      <c r="X25">
        <v>2</v>
      </c>
      <c r="Z25">
        <v>19</v>
      </c>
      <c r="AA25">
        <v>10</v>
      </c>
      <c r="AB25">
        <v>0</v>
      </c>
      <c r="AC25">
        <v>2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2</v>
      </c>
      <c r="AJ25">
        <v>2</v>
      </c>
      <c r="AK25">
        <v>0</v>
      </c>
      <c r="AL25">
        <v>0</v>
      </c>
      <c r="AM25">
        <v>0</v>
      </c>
      <c r="AP25" t="s">
        <v>10554</v>
      </c>
      <c r="AU25">
        <v>252800</v>
      </c>
      <c r="AV25">
        <v>252800</v>
      </c>
      <c r="AW25">
        <v>2923094</v>
      </c>
      <c r="AX25">
        <v>2657359</v>
      </c>
      <c r="AY25">
        <v>0</v>
      </c>
      <c r="AZ25">
        <v>0</v>
      </c>
      <c r="BA25">
        <v>270333</v>
      </c>
      <c r="BB25">
        <v>245758</v>
      </c>
    </row>
    <row r="26" spans="1:54">
      <c r="A26" t="s">
        <v>10524</v>
      </c>
      <c r="B26">
        <v>2687</v>
      </c>
      <c r="C26" t="s">
        <v>48</v>
      </c>
      <c r="D26">
        <v>3</v>
      </c>
      <c r="E26" t="s">
        <v>334</v>
      </c>
      <c r="G26" t="s">
        <v>9369</v>
      </c>
      <c r="H26" t="s">
        <v>9370</v>
      </c>
      <c r="I26">
        <v>62</v>
      </c>
      <c r="J26" t="s">
        <v>10449</v>
      </c>
      <c r="K26" t="s">
        <v>10525</v>
      </c>
      <c r="L26">
        <v>1</v>
      </c>
      <c r="M26" t="s">
        <v>10526</v>
      </c>
      <c r="N26">
        <v>3148640040</v>
      </c>
      <c r="O26" t="s">
        <v>10527</v>
      </c>
      <c r="P26" t="s">
        <v>10528</v>
      </c>
      <c r="Q26">
        <v>2012</v>
      </c>
      <c r="R26" t="s">
        <v>10529</v>
      </c>
      <c r="U26" t="s">
        <v>10530</v>
      </c>
      <c r="V26" t="s">
        <v>10531</v>
      </c>
      <c r="W26">
        <v>1</v>
      </c>
      <c r="X26">
        <v>2</v>
      </c>
      <c r="Z26">
        <v>73</v>
      </c>
      <c r="AA26">
        <v>10</v>
      </c>
      <c r="AB26">
        <v>0</v>
      </c>
      <c r="AC26">
        <v>6</v>
      </c>
      <c r="AD26">
        <v>3</v>
      </c>
      <c r="AE26">
        <v>1</v>
      </c>
      <c r="AF26">
        <v>1</v>
      </c>
      <c r="AG26">
        <v>5</v>
      </c>
      <c r="AH26">
        <v>10</v>
      </c>
      <c r="AI26">
        <v>2</v>
      </c>
      <c r="AJ26">
        <v>1</v>
      </c>
      <c r="AK26">
        <v>1</v>
      </c>
      <c r="AL26">
        <v>0</v>
      </c>
      <c r="AM26">
        <v>0</v>
      </c>
      <c r="AP26" t="s">
        <v>10529</v>
      </c>
      <c r="AT26" t="s">
        <v>10532</v>
      </c>
      <c r="AU26">
        <v>500000</v>
      </c>
      <c r="AV26">
        <v>500000</v>
      </c>
      <c r="AW26">
        <v>41211261</v>
      </c>
      <c r="AX26">
        <v>42753737</v>
      </c>
      <c r="AY26">
        <v>0</v>
      </c>
      <c r="AZ26">
        <v>0</v>
      </c>
      <c r="BA26">
        <v>-1161894</v>
      </c>
      <c r="BB26">
        <v>1542778</v>
      </c>
    </row>
    <row r="27" spans="1:54">
      <c r="A27" t="s">
        <v>10516</v>
      </c>
      <c r="B27">
        <v>2678</v>
      </c>
      <c r="C27" t="s">
        <v>48</v>
      </c>
      <c r="D27">
        <v>3</v>
      </c>
      <c r="E27" t="s">
        <v>108</v>
      </c>
      <c r="G27" t="s">
        <v>9369</v>
      </c>
      <c r="H27" t="s">
        <v>9370</v>
      </c>
      <c r="I27">
        <v>62</v>
      </c>
      <c r="J27" t="s">
        <v>10449</v>
      </c>
      <c r="K27" t="s">
        <v>10517</v>
      </c>
      <c r="L27">
        <v>1</v>
      </c>
      <c r="M27" t="s">
        <v>10518</v>
      </c>
      <c r="N27">
        <v>3148125419</v>
      </c>
      <c r="O27" t="s">
        <v>10519</v>
      </c>
      <c r="P27" t="s">
        <v>10520</v>
      </c>
      <c r="Q27">
        <v>1999</v>
      </c>
      <c r="R27" t="s">
        <v>10521</v>
      </c>
      <c r="U27" t="s">
        <v>10522</v>
      </c>
      <c r="V27" t="s">
        <v>10523</v>
      </c>
      <c r="W27">
        <v>1</v>
      </c>
      <c r="X27">
        <v>3</v>
      </c>
      <c r="Z27">
        <v>80</v>
      </c>
      <c r="AA27">
        <v>10</v>
      </c>
      <c r="AB27">
        <v>0</v>
      </c>
      <c r="AC27">
        <v>9</v>
      </c>
      <c r="AD27">
        <v>1</v>
      </c>
      <c r="AE27">
        <v>1</v>
      </c>
      <c r="AF27">
        <v>1</v>
      </c>
      <c r="AG27">
        <v>0.1</v>
      </c>
      <c r="AH27">
        <v>10</v>
      </c>
      <c r="AI27">
        <v>2</v>
      </c>
      <c r="AJ27">
        <v>2</v>
      </c>
      <c r="AK27">
        <v>1</v>
      </c>
      <c r="AL27">
        <v>0</v>
      </c>
      <c r="AM27">
        <v>0</v>
      </c>
      <c r="AP27" t="s">
        <v>10521</v>
      </c>
      <c r="AU27">
        <v>500000</v>
      </c>
      <c r="AV27">
        <v>500000</v>
      </c>
      <c r="AW27">
        <v>20710602</v>
      </c>
      <c r="AX27">
        <v>27104590</v>
      </c>
      <c r="AY27">
        <v>0</v>
      </c>
      <c r="AZ27">
        <v>0</v>
      </c>
      <c r="BA27">
        <v>1467317</v>
      </c>
      <c r="BB27">
        <v>1899825</v>
      </c>
    </row>
    <row r="28" spans="1:54">
      <c r="A28" t="s">
        <v>9368</v>
      </c>
      <c r="B28">
        <v>1134</v>
      </c>
      <c r="C28" t="s">
        <v>48</v>
      </c>
      <c r="D28">
        <v>3</v>
      </c>
      <c r="E28" t="s">
        <v>197</v>
      </c>
      <c r="G28" t="s">
        <v>9369</v>
      </c>
      <c r="H28" t="s">
        <v>9370</v>
      </c>
      <c r="I28">
        <v>58</v>
      </c>
      <c r="J28" t="s">
        <v>9371</v>
      </c>
      <c r="K28" t="s">
        <v>9372</v>
      </c>
      <c r="L28">
        <v>1</v>
      </c>
      <c r="M28" t="s">
        <v>9373</v>
      </c>
      <c r="N28">
        <v>3148124083</v>
      </c>
      <c r="O28" t="s">
        <v>9374</v>
      </c>
      <c r="P28" t="s">
        <v>9375</v>
      </c>
      <c r="Q28">
        <v>1999</v>
      </c>
      <c r="R28" t="s">
        <v>9376</v>
      </c>
      <c r="S28" t="s">
        <v>905</v>
      </c>
      <c r="T28" t="s">
        <v>124</v>
      </c>
      <c r="V28" t="s">
        <v>9377</v>
      </c>
      <c r="W28">
        <v>1</v>
      </c>
      <c r="X28">
        <v>2</v>
      </c>
      <c r="Z28">
        <v>12</v>
      </c>
      <c r="AA28">
        <v>10</v>
      </c>
      <c r="AB28">
        <v>0</v>
      </c>
      <c r="AC28">
        <v>8</v>
      </c>
      <c r="AD28">
        <v>9</v>
      </c>
      <c r="AE28">
        <v>0</v>
      </c>
      <c r="AF28">
        <v>0</v>
      </c>
      <c r="AG28">
        <v>0</v>
      </c>
      <c r="AH28">
        <v>1</v>
      </c>
      <c r="AI28">
        <v>2</v>
      </c>
      <c r="AJ28">
        <v>2</v>
      </c>
      <c r="AK28">
        <v>2</v>
      </c>
      <c r="AL28">
        <v>0</v>
      </c>
      <c r="AM28">
        <v>0</v>
      </c>
      <c r="AN28" t="s">
        <v>9378</v>
      </c>
      <c r="AP28" t="s">
        <v>9376</v>
      </c>
      <c r="AQ28" t="s">
        <v>9379</v>
      </c>
      <c r="AR28" t="s">
        <v>9380</v>
      </c>
      <c r="AS28" t="s">
        <v>182</v>
      </c>
      <c r="AU28">
        <v>208500</v>
      </c>
      <c r="AV28">
        <v>208500</v>
      </c>
      <c r="AW28" s="2">
        <v>1552918</v>
      </c>
      <c r="AX28">
        <v>1478970</v>
      </c>
      <c r="AY28">
        <v>0</v>
      </c>
      <c r="AZ28">
        <v>0</v>
      </c>
      <c r="BA28" s="2">
        <v>17640</v>
      </c>
      <c r="BB28">
        <v>16800</v>
      </c>
    </row>
    <row r="29" spans="1:54">
      <c r="A29" t="s">
        <v>9434</v>
      </c>
      <c r="B29">
        <v>2058</v>
      </c>
      <c r="C29" t="s">
        <v>48</v>
      </c>
      <c r="D29">
        <v>3</v>
      </c>
      <c r="E29" t="s">
        <v>197</v>
      </c>
      <c r="G29" t="s">
        <v>9369</v>
      </c>
      <c r="H29" t="s">
        <v>9370</v>
      </c>
      <c r="I29">
        <v>58</v>
      </c>
      <c r="J29" t="s">
        <v>9371</v>
      </c>
      <c r="K29" t="s">
        <v>9435</v>
      </c>
      <c r="L29">
        <v>1</v>
      </c>
      <c r="M29" t="s">
        <v>9436</v>
      </c>
      <c r="N29">
        <v>3148144997</v>
      </c>
      <c r="O29" t="s">
        <v>9437</v>
      </c>
      <c r="P29" t="s">
        <v>9438</v>
      </c>
      <c r="Q29">
        <v>2001</v>
      </c>
      <c r="R29" t="s">
        <v>9439</v>
      </c>
      <c r="S29" t="s">
        <v>905</v>
      </c>
      <c r="T29" t="s">
        <v>124</v>
      </c>
      <c r="U29" t="s">
        <v>9440</v>
      </c>
      <c r="V29" t="s">
        <v>9441</v>
      </c>
      <c r="W29">
        <v>1</v>
      </c>
      <c r="X29">
        <v>2</v>
      </c>
      <c r="Z29">
        <v>7</v>
      </c>
      <c r="AA29">
        <v>10</v>
      </c>
      <c r="AB29">
        <v>0</v>
      </c>
      <c r="AC29">
        <v>6</v>
      </c>
      <c r="AD29">
        <v>2</v>
      </c>
      <c r="AE29">
        <v>1</v>
      </c>
      <c r="AF29">
        <v>1</v>
      </c>
      <c r="AG29">
        <v>5</v>
      </c>
      <c r="AH29">
        <v>2</v>
      </c>
      <c r="AI29">
        <v>2</v>
      </c>
      <c r="AJ29">
        <v>2</v>
      </c>
      <c r="AK29">
        <v>1</v>
      </c>
      <c r="AL29">
        <v>0</v>
      </c>
      <c r="AM29">
        <v>0</v>
      </c>
      <c r="AN29" t="s">
        <v>9442</v>
      </c>
      <c r="AP29" t="s">
        <v>9439</v>
      </c>
      <c r="AQ29" t="s">
        <v>82</v>
      </c>
      <c r="AR29" t="s">
        <v>9443</v>
      </c>
      <c r="AS29" t="s">
        <v>73</v>
      </c>
      <c r="AU29">
        <v>40000</v>
      </c>
      <c r="AV29">
        <v>40000</v>
      </c>
      <c r="AW29">
        <v>2320666</v>
      </c>
      <c r="AX29">
        <v>3139651</v>
      </c>
      <c r="AY29">
        <v>0</v>
      </c>
      <c r="AZ29">
        <v>0</v>
      </c>
      <c r="BA29">
        <v>81494</v>
      </c>
      <c r="BB29">
        <v>68322</v>
      </c>
    </row>
    <row r="30" spans="1:54">
      <c r="A30" t="s">
        <v>10322</v>
      </c>
      <c r="B30">
        <v>1177</v>
      </c>
      <c r="C30" t="s">
        <v>48</v>
      </c>
      <c r="D30">
        <v>3</v>
      </c>
      <c r="E30" t="s">
        <v>334</v>
      </c>
      <c r="G30" t="s">
        <v>9369</v>
      </c>
      <c r="H30" t="s">
        <v>9370</v>
      </c>
      <c r="I30">
        <v>60</v>
      </c>
      <c r="J30" t="s">
        <v>10323</v>
      </c>
      <c r="K30" t="s">
        <v>10324</v>
      </c>
      <c r="L30">
        <v>1</v>
      </c>
      <c r="M30" t="s">
        <v>10325</v>
      </c>
      <c r="N30">
        <v>3058146536</v>
      </c>
      <c r="O30" t="s">
        <v>10326</v>
      </c>
      <c r="P30" t="s">
        <v>10327</v>
      </c>
      <c r="Q30">
        <v>2001</v>
      </c>
      <c r="R30" t="s">
        <v>10328</v>
      </c>
      <c r="V30" t="s">
        <v>10329</v>
      </c>
      <c r="W30">
        <v>1</v>
      </c>
      <c r="X30">
        <v>1</v>
      </c>
      <c r="Z30">
        <v>297</v>
      </c>
      <c r="AA30">
        <v>10</v>
      </c>
      <c r="AB30">
        <v>0</v>
      </c>
      <c r="AC30">
        <v>7</v>
      </c>
      <c r="AD30">
        <v>3</v>
      </c>
      <c r="AE30">
        <v>1</v>
      </c>
      <c r="AF30">
        <v>1</v>
      </c>
      <c r="AG30">
        <v>5</v>
      </c>
      <c r="AH30">
        <v>10</v>
      </c>
      <c r="AI30">
        <v>2</v>
      </c>
      <c r="AJ30">
        <v>1</v>
      </c>
      <c r="AK30">
        <v>1</v>
      </c>
      <c r="AL30">
        <v>0</v>
      </c>
      <c r="AM30">
        <v>0</v>
      </c>
      <c r="AP30" t="s">
        <v>10328</v>
      </c>
      <c r="AT30" t="s">
        <v>10202</v>
      </c>
      <c r="AU30">
        <v>4200000</v>
      </c>
      <c r="AV30">
        <v>4200000</v>
      </c>
      <c r="AW30">
        <v>138721487</v>
      </c>
      <c r="AX30">
        <v>133418876</v>
      </c>
      <c r="AY30">
        <v>0</v>
      </c>
      <c r="AZ30">
        <v>0</v>
      </c>
      <c r="BA30">
        <v>17471269</v>
      </c>
      <c r="BB30">
        <v>16874858</v>
      </c>
    </row>
    <row r="31" spans="1:54">
      <c r="A31" t="s">
        <v>10490</v>
      </c>
      <c r="B31">
        <v>2069</v>
      </c>
      <c r="C31" t="s">
        <v>48</v>
      </c>
      <c r="D31">
        <v>3</v>
      </c>
      <c r="E31" t="s">
        <v>49</v>
      </c>
      <c r="G31" t="s">
        <v>9369</v>
      </c>
      <c r="H31" t="s">
        <v>9370</v>
      </c>
      <c r="I31">
        <v>62</v>
      </c>
      <c r="J31" t="s">
        <v>10449</v>
      </c>
      <c r="K31" t="s">
        <v>10491</v>
      </c>
      <c r="L31">
        <v>1</v>
      </c>
      <c r="M31" t="s">
        <v>10492</v>
      </c>
      <c r="N31">
        <v>3148656237</v>
      </c>
      <c r="O31" t="s">
        <v>10493</v>
      </c>
      <c r="P31" t="s">
        <v>10494</v>
      </c>
      <c r="Q31">
        <v>2014</v>
      </c>
      <c r="R31" t="s">
        <v>10495</v>
      </c>
      <c r="U31" t="s">
        <v>10496</v>
      </c>
      <c r="V31" t="s">
        <v>10497</v>
      </c>
      <c r="W31">
        <v>1</v>
      </c>
      <c r="X31">
        <v>4</v>
      </c>
      <c r="Z31">
        <v>8</v>
      </c>
      <c r="AA31">
        <v>10</v>
      </c>
      <c r="AB31">
        <v>0</v>
      </c>
      <c r="AC31">
        <v>6</v>
      </c>
      <c r="AD31">
        <v>3</v>
      </c>
      <c r="AE31">
        <v>1</v>
      </c>
      <c r="AF31">
        <v>1</v>
      </c>
      <c r="AG31">
        <v>5</v>
      </c>
      <c r="AH31">
        <v>5</v>
      </c>
      <c r="AI31">
        <v>2</v>
      </c>
      <c r="AJ31">
        <v>1</v>
      </c>
      <c r="AK31">
        <v>4</v>
      </c>
      <c r="AL31">
        <v>0</v>
      </c>
      <c r="AM31">
        <v>0</v>
      </c>
      <c r="AP31" t="s">
        <v>10495</v>
      </c>
      <c r="AT31" t="s">
        <v>10498</v>
      </c>
      <c r="AU31">
        <v>35100</v>
      </c>
      <c r="AV31">
        <v>35100</v>
      </c>
      <c r="AW31">
        <v>5755011</v>
      </c>
      <c r="AX31">
        <v>3966105</v>
      </c>
      <c r="AY31">
        <v>0</v>
      </c>
      <c r="AZ31">
        <v>0</v>
      </c>
      <c r="BA31">
        <v>687019</v>
      </c>
      <c r="BB31">
        <v>16873</v>
      </c>
    </row>
    <row r="32" spans="1:54">
      <c r="A32" t="s">
        <v>10564</v>
      </c>
      <c r="B32">
        <v>3756</v>
      </c>
      <c r="C32" t="s">
        <v>48</v>
      </c>
      <c r="D32">
        <v>3</v>
      </c>
      <c r="E32" t="s">
        <v>67</v>
      </c>
      <c r="G32" t="s">
        <v>9369</v>
      </c>
      <c r="H32" t="s">
        <v>9370</v>
      </c>
      <c r="I32">
        <v>62</v>
      </c>
      <c r="J32" t="s">
        <v>10449</v>
      </c>
      <c r="K32" t="s">
        <v>10565</v>
      </c>
      <c r="L32">
        <v>1</v>
      </c>
      <c r="M32" t="s">
        <v>10566</v>
      </c>
      <c r="N32">
        <v>3148612433</v>
      </c>
      <c r="O32" t="s">
        <v>10567</v>
      </c>
      <c r="P32" t="s">
        <v>10568</v>
      </c>
      <c r="Q32">
        <v>2010</v>
      </c>
      <c r="R32" t="s">
        <v>10569</v>
      </c>
      <c r="S32" t="s">
        <v>905</v>
      </c>
      <c r="T32" t="s">
        <v>124</v>
      </c>
      <c r="U32" t="s">
        <v>10570</v>
      </c>
      <c r="V32" t="s">
        <v>10571</v>
      </c>
      <c r="W32">
        <v>1</v>
      </c>
      <c r="X32">
        <v>2</v>
      </c>
      <c r="Z32">
        <v>41</v>
      </c>
      <c r="AA32">
        <v>10</v>
      </c>
      <c r="AB32">
        <v>0</v>
      </c>
      <c r="AC32">
        <v>9</v>
      </c>
      <c r="AD32">
        <v>1</v>
      </c>
      <c r="AE32">
        <v>1</v>
      </c>
      <c r="AF32">
        <v>1</v>
      </c>
      <c r="AG32">
        <v>5</v>
      </c>
      <c r="AH32">
        <v>0</v>
      </c>
      <c r="AI32">
        <v>2</v>
      </c>
      <c r="AJ32">
        <v>2</v>
      </c>
      <c r="AK32">
        <v>1</v>
      </c>
      <c r="AL32">
        <v>0</v>
      </c>
      <c r="AM32">
        <v>0</v>
      </c>
      <c r="AP32" t="s">
        <v>10569</v>
      </c>
      <c r="AU32">
        <v>150000</v>
      </c>
      <c r="AV32">
        <v>150000</v>
      </c>
      <c r="AW32">
        <v>9524905</v>
      </c>
      <c r="AX32">
        <v>10159053</v>
      </c>
      <c r="AY32">
        <v>0</v>
      </c>
      <c r="AZ32">
        <v>0</v>
      </c>
      <c r="BA32">
        <v>-174665</v>
      </c>
      <c r="BB32">
        <v>800508</v>
      </c>
    </row>
    <row r="33" spans="1:54">
      <c r="A33" t="s">
        <v>10448</v>
      </c>
      <c r="B33">
        <v>1142</v>
      </c>
      <c r="C33" t="s">
        <v>48</v>
      </c>
      <c r="D33">
        <v>3</v>
      </c>
      <c r="E33" t="s">
        <v>49</v>
      </c>
      <c r="G33" t="s">
        <v>9369</v>
      </c>
      <c r="H33" t="s">
        <v>9370</v>
      </c>
      <c r="I33">
        <v>62</v>
      </c>
      <c r="J33" t="s">
        <v>10449</v>
      </c>
      <c r="K33" t="s">
        <v>10450</v>
      </c>
      <c r="L33">
        <v>1</v>
      </c>
      <c r="M33" t="s">
        <v>10451</v>
      </c>
      <c r="N33">
        <v>5068139832</v>
      </c>
      <c r="O33" t="s">
        <v>10452</v>
      </c>
      <c r="P33" t="s">
        <v>10453</v>
      </c>
      <c r="Q33">
        <v>2001</v>
      </c>
      <c r="R33" t="s">
        <v>10454</v>
      </c>
      <c r="S33" t="s">
        <v>10455</v>
      </c>
      <c r="T33" t="s">
        <v>83</v>
      </c>
      <c r="U33" t="s">
        <v>10456</v>
      </c>
      <c r="V33" t="s">
        <v>10457</v>
      </c>
      <c r="W33">
        <v>1</v>
      </c>
      <c r="X33">
        <v>2</v>
      </c>
      <c r="Z33">
        <v>20</v>
      </c>
      <c r="AA33">
        <v>10</v>
      </c>
      <c r="AB33">
        <v>0</v>
      </c>
      <c r="AC33">
        <v>9</v>
      </c>
      <c r="AD33">
        <v>0</v>
      </c>
      <c r="AE33">
        <v>0</v>
      </c>
      <c r="AF33">
        <v>0</v>
      </c>
      <c r="AG33">
        <v>0</v>
      </c>
      <c r="AH33">
        <v>3</v>
      </c>
      <c r="AI33">
        <v>2</v>
      </c>
      <c r="AJ33">
        <v>2</v>
      </c>
      <c r="AK33">
        <v>0</v>
      </c>
      <c r="AL33">
        <v>0</v>
      </c>
      <c r="AM33">
        <v>0</v>
      </c>
      <c r="AP33" t="s">
        <v>10454</v>
      </c>
      <c r="AU33">
        <v>150000</v>
      </c>
      <c r="AV33">
        <v>150000</v>
      </c>
      <c r="AW33">
        <v>3090934</v>
      </c>
      <c r="AX33">
        <v>1978583</v>
      </c>
      <c r="AY33">
        <v>0</v>
      </c>
      <c r="AZ33">
        <v>0</v>
      </c>
      <c r="BA33">
        <v>91785</v>
      </c>
      <c r="BB33">
        <v>48067</v>
      </c>
    </row>
    <row r="34" spans="1:54">
      <c r="A34" t="s">
        <v>9409</v>
      </c>
      <c r="B34">
        <v>1172</v>
      </c>
      <c r="C34" t="s">
        <v>48</v>
      </c>
      <c r="D34">
        <v>3</v>
      </c>
      <c r="E34" t="s">
        <v>334</v>
      </c>
      <c r="G34" t="s">
        <v>9369</v>
      </c>
      <c r="H34" t="s">
        <v>9370</v>
      </c>
      <c r="I34">
        <v>58</v>
      </c>
      <c r="J34" t="s">
        <v>9371</v>
      </c>
      <c r="K34" t="s">
        <v>9410</v>
      </c>
      <c r="L34">
        <v>1</v>
      </c>
      <c r="M34" t="s">
        <v>9411</v>
      </c>
      <c r="N34">
        <v>5018101501</v>
      </c>
      <c r="O34" t="s">
        <v>9412</v>
      </c>
      <c r="P34" t="s">
        <v>9413</v>
      </c>
      <c r="Q34">
        <v>1946</v>
      </c>
      <c r="R34" t="s">
        <v>9414</v>
      </c>
      <c r="S34" t="s">
        <v>9410</v>
      </c>
      <c r="T34" t="s">
        <v>58</v>
      </c>
      <c r="U34" t="s">
        <v>9415</v>
      </c>
      <c r="V34" t="s">
        <v>9416</v>
      </c>
      <c r="W34">
        <v>1</v>
      </c>
      <c r="X34">
        <v>2</v>
      </c>
      <c r="Z34">
        <v>226</v>
      </c>
      <c r="AA34">
        <v>10</v>
      </c>
      <c r="AB34">
        <v>0</v>
      </c>
      <c r="AC34">
        <v>6</v>
      </c>
      <c r="AD34">
        <v>3</v>
      </c>
      <c r="AE34">
        <v>1</v>
      </c>
      <c r="AF34">
        <v>1</v>
      </c>
      <c r="AG34">
        <v>5</v>
      </c>
      <c r="AH34">
        <v>10</v>
      </c>
      <c r="AI34">
        <v>2</v>
      </c>
      <c r="AJ34">
        <v>1</v>
      </c>
      <c r="AK34">
        <v>5</v>
      </c>
      <c r="AL34">
        <v>0</v>
      </c>
      <c r="AM34">
        <v>0</v>
      </c>
      <c r="AP34" t="s">
        <v>9414</v>
      </c>
      <c r="AT34" t="s">
        <v>9417</v>
      </c>
      <c r="AU34">
        <v>28300000</v>
      </c>
      <c r="AV34">
        <v>28300000</v>
      </c>
      <c r="AW34">
        <v>29108385</v>
      </c>
      <c r="AX34">
        <v>29834761</v>
      </c>
      <c r="AY34">
        <v>0</v>
      </c>
      <c r="AZ34">
        <v>0</v>
      </c>
      <c r="BA34">
        <v>-472889</v>
      </c>
      <c r="BB34">
        <v>1604483</v>
      </c>
    </row>
    <row r="35" spans="1:54">
      <c r="A35" t="s">
        <v>10541</v>
      </c>
      <c r="B35">
        <v>3133</v>
      </c>
      <c r="C35" t="s">
        <v>48</v>
      </c>
      <c r="D35">
        <v>3</v>
      </c>
      <c r="E35" t="s">
        <v>197</v>
      </c>
      <c r="G35" t="s">
        <v>9369</v>
      </c>
      <c r="H35" t="s">
        <v>9370</v>
      </c>
      <c r="I35">
        <v>62</v>
      </c>
      <c r="J35" t="s">
        <v>10449</v>
      </c>
      <c r="K35" t="s">
        <v>10542</v>
      </c>
      <c r="L35">
        <v>1</v>
      </c>
      <c r="M35" t="s">
        <v>10543</v>
      </c>
      <c r="N35">
        <v>6108601950</v>
      </c>
      <c r="O35" t="s">
        <v>10544</v>
      </c>
      <c r="P35" t="s">
        <v>10545</v>
      </c>
      <c r="Q35">
        <v>2010</v>
      </c>
      <c r="R35" t="s">
        <v>10546</v>
      </c>
      <c r="S35" t="s">
        <v>72</v>
      </c>
      <c r="T35" t="s">
        <v>73</v>
      </c>
      <c r="U35" t="s">
        <v>10547</v>
      </c>
      <c r="V35" t="s">
        <v>10548</v>
      </c>
      <c r="W35">
        <v>1</v>
      </c>
      <c r="X35">
        <v>2</v>
      </c>
      <c r="Z35">
        <v>10</v>
      </c>
      <c r="AA35">
        <v>10</v>
      </c>
      <c r="AB35">
        <v>0</v>
      </c>
      <c r="AC35">
        <v>9</v>
      </c>
      <c r="AD35">
        <v>0</v>
      </c>
      <c r="AE35">
        <v>0</v>
      </c>
      <c r="AF35">
        <v>0</v>
      </c>
      <c r="AG35">
        <v>0</v>
      </c>
      <c r="AH35">
        <v>3</v>
      </c>
      <c r="AI35">
        <v>2</v>
      </c>
      <c r="AJ35">
        <v>1</v>
      </c>
      <c r="AK35">
        <v>0</v>
      </c>
      <c r="AL35">
        <v>0</v>
      </c>
      <c r="AM35">
        <v>0</v>
      </c>
      <c r="AP35" t="s">
        <v>10546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</row>
    <row r="36" spans="1:54">
      <c r="A36" t="s">
        <v>11089</v>
      </c>
      <c r="B36">
        <v>3141</v>
      </c>
      <c r="C36" t="s">
        <v>48</v>
      </c>
      <c r="D36">
        <v>3</v>
      </c>
      <c r="E36" t="s">
        <v>49</v>
      </c>
      <c r="G36" t="s">
        <v>9369</v>
      </c>
      <c r="H36" t="s">
        <v>9370</v>
      </c>
      <c r="I36">
        <v>63</v>
      </c>
      <c r="J36" t="s">
        <v>11065</v>
      </c>
      <c r="K36" t="s">
        <v>11090</v>
      </c>
      <c r="L36">
        <v>1</v>
      </c>
      <c r="M36" t="s">
        <v>11091</v>
      </c>
      <c r="N36">
        <v>6178193174</v>
      </c>
      <c r="O36" t="s">
        <v>11092</v>
      </c>
      <c r="P36" t="s">
        <v>11093</v>
      </c>
      <c r="Q36">
        <v>2011</v>
      </c>
      <c r="R36" t="s">
        <v>11094</v>
      </c>
      <c r="S36" t="s">
        <v>11095</v>
      </c>
      <c r="T36" t="s">
        <v>83</v>
      </c>
      <c r="U36" t="s">
        <v>11096</v>
      </c>
      <c r="V36" t="s">
        <v>11097</v>
      </c>
      <c r="W36">
        <v>1</v>
      </c>
      <c r="X36">
        <v>3</v>
      </c>
      <c r="Z36">
        <v>12</v>
      </c>
      <c r="AA36">
        <v>10</v>
      </c>
      <c r="AB36">
        <v>0</v>
      </c>
      <c r="AC36">
        <v>10</v>
      </c>
      <c r="AD36">
        <v>1</v>
      </c>
      <c r="AE36">
        <v>0</v>
      </c>
      <c r="AF36">
        <v>0</v>
      </c>
      <c r="AG36">
        <v>0</v>
      </c>
      <c r="AH36">
        <v>2</v>
      </c>
      <c r="AI36">
        <v>2</v>
      </c>
      <c r="AJ36">
        <v>1</v>
      </c>
      <c r="AK36">
        <v>5</v>
      </c>
      <c r="AL36">
        <v>0</v>
      </c>
      <c r="AM36">
        <v>0</v>
      </c>
      <c r="AP36" t="s">
        <v>11094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</row>
    <row r="37" spans="1:54">
      <c r="A37" t="s">
        <v>10466</v>
      </c>
      <c r="B37">
        <v>1180</v>
      </c>
      <c r="C37" t="s">
        <v>48</v>
      </c>
      <c r="D37">
        <v>3</v>
      </c>
      <c r="E37" t="s">
        <v>334</v>
      </c>
      <c r="G37" t="s">
        <v>9369</v>
      </c>
      <c r="H37" t="s">
        <v>9370</v>
      </c>
      <c r="I37">
        <v>62</v>
      </c>
      <c r="J37" t="s">
        <v>10449</v>
      </c>
      <c r="K37" t="s">
        <v>10467</v>
      </c>
      <c r="L37">
        <v>1</v>
      </c>
      <c r="M37" t="s">
        <v>10468</v>
      </c>
      <c r="N37">
        <v>6098123911</v>
      </c>
      <c r="O37" t="s">
        <v>10469</v>
      </c>
      <c r="P37" t="s">
        <v>10470</v>
      </c>
      <c r="Q37">
        <v>1995</v>
      </c>
      <c r="R37" t="s">
        <v>10471</v>
      </c>
      <c r="S37" t="s">
        <v>181</v>
      </c>
      <c r="T37" t="s">
        <v>182</v>
      </c>
      <c r="V37" t="s">
        <v>10472</v>
      </c>
      <c r="W37">
        <v>1</v>
      </c>
      <c r="X37">
        <v>2</v>
      </c>
      <c r="Z37">
        <v>107</v>
      </c>
      <c r="AA37">
        <v>10</v>
      </c>
      <c r="AB37">
        <v>0</v>
      </c>
      <c r="AC37">
        <v>9</v>
      </c>
      <c r="AD37">
        <v>1</v>
      </c>
      <c r="AE37">
        <v>0</v>
      </c>
      <c r="AF37">
        <v>0</v>
      </c>
      <c r="AG37">
        <v>0</v>
      </c>
      <c r="AH37">
        <v>60</v>
      </c>
      <c r="AI37">
        <v>1</v>
      </c>
      <c r="AJ37">
        <v>1</v>
      </c>
      <c r="AK37">
        <v>5</v>
      </c>
      <c r="AL37">
        <v>0</v>
      </c>
      <c r="AM37">
        <v>0</v>
      </c>
      <c r="AP37" t="s">
        <v>10471</v>
      </c>
      <c r="AU37">
        <v>9741265</v>
      </c>
      <c r="AV37">
        <v>9741265</v>
      </c>
      <c r="AW37">
        <v>33950937</v>
      </c>
      <c r="AX37">
        <v>29767449</v>
      </c>
      <c r="AY37">
        <v>0</v>
      </c>
      <c r="AZ37">
        <v>0</v>
      </c>
      <c r="BA37">
        <v>-1055064</v>
      </c>
      <c r="BB37">
        <v>-415866</v>
      </c>
    </row>
    <row r="38" spans="1:54">
      <c r="A38" t="s">
        <v>9381</v>
      </c>
      <c r="B38">
        <v>1135</v>
      </c>
      <c r="C38" t="s">
        <v>48</v>
      </c>
      <c r="D38">
        <v>3</v>
      </c>
      <c r="E38" t="s">
        <v>197</v>
      </c>
      <c r="G38" t="s">
        <v>9369</v>
      </c>
      <c r="H38" t="s">
        <v>9370</v>
      </c>
      <c r="I38">
        <v>58</v>
      </c>
      <c r="J38" t="s">
        <v>9371</v>
      </c>
      <c r="K38" t="s">
        <v>9382</v>
      </c>
      <c r="L38">
        <v>1</v>
      </c>
      <c r="M38" t="s">
        <v>9383</v>
      </c>
      <c r="N38">
        <v>4108168846</v>
      </c>
      <c r="O38" t="s">
        <v>9384</v>
      </c>
      <c r="P38" t="s">
        <v>9385</v>
      </c>
      <c r="Q38">
        <v>1999</v>
      </c>
      <c r="R38" t="s">
        <v>9386</v>
      </c>
      <c r="S38" t="s">
        <v>162</v>
      </c>
      <c r="T38" t="s">
        <v>83</v>
      </c>
      <c r="U38" t="s">
        <v>9387</v>
      </c>
      <c r="V38" t="s">
        <v>9388</v>
      </c>
      <c r="W38">
        <v>1</v>
      </c>
      <c r="X38">
        <v>2</v>
      </c>
      <c r="Z38">
        <v>12</v>
      </c>
      <c r="AA38">
        <v>10</v>
      </c>
      <c r="AB38">
        <v>0</v>
      </c>
      <c r="AC38">
        <v>6</v>
      </c>
      <c r="AD38">
        <v>8</v>
      </c>
      <c r="AE38">
        <v>1</v>
      </c>
      <c r="AF38">
        <v>1</v>
      </c>
      <c r="AG38">
        <v>0.05</v>
      </c>
      <c r="AH38">
        <v>2</v>
      </c>
      <c r="AI38">
        <v>2</v>
      </c>
      <c r="AJ38">
        <v>1</v>
      </c>
      <c r="AK38">
        <v>2</v>
      </c>
      <c r="AL38">
        <v>0</v>
      </c>
      <c r="AM38">
        <v>0</v>
      </c>
      <c r="AN38" t="s">
        <v>9389</v>
      </c>
      <c r="AP38" t="s">
        <v>9386</v>
      </c>
      <c r="AQ38" t="s">
        <v>152</v>
      </c>
      <c r="AR38" t="s">
        <v>9386</v>
      </c>
      <c r="AS38" t="s">
        <v>83</v>
      </c>
      <c r="AU38">
        <v>250000</v>
      </c>
      <c r="AV38">
        <v>250000</v>
      </c>
      <c r="AW38">
        <v>2200241</v>
      </c>
      <c r="AX38">
        <v>2645612</v>
      </c>
      <c r="AY38">
        <v>0</v>
      </c>
      <c r="AZ38">
        <v>0</v>
      </c>
      <c r="BA38">
        <v>486739</v>
      </c>
      <c r="BB38">
        <v>283719</v>
      </c>
    </row>
    <row r="39" spans="1:54">
      <c r="A39" t="s">
        <v>9722</v>
      </c>
      <c r="B39">
        <v>10297</v>
      </c>
      <c r="C39" t="s">
        <v>48</v>
      </c>
      <c r="D39">
        <v>3</v>
      </c>
      <c r="E39" t="s">
        <v>108</v>
      </c>
      <c r="G39" t="s">
        <v>9369</v>
      </c>
      <c r="H39" t="s">
        <v>9370</v>
      </c>
      <c r="I39">
        <v>58</v>
      </c>
      <c r="J39" t="s">
        <v>9371</v>
      </c>
      <c r="K39" t="s">
        <v>9723</v>
      </c>
      <c r="L39">
        <v>1</v>
      </c>
      <c r="M39" t="s">
        <v>9724</v>
      </c>
      <c r="N39">
        <v>2218105601</v>
      </c>
      <c r="P39" t="s">
        <v>18411</v>
      </c>
      <c r="Q39">
        <v>1992</v>
      </c>
      <c r="S39" t="s">
        <v>439</v>
      </c>
      <c r="V39" t="s">
        <v>9725</v>
      </c>
      <c r="W39">
        <v>1</v>
      </c>
      <c r="X39">
        <v>1</v>
      </c>
      <c r="Z39">
        <v>133</v>
      </c>
      <c r="AA39">
        <v>10</v>
      </c>
      <c r="AB39">
        <v>0</v>
      </c>
      <c r="AC39">
        <v>6</v>
      </c>
      <c r="AD39">
        <v>3</v>
      </c>
      <c r="AE39">
        <v>1</v>
      </c>
      <c r="AF39">
        <v>3</v>
      </c>
      <c r="AG39">
        <v>5</v>
      </c>
      <c r="AH39">
        <v>10</v>
      </c>
      <c r="AI39">
        <v>2</v>
      </c>
      <c r="AJ39">
        <v>2</v>
      </c>
      <c r="AK39">
        <v>4</v>
      </c>
      <c r="AL39">
        <v>0</v>
      </c>
      <c r="AM39">
        <v>0</v>
      </c>
      <c r="AN39" t="s">
        <v>9726</v>
      </c>
      <c r="AU39">
        <v>5146500</v>
      </c>
      <c r="AV39">
        <v>5146500</v>
      </c>
      <c r="AW39">
        <v>20191339</v>
      </c>
      <c r="AX39">
        <v>17473445</v>
      </c>
      <c r="AY39">
        <v>0</v>
      </c>
      <c r="AZ39">
        <v>0</v>
      </c>
      <c r="BA39">
        <v>192907</v>
      </c>
      <c r="BB39">
        <v>44999</v>
      </c>
    </row>
    <row r="40" spans="1:54">
      <c r="A40" t="s">
        <v>11179</v>
      </c>
      <c r="B40">
        <v>11052</v>
      </c>
      <c r="C40" t="s">
        <v>48</v>
      </c>
      <c r="D40">
        <v>3</v>
      </c>
      <c r="E40" t="s">
        <v>67</v>
      </c>
      <c r="G40" t="s">
        <v>9369</v>
      </c>
      <c r="H40" t="s">
        <v>9370</v>
      </c>
      <c r="I40">
        <v>63</v>
      </c>
      <c r="J40" t="s">
        <v>11065</v>
      </c>
      <c r="K40" t="s">
        <v>11180</v>
      </c>
      <c r="L40">
        <v>1</v>
      </c>
      <c r="M40" t="s">
        <v>11181</v>
      </c>
      <c r="N40">
        <v>4748800887</v>
      </c>
      <c r="P40" t="s">
        <v>18432</v>
      </c>
      <c r="Q40">
        <v>2017</v>
      </c>
      <c r="V40" t="s">
        <v>11182</v>
      </c>
      <c r="W40">
        <v>1</v>
      </c>
      <c r="X40">
        <v>3</v>
      </c>
      <c r="Z40">
        <v>67</v>
      </c>
      <c r="AA40">
        <v>10</v>
      </c>
      <c r="AB40">
        <v>0</v>
      </c>
      <c r="AC40">
        <v>6</v>
      </c>
      <c r="AD40">
        <v>3</v>
      </c>
      <c r="AE40">
        <v>1</v>
      </c>
      <c r="AF40">
        <v>1</v>
      </c>
      <c r="AG40">
        <v>5</v>
      </c>
      <c r="AH40">
        <v>10</v>
      </c>
      <c r="AI40">
        <v>2</v>
      </c>
      <c r="AJ40">
        <v>1</v>
      </c>
      <c r="AK40">
        <v>4</v>
      </c>
      <c r="AL40">
        <v>0</v>
      </c>
      <c r="AM40">
        <v>0</v>
      </c>
      <c r="AT40" t="s">
        <v>11183</v>
      </c>
      <c r="AU40">
        <v>150000</v>
      </c>
      <c r="AV40">
        <v>150000</v>
      </c>
      <c r="AW40">
        <v>5802763</v>
      </c>
      <c r="AX40">
        <v>6036465</v>
      </c>
      <c r="AY40">
        <v>0</v>
      </c>
      <c r="AZ40">
        <v>0</v>
      </c>
      <c r="BA40">
        <v>199286</v>
      </c>
      <c r="BB40">
        <v>1079400</v>
      </c>
    </row>
    <row r="41" spans="1:54">
      <c r="A41" t="s">
        <v>10994</v>
      </c>
      <c r="B41">
        <v>54969</v>
      </c>
      <c r="C41" t="s">
        <v>48</v>
      </c>
      <c r="D41">
        <v>3</v>
      </c>
      <c r="E41" t="s">
        <v>77</v>
      </c>
      <c r="G41" t="s">
        <v>9369</v>
      </c>
      <c r="H41" t="s">
        <v>9370</v>
      </c>
      <c r="I41">
        <v>62</v>
      </c>
      <c r="J41" t="s">
        <v>10449</v>
      </c>
      <c r="K41" t="s">
        <v>10995</v>
      </c>
      <c r="L41">
        <v>1</v>
      </c>
      <c r="M41" t="s">
        <v>10996</v>
      </c>
      <c r="N41">
        <v>1138618061</v>
      </c>
      <c r="O41" t="s">
        <v>10997</v>
      </c>
      <c r="P41" t="s">
        <v>18445</v>
      </c>
      <c r="Q41">
        <v>2007</v>
      </c>
      <c r="V41" t="s">
        <v>10998</v>
      </c>
      <c r="W41">
        <v>1</v>
      </c>
      <c r="X41">
        <v>3</v>
      </c>
      <c r="Z41">
        <v>52</v>
      </c>
      <c r="AA41">
        <v>10</v>
      </c>
      <c r="AB41">
        <v>0</v>
      </c>
      <c r="AC41">
        <v>6</v>
      </c>
      <c r="AD41">
        <v>8</v>
      </c>
      <c r="AE41">
        <v>0</v>
      </c>
      <c r="AF41">
        <v>0</v>
      </c>
      <c r="AG41">
        <v>0</v>
      </c>
      <c r="AH41">
        <v>0</v>
      </c>
      <c r="AI41">
        <v>2</v>
      </c>
      <c r="AJ41">
        <v>2</v>
      </c>
      <c r="AK41">
        <v>2</v>
      </c>
      <c r="AL41">
        <v>0</v>
      </c>
      <c r="AM41">
        <v>0</v>
      </c>
      <c r="AT41" t="s">
        <v>10999</v>
      </c>
      <c r="AU41">
        <v>200000</v>
      </c>
      <c r="AV41">
        <v>200000</v>
      </c>
      <c r="AW41">
        <v>11453720</v>
      </c>
      <c r="AX41">
        <v>9095504</v>
      </c>
      <c r="AY41">
        <v>0</v>
      </c>
      <c r="AZ41">
        <v>0</v>
      </c>
      <c r="BA41">
        <v>454141</v>
      </c>
      <c r="BB41">
        <v>257824</v>
      </c>
    </row>
    <row r="42" spans="1:54">
      <c r="A42" t="s">
        <v>10431</v>
      </c>
      <c r="B42">
        <v>69353</v>
      </c>
      <c r="C42" t="s">
        <v>48</v>
      </c>
      <c r="D42">
        <v>3</v>
      </c>
      <c r="E42" t="s">
        <v>197</v>
      </c>
      <c r="G42" t="s">
        <v>9369</v>
      </c>
      <c r="H42" t="s">
        <v>9370</v>
      </c>
      <c r="I42">
        <v>61</v>
      </c>
      <c r="J42" t="s">
        <v>10369</v>
      </c>
      <c r="K42" t="s">
        <v>10432</v>
      </c>
      <c r="L42">
        <v>1</v>
      </c>
      <c r="M42" t="s">
        <v>10433</v>
      </c>
      <c r="N42">
        <v>1198647657</v>
      </c>
      <c r="O42" t="s">
        <v>10434</v>
      </c>
      <c r="P42" t="s">
        <v>18445</v>
      </c>
      <c r="Q42">
        <v>2011</v>
      </c>
      <c r="V42" t="s">
        <v>10435</v>
      </c>
      <c r="W42">
        <v>1</v>
      </c>
      <c r="X42">
        <v>3</v>
      </c>
      <c r="Z42">
        <v>66</v>
      </c>
      <c r="AA42">
        <v>10</v>
      </c>
      <c r="AB42">
        <v>0</v>
      </c>
      <c r="AC42">
        <v>7</v>
      </c>
      <c r="AD42">
        <v>2</v>
      </c>
      <c r="AE42">
        <v>0</v>
      </c>
      <c r="AF42">
        <v>0</v>
      </c>
      <c r="AG42">
        <v>0</v>
      </c>
      <c r="AH42">
        <v>4</v>
      </c>
      <c r="AI42">
        <v>2</v>
      </c>
      <c r="AJ42">
        <v>2</v>
      </c>
      <c r="AK42">
        <v>4</v>
      </c>
      <c r="AL42">
        <v>0</v>
      </c>
      <c r="AM42">
        <v>0</v>
      </c>
      <c r="AU42">
        <v>300000</v>
      </c>
      <c r="AV42">
        <v>300000</v>
      </c>
      <c r="AW42">
        <v>1325545</v>
      </c>
      <c r="AX42">
        <v>1205041</v>
      </c>
      <c r="AY42">
        <v>0</v>
      </c>
      <c r="AZ42">
        <v>0</v>
      </c>
      <c r="BA42">
        <v>68099</v>
      </c>
      <c r="BB42">
        <v>61909</v>
      </c>
    </row>
    <row r="43" spans="1:54">
      <c r="A43" t="s">
        <v>11107</v>
      </c>
      <c r="B43">
        <v>10951</v>
      </c>
      <c r="C43" t="s">
        <v>48</v>
      </c>
      <c r="D43">
        <v>3</v>
      </c>
      <c r="E43" t="s">
        <v>77</v>
      </c>
      <c r="G43" t="s">
        <v>9369</v>
      </c>
      <c r="H43" t="s">
        <v>9370</v>
      </c>
      <c r="I43">
        <v>63</v>
      </c>
      <c r="J43" t="s">
        <v>11065</v>
      </c>
      <c r="K43" t="s">
        <v>11108</v>
      </c>
      <c r="L43">
        <v>1</v>
      </c>
      <c r="M43" t="s">
        <v>11109</v>
      </c>
      <c r="N43">
        <v>2118688712</v>
      </c>
      <c r="P43" t="s">
        <v>18509</v>
      </c>
      <c r="Q43">
        <v>1999</v>
      </c>
      <c r="V43" t="s">
        <v>11110</v>
      </c>
      <c r="W43">
        <v>1</v>
      </c>
      <c r="X43">
        <v>2</v>
      </c>
      <c r="Z43">
        <v>65</v>
      </c>
      <c r="AA43">
        <v>10</v>
      </c>
      <c r="AB43">
        <v>0</v>
      </c>
      <c r="AC43">
        <v>7</v>
      </c>
      <c r="AD43">
        <v>7</v>
      </c>
      <c r="AE43">
        <v>1</v>
      </c>
      <c r="AF43">
        <v>4</v>
      </c>
      <c r="AG43">
        <v>5</v>
      </c>
      <c r="AH43">
        <v>5</v>
      </c>
      <c r="AI43">
        <v>1</v>
      </c>
      <c r="AJ43">
        <v>1</v>
      </c>
      <c r="AK43">
        <v>1</v>
      </c>
      <c r="AL43">
        <v>0</v>
      </c>
      <c r="AM43">
        <v>0</v>
      </c>
      <c r="AU43">
        <v>1500000</v>
      </c>
      <c r="AV43">
        <v>1500000</v>
      </c>
      <c r="AW43">
        <v>9128968</v>
      </c>
      <c r="AX43">
        <v>9198160</v>
      </c>
      <c r="AY43">
        <v>0</v>
      </c>
      <c r="AZ43">
        <v>0</v>
      </c>
      <c r="BA43">
        <v>700834</v>
      </c>
      <c r="BB43">
        <v>1045260</v>
      </c>
    </row>
    <row r="44" spans="1:54">
      <c r="A44" t="s">
        <v>10592</v>
      </c>
      <c r="B44">
        <v>10799</v>
      </c>
      <c r="C44" t="s">
        <v>48</v>
      </c>
      <c r="D44">
        <v>3</v>
      </c>
      <c r="E44" t="s">
        <v>334</v>
      </c>
      <c r="G44" t="s">
        <v>9369</v>
      </c>
      <c r="H44" t="s">
        <v>9370</v>
      </c>
      <c r="I44">
        <v>62</v>
      </c>
      <c r="J44" t="s">
        <v>10449</v>
      </c>
      <c r="K44" t="s">
        <v>10593</v>
      </c>
      <c r="L44">
        <v>1</v>
      </c>
      <c r="M44" t="s">
        <v>10594</v>
      </c>
      <c r="N44">
        <v>1298194230</v>
      </c>
      <c r="P44" t="s">
        <v>18510</v>
      </c>
      <c r="Q44">
        <v>2006</v>
      </c>
      <c r="R44" t="s">
        <v>10595</v>
      </c>
      <c r="S44" t="s">
        <v>2909</v>
      </c>
      <c r="U44" t="s">
        <v>10596</v>
      </c>
      <c r="V44" t="s">
        <v>10597</v>
      </c>
      <c r="W44">
        <v>1</v>
      </c>
      <c r="X44">
        <v>2</v>
      </c>
      <c r="Z44">
        <v>83</v>
      </c>
      <c r="AA44">
        <v>10</v>
      </c>
      <c r="AB44">
        <v>0</v>
      </c>
      <c r="AC44">
        <v>9</v>
      </c>
      <c r="AD44">
        <v>1</v>
      </c>
      <c r="AE44">
        <v>1</v>
      </c>
      <c r="AF44">
        <v>2</v>
      </c>
      <c r="AG44">
        <v>5</v>
      </c>
      <c r="AH44">
        <v>40</v>
      </c>
      <c r="AI44">
        <v>2</v>
      </c>
      <c r="AJ44">
        <v>1</v>
      </c>
      <c r="AK44">
        <v>4</v>
      </c>
      <c r="AL44">
        <v>0</v>
      </c>
      <c r="AM44">
        <v>0</v>
      </c>
      <c r="AP44" t="s">
        <v>10595</v>
      </c>
      <c r="AU44">
        <v>2750000</v>
      </c>
      <c r="AV44">
        <v>2750000</v>
      </c>
      <c r="AW44">
        <v>26414629</v>
      </c>
      <c r="AX44">
        <v>22120546</v>
      </c>
      <c r="AY44">
        <v>0</v>
      </c>
      <c r="AZ44">
        <v>0</v>
      </c>
      <c r="BA44">
        <v>134758</v>
      </c>
      <c r="BB44">
        <v>430600</v>
      </c>
    </row>
    <row r="45" spans="1:54">
      <c r="A45" t="s">
        <v>9802</v>
      </c>
      <c r="B45">
        <v>10515</v>
      </c>
      <c r="C45" t="s">
        <v>48</v>
      </c>
      <c r="D45">
        <v>3</v>
      </c>
      <c r="E45" t="s">
        <v>77</v>
      </c>
      <c r="G45" t="s">
        <v>9369</v>
      </c>
      <c r="H45" t="s">
        <v>9370</v>
      </c>
      <c r="I45">
        <v>58</v>
      </c>
      <c r="J45" t="s">
        <v>9371</v>
      </c>
      <c r="K45" t="s">
        <v>9803</v>
      </c>
      <c r="L45">
        <v>1</v>
      </c>
      <c r="M45" t="s">
        <v>9804</v>
      </c>
      <c r="N45">
        <v>2148627714</v>
      </c>
      <c r="P45" t="s">
        <v>18510</v>
      </c>
      <c r="Q45">
        <v>1998</v>
      </c>
      <c r="V45" t="s">
        <v>9805</v>
      </c>
      <c r="W45">
        <v>1</v>
      </c>
      <c r="X45">
        <v>2</v>
      </c>
      <c r="Z45">
        <v>66</v>
      </c>
      <c r="AA45">
        <v>10</v>
      </c>
      <c r="AB45">
        <v>0</v>
      </c>
      <c r="AC45">
        <v>7</v>
      </c>
      <c r="AD45">
        <v>3</v>
      </c>
      <c r="AE45">
        <v>1</v>
      </c>
      <c r="AF45">
        <v>2</v>
      </c>
      <c r="AG45">
        <v>1</v>
      </c>
      <c r="AH45">
        <v>5</v>
      </c>
      <c r="AI45">
        <v>1</v>
      </c>
      <c r="AJ45">
        <v>1</v>
      </c>
      <c r="AK45">
        <v>1</v>
      </c>
      <c r="AL45">
        <v>0</v>
      </c>
      <c r="AM45">
        <v>0</v>
      </c>
      <c r="AU45">
        <v>900000</v>
      </c>
      <c r="AV45">
        <v>900000</v>
      </c>
      <c r="AW45" s="2">
        <v>9860235</v>
      </c>
      <c r="AX45">
        <v>9390700</v>
      </c>
      <c r="AY45">
        <v>0</v>
      </c>
      <c r="AZ45">
        <v>0</v>
      </c>
      <c r="BA45" s="2">
        <v>425460</v>
      </c>
      <c r="BB45">
        <v>405200</v>
      </c>
    </row>
    <row r="46" spans="1:54">
      <c r="A46" t="s">
        <v>9742</v>
      </c>
      <c r="B46">
        <v>10426</v>
      </c>
      <c r="C46" t="s">
        <v>48</v>
      </c>
      <c r="D46">
        <v>3</v>
      </c>
      <c r="E46" t="s">
        <v>77</v>
      </c>
      <c r="G46" t="s">
        <v>9369</v>
      </c>
      <c r="H46" t="s">
        <v>9370</v>
      </c>
      <c r="I46">
        <v>58</v>
      </c>
      <c r="J46" t="s">
        <v>9371</v>
      </c>
      <c r="K46" t="s">
        <v>9743</v>
      </c>
      <c r="L46">
        <v>1</v>
      </c>
      <c r="M46" t="s">
        <v>9744</v>
      </c>
      <c r="N46">
        <v>3078700367</v>
      </c>
      <c r="P46" t="s">
        <v>18514</v>
      </c>
      <c r="Q46">
        <v>2016</v>
      </c>
      <c r="U46" t="s">
        <v>9745</v>
      </c>
      <c r="V46" t="s">
        <v>9746</v>
      </c>
      <c r="W46">
        <v>1</v>
      </c>
      <c r="X46">
        <v>2</v>
      </c>
      <c r="Z46">
        <v>245</v>
      </c>
      <c r="AA46">
        <v>10</v>
      </c>
      <c r="AB46">
        <v>0</v>
      </c>
      <c r="AC46">
        <v>5</v>
      </c>
      <c r="AD46">
        <v>1</v>
      </c>
      <c r="AE46">
        <v>1</v>
      </c>
      <c r="AF46">
        <v>2</v>
      </c>
      <c r="AG46">
        <v>5</v>
      </c>
      <c r="AH46">
        <v>50</v>
      </c>
      <c r="AI46">
        <v>2</v>
      </c>
      <c r="AJ46">
        <v>1</v>
      </c>
      <c r="AK46">
        <v>7</v>
      </c>
      <c r="AL46">
        <v>0</v>
      </c>
      <c r="AM46" t="s">
        <v>9747</v>
      </c>
      <c r="AN46" t="s">
        <v>9748</v>
      </c>
      <c r="AU46">
        <v>1298110</v>
      </c>
      <c r="AV46">
        <v>1298110</v>
      </c>
      <c r="AW46">
        <v>5922995</v>
      </c>
      <c r="AX46">
        <v>10387464</v>
      </c>
      <c r="AY46">
        <v>0</v>
      </c>
      <c r="AZ46">
        <v>0</v>
      </c>
      <c r="BA46">
        <v>-9464767</v>
      </c>
      <c r="BB46">
        <v>-6405909</v>
      </c>
    </row>
    <row r="47" spans="1:54">
      <c r="A47" t="s">
        <v>10962</v>
      </c>
      <c r="B47">
        <v>42970</v>
      </c>
      <c r="C47" t="s">
        <v>48</v>
      </c>
      <c r="D47">
        <v>3</v>
      </c>
      <c r="E47" t="s">
        <v>197</v>
      </c>
      <c r="G47" t="s">
        <v>9369</v>
      </c>
      <c r="H47" t="s">
        <v>9370</v>
      </c>
      <c r="I47">
        <v>62</v>
      </c>
      <c r="J47" t="s">
        <v>10449</v>
      </c>
      <c r="K47" t="s">
        <v>10963</v>
      </c>
      <c r="L47">
        <v>1</v>
      </c>
      <c r="M47" t="s">
        <v>10964</v>
      </c>
      <c r="N47">
        <v>1208666649</v>
      </c>
      <c r="O47" t="s">
        <v>10965</v>
      </c>
      <c r="P47" t="s">
        <v>18515</v>
      </c>
      <c r="Q47">
        <v>2004</v>
      </c>
      <c r="V47" t="s">
        <v>10966</v>
      </c>
      <c r="W47">
        <v>1</v>
      </c>
      <c r="X47">
        <v>2</v>
      </c>
      <c r="Z47">
        <v>31</v>
      </c>
      <c r="AA47">
        <v>10</v>
      </c>
      <c r="AB47">
        <v>0</v>
      </c>
      <c r="AC47">
        <v>8</v>
      </c>
      <c r="AD47">
        <v>10</v>
      </c>
      <c r="AE47">
        <v>1</v>
      </c>
      <c r="AF47">
        <v>1</v>
      </c>
      <c r="AG47">
        <v>1</v>
      </c>
      <c r="AH47">
        <v>10</v>
      </c>
      <c r="AI47">
        <v>1</v>
      </c>
      <c r="AJ47">
        <v>2</v>
      </c>
      <c r="AK47">
        <v>5</v>
      </c>
      <c r="AL47">
        <v>0</v>
      </c>
      <c r="AM47">
        <v>0</v>
      </c>
      <c r="AU47">
        <v>15164800</v>
      </c>
      <c r="AV47">
        <v>8400000</v>
      </c>
      <c r="AW47">
        <v>784981</v>
      </c>
      <c r="AX47">
        <v>1544671</v>
      </c>
      <c r="AY47">
        <v>0</v>
      </c>
      <c r="AZ47">
        <v>0</v>
      </c>
      <c r="BA47">
        <v>-3971198</v>
      </c>
      <c r="BB47">
        <v>-2588746</v>
      </c>
    </row>
    <row r="48" spans="1:54">
      <c r="A48" t="s">
        <v>10180</v>
      </c>
      <c r="B48">
        <v>10603</v>
      </c>
      <c r="C48" t="s">
        <v>48</v>
      </c>
      <c r="D48">
        <v>3</v>
      </c>
      <c r="E48" t="s">
        <v>67</v>
      </c>
      <c r="G48" t="s">
        <v>9369</v>
      </c>
      <c r="H48" t="s">
        <v>9370</v>
      </c>
      <c r="I48">
        <v>59</v>
      </c>
      <c r="J48" t="s">
        <v>10129</v>
      </c>
      <c r="K48" t="s">
        <v>10181</v>
      </c>
      <c r="L48">
        <v>1</v>
      </c>
      <c r="M48" t="s">
        <v>10182</v>
      </c>
      <c r="N48">
        <v>2118809900</v>
      </c>
      <c r="P48" t="s">
        <v>18516</v>
      </c>
      <c r="Q48">
        <v>2008</v>
      </c>
      <c r="V48" t="s">
        <v>10183</v>
      </c>
      <c r="W48">
        <v>1</v>
      </c>
      <c r="X48">
        <v>2</v>
      </c>
      <c r="Z48">
        <v>86</v>
      </c>
      <c r="AA48">
        <v>10</v>
      </c>
      <c r="AB48">
        <v>0</v>
      </c>
      <c r="AC48">
        <v>6</v>
      </c>
      <c r="AD48">
        <v>1</v>
      </c>
      <c r="AE48">
        <v>0</v>
      </c>
      <c r="AF48">
        <v>0</v>
      </c>
      <c r="AG48">
        <v>0</v>
      </c>
      <c r="AH48">
        <v>0</v>
      </c>
      <c r="AI48">
        <v>2</v>
      </c>
      <c r="AJ48">
        <v>2</v>
      </c>
      <c r="AK48">
        <v>4</v>
      </c>
      <c r="AL48">
        <v>0</v>
      </c>
      <c r="AM48">
        <v>0</v>
      </c>
      <c r="AU48">
        <v>300000</v>
      </c>
      <c r="AV48">
        <v>300000</v>
      </c>
      <c r="AW48">
        <v>7133973</v>
      </c>
      <c r="AX48">
        <v>6485430</v>
      </c>
      <c r="AY48">
        <v>0</v>
      </c>
      <c r="AZ48">
        <v>0</v>
      </c>
      <c r="BA48">
        <v>1143481</v>
      </c>
      <c r="BB48">
        <v>1039529</v>
      </c>
    </row>
    <row r="49" spans="1:54">
      <c r="A49" t="s">
        <v>10670</v>
      </c>
      <c r="B49">
        <v>10887</v>
      </c>
      <c r="C49" t="s">
        <v>48</v>
      </c>
      <c r="D49">
        <v>3</v>
      </c>
      <c r="E49" t="s">
        <v>77</v>
      </c>
      <c r="G49" t="s">
        <v>9369</v>
      </c>
      <c r="H49" t="s">
        <v>9370</v>
      </c>
      <c r="I49">
        <v>62</v>
      </c>
      <c r="J49" t="s">
        <v>10449</v>
      </c>
      <c r="K49" t="s">
        <v>10671</v>
      </c>
      <c r="L49">
        <v>1</v>
      </c>
      <c r="M49" t="s">
        <v>10672</v>
      </c>
      <c r="N49">
        <v>2068191016</v>
      </c>
      <c r="P49" t="s">
        <v>18517</v>
      </c>
      <c r="Q49">
        <v>2004</v>
      </c>
      <c r="V49" t="s">
        <v>10673</v>
      </c>
      <c r="W49">
        <v>1</v>
      </c>
      <c r="X49">
        <v>2</v>
      </c>
      <c r="Z49">
        <v>58</v>
      </c>
      <c r="AA49">
        <v>10</v>
      </c>
      <c r="AB49">
        <v>0</v>
      </c>
      <c r="AC49">
        <v>6</v>
      </c>
      <c r="AD49">
        <v>3</v>
      </c>
      <c r="AE49">
        <v>1</v>
      </c>
      <c r="AF49">
        <v>1</v>
      </c>
      <c r="AG49">
        <v>5</v>
      </c>
      <c r="AH49">
        <v>5</v>
      </c>
      <c r="AI49">
        <v>2</v>
      </c>
      <c r="AJ49">
        <v>1</v>
      </c>
      <c r="AK49">
        <v>2</v>
      </c>
      <c r="AL49">
        <v>0</v>
      </c>
      <c r="AM49">
        <v>0</v>
      </c>
      <c r="AT49" t="s">
        <v>10674</v>
      </c>
      <c r="AU49">
        <v>638715</v>
      </c>
      <c r="AV49">
        <v>638715</v>
      </c>
      <c r="AW49">
        <v>9662288</v>
      </c>
      <c r="AX49">
        <v>9283147</v>
      </c>
      <c r="AY49">
        <v>0</v>
      </c>
      <c r="AZ49">
        <v>0</v>
      </c>
      <c r="BA49">
        <v>1997664</v>
      </c>
      <c r="BB49">
        <v>3520515</v>
      </c>
    </row>
    <row r="50" spans="1:54">
      <c r="A50" t="s">
        <v>11232</v>
      </c>
      <c r="B50">
        <v>17397</v>
      </c>
      <c r="C50" t="s">
        <v>48</v>
      </c>
      <c r="D50">
        <v>3</v>
      </c>
      <c r="E50" t="s">
        <v>67</v>
      </c>
      <c r="G50" t="s">
        <v>9369</v>
      </c>
      <c r="H50" t="s">
        <v>9370</v>
      </c>
      <c r="I50">
        <v>63</v>
      </c>
      <c r="J50" t="s">
        <v>11065</v>
      </c>
      <c r="K50" t="s">
        <v>11233</v>
      </c>
      <c r="L50">
        <v>1</v>
      </c>
      <c r="M50" t="s">
        <v>11234</v>
      </c>
      <c r="N50">
        <v>2088123945</v>
      </c>
      <c r="O50" t="s">
        <v>11235</v>
      </c>
      <c r="P50" t="s">
        <v>18518</v>
      </c>
      <c r="Q50">
        <v>1997</v>
      </c>
      <c r="V50" t="s">
        <v>11236</v>
      </c>
      <c r="W50">
        <v>1</v>
      </c>
      <c r="X50">
        <v>4</v>
      </c>
      <c r="Z50">
        <v>40</v>
      </c>
      <c r="AA50">
        <v>10</v>
      </c>
      <c r="AB50">
        <v>0</v>
      </c>
      <c r="AC50">
        <v>6</v>
      </c>
      <c r="AD50">
        <v>3</v>
      </c>
      <c r="AE50">
        <v>1</v>
      </c>
      <c r="AF50">
        <v>1</v>
      </c>
      <c r="AG50">
        <v>5</v>
      </c>
      <c r="AH50">
        <v>5</v>
      </c>
      <c r="AI50">
        <v>2</v>
      </c>
      <c r="AJ50">
        <v>1</v>
      </c>
      <c r="AK50">
        <v>5</v>
      </c>
      <c r="AL50">
        <v>0</v>
      </c>
      <c r="AM50">
        <v>0</v>
      </c>
      <c r="AT50" t="s">
        <v>11237</v>
      </c>
      <c r="AU50">
        <v>2625000</v>
      </c>
      <c r="AV50">
        <v>2625000</v>
      </c>
      <c r="AW50">
        <v>6056835</v>
      </c>
      <c r="AX50">
        <v>6445147</v>
      </c>
      <c r="AY50">
        <v>0</v>
      </c>
      <c r="AZ50">
        <v>0</v>
      </c>
      <c r="BA50">
        <v>440527</v>
      </c>
      <c r="BB50">
        <v>367664</v>
      </c>
    </row>
    <row r="51" spans="1:54">
      <c r="A51" t="s">
        <v>17850</v>
      </c>
      <c r="B51">
        <v>11421</v>
      </c>
      <c r="C51" t="s">
        <v>599</v>
      </c>
      <c r="D51">
        <v>1</v>
      </c>
      <c r="E51" t="s">
        <v>118</v>
      </c>
      <c r="G51" t="s">
        <v>9369</v>
      </c>
      <c r="H51" t="s">
        <v>9370</v>
      </c>
      <c r="I51">
        <v>61</v>
      </c>
      <c r="J51" t="s">
        <v>10369</v>
      </c>
      <c r="K51" t="s">
        <v>17851</v>
      </c>
      <c r="L51">
        <v>1</v>
      </c>
      <c r="M51" t="s">
        <v>17852</v>
      </c>
      <c r="N51">
        <v>1138135124</v>
      </c>
      <c r="P51" t="s">
        <v>18519</v>
      </c>
      <c r="Q51">
        <v>1988</v>
      </c>
      <c r="R51" t="s">
        <v>17853</v>
      </c>
      <c r="S51" t="s">
        <v>564</v>
      </c>
      <c r="T51" t="s">
        <v>83</v>
      </c>
      <c r="U51" t="s">
        <v>17854</v>
      </c>
      <c r="V51" t="s">
        <v>17855</v>
      </c>
      <c r="W51">
        <v>1</v>
      </c>
      <c r="X51">
        <v>2</v>
      </c>
      <c r="Z51">
        <v>352</v>
      </c>
      <c r="AA51">
        <v>10</v>
      </c>
      <c r="AB51">
        <v>0</v>
      </c>
      <c r="AC51">
        <v>9</v>
      </c>
      <c r="AD51">
        <v>1</v>
      </c>
      <c r="AE51">
        <v>0</v>
      </c>
      <c r="AF51">
        <v>0</v>
      </c>
      <c r="AG51">
        <v>0</v>
      </c>
      <c r="AH51">
        <v>3</v>
      </c>
      <c r="AI51">
        <v>1</v>
      </c>
      <c r="AJ51">
        <v>2</v>
      </c>
      <c r="AK51">
        <v>4</v>
      </c>
      <c r="AL51">
        <v>0</v>
      </c>
      <c r="AM51">
        <v>0</v>
      </c>
      <c r="AN51" t="s">
        <v>17856</v>
      </c>
      <c r="AP51" t="s">
        <v>17853</v>
      </c>
      <c r="AR51" t="s">
        <v>17853</v>
      </c>
      <c r="AU51">
        <v>17612360</v>
      </c>
      <c r="AV51">
        <v>17612360</v>
      </c>
      <c r="AW51">
        <v>75907147</v>
      </c>
      <c r="AX51">
        <v>79974883</v>
      </c>
      <c r="AY51">
        <v>0</v>
      </c>
      <c r="AZ51">
        <v>0</v>
      </c>
      <c r="BA51">
        <v>692965</v>
      </c>
      <c r="BB51">
        <v>-1797177</v>
      </c>
    </row>
    <row r="52" spans="1:54">
      <c r="A52" t="s">
        <v>10691</v>
      </c>
      <c r="B52">
        <v>10912</v>
      </c>
      <c r="C52" t="s">
        <v>48</v>
      </c>
      <c r="D52">
        <v>3</v>
      </c>
      <c r="E52" t="s">
        <v>67</v>
      </c>
      <c r="G52" t="s">
        <v>9369</v>
      </c>
      <c r="H52" t="s">
        <v>9370</v>
      </c>
      <c r="I52">
        <v>62</v>
      </c>
      <c r="J52" t="s">
        <v>10449</v>
      </c>
      <c r="K52" t="s">
        <v>10692</v>
      </c>
      <c r="L52">
        <v>1</v>
      </c>
      <c r="M52" t="s">
        <v>10693</v>
      </c>
      <c r="N52">
        <v>2148884397</v>
      </c>
      <c r="P52" t="s">
        <v>18519</v>
      </c>
      <c r="Q52">
        <v>2011</v>
      </c>
      <c r="V52" t="s">
        <v>10694</v>
      </c>
      <c r="W52">
        <v>1</v>
      </c>
      <c r="X52">
        <v>3</v>
      </c>
      <c r="Z52">
        <v>44</v>
      </c>
      <c r="AA52">
        <v>10</v>
      </c>
      <c r="AB52">
        <v>0</v>
      </c>
      <c r="AC52">
        <v>8</v>
      </c>
      <c r="AD52">
        <v>1</v>
      </c>
      <c r="AE52">
        <v>1</v>
      </c>
      <c r="AF52">
        <v>1</v>
      </c>
      <c r="AG52">
        <v>5</v>
      </c>
      <c r="AH52">
        <v>0</v>
      </c>
      <c r="AI52">
        <v>2</v>
      </c>
      <c r="AJ52">
        <v>2</v>
      </c>
      <c r="AK52">
        <v>2</v>
      </c>
      <c r="AL52">
        <v>0</v>
      </c>
      <c r="AM52">
        <v>0</v>
      </c>
      <c r="AU52">
        <v>201000</v>
      </c>
      <c r="AV52">
        <v>201000</v>
      </c>
      <c r="AW52">
        <v>6195889</v>
      </c>
      <c r="AX52">
        <v>5950886</v>
      </c>
      <c r="AY52">
        <v>0</v>
      </c>
      <c r="AZ52">
        <v>0</v>
      </c>
      <c r="BA52">
        <v>696557</v>
      </c>
      <c r="BB52">
        <v>1275329</v>
      </c>
    </row>
    <row r="53" spans="1:54">
      <c r="A53" t="s">
        <v>9672</v>
      </c>
      <c r="B53">
        <v>10107</v>
      </c>
      <c r="C53" t="s">
        <v>48</v>
      </c>
      <c r="D53">
        <v>3</v>
      </c>
      <c r="E53" t="s">
        <v>197</v>
      </c>
      <c r="G53" t="s">
        <v>9369</v>
      </c>
      <c r="H53" t="s">
        <v>9370</v>
      </c>
      <c r="I53">
        <v>58</v>
      </c>
      <c r="J53" t="s">
        <v>9371</v>
      </c>
      <c r="K53" t="s">
        <v>9673</v>
      </c>
      <c r="L53">
        <v>1</v>
      </c>
      <c r="M53" t="s">
        <v>9674</v>
      </c>
      <c r="N53">
        <v>2148795150</v>
      </c>
      <c r="P53" t="s">
        <v>18520</v>
      </c>
      <c r="Q53">
        <v>2006</v>
      </c>
      <c r="S53" t="s">
        <v>1157</v>
      </c>
      <c r="V53" t="s">
        <v>9675</v>
      </c>
      <c r="W53">
        <v>1</v>
      </c>
      <c r="X53">
        <v>2</v>
      </c>
      <c r="Z53">
        <v>98</v>
      </c>
      <c r="AA53">
        <v>10</v>
      </c>
      <c r="AB53">
        <v>0</v>
      </c>
      <c r="AC53">
        <v>9</v>
      </c>
      <c r="AD53">
        <v>2</v>
      </c>
      <c r="AE53">
        <v>0</v>
      </c>
      <c r="AF53">
        <v>0</v>
      </c>
      <c r="AG53">
        <v>0</v>
      </c>
      <c r="AH53">
        <v>5</v>
      </c>
      <c r="AI53">
        <v>2</v>
      </c>
      <c r="AJ53">
        <v>1</v>
      </c>
      <c r="AK53">
        <v>1</v>
      </c>
      <c r="AL53">
        <v>0</v>
      </c>
      <c r="AM53">
        <v>0</v>
      </c>
      <c r="AN53" t="s">
        <v>9676</v>
      </c>
      <c r="AO53" t="s">
        <v>9677</v>
      </c>
      <c r="AP53" t="s">
        <v>9679</v>
      </c>
      <c r="AQ53" t="s">
        <v>9678</v>
      </c>
      <c r="AR53" t="s">
        <v>9679</v>
      </c>
      <c r="AS53" t="s">
        <v>9680</v>
      </c>
      <c r="AU53">
        <v>649972</v>
      </c>
      <c r="AV53">
        <v>649972</v>
      </c>
      <c r="AW53">
        <v>2124415</v>
      </c>
      <c r="AX53">
        <v>1931287</v>
      </c>
      <c r="AY53">
        <v>0</v>
      </c>
      <c r="AZ53">
        <v>0</v>
      </c>
      <c r="BA53">
        <v>-3581190</v>
      </c>
      <c r="BB53">
        <v>-3939310</v>
      </c>
    </row>
    <row r="54" spans="1:54">
      <c r="A54" t="s">
        <v>17782</v>
      </c>
      <c r="B54">
        <v>11367</v>
      </c>
      <c r="C54" t="s">
        <v>599</v>
      </c>
      <c r="D54">
        <v>1</v>
      </c>
      <c r="G54" t="s">
        <v>9369</v>
      </c>
      <c r="H54" t="s">
        <v>9370</v>
      </c>
      <c r="I54">
        <v>58</v>
      </c>
      <c r="J54" t="s">
        <v>9371</v>
      </c>
      <c r="K54" t="s">
        <v>17783</v>
      </c>
      <c r="L54">
        <v>1</v>
      </c>
      <c r="M54" t="s">
        <v>17784</v>
      </c>
      <c r="N54">
        <v>3948600200</v>
      </c>
      <c r="P54" t="s">
        <v>18521</v>
      </c>
      <c r="Q54">
        <v>2015</v>
      </c>
      <c r="V54" t="s">
        <v>17785</v>
      </c>
      <c r="W54">
        <v>1</v>
      </c>
      <c r="X54">
        <v>2</v>
      </c>
      <c r="Z54">
        <v>159</v>
      </c>
      <c r="AA54">
        <v>10</v>
      </c>
      <c r="AB54">
        <v>0</v>
      </c>
      <c r="AC54">
        <v>7</v>
      </c>
      <c r="AD54">
        <v>0</v>
      </c>
      <c r="AE54">
        <v>0</v>
      </c>
      <c r="AF54">
        <v>0</v>
      </c>
      <c r="AG54">
        <v>0</v>
      </c>
      <c r="AH54">
        <v>3</v>
      </c>
      <c r="AI54">
        <v>2</v>
      </c>
      <c r="AJ54">
        <v>1</v>
      </c>
      <c r="AK54">
        <v>0</v>
      </c>
      <c r="AL54">
        <v>0</v>
      </c>
      <c r="AM54">
        <v>0</v>
      </c>
      <c r="AN54" t="s">
        <v>17786</v>
      </c>
      <c r="AU54">
        <v>205000</v>
      </c>
      <c r="AV54">
        <v>205000</v>
      </c>
      <c r="AW54">
        <v>12360375</v>
      </c>
      <c r="AX54">
        <v>9712226</v>
      </c>
      <c r="AY54">
        <v>0</v>
      </c>
      <c r="AZ54">
        <v>0</v>
      </c>
      <c r="BA54">
        <v>523465</v>
      </c>
      <c r="BB54">
        <v>434310</v>
      </c>
    </row>
    <row r="55" spans="1:54">
      <c r="A55" t="s">
        <v>10116</v>
      </c>
      <c r="B55">
        <v>40579</v>
      </c>
      <c r="C55" t="s">
        <v>48</v>
      </c>
      <c r="D55">
        <v>3</v>
      </c>
      <c r="E55" t="s">
        <v>197</v>
      </c>
      <c r="G55" t="s">
        <v>9369</v>
      </c>
      <c r="H55" t="s">
        <v>9370</v>
      </c>
      <c r="I55">
        <v>58</v>
      </c>
      <c r="J55" t="s">
        <v>9371</v>
      </c>
      <c r="K55" t="s">
        <v>10117</v>
      </c>
      <c r="L55">
        <v>1</v>
      </c>
      <c r="M55" t="s">
        <v>10118</v>
      </c>
      <c r="N55">
        <v>2158186384</v>
      </c>
      <c r="O55" t="s">
        <v>10119</v>
      </c>
      <c r="P55" t="s">
        <v>18526</v>
      </c>
      <c r="Q55">
        <v>2000</v>
      </c>
      <c r="V55" t="s">
        <v>10120</v>
      </c>
      <c r="W55">
        <v>1</v>
      </c>
      <c r="X55">
        <v>2</v>
      </c>
      <c r="Z55">
        <v>21</v>
      </c>
      <c r="AA55">
        <v>10</v>
      </c>
      <c r="AB55">
        <v>0</v>
      </c>
      <c r="AC55">
        <v>6</v>
      </c>
      <c r="AD55">
        <v>3</v>
      </c>
      <c r="AE55">
        <v>1</v>
      </c>
      <c r="AF55">
        <v>1</v>
      </c>
      <c r="AG55">
        <v>5</v>
      </c>
      <c r="AH55">
        <v>5</v>
      </c>
      <c r="AI55">
        <v>2</v>
      </c>
      <c r="AJ55">
        <v>1</v>
      </c>
      <c r="AK55">
        <v>2</v>
      </c>
      <c r="AL55">
        <v>0</v>
      </c>
      <c r="AM55">
        <v>0</v>
      </c>
      <c r="AT55" t="s">
        <v>10121</v>
      </c>
      <c r="AU55">
        <v>100000</v>
      </c>
      <c r="AV55">
        <v>100000</v>
      </c>
      <c r="AW55">
        <v>2512529</v>
      </c>
      <c r="AX55">
        <v>1945697</v>
      </c>
      <c r="AY55">
        <v>113769</v>
      </c>
      <c r="AZ55">
        <v>218003</v>
      </c>
      <c r="BA55">
        <v>48052</v>
      </c>
      <c r="BB55">
        <v>-575951</v>
      </c>
    </row>
    <row r="56" spans="1:54">
      <c r="A56" t="s">
        <v>9727</v>
      </c>
      <c r="B56">
        <v>10298</v>
      </c>
      <c r="C56" t="s">
        <v>48</v>
      </c>
      <c r="D56">
        <v>3</v>
      </c>
      <c r="E56" t="s">
        <v>108</v>
      </c>
      <c r="G56" t="s">
        <v>9369</v>
      </c>
      <c r="H56" t="s">
        <v>9370</v>
      </c>
      <c r="I56">
        <v>58</v>
      </c>
      <c r="J56" t="s">
        <v>9371</v>
      </c>
      <c r="K56" t="s">
        <v>9728</v>
      </c>
      <c r="L56">
        <v>1</v>
      </c>
      <c r="M56" t="s">
        <v>9729</v>
      </c>
      <c r="N56">
        <v>1358107633</v>
      </c>
      <c r="P56" t="s">
        <v>18532</v>
      </c>
      <c r="Q56">
        <v>1987</v>
      </c>
      <c r="V56" t="s">
        <v>9730</v>
      </c>
      <c r="W56">
        <v>1</v>
      </c>
      <c r="X56">
        <v>2</v>
      </c>
      <c r="Z56">
        <v>152</v>
      </c>
      <c r="AA56">
        <v>10</v>
      </c>
      <c r="AB56">
        <v>0</v>
      </c>
      <c r="AC56">
        <v>7</v>
      </c>
      <c r="AD56">
        <v>0</v>
      </c>
      <c r="AE56">
        <v>0</v>
      </c>
      <c r="AF56">
        <v>0</v>
      </c>
      <c r="AG56">
        <v>0</v>
      </c>
      <c r="AH56">
        <v>3</v>
      </c>
      <c r="AI56">
        <v>2</v>
      </c>
      <c r="AJ56">
        <v>1</v>
      </c>
      <c r="AK56">
        <v>0</v>
      </c>
      <c r="AL56">
        <v>0</v>
      </c>
      <c r="AM56">
        <v>0</v>
      </c>
      <c r="AN56" t="s">
        <v>9731</v>
      </c>
      <c r="AU56">
        <v>4820000</v>
      </c>
      <c r="AV56">
        <v>4820000</v>
      </c>
      <c r="AW56">
        <v>23170583</v>
      </c>
      <c r="AX56">
        <v>19459733</v>
      </c>
      <c r="AY56">
        <v>0</v>
      </c>
      <c r="AZ56">
        <v>0</v>
      </c>
      <c r="BA56">
        <v>921384</v>
      </c>
      <c r="BB56">
        <v>168617</v>
      </c>
    </row>
    <row r="57" spans="1:54">
      <c r="A57" t="s">
        <v>9655</v>
      </c>
      <c r="B57">
        <v>10049</v>
      </c>
      <c r="C57" t="s">
        <v>48</v>
      </c>
      <c r="D57">
        <v>3</v>
      </c>
      <c r="E57" t="s">
        <v>108</v>
      </c>
      <c r="G57" t="s">
        <v>9369</v>
      </c>
      <c r="H57" t="s">
        <v>9370</v>
      </c>
      <c r="I57">
        <v>58</v>
      </c>
      <c r="J57" t="s">
        <v>9371</v>
      </c>
      <c r="K57" t="s">
        <v>9656</v>
      </c>
      <c r="L57">
        <v>1</v>
      </c>
      <c r="M57" t="s">
        <v>9657</v>
      </c>
      <c r="N57">
        <v>1248100173</v>
      </c>
      <c r="P57" t="s">
        <v>18535</v>
      </c>
      <c r="Q57">
        <v>1973</v>
      </c>
      <c r="V57" t="s">
        <v>9658</v>
      </c>
      <c r="W57">
        <v>1</v>
      </c>
      <c r="X57">
        <v>1</v>
      </c>
      <c r="Z57">
        <v>141</v>
      </c>
      <c r="AA57">
        <v>10</v>
      </c>
      <c r="AB57">
        <v>0</v>
      </c>
      <c r="AC57">
        <v>7</v>
      </c>
      <c r="AD57">
        <v>1</v>
      </c>
      <c r="AE57">
        <v>1</v>
      </c>
      <c r="AF57">
        <v>1</v>
      </c>
      <c r="AG57">
        <v>5</v>
      </c>
      <c r="AH57">
        <v>3</v>
      </c>
      <c r="AI57">
        <v>2</v>
      </c>
      <c r="AJ57">
        <v>1</v>
      </c>
      <c r="AK57">
        <v>2</v>
      </c>
      <c r="AL57">
        <v>0</v>
      </c>
      <c r="AM57">
        <v>0</v>
      </c>
      <c r="AU57">
        <v>18968230</v>
      </c>
      <c r="AV57">
        <v>18968230</v>
      </c>
      <c r="AW57">
        <v>18027929</v>
      </c>
      <c r="AX57">
        <v>18664021</v>
      </c>
      <c r="AY57">
        <v>0</v>
      </c>
      <c r="AZ57">
        <v>0</v>
      </c>
      <c r="BA57">
        <v>251346</v>
      </c>
      <c r="BB57">
        <v>886843</v>
      </c>
    </row>
    <row r="58" spans="1:54">
      <c r="A58" t="s">
        <v>9533</v>
      </c>
      <c r="B58">
        <v>9594</v>
      </c>
      <c r="C58" t="s">
        <v>48</v>
      </c>
      <c r="D58">
        <v>3</v>
      </c>
      <c r="E58" t="s">
        <v>118</v>
      </c>
      <c r="G58" t="s">
        <v>9369</v>
      </c>
      <c r="H58" t="s">
        <v>9370</v>
      </c>
      <c r="I58">
        <v>58</v>
      </c>
      <c r="J58" t="s">
        <v>9371</v>
      </c>
      <c r="K58" t="s">
        <v>9534</v>
      </c>
      <c r="L58">
        <v>1</v>
      </c>
      <c r="M58" t="s">
        <v>9535</v>
      </c>
      <c r="N58">
        <v>4028147350</v>
      </c>
      <c r="P58" t="s">
        <v>18582</v>
      </c>
      <c r="Q58">
        <v>2002</v>
      </c>
      <c r="S58" t="s">
        <v>72</v>
      </c>
      <c r="U58" t="s">
        <v>9536</v>
      </c>
      <c r="V58" t="s">
        <v>9537</v>
      </c>
      <c r="W58">
        <v>1</v>
      </c>
      <c r="X58">
        <v>3</v>
      </c>
      <c r="Z58">
        <v>147</v>
      </c>
      <c r="AA58">
        <v>10</v>
      </c>
      <c r="AB58">
        <v>0</v>
      </c>
      <c r="AC58">
        <v>6</v>
      </c>
      <c r="AD58">
        <v>3</v>
      </c>
      <c r="AE58">
        <v>1</v>
      </c>
      <c r="AF58">
        <v>1</v>
      </c>
      <c r="AG58">
        <v>5</v>
      </c>
      <c r="AH58">
        <v>10</v>
      </c>
      <c r="AI58">
        <v>2</v>
      </c>
      <c r="AJ58">
        <v>1</v>
      </c>
      <c r="AK58">
        <v>2</v>
      </c>
      <c r="AL58">
        <v>0</v>
      </c>
      <c r="AM58">
        <v>0</v>
      </c>
      <c r="AT58" t="s">
        <v>9538</v>
      </c>
      <c r="AU58">
        <v>1000000</v>
      </c>
      <c r="AV58">
        <v>1000000</v>
      </c>
      <c r="AW58">
        <v>73288514</v>
      </c>
      <c r="AX58">
        <v>76054625</v>
      </c>
      <c r="AY58">
        <v>0</v>
      </c>
      <c r="AZ58">
        <v>0</v>
      </c>
      <c r="BA58">
        <v>11342017</v>
      </c>
      <c r="BB58">
        <v>12062940</v>
      </c>
    </row>
    <row r="59" spans="1:54">
      <c r="A59" t="s">
        <v>11000</v>
      </c>
      <c r="B59">
        <v>65414</v>
      </c>
      <c r="C59" t="s">
        <v>48</v>
      </c>
      <c r="D59">
        <v>3</v>
      </c>
      <c r="E59" t="s">
        <v>77</v>
      </c>
      <c r="G59" t="s">
        <v>9369</v>
      </c>
      <c r="H59" t="s">
        <v>9370</v>
      </c>
      <c r="I59">
        <v>62</v>
      </c>
      <c r="J59" t="s">
        <v>10449</v>
      </c>
      <c r="K59" t="s">
        <v>11001</v>
      </c>
      <c r="L59">
        <v>1</v>
      </c>
      <c r="M59" t="s">
        <v>11002</v>
      </c>
      <c r="N59">
        <v>1388161558</v>
      </c>
      <c r="O59" t="s">
        <v>11003</v>
      </c>
      <c r="P59" t="s">
        <v>18589</v>
      </c>
      <c r="Q59">
        <v>2010</v>
      </c>
      <c r="V59" t="s">
        <v>11004</v>
      </c>
      <c r="W59">
        <v>1</v>
      </c>
      <c r="X59">
        <v>2</v>
      </c>
      <c r="Z59">
        <v>25</v>
      </c>
      <c r="AA59">
        <v>10</v>
      </c>
      <c r="AB59">
        <v>0</v>
      </c>
      <c r="AC59">
        <v>6</v>
      </c>
      <c r="AD59">
        <v>3</v>
      </c>
      <c r="AE59">
        <v>1</v>
      </c>
      <c r="AF59">
        <v>1</v>
      </c>
      <c r="AG59">
        <v>5</v>
      </c>
      <c r="AH59">
        <v>5</v>
      </c>
      <c r="AI59">
        <v>2</v>
      </c>
      <c r="AJ59">
        <v>1</v>
      </c>
      <c r="AK59">
        <v>2</v>
      </c>
      <c r="AL59">
        <v>0</v>
      </c>
      <c r="AM59">
        <v>0</v>
      </c>
      <c r="AT59" t="s">
        <v>11005</v>
      </c>
      <c r="AU59">
        <v>210000</v>
      </c>
      <c r="AV59">
        <v>210000</v>
      </c>
      <c r="AW59">
        <v>12524117</v>
      </c>
      <c r="AX59">
        <v>11385561</v>
      </c>
      <c r="AY59">
        <v>7369323</v>
      </c>
      <c r="AZ59">
        <v>6699385</v>
      </c>
      <c r="BA59">
        <v>697780</v>
      </c>
      <c r="BB59">
        <v>634346</v>
      </c>
    </row>
    <row r="60" spans="1:54">
      <c r="A60" t="s">
        <v>10442</v>
      </c>
      <c r="B60">
        <v>115128</v>
      </c>
      <c r="C60" t="s">
        <v>48</v>
      </c>
      <c r="D60">
        <v>3</v>
      </c>
      <c r="E60" t="s">
        <v>77</v>
      </c>
      <c r="G60" t="s">
        <v>9369</v>
      </c>
      <c r="H60" t="s">
        <v>9370</v>
      </c>
      <c r="I60">
        <v>61</v>
      </c>
      <c r="J60" t="s">
        <v>10369</v>
      </c>
      <c r="K60" t="s">
        <v>10443</v>
      </c>
      <c r="L60">
        <v>1</v>
      </c>
      <c r="M60" t="s">
        <v>10444</v>
      </c>
      <c r="N60">
        <v>4188154889</v>
      </c>
      <c r="O60" t="s">
        <v>10445</v>
      </c>
      <c r="P60" t="s">
        <v>18591</v>
      </c>
      <c r="Q60">
        <v>2019</v>
      </c>
      <c r="V60" t="s">
        <v>10446</v>
      </c>
      <c r="W60">
        <v>1</v>
      </c>
      <c r="X60">
        <v>2</v>
      </c>
      <c r="Z60">
        <v>3</v>
      </c>
      <c r="AA60">
        <v>10</v>
      </c>
      <c r="AB60">
        <v>0</v>
      </c>
      <c r="AC60">
        <v>6</v>
      </c>
      <c r="AD60">
        <v>1</v>
      </c>
      <c r="AE60">
        <v>0</v>
      </c>
      <c r="AF60">
        <v>0</v>
      </c>
      <c r="AG60">
        <v>0</v>
      </c>
      <c r="AH60">
        <v>0</v>
      </c>
      <c r="AI60">
        <v>2</v>
      </c>
      <c r="AJ60">
        <v>2</v>
      </c>
      <c r="AK60">
        <v>2</v>
      </c>
      <c r="AL60">
        <v>0</v>
      </c>
      <c r="AM60">
        <v>0</v>
      </c>
      <c r="AT60" t="s">
        <v>10447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</row>
    <row r="61" spans="1:54">
      <c r="A61" t="s">
        <v>17815</v>
      </c>
      <c r="B61">
        <v>11390</v>
      </c>
      <c r="C61" t="s">
        <v>599</v>
      </c>
      <c r="D61">
        <v>1</v>
      </c>
      <c r="E61" t="s">
        <v>118</v>
      </c>
      <c r="G61" t="s">
        <v>9369</v>
      </c>
      <c r="H61" t="s">
        <v>9370</v>
      </c>
      <c r="I61">
        <v>58</v>
      </c>
      <c r="J61" t="s">
        <v>9371</v>
      </c>
      <c r="K61" t="s">
        <v>17816</v>
      </c>
      <c r="L61">
        <v>1</v>
      </c>
      <c r="M61" t="s">
        <v>17817</v>
      </c>
      <c r="N61">
        <v>8958601468</v>
      </c>
      <c r="P61" t="s">
        <v>18616</v>
      </c>
      <c r="Q61">
        <v>2019</v>
      </c>
      <c r="V61" t="s">
        <v>17818</v>
      </c>
      <c r="W61">
        <v>1</v>
      </c>
      <c r="X61">
        <v>2</v>
      </c>
      <c r="Z61">
        <v>133</v>
      </c>
      <c r="AA61">
        <v>10</v>
      </c>
      <c r="AB61">
        <v>0</v>
      </c>
      <c r="AC61">
        <v>6</v>
      </c>
      <c r="AD61">
        <v>1</v>
      </c>
      <c r="AE61">
        <v>1</v>
      </c>
      <c r="AF61">
        <v>1</v>
      </c>
      <c r="AG61">
        <v>5</v>
      </c>
      <c r="AH61">
        <v>10</v>
      </c>
      <c r="AI61">
        <v>2</v>
      </c>
      <c r="AJ61">
        <v>2</v>
      </c>
      <c r="AK61">
        <v>5</v>
      </c>
      <c r="AL61">
        <v>0</v>
      </c>
      <c r="AM61">
        <v>0</v>
      </c>
      <c r="AN61" t="s">
        <v>17819</v>
      </c>
      <c r="AU61">
        <v>1645820</v>
      </c>
      <c r="AV61">
        <v>1225000</v>
      </c>
      <c r="AW61">
        <v>73192940</v>
      </c>
      <c r="AX61">
        <v>61552750</v>
      </c>
      <c r="AY61">
        <v>0</v>
      </c>
      <c r="AZ61">
        <v>0</v>
      </c>
      <c r="BA61">
        <v>-10078107</v>
      </c>
      <c r="BB61">
        <v>-2823154</v>
      </c>
    </row>
    <row r="62" spans="1:54">
      <c r="A62" t="s">
        <v>10274</v>
      </c>
      <c r="B62">
        <v>46325</v>
      </c>
      <c r="C62" t="s">
        <v>48</v>
      </c>
      <c r="D62">
        <v>3</v>
      </c>
      <c r="E62" t="s">
        <v>197</v>
      </c>
      <c r="G62" t="s">
        <v>9369</v>
      </c>
      <c r="H62" t="s">
        <v>9370</v>
      </c>
      <c r="I62">
        <v>59</v>
      </c>
      <c r="J62" t="s">
        <v>10129</v>
      </c>
      <c r="K62" t="s">
        <v>10275</v>
      </c>
      <c r="L62">
        <v>1</v>
      </c>
      <c r="M62" t="s">
        <v>10276</v>
      </c>
      <c r="N62">
        <v>1018612633</v>
      </c>
      <c r="O62" t="s">
        <v>10277</v>
      </c>
      <c r="P62" t="s">
        <v>18650</v>
      </c>
      <c r="Q62">
        <v>2005</v>
      </c>
      <c r="V62" t="s">
        <v>10278</v>
      </c>
      <c r="W62">
        <v>1</v>
      </c>
      <c r="X62">
        <v>4</v>
      </c>
      <c r="Z62">
        <v>5</v>
      </c>
      <c r="AA62">
        <v>10</v>
      </c>
      <c r="AB62">
        <v>0</v>
      </c>
      <c r="AC62">
        <v>5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2</v>
      </c>
      <c r="AJ62">
        <v>2</v>
      </c>
      <c r="AK62">
        <v>0</v>
      </c>
      <c r="AL62">
        <v>0</v>
      </c>
      <c r="AM62">
        <v>0</v>
      </c>
      <c r="AU62">
        <v>450000</v>
      </c>
      <c r="AV62">
        <v>450000</v>
      </c>
      <c r="AW62" s="2">
        <v>1177900</v>
      </c>
      <c r="AX62">
        <v>1121810</v>
      </c>
      <c r="AY62">
        <v>0</v>
      </c>
      <c r="AZ62">
        <v>0</v>
      </c>
      <c r="BA62" s="2">
        <v>36771</v>
      </c>
      <c r="BB62">
        <v>35020</v>
      </c>
    </row>
    <row r="63" spans="1:54">
      <c r="A63" t="s">
        <v>10221</v>
      </c>
      <c r="B63">
        <v>20518</v>
      </c>
      <c r="C63" t="s">
        <v>48</v>
      </c>
      <c r="D63">
        <v>3</v>
      </c>
      <c r="E63" t="s">
        <v>197</v>
      </c>
      <c r="G63" t="s">
        <v>9369</v>
      </c>
      <c r="H63" t="s">
        <v>9370</v>
      </c>
      <c r="I63">
        <v>59</v>
      </c>
      <c r="J63" t="s">
        <v>10129</v>
      </c>
      <c r="K63" t="s">
        <v>10222</v>
      </c>
      <c r="L63">
        <v>1</v>
      </c>
      <c r="M63" t="s">
        <v>10223</v>
      </c>
      <c r="N63">
        <v>2118617920</v>
      </c>
      <c r="O63" t="s">
        <v>10224</v>
      </c>
      <c r="P63" t="s">
        <v>18651</v>
      </c>
      <c r="Q63">
        <v>1995</v>
      </c>
      <c r="V63" t="s">
        <v>10225</v>
      </c>
      <c r="W63">
        <v>1</v>
      </c>
      <c r="X63">
        <v>2</v>
      </c>
      <c r="Z63">
        <v>8</v>
      </c>
      <c r="AA63">
        <v>10</v>
      </c>
      <c r="AB63">
        <v>0</v>
      </c>
      <c r="AC63">
        <v>7</v>
      </c>
      <c r="AD63">
        <v>8</v>
      </c>
      <c r="AE63">
        <v>0</v>
      </c>
      <c r="AF63">
        <v>0</v>
      </c>
      <c r="AG63">
        <v>0</v>
      </c>
      <c r="AH63">
        <v>0</v>
      </c>
      <c r="AI63">
        <v>2</v>
      </c>
      <c r="AJ63">
        <v>2</v>
      </c>
      <c r="AK63">
        <v>5</v>
      </c>
      <c r="AL63">
        <v>0</v>
      </c>
      <c r="AM63">
        <v>0</v>
      </c>
      <c r="AT63" t="s">
        <v>10226</v>
      </c>
      <c r="AU63">
        <v>665000</v>
      </c>
      <c r="AV63">
        <v>665000</v>
      </c>
      <c r="AW63" s="2">
        <v>1360254</v>
      </c>
      <c r="AX63">
        <v>1295480</v>
      </c>
      <c r="AY63">
        <v>0</v>
      </c>
      <c r="AZ63">
        <v>0</v>
      </c>
      <c r="BA63" s="2">
        <v>138967</v>
      </c>
      <c r="BB63">
        <v>132350</v>
      </c>
    </row>
    <row r="64" spans="1:54">
      <c r="A64" t="s">
        <v>10416</v>
      </c>
      <c r="B64">
        <v>64513</v>
      </c>
      <c r="C64" t="s">
        <v>48</v>
      </c>
      <c r="D64">
        <v>3</v>
      </c>
      <c r="E64" t="s">
        <v>197</v>
      </c>
      <c r="G64" t="s">
        <v>9369</v>
      </c>
      <c r="H64" t="s">
        <v>9370</v>
      </c>
      <c r="I64">
        <v>61</v>
      </c>
      <c r="J64" t="s">
        <v>10369</v>
      </c>
      <c r="K64" t="s">
        <v>10417</v>
      </c>
      <c r="L64">
        <v>1</v>
      </c>
      <c r="M64" t="s">
        <v>10418</v>
      </c>
      <c r="N64">
        <v>1198629886</v>
      </c>
      <c r="O64" t="s">
        <v>10419</v>
      </c>
      <c r="P64" t="s">
        <v>18715</v>
      </c>
      <c r="Q64">
        <v>2010</v>
      </c>
      <c r="V64" t="s">
        <v>10420</v>
      </c>
      <c r="W64">
        <v>1</v>
      </c>
      <c r="X64">
        <v>4</v>
      </c>
      <c r="Z64">
        <v>19</v>
      </c>
      <c r="AA64">
        <v>10</v>
      </c>
      <c r="AB64">
        <v>0</v>
      </c>
      <c r="AC64">
        <v>6</v>
      </c>
      <c r="AD64">
        <v>2</v>
      </c>
      <c r="AE64">
        <v>0</v>
      </c>
      <c r="AF64">
        <v>0</v>
      </c>
      <c r="AG64">
        <v>0</v>
      </c>
      <c r="AH64">
        <v>5</v>
      </c>
      <c r="AI64">
        <v>2</v>
      </c>
      <c r="AJ64">
        <v>2</v>
      </c>
      <c r="AK64">
        <v>4</v>
      </c>
      <c r="AL64">
        <v>0</v>
      </c>
      <c r="AM64">
        <v>0</v>
      </c>
      <c r="AU64">
        <v>150000</v>
      </c>
      <c r="AV64">
        <v>150000</v>
      </c>
      <c r="AW64">
        <v>1522316</v>
      </c>
      <c r="AX64">
        <v>1383924</v>
      </c>
      <c r="AY64">
        <v>0</v>
      </c>
      <c r="AZ64">
        <v>0</v>
      </c>
      <c r="BA64">
        <v>13030</v>
      </c>
      <c r="BB64">
        <v>11846</v>
      </c>
    </row>
    <row r="65" spans="1:54">
      <c r="A65" t="s">
        <v>17889</v>
      </c>
      <c r="B65">
        <v>11432</v>
      </c>
      <c r="C65" t="s">
        <v>599</v>
      </c>
      <c r="D65">
        <v>1</v>
      </c>
      <c r="E65" t="s">
        <v>118</v>
      </c>
      <c r="G65" t="s">
        <v>9369</v>
      </c>
      <c r="H65" t="s">
        <v>9370</v>
      </c>
      <c r="I65">
        <v>62</v>
      </c>
      <c r="J65" t="s">
        <v>10449</v>
      </c>
      <c r="K65" t="s">
        <v>17890</v>
      </c>
      <c r="L65">
        <v>1</v>
      </c>
      <c r="M65" t="s">
        <v>17891</v>
      </c>
      <c r="N65">
        <v>1238151422</v>
      </c>
      <c r="P65" t="s">
        <v>18729</v>
      </c>
      <c r="Q65">
        <v>1999</v>
      </c>
      <c r="R65" t="s">
        <v>17892</v>
      </c>
      <c r="S65" t="s">
        <v>521</v>
      </c>
      <c r="T65" t="s">
        <v>130</v>
      </c>
      <c r="U65" t="s">
        <v>17893</v>
      </c>
      <c r="V65" t="s">
        <v>17894</v>
      </c>
      <c r="W65">
        <v>1</v>
      </c>
      <c r="X65">
        <v>2</v>
      </c>
      <c r="Z65">
        <v>503</v>
      </c>
      <c r="AA65">
        <v>10</v>
      </c>
      <c r="AB65">
        <v>0</v>
      </c>
      <c r="AC65">
        <v>6</v>
      </c>
      <c r="AD65">
        <v>1</v>
      </c>
      <c r="AE65">
        <v>1</v>
      </c>
      <c r="AF65">
        <v>1</v>
      </c>
      <c r="AG65">
        <v>5</v>
      </c>
      <c r="AH65">
        <v>3</v>
      </c>
      <c r="AI65">
        <v>2</v>
      </c>
      <c r="AJ65">
        <v>1</v>
      </c>
      <c r="AK65">
        <v>4</v>
      </c>
      <c r="AL65">
        <v>0</v>
      </c>
      <c r="AM65">
        <v>0</v>
      </c>
      <c r="AP65" t="s">
        <v>17892</v>
      </c>
      <c r="AT65" t="s">
        <v>3087</v>
      </c>
      <c r="AU65">
        <v>14000000</v>
      </c>
      <c r="AV65">
        <v>14000000</v>
      </c>
      <c r="AW65">
        <v>492641508</v>
      </c>
      <c r="AX65">
        <v>428512384</v>
      </c>
      <c r="AY65">
        <v>0</v>
      </c>
      <c r="AZ65">
        <v>0</v>
      </c>
      <c r="BA65">
        <v>11275018</v>
      </c>
      <c r="BB65">
        <v>9840672</v>
      </c>
    </row>
    <row r="66" spans="1:54">
      <c r="A66" t="s">
        <v>10978</v>
      </c>
      <c r="B66">
        <v>50533</v>
      </c>
      <c r="C66" t="s">
        <v>48</v>
      </c>
      <c r="D66">
        <v>3</v>
      </c>
      <c r="E66" t="s">
        <v>77</v>
      </c>
      <c r="G66" t="s">
        <v>9369</v>
      </c>
      <c r="H66" t="s">
        <v>9370</v>
      </c>
      <c r="I66">
        <v>62</v>
      </c>
      <c r="J66" t="s">
        <v>10449</v>
      </c>
      <c r="K66" t="s">
        <v>10979</v>
      </c>
      <c r="L66">
        <v>1</v>
      </c>
      <c r="M66" t="s">
        <v>10980</v>
      </c>
      <c r="N66">
        <v>1388134347</v>
      </c>
      <c r="O66" t="s">
        <v>10981</v>
      </c>
      <c r="P66" t="s">
        <v>18749</v>
      </c>
      <c r="Q66">
        <v>2006</v>
      </c>
      <c r="V66" t="s">
        <v>10982</v>
      </c>
      <c r="W66">
        <v>1</v>
      </c>
      <c r="X66">
        <v>3</v>
      </c>
      <c r="Z66">
        <v>8</v>
      </c>
      <c r="AA66">
        <v>10</v>
      </c>
      <c r="AB66">
        <v>0</v>
      </c>
      <c r="AC66">
        <v>6</v>
      </c>
      <c r="AD66">
        <v>3</v>
      </c>
      <c r="AE66">
        <v>1</v>
      </c>
      <c r="AF66">
        <v>1</v>
      </c>
      <c r="AG66">
        <v>5</v>
      </c>
      <c r="AH66">
        <v>5</v>
      </c>
      <c r="AI66">
        <v>2</v>
      </c>
      <c r="AJ66">
        <v>1</v>
      </c>
      <c r="AK66">
        <v>4</v>
      </c>
      <c r="AL66">
        <v>0</v>
      </c>
      <c r="AM66">
        <v>0</v>
      </c>
      <c r="AT66" t="s">
        <v>10983</v>
      </c>
      <c r="AU66">
        <v>990000</v>
      </c>
      <c r="AV66">
        <v>990000</v>
      </c>
      <c r="AW66">
        <v>9216917</v>
      </c>
      <c r="AX66">
        <v>8379016</v>
      </c>
      <c r="AY66">
        <v>0</v>
      </c>
      <c r="AZ66">
        <v>0</v>
      </c>
      <c r="BA66">
        <v>668138</v>
      </c>
      <c r="BB66">
        <v>607399</v>
      </c>
    </row>
    <row r="67" spans="1:54">
      <c r="A67" t="s">
        <v>9589</v>
      </c>
      <c r="B67">
        <v>9873</v>
      </c>
      <c r="C67" t="s">
        <v>48</v>
      </c>
      <c r="D67">
        <v>3</v>
      </c>
      <c r="E67" t="s">
        <v>77</v>
      </c>
      <c r="G67" t="s">
        <v>9369</v>
      </c>
      <c r="H67" t="s">
        <v>9370</v>
      </c>
      <c r="I67">
        <v>58</v>
      </c>
      <c r="J67" t="s">
        <v>9371</v>
      </c>
      <c r="K67" t="s">
        <v>9590</v>
      </c>
      <c r="L67">
        <v>1</v>
      </c>
      <c r="M67" t="s">
        <v>9591</v>
      </c>
      <c r="N67">
        <v>1148636932</v>
      </c>
      <c r="P67" t="s">
        <v>18807</v>
      </c>
      <c r="Q67">
        <v>2004</v>
      </c>
      <c r="V67" t="s">
        <v>9592</v>
      </c>
      <c r="W67">
        <v>1</v>
      </c>
      <c r="X67">
        <v>2</v>
      </c>
      <c r="Z67">
        <v>108</v>
      </c>
      <c r="AA67">
        <v>10</v>
      </c>
      <c r="AB67">
        <v>0</v>
      </c>
      <c r="AC67">
        <v>6</v>
      </c>
      <c r="AD67">
        <v>3</v>
      </c>
      <c r="AE67">
        <v>0</v>
      </c>
      <c r="AF67">
        <v>0</v>
      </c>
      <c r="AG67">
        <v>0</v>
      </c>
      <c r="AH67">
        <v>0</v>
      </c>
      <c r="AI67">
        <v>2</v>
      </c>
      <c r="AJ67">
        <v>2</v>
      </c>
      <c r="AK67">
        <v>4</v>
      </c>
      <c r="AL67">
        <v>0</v>
      </c>
      <c r="AM67">
        <v>0</v>
      </c>
      <c r="AT67" t="s">
        <v>9593</v>
      </c>
      <c r="AU67">
        <v>500000</v>
      </c>
      <c r="AV67">
        <v>500000</v>
      </c>
      <c r="AW67">
        <v>19792426</v>
      </c>
      <c r="AX67">
        <v>11939221</v>
      </c>
      <c r="AY67">
        <v>0</v>
      </c>
      <c r="AZ67">
        <v>0</v>
      </c>
      <c r="BA67">
        <v>2224589</v>
      </c>
      <c r="BB67">
        <v>444252</v>
      </c>
    </row>
    <row r="68" spans="1:54">
      <c r="A68" t="s">
        <v>9858</v>
      </c>
      <c r="B68">
        <v>17656</v>
      </c>
      <c r="C68" t="s">
        <v>48</v>
      </c>
      <c r="D68">
        <v>3</v>
      </c>
      <c r="E68" t="s">
        <v>108</v>
      </c>
      <c r="G68" t="s">
        <v>9369</v>
      </c>
      <c r="H68" t="s">
        <v>9370</v>
      </c>
      <c r="I68">
        <v>58</v>
      </c>
      <c r="J68" t="s">
        <v>9371</v>
      </c>
      <c r="K68" t="s">
        <v>9859</v>
      </c>
      <c r="L68">
        <v>1</v>
      </c>
      <c r="M68" t="s">
        <v>9860</v>
      </c>
      <c r="N68">
        <v>1208660422</v>
      </c>
      <c r="O68" t="s">
        <v>9861</v>
      </c>
      <c r="P68" t="s">
        <v>18512</v>
      </c>
      <c r="Q68">
        <v>2003</v>
      </c>
      <c r="V68" t="s">
        <v>9862</v>
      </c>
      <c r="W68">
        <v>1</v>
      </c>
      <c r="X68">
        <v>2</v>
      </c>
      <c r="Z68">
        <v>127</v>
      </c>
      <c r="AA68">
        <v>10</v>
      </c>
      <c r="AB68">
        <v>0</v>
      </c>
      <c r="AC68">
        <v>8</v>
      </c>
      <c r="AD68">
        <v>1</v>
      </c>
      <c r="AE68">
        <v>1</v>
      </c>
      <c r="AF68">
        <v>1</v>
      </c>
      <c r="AG68">
        <v>1</v>
      </c>
      <c r="AH68">
        <v>10</v>
      </c>
      <c r="AI68">
        <v>1</v>
      </c>
      <c r="AJ68">
        <v>1</v>
      </c>
      <c r="AK68">
        <v>2</v>
      </c>
      <c r="AL68">
        <v>0</v>
      </c>
      <c r="AM68">
        <v>0</v>
      </c>
      <c r="AU68">
        <v>7960975</v>
      </c>
      <c r="AV68">
        <v>7960975</v>
      </c>
      <c r="AW68">
        <v>6617793</v>
      </c>
      <c r="AX68">
        <v>16090780</v>
      </c>
      <c r="AY68">
        <v>0</v>
      </c>
      <c r="AZ68">
        <v>0</v>
      </c>
      <c r="BA68">
        <v>-9809589</v>
      </c>
      <c r="BB68">
        <v>-1443071</v>
      </c>
    </row>
    <row r="69" spans="1:54">
      <c r="A69" t="s">
        <v>10664</v>
      </c>
      <c r="B69">
        <v>10886</v>
      </c>
      <c r="C69" t="s">
        <v>48</v>
      </c>
      <c r="D69">
        <v>3</v>
      </c>
      <c r="E69" t="s">
        <v>118</v>
      </c>
      <c r="G69" t="s">
        <v>9369</v>
      </c>
      <c r="H69" t="s">
        <v>9370</v>
      </c>
      <c r="I69">
        <v>62</v>
      </c>
      <c r="J69" t="s">
        <v>10449</v>
      </c>
      <c r="K69" t="s">
        <v>10665</v>
      </c>
      <c r="L69">
        <v>1</v>
      </c>
      <c r="M69" t="s">
        <v>10666</v>
      </c>
      <c r="N69">
        <v>1298655101</v>
      </c>
      <c r="P69" t="s">
        <v>18808</v>
      </c>
      <c r="Q69">
        <v>2011</v>
      </c>
      <c r="R69" t="s">
        <v>10667</v>
      </c>
      <c r="S69" t="s">
        <v>181</v>
      </c>
      <c r="T69" t="s">
        <v>130</v>
      </c>
      <c r="U69" t="s">
        <v>10668</v>
      </c>
      <c r="V69" t="s">
        <v>10669</v>
      </c>
      <c r="W69">
        <v>1</v>
      </c>
      <c r="X69">
        <v>2</v>
      </c>
      <c r="Z69">
        <v>476</v>
      </c>
      <c r="AA69">
        <v>10</v>
      </c>
      <c r="AB69">
        <v>0</v>
      </c>
      <c r="AC69">
        <v>8</v>
      </c>
      <c r="AD69">
        <v>2</v>
      </c>
      <c r="AE69">
        <v>1</v>
      </c>
      <c r="AF69">
        <v>1</v>
      </c>
      <c r="AG69">
        <v>5</v>
      </c>
      <c r="AH69">
        <v>10</v>
      </c>
      <c r="AI69">
        <v>2</v>
      </c>
      <c r="AJ69">
        <v>1</v>
      </c>
      <c r="AK69">
        <v>4</v>
      </c>
      <c r="AL69">
        <v>0</v>
      </c>
      <c r="AM69">
        <v>0</v>
      </c>
      <c r="AP69" t="s">
        <v>10667</v>
      </c>
      <c r="AT69" t="s">
        <v>10341</v>
      </c>
      <c r="AU69">
        <v>6932081</v>
      </c>
      <c r="AV69">
        <v>6905831</v>
      </c>
      <c r="AW69">
        <v>97033744</v>
      </c>
      <c r="AX69">
        <v>90400942</v>
      </c>
      <c r="AY69">
        <v>0</v>
      </c>
      <c r="AZ69">
        <v>0</v>
      </c>
      <c r="BA69">
        <v>21551383</v>
      </c>
      <c r="BB69">
        <v>20032404</v>
      </c>
    </row>
    <row r="70" spans="1:54">
      <c r="A70" t="s">
        <v>11165</v>
      </c>
      <c r="B70">
        <v>11015</v>
      </c>
      <c r="C70" t="s">
        <v>48</v>
      </c>
      <c r="D70">
        <v>3</v>
      </c>
      <c r="E70" t="s">
        <v>67</v>
      </c>
      <c r="G70" t="s">
        <v>9369</v>
      </c>
      <c r="H70" t="s">
        <v>9370</v>
      </c>
      <c r="I70">
        <v>63</v>
      </c>
      <c r="J70" t="s">
        <v>11065</v>
      </c>
      <c r="K70" t="s">
        <v>11166</v>
      </c>
      <c r="L70">
        <v>1</v>
      </c>
      <c r="M70" t="s">
        <v>11167</v>
      </c>
      <c r="N70">
        <v>2298118153</v>
      </c>
      <c r="P70" t="s">
        <v>18810</v>
      </c>
      <c r="Q70">
        <v>1996</v>
      </c>
      <c r="V70" t="s">
        <v>11168</v>
      </c>
      <c r="W70">
        <v>1</v>
      </c>
      <c r="X70">
        <v>3</v>
      </c>
      <c r="Z70">
        <v>84</v>
      </c>
      <c r="AA70">
        <v>10</v>
      </c>
      <c r="AB70">
        <v>0</v>
      </c>
      <c r="AC70">
        <v>6</v>
      </c>
      <c r="AD70">
        <v>3</v>
      </c>
      <c r="AE70">
        <v>1</v>
      </c>
      <c r="AF70">
        <v>1</v>
      </c>
      <c r="AG70">
        <v>5</v>
      </c>
      <c r="AH70">
        <v>10</v>
      </c>
      <c r="AI70">
        <v>2</v>
      </c>
      <c r="AJ70">
        <v>1</v>
      </c>
      <c r="AK70">
        <v>1</v>
      </c>
      <c r="AL70">
        <v>0</v>
      </c>
      <c r="AM70">
        <v>0</v>
      </c>
      <c r="AT70" t="s">
        <v>11169</v>
      </c>
      <c r="AU70">
        <v>1000000</v>
      </c>
      <c r="AV70">
        <v>1000000</v>
      </c>
      <c r="AW70">
        <v>5756556</v>
      </c>
      <c r="AX70">
        <v>5344884</v>
      </c>
      <c r="AY70">
        <v>0</v>
      </c>
      <c r="AZ70">
        <v>0</v>
      </c>
      <c r="BA70">
        <v>371291</v>
      </c>
      <c r="BB70">
        <v>304733</v>
      </c>
    </row>
    <row r="71" spans="1:54">
      <c r="A71" t="s">
        <v>11193</v>
      </c>
      <c r="B71">
        <v>11066</v>
      </c>
      <c r="C71" t="s">
        <v>48</v>
      </c>
      <c r="D71">
        <v>3</v>
      </c>
      <c r="E71" t="s">
        <v>334</v>
      </c>
      <c r="G71" t="s">
        <v>9369</v>
      </c>
      <c r="H71" t="s">
        <v>9370</v>
      </c>
      <c r="I71">
        <v>63</v>
      </c>
      <c r="J71" t="s">
        <v>11065</v>
      </c>
      <c r="K71" t="s">
        <v>11194</v>
      </c>
      <c r="L71">
        <v>1</v>
      </c>
      <c r="M71" t="s">
        <v>11195</v>
      </c>
      <c r="N71">
        <v>2158711279</v>
      </c>
      <c r="P71" t="s">
        <v>18813</v>
      </c>
      <c r="Q71">
        <v>2008</v>
      </c>
      <c r="R71" t="s">
        <v>11196</v>
      </c>
      <c r="S71" t="s">
        <v>313</v>
      </c>
      <c r="T71" t="s">
        <v>73</v>
      </c>
      <c r="U71" t="s">
        <v>11197</v>
      </c>
      <c r="V71" t="s">
        <v>11198</v>
      </c>
      <c r="W71">
        <v>1</v>
      </c>
      <c r="X71">
        <v>3</v>
      </c>
      <c r="Z71">
        <v>154</v>
      </c>
      <c r="AA71">
        <v>10</v>
      </c>
      <c r="AB71">
        <v>0</v>
      </c>
      <c r="AC71">
        <v>6</v>
      </c>
      <c r="AD71">
        <v>2</v>
      </c>
      <c r="AE71">
        <v>1</v>
      </c>
      <c r="AF71">
        <v>4</v>
      </c>
      <c r="AG71">
        <v>5</v>
      </c>
      <c r="AH71">
        <v>5</v>
      </c>
      <c r="AI71">
        <v>2</v>
      </c>
      <c r="AJ71">
        <v>2</v>
      </c>
      <c r="AK71">
        <v>2</v>
      </c>
      <c r="AL71">
        <v>0</v>
      </c>
      <c r="AM71">
        <v>0</v>
      </c>
      <c r="AP71" t="s">
        <v>11196</v>
      </c>
      <c r="AU71">
        <v>500000</v>
      </c>
      <c r="AV71">
        <v>500000</v>
      </c>
      <c r="AW71">
        <v>64557240</v>
      </c>
      <c r="AX71">
        <v>40786936</v>
      </c>
      <c r="AY71">
        <v>0</v>
      </c>
      <c r="AZ71">
        <v>0</v>
      </c>
      <c r="BA71">
        <v>1218304</v>
      </c>
      <c r="BB71">
        <v>1777697</v>
      </c>
    </row>
    <row r="72" spans="1:54">
      <c r="A72" t="s">
        <v>17845</v>
      </c>
      <c r="B72">
        <v>11420</v>
      </c>
      <c r="C72" t="s">
        <v>599</v>
      </c>
      <c r="D72">
        <v>1</v>
      </c>
      <c r="E72" t="s">
        <v>118</v>
      </c>
      <c r="G72" t="s">
        <v>9369</v>
      </c>
      <c r="H72" t="s">
        <v>9370</v>
      </c>
      <c r="I72">
        <v>61</v>
      </c>
      <c r="J72" t="s">
        <v>10369</v>
      </c>
      <c r="K72" t="s">
        <v>17846</v>
      </c>
      <c r="L72">
        <v>1</v>
      </c>
      <c r="M72" t="s">
        <v>17847</v>
      </c>
      <c r="N72">
        <v>8568600329</v>
      </c>
      <c r="P72" t="s">
        <v>18814</v>
      </c>
      <c r="Q72">
        <v>2016</v>
      </c>
      <c r="V72" t="s">
        <v>17848</v>
      </c>
      <c r="W72">
        <v>1</v>
      </c>
      <c r="X72">
        <v>1</v>
      </c>
      <c r="Z72">
        <v>216</v>
      </c>
      <c r="AA72">
        <v>10</v>
      </c>
      <c r="AB72">
        <v>0</v>
      </c>
      <c r="AC72">
        <v>5</v>
      </c>
      <c r="AD72">
        <v>2</v>
      </c>
      <c r="AE72">
        <v>1</v>
      </c>
      <c r="AF72">
        <v>1</v>
      </c>
      <c r="AG72">
        <v>5</v>
      </c>
      <c r="AH72">
        <v>0</v>
      </c>
      <c r="AI72">
        <v>1</v>
      </c>
      <c r="AJ72">
        <v>1</v>
      </c>
      <c r="AK72">
        <v>5</v>
      </c>
      <c r="AL72">
        <v>0</v>
      </c>
      <c r="AM72">
        <v>0</v>
      </c>
      <c r="AN72" t="s">
        <v>17849</v>
      </c>
      <c r="AU72">
        <v>10959913</v>
      </c>
      <c r="AV72">
        <v>10959913</v>
      </c>
      <c r="AW72">
        <v>206158148</v>
      </c>
      <c r="AX72">
        <v>200501467</v>
      </c>
      <c r="AY72">
        <v>60269454</v>
      </c>
      <c r="AZ72">
        <v>46303971</v>
      </c>
      <c r="BA72">
        <v>-23512975</v>
      </c>
      <c r="BB72">
        <v>-7354961</v>
      </c>
    </row>
    <row r="73" spans="1:54">
      <c r="A73" t="s">
        <v>10624</v>
      </c>
      <c r="B73">
        <v>10830</v>
      </c>
      <c r="C73" t="s">
        <v>48</v>
      </c>
      <c r="D73">
        <v>3</v>
      </c>
      <c r="E73" t="s">
        <v>49</v>
      </c>
      <c r="G73" t="s">
        <v>9369</v>
      </c>
      <c r="H73" t="s">
        <v>9370</v>
      </c>
      <c r="I73">
        <v>62</v>
      </c>
      <c r="J73" t="s">
        <v>10449</v>
      </c>
      <c r="K73" t="s">
        <v>10625</v>
      </c>
      <c r="L73">
        <v>1</v>
      </c>
      <c r="M73" t="s">
        <v>10626</v>
      </c>
      <c r="N73">
        <v>6418800997</v>
      </c>
      <c r="P73" t="s">
        <v>18815</v>
      </c>
      <c r="Q73">
        <v>2018</v>
      </c>
      <c r="U73" t="s">
        <v>10627</v>
      </c>
      <c r="V73" t="s">
        <v>10628</v>
      </c>
      <c r="W73">
        <v>1</v>
      </c>
      <c r="X73">
        <v>2</v>
      </c>
      <c r="Z73">
        <v>67</v>
      </c>
      <c r="AA73">
        <v>10</v>
      </c>
      <c r="AB73">
        <v>0</v>
      </c>
      <c r="AC73">
        <v>2</v>
      </c>
      <c r="AD73">
        <v>7</v>
      </c>
      <c r="AE73">
        <v>1</v>
      </c>
      <c r="AF73">
        <v>2</v>
      </c>
      <c r="AG73">
        <v>1</v>
      </c>
      <c r="AH73">
        <v>4</v>
      </c>
      <c r="AI73">
        <v>2</v>
      </c>
      <c r="AJ73">
        <v>1</v>
      </c>
      <c r="AK73">
        <v>1</v>
      </c>
      <c r="AL73">
        <v>0</v>
      </c>
      <c r="AM73">
        <v>0</v>
      </c>
      <c r="AT73" t="s">
        <v>10629</v>
      </c>
      <c r="AU73">
        <v>1913693</v>
      </c>
      <c r="AV73">
        <v>1880006</v>
      </c>
      <c r="AW73">
        <v>4527304</v>
      </c>
      <c r="AX73">
        <v>2201924</v>
      </c>
      <c r="AY73">
        <v>0</v>
      </c>
      <c r="AZ73">
        <v>0</v>
      </c>
      <c r="BA73">
        <v>-5707868</v>
      </c>
      <c r="BB73">
        <v>-3255557</v>
      </c>
    </row>
    <row r="74" spans="1:54">
      <c r="A74" t="s">
        <v>17800</v>
      </c>
      <c r="B74">
        <v>11382</v>
      </c>
      <c r="C74" t="s">
        <v>599</v>
      </c>
      <c r="D74">
        <v>1</v>
      </c>
      <c r="E74" t="s">
        <v>67</v>
      </c>
      <c r="G74" t="s">
        <v>9369</v>
      </c>
      <c r="H74" t="s">
        <v>9370</v>
      </c>
      <c r="I74">
        <v>58</v>
      </c>
      <c r="J74" t="s">
        <v>9371</v>
      </c>
      <c r="K74" t="s">
        <v>17801</v>
      </c>
      <c r="L74">
        <v>1</v>
      </c>
      <c r="M74" t="s">
        <v>17802</v>
      </c>
      <c r="N74">
        <v>8068800032</v>
      </c>
      <c r="P74" t="s">
        <v>18816</v>
      </c>
      <c r="Q74">
        <v>2015</v>
      </c>
      <c r="S74" t="s">
        <v>1241</v>
      </c>
      <c r="V74" t="s">
        <v>17803</v>
      </c>
      <c r="W74">
        <v>1</v>
      </c>
      <c r="X74">
        <v>1</v>
      </c>
      <c r="Z74">
        <v>74</v>
      </c>
      <c r="AA74">
        <v>10</v>
      </c>
      <c r="AB74">
        <v>0</v>
      </c>
      <c r="AC74">
        <v>6</v>
      </c>
      <c r="AD74">
        <v>2</v>
      </c>
      <c r="AE74">
        <v>1</v>
      </c>
      <c r="AF74">
        <v>1</v>
      </c>
      <c r="AG74">
        <v>5</v>
      </c>
      <c r="AH74">
        <v>20</v>
      </c>
      <c r="AI74">
        <v>1</v>
      </c>
      <c r="AJ74">
        <v>2</v>
      </c>
      <c r="AK74">
        <v>1</v>
      </c>
      <c r="AL74">
        <v>0</v>
      </c>
      <c r="AM74">
        <v>0</v>
      </c>
      <c r="AN74" t="s">
        <v>17804</v>
      </c>
      <c r="AU74">
        <v>23211415</v>
      </c>
      <c r="AV74">
        <v>15876861</v>
      </c>
      <c r="AW74">
        <v>4952686</v>
      </c>
      <c r="AX74">
        <v>5035015</v>
      </c>
      <c r="AY74">
        <v>3396778</v>
      </c>
      <c r="AZ74">
        <v>4182762</v>
      </c>
      <c r="BA74">
        <v>-3147019</v>
      </c>
      <c r="BB74">
        <v>-3470937</v>
      </c>
    </row>
    <row r="75" spans="1:54">
      <c r="A75" t="s">
        <v>10817</v>
      </c>
      <c r="B75">
        <v>23710</v>
      </c>
      <c r="C75" t="s">
        <v>48</v>
      </c>
      <c r="D75">
        <v>3</v>
      </c>
      <c r="E75" t="s">
        <v>197</v>
      </c>
      <c r="G75" t="s">
        <v>9369</v>
      </c>
      <c r="H75" t="s">
        <v>9370</v>
      </c>
      <c r="I75">
        <v>62</v>
      </c>
      <c r="J75" t="s">
        <v>10449</v>
      </c>
      <c r="K75" t="s">
        <v>10818</v>
      </c>
      <c r="L75">
        <v>1</v>
      </c>
      <c r="M75" t="s">
        <v>10819</v>
      </c>
      <c r="N75">
        <v>2148643539</v>
      </c>
      <c r="O75" t="s">
        <v>10820</v>
      </c>
      <c r="P75" t="s">
        <v>18821</v>
      </c>
      <c r="Q75">
        <v>1999</v>
      </c>
      <c r="V75" t="s">
        <v>10821</v>
      </c>
      <c r="W75">
        <v>1</v>
      </c>
      <c r="X75">
        <v>2</v>
      </c>
      <c r="Z75">
        <v>22</v>
      </c>
      <c r="AA75">
        <v>10</v>
      </c>
      <c r="AB75">
        <v>0</v>
      </c>
      <c r="AC75">
        <v>6</v>
      </c>
      <c r="AD75">
        <v>3</v>
      </c>
      <c r="AE75">
        <v>1</v>
      </c>
      <c r="AF75">
        <v>1</v>
      </c>
      <c r="AG75">
        <v>5</v>
      </c>
      <c r="AH75">
        <v>5</v>
      </c>
      <c r="AI75">
        <v>2</v>
      </c>
      <c r="AJ75">
        <v>1</v>
      </c>
      <c r="AK75">
        <v>4</v>
      </c>
      <c r="AL75">
        <v>0</v>
      </c>
      <c r="AM75">
        <v>0</v>
      </c>
      <c r="AT75" t="s">
        <v>4393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</row>
    <row r="76" spans="1:54">
      <c r="A76" t="s">
        <v>10827</v>
      </c>
      <c r="B76">
        <v>24859</v>
      </c>
      <c r="C76" t="s">
        <v>48</v>
      </c>
      <c r="D76">
        <v>3</v>
      </c>
      <c r="E76" t="s">
        <v>49</v>
      </c>
      <c r="G76" t="s">
        <v>9369</v>
      </c>
      <c r="H76" t="s">
        <v>9370</v>
      </c>
      <c r="I76">
        <v>62</v>
      </c>
      <c r="J76" t="s">
        <v>10449</v>
      </c>
      <c r="K76" t="s">
        <v>10828</v>
      </c>
      <c r="L76">
        <v>1</v>
      </c>
      <c r="M76" t="s">
        <v>10829</v>
      </c>
      <c r="N76">
        <v>2048145651</v>
      </c>
      <c r="O76" t="s">
        <v>10830</v>
      </c>
      <c r="P76" t="s">
        <v>18822</v>
      </c>
      <c r="Q76">
        <v>1999</v>
      </c>
      <c r="V76" t="s">
        <v>10831</v>
      </c>
      <c r="W76">
        <v>1</v>
      </c>
      <c r="X76">
        <v>3</v>
      </c>
      <c r="Z76">
        <v>22</v>
      </c>
      <c r="AA76">
        <v>10</v>
      </c>
      <c r="AB76">
        <v>0</v>
      </c>
      <c r="AC76">
        <v>6</v>
      </c>
      <c r="AD76">
        <v>5</v>
      </c>
      <c r="AE76">
        <v>0</v>
      </c>
      <c r="AF76">
        <v>0</v>
      </c>
      <c r="AG76">
        <v>0</v>
      </c>
      <c r="AH76">
        <v>2</v>
      </c>
      <c r="AI76">
        <v>2</v>
      </c>
      <c r="AJ76">
        <v>1</v>
      </c>
      <c r="AK76">
        <v>4</v>
      </c>
      <c r="AL76">
        <v>0</v>
      </c>
      <c r="AM76">
        <v>0</v>
      </c>
      <c r="AU76">
        <v>764000</v>
      </c>
      <c r="AV76">
        <v>764000</v>
      </c>
      <c r="AW76">
        <v>3820304</v>
      </c>
      <c r="AX76">
        <v>3473004</v>
      </c>
      <c r="AY76">
        <v>0</v>
      </c>
      <c r="AZ76">
        <v>0</v>
      </c>
      <c r="BA76">
        <v>-360330</v>
      </c>
      <c r="BB76">
        <v>-396363</v>
      </c>
    </row>
    <row r="77" spans="1:54">
      <c r="A77" t="s">
        <v>10774</v>
      </c>
      <c r="B77">
        <v>19465</v>
      </c>
      <c r="C77" t="s">
        <v>48</v>
      </c>
      <c r="D77">
        <v>3</v>
      </c>
      <c r="E77" t="s">
        <v>197</v>
      </c>
      <c r="G77" t="s">
        <v>9369</v>
      </c>
      <c r="H77" t="s">
        <v>9370</v>
      </c>
      <c r="I77">
        <v>62</v>
      </c>
      <c r="J77" t="s">
        <v>10449</v>
      </c>
      <c r="K77" t="s">
        <v>10775</v>
      </c>
      <c r="L77">
        <v>1</v>
      </c>
      <c r="M77" t="s">
        <v>10776</v>
      </c>
      <c r="N77">
        <v>1138137364</v>
      </c>
      <c r="O77" t="s">
        <v>10777</v>
      </c>
      <c r="P77" t="s">
        <v>18851</v>
      </c>
      <c r="Q77">
        <v>1996</v>
      </c>
      <c r="V77" t="s">
        <v>10778</v>
      </c>
      <c r="W77">
        <v>1</v>
      </c>
      <c r="X77">
        <v>2</v>
      </c>
      <c r="Z77">
        <v>9</v>
      </c>
      <c r="AA77">
        <v>10</v>
      </c>
      <c r="AB77">
        <v>0</v>
      </c>
      <c r="AC77">
        <v>6</v>
      </c>
      <c r="AD77">
        <v>3</v>
      </c>
      <c r="AE77">
        <v>1</v>
      </c>
      <c r="AF77">
        <v>1</v>
      </c>
      <c r="AG77">
        <v>5</v>
      </c>
      <c r="AH77">
        <v>5</v>
      </c>
      <c r="AI77">
        <v>2</v>
      </c>
      <c r="AJ77">
        <v>1</v>
      </c>
      <c r="AK77">
        <v>5</v>
      </c>
      <c r="AL77">
        <v>0</v>
      </c>
      <c r="AM77">
        <v>0</v>
      </c>
      <c r="AT77" t="s">
        <v>1863</v>
      </c>
      <c r="AU77">
        <v>415000</v>
      </c>
      <c r="AV77">
        <v>415000</v>
      </c>
      <c r="AW77">
        <v>2407256</v>
      </c>
      <c r="AX77">
        <v>1690546</v>
      </c>
      <c r="AY77">
        <v>0</v>
      </c>
      <c r="AZ77">
        <v>0</v>
      </c>
      <c r="BA77">
        <v>-160402</v>
      </c>
      <c r="BB77">
        <v>2191</v>
      </c>
    </row>
    <row r="78" spans="1:54">
      <c r="A78" t="s">
        <v>11054</v>
      </c>
      <c r="B78">
        <v>114942</v>
      </c>
      <c r="C78" t="s">
        <v>48</v>
      </c>
      <c r="D78">
        <v>3</v>
      </c>
      <c r="E78" t="s">
        <v>334</v>
      </c>
      <c r="G78" t="s">
        <v>9369</v>
      </c>
      <c r="H78" t="s">
        <v>9370</v>
      </c>
      <c r="I78">
        <v>62</v>
      </c>
      <c r="J78" t="s">
        <v>10449</v>
      </c>
      <c r="K78" t="s">
        <v>11055</v>
      </c>
      <c r="L78">
        <v>1</v>
      </c>
      <c r="M78" t="s">
        <v>11056</v>
      </c>
      <c r="N78">
        <v>8328601701</v>
      </c>
      <c r="O78" t="s">
        <v>11057</v>
      </c>
      <c r="P78" t="s">
        <v>18885</v>
      </c>
      <c r="Q78">
        <v>2020</v>
      </c>
      <c r="V78" t="s">
        <v>11058</v>
      </c>
      <c r="W78">
        <v>1</v>
      </c>
      <c r="X78">
        <v>2</v>
      </c>
      <c r="Z78">
        <v>33</v>
      </c>
      <c r="AA78">
        <v>10</v>
      </c>
      <c r="AB78">
        <v>0</v>
      </c>
      <c r="AC78">
        <v>5</v>
      </c>
      <c r="AD78">
        <v>3</v>
      </c>
      <c r="AE78">
        <v>0</v>
      </c>
      <c r="AF78">
        <v>0</v>
      </c>
      <c r="AG78">
        <v>0</v>
      </c>
      <c r="AH78">
        <v>6</v>
      </c>
      <c r="AI78">
        <v>2</v>
      </c>
      <c r="AJ78">
        <v>1</v>
      </c>
      <c r="AK78">
        <v>2</v>
      </c>
      <c r="AL78">
        <v>0</v>
      </c>
      <c r="AM78">
        <v>0</v>
      </c>
      <c r="AU78">
        <v>50000</v>
      </c>
      <c r="AV78">
        <v>50000</v>
      </c>
      <c r="AW78">
        <v>31802596</v>
      </c>
      <c r="AX78">
        <v>27247567</v>
      </c>
      <c r="AY78">
        <v>0</v>
      </c>
      <c r="AZ78">
        <v>0</v>
      </c>
      <c r="BA78">
        <v>2610096</v>
      </c>
      <c r="BB78">
        <v>1656047</v>
      </c>
    </row>
    <row r="79" spans="1:54">
      <c r="A79" t="s">
        <v>9868</v>
      </c>
      <c r="B79">
        <v>19060</v>
      </c>
      <c r="C79" t="s">
        <v>48</v>
      </c>
      <c r="D79">
        <v>3</v>
      </c>
      <c r="E79" t="s">
        <v>49</v>
      </c>
      <c r="G79" t="s">
        <v>9369</v>
      </c>
      <c r="H79" t="s">
        <v>9370</v>
      </c>
      <c r="I79">
        <v>58</v>
      </c>
      <c r="J79" t="s">
        <v>9371</v>
      </c>
      <c r="K79" t="s">
        <v>9869</v>
      </c>
      <c r="L79">
        <v>1</v>
      </c>
      <c r="M79" t="s">
        <v>9870</v>
      </c>
      <c r="N79">
        <v>1148607247</v>
      </c>
      <c r="O79" t="s">
        <v>9871</v>
      </c>
      <c r="P79" t="s">
        <v>18922</v>
      </c>
      <c r="Q79">
        <v>2001</v>
      </c>
      <c r="V79" t="s">
        <v>9872</v>
      </c>
      <c r="W79">
        <v>1</v>
      </c>
      <c r="X79">
        <v>2</v>
      </c>
      <c r="Z79">
        <v>14</v>
      </c>
      <c r="AA79">
        <v>10</v>
      </c>
      <c r="AB79">
        <v>0</v>
      </c>
      <c r="AC79">
        <v>9</v>
      </c>
      <c r="AD79">
        <v>2</v>
      </c>
      <c r="AE79">
        <v>0</v>
      </c>
      <c r="AF79">
        <v>0</v>
      </c>
      <c r="AG79">
        <v>0</v>
      </c>
      <c r="AH79">
        <v>5</v>
      </c>
      <c r="AI79">
        <v>2</v>
      </c>
      <c r="AJ79">
        <v>1</v>
      </c>
      <c r="AK79">
        <v>4</v>
      </c>
      <c r="AL79">
        <v>0</v>
      </c>
      <c r="AM79">
        <v>0</v>
      </c>
      <c r="AT79" t="s">
        <v>9873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</row>
    <row r="80" spans="1:54">
      <c r="A80" t="s">
        <v>9831</v>
      </c>
      <c r="B80">
        <v>16616</v>
      </c>
      <c r="C80" t="s">
        <v>48</v>
      </c>
      <c r="D80">
        <v>3</v>
      </c>
      <c r="E80" t="s">
        <v>197</v>
      </c>
      <c r="G80" t="s">
        <v>9369</v>
      </c>
      <c r="H80" t="s">
        <v>9370</v>
      </c>
      <c r="I80">
        <v>58</v>
      </c>
      <c r="J80" t="s">
        <v>9371</v>
      </c>
      <c r="K80" t="s">
        <v>9832</v>
      </c>
      <c r="L80">
        <v>1</v>
      </c>
      <c r="M80" t="s">
        <v>9833</v>
      </c>
      <c r="N80">
        <v>2148740830</v>
      </c>
      <c r="O80" t="s">
        <v>9834</v>
      </c>
      <c r="P80" t="s">
        <v>18924</v>
      </c>
      <c r="Q80">
        <v>2003</v>
      </c>
      <c r="V80" t="s">
        <v>9835</v>
      </c>
      <c r="W80">
        <v>1</v>
      </c>
      <c r="X80">
        <v>2</v>
      </c>
      <c r="Z80">
        <v>7</v>
      </c>
      <c r="AA80">
        <v>10</v>
      </c>
      <c r="AB80">
        <v>0</v>
      </c>
      <c r="AC80">
        <v>5</v>
      </c>
      <c r="AD80">
        <v>0</v>
      </c>
      <c r="AE80">
        <v>1</v>
      </c>
      <c r="AF80">
        <v>1</v>
      </c>
      <c r="AG80">
        <v>5</v>
      </c>
      <c r="AH80">
        <v>0</v>
      </c>
      <c r="AI80">
        <v>2</v>
      </c>
      <c r="AJ80">
        <v>2</v>
      </c>
      <c r="AK80">
        <v>0</v>
      </c>
      <c r="AL80">
        <v>0</v>
      </c>
      <c r="AM80">
        <v>0</v>
      </c>
      <c r="AU80">
        <v>50000</v>
      </c>
      <c r="AV80">
        <v>50000</v>
      </c>
      <c r="AW80" s="2">
        <v>1877379</v>
      </c>
      <c r="AX80">
        <v>1787980</v>
      </c>
      <c r="AY80">
        <v>0</v>
      </c>
      <c r="AZ80">
        <v>0</v>
      </c>
      <c r="BA80" s="2">
        <v>63084</v>
      </c>
      <c r="BB80">
        <v>60080</v>
      </c>
    </row>
    <row r="81" spans="1:54">
      <c r="A81" t="s">
        <v>9563</v>
      </c>
      <c r="B81">
        <v>9791</v>
      </c>
      <c r="C81" t="s">
        <v>48</v>
      </c>
      <c r="D81">
        <v>3</v>
      </c>
      <c r="E81" t="s">
        <v>67</v>
      </c>
      <c r="G81" t="s">
        <v>9369</v>
      </c>
      <c r="H81" t="s">
        <v>9370</v>
      </c>
      <c r="I81">
        <v>58</v>
      </c>
      <c r="J81" t="s">
        <v>9371</v>
      </c>
      <c r="K81" t="s">
        <v>9564</v>
      </c>
      <c r="L81">
        <v>1</v>
      </c>
      <c r="M81" t="s">
        <v>9565</v>
      </c>
      <c r="N81">
        <v>7088800363</v>
      </c>
      <c r="P81" t="s">
        <v>18971</v>
      </c>
      <c r="Q81">
        <v>2016</v>
      </c>
      <c r="R81" t="s">
        <v>9566</v>
      </c>
      <c r="S81" t="s">
        <v>564</v>
      </c>
      <c r="U81" t="s">
        <v>9567</v>
      </c>
      <c r="V81" t="s">
        <v>9568</v>
      </c>
      <c r="W81">
        <v>1</v>
      </c>
      <c r="X81">
        <v>2</v>
      </c>
      <c r="Z81">
        <v>50</v>
      </c>
      <c r="AA81">
        <v>10</v>
      </c>
      <c r="AB81">
        <v>0</v>
      </c>
      <c r="AC81">
        <v>6</v>
      </c>
      <c r="AD81">
        <v>3</v>
      </c>
      <c r="AE81">
        <v>1</v>
      </c>
      <c r="AF81">
        <v>1</v>
      </c>
      <c r="AG81">
        <v>5</v>
      </c>
      <c r="AH81">
        <v>5</v>
      </c>
      <c r="AI81">
        <v>2</v>
      </c>
      <c r="AJ81">
        <v>1</v>
      </c>
      <c r="AK81">
        <v>4</v>
      </c>
      <c r="AL81">
        <v>0</v>
      </c>
      <c r="AM81">
        <v>0</v>
      </c>
      <c r="AP81" t="s">
        <v>9566</v>
      </c>
      <c r="AT81" t="s">
        <v>9569</v>
      </c>
      <c r="AU81">
        <v>150000</v>
      </c>
      <c r="AV81">
        <v>150000</v>
      </c>
      <c r="AW81">
        <v>1813170</v>
      </c>
      <c r="AX81">
        <v>6209714</v>
      </c>
      <c r="AY81">
        <v>0</v>
      </c>
      <c r="AZ81">
        <v>0</v>
      </c>
      <c r="BA81">
        <v>6074</v>
      </c>
      <c r="BB81">
        <v>365413</v>
      </c>
    </row>
    <row r="82" spans="1:54">
      <c r="A82" t="s">
        <v>10715</v>
      </c>
      <c r="B82">
        <v>16313</v>
      </c>
      <c r="C82" t="s">
        <v>48</v>
      </c>
      <c r="D82">
        <v>3</v>
      </c>
      <c r="E82" t="s">
        <v>49</v>
      </c>
      <c r="G82" t="s">
        <v>9369</v>
      </c>
      <c r="H82" t="s">
        <v>9370</v>
      </c>
      <c r="I82">
        <v>62</v>
      </c>
      <c r="J82" t="s">
        <v>10449</v>
      </c>
      <c r="K82" t="s">
        <v>10716</v>
      </c>
      <c r="L82">
        <v>1</v>
      </c>
      <c r="M82" t="s">
        <v>10717</v>
      </c>
      <c r="N82">
        <v>6158130872</v>
      </c>
      <c r="O82" t="s">
        <v>10718</v>
      </c>
      <c r="P82" t="s">
        <v>19067</v>
      </c>
      <c r="Q82">
        <v>2003</v>
      </c>
      <c r="V82" t="s">
        <v>10719</v>
      </c>
      <c r="W82">
        <v>1</v>
      </c>
      <c r="X82">
        <v>2</v>
      </c>
      <c r="Z82">
        <v>25</v>
      </c>
      <c r="AA82">
        <v>10</v>
      </c>
      <c r="AB82">
        <v>0</v>
      </c>
      <c r="AC82">
        <v>9</v>
      </c>
      <c r="AD82">
        <v>5</v>
      </c>
      <c r="AE82">
        <v>1</v>
      </c>
      <c r="AF82">
        <v>12</v>
      </c>
      <c r="AG82">
        <v>1</v>
      </c>
      <c r="AH82">
        <v>10</v>
      </c>
      <c r="AI82">
        <v>1</v>
      </c>
      <c r="AJ82">
        <v>1</v>
      </c>
      <c r="AK82">
        <v>4</v>
      </c>
      <c r="AL82">
        <v>0</v>
      </c>
      <c r="AM82">
        <v>0</v>
      </c>
      <c r="AT82" t="s">
        <v>10720</v>
      </c>
      <c r="AU82">
        <v>150000</v>
      </c>
      <c r="AV82">
        <v>150000</v>
      </c>
      <c r="AW82">
        <v>3605232</v>
      </c>
      <c r="AX82">
        <v>3524367</v>
      </c>
      <c r="AY82">
        <v>0</v>
      </c>
      <c r="AZ82">
        <v>0</v>
      </c>
      <c r="BA82">
        <v>115170</v>
      </c>
      <c r="BB82">
        <v>90728</v>
      </c>
    </row>
    <row r="83" spans="1:54">
      <c r="A83" t="s">
        <v>10389</v>
      </c>
      <c r="B83">
        <v>24496</v>
      </c>
      <c r="C83" t="s">
        <v>48</v>
      </c>
      <c r="D83">
        <v>3</v>
      </c>
      <c r="E83" t="s">
        <v>49</v>
      </c>
      <c r="G83" t="s">
        <v>9369</v>
      </c>
      <c r="H83" t="s">
        <v>9370</v>
      </c>
      <c r="I83">
        <v>61</v>
      </c>
      <c r="J83" t="s">
        <v>10369</v>
      </c>
      <c r="K83" t="s">
        <v>10390</v>
      </c>
      <c r="L83">
        <v>1</v>
      </c>
      <c r="M83" t="s">
        <v>10391</v>
      </c>
      <c r="N83">
        <v>6118106287</v>
      </c>
      <c r="O83" t="s">
        <v>10392</v>
      </c>
      <c r="P83" t="s">
        <v>19126</v>
      </c>
      <c r="Q83">
        <v>1998</v>
      </c>
      <c r="V83" t="s">
        <v>10393</v>
      </c>
      <c r="W83">
        <v>1</v>
      </c>
      <c r="X83">
        <v>3</v>
      </c>
      <c r="Z83">
        <v>13</v>
      </c>
      <c r="AA83">
        <v>10</v>
      </c>
      <c r="AB83">
        <v>0</v>
      </c>
      <c r="AC83">
        <v>9</v>
      </c>
      <c r="AD83">
        <v>2</v>
      </c>
      <c r="AE83">
        <v>1</v>
      </c>
      <c r="AF83">
        <v>4</v>
      </c>
      <c r="AG83">
        <v>5</v>
      </c>
      <c r="AH83">
        <v>1</v>
      </c>
      <c r="AI83">
        <v>2</v>
      </c>
      <c r="AJ83">
        <v>2</v>
      </c>
      <c r="AK83">
        <v>4</v>
      </c>
      <c r="AL83">
        <v>0</v>
      </c>
      <c r="AM83">
        <v>0</v>
      </c>
      <c r="AU83">
        <v>190000</v>
      </c>
      <c r="AV83">
        <v>190000</v>
      </c>
      <c r="AW83" s="2">
        <v>4941163</v>
      </c>
      <c r="AX83">
        <v>4705870</v>
      </c>
      <c r="AY83">
        <v>0</v>
      </c>
      <c r="AZ83">
        <v>0</v>
      </c>
      <c r="BA83" s="2">
        <v>680673</v>
      </c>
      <c r="BB83">
        <v>648260</v>
      </c>
    </row>
    <row r="84" spans="1:54">
      <c r="A84" t="s">
        <v>9900</v>
      </c>
      <c r="B84">
        <v>19971</v>
      </c>
      <c r="C84" t="s">
        <v>48</v>
      </c>
      <c r="D84">
        <v>3</v>
      </c>
      <c r="E84" t="s">
        <v>67</v>
      </c>
      <c r="G84" t="s">
        <v>9369</v>
      </c>
      <c r="H84" t="s">
        <v>9370</v>
      </c>
      <c r="I84">
        <v>58</v>
      </c>
      <c r="J84" t="s">
        <v>9371</v>
      </c>
      <c r="K84" t="s">
        <v>9901</v>
      </c>
      <c r="L84">
        <v>1</v>
      </c>
      <c r="M84" t="s">
        <v>9902</v>
      </c>
      <c r="N84">
        <v>5068131922</v>
      </c>
      <c r="O84" t="s">
        <v>9903</v>
      </c>
      <c r="P84" t="s">
        <v>19175</v>
      </c>
      <c r="Q84">
        <v>1999</v>
      </c>
      <c r="V84" t="s">
        <v>9904</v>
      </c>
      <c r="W84">
        <v>1</v>
      </c>
      <c r="X84">
        <v>2</v>
      </c>
      <c r="Z84">
        <v>46</v>
      </c>
      <c r="AA84">
        <v>10</v>
      </c>
      <c r="AB84">
        <v>0</v>
      </c>
      <c r="AC84">
        <v>6</v>
      </c>
      <c r="AD84">
        <v>3</v>
      </c>
      <c r="AE84">
        <v>1</v>
      </c>
      <c r="AF84">
        <v>1</v>
      </c>
      <c r="AG84">
        <v>5</v>
      </c>
      <c r="AH84">
        <v>5</v>
      </c>
      <c r="AI84">
        <v>2</v>
      </c>
      <c r="AJ84">
        <v>1</v>
      </c>
      <c r="AK84">
        <v>5</v>
      </c>
      <c r="AL84">
        <v>0</v>
      </c>
      <c r="AM84">
        <v>0</v>
      </c>
      <c r="AT84" t="s">
        <v>1863</v>
      </c>
      <c r="AU84">
        <v>780000</v>
      </c>
      <c r="AV84">
        <v>780000</v>
      </c>
      <c r="AW84">
        <v>5784528</v>
      </c>
      <c r="AX84">
        <v>6417570</v>
      </c>
      <c r="AY84">
        <v>0</v>
      </c>
      <c r="AZ84">
        <v>0</v>
      </c>
      <c r="BA84">
        <v>213305</v>
      </c>
      <c r="BB84">
        <v>438373</v>
      </c>
    </row>
    <row r="85" spans="1:54">
      <c r="A85" t="s">
        <v>9770</v>
      </c>
      <c r="B85">
        <v>10448</v>
      </c>
      <c r="C85" t="s">
        <v>48</v>
      </c>
      <c r="D85">
        <v>3</v>
      </c>
      <c r="E85" t="s">
        <v>77</v>
      </c>
      <c r="G85" t="s">
        <v>9369</v>
      </c>
      <c r="H85" t="s">
        <v>9370</v>
      </c>
      <c r="I85">
        <v>58</v>
      </c>
      <c r="J85" t="s">
        <v>9371</v>
      </c>
      <c r="K85" t="s">
        <v>9771</v>
      </c>
      <c r="L85">
        <v>1</v>
      </c>
      <c r="M85" t="s">
        <v>9772</v>
      </c>
      <c r="N85">
        <v>7248600546</v>
      </c>
      <c r="P85" t="s">
        <v>19215</v>
      </c>
      <c r="Q85">
        <v>2016</v>
      </c>
      <c r="U85" t="s">
        <v>9773</v>
      </c>
      <c r="V85" t="s">
        <v>9774</v>
      </c>
      <c r="W85">
        <v>1</v>
      </c>
      <c r="X85">
        <v>3</v>
      </c>
      <c r="Z85">
        <v>105</v>
      </c>
      <c r="AA85">
        <v>10</v>
      </c>
      <c r="AB85">
        <v>0</v>
      </c>
      <c r="AC85">
        <v>5</v>
      </c>
      <c r="AD85">
        <v>0</v>
      </c>
      <c r="AE85">
        <v>1</v>
      </c>
      <c r="AF85">
        <v>1</v>
      </c>
      <c r="AG85">
        <v>5</v>
      </c>
      <c r="AH85">
        <v>10</v>
      </c>
      <c r="AI85">
        <v>2</v>
      </c>
      <c r="AJ85">
        <v>1</v>
      </c>
      <c r="AK85">
        <v>0</v>
      </c>
      <c r="AL85">
        <v>0</v>
      </c>
      <c r="AM85">
        <v>0</v>
      </c>
      <c r="AU85">
        <v>500000</v>
      </c>
      <c r="AV85">
        <v>500000</v>
      </c>
      <c r="AW85">
        <v>11338325</v>
      </c>
      <c r="AX85">
        <v>10416625</v>
      </c>
      <c r="AY85">
        <v>0</v>
      </c>
      <c r="AZ85">
        <v>0</v>
      </c>
      <c r="BA85">
        <v>584856</v>
      </c>
      <c r="BB85">
        <v>817466</v>
      </c>
    </row>
    <row r="86" spans="1:54">
      <c r="A86" t="s">
        <v>10872</v>
      </c>
      <c r="B86">
        <v>29603</v>
      </c>
      <c r="C86" t="s">
        <v>48</v>
      </c>
      <c r="D86">
        <v>3</v>
      </c>
      <c r="E86" t="s">
        <v>49</v>
      </c>
      <c r="G86" t="s">
        <v>9369</v>
      </c>
      <c r="H86" t="s">
        <v>9370</v>
      </c>
      <c r="I86">
        <v>62</v>
      </c>
      <c r="J86" t="s">
        <v>10449</v>
      </c>
      <c r="K86" t="s">
        <v>10873</v>
      </c>
      <c r="L86">
        <v>1</v>
      </c>
      <c r="M86" t="s">
        <v>10874</v>
      </c>
      <c r="N86">
        <v>6098137448</v>
      </c>
      <c r="O86" t="s">
        <v>10875</v>
      </c>
      <c r="P86" t="s">
        <v>19229</v>
      </c>
      <c r="Q86">
        <v>1999</v>
      </c>
      <c r="V86" t="s">
        <v>10876</v>
      </c>
      <c r="W86">
        <v>1</v>
      </c>
      <c r="X86">
        <v>2</v>
      </c>
      <c r="Z86">
        <v>30</v>
      </c>
      <c r="AA86">
        <v>10</v>
      </c>
      <c r="AB86">
        <v>0</v>
      </c>
      <c r="AC86">
        <v>8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2</v>
      </c>
      <c r="AJ86">
        <v>2</v>
      </c>
      <c r="AK86">
        <v>0</v>
      </c>
      <c r="AL86">
        <v>0</v>
      </c>
      <c r="AM86">
        <v>0</v>
      </c>
      <c r="AU86">
        <v>220000</v>
      </c>
      <c r="AV86">
        <v>220000</v>
      </c>
      <c r="AW86">
        <v>3283791</v>
      </c>
      <c r="AX86">
        <v>2985265</v>
      </c>
      <c r="AY86">
        <v>0</v>
      </c>
      <c r="AZ86">
        <v>0</v>
      </c>
      <c r="BA86">
        <v>-677070</v>
      </c>
      <c r="BB86">
        <v>-744778</v>
      </c>
    </row>
    <row r="87" spans="1:54">
      <c r="A87" t="s">
        <v>11221</v>
      </c>
      <c r="B87">
        <v>16584</v>
      </c>
      <c r="C87" t="s">
        <v>48</v>
      </c>
      <c r="D87">
        <v>3</v>
      </c>
      <c r="E87" t="s">
        <v>49</v>
      </c>
      <c r="G87" t="s">
        <v>9369</v>
      </c>
      <c r="H87" t="s">
        <v>9370</v>
      </c>
      <c r="I87">
        <v>63</v>
      </c>
      <c r="J87" t="s">
        <v>11065</v>
      </c>
      <c r="K87" t="s">
        <v>11222</v>
      </c>
      <c r="L87">
        <v>1</v>
      </c>
      <c r="M87" t="s">
        <v>11223</v>
      </c>
      <c r="N87">
        <v>5088108034</v>
      </c>
      <c r="O87" t="s">
        <v>11224</v>
      </c>
      <c r="P87" t="s">
        <v>19291</v>
      </c>
      <c r="Q87">
        <v>1999</v>
      </c>
      <c r="V87" t="s">
        <v>11225</v>
      </c>
      <c r="W87">
        <v>1</v>
      </c>
      <c r="X87">
        <v>4</v>
      </c>
      <c r="Z87">
        <v>15</v>
      </c>
      <c r="AA87">
        <v>10</v>
      </c>
      <c r="AB87">
        <v>0</v>
      </c>
      <c r="AC87">
        <v>6</v>
      </c>
      <c r="AD87">
        <v>3</v>
      </c>
      <c r="AE87">
        <v>1</v>
      </c>
      <c r="AF87">
        <v>1</v>
      </c>
      <c r="AG87">
        <v>5</v>
      </c>
      <c r="AH87">
        <v>5</v>
      </c>
      <c r="AI87">
        <v>2</v>
      </c>
      <c r="AJ87">
        <v>1</v>
      </c>
      <c r="AK87">
        <v>5</v>
      </c>
      <c r="AL87">
        <v>0</v>
      </c>
      <c r="AM87">
        <v>0</v>
      </c>
      <c r="AT87" t="s">
        <v>11226</v>
      </c>
      <c r="AU87">
        <v>50000</v>
      </c>
      <c r="AV87">
        <v>50000</v>
      </c>
      <c r="AW87">
        <v>2822698</v>
      </c>
      <c r="AX87">
        <v>3400048</v>
      </c>
      <c r="AY87">
        <v>0</v>
      </c>
      <c r="AZ87">
        <v>0</v>
      </c>
      <c r="BA87">
        <v>55875</v>
      </c>
      <c r="BB87">
        <v>88171</v>
      </c>
    </row>
    <row r="88" spans="1:54">
      <c r="A88" t="s">
        <v>10852</v>
      </c>
      <c r="B88">
        <v>27566</v>
      </c>
      <c r="C88" t="s">
        <v>48</v>
      </c>
      <c r="D88">
        <v>3</v>
      </c>
      <c r="E88" t="s">
        <v>197</v>
      </c>
      <c r="G88" t="s">
        <v>9369</v>
      </c>
      <c r="H88" t="s">
        <v>9370</v>
      </c>
      <c r="I88">
        <v>62</v>
      </c>
      <c r="J88" t="s">
        <v>10449</v>
      </c>
      <c r="K88" t="s">
        <v>10853</v>
      </c>
      <c r="L88">
        <v>1</v>
      </c>
      <c r="M88" t="s">
        <v>10854</v>
      </c>
      <c r="N88">
        <v>4098127578</v>
      </c>
      <c r="O88" t="s">
        <v>10855</v>
      </c>
      <c r="P88" t="s">
        <v>19319</v>
      </c>
      <c r="Q88">
        <v>1995</v>
      </c>
      <c r="V88" t="s">
        <v>10856</v>
      </c>
      <c r="W88">
        <v>1</v>
      </c>
      <c r="X88">
        <v>4</v>
      </c>
      <c r="Z88">
        <v>10</v>
      </c>
      <c r="AA88">
        <v>10</v>
      </c>
      <c r="AB88">
        <v>0</v>
      </c>
      <c r="AC88">
        <v>5</v>
      </c>
      <c r="AD88">
        <v>0</v>
      </c>
      <c r="AE88">
        <v>1</v>
      </c>
      <c r="AF88">
        <v>2</v>
      </c>
      <c r="AG88">
        <v>1</v>
      </c>
      <c r="AH88">
        <v>0</v>
      </c>
      <c r="AI88">
        <v>2</v>
      </c>
      <c r="AJ88">
        <v>1</v>
      </c>
      <c r="AK88">
        <v>0</v>
      </c>
      <c r="AL88">
        <v>0</v>
      </c>
      <c r="AM88">
        <v>0</v>
      </c>
      <c r="AU88">
        <v>50000</v>
      </c>
      <c r="AV88">
        <v>50000</v>
      </c>
      <c r="AW88">
        <v>854130</v>
      </c>
      <c r="AX88">
        <v>813298</v>
      </c>
      <c r="AY88">
        <v>0</v>
      </c>
      <c r="AZ88">
        <v>0</v>
      </c>
      <c r="BA88">
        <v>44225</v>
      </c>
      <c r="BB88">
        <v>74138</v>
      </c>
    </row>
    <row r="89" spans="1:54">
      <c r="A89" t="s">
        <v>10358</v>
      </c>
      <c r="B89">
        <v>66060</v>
      </c>
      <c r="C89" t="s">
        <v>48</v>
      </c>
      <c r="D89">
        <v>3</v>
      </c>
      <c r="E89" t="s">
        <v>49</v>
      </c>
      <c r="G89" t="s">
        <v>9369</v>
      </c>
      <c r="H89" t="s">
        <v>9370</v>
      </c>
      <c r="I89">
        <v>60</v>
      </c>
      <c r="J89" t="s">
        <v>10323</v>
      </c>
      <c r="K89" t="s">
        <v>10359</v>
      </c>
      <c r="L89">
        <v>1</v>
      </c>
      <c r="M89" t="s">
        <v>10360</v>
      </c>
      <c r="N89">
        <v>4088216551</v>
      </c>
      <c r="O89" t="s">
        <v>10361</v>
      </c>
      <c r="P89" t="s">
        <v>19335</v>
      </c>
      <c r="Q89">
        <v>2008</v>
      </c>
      <c r="V89" t="s">
        <v>10362</v>
      </c>
      <c r="W89">
        <v>1</v>
      </c>
      <c r="X89">
        <v>1</v>
      </c>
      <c r="Z89">
        <v>19</v>
      </c>
      <c r="AA89">
        <v>10</v>
      </c>
      <c r="AB89">
        <v>0</v>
      </c>
      <c r="AC89">
        <v>5</v>
      </c>
      <c r="AD89">
        <v>3</v>
      </c>
      <c r="AE89">
        <v>1</v>
      </c>
      <c r="AF89">
        <v>1</v>
      </c>
      <c r="AG89">
        <v>5</v>
      </c>
      <c r="AH89">
        <v>1</v>
      </c>
      <c r="AI89">
        <v>1</v>
      </c>
      <c r="AJ89">
        <v>2</v>
      </c>
      <c r="AK89">
        <v>7</v>
      </c>
      <c r="AL89">
        <v>0</v>
      </c>
      <c r="AM89" t="s">
        <v>10363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</row>
    <row r="90" spans="1:54">
      <c r="A90" t="s">
        <v>17792</v>
      </c>
      <c r="B90">
        <v>11376</v>
      </c>
      <c r="C90" t="s">
        <v>599</v>
      </c>
      <c r="D90">
        <v>1</v>
      </c>
      <c r="E90" t="s">
        <v>67</v>
      </c>
      <c r="G90" t="s">
        <v>9369</v>
      </c>
      <c r="H90" t="s">
        <v>9370</v>
      </c>
      <c r="I90">
        <v>58</v>
      </c>
      <c r="J90" t="s">
        <v>9371</v>
      </c>
      <c r="K90" t="s">
        <v>17793</v>
      </c>
      <c r="L90">
        <v>1</v>
      </c>
      <c r="M90" t="s">
        <v>17794</v>
      </c>
      <c r="N90">
        <v>1168800109</v>
      </c>
      <c r="P90" t="s">
        <v>19336</v>
      </c>
      <c r="Q90">
        <v>2014</v>
      </c>
      <c r="R90" t="s">
        <v>17795</v>
      </c>
      <c r="S90" t="s">
        <v>17796</v>
      </c>
      <c r="T90" t="s">
        <v>58</v>
      </c>
      <c r="U90" t="s">
        <v>17797</v>
      </c>
      <c r="V90" t="s">
        <v>17798</v>
      </c>
      <c r="W90">
        <v>1</v>
      </c>
      <c r="X90">
        <v>4</v>
      </c>
      <c r="Z90">
        <v>101</v>
      </c>
      <c r="AA90">
        <v>10</v>
      </c>
      <c r="AB90">
        <v>0</v>
      </c>
      <c r="AC90">
        <v>2</v>
      </c>
      <c r="AD90">
        <v>3</v>
      </c>
      <c r="AE90">
        <v>0</v>
      </c>
      <c r="AF90">
        <v>0</v>
      </c>
      <c r="AG90">
        <v>0</v>
      </c>
      <c r="AH90">
        <v>1</v>
      </c>
      <c r="AI90">
        <v>2</v>
      </c>
      <c r="AJ90">
        <v>1</v>
      </c>
      <c r="AK90">
        <v>4</v>
      </c>
      <c r="AL90">
        <v>0</v>
      </c>
      <c r="AM90">
        <v>0</v>
      </c>
      <c r="AN90" t="s">
        <v>17799</v>
      </c>
      <c r="AP90" t="s">
        <v>17795</v>
      </c>
      <c r="AR90" t="s">
        <v>17795</v>
      </c>
      <c r="AU90">
        <v>8000000</v>
      </c>
      <c r="AV90">
        <v>8000000</v>
      </c>
      <c r="AW90">
        <v>7096123</v>
      </c>
      <c r="AX90">
        <v>7379686</v>
      </c>
      <c r="AY90">
        <v>0</v>
      </c>
      <c r="AZ90">
        <v>0</v>
      </c>
      <c r="BA90">
        <v>-750970</v>
      </c>
      <c r="BB90">
        <v>-2512</v>
      </c>
    </row>
    <row r="91" spans="1:54">
      <c r="A91" t="s">
        <v>9798</v>
      </c>
      <c r="B91">
        <v>10510</v>
      </c>
      <c r="C91" t="s">
        <v>48</v>
      </c>
      <c r="D91">
        <v>3</v>
      </c>
      <c r="E91" t="s">
        <v>49</v>
      </c>
      <c r="G91" t="s">
        <v>9369</v>
      </c>
      <c r="H91" t="s">
        <v>9370</v>
      </c>
      <c r="I91">
        <v>58</v>
      </c>
      <c r="J91" t="s">
        <v>9371</v>
      </c>
      <c r="K91" t="s">
        <v>9799</v>
      </c>
      <c r="L91">
        <v>1</v>
      </c>
      <c r="M91" t="s">
        <v>9800</v>
      </c>
      <c r="N91">
        <v>4088170427</v>
      </c>
      <c r="P91" t="s">
        <v>19338</v>
      </c>
      <c r="Q91">
        <v>2006</v>
      </c>
      <c r="V91" t="s">
        <v>9801</v>
      </c>
      <c r="W91">
        <v>1</v>
      </c>
      <c r="X91">
        <v>1</v>
      </c>
      <c r="Z91">
        <v>47</v>
      </c>
      <c r="AA91">
        <v>10</v>
      </c>
      <c r="AB91">
        <v>0</v>
      </c>
      <c r="AC91">
        <v>7</v>
      </c>
      <c r="AD91">
        <v>2</v>
      </c>
      <c r="AE91">
        <v>1</v>
      </c>
      <c r="AF91">
        <v>1</v>
      </c>
      <c r="AG91">
        <v>5</v>
      </c>
      <c r="AH91">
        <v>5</v>
      </c>
      <c r="AI91">
        <v>2</v>
      </c>
      <c r="AJ91">
        <v>1</v>
      </c>
      <c r="AK91">
        <v>1</v>
      </c>
      <c r="AL91">
        <v>0</v>
      </c>
      <c r="AM91">
        <v>0</v>
      </c>
      <c r="AT91" t="s">
        <v>9787</v>
      </c>
      <c r="AU91">
        <v>1000000</v>
      </c>
      <c r="AV91">
        <v>1000000</v>
      </c>
      <c r="AW91">
        <v>3900135</v>
      </c>
      <c r="AX91">
        <v>3610480</v>
      </c>
      <c r="AY91">
        <v>0</v>
      </c>
      <c r="AZ91">
        <v>0</v>
      </c>
      <c r="BA91">
        <v>-118022</v>
      </c>
      <c r="BB91">
        <v>295571</v>
      </c>
    </row>
    <row r="92" spans="1:54">
      <c r="A92" t="s">
        <v>9880</v>
      </c>
      <c r="B92">
        <v>19303</v>
      </c>
      <c r="C92" t="s">
        <v>48</v>
      </c>
      <c r="D92">
        <v>3</v>
      </c>
      <c r="E92" t="s">
        <v>49</v>
      </c>
      <c r="G92" t="s">
        <v>9369</v>
      </c>
      <c r="H92" t="s">
        <v>9370</v>
      </c>
      <c r="I92">
        <v>58</v>
      </c>
      <c r="J92" t="s">
        <v>9371</v>
      </c>
      <c r="K92" t="s">
        <v>9881</v>
      </c>
      <c r="L92">
        <v>1</v>
      </c>
      <c r="M92" t="s">
        <v>9882</v>
      </c>
      <c r="N92">
        <v>5158121622</v>
      </c>
      <c r="O92" t="s">
        <v>9883</v>
      </c>
      <c r="P92" t="s">
        <v>19373</v>
      </c>
      <c r="Q92">
        <v>2002</v>
      </c>
      <c r="V92" t="s">
        <v>9884</v>
      </c>
      <c r="W92">
        <v>1</v>
      </c>
      <c r="X92">
        <v>1</v>
      </c>
      <c r="Z92">
        <v>52</v>
      </c>
      <c r="AA92">
        <v>10</v>
      </c>
      <c r="AB92">
        <v>0</v>
      </c>
      <c r="AC92">
        <v>6</v>
      </c>
      <c r="AD92">
        <v>2</v>
      </c>
      <c r="AE92">
        <v>0</v>
      </c>
      <c r="AF92">
        <v>0</v>
      </c>
      <c r="AG92">
        <v>0</v>
      </c>
      <c r="AH92">
        <v>5</v>
      </c>
      <c r="AI92">
        <v>1</v>
      </c>
      <c r="AJ92">
        <v>2</v>
      </c>
      <c r="AK92">
        <v>1</v>
      </c>
      <c r="AL92">
        <v>0</v>
      </c>
      <c r="AM92">
        <v>0</v>
      </c>
      <c r="AN92" t="s">
        <v>9885</v>
      </c>
      <c r="AP92" t="s">
        <v>1322</v>
      </c>
      <c r="AQ92" t="s">
        <v>170</v>
      </c>
      <c r="AR92" t="s">
        <v>1322</v>
      </c>
      <c r="AS92" t="s">
        <v>73</v>
      </c>
      <c r="AU92">
        <v>804310</v>
      </c>
      <c r="AV92">
        <v>804310</v>
      </c>
      <c r="AW92">
        <v>4908437</v>
      </c>
      <c r="AX92">
        <v>4462216</v>
      </c>
      <c r="AY92">
        <v>0</v>
      </c>
      <c r="AZ92">
        <v>0</v>
      </c>
      <c r="BA92">
        <v>137916</v>
      </c>
      <c r="BB92">
        <v>125379</v>
      </c>
    </row>
    <row r="93" spans="1:54">
      <c r="A93" t="s">
        <v>9765</v>
      </c>
      <c r="B93">
        <v>10447</v>
      </c>
      <c r="C93" t="s">
        <v>48</v>
      </c>
      <c r="D93">
        <v>3</v>
      </c>
      <c r="E93" t="s">
        <v>49</v>
      </c>
      <c r="G93" t="s">
        <v>9369</v>
      </c>
      <c r="H93" t="s">
        <v>9370</v>
      </c>
      <c r="I93">
        <v>58</v>
      </c>
      <c r="J93" t="s">
        <v>9371</v>
      </c>
      <c r="K93" t="s">
        <v>9766</v>
      </c>
      <c r="L93">
        <v>1</v>
      </c>
      <c r="M93" t="s">
        <v>9767</v>
      </c>
      <c r="N93">
        <v>5138141016</v>
      </c>
      <c r="P93" t="s">
        <v>19388</v>
      </c>
      <c r="Q93">
        <v>2006</v>
      </c>
      <c r="U93" t="s">
        <v>9768</v>
      </c>
      <c r="V93" t="s">
        <v>9769</v>
      </c>
      <c r="W93">
        <v>1</v>
      </c>
      <c r="X93">
        <v>2</v>
      </c>
      <c r="Z93">
        <v>99</v>
      </c>
      <c r="AA93">
        <v>10</v>
      </c>
      <c r="AB93">
        <v>0</v>
      </c>
      <c r="AC93">
        <v>6</v>
      </c>
      <c r="AD93">
        <v>9</v>
      </c>
      <c r="AE93">
        <v>1</v>
      </c>
      <c r="AF93">
        <v>6</v>
      </c>
      <c r="AG93">
        <v>5</v>
      </c>
      <c r="AH93">
        <v>50</v>
      </c>
      <c r="AI93">
        <v>2</v>
      </c>
      <c r="AJ93">
        <v>1</v>
      </c>
      <c r="AK93">
        <v>4</v>
      </c>
      <c r="AL93">
        <v>0</v>
      </c>
      <c r="AM93">
        <v>0</v>
      </c>
      <c r="AU93">
        <v>350000</v>
      </c>
      <c r="AV93">
        <v>350000</v>
      </c>
      <c r="AW93">
        <v>4247744</v>
      </c>
      <c r="AX93">
        <v>2895761</v>
      </c>
      <c r="AY93">
        <v>0</v>
      </c>
      <c r="AZ93">
        <v>0</v>
      </c>
      <c r="BA93">
        <v>314906</v>
      </c>
      <c r="BB93">
        <v>111067</v>
      </c>
    </row>
    <row r="94" spans="1:54">
      <c r="A94" t="s">
        <v>10209</v>
      </c>
      <c r="B94">
        <v>16316</v>
      </c>
      <c r="C94" t="s">
        <v>48</v>
      </c>
      <c r="D94">
        <v>3</v>
      </c>
      <c r="E94" t="s">
        <v>197</v>
      </c>
      <c r="G94" t="s">
        <v>9369</v>
      </c>
      <c r="H94" t="s">
        <v>9370</v>
      </c>
      <c r="I94">
        <v>59</v>
      </c>
      <c r="J94" t="s">
        <v>10129</v>
      </c>
      <c r="K94" t="s">
        <v>10210</v>
      </c>
      <c r="L94">
        <v>1</v>
      </c>
      <c r="M94" t="s">
        <v>10211</v>
      </c>
      <c r="N94">
        <v>5028167277</v>
      </c>
      <c r="O94" t="s">
        <v>10212</v>
      </c>
      <c r="P94" t="s">
        <v>19393</v>
      </c>
      <c r="Q94">
        <v>2002</v>
      </c>
      <c r="V94" t="s">
        <v>10213</v>
      </c>
      <c r="W94">
        <v>1</v>
      </c>
      <c r="X94">
        <v>2</v>
      </c>
      <c r="Z94">
        <v>7</v>
      </c>
      <c r="AA94">
        <v>10</v>
      </c>
      <c r="AB94">
        <v>0</v>
      </c>
      <c r="AC94">
        <v>6</v>
      </c>
      <c r="AD94">
        <v>3</v>
      </c>
      <c r="AE94">
        <v>1</v>
      </c>
      <c r="AF94">
        <v>1</v>
      </c>
      <c r="AG94">
        <v>5</v>
      </c>
      <c r="AH94">
        <v>5</v>
      </c>
      <c r="AI94">
        <v>2</v>
      </c>
      <c r="AJ94">
        <v>2</v>
      </c>
      <c r="AK94">
        <v>5</v>
      </c>
      <c r="AL94">
        <v>0</v>
      </c>
      <c r="AM94">
        <v>0</v>
      </c>
      <c r="AT94" t="s">
        <v>10214</v>
      </c>
      <c r="AU94">
        <v>50000</v>
      </c>
      <c r="AV94">
        <v>50000</v>
      </c>
      <c r="AW94">
        <v>1615247</v>
      </c>
      <c r="AX94">
        <v>818580</v>
      </c>
      <c r="AY94">
        <v>0</v>
      </c>
      <c r="AZ94">
        <v>0</v>
      </c>
      <c r="BA94">
        <v>49679</v>
      </c>
      <c r="BB94">
        <v>8235</v>
      </c>
    </row>
    <row r="95" spans="1:54">
      <c r="A95" t="s">
        <v>10619</v>
      </c>
      <c r="B95">
        <v>10823</v>
      </c>
      <c r="C95" t="s">
        <v>48</v>
      </c>
      <c r="D95">
        <v>3</v>
      </c>
      <c r="E95" t="s">
        <v>49</v>
      </c>
      <c r="G95" t="s">
        <v>9369</v>
      </c>
      <c r="H95" t="s">
        <v>9370</v>
      </c>
      <c r="I95">
        <v>62</v>
      </c>
      <c r="J95" t="s">
        <v>10449</v>
      </c>
      <c r="K95" t="s">
        <v>10620</v>
      </c>
      <c r="L95">
        <v>1</v>
      </c>
      <c r="M95" t="s">
        <v>10621</v>
      </c>
      <c r="N95">
        <v>1798800416</v>
      </c>
      <c r="P95" t="s">
        <v>19409</v>
      </c>
      <c r="Q95">
        <v>2016</v>
      </c>
      <c r="U95" t="s">
        <v>10622</v>
      </c>
      <c r="V95" t="s">
        <v>10623</v>
      </c>
      <c r="W95">
        <v>1</v>
      </c>
      <c r="X95">
        <v>2</v>
      </c>
      <c r="Z95">
        <v>45</v>
      </c>
      <c r="AA95">
        <v>10</v>
      </c>
      <c r="AB95">
        <v>0</v>
      </c>
      <c r="AC95">
        <v>8</v>
      </c>
      <c r="AD95">
        <v>0</v>
      </c>
      <c r="AE95">
        <v>0</v>
      </c>
      <c r="AF95">
        <v>0</v>
      </c>
      <c r="AG95">
        <v>0</v>
      </c>
      <c r="AH95">
        <v>5</v>
      </c>
      <c r="AI95">
        <v>2</v>
      </c>
      <c r="AJ95">
        <v>2</v>
      </c>
      <c r="AK95">
        <v>0</v>
      </c>
      <c r="AL95">
        <v>0</v>
      </c>
      <c r="AM95">
        <v>0</v>
      </c>
      <c r="AU95">
        <v>92120</v>
      </c>
      <c r="AV95">
        <v>90350</v>
      </c>
      <c r="AW95">
        <v>3588814</v>
      </c>
      <c r="AX95">
        <v>3069755</v>
      </c>
      <c r="AY95">
        <v>0</v>
      </c>
      <c r="AZ95">
        <v>0</v>
      </c>
      <c r="BA95">
        <v>-1043156</v>
      </c>
      <c r="BB95">
        <v>-807821</v>
      </c>
    </row>
    <row r="96" spans="1:54">
      <c r="A96" t="s">
        <v>11215</v>
      </c>
      <c r="B96">
        <v>15763</v>
      </c>
      <c r="C96" t="s">
        <v>48</v>
      </c>
      <c r="D96">
        <v>3</v>
      </c>
      <c r="E96" t="s">
        <v>197</v>
      </c>
      <c r="G96" t="s">
        <v>9369</v>
      </c>
      <c r="H96" t="s">
        <v>9370</v>
      </c>
      <c r="I96">
        <v>63</v>
      </c>
      <c r="J96" t="s">
        <v>11065</v>
      </c>
      <c r="K96" t="s">
        <v>11216</v>
      </c>
      <c r="L96">
        <v>1</v>
      </c>
      <c r="M96" t="s">
        <v>11217</v>
      </c>
      <c r="N96">
        <v>5028154729</v>
      </c>
      <c r="O96" t="s">
        <v>11218</v>
      </c>
      <c r="P96" t="s">
        <v>19413</v>
      </c>
      <c r="Q96">
        <v>2000</v>
      </c>
      <c r="V96" t="s">
        <v>11219</v>
      </c>
      <c r="W96">
        <v>1</v>
      </c>
      <c r="X96">
        <v>2</v>
      </c>
      <c r="Z96">
        <v>7</v>
      </c>
      <c r="AA96">
        <v>10</v>
      </c>
      <c r="AB96">
        <v>0</v>
      </c>
      <c r="AC96">
        <v>6</v>
      </c>
      <c r="AD96">
        <v>3</v>
      </c>
      <c r="AE96">
        <v>1</v>
      </c>
      <c r="AF96">
        <v>1</v>
      </c>
      <c r="AG96">
        <v>5</v>
      </c>
      <c r="AH96">
        <v>5</v>
      </c>
      <c r="AI96">
        <v>2</v>
      </c>
      <c r="AJ96">
        <v>2</v>
      </c>
      <c r="AK96">
        <v>4</v>
      </c>
      <c r="AL96">
        <v>0</v>
      </c>
      <c r="AM96">
        <v>0</v>
      </c>
      <c r="AT96" t="s">
        <v>11220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</row>
    <row r="97" spans="1:54">
      <c r="A97" t="s">
        <v>11266</v>
      </c>
      <c r="B97">
        <v>49263</v>
      </c>
      <c r="C97" t="s">
        <v>48</v>
      </c>
      <c r="D97">
        <v>3</v>
      </c>
      <c r="E97" t="s">
        <v>197</v>
      </c>
      <c r="G97" t="s">
        <v>9369</v>
      </c>
      <c r="H97" t="s">
        <v>9370</v>
      </c>
      <c r="I97">
        <v>63</v>
      </c>
      <c r="J97" t="s">
        <v>11065</v>
      </c>
      <c r="K97" t="s">
        <v>11267</v>
      </c>
      <c r="L97">
        <v>1</v>
      </c>
      <c r="M97" t="s">
        <v>11268</v>
      </c>
      <c r="N97">
        <v>5048165033</v>
      </c>
      <c r="O97" t="s">
        <v>11269</v>
      </c>
      <c r="P97" t="s">
        <v>19417</v>
      </c>
      <c r="Q97">
        <v>2005</v>
      </c>
      <c r="V97" t="s">
        <v>11270</v>
      </c>
      <c r="W97">
        <v>1</v>
      </c>
      <c r="X97">
        <v>4</v>
      </c>
      <c r="Z97">
        <v>7</v>
      </c>
      <c r="AA97">
        <v>10</v>
      </c>
      <c r="AB97">
        <v>0</v>
      </c>
      <c r="AC97">
        <v>6</v>
      </c>
      <c r="AD97">
        <v>3</v>
      </c>
      <c r="AE97">
        <v>1</v>
      </c>
      <c r="AF97">
        <v>1</v>
      </c>
      <c r="AG97">
        <v>5</v>
      </c>
      <c r="AH97">
        <v>5</v>
      </c>
      <c r="AI97">
        <v>2</v>
      </c>
      <c r="AJ97">
        <v>2</v>
      </c>
      <c r="AK97">
        <v>1</v>
      </c>
      <c r="AL97">
        <v>0</v>
      </c>
      <c r="AM97">
        <v>0</v>
      </c>
      <c r="AT97" t="s">
        <v>10699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</row>
    <row r="98" spans="1:54">
      <c r="A98" t="s">
        <v>10857</v>
      </c>
      <c r="B98">
        <v>28244</v>
      </c>
      <c r="C98" t="s">
        <v>48</v>
      </c>
      <c r="D98">
        <v>3</v>
      </c>
      <c r="E98" t="s">
        <v>67</v>
      </c>
      <c r="G98" t="s">
        <v>9369</v>
      </c>
      <c r="H98" t="s">
        <v>9370</v>
      </c>
      <c r="I98">
        <v>62</v>
      </c>
      <c r="J98" t="s">
        <v>10449</v>
      </c>
      <c r="K98" t="s">
        <v>10858</v>
      </c>
      <c r="L98">
        <v>1</v>
      </c>
      <c r="M98" t="s">
        <v>10859</v>
      </c>
      <c r="N98">
        <v>5028151514</v>
      </c>
      <c r="O98" t="s">
        <v>10860</v>
      </c>
      <c r="P98" t="s">
        <v>19437</v>
      </c>
      <c r="Q98">
        <v>2000</v>
      </c>
      <c r="V98" t="s">
        <v>10861</v>
      </c>
      <c r="W98">
        <v>1</v>
      </c>
      <c r="X98">
        <v>2</v>
      </c>
      <c r="Z98">
        <v>28</v>
      </c>
      <c r="AA98">
        <v>10</v>
      </c>
      <c r="AB98">
        <v>0</v>
      </c>
      <c r="AC98">
        <v>8</v>
      </c>
      <c r="AD98">
        <v>3</v>
      </c>
      <c r="AE98">
        <v>0</v>
      </c>
      <c r="AF98">
        <v>0</v>
      </c>
      <c r="AG98">
        <v>0</v>
      </c>
      <c r="AH98">
        <v>20</v>
      </c>
      <c r="AI98">
        <v>2</v>
      </c>
      <c r="AJ98">
        <v>1</v>
      </c>
      <c r="AK98">
        <v>2</v>
      </c>
      <c r="AL98">
        <v>0</v>
      </c>
      <c r="AM98">
        <v>0</v>
      </c>
      <c r="AU98">
        <v>1100000</v>
      </c>
      <c r="AV98">
        <v>1100000</v>
      </c>
      <c r="AW98">
        <v>4584951</v>
      </c>
      <c r="AX98">
        <v>5270652</v>
      </c>
      <c r="AY98">
        <v>0</v>
      </c>
      <c r="AZ98">
        <v>0</v>
      </c>
      <c r="BA98">
        <v>85580</v>
      </c>
      <c r="BB98">
        <v>140779</v>
      </c>
    </row>
    <row r="99" spans="1:54">
      <c r="A99" t="s">
        <v>9942</v>
      </c>
      <c r="B99">
        <v>22936</v>
      </c>
      <c r="C99" t="s">
        <v>48</v>
      </c>
      <c r="D99">
        <v>3</v>
      </c>
      <c r="E99" t="s">
        <v>197</v>
      </c>
      <c r="G99" t="s">
        <v>9369</v>
      </c>
      <c r="H99" t="s">
        <v>9370</v>
      </c>
      <c r="I99">
        <v>58</v>
      </c>
      <c r="J99" t="s">
        <v>9371</v>
      </c>
      <c r="K99" t="s">
        <v>9943</v>
      </c>
      <c r="L99">
        <v>1</v>
      </c>
      <c r="M99" t="s">
        <v>9944</v>
      </c>
      <c r="N99">
        <v>5048135562</v>
      </c>
      <c r="O99" t="s">
        <v>9945</v>
      </c>
      <c r="P99" t="s">
        <v>19438</v>
      </c>
      <c r="Q99">
        <v>2000</v>
      </c>
      <c r="V99" t="s">
        <v>9946</v>
      </c>
      <c r="W99">
        <v>1</v>
      </c>
      <c r="X99">
        <v>2</v>
      </c>
      <c r="Z99">
        <v>15</v>
      </c>
      <c r="AA99">
        <v>10</v>
      </c>
      <c r="AB99">
        <v>0</v>
      </c>
      <c r="AC99">
        <v>5</v>
      </c>
      <c r="AD99">
        <v>2</v>
      </c>
      <c r="AE99">
        <v>1</v>
      </c>
      <c r="AF99">
        <v>12</v>
      </c>
      <c r="AG99">
        <v>5</v>
      </c>
      <c r="AH99">
        <v>2</v>
      </c>
      <c r="AI99">
        <v>1</v>
      </c>
      <c r="AJ99">
        <v>1</v>
      </c>
      <c r="AK99">
        <v>4</v>
      </c>
      <c r="AL99">
        <v>0</v>
      </c>
      <c r="AM99">
        <v>0</v>
      </c>
      <c r="AN99" t="s">
        <v>9947</v>
      </c>
      <c r="AP99" t="s">
        <v>9948</v>
      </c>
      <c r="AQ99" t="s">
        <v>82</v>
      </c>
      <c r="AR99" t="s">
        <v>9948</v>
      </c>
      <c r="AS99" t="s">
        <v>73</v>
      </c>
      <c r="AU99">
        <v>300000</v>
      </c>
      <c r="AV99">
        <v>300000</v>
      </c>
      <c r="AW99">
        <v>970503</v>
      </c>
      <c r="AX99">
        <v>882276</v>
      </c>
      <c r="AY99">
        <v>0</v>
      </c>
      <c r="AZ99">
        <v>0</v>
      </c>
      <c r="BA99">
        <v>52596</v>
      </c>
      <c r="BB99">
        <v>47815</v>
      </c>
    </row>
    <row r="100" spans="1:54">
      <c r="A100" t="s">
        <v>9921</v>
      </c>
      <c r="B100">
        <v>20622</v>
      </c>
      <c r="C100" t="s">
        <v>48</v>
      </c>
      <c r="D100">
        <v>3</v>
      </c>
      <c r="E100" t="s">
        <v>197</v>
      </c>
      <c r="G100" t="s">
        <v>9369</v>
      </c>
      <c r="H100" t="s">
        <v>9370</v>
      </c>
      <c r="I100">
        <v>58</v>
      </c>
      <c r="J100" t="s">
        <v>9371</v>
      </c>
      <c r="K100" t="s">
        <v>9922</v>
      </c>
      <c r="L100">
        <v>1</v>
      </c>
      <c r="M100" t="s">
        <v>9923</v>
      </c>
      <c r="N100">
        <v>5148141305</v>
      </c>
      <c r="O100" t="s">
        <v>9924</v>
      </c>
      <c r="P100" t="s">
        <v>19441</v>
      </c>
      <c r="Q100">
        <v>2000</v>
      </c>
      <c r="V100" t="s">
        <v>9925</v>
      </c>
      <c r="W100">
        <v>1</v>
      </c>
      <c r="X100">
        <v>2</v>
      </c>
      <c r="Z100">
        <v>8</v>
      </c>
      <c r="AA100">
        <v>10</v>
      </c>
      <c r="AB100">
        <v>0</v>
      </c>
      <c r="AC100">
        <v>5</v>
      </c>
      <c r="AD100">
        <v>2</v>
      </c>
      <c r="AE100">
        <v>1</v>
      </c>
      <c r="AF100">
        <v>1</v>
      </c>
      <c r="AG100">
        <v>5</v>
      </c>
      <c r="AH100">
        <v>5</v>
      </c>
      <c r="AI100">
        <v>2</v>
      </c>
      <c r="AJ100">
        <v>2</v>
      </c>
      <c r="AK100">
        <v>5</v>
      </c>
      <c r="AL100">
        <v>0</v>
      </c>
      <c r="AM100">
        <v>0</v>
      </c>
      <c r="AT100" t="s">
        <v>7730</v>
      </c>
      <c r="AU100">
        <v>100000</v>
      </c>
      <c r="AV100">
        <v>100000</v>
      </c>
      <c r="AW100">
        <v>820714</v>
      </c>
      <c r="AX100">
        <v>787746</v>
      </c>
      <c r="AY100">
        <v>0</v>
      </c>
      <c r="AZ100">
        <v>0</v>
      </c>
      <c r="BA100">
        <v>70598</v>
      </c>
      <c r="BB100">
        <v>34491</v>
      </c>
    </row>
    <row r="101" spans="1:54">
      <c r="A101" t="s">
        <v>17895</v>
      </c>
      <c r="B101">
        <v>11454</v>
      </c>
      <c r="C101" t="s">
        <v>599</v>
      </c>
      <c r="D101">
        <v>1</v>
      </c>
      <c r="E101" t="s">
        <v>118</v>
      </c>
      <c r="G101" t="s">
        <v>9369</v>
      </c>
      <c r="H101" t="s">
        <v>9370</v>
      </c>
      <c r="I101">
        <v>63</v>
      </c>
      <c r="J101" t="s">
        <v>11065</v>
      </c>
      <c r="K101" t="s">
        <v>17896</v>
      </c>
      <c r="L101">
        <v>1</v>
      </c>
      <c r="M101" t="s">
        <v>17897</v>
      </c>
      <c r="N101">
        <v>3148142683</v>
      </c>
      <c r="P101" t="s">
        <v>19449</v>
      </c>
      <c r="Q101">
        <v>2001</v>
      </c>
      <c r="R101" t="s">
        <v>17898</v>
      </c>
      <c r="S101" t="s">
        <v>17899</v>
      </c>
      <c r="T101" t="s">
        <v>124</v>
      </c>
      <c r="U101" t="s">
        <v>17900</v>
      </c>
      <c r="V101" t="s">
        <v>17901</v>
      </c>
      <c r="W101">
        <v>1</v>
      </c>
      <c r="X101">
        <v>4</v>
      </c>
      <c r="Z101">
        <v>8620</v>
      </c>
      <c r="AA101">
        <v>10</v>
      </c>
      <c r="AB101">
        <v>0</v>
      </c>
      <c r="AC101">
        <v>7</v>
      </c>
      <c r="AD101">
        <v>7</v>
      </c>
      <c r="AE101">
        <v>1</v>
      </c>
      <c r="AF101">
        <v>2</v>
      </c>
      <c r="AG101">
        <v>5</v>
      </c>
      <c r="AH101">
        <v>80</v>
      </c>
      <c r="AI101">
        <v>1</v>
      </c>
      <c r="AJ101">
        <v>1</v>
      </c>
      <c r="AK101">
        <v>1</v>
      </c>
      <c r="AL101">
        <v>0</v>
      </c>
      <c r="AM101">
        <v>0</v>
      </c>
      <c r="AN101" t="s">
        <v>17902</v>
      </c>
      <c r="AP101" t="s">
        <v>17898</v>
      </c>
      <c r="AR101" t="s">
        <v>17898</v>
      </c>
      <c r="AU101">
        <v>23842500</v>
      </c>
      <c r="AV101">
        <v>23842500</v>
      </c>
      <c r="AW101">
        <v>591580546</v>
      </c>
      <c r="AX101">
        <v>548789558</v>
      </c>
      <c r="AY101">
        <v>0</v>
      </c>
      <c r="AZ101">
        <v>0</v>
      </c>
      <c r="BA101">
        <v>16184660</v>
      </c>
      <c r="BB101">
        <v>15196258</v>
      </c>
    </row>
    <row r="102" spans="1:54">
      <c r="A102" t="s">
        <v>10769</v>
      </c>
      <c r="B102">
        <v>19464</v>
      </c>
      <c r="C102" t="s">
        <v>48</v>
      </c>
      <c r="D102">
        <v>3</v>
      </c>
      <c r="E102" t="s">
        <v>197</v>
      </c>
      <c r="G102" t="s">
        <v>9369</v>
      </c>
      <c r="H102" t="s">
        <v>9370</v>
      </c>
      <c r="I102">
        <v>62</v>
      </c>
      <c r="J102" t="s">
        <v>10449</v>
      </c>
      <c r="K102" t="s">
        <v>10770</v>
      </c>
      <c r="L102">
        <v>1</v>
      </c>
      <c r="M102" t="s">
        <v>10771</v>
      </c>
      <c r="N102">
        <v>3148160449</v>
      </c>
      <c r="O102" t="s">
        <v>10772</v>
      </c>
      <c r="P102" t="s">
        <v>19450</v>
      </c>
      <c r="Q102">
        <v>2003</v>
      </c>
      <c r="V102" t="s">
        <v>10773</v>
      </c>
      <c r="W102">
        <v>1</v>
      </c>
      <c r="X102">
        <v>2</v>
      </c>
      <c r="Z102">
        <v>7</v>
      </c>
      <c r="AA102">
        <v>10</v>
      </c>
      <c r="AB102">
        <v>0</v>
      </c>
      <c r="AC102">
        <v>7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2</v>
      </c>
      <c r="AJ102">
        <v>2</v>
      </c>
      <c r="AK102">
        <v>0</v>
      </c>
      <c r="AL102">
        <v>0</v>
      </c>
      <c r="AM102">
        <v>0</v>
      </c>
      <c r="AU102">
        <v>50000</v>
      </c>
      <c r="AV102">
        <v>50000</v>
      </c>
      <c r="AW102">
        <v>753984</v>
      </c>
      <c r="AX102">
        <v>1058083</v>
      </c>
      <c r="AY102">
        <v>0</v>
      </c>
      <c r="AZ102">
        <v>0</v>
      </c>
      <c r="BA102">
        <v>6648</v>
      </c>
      <c r="BB102">
        <v>6775</v>
      </c>
    </row>
    <row r="103" spans="1:54">
      <c r="A103" t="s">
        <v>11189</v>
      </c>
      <c r="B103">
        <v>11062</v>
      </c>
      <c r="C103" t="s">
        <v>48</v>
      </c>
      <c r="D103">
        <v>3</v>
      </c>
      <c r="E103" t="s">
        <v>49</v>
      </c>
      <c r="G103" t="s">
        <v>9369</v>
      </c>
      <c r="H103" t="s">
        <v>9370</v>
      </c>
      <c r="I103">
        <v>63</v>
      </c>
      <c r="J103" t="s">
        <v>11065</v>
      </c>
      <c r="K103" t="s">
        <v>11190</v>
      </c>
      <c r="L103">
        <v>1</v>
      </c>
      <c r="M103" t="s">
        <v>11191</v>
      </c>
      <c r="N103">
        <v>3148658536</v>
      </c>
      <c r="P103" t="s">
        <v>19451</v>
      </c>
      <c r="Q103">
        <v>2014</v>
      </c>
      <c r="V103" t="s">
        <v>11192</v>
      </c>
      <c r="W103">
        <v>1</v>
      </c>
      <c r="X103">
        <v>3</v>
      </c>
      <c r="Z103">
        <v>8</v>
      </c>
      <c r="AA103">
        <v>10</v>
      </c>
      <c r="AB103">
        <v>0</v>
      </c>
      <c r="AC103">
        <v>5</v>
      </c>
      <c r="AD103">
        <v>1</v>
      </c>
      <c r="AE103">
        <v>0</v>
      </c>
      <c r="AF103">
        <v>0</v>
      </c>
      <c r="AG103">
        <v>0</v>
      </c>
      <c r="AH103">
        <v>5</v>
      </c>
      <c r="AI103">
        <v>2</v>
      </c>
      <c r="AJ103">
        <v>2</v>
      </c>
      <c r="AK103">
        <v>4</v>
      </c>
      <c r="AL103">
        <v>0</v>
      </c>
      <c r="AM103">
        <v>0</v>
      </c>
      <c r="AU103">
        <v>100000</v>
      </c>
      <c r="AV103">
        <v>100000</v>
      </c>
      <c r="AW103">
        <v>3537702</v>
      </c>
      <c r="AX103">
        <v>4042405</v>
      </c>
      <c r="AY103">
        <v>0</v>
      </c>
      <c r="AZ103">
        <v>0</v>
      </c>
      <c r="BA103">
        <v>957</v>
      </c>
      <c r="BB103">
        <v>647722</v>
      </c>
    </row>
    <row r="104" spans="1:54">
      <c r="A104" t="s">
        <v>9937</v>
      </c>
      <c r="B104">
        <v>21427</v>
      </c>
      <c r="C104" t="s">
        <v>48</v>
      </c>
      <c r="D104">
        <v>3</v>
      </c>
      <c r="E104" t="s">
        <v>49</v>
      </c>
      <c r="G104" t="s">
        <v>9369</v>
      </c>
      <c r="H104" t="s">
        <v>9370</v>
      </c>
      <c r="I104">
        <v>58</v>
      </c>
      <c r="J104" t="s">
        <v>9371</v>
      </c>
      <c r="K104" t="s">
        <v>9938</v>
      </c>
      <c r="L104">
        <v>1</v>
      </c>
      <c r="M104" t="s">
        <v>9939</v>
      </c>
      <c r="N104">
        <v>3148138438</v>
      </c>
      <c r="O104" t="s">
        <v>9940</v>
      </c>
      <c r="P104" t="s">
        <v>19454</v>
      </c>
      <c r="Q104">
        <v>2001</v>
      </c>
      <c r="V104" t="s">
        <v>9941</v>
      </c>
      <c r="W104">
        <v>1</v>
      </c>
      <c r="X104">
        <v>3</v>
      </c>
      <c r="Z104">
        <v>40</v>
      </c>
      <c r="AA104">
        <v>10</v>
      </c>
      <c r="AB104">
        <v>0</v>
      </c>
      <c r="AC104">
        <v>6</v>
      </c>
      <c r="AD104">
        <v>3</v>
      </c>
      <c r="AE104">
        <v>1</v>
      </c>
      <c r="AF104">
        <v>1</v>
      </c>
      <c r="AG104">
        <v>5</v>
      </c>
      <c r="AH104">
        <v>5</v>
      </c>
      <c r="AI104">
        <v>2</v>
      </c>
      <c r="AJ104">
        <v>2</v>
      </c>
      <c r="AK104">
        <v>2</v>
      </c>
      <c r="AL104">
        <v>0</v>
      </c>
      <c r="AM104">
        <v>0</v>
      </c>
      <c r="AT104" t="s">
        <v>1863</v>
      </c>
      <c r="AU104">
        <v>610000</v>
      </c>
      <c r="AV104">
        <v>610000</v>
      </c>
      <c r="AW104">
        <v>3804129</v>
      </c>
      <c r="AX104">
        <v>3685958</v>
      </c>
      <c r="AY104">
        <v>0</v>
      </c>
      <c r="AZ104">
        <v>0</v>
      </c>
      <c r="BA104">
        <v>152409</v>
      </c>
      <c r="BB104">
        <v>197077</v>
      </c>
    </row>
    <row r="105" spans="1:54">
      <c r="A105" t="s">
        <v>10784</v>
      </c>
      <c r="B105">
        <v>19966</v>
      </c>
      <c r="C105" t="s">
        <v>48</v>
      </c>
      <c r="D105">
        <v>3</v>
      </c>
      <c r="E105" t="s">
        <v>77</v>
      </c>
      <c r="G105" t="s">
        <v>9369</v>
      </c>
      <c r="H105" t="s">
        <v>9370</v>
      </c>
      <c r="I105">
        <v>62</v>
      </c>
      <c r="J105" t="s">
        <v>10449</v>
      </c>
      <c r="K105" t="s">
        <v>10785</v>
      </c>
      <c r="L105">
        <v>1</v>
      </c>
      <c r="M105" t="s">
        <v>10786</v>
      </c>
      <c r="N105">
        <v>3148146957</v>
      </c>
      <c r="O105" t="s">
        <v>10787</v>
      </c>
      <c r="P105" t="s">
        <v>19456</v>
      </c>
      <c r="Q105">
        <v>2001</v>
      </c>
      <c r="V105" t="s">
        <v>10788</v>
      </c>
      <c r="W105">
        <v>1</v>
      </c>
      <c r="X105">
        <v>1</v>
      </c>
      <c r="Z105">
        <v>59</v>
      </c>
      <c r="AA105">
        <v>10</v>
      </c>
      <c r="AB105">
        <v>0</v>
      </c>
      <c r="AC105">
        <v>6</v>
      </c>
      <c r="AD105">
        <v>3</v>
      </c>
      <c r="AE105">
        <v>1</v>
      </c>
      <c r="AF105">
        <v>1</v>
      </c>
      <c r="AG105">
        <v>5</v>
      </c>
      <c r="AH105">
        <v>5</v>
      </c>
      <c r="AI105">
        <v>2</v>
      </c>
      <c r="AJ105">
        <v>2</v>
      </c>
      <c r="AK105">
        <v>5</v>
      </c>
      <c r="AL105">
        <v>0</v>
      </c>
      <c r="AM105">
        <v>0</v>
      </c>
      <c r="AT105" t="s">
        <v>10789</v>
      </c>
      <c r="AU105">
        <v>1780000</v>
      </c>
      <c r="AV105">
        <v>1780000</v>
      </c>
      <c r="AW105">
        <v>18241490</v>
      </c>
      <c r="AX105">
        <v>9586791</v>
      </c>
      <c r="AY105">
        <v>0</v>
      </c>
      <c r="AZ105">
        <v>0</v>
      </c>
      <c r="BA105">
        <v>1048286</v>
      </c>
      <c r="BB105">
        <v>772324</v>
      </c>
    </row>
    <row r="106" spans="1:54">
      <c r="A106" t="s">
        <v>10577</v>
      </c>
      <c r="B106">
        <v>10793</v>
      </c>
      <c r="C106" t="s">
        <v>48</v>
      </c>
      <c r="D106">
        <v>3</v>
      </c>
      <c r="E106" t="s">
        <v>49</v>
      </c>
      <c r="G106" t="s">
        <v>9369</v>
      </c>
      <c r="H106" t="s">
        <v>9370</v>
      </c>
      <c r="I106">
        <v>62</v>
      </c>
      <c r="J106" t="s">
        <v>10449</v>
      </c>
      <c r="K106" t="s">
        <v>10578</v>
      </c>
      <c r="L106">
        <v>1</v>
      </c>
      <c r="M106" t="s">
        <v>10579</v>
      </c>
      <c r="N106">
        <v>3148653943</v>
      </c>
      <c r="P106" t="s">
        <v>19457</v>
      </c>
      <c r="Q106">
        <v>2013</v>
      </c>
      <c r="V106" t="s">
        <v>10580</v>
      </c>
      <c r="W106">
        <v>1</v>
      </c>
      <c r="X106">
        <v>2</v>
      </c>
      <c r="Z106">
        <v>89</v>
      </c>
      <c r="AA106">
        <v>10</v>
      </c>
      <c r="AB106">
        <v>0</v>
      </c>
      <c r="AC106">
        <v>5</v>
      </c>
      <c r="AD106">
        <v>8</v>
      </c>
      <c r="AE106">
        <v>1</v>
      </c>
      <c r="AF106">
        <v>2</v>
      </c>
      <c r="AG106">
        <v>1</v>
      </c>
      <c r="AH106">
        <v>60</v>
      </c>
      <c r="AI106">
        <v>2</v>
      </c>
      <c r="AJ106">
        <v>1</v>
      </c>
      <c r="AK106">
        <v>1</v>
      </c>
      <c r="AL106">
        <v>0</v>
      </c>
      <c r="AM106">
        <v>0</v>
      </c>
      <c r="AT106" t="s">
        <v>10581</v>
      </c>
      <c r="AU106">
        <v>1504885</v>
      </c>
      <c r="AV106">
        <v>1173167</v>
      </c>
      <c r="AW106">
        <v>11634172</v>
      </c>
      <c r="AX106">
        <v>4351010</v>
      </c>
      <c r="AY106">
        <v>0</v>
      </c>
      <c r="AZ106">
        <v>0</v>
      </c>
      <c r="BA106">
        <v>-12579393</v>
      </c>
      <c r="BB106">
        <v>-11099416</v>
      </c>
    </row>
    <row r="107" spans="1:54">
      <c r="A107" t="s">
        <v>9826</v>
      </c>
      <c r="B107">
        <v>16503</v>
      </c>
      <c r="C107" t="s">
        <v>48</v>
      </c>
      <c r="D107">
        <v>3</v>
      </c>
      <c r="E107" t="s">
        <v>197</v>
      </c>
      <c r="G107" t="s">
        <v>9369</v>
      </c>
      <c r="H107" t="s">
        <v>9370</v>
      </c>
      <c r="I107">
        <v>58</v>
      </c>
      <c r="J107" t="s">
        <v>9371</v>
      </c>
      <c r="K107" t="s">
        <v>9827</v>
      </c>
      <c r="L107">
        <v>1</v>
      </c>
      <c r="M107" t="s">
        <v>9828</v>
      </c>
      <c r="N107">
        <v>3148159729</v>
      </c>
      <c r="O107" t="s">
        <v>9829</v>
      </c>
      <c r="P107" t="s">
        <v>19458</v>
      </c>
      <c r="Q107">
        <v>2003</v>
      </c>
      <c r="V107" t="s">
        <v>9830</v>
      </c>
      <c r="W107">
        <v>1</v>
      </c>
      <c r="X107">
        <v>2</v>
      </c>
      <c r="Z107">
        <v>9</v>
      </c>
      <c r="AA107">
        <v>10</v>
      </c>
      <c r="AB107">
        <v>0</v>
      </c>
      <c r="AC107">
        <v>5</v>
      </c>
      <c r="AD107">
        <v>1</v>
      </c>
      <c r="AE107">
        <v>1</v>
      </c>
      <c r="AF107">
        <v>1</v>
      </c>
      <c r="AG107">
        <v>5</v>
      </c>
      <c r="AH107">
        <v>2</v>
      </c>
      <c r="AI107">
        <v>2</v>
      </c>
      <c r="AJ107">
        <v>1</v>
      </c>
      <c r="AK107">
        <v>4</v>
      </c>
      <c r="AL107">
        <v>0</v>
      </c>
      <c r="AM107">
        <v>0</v>
      </c>
      <c r="AT107" t="s">
        <v>4143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</row>
    <row r="108" spans="1:54">
      <c r="A108" t="s">
        <v>10101</v>
      </c>
      <c r="B108">
        <v>38296</v>
      </c>
      <c r="C108" t="s">
        <v>48</v>
      </c>
      <c r="D108">
        <v>3</v>
      </c>
      <c r="E108" t="s">
        <v>197</v>
      </c>
      <c r="G108" t="s">
        <v>9369</v>
      </c>
      <c r="H108" t="s">
        <v>9370</v>
      </c>
      <c r="I108">
        <v>58</v>
      </c>
      <c r="J108" t="s">
        <v>9371</v>
      </c>
      <c r="K108" t="s">
        <v>10102</v>
      </c>
      <c r="L108">
        <v>1</v>
      </c>
      <c r="M108" t="s">
        <v>10103</v>
      </c>
      <c r="N108">
        <v>3148151896</v>
      </c>
      <c r="O108" t="s">
        <v>10104</v>
      </c>
      <c r="P108" t="s">
        <v>19459</v>
      </c>
      <c r="Q108">
        <v>2002</v>
      </c>
      <c r="V108" t="s">
        <v>10105</v>
      </c>
      <c r="W108">
        <v>1</v>
      </c>
      <c r="X108">
        <v>2</v>
      </c>
      <c r="Z108">
        <v>8</v>
      </c>
      <c r="AA108">
        <v>10</v>
      </c>
      <c r="AB108">
        <v>0</v>
      </c>
      <c r="AC108">
        <v>2</v>
      </c>
      <c r="AD108">
        <v>0</v>
      </c>
      <c r="AE108">
        <v>1</v>
      </c>
      <c r="AF108">
        <v>4</v>
      </c>
      <c r="AG108">
        <v>5</v>
      </c>
      <c r="AH108">
        <v>5</v>
      </c>
      <c r="AI108">
        <v>2</v>
      </c>
      <c r="AJ108">
        <v>2</v>
      </c>
      <c r="AK108">
        <v>0</v>
      </c>
      <c r="AL108">
        <v>0</v>
      </c>
      <c r="AM108">
        <v>0</v>
      </c>
      <c r="AT108" t="s">
        <v>10100</v>
      </c>
      <c r="AU108">
        <v>50000</v>
      </c>
      <c r="AV108">
        <v>50000</v>
      </c>
      <c r="AW108">
        <v>327972</v>
      </c>
      <c r="AX108">
        <v>786059</v>
      </c>
      <c r="AY108">
        <v>0</v>
      </c>
      <c r="AZ108">
        <v>0</v>
      </c>
      <c r="BA108">
        <v>-189464</v>
      </c>
      <c r="BB108">
        <v>145480</v>
      </c>
    </row>
    <row r="109" spans="1:54">
      <c r="A109" t="s">
        <v>9737</v>
      </c>
      <c r="B109">
        <v>10402</v>
      </c>
      <c r="C109" t="s">
        <v>48</v>
      </c>
      <c r="D109">
        <v>3</v>
      </c>
      <c r="E109" t="s">
        <v>49</v>
      </c>
      <c r="G109" t="s">
        <v>9369</v>
      </c>
      <c r="H109" t="s">
        <v>9370</v>
      </c>
      <c r="I109">
        <v>58</v>
      </c>
      <c r="J109" t="s">
        <v>9371</v>
      </c>
      <c r="K109" t="s">
        <v>9738</v>
      </c>
      <c r="L109">
        <v>1</v>
      </c>
      <c r="M109" t="s">
        <v>9739</v>
      </c>
      <c r="N109">
        <v>2028801151</v>
      </c>
      <c r="P109" t="s">
        <v>19462</v>
      </c>
      <c r="Q109">
        <v>2018</v>
      </c>
      <c r="V109" t="s">
        <v>9740</v>
      </c>
      <c r="W109">
        <v>1</v>
      </c>
      <c r="X109">
        <v>3</v>
      </c>
      <c r="Z109">
        <v>89</v>
      </c>
      <c r="AA109">
        <v>10</v>
      </c>
      <c r="AB109">
        <v>0</v>
      </c>
      <c r="AC109">
        <v>8</v>
      </c>
      <c r="AD109">
        <v>9</v>
      </c>
      <c r="AE109">
        <v>1</v>
      </c>
      <c r="AF109">
        <v>1</v>
      </c>
      <c r="AG109">
        <v>5</v>
      </c>
      <c r="AH109">
        <v>10</v>
      </c>
      <c r="AI109">
        <v>2</v>
      </c>
      <c r="AJ109">
        <v>2</v>
      </c>
      <c r="AK109">
        <v>5</v>
      </c>
      <c r="AL109">
        <v>0</v>
      </c>
      <c r="AM109">
        <v>0</v>
      </c>
      <c r="AT109" t="s">
        <v>9741</v>
      </c>
      <c r="AU109">
        <v>625000</v>
      </c>
      <c r="AV109">
        <v>625000</v>
      </c>
      <c r="AW109">
        <v>7063055</v>
      </c>
      <c r="AX109">
        <v>2294002</v>
      </c>
      <c r="AY109">
        <v>0</v>
      </c>
      <c r="AZ109">
        <v>0</v>
      </c>
      <c r="BA109">
        <v>-5482388</v>
      </c>
      <c r="BB109">
        <v>-4005140</v>
      </c>
    </row>
    <row r="110" spans="1:54">
      <c r="A110" t="s">
        <v>10614</v>
      </c>
      <c r="B110">
        <v>10820</v>
      </c>
      <c r="C110" t="s">
        <v>48</v>
      </c>
      <c r="D110">
        <v>3</v>
      </c>
      <c r="E110" t="s">
        <v>118</v>
      </c>
      <c r="G110" t="s">
        <v>9369</v>
      </c>
      <c r="H110" t="s">
        <v>9370</v>
      </c>
      <c r="I110">
        <v>62</v>
      </c>
      <c r="J110" t="s">
        <v>10449</v>
      </c>
      <c r="K110" t="s">
        <v>10615</v>
      </c>
      <c r="L110">
        <v>1</v>
      </c>
      <c r="M110" t="s">
        <v>10616</v>
      </c>
      <c r="N110">
        <v>3148184913</v>
      </c>
      <c r="P110" t="s">
        <v>19467</v>
      </c>
      <c r="Q110">
        <v>2006</v>
      </c>
      <c r="V110" t="s">
        <v>10617</v>
      </c>
      <c r="W110">
        <v>1</v>
      </c>
      <c r="X110">
        <v>3</v>
      </c>
      <c r="Z110">
        <v>382</v>
      </c>
      <c r="AA110">
        <v>10</v>
      </c>
      <c r="AB110">
        <v>0</v>
      </c>
      <c r="AC110">
        <v>6</v>
      </c>
      <c r="AD110">
        <v>3</v>
      </c>
      <c r="AE110">
        <v>1</v>
      </c>
      <c r="AF110">
        <v>1</v>
      </c>
      <c r="AG110">
        <v>5</v>
      </c>
      <c r="AH110">
        <v>10</v>
      </c>
      <c r="AI110">
        <v>2</v>
      </c>
      <c r="AJ110">
        <v>2</v>
      </c>
      <c r="AK110">
        <v>4</v>
      </c>
      <c r="AL110">
        <v>0</v>
      </c>
      <c r="AM110">
        <v>0</v>
      </c>
      <c r="AT110" t="s">
        <v>10618</v>
      </c>
      <c r="AU110">
        <v>1888440</v>
      </c>
      <c r="AV110">
        <v>1888440</v>
      </c>
      <c r="AW110">
        <v>88908236</v>
      </c>
      <c r="AX110">
        <v>89664977</v>
      </c>
      <c r="AY110">
        <v>0</v>
      </c>
      <c r="AZ110">
        <v>0</v>
      </c>
      <c r="BA110">
        <v>7344420</v>
      </c>
      <c r="BB110">
        <v>5936924</v>
      </c>
    </row>
    <row r="111" spans="1:54">
      <c r="A111" t="s">
        <v>9628</v>
      </c>
      <c r="B111">
        <v>9947</v>
      </c>
      <c r="C111" t="s">
        <v>48</v>
      </c>
      <c r="D111">
        <v>3</v>
      </c>
      <c r="E111" t="s">
        <v>67</v>
      </c>
      <c r="G111" t="s">
        <v>9369</v>
      </c>
      <c r="H111" t="s">
        <v>9370</v>
      </c>
      <c r="I111">
        <v>58</v>
      </c>
      <c r="J111" t="s">
        <v>9371</v>
      </c>
      <c r="K111" t="s">
        <v>9629</v>
      </c>
      <c r="L111">
        <v>1</v>
      </c>
      <c r="M111" t="s">
        <v>9630</v>
      </c>
      <c r="N111">
        <v>3148137588</v>
      </c>
      <c r="P111" t="s">
        <v>19469</v>
      </c>
      <c r="Q111">
        <v>2000</v>
      </c>
      <c r="V111" t="s">
        <v>9631</v>
      </c>
      <c r="W111">
        <v>1</v>
      </c>
      <c r="X111">
        <v>2</v>
      </c>
      <c r="Z111">
        <v>77</v>
      </c>
      <c r="AA111">
        <v>10</v>
      </c>
      <c r="AB111">
        <v>0</v>
      </c>
      <c r="AC111">
        <v>6</v>
      </c>
      <c r="AD111">
        <v>3</v>
      </c>
      <c r="AE111">
        <v>1</v>
      </c>
      <c r="AF111">
        <v>1</v>
      </c>
      <c r="AG111">
        <v>5</v>
      </c>
      <c r="AH111">
        <v>10</v>
      </c>
      <c r="AI111">
        <v>2</v>
      </c>
      <c r="AJ111">
        <v>1</v>
      </c>
      <c r="AK111">
        <v>5</v>
      </c>
      <c r="AL111">
        <v>0</v>
      </c>
      <c r="AM111">
        <v>0</v>
      </c>
      <c r="AU111">
        <v>1371180</v>
      </c>
      <c r="AV111">
        <v>1299148</v>
      </c>
      <c r="AW111">
        <v>6508148</v>
      </c>
      <c r="AX111">
        <v>6924755</v>
      </c>
      <c r="AY111">
        <v>0</v>
      </c>
      <c r="AZ111">
        <v>0</v>
      </c>
      <c r="BA111">
        <v>1069684</v>
      </c>
      <c r="BB111">
        <v>1226331</v>
      </c>
    </row>
    <row r="112" spans="1:54">
      <c r="A112" t="s">
        <v>10421</v>
      </c>
      <c r="B112">
        <v>66112</v>
      </c>
      <c r="C112" t="s">
        <v>48</v>
      </c>
      <c r="D112">
        <v>3</v>
      </c>
      <c r="E112" t="s">
        <v>197</v>
      </c>
      <c r="G112" t="s">
        <v>9369</v>
      </c>
      <c r="H112" t="s">
        <v>9370</v>
      </c>
      <c r="I112">
        <v>61</v>
      </c>
      <c r="J112" t="s">
        <v>10369</v>
      </c>
      <c r="K112" t="s">
        <v>10422</v>
      </c>
      <c r="L112">
        <v>1</v>
      </c>
      <c r="M112" t="s">
        <v>10423</v>
      </c>
      <c r="N112">
        <v>4118161619</v>
      </c>
      <c r="O112" t="s">
        <v>10424</v>
      </c>
      <c r="P112" t="s">
        <v>19482</v>
      </c>
      <c r="Q112">
        <v>2010</v>
      </c>
      <c r="V112" t="s">
        <v>10425</v>
      </c>
      <c r="W112">
        <v>1</v>
      </c>
      <c r="X112">
        <v>1</v>
      </c>
      <c r="Z112">
        <v>7</v>
      </c>
      <c r="AA112">
        <v>10</v>
      </c>
      <c r="AB112">
        <v>0</v>
      </c>
      <c r="AC112">
        <v>8</v>
      </c>
      <c r="AD112">
        <v>2</v>
      </c>
      <c r="AE112">
        <v>1</v>
      </c>
      <c r="AF112">
        <v>1</v>
      </c>
      <c r="AG112">
        <v>5</v>
      </c>
      <c r="AH112">
        <v>5</v>
      </c>
      <c r="AI112">
        <v>2</v>
      </c>
      <c r="AJ112">
        <v>2</v>
      </c>
      <c r="AK112">
        <v>2</v>
      </c>
      <c r="AL112">
        <v>0</v>
      </c>
      <c r="AM112">
        <v>0</v>
      </c>
      <c r="AT112" t="s">
        <v>10378</v>
      </c>
      <c r="AU112">
        <v>150000</v>
      </c>
      <c r="AV112">
        <v>150000</v>
      </c>
      <c r="AW112">
        <v>945533</v>
      </c>
      <c r="AX112">
        <v>859576</v>
      </c>
      <c r="AY112">
        <v>0</v>
      </c>
      <c r="AZ112">
        <v>0</v>
      </c>
      <c r="BA112">
        <v>33039</v>
      </c>
      <c r="BB112">
        <v>30036</v>
      </c>
    </row>
    <row r="113" spans="1:54">
      <c r="A113" t="s">
        <v>9648</v>
      </c>
      <c r="B113">
        <v>10039</v>
      </c>
      <c r="C113" t="s">
        <v>48</v>
      </c>
      <c r="D113">
        <v>3</v>
      </c>
      <c r="E113" t="s">
        <v>77</v>
      </c>
      <c r="G113" t="s">
        <v>9369</v>
      </c>
      <c r="H113" t="s">
        <v>9370</v>
      </c>
      <c r="I113">
        <v>58</v>
      </c>
      <c r="J113" t="s">
        <v>9371</v>
      </c>
      <c r="K113" t="s">
        <v>9649</v>
      </c>
      <c r="L113">
        <v>1</v>
      </c>
      <c r="M113" t="s">
        <v>9650</v>
      </c>
      <c r="N113">
        <v>3058105364</v>
      </c>
      <c r="P113" t="s">
        <v>19485</v>
      </c>
      <c r="Q113">
        <v>1950</v>
      </c>
      <c r="R113" t="s">
        <v>9651</v>
      </c>
      <c r="S113" t="s">
        <v>152</v>
      </c>
      <c r="T113" t="s">
        <v>83</v>
      </c>
      <c r="U113" t="s">
        <v>9652</v>
      </c>
      <c r="V113" t="s">
        <v>9653</v>
      </c>
      <c r="W113">
        <v>1</v>
      </c>
      <c r="X113">
        <v>1</v>
      </c>
      <c r="Z113">
        <v>65</v>
      </c>
      <c r="AA113">
        <v>10</v>
      </c>
      <c r="AB113">
        <v>0</v>
      </c>
      <c r="AC113">
        <v>6</v>
      </c>
      <c r="AD113">
        <v>2</v>
      </c>
      <c r="AE113">
        <v>0</v>
      </c>
      <c r="AF113">
        <v>0</v>
      </c>
      <c r="AG113">
        <v>0</v>
      </c>
      <c r="AH113">
        <v>0</v>
      </c>
      <c r="AI113">
        <v>2</v>
      </c>
      <c r="AJ113">
        <v>1</v>
      </c>
      <c r="AK113">
        <v>2</v>
      </c>
      <c r="AL113">
        <v>0</v>
      </c>
      <c r="AM113">
        <v>0</v>
      </c>
      <c r="AP113" t="s">
        <v>9651</v>
      </c>
      <c r="AT113" t="s">
        <v>9654</v>
      </c>
      <c r="AU113">
        <v>3711245</v>
      </c>
      <c r="AV113">
        <v>3711245</v>
      </c>
      <c r="AW113">
        <v>9062036</v>
      </c>
      <c r="AX113">
        <v>8443956</v>
      </c>
      <c r="AY113">
        <v>0</v>
      </c>
      <c r="AZ113">
        <v>0</v>
      </c>
      <c r="BA113">
        <v>976858</v>
      </c>
      <c r="BB113">
        <v>384266</v>
      </c>
    </row>
    <row r="114" spans="1:54">
      <c r="A114" t="s">
        <v>11161</v>
      </c>
      <c r="B114">
        <v>11006</v>
      </c>
      <c r="C114" t="s">
        <v>48</v>
      </c>
      <c r="D114">
        <v>3</v>
      </c>
      <c r="E114" t="s">
        <v>67</v>
      </c>
      <c r="G114" t="s">
        <v>9369</v>
      </c>
      <c r="H114" t="s">
        <v>9370</v>
      </c>
      <c r="I114">
        <v>63</v>
      </c>
      <c r="J114" t="s">
        <v>11065</v>
      </c>
      <c r="K114" t="s">
        <v>11162</v>
      </c>
      <c r="L114">
        <v>1</v>
      </c>
      <c r="M114" t="s">
        <v>11163</v>
      </c>
      <c r="N114">
        <v>6268701194</v>
      </c>
      <c r="P114" t="s">
        <v>19485</v>
      </c>
      <c r="Q114">
        <v>2018</v>
      </c>
      <c r="V114" t="s">
        <v>11164</v>
      </c>
      <c r="W114">
        <v>1</v>
      </c>
      <c r="X114">
        <v>2</v>
      </c>
      <c r="Z114">
        <v>86</v>
      </c>
      <c r="AA114">
        <v>10</v>
      </c>
      <c r="AB114">
        <v>0</v>
      </c>
      <c r="AC114">
        <v>5</v>
      </c>
      <c r="AD114">
        <v>7</v>
      </c>
      <c r="AE114">
        <v>1</v>
      </c>
      <c r="AF114">
        <v>1</v>
      </c>
      <c r="AG114">
        <v>5</v>
      </c>
      <c r="AH114">
        <v>50</v>
      </c>
      <c r="AI114">
        <v>2</v>
      </c>
      <c r="AJ114">
        <v>1</v>
      </c>
      <c r="AK114">
        <v>1</v>
      </c>
      <c r="AL114">
        <v>0</v>
      </c>
      <c r="AM114">
        <v>0</v>
      </c>
      <c r="AU114">
        <v>15840</v>
      </c>
      <c r="AV114">
        <v>13913</v>
      </c>
      <c r="AW114">
        <v>4270967</v>
      </c>
      <c r="AX114">
        <v>5267439</v>
      </c>
      <c r="AY114">
        <v>0</v>
      </c>
      <c r="AZ114">
        <v>0</v>
      </c>
      <c r="BA114">
        <v>-6169478</v>
      </c>
      <c r="BB114">
        <v>-3786921</v>
      </c>
    </row>
    <row r="115" spans="1:54">
      <c r="A115" t="s">
        <v>10930</v>
      </c>
      <c r="B115">
        <v>37633</v>
      </c>
      <c r="C115" t="s">
        <v>48</v>
      </c>
      <c r="D115">
        <v>3</v>
      </c>
      <c r="E115" t="s">
        <v>197</v>
      </c>
      <c r="G115" t="s">
        <v>9369</v>
      </c>
      <c r="H115" t="s">
        <v>9370</v>
      </c>
      <c r="I115">
        <v>62</v>
      </c>
      <c r="J115" t="s">
        <v>10449</v>
      </c>
      <c r="K115" t="s">
        <v>10931</v>
      </c>
      <c r="L115">
        <v>1</v>
      </c>
      <c r="M115" t="s">
        <v>10932</v>
      </c>
      <c r="N115">
        <v>3148125762</v>
      </c>
      <c r="O115" t="s">
        <v>10933</v>
      </c>
      <c r="P115" t="s">
        <v>19488</v>
      </c>
      <c r="Q115">
        <v>1999</v>
      </c>
      <c r="V115" t="s">
        <v>10934</v>
      </c>
      <c r="W115">
        <v>1</v>
      </c>
      <c r="X115">
        <v>3</v>
      </c>
      <c r="Z115">
        <v>15</v>
      </c>
      <c r="AA115">
        <v>10</v>
      </c>
      <c r="AB115">
        <v>0</v>
      </c>
      <c r="AC115">
        <v>5</v>
      </c>
      <c r="AD115">
        <v>0</v>
      </c>
      <c r="AE115">
        <v>1</v>
      </c>
      <c r="AF115">
        <v>12</v>
      </c>
      <c r="AG115">
        <v>1</v>
      </c>
      <c r="AH115">
        <v>10</v>
      </c>
      <c r="AI115">
        <v>2</v>
      </c>
      <c r="AJ115">
        <v>2</v>
      </c>
      <c r="AK115">
        <v>0</v>
      </c>
      <c r="AL115">
        <v>0</v>
      </c>
      <c r="AM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</row>
    <row r="116" spans="1:54">
      <c r="A116" t="s">
        <v>10029</v>
      </c>
      <c r="B116">
        <v>31853</v>
      </c>
      <c r="C116" t="s">
        <v>48</v>
      </c>
      <c r="D116">
        <v>3</v>
      </c>
      <c r="E116" t="s">
        <v>197</v>
      </c>
      <c r="G116" t="s">
        <v>9369</v>
      </c>
      <c r="H116" t="s">
        <v>9370</v>
      </c>
      <c r="I116">
        <v>58</v>
      </c>
      <c r="J116" t="s">
        <v>9371</v>
      </c>
      <c r="K116" t="s">
        <v>10030</v>
      </c>
      <c r="L116">
        <v>1</v>
      </c>
      <c r="M116" t="s">
        <v>10031</v>
      </c>
      <c r="N116">
        <v>1298146456</v>
      </c>
      <c r="O116" t="s">
        <v>10032</v>
      </c>
      <c r="P116" t="s">
        <v>19489</v>
      </c>
      <c r="Q116">
        <v>2001</v>
      </c>
      <c r="V116" t="s">
        <v>10033</v>
      </c>
      <c r="W116">
        <v>1</v>
      </c>
      <c r="X116">
        <v>2</v>
      </c>
      <c r="Z116">
        <v>9</v>
      </c>
      <c r="AA116">
        <v>10</v>
      </c>
      <c r="AB116">
        <v>0</v>
      </c>
      <c r="AC116">
        <v>5</v>
      </c>
      <c r="AD116">
        <v>1</v>
      </c>
      <c r="AE116">
        <v>0</v>
      </c>
      <c r="AF116">
        <v>0</v>
      </c>
      <c r="AG116">
        <v>0</v>
      </c>
      <c r="AH116">
        <v>1</v>
      </c>
      <c r="AI116">
        <v>2</v>
      </c>
      <c r="AJ116">
        <v>2</v>
      </c>
      <c r="AK116">
        <v>5</v>
      </c>
      <c r="AL116">
        <v>0</v>
      </c>
      <c r="AM116">
        <v>0</v>
      </c>
      <c r="AU116">
        <v>50000</v>
      </c>
      <c r="AV116">
        <v>50000</v>
      </c>
      <c r="AW116" s="2">
        <v>1998528</v>
      </c>
      <c r="AX116">
        <v>1903360</v>
      </c>
      <c r="AY116">
        <v>0</v>
      </c>
      <c r="AZ116">
        <v>0</v>
      </c>
      <c r="BA116" s="2">
        <v>214000</v>
      </c>
      <c r="BB116">
        <v>203810</v>
      </c>
    </row>
    <row r="117" spans="1:54">
      <c r="A117" t="s">
        <v>10704</v>
      </c>
      <c r="B117">
        <v>15046</v>
      </c>
      <c r="C117" t="s">
        <v>48</v>
      </c>
      <c r="D117">
        <v>3</v>
      </c>
      <c r="E117" t="s">
        <v>197</v>
      </c>
      <c r="G117" t="s">
        <v>9369</v>
      </c>
      <c r="H117" t="s">
        <v>9370</v>
      </c>
      <c r="I117">
        <v>62</v>
      </c>
      <c r="J117" t="s">
        <v>10449</v>
      </c>
      <c r="K117" t="s">
        <v>10705</v>
      </c>
      <c r="L117">
        <v>1</v>
      </c>
      <c r="M117" t="s">
        <v>10706</v>
      </c>
      <c r="N117">
        <v>3148138326</v>
      </c>
      <c r="O117" t="s">
        <v>10707</v>
      </c>
      <c r="P117" t="s">
        <v>19493</v>
      </c>
      <c r="Q117">
        <v>2000</v>
      </c>
      <c r="V117" t="s">
        <v>10708</v>
      </c>
      <c r="W117">
        <v>1</v>
      </c>
      <c r="X117">
        <v>3</v>
      </c>
      <c r="Z117">
        <v>13</v>
      </c>
      <c r="AA117">
        <v>10</v>
      </c>
      <c r="AB117">
        <v>0</v>
      </c>
      <c r="AC117">
        <v>6</v>
      </c>
      <c r="AD117">
        <v>3</v>
      </c>
      <c r="AE117">
        <v>1</v>
      </c>
      <c r="AF117">
        <v>1</v>
      </c>
      <c r="AG117">
        <v>5</v>
      </c>
      <c r="AH117">
        <v>5</v>
      </c>
      <c r="AI117">
        <v>2</v>
      </c>
      <c r="AJ117">
        <v>2</v>
      </c>
      <c r="AK117">
        <v>1</v>
      </c>
      <c r="AL117">
        <v>0</v>
      </c>
      <c r="AM117">
        <v>0</v>
      </c>
      <c r="AT117" t="s">
        <v>1863</v>
      </c>
      <c r="AU117">
        <v>100000</v>
      </c>
      <c r="AV117">
        <v>100000</v>
      </c>
      <c r="AW117">
        <v>1119866</v>
      </c>
      <c r="AX117">
        <v>908087</v>
      </c>
      <c r="AY117">
        <v>0</v>
      </c>
      <c r="AZ117">
        <v>0</v>
      </c>
      <c r="BA117">
        <v>14816</v>
      </c>
      <c r="BB117">
        <v>8076</v>
      </c>
    </row>
    <row r="118" spans="1:54">
      <c r="A118" t="s">
        <v>10681</v>
      </c>
      <c r="B118">
        <v>10897</v>
      </c>
      <c r="C118" t="s">
        <v>48</v>
      </c>
      <c r="D118">
        <v>3</v>
      </c>
      <c r="E118" t="s">
        <v>67</v>
      </c>
      <c r="G118" t="s">
        <v>9369</v>
      </c>
      <c r="H118" t="s">
        <v>9370</v>
      </c>
      <c r="I118">
        <v>62</v>
      </c>
      <c r="J118" t="s">
        <v>10449</v>
      </c>
      <c r="K118" t="s">
        <v>10682</v>
      </c>
      <c r="L118">
        <v>1</v>
      </c>
      <c r="M118" t="s">
        <v>10683</v>
      </c>
      <c r="N118">
        <v>3148121617</v>
      </c>
      <c r="P118" t="s">
        <v>19498</v>
      </c>
      <c r="Q118">
        <v>1998</v>
      </c>
      <c r="U118" t="s">
        <v>10684</v>
      </c>
      <c r="V118" t="s">
        <v>10685</v>
      </c>
      <c r="W118">
        <v>1</v>
      </c>
      <c r="X118">
        <v>3</v>
      </c>
      <c r="Z118">
        <v>100</v>
      </c>
      <c r="AA118">
        <v>10</v>
      </c>
      <c r="AB118">
        <v>0</v>
      </c>
      <c r="AC118">
        <v>7</v>
      </c>
      <c r="AD118">
        <v>5</v>
      </c>
      <c r="AE118">
        <v>1</v>
      </c>
      <c r="AF118">
        <v>1</v>
      </c>
      <c r="AG118">
        <v>5</v>
      </c>
      <c r="AH118">
        <v>80</v>
      </c>
      <c r="AI118">
        <v>2</v>
      </c>
      <c r="AJ118">
        <v>2</v>
      </c>
      <c r="AK118">
        <v>1</v>
      </c>
      <c r="AL118">
        <v>0</v>
      </c>
      <c r="AM118">
        <v>0</v>
      </c>
      <c r="AU118">
        <v>350000</v>
      </c>
      <c r="AV118">
        <v>350000</v>
      </c>
      <c r="AW118">
        <v>6758024</v>
      </c>
      <c r="AX118">
        <v>5866056</v>
      </c>
      <c r="AY118">
        <v>0</v>
      </c>
      <c r="AZ118">
        <v>0</v>
      </c>
      <c r="BA118">
        <v>-401991</v>
      </c>
      <c r="BB118">
        <v>131535</v>
      </c>
    </row>
    <row r="119" spans="1:54">
      <c r="A119" t="s">
        <v>9905</v>
      </c>
      <c r="B119">
        <v>20152</v>
      </c>
      <c r="C119" t="s">
        <v>48</v>
      </c>
      <c r="D119">
        <v>3</v>
      </c>
      <c r="E119" t="s">
        <v>197</v>
      </c>
      <c r="G119" t="s">
        <v>9369</v>
      </c>
      <c r="H119" t="s">
        <v>9370</v>
      </c>
      <c r="I119">
        <v>58</v>
      </c>
      <c r="J119" t="s">
        <v>9371</v>
      </c>
      <c r="K119" t="s">
        <v>9906</v>
      </c>
      <c r="L119">
        <v>1</v>
      </c>
      <c r="M119" t="s">
        <v>9907</v>
      </c>
      <c r="N119">
        <v>1288141725</v>
      </c>
      <c r="O119" t="s">
        <v>9908</v>
      </c>
      <c r="P119" t="s">
        <v>19500</v>
      </c>
      <c r="Q119">
        <v>1999</v>
      </c>
      <c r="V119" t="s">
        <v>9909</v>
      </c>
      <c r="W119">
        <v>1</v>
      </c>
      <c r="X119">
        <v>2</v>
      </c>
      <c r="Z119">
        <v>22</v>
      </c>
      <c r="AA119">
        <v>10</v>
      </c>
      <c r="AB119">
        <v>0</v>
      </c>
      <c r="AC119">
        <v>9</v>
      </c>
      <c r="AD119">
        <v>3</v>
      </c>
      <c r="AE119">
        <v>0</v>
      </c>
      <c r="AF119">
        <v>0</v>
      </c>
      <c r="AG119">
        <v>0</v>
      </c>
      <c r="AH119">
        <v>2</v>
      </c>
      <c r="AI119">
        <v>2</v>
      </c>
      <c r="AJ119">
        <v>2</v>
      </c>
      <c r="AK119">
        <v>4</v>
      </c>
      <c r="AL119">
        <v>0</v>
      </c>
      <c r="AM119">
        <v>0</v>
      </c>
      <c r="AN119" t="s">
        <v>9910</v>
      </c>
      <c r="AU119">
        <v>2000000</v>
      </c>
      <c r="AV119">
        <v>2000000</v>
      </c>
      <c r="AW119">
        <v>1533793</v>
      </c>
      <c r="AX119">
        <v>1394358</v>
      </c>
      <c r="AY119">
        <v>0</v>
      </c>
      <c r="AZ119">
        <v>0</v>
      </c>
      <c r="BA119">
        <v>25284</v>
      </c>
      <c r="BB119">
        <v>22986</v>
      </c>
    </row>
    <row r="120" spans="1:54">
      <c r="A120" t="s">
        <v>9911</v>
      </c>
      <c r="B120">
        <v>20244</v>
      </c>
      <c r="C120" t="s">
        <v>48</v>
      </c>
      <c r="D120">
        <v>3</v>
      </c>
      <c r="E120" t="s">
        <v>67</v>
      </c>
      <c r="G120" t="s">
        <v>9369</v>
      </c>
      <c r="H120" t="s">
        <v>9370</v>
      </c>
      <c r="I120">
        <v>58</v>
      </c>
      <c r="J120" t="s">
        <v>9371</v>
      </c>
      <c r="K120" t="s">
        <v>9912</v>
      </c>
      <c r="L120">
        <v>1</v>
      </c>
      <c r="M120" t="s">
        <v>9913</v>
      </c>
      <c r="N120">
        <v>3058136265</v>
      </c>
      <c r="O120" t="s">
        <v>9914</v>
      </c>
      <c r="P120" t="s">
        <v>19501</v>
      </c>
      <c r="Q120">
        <v>2000</v>
      </c>
      <c r="V120" t="s">
        <v>9915</v>
      </c>
      <c r="W120">
        <v>1</v>
      </c>
      <c r="X120">
        <v>3</v>
      </c>
      <c r="Z120">
        <v>22</v>
      </c>
      <c r="AA120">
        <v>10</v>
      </c>
      <c r="AB120">
        <v>0</v>
      </c>
      <c r="AC120">
        <v>6</v>
      </c>
      <c r="AD120">
        <v>3</v>
      </c>
      <c r="AE120">
        <v>1</v>
      </c>
      <c r="AF120">
        <v>1</v>
      </c>
      <c r="AG120">
        <v>5</v>
      </c>
      <c r="AH120">
        <v>5</v>
      </c>
      <c r="AI120">
        <v>2</v>
      </c>
      <c r="AJ120">
        <v>2</v>
      </c>
      <c r="AK120">
        <v>2</v>
      </c>
      <c r="AL120">
        <v>0</v>
      </c>
      <c r="AM120">
        <v>0</v>
      </c>
      <c r="AT120" t="s">
        <v>1863</v>
      </c>
      <c r="AU120">
        <v>1500000</v>
      </c>
      <c r="AV120">
        <v>1500000</v>
      </c>
      <c r="AW120">
        <v>5948458</v>
      </c>
      <c r="AX120">
        <v>6170242</v>
      </c>
      <c r="AY120">
        <v>0</v>
      </c>
      <c r="AZ120">
        <v>0</v>
      </c>
      <c r="BA120">
        <v>-320441</v>
      </c>
      <c r="BB120">
        <v>31085</v>
      </c>
    </row>
    <row r="121" spans="1:54">
      <c r="A121" t="s">
        <v>9685</v>
      </c>
      <c r="B121">
        <v>10146</v>
      </c>
      <c r="C121" t="s">
        <v>48</v>
      </c>
      <c r="D121">
        <v>3</v>
      </c>
      <c r="E121" t="s">
        <v>108</v>
      </c>
      <c r="G121" t="s">
        <v>9369</v>
      </c>
      <c r="H121" t="s">
        <v>9370</v>
      </c>
      <c r="I121">
        <v>58</v>
      </c>
      <c r="J121" t="s">
        <v>9371</v>
      </c>
      <c r="K121" t="s">
        <v>9686</v>
      </c>
      <c r="L121">
        <v>1</v>
      </c>
      <c r="M121" t="s">
        <v>9687</v>
      </c>
      <c r="N121">
        <v>3148114867</v>
      </c>
      <c r="P121" t="s">
        <v>19512</v>
      </c>
      <c r="Q121">
        <v>1996</v>
      </c>
      <c r="V121" t="s">
        <v>9688</v>
      </c>
      <c r="W121">
        <v>1</v>
      </c>
      <c r="X121">
        <v>2</v>
      </c>
      <c r="Z121">
        <v>85</v>
      </c>
      <c r="AA121">
        <v>10</v>
      </c>
      <c r="AB121">
        <v>0</v>
      </c>
      <c r="AC121">
        <v>6</v>
      </c>
      <c r="AD121">
        <v>1</v>
      </c>
      <c r="AE121">
        <v>1</v>
      </c>
      <c r="AF121">
        <v>1</v>
      </c>
      <c r="AG121">
        <v>0.05</v>
      </c>
      <c r="AH121">
        <v>10</v>
      </c>
      <c r="AI121">
        <v>2</v>
      </c>
      <c r="AJ121">
        <v>1</v>
      </c>
      <c r="AK121">
        <v>5</v>
      </c>
      <c r="AL121">
        <v>0</v>
      </c>
      <c r="AM121">
        <v>0</v>
      </c>
      <c r="AN121" t="s">
        <v>9689</v>
      </c>
      <c r="AP121" t="s">
        <v>9691</v>
      </c>
      <c r="AQ121" t="s">
        <v>20755</v>
      </c>
      <c r="AR121" t="s">
        <v>9691</v>
      </c>
      <c r="AS121" t="s">
        <v>73</v>
      </c>
      <c r="AU121">
        <v>2202634</v>
      </c>
      <c r="AV121">
        <v>2140099</v>
      </c>
      <c r="AW121">
        <v>14547126</v>
      </c>
      <c r="AX121">
        <v>13021000</v>
      </c>
      <c r="AY121">
        <v>0</v>
      </c>
      <c r="AZ121">
        <v>0</v>
      </c>
      <c r="BA121">
        <v>3540932</v>
      </c>
      <c r="BB121">
        <v>2611722</v>
      </c>
    </row>
    <row r="122" spans="1:54">
      <c r="A122" t="s">
        <v>11142</v>
      </c>
      <c r="B122">
        <v>10996</v>
      </c>
      <c r="C122" t="s">
        <v>48</v>
      </c>
      <c r="D122">
        <v>3</v>
      </c>
      <c r="E122" t="s">
        <v>67</v>
      </c>
      <c r="G122" t="s">
        <v>9369</v>
      </c>
      <c r="H122" t="s">
        <v>9370</v>
      </c>
      <c r="I122">
        <v>63</v>
      </c>
      <c r="J122" t="s">
        <v>11065</v>
      </c>
      <c r="K122" t="s">
        <v>11143</v>
      </c>
      <c r="L122">
        <v>1</v>
      </c>
      <c r="M122" t="s">
        <v>11144</v>
      </c>
      <c r="N122">
        <v>3058140342</v>
      </c>
      <c r="P122" t="s">
        <v>19514</v>
      </c>
      <c r="Q122">
        <v>2000</v>
      </c>
      <c r="V122" t="s">
        <v>11145</v>
      </c>
      <c r="W122">
        <v>1</v>
      </c>
      <c r="X122">
        <v>1</v>
      </c>
      <c r="Z122">
        <v>62</v>
      </c>
      <c r="AA122">
        <v>10</v>
      </c>
      <c r="AB122">
        <v>0</v>
      </c>
      <c r="AC122">
        <v>5</v>
      </c>
      <c r="AD122">
        <v>8</v>
      </c>
      <c r="AE122">
        <v>1</v>
      </c>
      <c r="AF122">
        <v>1</v>
      </c>
      <c r="AG122">
        <v>5</v>
      </c>
      <c r="AH122">
        <v>10</v>
      </c>
      <c r="AI122">
        <v>2</v>
      </c>
      <c r="AJ122">
        <v>1</v>
      </c>
      <c r="AK122">
        <v>5</v>
      </c>
      <c r="AL122">
        <v>0</v>
      </c>
      <c r="AM122">
        <v>0</v>
      </c>
      <c r="AU122">
        <v>300000</v>
      </c>
      <c r="AV122">
        <v>300000</v>
      </c>
      <c r="AW122">
        <v>7288838</v>
      </c>
      <c r="AX122">
        <v>7213310</v>
      </c>
      <c r="AY122">
        <v>0</v>
      </c>
      <c r="AZ122">
        <v>0</v>
      </c>
      <c r="BA122">
        <v>1233688</v>
      </c>
      <c r="BB122">
        <v>1441026</v>
      </c>
    </row>
    <row r="123" spans="1:54">
      <c r="A123" t="s">
        <v>10203</v>
      </c>
      <c r="B123">
        <v>15363</v>
      </c>
      <c r="C123" t="s">
        <v>48</v>
      </c>
      <c r="D123">
        <v>3</v>
      </c>
      <c r="E123" t="s">
        <v>197</v>
      </c>
      <c r="G123" t="s">
        <v>9369</v>
      </c>
      <c r="H123" t="s">
        <v>9370</v>
      </c>
      <c r="I123">
        <v>59</v>
      </c>
      <c r="J123" t="s">
        <v>10129</v>
      </c>
      <c r="K123" t="s">
        <v>10204</v>
      </c>
      <c r="L123">
        <v>1</v>
      </c>
      <c r="M123" t="s">
        <v>10205</v>
      </c>
      <c r="N123">
        <v>6178146953</v>
      </c>
      <c r="O123" t="s">
        <v>10206</v>
      </c>
      <c r="P123" t="s">
        <v>19533</v>
      </c>
      <c r="Q123">
        <v>2003</v>
      </c>
      <c r="V123" t="s">
        <v>10207</v>
      </c>
      <c r="W123">
        <v>1</v>
      </c>
      <c r="X123">
        <v>3</v>
      </c>
      <c r="Z123">
        <v>12</v>
      </c>
      <c r="AA123">
        <v>10</v>
      </c>
      <c r="AB123">
        <v>0</v>
      </c>
      <c r="AC123">
        <v>5</v>
      </c>
      <c r="AD123">
        <v>3</v>
      </c>
      <c r="AE123">
        <v>1</v>
      </c>
      <c r="AF123">
        <v>1</v>
      </c>
      <c r="AG123">
        <v>5</v>
      </c>
      <c r="AH123">
        <v>5</v>
      </c>
      <c r="AI123">
        <v>2</v>
      </c>
      <c r="AJ123">
        <v>2</v>
      </c>
      <c r="AK123">
        <v>5</v>
      </c>
      <c r="AL123">
        <v>0</v>
      </c>
      <c r="AM123">
        <v>0</v>
      </c>
      <c r="AT123" t="s">
        <v>10208</v>
      </c>
      <c r="AU123">
        <v>300000</v>
      </c>
      <c r="AV123">
        <v>300000</v>
      </c>
      <c r="AW123">
        <v>1305506</v>
      </c>
      <c r="AX123">
        <v>794834</v>
      </c>
      <c r="AY123">
        <v>0</v>
      </c>
      <c r="AZ123">
        <v>0</v>
      </c>
      <c r="BA123">
        <v>116441</v>
      </c>
      <c r="BB123">
        <v>-66677</v>
      </c>
    </row>
    <row r="124" spans="1:54">
      <c r="A124" t="s">
        <v>10394</v>
      </c>
      <c r="B124">
        <v>28907</v>
      </c>
      <c r="C124" t="s">
        <v>48</v>
      </c>
      <c r="D124">
        <v>3</v>
      </c>
      <c r="E124" t="s">
        <v>49</v>
      </c>
      <c r="G124" t="s">
        <v>9369</v>
      </c>
      <c r="H124" t="s">
        <v>9370</v>
      </c>
      <c r="I124">
        <v>61</v>
      </c>
      <c r="J124" t="s">
        <v>10369</v>
      </c>
      <c r="K124" t="s">
        <v>10395</v>
      </c>
      <c r="L124">
        <v>1</v>
      </c>
      <c r="M124" t="s">
        <v>10396</v>
      </c>
      <c r="N124">
        <v>6058137373</v>
      </c>
      <c r="O124" t="s">
        <v>10397</v>
      </c>
      <c r="P124" t="s">
        <v>19534</v>
      </c>
      <c r="Q124">
        <v>2000</v>
      </c>
      <c r="V124" t="s">
        <v>10398</v>
      </c>
      <c r="W124">
        <v>1</v>
      </c>
      <c r="X124">
        <v>4</v>
      </c>
      <c r="Z124">
        <v>17</v>
      </c>
      <c r="AA124">
        <v>10</v>
      </c>
      <c r="AB124">
        <v>0</v>
      </c>
      <c r="AC124">
        <v>6</v>
      </c>
      <c r="AD124">
        <v>3</v>
      </c>
      <c r="AE124">
        <v>1</v>
      </c>
      <c r="AF124">
        <v>1</v>
      </c>
      <c r="AG124">
        <v>5</v>
      </c>
      <c r="AH124">
        <v>5</v>
      </c>
      <c r="AI124">
        <v>2</v>
      </c>
      <c r="AJ124">
        <v>2</v>
      </c>
      <c r="AK124">
        <v>2</v>
      </c>
      <c r="AL124">
        <v>0</v>
      </c>
      <c r="AM124">
        <v>0</v>
      </c>
      <c r="AT124" t="s">
        <v>10399</v>
      </c>
      <c r="AU124">
        <v>200000</v>
      </c>
      <c r="AV124">
        <v>200000</v>
      </c>
      <c r="AW124">
        <v>5159784</v>
      </c>
      <c r="AX124">
        <v>4690713</v>
      </c>
      <c r="AY124">
        <v>0</v>
      </c>
      <c r="AZ124">
        <v>0</v>
      </c>
      <c r="BA124">
        <v>336304</v>
      </c>
      <c r="BB124">
        <v>305731</v>
      </c>
    </row>
    <row r="125" spans="1:54">
      <c r="A125" t="s">
        <v>11174</v>
      </c>
      <c r="B125">
        <v>11042</v>
      </c>
      <c r="C125" t="s">
        <v>48</v>
      </c>
      <c r="D125">
        <v>3</v>
      </c>
      <c r="E125" t="s">
        <v>67</v>
      </c>
      <c r="G125" t="s">
        <v>9369</v>
      </c>
      <c r="H125" t="s">
        <v>9370</v>
      </c>
      <c r="I125">
        <v>63</v>
      </c>
      <c r="J125" t="s">
        <v>11065</v>
      </c>
      <c r="K125" t="s">
        <v>11175</v>
      </c>
      <c r="L125">
        <v>1</v>
      </c>
      <c r="M125" t="s">
        <v>11176</v>
      </c>
      <c r="N125">
        <v>6178150627</v>
      </c>
      <c r="P125" t="s">
        <v>19550</v>
      </c>
      <c r="Q125">
        <v>2004</v>
      </c>
      <c r="U125" t="s">
        <v>11177</v>
      </c>
      <c r="V125" t="s">
        <v>11178</v>
      </c>
      <c r="W125">
        <v>1</v>
      </c>
      <c r="X125">
        <v>2</v>
      </c>
      <c r="Z125">
        <v>52</v>
      </c>
      <c r="AA125">
        <v>10</v>
      </c>
      <c r="AB125">
        <v>0</v>
      </c>
      <c r="AC125">
        <v>6</v>
      </c>
      <c r="AD125">
        <v>3</v>
      </c>
      <c r="AE125">
        <v>1</v>
      </c>
      <c r="AF125">
        <v>1</v>
      </c>
      <c r="AG125">
        <v>5</v>
      </c>
      <c r="AH125">
        <v>5</v>
      </c>
      <c r="AI125">
        <v>2</v>
      </c>
      <c r="AJ125">
        <v>2</v>
      </c>
      <c r="AK125">
        <v>1</v>
      </c>
      <c r="AL125">
        <v>0</v>
      </c>
      <c r="AM125">
        <v>0</v>
      </c>
      <c r="AT125" t="s">
        <v>4916</v>
      </c>
      <c r="AU125">
        <v>300000</v>
      </c>
      <c r="AV125">
        <v>300000</v>
      </c>
      <c r="AW125">
        <v>8514248</v>
      </c>
      <c r="AX125">
        <v>6036831</v>
      </c>
      <c r="AY125">
        <v>0</v>
      </c>
      <c r="AZ125">
        <v>0</v>
      </c>
      <c r="BA125">
        <v>829050</v>
      </c>
      <c r="BB125">
        <v>-2239041</v>
      </c>
    </row>
    <row r="126" spans="1:54">
      <c r="A126" t="s">
        <v>10640</v>
      </c>
      <c r="B126">
        <v>10850</v>
      </c>
      <c r="C126" t="s">
        <v>48</v>
      </c>
      <c r="D126">
        <v>3</v>
      </c>
      <c r="E126" t="s">
        <v>49</v>
      </c>
      <c r="G126" t="s">
        <v>9369</v>
      </c>
      <c r="H126" t="s">
        <v>9370</v>
      </c>
      <c r="I126">
        <v>62</v>
      </c>
      <c r="J126" t="s">
        <v>10449</v>
      </c>
      <c r="K126" t="s">
        <v>10641</v>
      </c>
      <c r="L126">
        <v>1</v>
      </c>
      <c r="M126" t="s">
        <v>10642</v>
      </c>
      <c r="N126">
        <v>6068173993</v>
      </c>
      <c r="P126" t="s">
        <v>19552</v>
      </c>
      <c r="Q126">
        <v>2002</v>
      </c>
      <c r="U126" t="s">
        <v>10643</v>
      </c>
      <c r="V126" t="s">
        <v>10644</v>
      </c>
      <c r="W126">
        <v>1</v>
      </c>
      <c r="X126">
        <v>2</v>
      </c>
      <c r="Z126">
        <v>48</v>
      </c>
      <c r="AA126">
        <v>10</v>
      </c>
      <c r="AB126">
        <v>0</v>
      </c>
      <c r="AC126">
        <v>6</v>
      </c>
      <c r="AD126">
        <v>3</v>
      </c>
      <c r="AE126">
        <v>1</v>
      </c>
      <c r="AF126">
        <v>1</v>
      </c>
      <c r="AG126">
        <v>5</v>
      </c>
      <c r="AH126">
        <v>5</v>
      </c>
      <c r="AI126">
        <v>2</v>
      </c>
      <c r="AJ126">
        <v>2</v>
      </c>
      <c r="AK126">
        <v>2</v>
      </c>
      <c r="AL126">
        <v>0</v>
      </c>
      <c r="AM126">
        <v>0</v>
      </c>
      <c r="AT126" t="s">
        <v>1863</v>
      </c>
      <c r="AU126">
        <v>2226830</v>
      </c>
      <c r="AV126">
        <v>2226830</v>
      </c>
      <c r="AW126">
        <v>2620438</v>
      </c>
      <c r="AX126">
        <v>3869279</v>
      </c>
      <c r="AY126">
        <v>0</v>
      </c>
      <c r="AZ126">
        <v>0</v>
      </c>
      <c r="BA126">
        <v>185833</v>
      </c>
      <c r="BB126">
        <v>351010</v>
      </c>
    </row>
    <row r="127" spans="1:54">
      <c r="A127" t="s">
        <v>9965</v>
      </c>
      <c r="B127">
        <v>23768</v>
      </c>
      <c r="C127" t="s">
        <v>48</v>
      </c>
      <c r="D127">
        <v>3</v>
      </c>
      <c r="E127" t="s">
        <v>197</v>
      </c>
      <c r="G127" t="s">
        <v>9369</v>
      </c>
      <c r="H127" t="s">
        <v>9370</v>
      </c>
      <c r="I127">
        <v>58</v>
      </c>
      <c r="J127" t="s">
        <v>9371</v>
      </c>
      <c r="K127" t="s">
        <v>9966</v>
      </c>
      <c r="L127">
        <v>1</v>
      </c>
      <c r="M127" t="s">
        <v>9967</v>
      </c>
      <c r="N127">
        <v>6218138151</v>
      </c>
      <c r="O127" t="s">
        <v>9968</v>
      </c>
      <c r="P127" t="s">
        <v>19555</v>
      </c>
      <c r="Q127">
        <v>2006</v>
      </c>
      <c r="V127" t="s">
        <v>9969</v>
      </c>
      <c r="W127">
        <v>1</v>
      </c>
      <c r="X127">
        <v>2</v>
      </c>
      <c r="Z127">
        <v>7</v>
      </c>
      <c r="AA127">
        <v>10</v>
      </c>
      <c r="AB127">
        <v>0</v>
      </c>
      <c r="AC127">
        <v>6</v>
      </c>
      <c r="AD127">
        <v>3</v>
      </c>
      <c r="AE127">
        <v>1</v>
      </c>
      <c r="AF127">
        <v>1</v>
      </c>
      <c r="AG127">
        <v>5</v>
      </c>
      <c r="AH127">
        <v>5</v>
      </c>
      <c r="AI127">
        <v>2</v>
      </c>
      <c r="AJ127">
        <v>2</v>
      </c>
      <c r="AK127">
        <v>5</v>
      </c>
      <c r="AL127">
        <v>0</v>
      </c>
      <c r="AM127">
        <v>0</v>
      </c>
      <c r="AT127" t="s">
        <v>9970</v>
      </c>
      <c r="AU127">
        <v>100000</v>
      </c>
      <c r="AV127">
        <v>100000</v>
      </c>
      <c r="AW127">
        <v>789828</v>
      </c>
      <c r="AX127">
        <v>568141</v>
      </c>
      <c r="AY127">
        <v>0</v>
      </c>
      <c r="AZ127">
        <v>0</v>
      </c>
      <c r="BA127">
        <v>158445</v>
      </c>
      <c r="BB127">
        <v>-45717</v>
      </c>
    </row>
    <row r="128" spans="1:54">
      <c r="A128" t="s">
        <v>10106</v>
      </c>
      <c r="B128">
        <v>38660</v>
      </c>
      <c r="C128" t="s">
        <v>48</v>
      </c>
      <c r="D128">
        <v>3</v>
      </c>
      <c r="E128" t="s">
        <v>197</v>
      </c>
      <c r="G128" t="s">
        <v>9369</v>
      </c>
      <c r="H128" t="s">
        <v>9370</v>
      </c>
      <c r="I128">
        <v>58</v>
      </c>
      <c r="J128" t="s">
        <v>9371</v>
      </c>
      <c r="K128" t="s">
        <v>10107</v>
      </c>
      <c r="L128">
        <v>1</v>
      </c>
      <c r="M128" t="s">
        <v>10108</v>
      </c>
      <c r="N128">
        <v>6078161995</v>
      </c>
      <c r="O128" t="s">
        <v>10109</v>
      </c>
      <c r="P128" t="s">
        <v>19576</v>
      </c>
      <c r="Q128">
        <v>2002</v>
      </c>
      <c r="V128" t="s">
        <v>10110</v>
      </c>
      <c r="W128">
        <v>1</v>
      </c>
      <c r="X128">
        <v>2</v>
      </c>
      <c r="Z128">
        <v>10</v>
      </c>
      <c r="AA128">
        <v>10</v>
      </c>
      <c r="AB128">
        <v>0</v>
      </c>
      <c r="AC128">
        <v>6</v>
      </c>
      <c r="AD128">
        <v>0</v>
      </c>
      <c r="AE128">
        <v>1</v>
      </c>
      <c r="AF128">
        <v>4</v>
      </c>
      <c r="AG128">
        <v>5</v>
      </c>
      <c r="AH128">
        <v>0</v>
      </c>
      <c r="AI128">
        <v>2</v>
      </c>
      <c r="AJ128">
        <v>1</v>
      </c>
      <c r="AK128">
        <v>0</v>
      </c>
      <c r="AL128">
        <v>0</v>
      </c>
      <c r="AM128">
        <v>0</v>
      </c>
      <c r="AU128">
        <v>20000</v>
      </c>
      <c r="AV128">
        <v>20000</v>
      </c>
      <c r="AW128">
        <v>832891</v>
      </c>
      <c r="AX128">
        <v>624106</v>
      </c>
      <c r="AY128">
        <v>0</v>
      </c>
      <c r="AZ128">
        <v>0</v>
      </c>
      <c r="BA128">
        <v>4517</v>
      </c>
      <c r="BB128">
        <v>-147284</v>
      </c>
    </row>
    <row r="129" spans="1:54">
      <c r="A129" t="s">
        <v>10700</v>
      </c>
      <c r="B129">
        <v>10929</v>
      </c>
      <c r="C129" t="s">
        <v>48</v>
      </c>
      <c r="D129">
        <v>3</v>
      </c>
      <c r="E129" t="s">
        <v>197</v>
      </c>
      <c r="G129" t="s">
        <v>9369</v>
      </c>
      <c r="H129" t="s">
        <v>9370</v>
      </c>
      <c r="I129">
        <v>62</v>
      </c>
      <c r="J129" t="s">
        <v>10449</v>
      </c>
      <c r="K129" t="s">
        <v>10701</v>
      </c>
      <c r="L129">
        <v>1</v>
      </c>
      <c r="M129" t="s">
        <v>10702</v>
      </c>
      <c r="N129">
        <v>1158700211</v>
      </c>
      <c r="P129" t="s">
        <v>19577</v>
      </c>
      <c r="Q129">
        <v>2015</v>
      </c>
      <c r="V129" t="s">
        <v>10703</v>
      </c>
      <c r="W129">
        <v>1</v>
      </c>
      <c r="X129">
        <v>2</v>
      </c>
      <c r="Z129">
        <v>25</v>
      </c>
      <c r="AA129">
        <v>10</v>
      </c>
      <c r="AB129">
        <v>0</v>
      </c>
      <c r="AC129">
        <v>1</v>
      </c>
      <c r="AD129">
        <v>10</v>
      </c>
      <c r="AE129">
        <v>1</v>
      </c>
      <c r="AF129">
        <v>4</v>
      </c>
      <c r="AG129">
        <v>1</v>
      </c>
      <c r="AH129">
        <v>4</v>
      </c>
      <c r="AI129">
        <v>2</v>
      </c>
      <c r="AJ129">
        <v>1</v>
      </c>
      <c r="AK129">
        <v>2</v>
      </c>
      <c r="AL129">
        <v>0</v>
      </c>
      <c r="AM129">
        <v>0</v>
      </c>
      <c r="AU129">
        <v>64000</v>
      </c>
      <c r="AV129">
        <v>64000</v>
      </c>
      <c r="AW129">
        <v>3997297</v>
      </c>
      <c r="AX129">
        <v>1364680</v>
      </c>
      <c r="AY129">
        <v>0</v>
      </c>
      <c r="AZ129">
        <v>0</v>
      </c>
      <c r="BA129">
        <v>1288632</v>
      </c>
      <c r="BB129">
        <v>408812</v>
      </c>
    </row>
    <row r="130" spans="1:54">
      <c r="A130" t="s">
        <v>10054</v>
      </c>
      <c r="B130">
        <v>34266</v>
      </c>
      <c r="C130" t="s">
        <v>48</v>
      </c>
      <c r="D130">
        <v>3</v>
      </c>
      <c r="E130" t="s">
        <v>197</v>
      </c>
      <c r="G130" t="s">
        <v>9369</v>
      </c>
      <c r="H130" t="s">
        <v>9370</v>
      </c>
      <c r="I130">
        <v>58</v>
      </c>
      <c r="J130" t="s">
        <v>9371</v>
      </c>
      <c r="K130" t="s">
        <v>10055</v>
      </c>
      <c r="L130">
        <v>1</v>
      </c>
      <c r="M130" t="s">
        <v>10056</v>
      </c>
      <c r="N130">
        <v>6218145967</v>
      </c>
      <c r="O130" t="s">
        <v>10057</v>
      </c>
      <c r="P130" t="s">
        <v>19582</v>
      </c>
      <c r="Q130">
        <v>2001</v>
      </c>
      <c r="V130" t="s">
        <v>10058</v>
      </c>
      <c r="W130">
        <v>1</v>
      </c>
      <c r="X130">
        <v>2</v>
      </c>
      <c r="Z130">
        <v>10</v>
      </c>
      <c r="AA130">
        <v>10</v>
      </c>
      <c r="AB130">
        <v>0</v>
      </c>
      <c r="AC130">
        <v>9</v>
      </c>
      <c r="AD130">
        <v>2</v>
      </c>
      <c r="AE130">
        <v>1</v>
      </c>
      <c r="AF130">
        <v>1</v>
      </c>
      <c r="AG130">
        <v>5</v>
      </c>
      <c r="AH130">
        <v>5</v>
      </c>
      <c r="AI130">
        <v>2</v>
      </c>
      <c r="AJ130">
        <v>2</v>
      </c>
      <c r="AK130">
        <v>1</v>
      </c>
      <c r="AL130">
        <v>0</v>
      </c>
      <c r="AM130">
        <v>0</v>
      </c>
      <c r="AU130">
        <v>300000</v>
      </c>
      <c r="AV130">
        <v>300000</v>
      </c>
      <c r="AW130">
        <v>1876969</v>
      </c>
      <c r="AX130">
        <v>1760853</v>
      </c>
      <c r="AY130">
        <v>0</v>
      </c>
      <c r="AZ130">
        <v>0</v>
      </c>
      <c r="BA130">
        <v>69111</v>
      </c>
      <c r="BB130">
        <v>47309</v>
      </c>
    </row>
    <row r="131" spans="1:54">
      <c r="A131" t="s">
        <v>9600</v>
      </c>
      <c r="B131">
        <v>9895</v>
      </c>
      <c r="C131" t="s">
        <v>48</v>
      </c>
      <c r="D131">
        <v>3</v>
      </c>
      <c r="E131" t="s">
        <v>334</v>
      </c>
      <c r="G131" t="s">
        <v>9369</v>
      </c>
      <c r="H131" t="s">
        <v>9370</v>
      </c>
      <c r="I131">
        <v>58</v>
      </c>
      <c r="J131" t="s">
        <v>9371</v>
      </c>
      <c r="K131" t="s">
        <v>9601</v>
      </c>
      <c r="L131">
        <v>1</v>
      </c>
      <c r="M131" t="s">
        <v>9602</v>
      </c>
      <c r="N131">
        <v>6048106917</v>
      </c>
      <c r="P131" t="s">
        <v>19587</v>
      </c>
      <c r="Q131">
        <v>1946</v>
      </c>
      <c r="R131" t="s">
        <v>9603</v>
      </c>
      <c r="S131" t="s">
        <v>181</v>
      </c>
      <c r="T131" t="s">
        <v>83</v>
      </c>
      <c r="U131" t="s">
        <v>9604</v>
      </c>
      <c r="V131" t="s">
        <v>9605</v>
      </c>
      <c r="W131">
        <v>1</v>
      </c>
      <c r="X131">
        <v>1</v>
      </c>
      <c r="Z131">
        <v>242</v>
      </c>
      <c r="AA131">
        <v>10</v>
      </c>
      <c r="AB131">
        <v>0</v>
      </c>
      <c r="AC131">
        <v>6</v>
      </c>
      <c r="AD131">
        <v>3</v>
      </c>
      <c r="AE131">
        <v>1</v>
      </c>
      <c r="AF131">
        <v>1</v>
      </c>
      <c r="AG131">
        <v>5</v>
      </c>
      <c r="AH131">
        <v>10</v>
      </c>
      <c r="AI131">
        <v>2</v>
      </c>
      <c r="AJ131">
        <v>2</v>
      </c>
      <c r="AK131">
        <v>1</v>
      </c>
      <c r="AL131">
        <v>0</v>
      </c>
      <c r="AM131">
        <v>0</v>
      </c>
      <c r="AP131" t="s">
        <v>9603</v>
      </c>
      <c r="AU131">
        <v>2000000</v>
      </c>
      <c r="AV131">
        <v>2000000</v>
      </c>
      <c r="AW131">
        <v>34655449</v>
      </c>
      <c r="AX131">
        <v>32484875</v>
      </c>
      <c r="AY131">
        <v>0</v>
      </c>
      <c r="AZ131">
        <v>0</v>
      </c>
      <c r="BA131">
        <v>-8915830</v>
      </c>
      <c r="BB131">
        <v>-8177537</v>
      </c>
    </row>
    <row r="132" spans="1:54">
      <c r="A132" t="s">
        <v>10737</v>
      </c>
      <c r="B132">
        <v>17235</v>
      </c>
      <c r="C132" t="s">
        <v>48</v>
      </c>
      <c r="D132">
        <v>3</v>
      </c>
      <c r="E132" t="s">
        <v>49</v>
      </c>
      <c r="G132" t="s">
        <v>9369</v>
      </c>
      <c r="H132" t="s">
        <v>9370</v>
      </c>
      <c r="I132">
        <v>62</v>
      </c>
      <c r="J132" t="s">
        <v>10449</v>
      </c>
      <c r="K132" t="s">
        <v>10738</v>
      </c>
      <c r="L132">
        <v>1</v>
      </c>
      <c r="M132" t="s">
        <v>10739</v>
      </c>
      <c r="N132">
        <v>6018120434</v>
      </c>
      <c r="O132" t="s">
        <v>10740</v>
      </c>
      <c r="P132" t="s">
        <v>19589</v>
      </c>
      <c r="Q132">
        <v>1991</v>
      </c>
      <c r="V132" t="s">
        <v>10741</v>
      </c>
      <c r="W132">
        <v>1</v>
      </c>
      <c r="X132">
        <v>2</v>
      </c>
      <c r="Z132">
        <v>11</v>
      </c>
      <c r="AA132">
        <v>10</v>
      </c>
      <c r="AB132">
        <v>0</v>
      </c>
      <c r="AC132">
        <v>9</v>
      </c>
      <c r="AD132">
        <v>0</v>
      </c>
      <c r="AE132">
        <v>1</v>
      </c>
      <c r="AF132">
        <v>3</v>
      </c>
      <c r="AG132">
        <v>1</v>
      </c>
      <c r="AH132">
        <v>4</v>
      </c>
      <c r="AI132">
        <v>2</v>
      </c>
      <c r="AJ132">
        <v>1</v>
      </c>
      <c r="AK132">
        <v>0</v>
      </c>
      <c r="AL132">
        <v>0</v>
      </c>
      <c r="AM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</row>
    <row r="133" spans="1:54">
      <c r="A133" t="s">
        <v>9841</v>
      </c>
      <c r="B133">
        <v>16806</v>
      </c>
      <c r="C133" t="s">
        <v>48</v>
      </c>
      <c r="D133">
        <v>3</v>
      </c>
      <c r="E133" t="s">
        <v>49</v>
      </c>
      <c r="G133" t="s">
        <v>9369</v>
      </c>
      <c r="H133" t="s">
        <v>9370</v>
      </c>
      <c r="I133">
        <v>58</v>
      </c>
      <c r="J133" t="s">
        <v>9371</v>
      </c>
      <c r="K133" t="s">
        <v>9842</v>
      </c>
      <c r="L133">
        <v>1</v>
      </c>
      <c r="M133" t="s">
        <v>9843</v>
      </c>
      <c r="N133">
        <v>1058616174</v>
      </c>
      <c r="O133" t="s">
        <v>9844</v>
      </c>
      <c r="P133" t="s">
        <v>12043</v>
      </c>
      <c r="Q133">
        <v>2000</v>
      </c>
      <c r="V133" t="s">
        <v>9845</v>
      </c>
      <c r="W133">
        <v>1</v>
      </c>
      <c r="X133">
        <v>2</v>
      </c>
      <c r="Z133">
        <v>40</v>
      </c>
      <c r="AA133">
        <v>10</v>
      </c>
      <c r="AB133">
        <v>0</v>
      </c>
      <c r="AC133">
        <v>6</v>
      </c>
      <c r="AD133">
        <v>1</v>
      </c>
      <c r="AE133">
        <v>0</v>
      </c>
      <c r="AF133">
        <v>0</v>
      </c>
      <c r="AG133">
        <v>0</v>
      </c>
      <c r="AH133">
        <v>16</v>
      </c>
      <c r="AI133">
        <v>1</v>
      </c>
      <c r="AJ133">
        <v>1</v>
      </c>
      <c r="AK133">
        <v>2</v>
      </c>
      <c r="AL133">
        <v>0</v>
      </c>
      <c r="AM133">
        <v>0</v>
      </c>
      <c r="AN133" t="s">
        <v>9846</v>
      </c>
      <c r="AU133">
        <v>100000</v>
      </c>
      <c r="AV133">
        <v>100000</v>
      </c>
      <c r="AW133">
        <v>5770144</v>
      </c>
      <c r="AX133">
        <v>4704733</v>
      </c>
      <c r="AY133">
        <v>0</v>
      </c>
      <c r="AZ133">
        <v>3010690</v>
      </c>
      <c r="BA133">
        <v>794539</v>
      </c>
      <c r="BB133">
        <v>1002406</v>
      </c>
    </row>
    <row r="134" spans="1:54">
      <c r="A134" t="s">
        <v>10405</v>
      </c>
      <c r="B134">
        <v>44950</v>
      </c>
      <c r="C134" t="s">
        <v>48</v>
      </c>
      <c r="D134">
        <v>3</v>
      </c>
      <c r="E134" t="s">
        <v>67</v>
      </c>
      <c r="G134" t="s">
        <v>9369</v>
      </c>
      <c r="H134" t="s">
        <v>9370</v>
      </c>
      <c r="I134">
        <v>61</v>
      </c>
      <c r="J134" t="s">
        <v>10369</v>
      </c>
      <c r="K134" t="s">
        <v>10406</v>
      </c>
      <c r="L134">
        <v>1</v>
      </c>
      <c r="M134" t="s">
        <v>10407</v>
      </c>
      <c r="N134">
        <v>6078170363</v>
      </c>
      <c r="O134" t="s">
        <v>10408</v>
      </c>
      <c r="P134" t="s">
        <v>19620</v>
      </c>
      <c r="Q134">
        <v>2004</v>
      </c>
      <c r="V134" t="s">
        <v>10409</v>
      </c>
      <c r="W134">
        <v>1</v>
      </c>
      <c r="X134">
        <v>2</v>
      </c>
      <c r="Z134">
        <v>21</v>
      </c>
      <c r="AA134">
        <v>10</v>
      </c>
      <c r="AB134">
        <v>0</v>
      </c>
      <c r="AC134">
        <v>6</v>
      </c>
      <c r="AD134">
        <v>3</v>
      </c>
      <c r="AE134">
        <v>1</v>
      </c>
      <c r="AF134">
        <v>1</v>
      </c>
      <c r="AG134">
        <v>5</v>
      </c>
      <c r="AH134">
        <v>5</v>
      </c>
      <c r="AI134">
        <v>2</v>
      </c>
      <c r="AJ134">
        <v>2</v>
      </c>
      <c r="AK134">
        <v>4</v>
      </c>
      <c r="AL134">
        <v>0</v>
      </c>
      <c r="AM134">
        <v>0</v>
      </c>
      <c r="AT134" t="s">
        <v>10410</v>
      </c>
      <c r="AU134">
        <v>935000</v>
      </c>
      <c r="AV134">
        <v>850000</v>
      </c>
      <c r="AW134">
        <v>2874283</v>
      </c>
      <c r="AX134">
        <v>5836600</v>
      </c>
      <c r="AY134">
        <v>0</v>
      </c>
      <c r="AZ134">
        <v>0</v>
      </c>
      <c r="BA134">
        <v>65730</v>
      </c>
      <c r="BB134">
        <v>-1147595</v>
      </c>
    </row>
    <row r="135" spans="1:54">
      <c r="A135" t="s">
        <v>9847</v>
      </c>
      <c r="B135">
        <v>17479</v>
      </c>
      <c r="C135" t="s">
        <v>48</v>
      </c>
      <c r="D135">
        <v>3</v>
      </c>
      <c r="E135" t="s">
        <v>197</v>
      </c>
      <c r="G135" t="s">
        <v>9369</v>
      </c>
      <c r="H135" t="s">
        <v>9370</v>
      </c>
      <c r="I135">
        <v>58</v>
      </c>
      <c r="J135" t="s">
        <v>9371</v>
      </c>
      <c r="K135" t="s">
        <v>9848</v>
      </c>
      <c r="L135">
        <v>1</v>
      </c>
      <c r="M135" t="s">
        <v>9849</v>
      </c>
      <c r="N135">
        <v>6058138178</v>
      </c>
      <c r="O135" t="s">
        <v>9850</v>
      </c>
      <c r="P135" t="s">
        <v>19626</v>
      </c>
      <c r="Q135">
        <v>2000</v>
      </c>
      <c r="V135" t="s">
        <v>9851</v>
      </c>
      <c r="W135">
        <v>1</v>
      </c>
      <c r="X135">
        <v>1</v>
      </c>
      <c r="Z135">
        <v>26</v>
      </c>
      <c r="AA135">
        <v>10</v>
      </c>
      <c r="AB135">
        <v>0</v>
      </c>
      <c r="AC135">
        <v>5</v>
      </c>
      <c r="AD135">
        <v>8</v>
      </c>
      <c r="AE135">
        <v>1</v>
      </c>
      <c r="AF135">
        <v>1</v>
      </c>
      <c r="AG135">
        <v>5</v>
      </c>
      <c r="AH135">
        <v>1</v>
      </c>
      <c r="AI135">
        <v>2</v>
      </c>
      <c r="AJ135">
        <v>1</v>
      </c>
      <c r="AK135">
        <v>4</v>
      </c>
      <c r="AL135">
        <v>0</v>
      </c>
      <c r="AM135">
        <v>0</v>
      </c>
      <c r="AU135">
        <v>300000</v>
      </c>
      <c r="AV135">
        <v>300000</v>
      </c>
      <c r="AW135" s="2">
        <v>2079556</v>
      </c>
      <c r="AX135">
        <v>1980530</v>
      </c>
      <c r="AY135">
        <v>0</v>
      </c>
      <c r="AZ135">
        <v>0</v>
      </c>
      <c r="BA135" s="2">
        <v>90531</v>
      </c>
      <c r="BB135">
        <v>86220</v>
      </c>
    </row>
    <row r="136" spans="1:54">
      <c r="A136" t="s">
        <v>10193</v>
      </c>
      <c r="B136">
        <v>10641</v>
      </c>
      <c r="C136" t="s">
        <v>48</v>
      </c>
      <c r="D136">
        <v>3</v>
      </c>
      <c r="E136" t="s">
        <v>49</v>
      </c>
      <c r="G136" t="s">
        <v>9369</v>
      </c>
      <c r="H136" t="s">
        <v>9370</v>
      </c>
      <c r="I136">
        <v>59</v>
      </c>
      <c r="J136" t="s">
        <v>10129</v>
      </c>
      <c r="K136" t="s">
        <v>10194</v>
      </c>
      <c r="L136">
        <v>1</v>
      </c>
      <c r="M136" t="s">
        <v>10195</v>
      </c>
      <c r="N136">
        <v>2118777721</v>
      </c>
      <c r="P136" t="s">
        <v>19633</v>
      </c>
      <c r="Q136">
        <v>2006</v>
      </c>
      <c r="V136" t="s">
        <v>10196</v>
      </c>
      <c r="W136">
        <v>1</v>
      </c>
      <c r="X136">
        <v>2</v>
      </c>
      <c r="Z136">
        <v>56</v>
      </c>
      <c r="AA136">
        <v>10</v>
      </c>
      <c r="AB136">
        <v>0</v>
      </c>
      <c r="AC136">
        <v>5</v>
      </c>
      <c r="AD136">
        <v>3</v>
      </c>
      <c r="AE136">
        <v>0</v>
      </c>
      <c r="AF136">
        <v>0</v>
      </c>
      <c r="AG136">
        <v>0</v>
      </c>
      <c r="AH136">
        <v>1</v>
      </c>
      <c r="AI136">
        <v>1</v>
      </c>
      <c r="AJ136">
        <v>2</v>
      </c>
      <c r="AK136">
        <v>5</v>
      </c>
      <c r="AL136">
        <v>0</v>
      </c>
      <c r="AM136">
        <v>0</v>
      </c>
      <c r="AN136" t="s">
        <v>10197</v>
      </c>
      <c r="AU136">
        <v>150000</v>
      </c>
      <c r="AV136">
        <v>150000</v>
      </c>
      <c r="AW136">
        <v>4432075</v>
      </c>
      <c r="AX136">
        <v>4705327</v>
      </c>
      <c r="AY136">
        <v>0</v>
      </c>
      <c r="AZ136">
        <v>0</v>
      </c>
      <c r="BA136">
        <v>69532</v>
      </c>
      <c r="BB136">
        <v>111085</v>
      </c>
    </row>
    <row r="137" spans="1:54">
      <c r="A137" t="s">
        <v>10294</v>
      </c>
      <c r="B137">
        <v>50614</v>
      </c>
      <c r="C137" t="s">
        <v>48</v>
      </c>
      <c r="D137">
        <v>3</v>
      </c>
      <c r="E137" t="s">
        <v>108</v>
      </c>
      <c r="G137" t="s">
        <v>9369</v>
      </c>
      <c r="H137" t="s">
        <v>9370</v>
      </c>
      <c r="I137">
        <v>59</v>
      </c>
      <c r="J137" t="s">
        <v>10129</v>
      </c>
      <c r="K137" t="s">
        <v>10295</v>
      </c>
      <c r="L137">
        <v>1</v>
      </c>
      <c r="M137" t="s">
        <v>10296</v>
      </c>
      <c r="N137">
        <v>1098603332</v>
      </c>
      <c r="O137" t="s">
        <v>10297</v>
      </c>
      <c r="P137" t="s">
        <v>19634</v>
      </c>
      <c r="Q137">
        <v>2006</v>
      </c>
      <c r="V137" t="s">
        <v>10298</v>
      </c>
      <c r="W137">
        <v>1</v>
      </c>
      <c r="X137">
        <v>2</v>
      </c>
      <c r="Z137">
        <v>75</v>
      </c>
      <c r="AA137">
        <v>10</v>
      </c>
      <c r="AB137">
        <v>0</v>
      </c>
      <c r="AC137">
        <v>4</v>
      </c>
      <c r="AD137">
        <v>5</v>
      </c>
      <c r="AE137">
        <v>1</v>
      </c>
      <c r="AF137">
        <v>2</v>
      </c>
      <c r="AG137">
        <v>5</v>
      </c>
      <c r="AH137">
        <v>15</v>
      </c>
      <c r="AI137">
        <v>1</v>
      </c>
      <c r="AJ137">
        <v>1</v>
      </c>
      <c r="AK137">
        <v>7</v>
      </c>
      <c r="AL137">
        <v>0</v>
      </c>
      <c r="AM137" t="s">
        <v>10299</v>
      </c>
      <c r="AN137" t="s">
        <v>10300</v>
      </c>
      <c r="AO137" t="s">
        <v>10301</v>
      </c>
      <c r="AP137" t="s">
        <v>10302</v>
      </c>
      <c r="AQ137" t="s">
        <v>170</v>
      </c>
      <c r="AR137" t="s">
        <v>10302</v>
      </c>
      <c r="AS137" t="s">
        <v>73</v>
      </c>
      <c r="AU137">
        <v>525000</v>
      </c>
      <c r="AV137">
        <v>525000</v>
      </c>
      <c r="AW137" s="2">
        <v>12317455</v>
      </c>
      <c r="AX137">
        <v>11730910</v>
      </c>
      <c r="AY137">
        <v>0</v>
      </c>
      <c r="AZ137">
        <v>0</v>
      </c>
      <c r="BA137" s="2">
        <v>1195551</v>
      </c>
      <c r="BB137">
        <v>1138620</v>
      </c>
    </row>
    <row r="138" spans="1:54">
      <c r="A138" t="s">
        <v>10227</v>
      </c>
      <c r="B138">
        <v>24508</v>
      </c>
      <c r="C138" t="s">
        <v>48</v>
      </c>
      <c r="D138">
        <v>3</v>
      </c>
      <c r="E138" t="s">
        <v>108</v>
      </c>
      <c r="G138" t="s">
        <v>9369</v>
      </c>
      <c r="H138" t="s">
        <v>9370</v>
      </c>
      <c r="I138">
        <v>59</v>
      </c>
      <c r="J138" t="s">
        <v>10129</v>
      </c>
      <c r="K138" t="s">
        <v>10228</v>
      </c>
      <c r="L138">
        <v>1</v>
      </c>
      <c r="M138" t="s">
        <v>10229</v>
      </c>
      <c r="N138">
        <v>1208171147</v>
      </c>
      <c r="O138" t="s">
        <v>10230</v>
      </c>
      <c r="P138" t="s">
        <v>19635</v>
      </c>
      <c r="Q138">
        <v>1997</v>
      </c>
      <c r="V138" t="s">
        <v>10231</v>
      </c>
      <c r="W138">
        <v>1</v>
      </c>
      <c r="X138">
        <v>2</v>
      </c>
      <c r="Z138">
        <v>31</v>
      </c>
      <c r="AA138">
        <v>10</v>
      </c>
      <c r="AB138">
        <v>0</v>
      </c>
      <c r="AC138">
        <v>6</v>
      </c>
      <c r="AD138">
        <v>3</v>
      </c>
      <c r="AE138">
        <v>1</v>
      </c>
      <c r="AF138">
        <v>1</v>
      </c>
      <c r="AG138">
        <v>5</v>
      </c>
      <c r="AH138">
        <v>5</v>
      </c>
      <c r="AI138">
        <v>2</v>
      </c>
      <c r="AJ138">
        <v>2</v>
      </c>
      <c r="AK138">
        <v>5</v>
      </c>
      <c r="AL138">
        <v>0</v>
      </c>
      <c r="AM138">
        <v>0</v>
      </c>
      <c r="AT138" t="s">
        <v>10202</v>
      </c>
      <c r="AU138">
        <v>450000</v>
      </c>
      <c r="AV138">
        <v>450000</v>
      </c>
      <c r="AW138">
        <v>13325464</v>
      </c>
      <c r="AX138">
        <v>12416050</v>
      </c>
      <c r="AY138">
        <v>0</v>
      </c>
      <c r="AZ138">
        <v>0</v>
      </c>
      <c r="BA138">
        <v>1037138</v>
      </c>
      <c r="BB138">
        <v>1242589</v>
      </c>
    </row>
    <row r="139" spans="1:54">
      <c r="A139" t="s">
        <v>10609</v>
      </c>
      <c r="B139">
        <v>10809</v>
      </c>
      <c r="C139" t="s">
        <v>48</v>
      </c>
      <c r="D139">
        <v>3</v>
      </c>
      <c r="E139" t="s">
        <v>118</v>
      </c>
      <c r="G139" t="s">
        <v>9369</v>
      </c>
      <c r="H139" t="s">
        <v>9370</v>
      </c>
      <c r="I139">
        <v>62</v>
      </c>
      <c r="J139" t="s">
        <v>10449</v>
      </c>
      <c r="K139" t="s">
        <v>10610</v>
      </c>
      <c r="L139">
        <v>1</v>
      </c>
      <c r="M139" t="s">
        <v>10611</v>
      </c>
      <c r="N139">
        <v>2618701129</v>
      </c>
      <c r="P139" t="s">
        <v>19639</v>
      </c>
      <c r="Q139">
        <v>2018</v>
      </c>
      <c r="U139" t="s">
        <v>10612</v>
      </c>
      <c r="V139" t="s">
        <v>10613</v>
      </c>
      <c r="W139">
        <v>1</v>
      </c>
      <c r="X139">
        <v>2</v>
      </c>
      <c r="Z139">
        <v>223</v>
      </c>
      <c r="AA139">
        <v>10</v>
      </c>
      <c r="AB139">
        <v>0</v>
      </c>
      <c r="AC139">
        <v>6</v>
      </c>
      <c r="AD139">
        <v>3</v>
      </c>
      <c r="AE139">
        <v>1</v>
      </c>
      <c r="AF139">
        <v>1</v>
      </c>
      <c r="AG139">
        <v>5</v>
      </c>
      <c r="AH139">
        <v>10</v>
      </c>
      <c r="AI139">
        <v>2</v>
      </c>
      <c r="AJ139">
        <v>2</v>
      </c>
      <c r="AK139">
        <v>2</v>
      </c>
      <c r="AL139">
        <v>0</v>
      </c>
      <c r="AM139">
        <v>0</v>
      </c>
      <c r="AT139" t="s">
        <v>5201</v>
      </c>
      <c r="AU139">
        <v>2115962</v>
      </c>
      <c r="AV139">
        <v>2046205</v>
      </c>
      <c r="AW139">
        <v>83616536</v>
      </c>
      <c r="AX139">
        <v>77811190</v>
      </c>
      <c r="AY139">
        <v>0</v>
      </c>
      <c r="AZ139">
        <v>0</v>
      </c>
      <c r="BA139">
        <v>-8279632</v>
      </c>
      <c r="BB139">
        <v>-4640485</v>
      </c>
    </row>
    <row r="140" spans="1:54">
      <c r="A140" t="s">
        <v>10279</v>
      </c>
      <c r="B140">
        <v>47977</v>
      </c>
      <c r="C140" t="s">
        <v>48</v>
      </c>
      <c r="D140">
        <v>3</v>
      </c>
      <c r="E140" t="s">
        <v>197</v>
      </c>
      <c r="G140" t="s">
        <v>9369</v>
      </c>
      <c r="H140" t="s">
        <v>9370</v>
      </c>
      <c r="I140">
        <v>59</v>
      </c>
      <c r="J140" t="s">
        <v>10129</v>
      </c>
      <c r="K140" t="s">
        <v>10280</v>
      </c>
      <c r="L140">
        <v>1</v>
      </c>
      <c r="M140" t="s">
        <v>10281</v>
      </c>
      <c r="N140">
        <v>2118769901</v>
      </c>
      <c r="O140" t="s">
        <v>10282</v>
      </c>
      <c r="P140" t="s">
        <v>19640</v>
      </c>
      <c r="Q140">
        <v>2005</v>
      </c>
      <c r="V140" t="s">
        <v>10283</v>
      </c>
      <c r="W140">
        <v>1</v>
      </c>
      <c r="X140">
        <v>2</v>
      </c>
      <c r="Z140">
        <v>11</v>
      </c>
      <c r="AA140">
        <v>10</v>
      </c>
      <c r="AB140">
        <v>0</v>
      </c>
      <c r="AC140">
        <v>6</v>
      </c>
      <c r="AD140">
        <v>3</v>
      </c>
      <c r="AE140">
        <v>1</v>
      </c>
      <c r="AF140">
        <v>1</v>
      </c>
      <c r="AG140">
        <v>5</v>
      </c>
      <c r="AH140">
        <v>5</v>
      </c>
      <c r="AI140">
        <v>2</v>
      </c>
      <c r="AJ140">
        <v>2</v>
      </c>
      <c r="AK140">
        <v>4</v>
      </c>
      <c r="AL140">
        <v>0</v>
      </c>
      <c r="AM140">
        <v>0</v>
      </c>
      <c r="AT140" t="s">
        <v>10214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</row>
    <row r="141" spans="1:54">
      <c r="A141" t="s">
        <v>10747</v>
      </c>
      <c r="B141">
        <v>18079</v>
      </c>
      <c r="C141" t="s">
        <v>48</v>
      </c>
      <c r="D141">
        <v>3</v>
      </c>
      <c r="E141" t="s">
        <v>49</v>
      </c>
      <c r="G141" t="s">
        <v>9369</v>
      </c>
      <c r="H141" t="s">
        <v>9370</v>
      </c>
      <c r="I141">
        <v>62</v>
      </c>
      <c r="J141" t="s">
        <v>10449</v>
      </c>
      <c r="K141" t="s">
        <v>10748</v>
      </c>
      <c r="L141">
        <v>1</v>
      </c>
      <c r="M141" t="s">
        <v>10749</v>
      </c>
      <c r="N141">
        <v>1208180404</v>
      </c>
      <c r="O141" t="s">
        <v>10750</v>
      </c>
      <c r="P141" t="s">
        <v>19648</v>
      </c>
      <c r="Q141">
        <v>1998</v>
      </c>
      <c r="V141" t="s">
        <v>10751</v>
      </c>
      <c r="W141">
        <v>1</v>
      </c>
      <c r="X141">
        <v>2</v>
      </c>
      <c r="Z141">
        <v>50</v>
      </c>
      <c r="AA141">
        <v>10</v>
      </c>
      <c r="AB141">
        <v>0</v>
      </c>
      <c r="AC141">
        <v>8</v>
      </c>
      <c r="AD141">
        <v>10</v>
      </c>
      <c r="AE141">
        <v>0</v>
      </c>
      <c r="AF141">
        <v>0</v>
      </c>
      <c r="AG141">
        <v>0</v>
      </c>
      <c r="AH141">
        <v>30</v>
      </c>
      <c r="AI141">
        <v>2</v>
      </c>
      <c r="AJ141">
        <v>1</v>
      </c>
      <c r="AK141">
        <v>1</v>
      </c>
      <c r="AL141">
        <v>0</v>
      </c>
      <c r="AM141">
        <v>0</v>
      </c>
      <c r="AU141">
        <v>999000</v>
      </c>
      <c r="AV141">
        <v>999000</v>
      </c>
      <c r="AW141">
        <v>5191961</v>
      </c>
      <c r="AX141">
        <v>4719965</v>
      </c>
      <c r="AY141">
        <v>0</v>
      </c>
      <c r="AZ141">
        <v>0</v>
      </c>
      <c r="BA141">
        <v>327190</v>
      </c>
      <c r="BB141">
        <v>297446</v>
      </c>
    </row>
    <row r="142" spans="1:54">
      <c r="A142" t="s">
        <v>10779</v>
      </c>
      <c r="B142">
        <v>19511</v>
      </c>
      <c r="C142" t="s">
        <v>48</v>
      </c>
      <c r="D142">
        <v>3</v>
      </c>
      <c r="E142" t="s">
        <v>49</v>
      </c>
      <c r="G142" t="s">
        <v>9369</v>
      </c>
      <c r="H142" t="s">
        <v>9370</v>
      </c>
      <c r="I142">
        <v>62</v>
      </c>
      <c r="J142" t="s">
        <v>10449</v>
      </c>
      <c r="K142" t="s">
        <v>10780</v>
      </c>
      <c r="L142">
        <v>1</v>
      </c>
      <c r="M142" t="s">
        <v>10781</v>
      </c>
      <c r="N142">
        <v>2148708067</v>
      </c>
      <c r="O142" t="s">
        <v>10782</v>
      </c>
      <c r="P142" t="s">
        <v>19653</v>
      </c>
      <c r="Q142">
        <v>2002</v>
      </c>
      <c r="V142" t="s">
        <v>10783</v>
      </c>
      <c r="W142">
        <v>1</v>
      </c>
      <c r="X142">
        <v>2</v>
      </c>
      <c r="Z142">
        <v>33</v>
      </c>
      <c r="AA142">
        <v>10</v>
      </c>
      <c r="AB142">
        <v>0</v>
      </c>
      <c r="AC142">
        <v>5</v>
      </c>
      <c r="AD142">
        <v>1</v>
      </c>
      <c r="AE142">
        <v>1</v>
      </c>
      <c r="AF142">
        <v>3</v>
      </c>
      <c r="AG142">
        <v>1</v>
      </c>
      <c r="AH142">
        <v>5</v>
      </c>
      <c r="AI142">
        <v>2</v>
      </c>
      <c r="AJ142">
        <v>1</v>
      </c>
      <c r="AK142">
        <v>1</v>
      </c>
      <c r="AL142">
        <v>0</v>
      </c>
      <c r="AM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</row>
    <row r="143" spans="1:54">
      <c r="A143" t="s">
        <v>9775</v>
      </c>
      <c r="B143">
        <v>10462</v>
      </c>
      <c r="C143" t="s">
        <v>48</v>
      </c>
      <c r="D143">
        <v>3</v>
      </c>
      <c r="E143" t="s">
        <v>118</v>
      </c>
      <c r="G143" t="s">
        <v>9369</v>
      </c>
      <c r="H143" t="s">
        <v>9370</v>
      </c>
      <c r="I143">
        <v>58</v>
      </c>
      <c r="J143" t="s">
        <v>9371</v>
      </c>
      <c r="K143" t="s">
        <v>9776</v>
      </c>
      <c r="L143">
        <v>1</v>
      </c>
      <c r="M143" t="s">
        <v>9777</v>
      </c>
      <c r="N143">
        <v>1148605588</v>
      </c>
      <c r="P143" t="s">
        <v>19654</v>
      </c>
      <c r="Q143">
        <v>2001</v>
      </c>
      <c r="R143" t="s">
        <v>2038</v>
      </c>
      <c r="V143" t="s">
        <v>9778</v>
      </c>
      <c r="W143">
        <v>1</v>
      </c>
      <c r="X143">
        <v>1</v>
      </c>
      <c r="Z143">
        <v>123</v>
      </c>
      <c r="AA143">
        <v>10</v>
      </c>
      <c r="AB143">
        <v>0</v>
      </c>
      <c r="AC143">
        <v>8</v>
      </c>
      <c r="AD143">
        <v>3</v>
      </c>
      <c r="AE143">
        <v>1</v>
      </c>
      <c r="AF143">
        <v>1</v>
      </c>
      <c r="AG143">
        <v>5</v>
      </c>
      <c r="AH143">
        <v>10</v>
      </c>
      <c r="AI143">
        <v>2</v>
      </c>
      <c r="AJ143">
        <v>1</v>
      </c>
      <c r="AK143">
        <v>2</v>
      </c>
      <c r="AL143">
        <v>0</v>
      </c>
      <c r="AM143">
        <v>0</v>
      </c>
      <c r="AN143" t="s">
        <v>18371</v>
      </c>
      <c r="AP143" t="s">
        <v>9779</v>
      </c>
      <c r="AQ143" t="s">
        <v>604</v>
      </c>
      <c r="AR143" t="s">
        <v>9779</v>
      </c>
      <c r="AU143">
        <v>4254405</v>
      </c>
      <c r="AV143">
        <v>4254405</v>
      </c>
      <c r="AW143">
        <v>99317601</v>
      </c>
      <c r="AX143">
        <v>103734547</v>
      </c>
      <c r="AY143">
        <v>0</v>
      </c>
      <c r="AZ143">
        <v>0</v>
      </c>
      <c r="BA143">
        <v>2615080</v>
      </c>
      <c r="BB143">
        <v>8102023</v>
      </c>
    </row>
    <row r="144" spans="1:54">
      <c r="A144" t="s">
        <v>10384</v>
      </c>
      <c r="B144">
        <v>10719</v>
      </c>
      <c r="C144" t="s">
        <v>48</v>
      </c>
      <c r="D144">
        <v>3</v>
      </c>
      <c r="E144" t="s">
        <v>334</v>
      </c>
      <c r="G144" t="s">
        <v>9369</v>
      </c>
      <c r="H144" t="s">
        <v>9370</v>
      </c>
      <c r="I144">
        <v>61</v>
      </c>
      <c r="J144" t="s">
        <v>10369</v>
      </c>
      <c r="K144" t="s">
        <v>10385</v>
      </c>
      <c r="L144">
        <v>1</v>
      </c>
      <c r="M144" t="s">
        <v>10386</v>
      </c>
      <c r="N144">
        <v>2148631917</v>
      </c>
      <c r="P144" t="s">
        <v>19657</v>
      </c>
      <c r="Q144">
        <v>1999</v>
      </c>
      <c r="V144" t="s">
        <v>10387</v>
      </c>
      <c r="W144">
        <v>1</v>
      </c>
      <c r="X144">
        <v>2</v>
      </c>
      <c r="Z144">
        <v>61</v>
      </c>
      <c r="AA144">
        <v>10</v>
      </c>
      <c r="AB144">
        <v>0</v>
      </c>
      <c r="AC144">
        <v>6</v>
      </c>
      <c r="AD144">
        <v>3</v>
      </c>
      <c r="AE144">
        <v>1</v>
      </c>
      <c r="AF144">
        <v>1</v>
      </c>
      <c r="AG144">
        <v>5</v>
      </c>
      <c r="AH144">
        <v>10</v>
      </c>
      <c r="AI144">
        <v>2</v>
      </c>
      <c r="AJ144">
        <v>2</v>
      </c>
      <c r="AK144">
        <v>2</v>
      </c>
      <c r="AL144">
        <v>0</v>
      </c>
      <c r="AM144">
        <v>0</v>
      </c>
      <c r="AT144" t="s">
        <v>10388</v>
      </c>
      <c r="AU144">
        <v>4300000</v>
      </c>
      <c r="AV144">
        <v>4300000</v>
      </c>
      <c r="AW144">
        <v>58659718</v>
      </c>
      <c r="AX144">
        <v>47762215</v>
      </c>
      <c r="AY144">
        <v>0</v>
      </c>
      <c r="AZ144">
        <v>0</v>
      </c>
      <c r="BA144">
        <v>3043554</v>
      </c>
      <c r="BB144">
        <v>1026141</v>
      </c>
    </row>
    <row r="145" spans="1:54">
      <c r="A145" t="s">
        <v>9643</v>
      </c>
      <c r="B145">
        <v>10028</v>
      </c>
      <c r="C145" t="s">
        <v>48</v>
      </c>
      <c r="D145">
        <v>3</v>
      </c>
      <c r="E145" t="s">
        <v>334</v>
      </c>
      <c r="G145" t="s">
        <v>9369</v>
      </c>
      <c r="H145" t="s">
        <v>9370</v>
      </c>
      <c r="I145">
        <v>58</v>
      </c>
      <c r="J145" t="s">
        <v>9371</v>
      </c>
      <c r="K145" t="s">
        <v>9644</v>
      </c>
      <c r="L145">
        <v>1</v>
      </c>
      <c r="M145" t="s">
        <v>9645</v>
      </c>
      <c r="N145">
        <v>1168143211</v>
      </c>
      <c r="P145" t="s">
        <v>19658</v>
      </c>
      <c r="Q145">
        <v>1986</v>
      </c>
      <c r="V145" t="s">
        <v>9646</v>
      </c>
      <c r="W145">
        <v>1</v>
      </c>
      <c r="X145">
        <v>2</v>
      </c>
      <c r="Z145">
        <v>118</v>
      </c>
      <c r="AA145">
        <v>10</v>
      </c>
      <c r="AB145">
        <v>0</v>
      </c>
      <c r="AC145">
        <v>6</v>
      </c>
      <c r="AD145">
        <v>3</v>
      </c>
      <c r="AE145">
        <v>0</v>
      </c>
      <c r="AF145">
        <v>0</v>
      </c>
      <c r="AG145">
        <v>0</v>
      </c>
      <c r="AH145">
        <v>0</v>
      </c>
      <c r="AI145">
        <v>1</v>
      </c>
      <c r="AJ145">
        <v>1</v>
      </c>
      <c r="AK145">
        <v>2</v>
      </c>
      <c r="AL145">
        <v>0</v>
      </c>
      <c r="AM145">
        <v>0</v>
      </c>
      <c r="AT145" t="s">
        <v>9647</v>
      </c>
      <c r="AU145">
        <v>16831000</v>
      </c>
      <c r="AV145">
        <v>6831000</v>
      </c>
      <c r="AW145">
        <v>33723544</v>
      </c>
      <c r="AX145">
        <v>34422467</v>
      </c>
      <c r="AY145">
        <v>0</v>
      </c>
      <c r="AZ145">
        <v>0</v>
      </c>
      <c r="BA145">
        <v>1597700</v>
      </c>
      <c r="BB145">
        <v>3279338</v>
      </c>
    </row>
    <row r="146" spans="1:54">
      <c r="A146" t="s">
        <v>17857</v>
      </c>
      <c r="B146">
        <v>11423</v>
      </c>
      <c r="C146" t="s">
        <v>599</v>
      </c>
      <c r="D146">
        <v>1</v>
      </c>
      <c r="E146" t="s">
        <v>118</v>
      </c>
      <c r="G146" t="s">
        <v>9369</v>
      </c>
      <c r="H146" t="s">
        <v>9370</v>
      </c>
      <c r="I146">
        <v>61</v>
      </c>
      <c r="J146" t="s">
        <v>10369</v>
      </c>
      <c r="K146" t="s">
        <v>17858</v>
      </c>
      <c r="L146">
        <v>1</v>
      </c>
      <c r="M146" t="s">
        <v>17859</v>
      </c>
      <c r="N146">
        <v>1338143410</v>
      </c>
      <c r="P146" t="s">
        <v>19664</v>
      </c>
      <c r="Q146">
        <v>2015</v>
      </c>
      <c r="R146" t="s">
        <v>17860</v>
      </c>
      <c r="S146" t="s">
        <v>181</v>
      </c>
      <c r="T146" t="s">
        <v>124</v>
      </c>
      <c r="U146" t="s">
        <v>17861</v>
      </c>
      <c r="V146" t="s">
        <v>17862</v>
      </c>
      <c r="W146">
        <v>1</v>
      </c>
      <c r="X146">
        <v>1</v>
      </c>
      <c r="Z146">
        <v>99</v>
      </c>
      <c r="AA146">
        <v>10</v>
      </c>
      <c r="AB146">
        <v>0</v>
      </c>
      <c r="AC146">
        <v>7</v>
      </c>
      <c r="AD146">
        <v>3</v>
      </c>
      <c r="AE146">
        <v>1</v>
      </c>
      <c r="AF146">
        <v>2</v>
      </c>
      <c r="AG146">
        <v>5</v>
      </c>
      <c r="AH146">
        <v>6</v>
      </c>
      <c r="AI146">
        <v>1</v>
      </c>
      <c r="AJ146">
        <v>1</v>
      </c>
      <c r="AK146">
        <v>1</v>
      </c>
      <c r="AL146">
        <v>0</v>
      </c>
      <c r="AM146">
        <v>0</v>
      </c>
      <c r="AP146" t="s">
        <v>17860</v>
      </c>
      <c r="AU146">
        <v>200000000</v>
      </c>
      <c r="AV146">
        <v>200000000</v>
      </c>
      <c r="AW146">
        <v>262406832</v>
      </c>
      <c r="AX146">
        <v>204144256</v>
      </c>
      <c r="AY146">
        <v>0</v>
      </c>
      <c r="AZ146">
        <v>0</v>
      </c>
      <c r="BA146">
        <v>7768451</v>
      </c>
      <c r="BB146">
        <v>7291954</v>
      </c>
    </row>
    <row r="147" spans="1:54">
      <c r="A147" t="s">
        <v>10695</v>
      </c>
      <c r="B147">
        <v>10927</v>
      </c>
      <c r="C147" t="s">
        <v>48</v>
      </c>
      <c r="D147">
        <v>3</v>
      </c>
      <c r="E147" t="s">
        <v>67</v>
      </c>
      <c r="G147" t="s">
        <v>9369</v>
      </c>
      <c r="H147" t="s">
        <v>9370</v>
      </c>
      <c r="I147">
        <v>62</v>
      </c>
      <c r="J147" t="s">
        <v>10449</v>
      </c>
      <c r="K147" t="s">
        <v>10696</v>
      </c>
      <c r="L147">
        <v>1</v>
      </c>
      <c r="M147" t="s">
        <v>10697</v>
      </c>
      <c r="N147">
        <v>5148800884</v>
      </c>
      <c r="P147" t="s">
        <v>19669</v>
      </c>
      <c r="Q147">
        <v>2018</v>
      </c>
      <c r="V147" t="s">
        <v>10698</v>
      </c>
      <c r="W147">
        <v>1</v>
      </c>
      <c r="X147">
        <v>2</v>
      </c>
      <c r="Z147">
        <v>42</v>
      </c>
      <c r="AA147">
        <v>10</v>
      </c>
      <c r="AB147">
        <v>0</v>
      </c>
      <c r="AC147">
        <v>6</v>
      </c>
      <c r="AD147">
        <v>3</v>
      </c>
      <c r="AE147">
        <v>1</v>
      </c>
      <c r="AF147">
        <v>1</v>
      </c>
      <c r="AG147">
        <v>5</v>
      </c>
      <c r="AH147">
        <v>5</v>
      </c>
      <c r="AI147">
        <v>2</v>
      </c>
      <c r="AJ147">
        <v>2</v>
      </c>
      <c r="AK147">
        <v>2</v>
      </c>
      <c r="AL147">
        <v>0</v>
      </c>
      <c r="AM147">
        <v>0</v>
      </c>
      <c r="AT147" t="s">
        <v>10699</v>
      </c>
      <c r="AU147">
        <v>210769</v>
      </c>
      <c r="AV147">
        <v>209044</v>
      </c>
      <c r="AW147">
        <v>6895943</v>
      </c>
      <c r="AX147">
        <v>6127881</v>
      </c>
      <c r="AY147">
        <v>0</v>
      </c>
      <c r="AZ147">
        <v>0</v>
      </c>
      <c r="BA147">
        <v>-871945</v>
      </c>
      <c r="BB147">
        <v>-1187384</v>
      </c>
    </row>
    <row r="148" spans="1:54">
      <c r="A148" t="s">
        <v>10174</v>
      </c>
      <c r="B148">
        <v>10602</v>
      </c>
      <c r="C148" t="s">
        <v>48</v>
      </c>
      <c r="D148">
        <v>3</v>
      </c>
      <c r="E148" t="s">
        <v>334</v>
      </c>
      <c r="G148" t="s">
        <v>9369</v>
      </c>
      <c r="H148" t="s">
        <v>9370</v>
      </c>
      <c r="I148">
        <v>59</v>
      </c>
      <c r="J148" t="s">
        <v>10129</v>
      </c>
      <c r="K148" t="s">
        <v>10175</v>
      </c>
      <c r="L148">
        <v>1</v>
      </c>
      <c r="M148" t="s">
        <v>10176</v>
      </c>
      <c r="N148">
        <v>2118813952</v>
      </c>
      <c r="P148" t="s">
        <v>19672</v>
      </c>
      <c r="Q148">
        <v>2008</v>
      </c>
      <c r="U148" t="s">
        <v>10177</v>
      </c>
      <c r="V148" t="s">
        <v>10178</v>
      </c>
      <c r="W148">
        <v>1</v>
      </c>
      <c r="X148">
        <v>2</v>
      </c>
      <c r="Z148">
        <v>341</v>
      </c>
      <c r="AA148">
        <v>10</v>
      </c>
      <c r="AB148">
        <v>0</v>
      </c>
      <c r="AC148">
        <v>5</v>
      </c>
      <c r="AD148">
        <v>5</v>
      </c>
      <c r="AE148">
        <v>1</v>
      </c>
      <c r="AF148">
        <v>3</v>
      </c>
      <c r="AG148">
        <v>10</v>
      </c>
      <c r="AH148">
        <v>5</v>
      </c>
      <c r="AI148">
        <v>1</v>
      </c>
      <c r="AJ148">
        <v>1</v>
      </c>
      <c r="AK148">
        <v>1</v>
      </c>
      <c r="AL148">
        <v>0</v>
      </c>
      <c r="AM148">
        <v>0</v>
      </c>
      <c r="AN148" t="s">
        <v>10179</v>
      </c>
      <c r="AU148">
        <v>11060873</v>
      </c>
      <c r="AV148">
        <v>10917027</v>
      </c>
      <c r="AW148">
        <v>24526785</v>
      </c>
      <c r="AX148">
        <v>23027167</v>
      </c>
      <c r="AY148">
        <v>373667</v>
      </c>
      <c r="AZ148">
        <v>432184</v>
      </c>
      <c r="BA148">
        <v>-15316318</v>
      </c>
      <c r="BB148">
        <v>-2080232</v>
      </c>
    </row>
    <row r="149" spans="1:54">
      <c r="A149" t="s">
        <v>10188</v>
      </c>
      <c r="B149">
        <v>10617</v>
      </c>
      <c r="C149" t="s">
        <v>48</v>
      </c>
      <c r="D149">
        <v>3</v>
      </c>
      <c r="E149" t="s">
        <v>67</v>
      </c>
      <c r="G149" t="s">
        <v>9369</v>
      </c>
      <c r="H149" t="s">
        <v>9370</v>
      </c>
      <c r="I149">
        <v>59</v>
      </c>
      <c r="J149" t="s">
        <v>10129</v>
      </c>
      <c r="K149" t="s">
        <v>10189</v>
      </c>
      <c r="L149">
        <v>1</v>
      </c>
      <c r="M149" t="s">
        <v>10190</v>
      </c>
      <c r="N149">
        <v>2118629085</v>
      </c>
      <c r="P149" t="s">
        <v>19673</v>
      </c>
      <c r="Q149">
        <v>1998</v>
      </c>
      <c r="U149" t="s">
        <v>10191</v>
      </c>
      <c r="V149" t="s">
        <v>10192</v>
      </c>
      <c r="W149">
        <v>1</v>
      </c>
      <c r="X149">
        <v>2</v>
      </c>
      <c r="Z149">
        <v>56</v>
      </c>
      <c r="AA149">
        <v>10</v>
      </c>
      <c r="AB149">
        <v>0</v>
      </c>
      <c r="AC149">
        <v>3</v>
      </c>
      <c r="AD149">
        <v>0</v>
      </c>
      <c r="AE149">
        <v>0</v>
      </c>
      <c r="AF149">
        <v>0</v>
      </c>
      <c r="AG149">
        <v>0</v>
      </c>
      <c r="AH149">
        <v>5</v>
      </c>
      <c r="AI149">
        <v>2</v>
      </c>
      <c r="AJ149">
        <v>1</v>
      </c>
      <c r="AK149">
        <v>0</v>
      </c>
      <c r="AL149">
        <v>0</v>
      </c>
      <c r="AM149">
        <v>0</v>
      </c>
      <c r="AU149">
        <v>800000</v>
      </c>
      <c r="AV149">
        <v>800000</v>
      </c>
      <c r="AW149">
        <v>6828766</v>
      </c>
      <c r="AX149">
        <v>6592731</v>
      </c>
      <c r="AY149">
        <v>0</v>
      </c>
      <c r="AZ149">
        <v>0</v>
      </c>
      <c r="BA149">
        <v>642979</v>
      </c>
      <c r="BB149">
        <v>683427</v>
      </c>
    </row>
    <row r="150" spans="1:54">
      <c r="A150" t="s">
        <v>10248</v>
      </c>
      <c r="B150">
        <v>26912</v>
      </c>
      <c r="C150" t="s">
        <v>48</v>
      </c>
      <c r="D150">
        <v>3</v>
      </c>
      <c r="E150" t="s">
        <v>49</v>
      </c>
      <c r="G150" t="s">
        <v>9369</v>
      </c>
      <c r="H150" t="s">
        <v>9370</v>
      </c>
      <c r="I150">
        <v>59</v>
      </c>
      <c r="J150" t="s">
        <v>10129</v>
      </c>
      <c r="K150" t="s">
        <v>10249</v>
      </c>
      <c r="L150">
        <v>1</v>
      </c>
      <c r="M150" t="s">
        <v>10250</v>
      </c>
      <c r="N150">
        <v>2128158424</v>
      </c>
      <c r="O150" t="s">
        <v>10251</v>
      </c>
      <c r="P150" t="s">
        <v>19678</v>
      </c>
      <c r="Q150">
        <v>2002</v>
      </c>
      <c r="V150" t="s">
        <v>10252</v>
      </c>
      <c r="W150">
        <v>1</v>
      </c>
      <c r="X150">
        <v>1</v>
      </c>
      <c r="Z150">
        <v>66</v>
      </c>
      <c r="AA150">
        <v>10</v>
      </c>
      <c r="AB150">
        <v>0</v>
      </c>
      <c r="AC150">
        <v>6</v>
      </c>
      <c r="AD150">
        <v>3</v>
      </c>
      <c r="AE150">
        <v>1</v>
      </c>
      <c r="AF150">
        <v>1</v>
      </c>
      <c r="AG150">
        <v>5</v>
      </c>
      <c r="AH150">
        <v>10</v>
      </c>
      <c r="AI150">
        <v>2</v>
      </c>
      <c r="AJ150">
        <v>2</v>
      </c>
      <c r="AK150">
        <v>4</v>
      </c>
      <c r="AL150">
        <v>0</v>
      </c>
      <c r="AM150">
        <v>0</v>
      </c>
      <c r="AT150" t="s">
        <v>10202</v>
      </c>
      <c r="AU150">
        <v>400000</v>
      </c>
      <c r="AV150">
        <v>400000</v>
      </c>
      <c r="AW150">
        <v>4939713</v>
      </c>
      <c r="AX150">
        <v>2355121</v>
      </c>
      <c r="AY150">
        <v>0</v>
      </c>
      <c r="AZ150">
        <v>0</v>
      </c>
      <c r="BA150">
        <v>-1054727</v>
      </c>
      <c r="BB150">
        <v>-1726415</v>
      </c>
    </row>
    <row r="151" spans="1:54">
      <c r="A151" t="s">
        <v>10956</v>
      </c>
      <c r="B151">
        <v>39780</v>
      </c>
      <c r="C151" t="s">
        <v>48</v>
      </c>
      <c r="D151">
        <v>3</v>
      </c>
      <c r="E151" t="s">
        <v>334</v>
      </c>
      <c r="G151" t="s">
        <v>9369</v>
      </c>
      <c r="H151" t="s">
        <v>9370</v>
      </c>
      <c r="I151">
        <v>62</v>
      </c>
      <c r="J151" t="s">
        <v>10449</v>
      </c>
      <c r="K151" t="s">
        <v>10957</v>
      </c>
      <c r="L151">
        <v>1</v>
      </c>
      <c r="M151" t="s">
        <v>10958</v>
      </c>
      <c r="N151">
        <v>1128153075</v>
      </c>
      <c r="O151" t="s">
        <v>10959</v>
      </c>
      <c r="P151" t="s">
        <v>19686</v>
      </c>
      <c r="Q151">
        <v>1999</v>
      </c>
      <c r="V151" t="s">
        <v>10960</v>
      </c>
      <c r="W151">
        <v>1</v>
      </c>
      <c r="X151">
        <v>2</v>
      </c>
      <c r="Z151">
        <v>148</v>
      </c>
      <c r="AA151">
        <v>10</v>
      </c>
      <c r="AB151">
        <v>0</v>
      </c>
      <c r="AC151">
        <v>6</v>
      </c>
      <c r="AD151">
        <v>3</v>
      </c>
      <c r="AE151">
        <v>1</v>
      </c>
      <c r="AF151">
        <v>1</v>
      </c>
      <c r="AG151">
        <v>5</v>
      </c>
      <c r="AH151">
        <v>10</v>
      </c>
      <c r="AI151">
        <v>2</v>
      </c>
      <c r="AJ151">
        <v>2</v>
      </c>
      <c r="AK151">
        <v>1</v>
      </c>
      <c r="AL151">
        <v>0</v>
      </c>
      <c r="AM151">
        <v>0</v>
      </c>
      <c r="AT151" t="s">
        <v>10961</v>
      </c>
      <c r="AU151">
        <v>14949440</v>
      </c>
      <c r="AV151">
        <v>14949440</v>
      </c>
      <c r="AW151">
        <v>47733516</v>
      </c>
      <c r="AX151">
        <v>31158661</v>
      </c>
      <c r="AY151">
        <v>0</v>
      </c>
      <c r="AZ151">
        <v>0</v>
      </c>
      <c r="BA151">
        <v>-67444</v>
      </c>
      <c r="BB151">
        <v>690197</v>
      </c>
    </row>
    <row r="152" spans="1:54">
      <c r="A152" t="s">
        <v>10796</v>
      </c>
      <c r="B152">
        <v>22128</v>
      </c>
      <c r="C152" t="s">
        <v>48</v>
      </c>
      <c r="D152">
        <v>3</v>
      </c>
      <c r="E152" t="s">
        <v>67</v>
      </c>
      <c r="G152" t="s">
        <v>9369</v>
      </c>
      <c r="H152" t="s">
        <v>9370</v>
      </c>
      <c r="I152">
        <v>62</v>
      </c>
      <c r="J152" t="s">
        <v>10449</v>
      </c>
      <c r="K152" t="s">
        <v>10797</v>
      </c>
      <c r="L152">
        <v>1</v>
      </c>
      <c r="M152" t="s">
        <v>10798</v>
      </c>
      <c r="N152">
        <v>2068186828</v>
      </c>
      <c r="O152" t="s">
        <v>10799</v>
      </c>
      <c r="P152" t="s">
        <v>19689</v>
      </c>
      <c r="Q152">
        <v>2009</v>
      </c>
      <c r="V152" t="s">
        <v>10800</v>
      </c>
      <c r="W152">
        <v>1</v>
      </c>
      <c r="X152">
        <v>2</v>
      </c>
      <c r="Z152">
        <v>14</v>
      </c>
      <c r="AA152">
        <v>10</v>
      </c>
      <c r="AB152">
        <v>0</v>
      </c>
      <c r="AC152">
        <v>5</v>
      </c>
      <c r="AD152">
        <v>2</v>
      </c>
      <c r="AE152">
        <v>1</v>
      </c>
      <c r="AF152">
        <v>2</v>
      </c>
      <c r="AG152">
        <v>5</v>
      </c>
      <c r="AH152">
        <v>5</v>
      </c>
      <c r="AI152">
        <v>2</v>
      </c>
      <c r="AJ152">
        <v>2</v>
      </c>
      <c r="AK152">
        <v>1</v>
      </c>
      <c r="AL152">
        <v>0</v>
      </c>
      <c r="AM152">
        <v>0</v>
      </c>
      <c r="AT152" t="s">
        <v>10795</v>
      </c>
      <c r="AU152">
        <v>100000</v>
      </c>
      <c r="AV152">
        <v>100000</v>
      </c>
      <c r="AW152">
        <v>6799122</v>
      </c>
      <c r="AX152">
        <v>6181020</v>
      </c>
      <c r="AY152">
        <v>0</v>
      </c>
      <c r="AZ152">
        <v>0</v>
      </c>
      <c r="BA152">
        <v>64918</v>
      </c>
      <c r="BB152">
        <v>59017</v>
      </c>
    </row>
    <row r="153" spans="1:54">
      <c r="A153" t="s">
        <v>9982</v>
      </c>
      <c r="B153">
        <v>24764</v>
      </c>
      <c r="C153" t="s">
        <v>48</v>
      </c>
      <c r="D153">
        <v>3</v>
      </c>
      <c r="E153" t="s">
        <v>67</v>
      </c>
      <c r="G153" t="s">
        <v>9369</v>
      </c>
      <c r="H153" t="s">
        <v>9370</v>
      </c>
      <c r="I153">
        <v>58</v>
      </c>
      <c r="J153" t="s">
        <v>9371</v>
      </c>
      <c r="K153" t="s">
        <v>9983</v>
      </c>
      <c r="L153">
        <v>1</v>
      </c>
      <c r="M153" t="s">
        <v>9984</v>
      </c>
      <c r="N153">
        <v>1078631531</v>
      </c>
      <c r="O153" t="s">
        <v>9985</v>
      </c>
      <c r="P153" t="s">
        <v>19691</v>
      </c>
      <c r="Q153">
        <v>2003</v>
      </c>
      <c r="V153" t="s">
        <v>9986</v>
      </c>
      <c r="W153">
        <v>1</v>
      </c>
      <c r="X153">
        <v>2</v>
      </c>
      <c r="Z153">
        <v>20</v>
      </c>
      <c r="AA153">
        <v>10</v>
      </c>
      <c r="AB153">
        <v>0</v>
      </c>
      <c r="AC153">
        <v>9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2</v>
      </c>
      <c r="AJ153">
        <v>1</v>
      </c>
      <c r="AK153">
        <v>0</v>
      </c>
      <c r="AL153">
        <v>0</v>
      </c>
      <c r="AM153">
        <v>0</v>
      </c>
      <c r="AU153">
        <v>500000</v>
      </c>
      <c r="AV153">
        <v>500000</v>
      </c>
      <c r="AW153" s="2">
        <v>7046434</v>
      </c>
      <c r="AX153">
        <v>6710890</v>
      </c>
      <c r="AY153">
        <v>0</v>
      </c>
      <c r="AZ153">
        <v>0</v>
      </c>
      <c r="BA153" s="2">
        <v>389886</v>
      </c>
      <c r="BB153">
        <v>371320</v>
      </c>
    </row>
    <row r="154" spans="1:54">
      <c r="A154" t="s">
        <v>10572</v>
      </c>
      <c r="B154">
        <v>10770</v>
      </c>
      <c r="C154" t="s">
        <v>48</v>
      </c>
      <c r="D154">
        <v>3</v>
      </c>
      <c r="E154" t="s">
        <v>67</v>
      </c>
      <c r="G154" t="s">
        <v>9369</v>
      </c>
      <c r="H154" t="s">
        <v>9370</v>
      </c>
      <c r="I154">
        <v>62</v>
      </c>
      <c r="J154" t="s">
        <v>10449</v>
      </c>
      <c r="K154" t="s">
        <v>10573</v>
      </c>
      <c r="L154">
        <v>1</v>
      </c>
      <c r="M154" t="s">
        <v>10574</v>
      </c>
      <c r="N154">
        <v>1098700045</v>
      </c>
      <c r="P154" t="s">
        <v>19691</v>
      </c>
      <c r="Q154">
        <v>2015</v>
      </c>
      <c r="V154" t="s">
        <v>10575</v>
      </c>
      <c r="W154">
        <v>1</v>
      </c>
      <c r="X154">
        <v>4</v>
      </c>
      <c r="Z154">
        <v>61</v>
      </c>
      <c r="AA154">
        <v>10</v>
      </c>
      <c r="AB154">
        <v>0</v>
      </c>
      <c r="AC154">
        <v>6</v>
      </c>
      <c r="AD154">
        <v>3</v>
      </c>
      <c r="AE154">
        <v>1</v>
      </c>
      <c r="AF154">
        <v>1</v>
      </c>
      <c r="AG154">
        <v>5</v>
      </c>
      <c r="AH154">
        <v>10</v>
      </c>
      <c r="AI154">
        <v>2</v>
      </c>
      <c r="AJ154">
        <v>2</v>
      </c>
      <c r="AK154">
        <v>4</v>
      </c>
      <c r="AL154">
        <v>0</v>
      </c>
      <c r="AM154">
        <v>0</v>
      </c>
      <c r="AT154" t="s">
        <v>10576</v>
      </c>
      <c r="AU154">
        <v>464000</v>
      </c>
      <c r="AV154">
        <v>464000</v>
      </c>
      <c r="AW154">
        <v>7081951</v>
      </c>
      <c r="AX154">
        <v>5880767</v>
      </c>
      <c r="AY154">
        <v>0</v>
      </c>
      <c r="AZ154">
        <v>0</v>
      </c>
      <c r="BA154">
        <v>177586</v>
      </c>
      <c r="BB154">
        <v>81985</v>
      </c>
    </row>
    <row r="155" spans="1:54">
      <c r="A155" t="s">
        <v>9708</v>
      </c>
      <c r="B155">
        <v>10187</v>
      </c>
      <c r="C155" t="s">
        <v>48</v>
      </c>
      <c r="D155">
        <v>3</v>
      </c>
      <c r="E155" t="s">
        <v>334</v>
      </c>
      <c r="G155" t="s">
        <v>9369</v>
      </c>
      <c r="H155" t="s">
        <v>9370</v>
      </c>
      <c r="I155">
        <v>58</v>
      </c>
      <c r="J155" t="s">
        <v>9371</v>
      </c>
      <c r="K155" t="s">
        <v>9709</v>
      </c>
      <c r="L155">
        <v>1</v>
      </c>
      <c r="M155" t="s">
        <v>9710</v>
      </c>
      <c r="N155">
        <v>1138656537</v>
      </c>
      <c r="P155" t="s">
        <v>19693</v>
      </c>
      <c r="Q155">
        <v>2012</v>
      </c>
      <c r="V155" t="s">
        <v>9711</v>
      </c>
      <c r="W155">
        <v>1</v>
      </c>
      <c r="X155">
        <v>2</v>
      </c>
      <c r="Z155">
        <v>50</v>
      </c>
      <c r="AA155">
        <v>10</v>
      </c>
      <c r="AB155">
        <v>0</v>
      </c>
      <c r="AC155">
        <v>5</v>
      </c>
      <c r="AD155">
        <v>1</v>
      </c>
      <c r="AE155">
        <v>1</v>
      </c>
      <c r="AF155">
        <v>1</v>
      </c>
      <c r="AG155">
        <v>5</v>
      </c>
      <c r="AH155">
        <v>5</v>
      </c>
      <c r="AI155">
        <v>2</v>
      </c>
      <c r="AJ155">
        <v>2</v>
      </c>
      <c r="AK155">
        <v>2</v>
      </c>
      <c r="AL155">
        <v>0</v>
      </c>
      <c r="AM155">
        <v>0</v>
      </c>
      <c r="AU155">
        <v>2041620</v>
      </c>
      <c r="AV155">
        <v>2041620</v>
      </c>
      <c r="AW155">
        <v>26175443</v>
      </c>
      <c r="AX155">
        <v>24342085</v>
      </c>
      <c r="AY155">
        <v>0</v>
      </c>
      <c r="AZ155">
        <v>0</v>
      </c>
      <c r="BA155">
        <v>3664075</v>
      </c>
      <c r="BB155">
        <v>2818214</v>
      </c>
    </row>
    <row r="156" spans="1:54">
      <c r="A156" t="s">
        <v>10898</v>
      </c>
      <c r="B156">
        <v>33827</v>
      </c>
      <c r="C156" t="s">
        <v>48</v>
      </c>
      <c r="D156">
        <v>3</v>
      </c>
      <c r="E156" t="s">
        <v>197</v>
      </c>
      <c r="G156" t="s">
        <v>9369</v>
      </c>
      <c r="H156" t="s">
        <v>9370</v>
      </c>
      <c r="I156">
        <v>62</v>
      </c>
      <c r="J156" t="s">
        <v>10449</v>
      </c>
      <c r="K156" t="s">
        <v>10899</v>
      </c>
      <c r="L156">
        <v>1</v>
      </c>
      <c r="M156" t="s">
        <v>10900</v>
      </c>
      <c r="N156">
        <v>1138171964</v>
      </c>
      <c r="O156" t="s">
        <v>10901</v>
      </c>
      <c r="P156" t="s">
        <v>19694</v>
      </c>
      <c r="Q156">
        <v>2001</v>
      </c>
      <c r="V156" t="s">
        <v>10902</v>
      </c>
      <c r="W156">
        <v>1</v>
      </c>
      <c r="X156">
        <v>3</v>
      </c>
      <c r="Z156">
        <v>9</v>
      </c>
      <c r="AA156">
        <v>10</v>
      </c>
      <c r="AB156">
        <v>0</v>
      </c>
      <c r="AC156">
        <v>5</v>
      </c>
      <c r="AD156">
        <v>8</v>
      </c>
      <c r="AE156">
        <v>1</v>
      </c>
      <c r="AF156">
        <v>4</v>
      </c>
      <c r="AG156">
        <v>1</v>
      </c>
      <c r="AH156">
        <v>5</v>
      </c>
      <c r="AI156">
        <v>2</v>
      </c>
      <c r="AJ156">
        <v>2</v>
      </c>
      <c r="AK156">
        <v>1</v>
      </c>
      <c r="AL156">
        <v>0</v>
      </c>
      <c r="AM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</row>
    <row r="157" spans="1:54">
      <c r="A157" t="s">
        <v>10914</v>
      </c>
      <c r="B157">
        <v>34766</v>
      </c>
      <c r="C157" t="s">
        <v>48</v>
      </c>
      <c r="D157">
        <v>3</v>
      </c>
      <c r="E157" t="s">
        <v>67</v>
      </c>
      <c r="G157" t="s">
        <v>9369</v>
      </c>
      <c r="H157" t="s">
        <v>9370</v>
      </c>
      <c r="I157">
        <v>62</v>
      </c>
      <c r="J157" t="s">
        <v>10449</v>
      </c>
      <c r="K157" t="s">
        <v>10915</v>
      </c>
      <c r="L157">
        <v>1</v>
      </c>
      <c r="M157" t="s">
        <v>10916</v>
      </c>
      <c r="N157">
        <v>1058612746</v>
      </c>
      <c r="O157" t="s">
        <v>10917</v>
      </c>
      <c r="P157" t="s">
        <v>19696</v>
      </c>
      <c r="Q157">
        <v>2000</v>
      </c>
      <c r="V157" t="s">
        <v>10918</v>
      </c>
      <c r="W157">
        <v>1</v>
      </c>
      <c r="X157">
        <v>2</v>
      </c>
      <c r="Z157">
        <v>49</v>
      </c>
      <c r="AA157">
        <v>10</v>
      </c>
      <c r="AB157">
        <v>0</v>
      </c>
      <c r="AC157">
        <v>6</v>
      </c>
      <c r="AD157">
        <v>3</v>
      </c>
      <c r="AE157">
        <v>1</v>
      </c>
      <c r="AF157">
        <v>1</v>
      </c>
      <c r="AG157">
        <v>5</v>
      </c>
      <c r="AH157">
        <v>5</v>
      </c>
      <c r="AI157">
        <v>2</v>
      </c>
      <c r="AJ157">
        <v>2</v>
      </c>
      <c r="AK157">
        <v>1</v>
      </c>
      <c r="AL157">
        <v>0</v>
      </c>
      <c r="AM157">
        <v>0</v>
      </c>
      <c r="AT157" t="s">
        <v>10919</v>
      </c>
      <c r="AU157">
        <v>580000</v>
      </c>
      <c r="AV157">
        <v>580000</v>
      </c>
      <c r="AW157">
        <v>10685147</v>
      </c>
      <c r="AX157">
        <v>6465690</v>
      </c>
      <c r="AY157">
        <v>0</v>
      </c>
      <c r="AZ157">
        <v>0</v>
      </c>
      <c r="BA157">
        <v>324750</v>
      </c>
      <c r="BB157">
        <v>127648</v>
      </c>
    </row>
    <row r="158" spans="1:54">
      <c r="A158" t="s">
        <v>17805</v>
      </c>
      <c r="B158">
        <v>11385</v>
      </c>
      <c r="C158" t="s">
        <v>599</v>
      </c>
      <c r="D158">
        <v>1</v>
      </c>
      <c r="E158" t="s">
        <v>334</v>
      </c>
      <c r="G158" t="s">
        <v>9369</v>
      </c>
      <c r="H158" t="s">
        <v>9370</v>
      </c>
      <c r="I158">
        <v>58</v>
      </c>
      <c r="J158" t="s">
        <v>9371</v>
      </c>
      <c r="K158" t="s">
        <v>17806</v>
      </c>
      <c r="L158">
        <v>1</v>
      </c>
      <c r="M158" t="s">
        <v>17807</v>
      </c>
      <c r="N158">
        <v>4808800091</v>
      </c>
      <c r="P158" t="s">
        <v>19696</v>
      </c>
      <c r="Q158">
        <v>2015</v>
      </c>
      <c r="V158" t="s">
        <v>17808</v>
      </c>
      <c r="W158">
        <v>1</v>
      </c>
      <c r="X158">
        <v>2</v>
      </c>
      <c r="Z158">
        <v>160</v>
      </c>
      <c r="AA158">
        <v>10</v>
      </c>
      <c r="AB158">
        <v>0</v>
      </c>
      <c r="AC158">
        <v>2</v>
      </c>
      <c r="AD158">
        <v>1</v>
      </c>
      <c r="AE158">
        <v>1</v>
      </c>
      <c r="AF158">
        <v>1</v>
      </c>
      <c r="AG158">
        <v>5</v>
      </c>
      <c r="AH158">
        <v>2</v>
      </c>
      <c r="AI158">
        <v>2</v>
      </c>
      <c r="AJ158">
        <v>2</v>
      </c>
      <c r="AK158">
        <v>4</v>
      </c>
      <c r="AL158">
        <v>0</v>
      </c>
      <c r="AM158">
        <v>0</v>
      </c>
      <c r="AN158" t="s">
        <v>17809</v>
      </c>
      <c r="AU158">
        <v>101000</v>
      </c>
      <c r="AV158">
        <v>101000</v>
      </c>
      <c r="AW158">
        <v>39985109</v>
      </c>
      <c r="AX158">
        <v>34497612</v>
      </c>
      <c r="AY158">
        <v>0</v>
      </c>
      <c r="AZ158">
        <v>0</v>
      </c>
      <c r="BA158">
        <v>4037127</v>
      </c>
      <c r="BB158">
        <v>4120297</v>
      </c>
    </row>
    <row r="159" spans="1:54">
      <c r="A159" t="s">
        <v>17838</v>
      </c>
      <c r="B159">
        <v>11417</v>
      </c>
      <c r="C159" t="s">
        <v>599</v>
      </c>
      <c r="D159">
        <v>1</v>
      </c>
      <c r="E159" t="s">
        <v>118</v>
      </c>
      <c r="G159" t="s">
        <v>9369</v>
      </c>
      <c r="H159" t="s">
        <v>9370</v>
      </c>
      <c r="I159">
        <v>61</v>
      </c>
      <c r="J159" t="s">
        <v>10369</v>
      </c>
      <c r="K159" t="s">
        <v>17839</v>
      </c>
      <c r="L159">
        <v>1</v>
      </c>
      <c r="M159" t="s">
        <v>17840</v>
      </c>
      <c r="N159">
        <v>2208144955</v>
      </c>
      <c r="P159" t="s">
        <v>19697</v>
      </c>
      <c r="Q159">
        <v>1997</v>
      </c>
      <c r="R159" t="s">
        <v>17841</v>
      </c>
      <c r="S159" t="s">
        <v>17478</v>
      </c>
      <c r="T159" t="s">
        <v>4283</v>
      </c>
      <c r="U159" t="s">
        <v>17842</v>
      </c>
      <c r="V159" t="s">
        <v>17843</v>
      </c>
      <c r="W159">
        <v>1</v>
      </c>
      <c r="X159">
        <v>2</v>
      </c>
      <c r="Z159">
        <v>149</v>
      </c>
      <c r="AA159">
        <v>10</v>
      </c>
      <c r="AB159">
        <v>0</v>
      </c>
      <c r="AC159">
        <v>7</v>
      </c>
      <c r="AD159">
        <v>7</v>
      </c>
      <c r="AE159">
        <v>1</v>
      </c>
      <c r="AF159">
        <v>4</v>
      </c>
      <c r="AG159">
        <v>5</v>
      </c>
      <c r="AH159">
        <v>40</v>
      </c>
      <c r="AI159">
        <v>1</v>
      </c>
      <c r="AJ159">
        <v>1</v>
      </c>
      <c r="AK159">
        <v>5</v>
      </c>
      <c r="AL159">
        <v>0</v>
      </c>
      <c r="AM159">
        <v>0</v>
      </c>
      <c r="AN159" t="s">
        <v>17844</v>
      </c>
      <c r="AP159" t="s">
        <v>17841</v>
      </c>
      <c r="AR159" t="s">
        <v>17841</v>
      </c>
      <c r="AU159">
        <v>109580320</v>
      </c>
      <c r="AV159">
        <v>82883200</v>
      </c>
      <c r="AW159">
        <v>160988179</v>
      </c>
      <c r="AX159">
        <v>163782831</v>
      </c>
      <c r="AY159">
        <v>0</v>
      </c>
      <c r="AZ159">
        <v>0</v>
      </c>
      <c r="BA159">
        <v>2058500</v>
      </c>
      <c r="BB159">
        <v>1076822</v>
      </c>
    </row>
    <row r="160" spans="1:54">
      <c r="A160" t="s">
        <v>10604</v>
      </c>
      <c r="B160">
        <v>10808</v>
      </c>
      <c r="C160" t="s">
        <v>48</v>
      </c>
      <c r="D160">
        <v>3</v>
      </c>
      <c r="E160" t="s">
        <v>67</v>
      </c>
      <c r="G160" t="s">
        <v>9369</v>
      </c>
      <c r="H160" t="s">
        <v>9370</v>
      </c>
      <c r="I160">
        <v>62</v>
      </c>
      <c r="J160" t="s">
        <v>10449</v>
      </c>
      <c r="K160" t="s">
        <v>10605</v>
      </c>
      <c r="L160">
        <v>1</v>
      </c>
      <c r="M160" t="s">
        <v>10606</v>
      </c>
      <c r="N160">
        <v>2498800845</v>
      </c>
      <c r="P160" t="s">
        <v>19698</v>
      </c>
      <c r="Q160">
        <v>2017</v>
      </c>
      <c r="V160" t="s">
        <v>10607</v>
      </c>
      <c r="W160">
        <v>1</v>
      </c>
      <c r="X160">
        <v>3</v>
      </c>
      <c r="Z160">
        <v>76</v>
      </c>
      <c r="AA160">
        <v>10</v>
      </c>
      <c r="AB160">
        <v>0</v>
      </c>
      <c r="AC160">
        <v>8</v>
      </c>
      <c r="AD160">
        <v>4</v>
      </c>
      <c r="AE160">
        <v>1</v>
      </c>
      <c r="AF160">
        <v>1</v>
      </c>
      <c r="AG160">
        <v>5</v>
      </c>
      <c r="AH160">
        <v>10</v>
      </c>
      <c r="AI160">
        <v>2</v>
      </c>
      <c r="AJ160">
        <v>2</v>
      </c>
      <c r="AK160">
        <v>1</v>
      </c>
      <c r="AL160">
        <v>0</v>
      </c>
      <c r="AM160">
        <v>0</v>
      </c>
      <c r="AT160" t="s">
        <v>10608</v>
      </c>
      <c r="AU160">
        <v>150000</v>
      </c>
      <c r="AV160">
        <v>150000</v>
      </c>
      <c r="AW160">
        <v>5875085</v>
      </c>
      <c r="AX160">
        <v>6537067</v>
      </c>
      <c r="AY160">
        <v>0</v>
      </c>
      <c r="AZ160">
        <v>0</v>
      </c>
      <c r="BA160">
        <v>448735</v>
      </c>
      <c r="BB160">
        <v>179785</v>
      </c>
    </row>
    <row r="161" spans="1:54">
      <c r="A161" t="s">
        <v>10034</v>
      </c>
      <c r="B161">
        <v>32104</v>
      </c>
      <c r="C161" t="s">
        <v>48</v>
      </c>
      <c r="D161">
        <v>3</v>
      </c>
      <c r="E161" t="s">
        <v>197</v>
      </c>
      <c r="G161" t="s">
        <v>9369</v>
      </c>
      <c r="H161" t="s">
        <v>9370</v>
      </c>
      <c r="I161">
        <v>58</v>
      </c>
      <c r="J161" t="s">
        <v>9371</v>
      </c>
      <c r="K161" t="s">
        <v>10035</v>
      </c>
      <c r="L161">
        <v>1</v>
      </c>
      <c r="M161" t="s">
        <v>10036</v>
      </c>
      <c r="N161">
        <v>1208644795</v>
      </c>
      <c r="O161" t="s">
        <v>10037</v>
      </c>
      <c r="P161" t="s">
        <v>19699</v>
      </c>
      <c r="Q161">
        <v>2002</v>
      </c>
      <c r="V161" t="s">
        <v>10038</v>
      </c>
      <c r="W161">
        <v>1</v>
      </c>
      <c r="X161">
        <v>2</v>
      </c>
      <c r="Z161">
        <v>39</v>
      </c>
      <c r="AA161">
        <v>10</v>
      </c>
      <c r="AB161">
        <v>0</v>
      </c>
      <c r="AC161">
        <v>6</v>
      </c>
      <c r="AD161">
        <v>0</v>
      </c>
      <c r="AE161">
        <v>1</v>
      </c>
      <c r="AF161">
        <v>2</v>
      </c>
      <c r="AG161">
        <v>1</v>
      </c>
      <c r="AH161">
        <v>1</v>
      </c>
      <c r="AI161">
        <v>2</v>
      </c>
      <c r="AJ161">
        <v>2</v>
      </c>
      <c r="AK161">
        <v>0</v>
      </c>
      <c r="AL161">
        <v>0</v>
      </c>
      <c r="AM161">
        <v>0</v>
      </c>
      <c r="AU161">
        <v>750000</v>
      </c>
      <c r="AV161">
        <v>750000</v>
      </c>
      <c r="AW161">
        <v>2074562</v>
      </c>
      <c r="AX161">
        <v>1885966</v>
      </c>
      <c r="AY161">
        <v>0</v>
      </c>
      <c r="AZ161">
        <v>0</v>
      </c>
      <c r="BA161">
        <v>269275</v>
      </c>
      <c r="BB161">
        <v>244796</v>
      </c>
    </row>
    <row r="162" spans="1:54">
      <c r="A162" t="s">
        <v>11288</v>
      </c>
      <c r="B162">
        <v>61835</v>
      </c>
      <c r="C162" t="s">
        <v>48</v>
      </c>
      <c r="D162">
        <v>3</v>
      </c>
      <c r="E162" t="s">
        <v>197</v>
      </c>
      <c r="G162" t="s">
        <v>9369</v>
      </c>
      <c r="H162" t="s">
        <v>9370</v>
      </c>
      <c r="I162">
        <v>63</v>
      </c>
      <c r="J162" t="s">
        <v>11065</v>
      </c>
      <c r="K162" t="s">
        <v>11289</v>
      </c>
      <c r="L162">
        <v>1</v>
      </c>
      <c r="M162" t="s">
        <v>11290</v>
      </c>
      <c r="N162">
        <v>2098149083</v>
      </c>
      <c r="O162" t="s">
        <v>11291</v>
      </c>
      <c r="P162" t="s">
        <v>19700</v>
      </c>
      <c r="Q162">
        <v>2009</v>
      </c>
      <c r="V162" t="s">
        <v>11292</v>
      </c>
      <c r="W162">
        <v>1</v>
      </c>
      <c r="X162">
        <v>2</v>
      </c>
      <c r="Z162">
        <v>7</v>
      </c>
      <c r="AA162">
        <v>10</v>
      </c>
      <c r="AB162">
        <v>0</v>
      </c>
      <c r="AC162">
        <v>6</v>
      </c>
      <c r="AD162">
        <v>3</v>
      </c>
      <c r="AE162">
        <v>1</v>
      </c>
      <c r="AF162">
        <v>1</v>
      </c>
      <c r="AG162">
        <v>5</v>
      </c>
      <c r="AH162">
        <v>5</v>
      </c>
      <c r="AI162">
        <v>2</v>
      </c>
      <c r="AJ162">
        <v>2</v>
      </c>
      <c r="AK162">
        <v>4</v>
      </c>
      <c r="AL162">
        <v>0</v>
      </c>
      <c r="AM162">
        <v>0</v>
      </c>
      <c r="AT162" t="s">
        <v>11293</v>
      </c>
      <c r="AU162">
        <v>170000</v>
      </c>
      <c r="AV162">
        <v>170000</v>
      </c>
      <c r="AW162">
        <v>530330</v>
      </c>
      <c r="AX162">
        <v>533361</v>
      </c>
      <c r="AY162">
        <v>0</v>
      </c>
      <c r="AZ162">
        <v>0</v>
      </c>
      <c r="BA162">
        <v>10945</v>
      </c>
      <c r="BB162">
        <v>6546</v>
      </c>
    </row>
    <row r="163" spans="1:54">
      <c r="A163" t="s">
        <v>9659</v>
      </c>
      <c r="B163">
        <v>10052</v>
      </c>
      <c r="C163" t="s">
        <v>48</v>
      </c>
      <c r="D163">
        <v>3</v>
      </c>
      <c r="E163" t="s">
        <v>49</v>
      </c>
      <c r="G163" t="s">
        <v>9369</v>
      </c>
      <c r="H163" t="s">
        <v>9370</v>
      </c>
      <c r="I163">
        <v>58</v>
      </c>
      <c r="J163" t="s">
        <v>9371</v>
      </c>
      <c r="K163" t="s">
        <v>9660</v>
      </c>
      <c r="L163">
        <v>1</v>
      </c>
      <c r="M163" t="s">
        <v>9661</v>
      </c>
      <c r="N163">
        <v>8938100022</v>
      </c>
      <c r="P163" t="s">
        <v>19701</v>
      </c>
      <c r="Q163">
        <v>2015</v>
      </c>
      <c r="V163" t="s">
        <v>9662</v>
      </c>
      <c r="W163">
        <v>1</v>
      </c>
      <c r="X163">
        <v>2</v>
      </c>
      <c r="Z163">
        <v>58</v>
      </c>
      <c r="AA163">
        <v>10</v>
      </c>
      <c r="AB163">
        <v>0</v>
      </c>
      <c r="AC163">
        <v>6</v>
      </c>
      <c r="AD163">
        <v>1</v>
      </c>
      <c r="AE163">
        <v>0</v>
      </c>
      <c r="AF163">
        <v>0</v>
      </c>
      <c r="AG163">
        <v>0</v>
      </c>
      <c r="AH163">
        <v>14</v>
      </c>
      <c r="AI163">
        <v>2</v>
      </c>
      <c r="AJ163">
        <v>2</v>
      </c>
      <c r="AK163">
        <v>4</v>
      </c>
      <c r="AL163">
        <v>0</v>
      </c>
      <c r="AM163">
        <v>0</v>
      </c>
      <c r="AN163" t="s">
        <v>9663</v>
      </c>
      <c r="AP163" t="s">
        <v>9664</v>
      </c>
      <c r="AQ163" t="s">
        <v>181</v>
      </c>
      <c r="AR163" t="s">
        <v>9664</v>
      </c>
      <c r="AS163" t="s">
        <v>124</v>
      </c>
      <c r="AU163">
        <v>100000</v>
      </c>
      <c r="AV163">
        <v>100000</v>
      </c>
      <c r="AW163">
        <v>5397922</v>
      </c>
      <c r="AX163">
        <v>4907202</v>
      </c>
      <c r="AY163">
        <v>0</v>
      </c>
      <c r="AZ163">
        <v>0</v>
      </c>
      <c r="BA163">
        <v>444348</v>
      </c>
      <c r="BB163">
        <v>403953</v>
      </c>
    </row>
    <row r="164" spans="1:54">
      <c r="A164" t="s">
        <v>10651</v>
      </c>
      <c r="B164">
        <v>10863</v>
      </c>
      <c r="C164" t="s">
        <v>48</v>
      </c>
      <c r="D164">
        <v>3</v>
      </c>
      <c r="E164" t="s">
        <v>49</v>
      </c>
      <c r="G164" t="s">
        <v>9369</v>
      </c>
      <c r="H164" t="s">
        <v>9370</v>
      </c>
      <c r="I164">
        <v>62</v>
      </c>
      <c r="J164" t="s">
        <v>10449</v>
      </c>
      <c r="K164" t="s">
        <v>10652</v>
      </c>
      <c r="L164">
        <v>1</v>
      </c>
      <c r="M164" t="s">
        <v>10653</v>
      </c>
      <c r="N164">
        <v>3188101990</v>
      </c>
      <c r="P164" t="s">
        <v>19705</v>
      </c>
      <c r="Q164">
        <v>2014</v>
      </c>
      <c r="V164" t="s">
        <v>10654</v>
      </c>
      <c r="W164">
        <v>1</v>
      </c>
      <c r="X164">
        <v>2</v>
      </c>
      <c r="Z164">
        <v>62</v>
      </c>
      <c r="AA164">
        <v>10</v>
      </c>
      <c r="AB164">
        <v>0</v>
      </c>
      <c r="AC164">
        <v>6</v>
      </c>
      <c r="AD164">
        <v>3</v>
      </c>
      <c r="AE164">
        <v>1</v>
      </c>
      <c r="AF164">
        <v>1</v>
      </c>
      <c r="AG164">
        <v>5</v>
      </c>
      <c r="AH164">
        <v>10</v>
      </c>
      <c r="AI164">
        <v>2</v>
      </c>
      <c r="AJ164">
        <v>2</v>
      </c>
      <c r="AK164">
        <v>2</v>
      </c>
      <c r="AL164">
        <v>0</v>
      </c>
      <c r="AM164">
        <v>0</v>
      </c>
      <c r="AT164" t="s">
        <v>10650</v>
      </c>
      <c r="AU164">
        <v>450000</v>
      </c>
      <c r="AV164">
        <v>450000</v>
      </c>
      <c r="AW164">
        <v>5276128</v>
      </c>
      <c r="AX164">
        <v>4279892</v>
      </c>
      <c r="AY164">
        <v>0</v>
      </c>
      <c r="AZ164">
        <v>0</v>
      </c>
      <c r="BA164">
        <v>84237</v>
      </c>
      <c r="BB164">
        <v>184218</v>
      </c>
    </row>
    <row r="165" spans="1:54">
      <c r="A165" t="s">
        <v>11126</v>
      </c>
      <c r="B165">
        <v>10982</v>
      </c>
      <c r="C165" t="s">
        <v>48</v>
      </c>
      <c r="D165">
        <v>3</v>
      </c>
      <c r="E165" t="s">
        <v>49</v>
      </c>
      <c r="G165" t="s">
        <v>9369</v>
      </c>
      <c r="H165" t="s">
        <v>9370</v>
      </c>
      <c r="I165">
        <v>63</v>
      </c>
      <c r="J165" t="s">
        <v>11065</v>
      </c>
      <c r="K165" t="s">
        <v>11127</v>
      </c>
      <c r="L165">
        <v>1</v>
      </c>
      <c r="M165" t="s">
        <v>11128</v>
      </c>
      <c r="N165">
        <v>6488601386</v>
      </c>
      <c r="P165" t="s">
        <v>19708</v>
      </c>
      <c r="Q165">
        <v>2019</v>
      </c>
      <c r="V165" t="s">
        <v>11129</v>
      </c>
      <c r="W165">
        <v>1</v>
      </c>
      <c r="X165">
        <v>2</v>
      </c>
      <c r="Z165">
        <v>19</v>
      </c>
      <c r="AA165">
        <v>10</v>
      </c>
      <c r="AB165">
        <v>0</v>
      </c>
      <c r="AC165">
        <v>7</v>
      </c>
      <c r="AD165">
        <v>8</v>
      </c>
      <c r="AE165">
        <v>0</v>
      </c>
      <c r="AF165">
        <v>0</v>
      </c>
      <c r="AG165">
        <v>0</v>
      </c>
      <c r="AH165">
        <v>0</v>
      </c>
      <c r="AI165">
        <v>2</v>
      </c>
      <c r="AJ165">
        <v>2</v>
      </c>
      <c r="AK165">
        <v>2</v>
      </c>
      <c r="AL165">
        <v>0</v>
      </c>
      <c r="AM165">
        <v>0</v>
      </c>
      <c r="AT165" t="s">
        <v>11130</v>
      </c>
      <c r="AU165">
        <v>100000</v>
      </c>
      <c r="AV165">
        <v>100000</v>
      </c>
      <c r="AW165">
        <v>2708422</v>
      </c>
      <c r="AX165">
        <v>2668998</v>
      </c>
      <c r="AY165">
        <v>0</v>
      </c>
      <c r="AZ165">
        <v>0</v>
      </c>
      <c r="BA165">
        <v>70632</v>
      </c>
      <c r="BB165">
        <v>195875</v>
      </c>
    </row>
    <row r="166" spans="1:54">
      <c r="A166" t="s">
        <v>10263</v>
      </c>
      <c r="B166">
        <v>40400</v>
      </c>
      <c r="C166" t="s">
        <v>48</v>
      </c>
      <c r="D166">
        <v>3</v>
      </c>
      <c r="E166" t="s">
        <v>49</v>
      </c>
      <c r="G166" t="s">
        <v>9369</v>
      </c>
      <c r="H166" t="s">
        <v>9370</v>
      </c>
      <c r="I166">
        <v>59</v>
      </c>
      <c r="J166" t="s">
        <v>10129</v>
      </c>
      <c r="K166" t="s">
        <v>10264</v>
      </c>
      <c r="L166">
        <v>1</v>
      </c>
      <c r="M166" t="s">
        <v>10265</v>
      </c>
      <c r="N166">
        <v>1078639931</v>
      </c>
      <c r="O166" t="s">
        <v>10266</v>
      </c>
      <c r="P166" t="s">
        <v>19708</v>
      </c>
      <c r="Q166">
        <v>2003</v>
      </c>
      <c r="V166" t="s">
        <v>10267</v>
      </c>
      <c r="W166">
        <v>1</v>
      </c>
      <c r="X166">
        <v>2</v>
      </c>
      <c r="Z166">
        <v>10</v>
      </c>
      <c r="AA166">
        <v>10</v>
      </c>
      <c r="AB166">
        <v>0</v>
      </c>
      <c r="AC166">
        <v>5</v>
      </c>
      <c r="AD166">
        <v>8</v>
      </c>
      <c r="AE166">
        <v>1</v>
      </c>
      <c r="AF166">
        <v>2</v>
      </c>
      <c r="AG166">
        <v>5</v>
      </c>
      <c r="AH166">
        <v>5</v>
      </c>
      <c r="AI166">
        <v>1</v>
      </c>
      <c r="AJ166">
        <v>1</v>
      </c>
      <c r="AK166">
        <v>5</v>
      </c>
      <c r="AL166">
        <v>0</v>
      </c>
      <c r="AM166">
        <v>0</v>
      </c>
      <c r="AU166">
        <v>100000</v>
      </c>
      <c r="AV166">
        <v>100000</v>
      </c>
      <c r="AW166">
        <v>3178656</v>
      </c>
      <c r="AX166">
        <v>2889688</v>
      </c>
      <c r="AY166">
        <v>0</v>
      </c>
      <c r="AZ166">
        <v>0</v>
      </c>
      <c r="BA166">
        <v>251531</v>
      </c>
      <c r="BB166">
        <v>228665</v>
      </c>
    </row>
    <row r="167" spans="1:54">
      <c r="A167" t="s">
        <v>10348</v>
      </c>
      <c r="B167">
        <v>51724</v>
      </c>
      <c r="C167" t="s">
        <v>48</v>
      </c>
      <c r="D167">
        <v>3</v>
      </c>
      <c r="E167" t="s">
        <v>197</v>
      </c>
      <c r="G167" t="s">
        <v>9369</v>
      </c>
      <c r="H167" t="s">
        <v>9370</v>
      </c>
      <c r="I167">
        <v>60</v>
      </c>
      <c r="J167" t="s">
        <v>10323</v>
      </c>
      <c r="K167" t="s">
        <v>10349</v>
      </c>
      <c r="L167">
        <v>1</v>
      </c>
      <c r="M167" t="s">
        <v>10350</v>
      </c>
      <c r="N167">
        <v>1198193442</v>
      </c>
      <c r="O167" t="s">
        <v>10351</v>
      </c>
      <c r="P167" t="s">
        <v>19711</v>
      </c>
      <c r="Q167">
        <v>2006</v>
      </c>
      <c r="V167" t="s">
        <v>10352</v>
      </c>
      <c r="W167">
        <v>1</v>
      </c>
      <c r="X167">
        <v>2</v>
      </c>
      <c r="Z167">
        <v>51</v>
      </c>
      <c r="AA167">
        <v>10</v>
      </c>
      <c r="AB167">
        <v>0</v>
      </c>
      <c r="AC167">
        <v>7</v>
      </c>
      <c r="AD167">
        <v>0</v>
      </c>
      <c r="AE167">
        <v>1</v>
      </c>
      <c r="AF167">
        <v>2</v>
      </c>
      <c r="AG167">
        <v>5</v>
      </c>
      <c r="AH167">
        <v>5</v>
      </c>
      <c r="AI167">
        <v>2</v>
      </c>
      <c r="AJ167">
        <v>1</v>
      </c>
      <c r="AK167">
        <v>0</v>
      </c>
      <c r="AL167">
        <v>0</v>
      </c>
      <c r="AM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</row>
    <row r="168" spans="1:54">
      <c r="A168" t="s">
        <v>9954</v>
      </c>
      <c r="B168">
        <v>23395</v>
      </c>
      <c r="C168" t="s">
        <v>48</v>
      </c>
      <c r="D168">
        <v>3</v>
      </c>
      <c r="E168" t="s">
        <v>49</v>
      </c>
      <c r="G168" t="s">
        <v>9369</v>
      </c>
      <c r="H168" t="s">
        <v>9370</v>
      </c>
      <c r="I168">
        <v>58</v>
      </c>
      <c r="J168" t="s">
        <v>9371</v>
      </c>
      <c r="K168" t="s">
        <v>9955</v>
      </c>
      <c r="L168">
        <v>1</v>
      </c>
      <c r="M168" t="s">
        <v>9956</v>
      </c>
      <c r="N168">
        <v>2148702743</v>
      </c>
      <c r="O168" t="s">
        <v>9957</v>
      </c>
      <c r="P168" t="s">
        <v>19712</v>
      </c>
      <c r="Q168">
        <v>2002</v>
      </c>
      <c r="V168" t="s">
        <v>9958</v>
      </c>
      <c r="W168">
        <v>1</v>
      </c>
      <c r="X168">
        <v>2</v>
      </c>
      <c r="Z168">
        <v>30</v>
      </c>
      <c r="AA168">
        <v>10</v>
      </c>
      <c r="AB168">
        <v>0</v>
      </c>
      <c r="AC168">
        <v>6</v>
      </c>
      <c r="AD168">
        <v>0</v>
      </c>
      <c r="AE168">
        <v>0</v>
      </c>
      <c r="AF168">
        <v>0</v>
      </c>
      <c r="AG168">
        <v>0</v>
      </c>
      <c r="AH168">
        <v>10</v>
      </c>
      <c r="AI168">
        <v>2</v>
      </c>
      <c r="AJ168">
        <v>1</v>
      </c>
      <c r="AK168">
        <v>0</v>
      </c>
      <c r="AL168">
        <v>0</v>
      </c>
      <c r="AM168">
        <v>0</v>
      </c>
      <c r="AU168">
        <v>1069218</v>
      </c>
      <c r="AV168">
        <v>1069218</v>
      </c>
      <c r="AW168">
        <v>3993643</v>
      </c>
      <c r="AX168">
        <v>4538395</v>
      </c>
      <c r="AY168">
        <v>0</v>
      </c>
      <c r="AZ168">
        <v>0</v>
      </c>
      <c r="BA168">
        <v>113801</v>
      </c>
      <c r="BB168">
        <v>-830586</v>
      </c>
    </row>
    <row r="169" spans="1:54">
      <c r="A169" t="s">
        <v>9874</v>
      </c>
      <c r="B169">
        <v>19183</v>
      </c>
      <c r="C169" t="s">
        <v>48</v>
      </c>
      <c r="D169">
        <v>3</v>
      </c>
      <c r="E169" t="s">
        <v>197</v>
      </c>
      <c r="G169" t="s">
        <v>9369</v>
      </c>
      <c r="H169" t="s">
        <v>9370</v>
      </c>
      <c r="I169">
        <v>58</v>
      </c>
      <c r="J169" t="s">
        <v>9371</v>
      </c>
      <c r="K169" t="s">
        <v>9875</v>
      </c>
      <c r="L169">
        <v>1</v>
      </c>
      <c r="M169" t="s">
        <v>9876</v>
      </c>
      <c r="N169">
        <v>1308184445</v>
      </c>
      <c r="O169" t="s">
        <v>9877</v>
      </c>
      <c r="P169" t="s">
        <v>19713</v>
      </c>
      <c r="Q169">
        <v>2001</v>
      </c>
      <c r="V169" t="s">
        <v>9878</v>
      </c>
      <c r="W169">
        <v>1</v>
      </c>
      <c r="X169">
        <v>3</v>
      </c>
      <c r="Z169">
        <v>21</v>
      </c>
      <c r="AA169">
        <v>10</v>
      </c>
      <c r="AB169">
        <v>0</v>
      </c>
      <c r="AC169">
        <v>7</v>
      </c>
      <c r="AD169">
        <v>1</v>
      </c>
      <c r="AE169">
        <v>1</v>
      </c>
      <c r="AF169">
        <v>3</v>
      </c>
      <c r="AG169">
        <v>5</v>
      </c>
      <c r="AH169">
        <v>10</v>
      </c>
      <c r="AI169">
        <v>2</v>
      </c>
      <c r="AJ169">
        <v>1</v>
      </c>
      <c r="AK169">
        <v>5</v>
      </c>
      <c r="AL169">
        <v>0</v>
      </c>
      <c r="AM169">
        <v>0</v>
      </c>
      <c r="AN169" t="s">
        <v>9879</v>
      </c>
      <c r="AU169">
        <v>380000</v>
      </c>
      <c r="AV169">
        <v>380000</v>
      </c>
      <c r="AW169">
        <v>2076910</v>
      </c>
      <c r="AX169">
        <v>1441190</v>
      </c>
      <c r="AY169">
        <v>0</v>
      </c>
      <c r="AZ169">
        <v>0</v>
      </c>
      <c r="BA169">
        <v>-333104</v>
      </c>
      <c r="BB169">
        <v>-438527</v>
      </c>
    </row>
    <row r="170" spans="1:54">
      <c r="A170" t="s">
        <v>11300</v>
      </c>
      <c r="B170">
        <v>79842</v>
      </c>
      <c r="C170" t="s">
        <v>48</v>
      </c>
      <c r="D170">
        <v>3</v>
      </c>
      <c r="E170" t="s">
        <v>67</v>
      </c>
      <c r="G170" t="s">
        <v>9369</v>
      </c>
      <c r="H170" t="s">
        <v>9370</v>
      </c>
      <c r="I170">
        <v>63</v>
      </c>
      <c r="J170" t="s">
        <v>11065</v>
      </c>
      <c r="K170" t="s">
        <v>11301</v>
      </c>
      <c r="L170">
        <v>1</v>
      </c>
      <c r="M170" t="s">
        <v>11302</v>
      </c>
      <c r="N170">
        <v>1208810246</v>
      </c>
      <c r="O170" t="s">
        <v>11303</v>
      </c>
      <c r="P170" t="s">
        <v>19713</v>
      </c>
      <c r="Q170">
        <v>2014</v>
      </c>
      <c r="V170" t="s">
        <v>11304</v>
      </c>
      <c r="W170">
        <v>1</v>
      </c>
      <c r="X170">
        <v>2</v>
      </c>
      <c r="Z170">
        <v>117</v>
      </c>
      <c r="AA170">
        <v>10</v>
      </c>
      <c r="AB170">
        <v>0</v>
      </c>
      <c r="AC170">
        <v>7</v>
      </c>
      <c r="AD170">
        <v>1</v>
      </c>
      <c r="AE170">
        <v>1</v>
      </c>
      <c r="AF170">
        <v>1</v>
      </c>
      <c r="AG170">
        <v>5</v>
      </c>
      <c r="AH170">
        <v>5</v>
      </c>
      <c r="AI170">
        <v>2</v>
      </c>
      <c r="AJ170">
        <v>2</v>
      </c>
      <c r="AK170">
        <v>2</v>
      </c>
      <c r="AL170">
        <v>0</v>
      </c>
      <c r="AM170">
        <v>0</v>
      </c>
      <c r="AU170">
        <v>100000</v>
      </c>
      <c r="AV170">
        <v>100000</v>
      </c>
      <c r="AW170">
        <v>7322492</v>
      </c>
      <c r="AX170">
        <v>5414165</v>
      </c>
      <c r="AY170">
        <v>0</v>
      </c>
      <c r="AZ170">
        <v>0</v>
      </c>
      <c r="BA170">
        <v>777351</v>
      </c>
      <c r="BB170">
        <v>740906</v>
      </c>
    </row>
    <row r="171" spans="1:54">
      <c r="A171" t="s">
        <v>9793</v>
      </c>
      <c r="B171">
        <v>10492</v>
      </c>
      <c r="C171" t="s">
        <v>48</v>
      </c>
      <c r="D171">
        <v>3</v>
      </c>
      <c r="E171" t="s">
        <v>77</v>
      </c>
      <c r="G171" t="s">
        <v>9369</v>
      </c>
      <c r="H171" t="s">
        <v>9370</v>
      </c>
      <c r="I171">
        <v>58</v>
      </c>
      <c r="J171" t="s">
        <v>9371</v>
      </c>
      <c r="K171" t="s">
        <v>9794</v>
      </c>
      <c r="L171">
        <v>1</v>
      </c>
      <c r="M171" t="s">
        <v>9795</v>
      </c>
      <c r="N171">
        <v>2158675295</v>
      </c>
      <c r="P171" t="s">
        <v>19714</v>
      </c>
      <c r="Q171">
        <v>2005</v>
      </c>
      <c r="U171" t="s">
        <v>9796</v>
      </c>
      <c r="V171" t="s">
        <v>9797</v>
      </c>
      <c r="W171">
        <v>1</v>
      </c>
      <c r="X171">
        <v>2</v>
      </c>
      <c r="Z171">
        <v>53</v>
      </c>
      <c r="AA171">
        <v>10</v>
      </c>
      <c r="AB171">
        <v>0</v>
      </c>
      <c r="AC171">
        <v>8</v>
      </c>
      <c r="AD171">
        <v>0</v>
      </c>
      <c r="AE171">
        <v>0</v>
      </c>
      <c r="AF171">
        <v>0</v>
      </c>
      <c r="AG171">
        <v>0</v>
      </c>
      <c r="AH171">
        <v>10</v>
      </c>
      <c r="AI171">
        <v>2</v>
      </c>
      <c r="AJ171">
        <v>2</v>
      </c>
      <c r="AK171">
        <v>0</v>
      </c>
      <c r="AL171">
        <v>0</v>
      </c>
      <c r="AM171">
        <v>0</v>
      </c>
      <c r="AU171">
        <v>600000</v>
      </c>
      <c r="AV171">
        <v>600000</v>
      </c>
      <c r="AW171">
        <v>8155715</v>
      </c>
      <c r="AX171">
        <v>8600532</v>
      </c>
      <c r="AY171">
        <v>0</v>
      </c>
      <c r="AZ171">
        <v>0</v>
      </c>
      <c r="BA171">
        <v>602894</v>
      </c>
      <c r="BB171">
        <v>709505</v>
      </c>
    </row>
    <row r="172" spans="1:54">
      <c r="A172" t="s">
        <v>10379</v>
      </c>
      <c r="B172">
        <v>10718</v>
      </c>
      <c r="C172" t="s">
        <v>48</v>
      </c>
      <c r="D172">
        <v>3</v>
      </c>
      <c r="E172" t="s">
        <v>334</v>
      </c>
      <c r="G172" t="s">
        <v>9369</v>
      </c>
      <c r="H172" t="s">
        <v>9370</v>
      </c>
      <c r="I172">
        <v>61</v>
      </c>
      <c r="J172" t="s">
        <v>10369</v>
      </c>
      <c r="K172" t="s">
        <v>10380</v>
      </c>
      <c r="L172">
        <v>1</v>
      </c>
      <c r="M172" t="s">
        <v>10381</v>
      </c>
      <c r="N172">
        <v>1058611510</v>
      </c>
      <c r="P172" t="s">
        <v>19718</v>
      </c>
      <c r="Q172">
        <v>2000</v>
      </c>
      <c r="V172" t="s">
        <v>10382</v>
      </c>
      <c r="W172">
        <v>1</v>
      </c>
      <c r="X172">
        <v>2</v>
      </c>
      <c r="Z172">
        <v>71</v>
      </c>
      <c r="AA172">
        <v>10</v>
      </c>
      <c r="AB172">
        <v>0</v>
      </c>
      <c r="AC172">
        <v>6</v>
      </c>
      <c r="AD172">
        <v>3</v>
      </c>
      <c r="AE172">
        <v>1</v>
      </c>
      <c r="AF172">
        <v>1</v>
      </c>
      <c r="AG172">
        <v>5</v>
      </c>
      <c r="AH172">
        <v>10</v>
      </c>
      <c r="AI172">
        <v>2</v>
      </c>
      <c r="AJ172">
        <v>2</v>
      </c>
      <c r="AK172">
        <v>4</v>
      </c>
      <c r="AL172">
        <v>0</v>
      </c>
      <c r="AM172">
        <v>0</v>
      </c>
      <c r="AT172" t="s">
        <v>10383</v>
      </c>
      <c r="AU172">
        <v>300000</v>
      </c>
      <c r="AV172">
        <v>300000</v>
      </c>
      <c r="AW172">
        <v>31628461</v>
      </c>
      <c r="AX172">
        <v>23473356</v>
      </c>
      <c r="AY172">
        <v>0</v>
      </c>
      <c r="AZ172">
        <v>0</v>
      </c>
      <c r="BA172">
        <v>1652067</v>
      </c>
      <c r="BB172">
        <v>1531391</v>
      </c>
    </row>
    <row r="173" spans="1:54">
      <c r="A173" t="s">
        <v>10675</v>
      </c>
      <c r="B173">
        <v>10896</v>
      </c>
      <c r="C173" t="s">
        <v>48</v>
      </c>
      <c r="D173">
        <v>3</v>
      </c>
      <c r="E173" t="s">
        <v>67</v>
      </c>
      <c r="G173" t="s">
        <v>9369</v>
      </c>
      <c r="H173" t="s">
        <v>9370</v>
      </c>
      <c r="I173">
        <v>62</v>
      </c>
      <c r="J173" t="s">
        <v>10449</v>
      </c>
      <c r="K173" t="s">
        <v>10676</v>
      </c>
      <c r="L173">
        <v>1</v>
      </c>
      <c r="M173" t="s">
        <v>10677</v>
      </c>
      <c r="N173">
        <v>1138615399</v>
      </c>
      <c r="P173" t="s">
        <v>19720</v>
      </c>
      <c r="Q173">
        <v>2007</v>
      </c>
      <c r="U173" t="s">
        <v>10678</v>
      </c>
      <c r="V173" t="s">
        <v>10679</v>
      </c>
      <c r="W173">
        <v>1</v>
      </c>
      <c r="X173">
        <v>1</v>
      </c>
      <c r="Z173">
        <v>44</v>
      </c>
      <c r="AA173">
        <v>10</v>
      </c>
      <c r="AB173">
        <v>0</v>
      </c>
      <c r="AC173">
        <v>6</v>
      </c>
      <c r="AD173">
        <v>3</v>
      </c>
      <c r="AE173">
        <v>1</v>
      </c>
      <c r="AF173">
        <v>1</v>
      </c>
      <c r="AG173">
        <v>5</v>
      </c>
      <c r="AH173">
        <v>5</v>
      </c>
      <c r="AI173">
        <v>2</v>
      </c>
      <c r="AJ173">
        <v>2</v>
      </c>
      <c r="AK173">
        <v>4</v>
      </c>
      <c r="AL173">
        <v>0</v>
      </c>
      <c r="AM173">
        <v>0</v>
      </c>
      <c r="AT173" t="s">
        <v>10680</v>
      </c>
      <c r="AU173">
        <v>348000</v>
      </c>
      <c r="AV173">
        <v>348000</v>
      </c>
      <c r="AW173">
        <v>8517565</v>
      </c>
      <c r="AX173">
        <v>7743240</v>
      </c>
      <c r="AY173">
        <v>0</v>
      </c>
      <c r="AZ173">
        <v>0</v>
      </c>
      <c r="BA173">
        <v>896732</v>
      </c>
      <c r="BB173" s="2">
        <v>815210</v>
      </c>
    </row>
    <row r="174" spans="1:54">
      <c r="A174" t="s">
        <v>10757</v>
      </c>
      <c r="B174">
        <v>18759</v>
      </c>
      <c r="C174" t="s">
        <v>48</v>
      </c>
      <c r="D174">
        <v>3</v>
      </c>
      <c r="E174" t="s">
        <v>77</v>
      </c>
      <c r="G174" t="s">
        <v>9369</v>
      </c>
      <c r="H174" t="s">
        <v>9370</v>
      </c>
      <c r="I174">
        <v>62</v>
      </c>
      <c r="J174" t="s">
        <v>10449</v>
      </c>
      <c r="K174" t="s">
        <v>10758</v>
      </c>
      <c r="L174">
        <v>1</v>
      </c>
      <c r="M174" t="s">
        <v>10759</v>
      </c>
      <c r="N174">
        <v>1078641683</v>
      </c>
      <c r="O174" t="s">
        <v>10760</v>
      </c>
      <c r="P174" t="s">
        <v>19721</v>
      </c>
      <c r="Q174">
        <v>2003</v>
      </c>
      <c r="V174" t="s">
        <v>10761</v>
      </c>
      <c r="W174">
        <v>1</v>
      </c>
      <c r="X174">
        <v>2</v>
      </c>
      <c r="Z174">
        <v>13</v>
      </c>
      <c r="AA174">
        <v>10</v>
      </c>
      <c r="AB174">
        <v>0</v>
      </c>
      <c r="AC174">
        <v>7</v>
      </c>
      <c r="AD174">
        <v>1</v>
      </c>
      <c r="AE174">
        <v>1</v>
      </c>
      <c r="AF174">
        <v>1</v>
      </c>
      <c r="AG174">
        <v>5</v>
      </c>
      <c r="AH174">
        <v>5</v>
      </c>
      <c r="AI174">
        <v>2</v>
      </c>
      <c r="AJ174">
        <v>2</v>
      </c>
      <c r="AK174">
        <v>2</v>
      </c>
      <c r="AL174">
        <v>0</v>
      </c>
      <c r="AM174">
        <v>0</v>
      </c>
      <c r="AT174" t="s">
        <v>10762</v>
      </c>
      <c r="AU174">
        <v>100000</v>
      </c>
      <c r="AV174">
        <v>100000</v>
      </c>
      <c r="AW174">
        <v>9216764</v>
      </c>
      <c r="AX174">
        <v>8378876</v>
      </c>
      <c r="AY174">
        <v>0</v>
      </c>
      <c r="AZ174">
        <v>0</v>
      </c>
      <c r="BA174">
        <v>376208</v>
      </c>
      <c r="BB174" s="2">
        <v>342007</v>
      </c>
    </row>
    <row r="175" spans="1:54">
      <c r="A175" t="s">
        <v>10411</v>
      </c>
      <c r="B175">
        <v>57941</v>
      </c>
      <c r="C175" t="s">
        <v>48</v>
      </c>
      <c r="D175">
        <v>3</v>
      </c>
      <c r="E175" t="s">
        <v>77</v>
      </c>
      <c r="G175" t="s">
        <v>9369</v>
      </c>
      <c r="H175" t="s">
        <v>9370</v>
      </c>
      <c r="I175">
        <v>61</v>
      </c>
      <c r="J175" t="s">
        <v>10369</v>
      </c>
      <c r="K175" t="s">
        <v>10412</v>
      </c>
      <c r="L175">
        <v>1</v>
      </c>
      <c r="M175" t="s">
        <v>10413</v>
      </c>
      <c r="N175">
        <v>2208734105</v>
      </c>
      <c r="O175" t="s">
        <v>10414</v>
      </c>
      <c r="P175" t="s">
        <v>19728</v>
      </c>
      <c r="Q175">
        <v>2006</v>
      </c>
      <c r="V175" t="s">
        <v>10415</v>
      </c>
      <c r="W175">
        <v>1</v>
      </c>
      <c r="X175">
        <v>2</v>
      </c>
      <c r="Z175">
        <v>59</v>
      </c>
      <c r="AA175">
        <v>10</v>
      </c>
      <c r="AB175">
        <v>0</v>
      </c>
      <c r="AC175">
        <v>7</v>
      </c>
      <c r="AD175">
        <v>3</v>
      </c>
      <c r="AE175">
        <v>1</v>
      </c>
      <c r="AF175">
        <v>2</v>
      </c>
      <c r="AG175">
        <v>5</v>
      </c>
      <c r="AH175">
        <v>10</v>
      </c>
      <c r="AI175">
        <v>2</v>
      </c>
      <c r="AJ175">
        <v>1</v>
      </c>
      <c r="AK175">
        <v>2</v>
      </c>
      <c r="AL175">
        <v>0</v>
      </c>
      <c r="AM175">
        <v>0</v>
      </c>
      <c r="AU175">
        <v>400000</v>
      </c>
      <c r="AV175">
        <v>400000</v>
      </c>
      <c r="AW175">
        <v>9591950</v>
      </c>
      <c r="AX175">
        <v>9889638</v>
      </c>
      <c r="AY175">
        <v>0</v>
      </c>
      <c r="AZ175">
        <v>0</v>
      </c>
      <c r="BA175">
        <v>197650</v>
      </c>
      <c r="BB175">
        <v>55589</v>
      </c>
    </row>
    <row r="176" spans="1:54">
      <c r="A176" t="s">
        <v>10989</v>
      </c>
      <c r="B176">
        <v>53618</v>
      </c>
      <c r="C176" t="s">
        <v>48</v>
      </c>
      <c r="D176">
        <v>3</v>
      </c>
      <c r="E176" t="s">
        <v>334</v>
      </c>
      <c r="G176" t="s">
        <v>9369</v>
      </c>
      <c r="H176" t="s">
        <v>9370</v>
      </c>
      <c r="I176">
        <v>62</v>
      </c>
      <c r="J176" t="s">
        <v>10449</v>
      </c>
      <c r="K176" t="s">
        <v>10990</v>
      </c>
      <c r="L176">
        <v>1</v>
      </c>
      <c r="M176" t="s">
        <v>10991</v>
      </c>
      <c r="N176">
        <v>1078693459</v>
      </c>
      <c r="O176" t="s">
        <v>10992</v>
      </c>
      <c r="P176" t="s">
        <v>19741</v>
      </c>
      <c r="Q176">
        <v>2007</v>
      </c>
      <c r="V176" t="s">
        <v>10993</v>
      </c>
      <c r="W176">
        <v>1</v>
      </c>
      <c r="X176">
        <v>2</v>
      </c>
      <c r="Z176">
        <v>35</v>
      </c>
      <c r="AA176">
        <v>10</v>
      </c>
      <c r="AB176">
        <v>0</v>
      </c>
      <c r="AC176">
        <v>7</v>
      </c>
      <c r="AD176">
        <v>2</v>
      </c>
      <c r="AE176">
        <v>1</v>
      </c>
      <c r="AF176">
        <v>1</v>
      </c>
      <c r="AG176">
        <v>5</v>
      </c>
      <c r="AH176">
        <v>5</v>
      </c>
      <c r="AI176">
        <v>2</v>
      </c>
      <c r="AJ176">
        <v>1</v>
      </c>
      <c r="AK176">
        <v>5</v>
      </c>
      <c r="AL176">
        <v>0</v>
      </c>
      <c r="AM176">
        <v>0</v>
      </c>
      <c r="AU176">
        <v>170000</v>
      </c>
      <c r="AV176">
        <v>170000</v>
      </c>
      <c r="AW176">
        <v>24926387</v>
      </c>
      <c r="AX176">
        <v>22660352</v>
      </c>
      <c r="AY176">
        <v>0</v>
      </c>
      <c r="AZ176">
        <v>0</v>
      </c>
      <c r="BA176">
        <v>781265</v>
      </c>
      <c r="BB176">
        <v>710241</v>
      </c>
    </row>
    <row r="177" spans="1:54">
      <c r="A177" t="s">
        <v>10812</v>
      </c>
      <c r="B177">
        <v>22275</v>
      </c>
      <c r="C177" t="s">
        <v>48</v>
      </c>
      <c r="D177">
        <v>3</v>
      </c>
      <c r="E177" t="s">
        <v>49</v>
      </c>
      <c r="G177" t="s">
        <v>9369</v>
      </c>
      <c r="H177" t="s">
        <v>9370</v>
      </c>
      <c r="I177">
        <v>62</v>
      </c>
      <c r="J177" t="s">
        <v>10449</v>
      </c>
      <c r="K177" t="s">
        <v>10813</v>
      </c>
      <c r="L177">
        <v>1</v>
      </c>
      <c r="M177" t="s">
        <v>10814</v>
      </c>
      <c r="N177">
        <v>1108164955</v>
      </c>
      <c r="O177" t="s">
        <v>10815</v>
      </c>
      <c r="P177" t="s">
        <v>19746</v>
      </c>
      <c r="Q177">
        <v>2004</v>
      </c>
      <c r="V177" t="s">
        <v>10816</v>
      </c>
      <c r="W177">
        <v>1</v>
      </c>
      <c r="X177">
        <v>3</v>
      </c>
      <c r="Z177">
        <v>20</v>
      </c>
      <c r="AA177">
        <v>10</v>
      </c>
      <c r="AB177">
        <v>0</v>
      </c>
      <c r="AC177">
        <v>9</v>
      </c>
      <c r="AD177">
        <v>1</v>
      </c>
      <c r="AE177">
        <v>1</v>
      </c>
      <c r="AF177">
        <v>4</v>
      </c>
      <c r="AG177">
        <v>1</v>
      </c>
      <c r="AH177">
        <v>14</v>
      </c>
      <c r="AI177">
        <v>1</v>
      </c>
      <c r="AJ177">
        <v>2</v>
      </c>
      <c r="AK177">
        <v>5</v>
      </c>
      <c r="AL177">
        <v>0</v>
      </c>
      <c r="AM177">
        <v>0</v>
      </c>
      <c r="AU177">
        <v>520000</v>
      </c>
      <c r="AV177">
        <v>200000</v>
      </c>
      <c r="AW177">
        <v>4267826</v>
      </c>
      <c r="AX177">
        <v>4562005</v>
      </c>
      <c r="AY177">
        <v>0</v>
      </c>
      <c r="AZ177">
        <v>0</v>
      </c>
      <c r="BA177">
        <v>820400</v>
      </c>
      <c r="BB177">
        <v>884212</v>
      </c>
    </row>
    <row r="178" spans="1:54">
      <c r="A178" t="s">
        <v>11271</v>
      </c>
      <c r="B178">
        <v>50826</v>
      </c>
      <c r="C178" t="s">
        <v>48</v>
      </c>
      <c r="D178">
        <v>3</v>
      </c>
      <c r="E178" t="s">
        <v>197</v>
      </c>
      <c r="G178" t="s">
        <v>9369</v>
      </c>
      <c r="H178" t="s">
        <v>9370</v>
      </c>
      <c r="I178">
        <v>63</v>
      </c>
      <c r="J178" t="s">
        <v>11065</v>
      </c>
      <c r="K178" t="s">
        <v>11272</v>
      </c>
      <c r="L178">
        <v>1</v>
      </c>
      <c r="M178" t="s">
        <v>11273</v>
      </c>
      <c r="N178">
        <v>2098142339</v>
      </c>
      <c r="O178" t="s">
        <v>11274</v>
      </c>
      <c r="P178" t="s">
        <v>19748</v>
      </c>
      <c r="Q178">
        <v>2006</v>
      </c>
      <c r="V178" t="s">
        <v>11275</v>
      </c>
      <c r="W178">
        <v>1</v>
      </c>
      <c r="X178">
        <v>2</v>
      </c>
      <c r="Z178">
        <v>4</v>
      </c>
      <c r="AA178">
        <v>10</v>
      </c>
      <c r="AB178">
        <v>0</v>
      </c>
      <c r="AC178">
        <v>5</v>
      </c>
      <c r="AD178">
        <v>1</v>
      </c>
      <c r="AE178">
        <v>0</v>
      </c>
      <c r="AF178">
        <v>0</v>
      </c>
      <c r="AG178">
        <v>0</v>
      </c>
      <c r="AH178">
        <v>0</v>
      </c>
      <c r="AI178">
        <v>2</v>
      </c>
      <c r="AJ178">
        <v>2</v>
      </c>
      <c r="AK178">
        <v>4</v>
      </c>
      <c r="AL178">
        <v>0</v>
      </c>
      <c r="AM178">
        <v>0</v>
      </c>
      <c r="AU178">
        <v>130000</v>
      </c>
      <c r="AV178">
        <v>130000</v>
      </c>
      <c r="AW178">
        <v>592377</v>
      </c>
      <c r="AX178">
        <v>520941</v>
      </c>
      <c r="AY178">
        <v>0</v>
      </c>
      <c r="AZ178">
        <v>0</v>
      </c>
      <c r="BA178">
        <v>1958</v>
      </c>
      <c r="BB178">
        <v>2801</v>
      </c>
    </row>
    <row r="179" spans="1:54">
      <c r="A179" t="s">
        <v>9681</v>
      </c>
      <c r="B179">
        <v>10139</v>
      </c>
      <c r="C179" t="s">
        <v>48</v>
      </c>
      <c r="D179">
        <v>3</v>
      </c>
      <c r="E179" t="s">
        <v>67</v>
      </c>
      <c r="G179" t="s">
        <v>9369</v>
      </c>
      <c r="H179" t="s">
        <v>9370</v>
      </c>
      <c r="I179">
        <v>58</v>
      </c>
      <c r="J179" t="s">
        <v>9371</v>
      </c>
      <c r="K179" t="s">
        <v>9682</v>
      </c>
      <c r="L179">
        <v>1</v>
      </c>
      <c r="M179" t="s">
        <v>9683</v>
      </c>
      <c r="N179">
        <v>7648100345</v>
      </c>
      <c r="P179" t="s">
        <v>19749</v>
      </c>
      <c r="Q179">
        <v>2016</v>
      </c>
      <c r="V179" t="s">
        <v>9684</v>
      </c>
      <c r="W179">
        <v>1</v>
      </c>
      <c r="X179">
        <v>2</v>
      </c>
      <c r="Z179">
        <v>53</v>
      </c>
      <c r="AA179">
        <v>10</v>
      </c>
      <c r="AB179">
        <v>0</v>
      </c>
      <c r="AC179">
        <v>6</v>
      </c>
      <c r="AD179">
        <v>3</v>
      </c>
      <c r="AE179">
        <v>1</v>
      </c>
      <c r="AF179">
        <v>1</v>
      </c>
      <c r="AG179">
        <v>5</v>
      </c>
      <c r="AH179">
        <v>5</v>
      </c>
      <c r="AI179">
        <v>2</v>
      </c>
      <c r="AJ179">
        <v>2</v>
      </c>
      <c r="AK179">
        <v>1</v>
      </c>
      <c r="AL179">
        <v>0</v>
      </c>
      <c r="AM179">
        <v>0</v>
      </c>
      <c r="AT179" t="s">
        <v>3939</v>
      </c>
      <c r="AU179">
        <v>656250</v>
      </c>
      <c r="AV179">
        <v>652050</v>
      </c>
      <c r="AW179">
        <v>9616178</v>
      </c>
      <c r="AX179">
        <v>7532212</v>
      </c>
      <c r="AY179">
        <v>0</v>
      </c>
      <c r="AZ179">
        <v>0</v>
      </c>
      <c r="BA179">
        <v>-2108820</v>
      </c>
      <c r="BB179">
        <v>-562289</v>
      </c>
    </row>
    <row r="180" spans="1:54">
      <c r="A180" t="s">
        <v>11255</v>
      </c>
      <c r="B180">
        <v>37351</v>
      </c>
      <c r="C180" t="s">
        <v>48</v>
      </c>
      <c r="D180">
        <v>3</v>
      </c>
      <c r="E180" t="s">
        <v>197</v>
      </c>
      <c r="G180" t="s">
        <v>9369</v>
      </c>
      <c r="H180" t="s">
        <v>9370</v>
      </c>
      <c r="I180">
        <v>63</v>
      </c>
      <c r="J180" t="s">
        <v>11065</v>
      </c>
      <c r="K180" t="s">
        <v>11256</v>
      </c>
      <c r="L180">
        <v>1</v>
      </c>
      <c r="M180" t="s">
        <v>11257</v>
      </c>
      <c r="N180">
        <v>2208197336</v>
      </c>
      <c r="O180" t="s">
        <v>11258</v>
      </c>
      <c r="P180" t="s">
        <v>19757</v>
      </c>
      <c r="Q180">
        <v>2000</v>
      </c>
      <c r="V180" t="s">
        <v>11259</v>
      </c>
      <c r="W180">
        <v>1</v>
      </c>
      <c r="X180">
        <v>2</v>
      </c>
      <c r="Z180">
        <v>18</v>
      </c>
      <c r="AA180">
        <v>10</v>
      </c>
      <c r="AB180">
        <v>0</v>
      </c>
      <c r="AC180">
        <v>6</v>
      </c>
      <c r="AD180">
        <v>0</v>
      </c>
      <c r="AE180">
        <v>1</v>
      </c>
      <c r="AF180">
        <v>5</v>
      </c>
      <c r="AG180">
        <v>5</v>
      </c>
      <c r="AH180">
        <v>0</v>
      </c>
      <c r="AI180">
        <v>2</v>
      </c>
      <c r="AJ180">
        <v>1</v>
      </c>
      <c r="AK180">
        <v>0</v>
      </c>
      <c r="AL180">
        <v>0</v>
      </c>
      <c r="AM180">
        <v>0</v>
      </c>
      <c r="AT180" t="s">
        <v>11260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</row>
    <row r="181" spans="1:54">
      <c r="A181" t="s">
        <v>9510</v>
      </c>
      <c r="B181">
        <v>3973</v>
      </c>
      <c r="C181" t="s">
        <v>48</v>
      </c>
      <c r="D181">
        <v>3</v>
      </c>
      <c r="E181" t="s">
        <v>197</v>
      </c>
      <c r="G181" t="s">
        <v>9369</v>
      </c>
      <c r="H181" t="s">
        <v>9370</v>
      </c>
      <c r="I181">
        <v>58</v>
      </c>
      <c r="J181" t="s">
        <v>9371</v>
      </c>
      <c r="K181" t="s">
        <v>9511</v>
      </c>
      <c r="L181">
        <v>1</v>
      </c>
      <c r="M181" t="s">
        <v>9512</v>
      </c>
      <c r="N181">
        <v>1059119379</v>
      </c>
      <c r="P181" t="s">
        <v>19764</v>
      </c>
      <c r="Q181">
        <v>2007</v>
      </c>
      <c r="R181" t="s">
        <v>9513</v>
      </c>
      <c r="S181" t="s">
        <v>582</v>
      </c>
      <c r="T181" t="s">
        <v>83</v>
      </c>
      <c r="U181" t="s">
        <v>9514</v>
      </c>
      <c r="V181" t="s">
        <v>9515</v>
      </c>
      <c r="W181">
        <v>1</v>
      </c>
      <c r="X181">
        <v>2</v>
      </c>
      <c r="Z181">
        <v>5</v>
      </c>
      <c r="AA181">
        <v>10</v>
      </c>
      <c r="AB181">
        <v>0</v>
      </c>
      <c r="AC181">
        <v>6</v>
      </c>
      <c r="AD181">
        <v>1</v>
      </c>
      <c r="AE181">
        <v>0</v>
      </c>
      <c r="AF181">
        <v>0</v>
      </c>
      <c r="AG181">
        <v>0</v>
      </c>
      <c r="AH181">
        <v>2</v>
      </c>
      <c r="AI181">
        <v>2</v>
      </c>
      <c r="AJ181">
        <v>2</v>
      </c>
      <c r="AK181">
        <v>2</v>
      </c>
      <c r="AL181">
        <v>0</v>
      </c>
      <c r="AM181">
        <v>0</v>
      </c>
      <c r="AN181" t="s">
        <v>9516</v>
      </c>
      <c r="AO181" t="s">
        <v>9514</v>
      </c>
      <c r="AP181" t="s">
        <v>9513</v>
      </c>
      <c r="AQ181" t="s">
        <v>82</v>
      </c>
      <c r="AR181" t="s">
        <v>9517</v>
      </c>
      <c r="AS181" t="s">
        <v>9518</v>
      </c>
      <c r="AU181">
        <v>4615</v>
      </c>
      <c r="AV181">
        <v>4615</v>
      </c>
      <c r="AW181">
        <v>1162915</v>
      </c>
      <c r="AX181">
        <v>1057196</v>
      </c>
      <c r="AY181">
        <v>0</v>
      </c>
      <c r="AZ181">
        <v>0</v>
      </c>
      <c r="BA181">
        <v>118225</v>
      </c>
      <c r="BB181">
        <v>107478</v>
      </c>
    </row>
    <row r="182" spans="1:54">
      <c r="A182" t="s">
        <v>11006</v>
      </c>
      <c r="B182">
        <v>66287</v>
      </c>
      <c r="C182" t="s">
        <v>48</v>
      </c>
      <c r="D182">
        <v>3</v>
      </c>
      <c r="E182" t="s">
        <v>77</v>
      </c>
      <c r="G182" t="s">
        <v>9369</v>
      </c>
      <c r="H182" t="s">
        <v>9370</v>
      </c>
      <c r="I182">
        <v>62</v>
      </c>
      <c r="J182" t="s">
        <v>10449</v>
      </c>
      <c r="K182" t="s">
        <v>11007</v>
      </c>
      <c r="L182">
        <v>1</v>
      </c>
      <c r="M182" t="s">
        <v>11008</v>
      </c>
      <c r="N182">
        <v>1058751746</v>
      </c>
      <c r="O182" t="s">
        <v>11009</v>
      </c>
      <c r="P182" t="s">
        <v>19765</v>
      </c>
      <c r="Q182">
        <v>2010</v>
      </c>
      <c r="V182" t="s">
        <v>11010</v>
      </c>
      <c r="W182">
        <v>1</v>
      </c>
      <c r="X182">
        <v>2</v>
      </c>
      <c r="Z182">
        <v>29</v>
      </c>
      <c r="AA182">
        <v>10</v>
      </c>
      <c r="AB182">
        <v>0</v>
      </c>
      <c r="AC182">
        <v>7</v>
      </c>
      <c r="AD182">
        <v>2</v>
      </c>
      <c r="AE182">
        <v>1</v>
      </c>
      <c r="AF182">
        <v>1</v>
      </c>
      <c r="AG182">
        <v>5</v>
      </c>
      <c r="AH182">
        <v>5</v>
      </c>
      <c r="AI182">
        <v>2</v>
      </c>
      <c r="AJ182">
        <v>2</v>
      </c>
      <c r="AK182">
        <v>5</v>
      </c>
      <c r="AL182">
        <v>0</v>
      </c>
      <c r="AM182">
        <v>0</v>
      </c>
      <c r="AU182">
        <v>100000</v>
      </c>
      <c r="AV182">
        <v>100000</v>
      </c>
      <c r="AW182">
        <v>12542786</v>
      </c>
      <c r="AX182">
        <v>8071508</v>
      </c>
      <c r="AY182">
        <v>0</v>
      </c>
      <c r="AZ182">
        <v>0</v>
      </c>
      <c r="BA182">
        <v>4495306</v>
      </c>
      <c r="BB182">
        <v>2105197</v>
      </c>
    </row>
    <row r="183" spans="1:54">
      <c r="A183" t="s">
        <v>9503</v>
      </c>
      <c r="B183">
        <v>3471</v>
      </c>
      <c r="C183" t="s">
        <v>48</v>
      </c>
      <c r="D183">
        <v>3</v>
      </c>
      <c r="E183" t="s">
        <v>49</v>
      </c>
      <c r="G183" t="s">
        <v>9369</v>
      </c>
      <c r="H183" t="s">
        <v>9370</v>
      </c>
      <c r="I183">
        <v>58</v>
      </c>
      <c r="J183" t="s">
        <v>9371</v>
      </c>
      <c r="K183" t="s">
        <v>9504</v>
      </c>
      <c r="L183">
        <v>1</v>
      </c>
      <c r="M183" t="s">
        <v>9505</v>
      </c>
      <c r="N183">
        <v>1108602385</v>
      </c>
      <c r="O183" t="s">
        <v>9506</v>
      </c>
      <c r="P183" t="s">
        <v>19767</v>
      </c>
      <c r="Q183">
        <v>2012</v>
      </c>
      <c r="R183" t="s">
        <v>5680</v>
      </c>
      <c r="S183" t="s">
        <v>9474</v>
      </c>
      <c r="T183" t="s">
        <v>73</v>
      </c>
      <c r="U183" t="s">
        <v>9507</v>
      </c>
      <c r="V183" t="s">
        <v>9508</v>
      </c>
      <c r="W183">
        <v>1</v>
      </c>
      <c r="X183">
        <v>1</v>
      </c>
      <c r="Z183">
        <v>13</v>
      </c>
      <c r="AA183">
        <v>10</v>
      </c>
      <c r="AB183">
        <v>0</v>
      </c>
      <c r="AC183">
        <v>6</v>
      </c>
      <c r="AD183">
        <v>3</v>
      </c>
      <c r="AE183">
        <v>1</v>
      </c>
      <c r="AF183">
        <v>1</v>
      </c>
      <c r="AG183">
        <v>5</v>
      </c>
      <c r="AH183">
        <v>5</v>
      </c>
      <c r="AI183">
        <v>2</v>
      </c>
      <c r="AJ183">
        <v>2</v>
      </c>
      <c r="AK183">
        <v>4</v>
      </c>
      <c r="AL183">
        <v>0</v>
      </c>
      <c r="AM183">
        <v>0</v>
      </c>
      <c r="AP183" t="s">
        <v>5680</v>
      </c>
      <c r="AT183" t="s">
        <v>9509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</row>
    <row r="184" spans="1:54">
      <c r="A184" t="s">
        <v>10364</v>
      </c>
      <c r="B184">
        <v>66346</v>
      </c>
      <c r="C184" t="s">
        <v>48</v>
      </c>
      <c r="D184">
        <v>3</v>
      </c>
      <c r="E184" t="s">
        <v>197</v>
      </c>
      <c r="G184" t="s">
        <v>9369</v>
      </c>
      <c r="H184" t="s">
        <v>9370</v>
      </c>
      <c r="I184">
        <v>60</v>
      </c>
      <c r="J184" t="s">
        <v>10323</v>
      </c>
      <c r="K184" t="s">
        <v>10365</v>
      </c>
      <c r="L184">
        <v>1</v>
      </c>
      <c r="M184" t="s">
        <v>10366</v>
      </c>
      <c r="N184">
        <v>1081548791</v>
      </c>
      <c r="P184" t="s">
        <v>19772</v>
      </c>
      <c r="Q184">
        <v>2007</v>
      </c>
      <c r="V184" t="s">
        <v>10367</v>
      </c>
      <c r="W184">
        <v>1</v>
      </c>
      <c r="X184">
        <v>2</v>
      </c>
      <c r="Z184">
        <v>7</v>
      </c>
      <c r="AA184">
        <v>10</v>
      </c>
      <c r="AB184">
        <v>0</v>
      </c>
      <c r="AC184">
        <v>7</v>
      </c>
      <c r="AD184">
        <v>9</v>
      </c>
      <c r="AE184">
        <v>1</v>
      </c>
      <c r="AF184">
        <v>1</v>
      </c>
      <c r="AG184">
        <v>5</v>
      </c>
      <c r="AH184">
        <v>2</v>
      </c>
      <c r="AI184">
        <v>2</v>
      </c>
      <c r="AJ184">
        <v>2</v>
      </c>
      <c r="AK184">
        <v>5</v>
      </c>
      <c r="AL184">
        <v>0</v>
      </c>
      <c r="AM184">
        <v>0</v>
      </c>
      <c r="AU184">
        <v>35820</v>
      </c>
      <c r="AV184">
        <v>146641</v>
      </c>
      <c r="AW184">
        <v>324164</v>
      </c>
      <c r="AX184">
        <v>669491</v>
      </c>
      <c r="AY184">
        <v>0</v>
      </c>
      <c r="AZ184">
        <v>0</v>
      </c>
      <c r="BA184">
        <v>-47731</v>
      </c>
      <c r="BB184">
        <v>205981</v>
      </c>
    </row>
    <row r="185" spans="1:54">
      <c r="A185" t="s">
        <v>9949</v>
      </c>
      <c r="B185">
        <v>23205</v>
      </c>
      <c r="C185" t="s">
        <v>48</v>
      </c>
      <c r="D185">
        <v>3</v>
      </c>
      <c r="E185" t="s">
        <v>49</v>
      </c>
      <c r="G185" t="s">
        <v>9369</v>
      </c>
      <c r="H185" t="s">
        <v>9370</v>
      </c>
      <c r="I185">
        <v>58</v>
      </c>
      <c r="J185" t="s">
        <v>9371</v>
      </c>
      <c r="K185" t="s">
        <v>9950</v>
      </c>
      <c r="L185">
        <v>1</v>
      </c>
      <c r="M185" t="s">
        <v>9951</v>
      </c>
      <c r="N185">
        <v>2208193927</v>
      </c>
      <c r="O185" t="s">
        <v>9952</v>
      </c>
      <c r="P185" t="s">
        <v>19774</v>
      </c>
      <c r="Q185">
        <v>2000</v>
      </c>
      <c r="V185" t="s">
        <v>9953</v>
      </c>
      <c r="W185">
        <v>1</v>
      </c>
      <c r="X185">
        <v>2</v>
      </c>
      <c r="Z185">
        <v>15</v>
      </c>
      <c r="AA185">
        <v>10</v>
      </c>
      <c r="AB185">
        <v>0</v>
      </c>
      <c r="AC185">
        <v>5</v>
      </c>
      <c r="AD185">
        <v>3</v>
      </c>
      <c r="AE185">
        <v>1</v>
      </c>
      <c r="AF185">
        <v>1</v>
      </c>
      <c r="AG185">
        <v>5</v>
      </c>
      <c r="AH185">
        <v>5</v>
      </c>
      <c r="AI185">
        <v>2</v>
      </c>
      <c r="AJ185">
        <v>2</v>
      </c>
      <c r="AK185">
        <v>2</v>
      </c>
      <c r="AL185">
        <v>0</v>
      </c>
      <c r="AM185">
        <v>0</v>
      </c>
      <c r="AT185" t="s">
        <v>1863</v>
      </c>
      <c r="AU185">
        <v>300000</v>
      </c>
      <c r="AV185">
        <v>300000</v>
      </c>
      <c r="AW185">
        <v>4784294</v>
      </c>
      <c r="AX185">
        <v>3600991</v>
      </c>
      <c r="AY185">
        <v>0</v>
      </c>
      <c r="AZ185">
        <v>0</v>
      </c>
      <c r="BA185">
        <v>772536</v>
      </c>
      <c r="BB185">
        <v>295338</v>
      </c>
    </row>
    <row r="186" spans="1:54">
      <c r="A186" t="s">
        <v>10709</v>
      </c>
      <c r="B186">
        <v>15850</v>
      </c>
      <c r="C186" t="s">
        <v>48</v>
      </c>
      <c r="D186">
        <v>3</v>
      </c>
      <c r="E186" t="s">
        <v>197</v>
      </c>
      <c r="G186" t="s">
        <v>9369</v>
      </c>
      <c r="H186" t="s">
        <v>9370</v>
      </c>
      <c r="I186">
        <v>62</v>
      </c>
      <c r="J186" t="s">
        <v>10449</v>
      </c>
      <c r="K186" t="s">
        <v>10710</v>
      </c>
      <c r="L186">
        <v>1</v>
      </c>
      <c r="M186" t="s">
        <v>10711</v>
      </c>
      <c r="N186">
        <v>1068606738</v>
      </c>
      <c r="O186" t="s">
        <v>10712</v>
      </c>
      <c r="P186" t="s">
        <v>19778</v>
      </c>
      <c r="Q186">
        <v>2002</v>
      </c>
      <c r="V186" t="s">
        <v>10713</v>
      </c>
      <c r="W186">
        <v>1</v>
      </c>
      <c r="X186">
        <v>3</v>
      </c>
      <c r="Z186">
        <v>12</v>
      </c>
      <c r="AA186">
        <v>10</v>
      </c>
      <c r="AB186">
        <v>0</v>
      </c>
      <c r="AC186">
        <v>6</v>
      </c>
      <c r="AD186">
        <v>3</v>
      </c>
      <c r="AE186">
        <v>1</v>
      </c>
      <c r="AF186">
        <v>1</v>
      </c>
      <c r="AG186">
        <v>5</v>
      </c>
      <c r="AH186">
        <v>5</v>
      </c>
      <c r="AI186">
        <v>2</v>
      </c>
      <c r="AJ186">
        <v>2</v>
      </c>
      <c r="AK186">
        <v>1</v>
      </c>
      <c r="AL186">
        <v>0</v>
      </c>
      <c r="AM186">
        <v>0</v>
      </c>
      <c r="AT186" t="s">
        <v>10714</v>
      </c>
      <c r="AU186">
        <v>300000</v>
      </c>
      <c r="AV186">
        <v>300000</v>
      </c>
      <c r="AW186">
        <v>2989363</v>
      </c>
      <c r="AX186">
        <v>1749369</v>
      </c>
      <c r="AY186">
        <v>0</v>
      </c>
      <c r="AZ186">
        <v>0</v>
      </c>
      <c r="BA186">
        <v>207507</v>
      </c>
      <c r="BB186">
        <v>72131</v>
      </c>
    </row>
    <row r="187" spans="1:54">
      <c r="A187" t="s">
        <v>10882</v>
      </c>
      <c r="B187">
        <v>30915</v>
      </c>
      <c r="C187" t="s">
        <v>48</v>
      </c>
      <c r="D187">
        <v>3</v>
      </c>
      <c r="E187" t="s">
        <v>118</v>
      </c>
      <c r="G187" t="s">
        <v>9369</v>
      </c>
      <c r="H187" t="s">
        <v>9370</v>
      </c>
      <c r="I187">
        <v>62</v>
      </c>
      <c r="J187" t="s">
        <v>10449</v>
      </c>
      <c r="K187" t="s">
        <v>10883</v>
      </c>
      <c r="L187">
        <v>1</v>
      </c>
      <c r="M187" t="s">
        <v>10884</v>
      </c>
      <c r="N187">
        <v>2208129255</v>
      </c>
      <c r="O187" t="s">
        <v>10885</v>
      </c>
      <c r="P187" t="s">
        <v>19782</v>
      </c>
      <c r="Q187">
        <v>1992</v>
      </c>
      <c r="V187" t="s">
        <v>10886</v>
      </c>
      <c r="W187">
        <v>1</v>
      </c>
      <c r="X187">
        <v>2</v>
      </c>
      <c r="Z187">
        <v>217</v>
      </c>
      <c r="AA187">
        <v>10</v>
      </c>
      <c r="AB187">
        <v>0</v>
      </c>
      <c r="AC187">
        <v>6</v>
      </c>
      <c r="AD187">
        <v>3</v>
      </c>
      <c r="AE187">
        <v>1</v>
      </c>
      <c r="AF187">
        <v>1</v>
      </c>
      <c r="AG187">
        <v>5</v>
      </c>
      <c r="AH187">
        <v>10</v>
      </c>
      <c r="AI187">
        <v>2</v>
      </c>
      <c r="AJ187">
        <v>2</v>
      </c>
      <c r="AK187">
        <v>1</v>
      </c>
      <c r="AL187">
        <v>0</v>
      </c>
      <c r="AM187">
        <v>0</v>
      </c>
      <c r="AT187" t="s">
        <v>10887</v>
      </c>
      <c r="AU187">
        <v>15711192</v>
      </c>
      <c r="AV187">
        <v>15711192</v>
      </c>
      <c r="AW187">
        <v>93586142</v>
      </c>
      <c r="AX187">
        <v>74679938</v>
      </c>
      <c r="AY187">
        <v>0</v>
      </c>
      <c r="AZ187">
        <v>0</v>
      </c>
      <c r="BA187">
        <v>4524642</v>
      </c>
      <c r="BB187">
        <v>3771788</v>
      </c>
    </row>
    <row r="188" spans="1:54">
      <c r="A188" t="s">
        <v>9574</v>
      </c>
      <c r="B188">
        <v>9799</v>
      </c>
      <c r="C188" t="s">
        <v>48</v>
      </c>
      <c r="D188">
        <v>3</v>
      </c>
      <c r="E188" t="s">
        <v>108</v>
      </c>
      <c r="G188" t="s">
        <v>9369</v>
      </c>
      <c r="H188" t="s">
        <v>9370</v>
      </c>
      <c r="I188">
        <v>58</v>
      </c>
      <c r="J188" t="s">
        <v>9371</v>
      </c>
      <c r="K188" t="s">
        <v>9575</v>
      </c>
      <c r="L188">
        <v>1</v>
      </c>
      <c r="M188" t="s">
        <v>9576</v>
      </c>
      <c r="N188">
        <v>1148199927</v>
      </c>
      <c r="P188" t="s">
        <v>19790</v>
      </c>
      <c r="Q188">
        <v>2000</v>
      </c>
      <c r="V188" t="s">
        <v>9577</v>
      </c>
      <c r="W188">
        <v>1</v>
      </c>
      <c r="X188">
        <v>2</v>
      </c>
      <c r="Z188">
        <v>93</v>
      </c>
      <c r="AA188">
        <v>10</v>
      </c>
      <c r="AB188">
        <v>0</v>
      </c>
      <c r="AC188">
        <v>8</v>
      </c>
      <c r="AD188">
        <v>7</v>
      </c>
      <c r="AE188">
        <v>1</v>
      </c>
      <c r="AF188">
        <v>2</v>
      </c>
      <c r="AG188">
        <v>5</v>
      </c>
      <c r="AH188">
        <v>3</v>
      </c>
      <c r="AI188">
        <v>2</v>
      </c>
      <c r="AJ188">
        <v>1</v>
      </c>
      <c r="AK188">
        <v>2</v>
      </c>
      <c r="AL188">
        <v>2</v>
      </c>
      <c r="AM188">
        <v>0</v>
      </c>
      <c r="AN188" t="s">
        <v>9578</v>
      </c>
      <c r="AP188" t="s">
        <v>9579</v>
      </c>
      <c r="AQ188" t="s">
        <v>1241</v>
      </c>
      <c r="AR188" t="s">
        <v>9579</v>
      </c>
      <c r="AS188" t="s">
        <v>907</v>
      </c>
      <c r="AU188">
        <v>1000000</v>
      </c>
      <c r="AV188">
        <v>1000000</v>
      </c>
      <c r="AW188">
        <v>12679098</v>
      </c>
      <c r="AX188">
        <v>11076516</v>
      </c>
      <c r="AY188">
        <v>0</v>
      </c>
      <c r="AZ188">
        <v>0</v>
      </c>
      <c r="BA188">
        <v>1407336</v>
      </c>
      <c r="BB188">
        <v>1220781</v>
      </c>
    </row>
    <row r="189" spans="1:54">
      <c r="A189" t="s">
        <v>10557</v>
      </c>
      <c r="B189">
        <v>3143</v>
      </c>
      <c r="C189" t="s">
        <v>48</v>
      </c>
      <c r="D189">
        <v>3</v>
      </c>
      <c r="E189" t="s">
        <v>49</v>
      </c>
      <c r="G189" t="s">
        <v>9369</v>
      </c>
      <c r="H189" t="s">
        <v>9370</v>
      </c>
      <c r="I189">
        <v>62</v>
      </c>
      <c r="J189" t="s">
        <v>10449</v>
      </c>
      <c r="K189" t="s">
        <v>10558</v>
      </c>
      <c r="L189">
        <v>1</v>
      </c>
      <c r="M189" t="s">
        <v>10559</v>
      </c>
      <c r="N189">
        <v>2068677101</v>
      </c>
      <c r="O189" t="s">
        <v>10560</v>
      </c>
      <c r="P189" t="s">
        <v>19791</v>
      </c>
      <c r="Q189">
        <v>2013</v>
      </c>
      <c r="R189" t="s">
        <v>10561</v>
      </c>
      <c r="S189" t="s">
        <v>342</v>
      </c>
      <c r="T189" t="s">
        <v>91</v>
      </c>
      <c r="U189" t="s">
        <v>10562</v>
      </c>
      <c r="V189" t="s">
        <v>10563</v>
      </c>
      <c r="W189">
        <v>1</v>
      </c>
      <c r="X189">
        <v>2</v>
      </c>
      <c r="Z189">
        <v>32</v>
      </c>
      <c r="AA189">
        <v>10</v>
      </c>
      <c r="AB189">
        <v>0</v>
      </c>
      <c r="AC189">
        <v>5</v>
      </c>
      <c r="AD189">
        <v>8</v>
      </c>
      <c r="AE189">
        <v>1</v>
      </c>
      <c r="AF189">
        <v>2</v>
      </c>
      <c r="AG189">
        <v>1</v>
      </c>
      <c r="AH189">
        <v>15</v>
      </c>
      <c r="AI189">
        <v>2</v>
      </c>
      <c r="AJ189">
        <v>2</v>
      </c>
      <c r="AK189">
        <v>2</v>
      </c>
      <c r="AL189">
        <v>0</v>
      </c>
      <c r="AM189">
        <v>0</v>
      </c>
      <c r="AP189" t="s">
        <v>10561</v>
      </c>
      <c r="AU189">
        <v>250000</v>
      </c>
      <c r="AV189">
        <v>250000</v>
      </c>
      <c r="AW189">
        <v>4567897</v>
      </c>
      <c r="AX189">
        <v>3718374</v>
      </c>
      <c r="AY189">
        <v>0</v>
      </c>
      <c r="AZ189">
        <v>0</v>
      </c>
      <c r="BA189">
        <v>200958</v>
      </c>
      <c r="BB189">
        <v>178177</v>
      </c>
    </row>
    <row r="190" spans="1:54">
      <c r="A190" t="s">
        <v>10686</v>
      </c>
      <c r="B190">
        <v>10901</v>
      </c>
      <c r="C190" t="s">
        <v>48</v>
      </c>
      <c r="D190">
        <v>3</v>
      </c>
      <c r="E190" t="s">
        <v>49</v>
      </c>
      <c r="G190" t="s">
        <v>9369</v>
      </c>
      <c r="H190" t="s">
        <v>9370</v>
      </c>
      <c r="I190">
        <v>62</v>
      </c>
      <c r="J190" t="s">
        <v>10449</v>
      </c>
      <c r="K190" t="s">
        <v>10687</v>
      </c>
      <c r="L190">
        <v>1</v>
      </c>
      <c r="M190" t="s">
        <v>10688</v>
      </c>
      <c r="N190">
        <v>1208603343</v>
      </c>
      <c r="P190" t="s">
        <v>19796</v>
      </c>
      <c r="Q190">
        <v>2000</v>
      </c>
      <c r="R190" t="s">
        <v>10689</v>
      </c>
      <c r="S190" t="s">
        <v>170</v>
      </c>
      <c r="T190" t="s">
        <v>866</v>
      </c>
      <c r="V190" t="s">
        <v>10690</v>
      </c>
      <c r="W190">
        <v>1</v>
      </c>
      <c r="X190">
        <v>3</v>
      </c>
      <c r="Z190">
        <v>45</v>
      </c>
      <c r="AA190">
        <v>10</v>
      </c>
      <c r="AB190">
        <v>0</v>
      </c>
      <c r="AC190">
        <v>6</v>
      </c>
      <c r="AD190">
        <v>3</v>
      </c>
      <c r="AE190">
        <v>1</v>
      </c>
      <c r="AF190">
        <v>1</v>
      </c>
      <c r="AG190">
        <v>5</v>
      </c>
      <c r="AH190">
        <v>5</v>
      </c>
      <c r="AI190">
        <v>2</v>
      </c>
      <c r="AJ190">
        <v>2</v>
      </c>
      <c r="AK190">
        <v>4</v>
      </c>
      <c r="AL190">
        <v>0</v>
      </c>
      <c r="AM190">
        <v>0</v>
      </c>
      <c r="AP190" t="s">
        <v>10689</v>
      </c>
      <c r="AT190" t="s">
        <v>4393</v>
      </c>
      <c r="AU190">
        <v>250000</v>
      </c>
      <c r="AV190">
        <v>250000</v>
      </c>
      <c r="AW190">
        <v>2878210</v>
      </c>
      <c r="AX190">
        <v>3411334</v>
      </c>
      <c r="AY190">
        <v>0</v>
      </c>
      <c r="AZ190">
        <v>0</v>
      </c>
      <c r="BA190">
        <v>-72015</v>
      </c>
      <c r="BB190">
        <v>-279364</v>
      </c>
    </row>
    <row r="191" spans="1:54">
      <c r="A191" t="s">
        <v>9895</v>
      </c>
      <c r="B191">
        <v>19803</v>
      </c>
      <c r="C191" t="s">
        <v>48</v>
      </c>
      <c r="D191">
        <v>3</v>
      </c>
      <c r="E191" t="s">
        <v>197</v>
      </c>
      <c r="G191" t="s">
        <v>9369</v>
      </c>
      <c r="H191" t="s">
        <v>9370</v>
      </c>
      <c r="I191">
        <v>58</v>
      </c>
      <c r="J191" t="s">
        <v>9371</v>
      </c>
      <c r="K191" t="s">
        <v>9896</v>
      </c>
      <c r="L191">
        <v>1</v>
      </c>
      <c r="M191" t="s">
        <v>9897</v>
      </c>
      <c r="N191">
        <v>1208151821</v>
      </c>
      <c r="O191" t="s">
        <v>9898</v>
      </c>
      <c r="P191" t="s">
        <v>19802</v>
      </c>
      <c r="Q191">
        <v>1995</v>
      </c>
      <c r="V191" t="s">
        <v>9899</v>
      </c>
      <c r="W191">
        <v>1</v>
      </c>
      <c r="X191">
        <v>2</v>
      </c>
      <c r="Z191">
        <v>15</v>
      </c>
      <c r="AA191">
        <v>10</v>
      </c>
      <c r="AB191">
        <v>0</v>
      </c>
      <c r="AC191">
        <v>6</v>
      </c>
      <c r="AD191">
        <v>3</v>
      </c>
      <c r="AE191">
        <v>1</v>
      </c>
      <c r="AF191">
        <v>1</v>
      </c>
      <c r="AG191">
        <v>5</v>
      </c>
      <c r="AH191">
        <v>5</v>
      </c>
      <c r="AI191">
        <v>2</v>
      </c>
      <c r="AJ191">
        <v>2</v>
      </c>
      <c r="AK191">
        <v>4</v>
      </c>
      <c r="AL191">
        <v>0</v>
      </c>
      <c r="AM191">
        <v>0</v>
      </c>
      <c r="AT191" t="s">
        <v>8529</v>
      </c>
      <c r="AU191">
        <v>50000</v>
      </c>
      <c r="AV191">
        <v>50000</v>
      </c>
      <c r="AW191">
        <v>1605762</v>
      </c>
      <c r="AX191">
        <v>1459784</v>
      </c>
      <c r="AY191">
        <v>0</v>
      </c>
      <c r="AZ191">
        <v>0</v>
      </c>
      <c r="BA191">
        <v>342955</v>
      </c>
      <c r="BB191">
        <v>311778</v>
      </c>
    </row>
    <row r="192" spans="1:54">
      <c r="A192" t="s">
        <v>9452</v>
      </c>
      <c r="B192">
        <v>2669</v>
      </c>
      <c r="C192" t="s">
        <v>48</v>
      </c>
      <c r="D192">
        <v>3</v>
      </c>
      <c r="E192" t="s">
        <v>67</v>
      </c>
      <c r="G192" t="s">
        <v>9369</v>
      </c>
      <c r="H192" t="s">
        <v>9370</v>
      </c>
      <c r="I192">
        <v>58</v>
      </c>
      <c r="J192" t="s">
        <v>9371</v>
      </c>
      <c r="K192" t="s">
        <v>9453</v>
      </c>
      <c r="L192">
        <v>1</v>
      </c>
      <c r="M192" t="s">
        <v>9454</v>
      </c>
      <c r="N192">
        <v>1018124115</v>
      </c>
      <c r="O192" t="s">
        <v>9455</v>
      </c>
      <c r="P192" t="s">
        <v>19804</v>
      </c>
      <c r="Q192">
        <v>1990</v>
      </c>
      <c r="R192" t="s">
        <v>9456</v>
      </c>
      <c r="S192" t="s">
        <v>342</v>
      </c>
      <c r="T192" t="s">
        <v>91</v>
      </c>
      <c r="U192" t="s">
        <v>9457</v>
      </c>
      <c r="V192" t="s">
        <v>9458</v>
      </c>
      <c r="W192">
        <v>1</v>
      </c>
      <c r="X192">
        <v>2</v>
      </c>
      <c r="Z192">
        <v>26</v>
      </c>
      <c r="AA192">
        <v>10</v>
      </c>
      <c r="AB192">
        <v>0</v>
      </c>
      <c r="AC192">
        <v>6</v>
      </c>
      <c r="AD192">
        <v>3</v>
      </c>
      <c r="AE192">
        <v>1</v>
      </c>
      <c r="AF192">
        <v>1</v>
      </c>
      <c r="AG192">
        <v>5</v>
      </c>
      <c r="AH192">
        <v>5</v>
      </c>
      <c r="AI192">
        <v>2</v>
      </c>
      <c r="AJ192">
        <v>2</v>
      </c>
      <c r="AK192">
        <v>4</v>
      </c>
      <c r="AL192">
        <v>0</v>
      </c>
      <c r="AM192">
        <v>0</v>
      </c>
      <c r="AP192" t="s">
        <v>9456</v>
      </c>
      <c r="AT192" t="s">
        <v>9459</v>
      </c>
      <c r="AU192">
        <v>150000</v>
      </c>
      <c r="AV192">
        <v>150000</v>
      </c>
      <c r="AW192" s="2">
        <v>5989483</v>
      </c>
      <c r="AX192">
        <v>5704270</v>
      </c>
      <c r="AY192">
        <v>0</v>
      </c>
      <c r="AZ192">
        <v>0</v>
      </c>
      <c r="BA192" s="2">
        <v>334141</v>
      </c>
      <c r="BB192">
        <v>318230</v>
      </c>
    </row>
    <row r="193" spans="1:54">
      <c r="A193" t="s">
        <v>11227</v>
      </c>
      <c r="B193">
        <v>16670</v>
      </c>
      <c r="C193" t="s">
        <v>48</v>
      </c>
      <c r="D193">
        <v>3</v>
      </c>
      <c r="E193" t="s">
        <v>197</v>
      </c>
      <c r="G193" t="s">
        <v>9369</v>
      </c>
      <c r="H193" t="s">
        <v>9370</v>
      </c>
      <c r="I193">
        <v>63</v>
      </c>
      <c r="J193" t="s">
        <v>11065</v>
      </c>
      <c r="K193" t="s">
        <v>11228</v>
      </c>
      <c r="L193">
        <v>1</v>
      </c>
      <c r="M193" t="s">
        <v>11229</v>
      </c>
      <c r="N193">
        <v>2118730240</v>
      </c>
      <c r="O193" t="s">
        <v>11230</v>
      </c>
      <c r="P193" t="s">
        <v>19806</v>
      </c>
      <c r="Q193">
        <v>2003</v>
      </c>
      <c r="V193" t="s">
        <v>11231</v>
      </c>
      <c r="W193">
        <v>1</v>
      </c>
      <c r="X193">
        <v>2</v>
      </c>
      <c r="Z193">
        <v>20</v>
      </c>
      <c r="AA193">
        <v>10</v>
      </c>
      <c r="AB193">
        <v>0</v>
      </c>
      <c r="AC193">
        <v>5</v>
      </c>
      <c r="AD193">
        <v>1</v>
      </c>
      <c r="AE193">
        <v>1</v>
      </c>
      <c r="AF193">
        <v>1</v>
      </c>
      <c r="AG193">
        <v>5</v>
      </c>
      <c r="AH193">
        <v>3</v>
      </c>
      <c r="AI193">
        <v>2</v>
      </c>
      <c r="AJ193">
        <v>1</v>
      </c>
      <c r="AK193">
        <v>1</v>
      </c>
      <c r="AL193">
        <v>0</v>
      </c>
      <c r="AM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</row>
    <row r="194" spans="1:54">
      <c r="A194" t="s">
        <v>9612</v>
      </c>
      <c r="B194">
        <v>9927</v>
      </c>
      <c r="C194" t="s">
        <v>48</v>
      </c>
      <c r="D194">
        <v>3</v>
      </c>
      <c r="E194" t="s">
        <v>67</v>
      </c>
      <c r="G194" t="s">
        <v>9369</v>
      </c>
      <c r="H194" t="s">
        <v>9370</v>
      </c>
      <c r="I194">
        <v>58</v>
      </c>
      <c r="J194" t="s">
        <v>9371</v>
      </c>
      <c r="K194" t="s">
        <v>9613</v>
      </c>
      <c r="L194">
        <v>1</v>
      </c>
      <c r="M194" t="s">
        <v>9614</v>
      </c>
      <c r="N194">
        <v>2118690542</v>
      </c>
      <c r="P194" t="s">
        <v>19807</v>
      </c>
      <c r="Q194">
        <v>2000</v>
      </c>
      <c r="R194" t="s">
        <v>9615</v>
      </c>
      <c r="S194" t="s">
        <v>181</v>
      </c>
      <c r="T194" t="s">
        <v>73</v>
      </c>
      <c r="U194" t="s">
        <v>9616</v>
      </c>
      <c r="V194" t="s">
        <v>9617</v>
      </c>
      <c r="W194">
        <v>1</v>
      </c>
      <c r="X194">
        <v>2</v>
      </c>
      <c r="Z194">
        <v>53</v>
      </c>
      <c r="AA194">
        <v>10</v>
      </c>
      <c r="AB194">
        <v>0</v>
      </c>
      <c r="AC194">
        <v>3</v>
      </c>
      <c r="AD194">
        <v>5</v>
      </c>
      <c r="AE194">
        <v>1</v>
      </c>
      <c r="AF194">
        <v>1</v>
      </c>
      <c r="AG194">
        <v>5</v>
      </c>
      <c r="AH194">
        <v>2</v>
      </c>
      <c r="AI194">
        <v>2</v>
      </c>
      <c r="AJ194">
        <v>2</v>
      </c>
      <c r="AK194">
        <v>2</v>
      </c>
      <c r="AL194">
        <v>0</v>
      </c>
      <c r="AM194">
        <v>0</v>
      </c>
      <c r="AP194" t="s">
        <v>9615</v>
      </c>
      <c r="AT194" t="s">
        <v>9618</v>
      </c>
      <c r="AU194">
        <v>640000</v>
      </c>
      <c r="AV194">
        <v>640000</v>
      </c>
      <c r="AW194">
        <v>5651739</v>
      </c>
      <c r="AX194">
        <v>5137945</v>
      </c>
      <c r="AY194">
        <v>0</v>
      </c>
      <c r="AZ194">
        <v>0</v>
      </c>
      <c r="BA194">
        <v>1314094</v>
      </c>
      <c r="BB194">
        <v>1194631</v>
      </c>
    </row>
    <row r="195" spans="1:54">
      <c r="A195" t="s">
        <v>11157</v>
      </c>
      <c r="B195">
        <v>11003</v>
      </c>
      <c r="C195" t="s">
        <v>48</v>
      </c>
      <c r="D195">
        <v>3</v>
      </c>
      <c r="E195" t="s">
        <v>49</v>
      </c>
      <c r="G195" t="s">
        <v>9369</v>
      </c>
      <c r="H195" t="s">
        <v>9370</v>
      </c>
      <c r="I195">
        <v>63</v>
      </c>
      <c r="J195" t="s">
        <v>11065</v>
      </c>
      <c r="K195" t="s">
        <v>11158</v>
      </c>
      <c r="L195">
        <v>1</v>
      </c>
      <c r="M195" t="s">
        <v>11159</v>
      </c>
      <c r="N195">
        <v>2358800278</v>
      </c>
      <c r="P195" t="s">
        <v>19809</v>
      </c>
      <c r="Q195">
        <v>2016</v>
      </c>
      <c r="V195" t="s">
        <v>11160</v>
      </c>
      <c r="W195">
        <v>1</v>
      </c>
      <c r="X195">
        <v>2</v>
      </c>
      <c r="Z195">
        <v>176</v>
      </c>
      <c r="AA195">
        <v>10</v>
      </c>
      <c r="AB195">
        <v>0</v>
      </c>
      <c r="AC195">
        <v>3</v>
      </c>
      <c r="AD195">
        <v>6</v>
      </c>
      <c r="AE195">
        <v>1</v>
      </c>
      <c r="AF195">
        <v>2</v>
      </c>
      <c r="AG195">
        <v>5</v>
      </c>
      <c r="AH195">
        <v>30</v>
      </c>
      <c r="AI195">
        <v>1</v>
      </c>
      <c r="AJ195">
        <v>1</v>
      </c>
      <c r="AK195">
        <v>4</v>
      </c>
      <c r="AL195">
        <v>0</v>
      </c>
      <c r="AM195">
        <v>0</v>
      </c>
      <c r="AU195">
        <v>149255</v>
      </c>
      <c r="AV195">
        <v>149255</v>
      </c>
      <c r="AW195">
        <v>5674967</v>
      </c>
      <c r="AX195">
        <v>3975127</v>
      </c>
      <c r="AY195">
        <v>0</v>
      </c>
      <c r="AZ195">
        <v>0</v>
      </c>
      <c r="BA195">
        <v>240950</v>
      </c>
      <c r="BB195">
        <v>-56247</v>
      </c>
    </row>
    <row r="196" spans="1:54">
      <c r="A196" t="s">
        <v>11011</v>
      </c>
      <c r="B196">
        <v>70627</v>
      </c>
      <c r="C196" t="s">
        <v>48</v>
      </c>
      <c r="D196">
        <v>3</v>
      </c>
      <c r="E196" t="s">
        <v>108</v>
      </c>
      <c r="G196" t="s">
        <v>9369</v>
      </c>
      <c r="H196" t="s">
        <v>9370</v>
      </c>
      <c r="I196">
        <v>62</v>
      </c>
      <c r="J196" t="s">
        <v>10449</v>
      </c>
      <c r="K196" t="s">
        <v>11012</v>
      </c>
      <c r="L196">
        <v>1</v>
      </c>
      <c r="M196" t="s">
        <v>11013</v>
      </c>
      <c r="N196">
        <v>2118873149</v>
      </c>
      <c r="O196" t="s">
        <v>11014</v>
      </c>
      <c r="P196" t="s">
        <v>19810</v>
      </c>
      <c r="Q196">
        <v>2012</v>
      </c>
      <c r="V196" t="s">
        <v>11015</v>
      </c>
      <c r="W196">
        <v>1</v>
      </c>
      <c r="X196">
        <v>3</v>
      </c>
      <c r="Z196">
        <v>14</v>
      </c>
      <c r="AA196">
        <v>10</v>
      </c>
      <c r="AB196">
        <v>0</v>
      </c>
      <c r="AC196">
        <v>9</v>
      </c>
      <c r="AD196">
        <v>2</v>
      </c>
      <c r="AE196">
        <v>1</v>
      </c>
      <c r="AF196">
        <v>4</v>
      </c>
      <c r="AG196">
        <v>5</v>
      </c>
      <c r="AH196">
        <v>4</v>
      </c>
      <c r="AI196">
        <v>2</v>
      </c>
      <c r="AJ196">
        <v>1</v>
      </c>
      <c r="AK196">
        <v>5</v>
      </c>
      <c r="AL196">
        <v>0</v>
      </c>
      <c r="AM196">
        <v>0</v>
      </c>
      <c r="AU196">
        <v>200000</v>
      </c>
      <c r="AV196">
        <v>200000</v>
      </c>
      <c r="AW196">
        <v>31722503</v>
      </c>
      <c r="AX196">
        <v>15662730</v>
      </c>
      <c r="AY196">
        <v>0</v>
      </c>
      <c r="AZ196">
        <v>0</v>
      </c>
      <c r="BA196">
        <v>5108716</v>
      </c>
      <c r="BB196">
        <v>1239816</v>
      </c>
    </row>
    <row r="197" spans="1:54">
      <c r="A197" t="s">
        <v>9712</v>
      </c>
      <c r="B197">
        <v>10242</v>
      </c>
      <c r="C197" t="s">
        <v>48</v>
      </c>
      <c r="D197">
        <v>3</v>
      </c>
      <c r="E197" t="s">
        <v>77</v>
      </c>
      <c r="G197" t="s">
        <v>9369</v>
      </c>
      <c r="H197" t="s">
        <v>9370</v>
      </c>
      <c r="I197">
        <v>58</v>
      </c>
      <c r="J197" t="s">
        <v>9371</v>
      </c>
      <c r="K197" t="s">
        <v>9713</v>
      </c>
      <c r="L197">
        <v>1</v>
      </c>
      <c r="M197" t="s">
        <v>9714</v>
      </c>
      <c r="N197">
        <v>2148647520</v>
      </c>
      <c r="P197" t="s">
        <v>19823</v>
      </c>
      <c r="Q197">
        <v>2000</v>
      </c>
      <c r="V197" t="s">
        <v>9715</v>
      </c>
      <c r="W197">
        <v>1</v>
      </c>
      <c r="X197">
        <v>3</v>
      </c>
      <c r="Z197">
        <v>44</v>
      </c>
      <c r="AA197">
        <v>10</v>
      </c>
      <c r="AB197">
        <v>0</v>
      </c>
      <c r="AC197">
        <v>6</v>
      </c>
      <c r="AD197">
        <v>1</v>
      </c>
      <c r="AE197">
        <v>1</v>
      </c>
      <c r="AF197">
        <v>1</v>
      </c>
      <c r="AG197">
        <v>0.05</v>
      </c>
      <c r="AH197">
        <v>2</v>
      </c>
      <c r="AI197">
        <v>2</v>
      </c>
      <c r="AJ197">
        <v>1</v>
      </c>
      <c r="AK197">
        <v>1</v>
      </c>
      <c r="AL197">
        <v>0</v>
      </c>
      <c r="AM197">
        <v>0</v>
      </c>
      <c r="AN197" t="s">
        <v>9716</v>
      </c>
      <c r="AU197">
        <v>2384625</v>
      </c>
      <c r="AV197">
        <v>2384625</v>
      </c>
      <c r="AW197">
        <v>11104511</v>
      </c>
      <c r="AX197">
        <v>10845633</v>
      </c>
      <c r="AY197">
        <v>3113303</v>
      </c>
      <c r="AZ197">
        <v>2154670</v>
      </c>
      <c r="BA197">
        <v>1824143</v>
      </c>
      <c r="BB197">
        <v>1366551</v>
      </c>
    </row>
    <row r="198" spans="1:54">
      <c r="A198" t="s">
        <v>10925</v>
      </c>
      <c r="B198">
        <v>36445</v>
      </c>
      <c r="C198" t="s">
        <v>48</v>
      </c>
      <c r="D198">
        <v>3</v>
      </c>
      <c r="E198" t="s">
        <v>197</v>
      </c>
      <c r="G198" t="s">
        <v>9369</v>
      </c>
      <c r="H198" t="s">
        <v>9370</v>
      </c>
      <c r="I198">
        <v>62</v>
      </c>
      <c r="J198" t="s">
        <v>10449</v>
      </c>
      <c r="K198" t="s">
        <v>10926</v>
      </c>
      <c r="L198">
        <v>1</v>
      </c>
      <c r="M198" t="s">
        <v>10927</v>
      </c>
      <c r="N198">
        <v>2148678095</v>
      </c>
      <c r="O198" t="s">
        <v>10928</v>
      </c>
      <c r="P198" t="s">
        <v>19824</v>
      </c>
      <c r="Q198">
        <v>2001</v>
      </c>
      <c r="V198" t="s">
        <v>10929</v>
      </c>
      <c r="W198">
        <v>1</v>
      </c>
      <c r="X198">
        <v>2</v>
      </c>
      <c r="Z198">
        <v>29</v>
      </c>
      <c r="AA198">
        <v>10</v>
      </c>
      <c r="AB198">
        <v>0</v>
      </c>
      <c r="AC198">
        <v>10</v>
      </c>
      <c r="AD198">
        <v>0</v>
      </c>
      <c r="AE198">
        <v>1</v>
      </c>
      <c r="AF198">
        <v>3</v>
      </c>
      <c r="AG198">
        <v>1</v>
      </c>
      <c r="AH198">
        <v>0</v>
      </c>
      <c r="AI198">
        <v>2</v>
      </c>
      <c r="AJ198">
        <v>2</v>
      </c>
      <c r="AK198">
        <v>0</v>
      </c>
      <c r="AL198">
        <v>0</v>
      </c>
      <c r="AM198">
        <v>0</v>
      </c>
      <c r="AU198">
        <v>442000</v>
      </c>
      <c r="AV198">
        <v>442000</v>
      </c>
      <c r="AW198">
        <v>1157587</v>
      </c>
      <c r="AX198">
        <v>870888</v>
      </c>
      <c r="AY198">
        <v>0</v>
      </c>
      <c r="AZ198">
        <v>0</v>
      </c>
      <c r="BA198">
        <v>-19836</v>
      </c>
      <c r="BB198">
        <v>-28373</v>
      </c>
    </row>
    <row r="199" spans="1:54">
      <c r="A199" t="s">
        <v>9916</v>
      </c>
      <c r="B199">
        <v>20417</v>
      </c>
      <c r="C199" t="s">
        <v>48</v>
      </c>
      <c r="D199">
        <v>3</v>
      </c>
      <c r="E199" t="s">
        <v>197</v>
      </c>
      <c r="G199" t="s">
        <v>9369</v>
      </c>
      <c r="H199" t="s">
        <v>9370</v>
      </c>
      <c r="I199">
        <v>58</v>
      </c>
      <c r="J199" t="s">
        <v>9371</v>
      </c>
      <c r="K199" t="s">
        <v>9917</v>
      </c>
      <c r="L199">
        <v>1</v>
      </c>
      <c r="M199" t="s">
        <v>9918</v>
      </c>
      <c r="N199">
        <v>2068182628</v>
      </c>
      <c r="O199" t="s">
        <v>9919</v>
      </c>
      <c r="P199" t="s">
        <v>19826</v>
      </c>
      <c r="Q199">
        <v>2003</v>
      </c>
      <c r="V199" t="s">
        <v>9920</v>
      </c>
      <c r="W199">
        <v>1</v>
      </c>
      <c r="X199">
        <v>2</v>
      </c>
      <c r="Z199">
        <v>24</v>
      </c>
      <c r="AA199">
        <v>10</v>
      </c>
      <c r="AB199">
        <v>0</v>
      </c>
      <c r="AC199">
        <v>8</v>
      </c>
      <c r="AD199">
        <v>3</v>
      </c>
      <c r="AE199">
        <v>1</v>
      </c>
      <c r="AF199">
        <v>1</v>
      </c>
      <c r="AG199">
        <v>5</v>
      </c>
      <c r="AH199">
        <v>5</v>
      </c>
      <c r="AI199">
        <v>2</v>
      </c>
      <c r="AJ199">
        <v>2</v>
      </c>
      <c r="AK199">
        <v>2</v>
      </c>
      <c r="AL199">
        <v>0</v>
      </c>
      <c r="AM199">
        <v>0</v>
      </c>
      <c r="AT199" t="s">
        <v>8529</v>
      </c>
      <c r="AU199">
        <v>1000000</v>
      </c>
      <c r="AV199">
        <v>1000000</v>
      </c>
      <c r="AW199">
        <v>1653389</v>
      </c>
      <c r="AX199">
        <v>1196385</v>
      </c>
      <c r="AY199">
        <v>0</v>
      </c>
      <c r="AZ199">
        <v>0</v>
      </c>
      <c r="BA199">
        <v>-814355</v>
      </c>
      <c r="BB199">
        <v>-889537</v>
      </c>
    </row>
    <row r="200" spans="1:54">
      <c r="A200" t="s">
        <v>10732</v>
      </c>
      <c r="B200">
        <v>17067</v>
      </c>
      <c r="C200" t="s">
        <v>48</v>
      </c>
      <c r="D200">
        <v>3</v>
      </c>
      <c r="E200" t="s">
        <v>197</v>
      </c>
      <c r="G200" t="s">
        <v>9369</v>
      </c>
      <c r="H200" t="s">
        <v>9370</v>
      </c>
      <c r="I200">
        <v>62</v>
      </c>
      <c r="J200" t="s">
        <v>10449</v>
      </c>
      <c r="K200" t="s">
        <v>10733</v>
      </c>
      <c r="L200">
        <v>1</v>
      </c>
      <c r="M200" t="s">
        <v>10734</v>
      </c>
      <c r="N200">
        <v>2148665907</v>
      </c>
      <c r="O200" t="s">
        <v>10735</v>
      </c>
      <c r="P200" t="s">
        <v>19828</v>
      </c>
      <c r="Q200">
        <v>2000</v>
      </c>
      <c r="V200" t="s">
        <v>10736</v>
      </c>
      <c r="W200">
        <v>1</v>
      </c>
      <c r="X200">
        <v>3</v>
      </c>
      <c r="Z200">
        <v>12</v>
      </c>
      <c r="AA200">
        <v>10</v>
      </c>
      <c r="AB200">
        <v>0</v>
      </c>
      <c r="AC200">
        <v>3</v>
      </c>
      <c r="AD200">
        <v>2</v>
      </c>
      <c r="AE200">
        <v>1</v>
      </c>
      <c r="AF200">
        <v>2</v>
      </c>
      <c r="AG200">
        <v>1</v>
      </c>
      <c r="AH200">
        <v>0</v>
      </c>
      <c r="AI200">
        <v>1</v>
      </c>
      <c r="AJ200">
        <v>1</v>
      </c>
      <c r="AK200">
        <v>5</v>
      </c>
      <c r="AL200">
        <v>0</v>
      </c>
      <c r="AM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</row>
    <row r="201" spans="1:54">
      <c r="A201" t="s">
        <v>10893</v>
      </c>
      <c r="B201">
        <v>33733</v>
      </c>
      <c r="C201" t="s">
        <v>48</v>
      </c>
      <c r="D201">
        <v>3</v>
      </c>
      <c r="E201" t="s">
        <v>49</v>
      </c>
      <c r="G201" t="s">
        <v>9369</v>
      </c>
      <c r="H201" t="s">
        <v>9370</v>
      </c>
      <c r="I201">
        <v>62</v>
      </c>
      <c r="J201" t="s">
        <v>10449</v>
      </c>
      <c r="K201" t="s">
        <v>10894</v>
      </c>
      <c r="L201">
        <v>1</v>
      </c>
      <c r="M201" t="s">
        <v>10895</v>
      </c>
      <c r="N201">
        <v>2088128111</v>
      </c>
      <c r="O201" t="s">
        <v>10896</v>
      </c>
      <c r="P201" t="s">
        <v>19829</v>
      </c>
      <c r="Q201">
        <v>1999</v>
      </c>
      <c r="V201" t="s">
        <v>10897</v>
      </c>
      <c r="W201">
        <v>1</v>
      </c>
      <c r="X201">
        <v>2</v>
      </c>
      <c r="Z201">
        <v>6</v>
      </c>
      <c r="AA201">
        <v>10</v>
      </c>
      <c r="AB201">
        <v>0</v>
      </c>
      <c r="AC201">
        <v>5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2</v>
      </c>
      <c r="AJ201">
        <v>2</v>
      </c>
      <c r="AK201">
        <v>0</v>
      </c>
      <c r="AL201">
        <v>0</v>
      </c>
      <c r="AM201">
        <v>0</v>
      </c>
      <c r="AU201">
        <v>200000</v>
      </c>
      <c r="AV201">
        <v>200000</v>
      </c>
      <c r="AW201">
        <v>3372696</v>
      </c>
      <c r="AX201">
        <v>3066088</v>
      </c>
      <c r="AY201">
        <v>0</v>
      </c>
      <c r="AZ201">
        <v>0</v>
      </c>
      <c r="BA201">
        <v>361575</v>
      </c>
      <c r="BB201">
        <v>328705</v>
      </c>
    </row>
    <row r="202" spans="1:54">
      <c r="A202" t="s">
        <v>9811</v>
      </c>
      <c r="B202">
        <v>11389</v>
      </c>
      <c r="C202" t="s">
        <v>599</v>
      </c>
      <c r="D202">
        <v>1</v>
      </c>
      <c r="E202" t="s">
        <v>118</v>
      </c>
      <c r="G202" t="s">
        <v>9369</v>
      </c>
      <c r="H202" t="s">
        <v>9370</v>
      </c>
      <c r="I202">
        <v>58</v>
      </c>
      <c r="J202" t="s">
        <v>9371</v>
      </c>
      <c r="K202" t="s">
        <v>9812</v>
      </c>
      <c r="L202">
        <v>1</v>
      </c>
      <c r="M202" t="s">
        <v>9813</v>
      </c>
      <c r="N202">
        <v>7568600029</v>
      </c>
      <c r="P202" t="s">
        <v>19834</v>
      </c>
      <c r="Q202">
        <v>2015</v>
      </c>
      <c r="V202" t="s">
        <v>9814</v>
      </c>
      <c r="W202">
        <v>1</v>
      </c>
      <c r="X202">
        <v>1</v>
      </c>
      <c r="Z202">
        <v>94</v>
      </c>
      <c r="AA202">
        <v>10</v>
      </c>
      <c r="AB202">
        <v>0</v>
      </c>
      <c r="AC202">
        <v>7</v>
      </c>
      <c r="AD202">
        <v>3</v>
      </c>
      <c r="AE202">
        <v>1</v>
      </c>
      <c r="AF202">
        <v>1</v>
      </c>
      <c r="AG202">
        <v>5</v>
      </c>
      <c r="AH202">
        <v>10</v>
      </c>
      <c r="AI202">
        <v>2</v>
      </c>
      <c r="AJ202">
        <v>2</v>
      </c>
      <c r="AK202">
        <v>2</v>
      </c>
      <c r="AL202">
        <v>0</v>
      </c>
      <c r="AM202">
        <v>0</v>
      </c>
      <c r="AU202">
        <v>1638815</v>
      </c>
      <c r="AV202">
        <v>1362870</v>
      </c>
      <c r="AW202">
        <v>27183649</v>
      </c>
      <c r="AX202">
        <v>18679644</v>
      </c>
      <c r="AY202">
        <v>0</v>
      </c>
      <c r="AZ202">
        <v>0</v>
      </c>
      <c r="BA202">
        <v>-5548587</v>
      </c>
      <c r="BB202">
        <v>-9149178</v>
      </c>
    </row>
    <row r="203" spans="1:54">
      <c r="A203" t="s">
        <v>9665</v>
      </c>
      <c r="B203">
        <v>10073</v>
      </c>
      <c r="C203" t="s">
        <v>48</v>
      </c>
      <c r="D203">
        <v>3</v>
      </c>
      <c r="E203" t="s">
        <v>49</v>
      </c>
      <c r="G203" t="s">
        <v>9369</v>
      </c>
      <c r="H203" t="s">
        <v>9370</v>
      </c>
      <c r="I203">
        <v>58</v>
      </c>
      <c r="J203" t="s">
        <v>9371</v>
      </c>
      <c r="K203" t="s">
        <v>9666</v>
      </c>
      <c r="L203">
        <v>1</v>
      </c>
      <c r="M203" t="s">
        <v>9667</v>
      </c>
      <c r="N203">
        <v>1078191441</v>
      </c>
      <c r="P203" t="s">
        <v>19839</v>
      </c>
      <c r="Q203">
        <v>2000</v>
      </c>
      <c r="V203" t="s">
        <v>9668</v>
      </c>
      <c r="W203">
        <v>1</v>
      </c>
      <c r="X203">
        <v>2</v>
      </c>
      <c r="Z203">
        <v>75</v>
      </c>
      <c r="AA203">
        <v>10</v>
      </c>
      <c r="AB203">
        <v>0</v>
      </c>
      <c r="AC203">
        <v>6</v>
      </c>
      <c r="AD203">
        <v>4</v>
      </c>
      <c r="AE203">
        <v>0</v>
      </c>
      <c r="AF203">
        <v>0</v>
      </c>
      <c r="AG203">
        <v>0</v>
      </c>
      <c r="AH203">
        <v>0</v>
      </c>
      <c r="AI203">
        <v>1</v>
      </c>
      <c r="AJ203">
        <v>2</v>
      </c>
      <c r="AK203">
        <v>4</v>
      </c>
      <c r="AL203">
        <v>0</v>
      </c>
      <c r="AM203">
        <v>0</v>
      </c>
      <c r="AN203" t="s">
        <v>9669</v>
      </c>
      <c r="AP203" t="s">
        <v>9670</v>
      </c>
      <c r="AQ203" t="s">
        <v>82</v>
      </c>
      <c r="AR203" t="s">
        <v>9670</v>
      </c>
      <c r="AS203" t="s">
        <v>124</v>
      </c>
      <c r="AT203" t="s">
        <v>9671</v>
      </c>
      <c r="AU203">
        <v>200000</v>
      </c>
      <c r="AV203">
        <v>200000</v>
      </c>
      <c r="AW203" s="2">
        <v>2776693</v>
      </c>
      <c r="AX203">
        <v>2644470</v>
      </c>
      <c r="AY203">
        <v>0</v>
      </c>
      <c r="AZ203">
        <v>0</v>
      </c>
      <c r="BA203" s="2">
        <v>133875</v>
      </c>
      <c r="BB203">
        <v>127500</v>
      </c>
    </row>
    <row r="204" spans="1:54">
      <c r="A204" t="s">
        <v>10837</v>
      </c>
      <c r="B204">
        <v>26798</v>
      </c>
      <c r="C204" t="s">
        <v>48</v>
      </c>
      <c r="D204">
        <v>3</v>
      </c>
      <c r="E204" t="s">
        <v>49</v>
      </c>
      <c r="G204" t="s">
        <v>9369</v>
      </c>
      <c r="H204" t="s">
        <v>9370</v>
      </c>
      <c r="I204">
        <v>62</v>
      </c>
      <c r="J204" t="s">
        <v>10449</v>
      </c>
      <c r="K204" t="s">
        <v>10838</v>
      </c>
      <c r="L204">
        <v>1</v>
      </c>
      <c r="M204" t="s">
        <v>10839</v>
      </c>
      <c r="N204">
        <v>2118712280</v>
      </c>
      <c r="O204" t="s">
        <v>10840</v>
      </c>
      <c r="P204" t="s">
        <v>19839</v>
      </c>
      <c r="Q204">
        <v>2002</v>
      </c>
      <c r="V204" t="s">
        <v>10841</v>
      </c>
      <c r="W204">
        <v>1</v>
      </c>
      <c r="X204">
        <v>3</v>
      </c>
      <c r="Z204">
        <v>44</v>
      </c>
      <c r="AA204">
        <v>10</v>
      </c>
      <c r="AB204">
        <v>0</v>
      </c>
      <c r="AC204">
        <v>6</v>
      </c>
      <c r="AD204">
        <v>3</v>
      </c>
      <c r="AE204">
        <v>1</v>
      </c>
      <c r="AF204">
        <v>1</v>
      </c>
      <c r="AG204">
        <v>5</v>
      </c>
      <c r="AH204">
        <v>5</v>
      </c>
      <c r="AI204">
        <v>2</v>
      </c>
      <c r="AJ204">
        <v>2</v>
      </c>
      <c r="AK204">
        <v>1</v>
      </c>
      <c r="AL204">
        <v>0</v>
      </c>
      <c r="AM204">
        <v>0</v>
      </c>
      <c r="AT204" t="s">
        <v>1863</v>
      </c>
      <c r="AU204">
        <v>400000</v>
      </c>
      <c r="AV204">
        <v>400000</v>
      </c>
      <c r="AW204">
        <v>3735576</v>
      </c>
      <c r="AX204">
        <v>3588273</v>
      </c>
      <c r="AY204">
        <v>0</v>
      </c>
      <c r="AZ204">
        <v>0</v>
      </c>
      <c r="BA204">
        <v>629635</v>
      </c>
      <c r="BB204">
        <v>668387</v>
      </c>
    </row>
    <row r="205" spans="1:54">
      <c r="A205" t="s">
        <v>10877</v>
      </c>
      <c r="B205">
        <v>30530</v>
      </c>
      <c r="C205" t="s">
        <v>48</v>
      </c>
      <c r="D205">
        <v>3</v>
      </c>
      <c r="E205" t="s">
        <v>67</v>
      </c>
      <c r="G205" t="s">
        <v>9369</v>
      </c>
      <c r="H205" t="s">
        <v>9370</v>
      </c>
      <c r="I205">
        <v>62</v>
      </c>
      <c r="J205" t="s">
        <v>10449</v>
      </c>
      <c r="K205" t="s">
        <v>10878</v>
      </c>
      <c r="L205">
        <v>1</v>
      </c>
      <c r="M205" t="s">
        <v>10879</v>
      </c>
      <c r="N205">
        <v>2208611293</v>
      </c>
      <c r="O205" t="s">
        <v>10880</v>
      </c>
      <c r="P205" t="s">
        <v>19840</v>
      </c>
      <c r="Q205">
        <v>2001</v>
      </c>
      <c r="V205" t="s">
        <v>10881</v>
      </c>
      <c r="W205">
        <v>1</v>
      </c>
      <c r="X205">
        <v>2</v>
      </c>
      <c r="Z205">
        <v>41</v>
      </c>
      <c r="AA205">
        <v>10</v>
      </c>
      <c r="AB205">
        <v>0</v>
      </c>
      <c r="AC205">
        <v>8</v>
      </c>
      <c r="AD205">
        <v>9</v>
      </c>
      <c r="AE205">
        <v>1</v>
      </c>
      <c r="AF205">
        <v>1</v>
      </c>
      <c r="AG205">
        <v>5</v>
      </c>
      <c r="AH205">
        <v>8</v>
      </c>
      <c r="AI205">
        <v>2</v>
      </c>
      <c r="AJ205">
        <v>2</v>
      </c>
      <c r="AK205">
        <v>2</v>
      </c>
      <c r="AL205">
        <v>0</v>
      </c>
      <c r="AM205">
        <v>0</v>
      </c>
      <c r="AU205">
        <v>400000</v>
      </c>
      <c r="AV205">
        <v>400000</v>
      </c>
      <c r="AW205">
        <v>5672023</v>
      </c>
      <c r="AX205">
        <v>5044030</v>
      </c>
      <c r="AY205">
        <v>0</v>
      </c>
      <c r="AZ205">
        <v>0</v>
      </c>
      <c r="BA205">
        <v>221795</v>
      </c>
      <c r="BB205">
        <v>301815</v>
      </c>
    </row>
    <row r="206" spans="1:54">
      <c r="A206" t="s">
        <v>11207</v>
      </c>
      <c r="B206">
        <v>11087</v>
      </c>
      <c r="C206" t="s">
        <v>48</v>
      </c>
      <c r="D206">
        <v>3</v>
      </c>
      <c r="E206" t="s">
        <v>108</v>
      </c>
      <c r="G206" t="s">
        <v>9369</v>
      </c>
      <c r="H206" t="s">
        <v>9370</v>
      </c>
      <c r="I206">
        <v>63</v>
      </c>
      <c r="J206" t="s">
        <v>11065</v>
      </c>
      <c r="K206" t="s">
        <v>11208</v>
      </c>
      <c r="L206">
        <v>1</v>
      </c>
      <c r="M206" t="s">
        <v>11209</v>
      </c>
      <c r="N206">
        <v>1048181003</v>
      </c>
      <c r="P206" t="s">
        <v>19842</v>
      </c>
      <c r="Q206">
        <v>2003</v>
      </c>
      <c r="V206" t="s">
        <v>11210</v>
      </c>
      <c r="W206">
        <v>1</v>
      </c>
      <c r="X206">
        <v>2</v>
      </c>
      <c r="Z206">
        <v>134</v>
      </c>
      <c r="AA206">
        <v>10</v>
      </c>
      <c r="AB206">
        <v>0</v>
      </c>
      <c r="AC206">
        <v>6</v>
      </c>
      <c r="AD206">
        <v>2</v>
      </c>
      <c r="AE206">
        <v>1</v>
      </c>
      <c r="AF206">
        <v>1</v>
      </c>
      <c r="AG206">
        <v>5</v>
      </c>
      <c r="AH206">
        <v>10</v>
      </c>
      <c r="AI206">
        <v>2</v>
      </c>
      <c r="AJ206">
        <v>2</v>
      </c>
      <c r="AK206">
        <v>1</v>
      </c>
      <c r="AL206">
        <v>0</v>
      </c>
      <c r="AM206">
        <v>0</v>
      </c>
      <c r="AU206">
        <v>906000</v>
      </c>
      <c r="AV206">
        <v>906000</v>
      </c>
      <c r="AW206">
        <v>16715428</v>
      </c>
      <c r="AX206">
        <v>16425701</v>
      </c>
      <c r="AY206">
        <v>0</v>
      </c>
      <c r="AZ206">
        <v>0</v>
      </c>
      <c r="BA206">
        <v>2662273</v>
      </c>
      <c r="BB206">
        <v>3714504</v>
      </c>
    </row>
    <row r="207" spans="1:54">
      <c r="A207" t="s">
        <v>9551</v>
      </c>
      <c r="B207">
        <v>9749</v>
      </c>
      <c r="C207" t="s">
        <v>48</v>
      </c>
      <c r="D207">
        <v>3</v>
      </c>
      <c r="E207" t="s">
        <v>334</v>
      </c>
      <c r="G207" t="s">
        <v>9369</v>
      </c>
      <c r="H207" t="s">
        <v>9370</v>
      </c>
      <c r="I207">
        <v>58</v>
      </c>
      <c r="J207" t="s">
        <v>9371</v>
      </c>
      <c r="K207" t="s">
        <v>9552</v>
      </c>
      <c r="L207">
        <v>1</v>
      </c>
      <c r="M207" t="s">
        <v>9553</v>
      </c>
      <c r="N207">
        <v>1078655270</v>
      </c>
      <c r="P207" t="s">
        <v>19843</v>
      </c>
      <c r="Q207">
        <v>2004</v>
      </c>
      <c r="V207" t="s">
        <v>9554</v>
      </c>
      <c r="W207">
        <v>1</v>
      </c>
      <c r="X207">
        <v>3</v>
      </c>
      <c r="Z207">
        <v>207</v>
      </c>
      <c r="AA207">
        <v>10</v>
      </c>
      <c r="AB207">
        <v>0</v>
      </c>
      <c r="AC207">
        <v>8</v>
      </c>
      <c r="AD207">
        <v>3</v>
      </c>
      <c r="AE207">
        <v>1</v>
      </c>
      <c r="AF207">
        <v>1</v>
      </c>
      <c r="AG207">
        <v>5</v>
      </c>
      <c r="AH207">
        <v>10</v>
      </c>
      <c r="AI207">
        <v>2</v>
      </c>
      <c r="AJ207">
        <v>2</v>
      </c>
      <c r="AK207">
        <v>2</v>
      </c>
      <c r="AL207">
        <v>0</v>
      </c>
      <c r="AM207">
        <v>0</v>
      </c>
      <c r="AT207" t="s">
        <v>6728</v>
      </c>
      <c r="AU207">
        <v>1000000</v>
      </c>
      <c r="AV207">
        <v>250000</v>
      </c>
      <c r="AW207">
        <v>54160083</v>
      </c>
      <c r="AX207">
        <v>40007688</v>
      </c>
      <c r="AY207">
        <v>0</v>
      </c>
      <c r="AZ207">
        <v>0</v>
      </c>
      <c r="BA207">
        <v>7085218</v>
      </c>
      <c r="BB207">
        <v>4126643</v>
      </c>
    </row>
    <row r="208" spans="1:54">
      <c r="A208" t="s">
        <v>10636</v>
      </c>
      <c r="B208">
        <v>10841</v>
      </c>
      <c r="C208" t="s">
        <v>48</v>
      </c>
      <c r="D208">
        <v>3</v>
      </c>
      <c r="E208" t="s">
        <v>118</v>
      </c>
      <c r="G208" t="s">
        <v>9369</v>
      </c>
      <c r="H208" t="s">
        <v>9370</v>
      </c>
      <c r="I208">
        <v>62</v>
      </c>
      <c r="J208" t="s">
        <v>10449</v>
      </c>
      <c r="K208" t="s">
        <v>10637</v>
      </c>
      <c r="L208">
        <v>1</v>
      </c>
      <c r="M208" t="s">
        <v>10638</v>
      </c>
      <c r="N208">
        <v>1058181141</v>
      </c>
      <c r="P208" t="s">
        <v>19846</v>
      </c>
      <c r="Q208">
        <v>1996</v>
      </c>
      <c r="V208" t="s">
        <v>10639</v>
      </c>
      <c r="W208">
        <v>1</v>
      </c>
      <c r="X208">
        <v>2</v>
      </c>
      <c r="Z208">
        <v>71</v>
      </c>
      <c r="AA208">
        <v>10</v>
      </c>
      <c r="AB208">
        <v>0</v>
      </c>
      <c r="AC208">
        <v>7</v>
      </c>
      <c r="AD208">
        <v>2</v>
      </c>
      <c r="AE208">
        <v>0</v>
      </c>
      <c r="AF208">
        <v>0</v>
      </c>
      <c r="AG208">
        <v>0</v>
      </c>
      <c r="AH208">
        <v>5</v>
      </c>
      <c r="AI208">
        <v>2</v>
      </c>
      <c r="AJ208">
        <v>2</v>
      </c>
      <c r="AK208">
        <v>2</v>
      </c>
      <c r="AL208">
        <v>0</v>
      </c>
      <c r="AM208">
        <v>0</v>
      </c>
      <c r="AU208">
        <v>550710</v>
      </c>
      <c r="AV208">
        <v>550710</v>
      </c>
      <c r="AW208">
        <v>44540046</v>
      </c>
      <c r="AX208">
        <v>51091816</v>
      </c>
      <c r="AY208">
        <v>0</v>
      </c>
      <c r="AZ208">
        <v>0</v>
      </c>
      <c r="BA208">
        <v>1111459</v>
      </c>
      <c r="BB208">
        <v>1761756</v>
      </c>
    </row>
    <row r="209" spans="1:54">
      <c r="A209" t="s">
        <v>9815</v>
      </c>
      <c r="B209">
        <v>15536</v>
      </c>
      <c r="C209" t="s">
        <v>48</v>
      </c>
      <c r="D209">
        <v>3</v>
      </c>
      <c r="E209" t="s">
        <v>49</v>
      </c>
      <c r="G209" t="s">
        <v>9369</v>
      </c>
      <c r="H209" t="s">
        <v>9370</v>
      </c>
      <c r="I209">
        <v>58</v>
      </c>
      <c r="J209" t="s">
        <v>9371</v>
      </c>
      <c r="K209" t="s">
        <v>9816</v>
      </c>
      <c r="L209">
        <v>1</v>
      </c>
      <c r="M209" t="s">
        <v>9817</v>
      </c>
      <c r="N209">
        <v>1168170891</v>
      </c>
      <c r="O209" t="s">
        <v>9818</v>
      </c>
      <c r="P209" t="s">
        <v>19848</v>
      </c>
      <c r="Q209">
        <v>1998</v>
      </c>
      <c r="V209" t="s">
        <v>9819</v>
      </c>
      <c r="W209">
        <v>1</v>
      </c>
      <c r="X209">
        <v>2</v>
      </c>
      <c r="Z209">
        <v>23</v>
      </c>
      <c r="AA209">
        <v>10</v>
      </c>
      <c r="AB209">
        <v>0</v>
      </c>
      <c r="AC209">
        <v>8</v>
      </c>
      <c r="AD209">
        <v>2</v>
      </c>
      <c r="AE209">
        <v>0</v>
      </c>
      <c r="AF209">
        <v>0</v>
      </c>
      <c r="AG209">
        <v>0</v>
      </c>
      <c r="AH209">
        <v>16</v>
      </c>
      <c r="AI209">
        <v>2</v>
      </c>
      <c r="AJ209">
        <v>2</v>
      </c>
      <c r="AK209">
        <v>4</v>
      </c>
      <c r="AL209">
        <v>0</v>
      </c>
      <c r="AM209">
        <v>0</v>
      </c>
      <c r="AU209">
        <v>350000</v>
      </c>
      <c r="AV209">
        <v>350000</v>
      </c>
      <c r="AW209">
        <v>5132811</v>
      </c>
      <c r="AX209">
        <v>4136203</v>
      </c>
      <c r="AY209">
        <v>0</v>
      </c>
      <c r="AZ209">
        <v>0</v>
      </c>
      <c r="BA209">
        <v>81181</v>
      </c>
      <c r="BB209">
        <v>49050</v>
      </c>
    </row>
    <row r="210" spans="1:54">
      <c r="A210" t="s">
        <v>11026</v>
      </c>
      <c r="B210">
        <v>75474</v>
      </c>
      <c r="C210" t="s">
        <v>48</v>
      </c>
      <c r="D210">
        <v>3</v>
      </c>
      <c r="E210" t="s">
        <v>108</v>
      </c>
      <c r="G210" t="s">
        <v>9369</v>
      </c>
      <c r="H210" t="s">
        <v>9370</v>
      </c>
      <c r="I210">
        <v>62</v>
      </c>
      <c r="J210" t="s">
        <v>10449</v>
      </c>
      <c r="K210" t="s">
        <v>11027</v>
      </c>
      <c r="L210">
        <v>1</v>
      </c>
      <c r="M210" t="s">
        <v>11028</v>
      </c>
      <c r="N210">
        <v>1078793378</v>
      </c>
      <c r="O210" t="s">
        <v>11029</v>
      </c>
      <c r="P210" t="s">
        <v>19849</v>
      </c>
      <c r="Q210">
        <v>2013</v>
      </c>
      <c r="V210" t="s">
        <v>11030</v>
      </c>
      <c r="W210">
        <v>1</v>
      </c>
      <c r="X210">
        <v>2</v>
      </c>
      <c r="Z210">
        <v>10</v>
      </c>
      <c r="AA210">
        <v>10</v>
      </c>
      <c r="AB210">
        <v>0</v>
      </c>
      <c r="AC210">
        <v>8</v>
      </c>
      <c r="AD210">
        <v>2</v>
      </c>
      <c r="AE210">
        <v>0</v>
      </c>
      <c r="AF210">
        <v>0</v>
      </c>
      <c r="AG210">
        <v>0</v>
      </c>
      <c r="AH210">
        <v>10</v>
      </c>
      <c r="AI210">
        <v>2</v>
      </c>
      <c r="AJ210">
        <v>2</v>
      </c>
      <c r="AK210">
        <v>1</v>
      </c>
      <c r="AL210">
        <v>0</v>
      </c>
      <c r="AM210">
        <v>0</v>
      </c>
      <c r="AT210" t="s">
        <v>11031</v>
      </c>
      <c r="AU210">
        <v>200000</v>
      </c>
      <c r="AV210">
        <v>200000</v>
      </c>
      <c r="AW210">
        <v>35491958</v>
      </c>
      <c r="AX210">
        <v>12868594</v>
      </c>
      <c r="AY210">
        <v>0</v>
      </c>
      <c r="AZ210">
        <v>0</v>
      </c>
      <c r="BA210">
        <v>643186</v>
      </c>
      <c r="BB210">
        <v>394414</v>
      </c>
    </row>
    <row r="211" spans="1:54">
      <c r="A211" t="s">
        <v>9987</v>
      </c>
      <c r="B211">
        <v>24962</v>
      </c>
      <c r="C211" t="s">
        <v>48</v>
      </c>
      <c r="D211">
        <v>3</v>
      </c>
      <c r="E211" t="s">
        <v>197</v>
      </c>
      <c r="G211" t="s">
        <v>9369</v>
      </c>
      <c r="H211" t="s">
        <v>9370</v>
      </c>
      <c r="I211">
        <v>58</v>
      </c>
      <c r="J211" t="s">
        <v>9371</v>
      </c>
      <c r="K211" t="s">
        <v>9988</v>
      </c>
      <c r="L211">
        <v>1</v>
      </c>
      <c r="M211" t="s">
        <v>9989</v>
      </c>
      <c r="N211">
        <v>1098180843</v>
      </c>
      <c r="O211" t="s">
        <v>9990</v>
      </c>
      <c r="P211" t="s">
        <v>19853</v>
      </c>
      <c r="Q211">
        <v>2002</v>
      </c>
      <c r="V211" t="s">
        <v>9991</v>
      </c>
      <c r="W211">
        <v>1</v>
      </c>
      <c r="X211">
        <v>4</v>
      </c>
      <c r="Z211">
        <v>7</v>
      </c>
      <c r="AA211">
        <v>10</v>
      </c>
      <c r="AB211">
        <v>0</v>
      </c>
      <c r="AC211">
        <v>10</v>
      </c>
      <c r="AD211">
        <v>2</v>
      </c>
      <c r="AE211">
        <v>1</v>
      </c>
      <c r="AF211">
        <v>1</v>
      </c>
      <c r="AG211">
        <v>5</v>
      </c>
      <c r="AH211">
        <v>5</v>
      </c>
      <c r="AI211">
        <v>2</v>
      </c>
      <c r="AJ211">
        <v>2</v>
      </c>
      <c r="AK211">
        <v>1</v>
      </c>
      <c r="AL211">
        <v>0</v>
      </c>
      <c r="AM211">
        <v>0</v>
      </c>
      <c r="AT211" t="s">
        <v>9992</v>
      </c>
      <c r="AU211">
        <v>170000</v>
      </c>
      <c r="AV211">
        <v>170000</v>
      </c>
      <c r="AW211" s="2">
        <v>1013911</v>
      </c>
      <c r="AX211">
        <v>965630</v>
      </c>
      <c r="AY211">
        <v>0</v>
      </c>
      <c r="AZ211">
        <v>0</v>
      </c>
      <c r="BA211" s="2">
        <v>74613</v>
      </c>
      <c r="BB211">
        <v>71060</v>
      </c>
    </row>
    <row r="212" spans="1:54">
      <c r="A212" t="s">
        <v>10018</v>
      </c>
      <c r="B212">
        <v>25675</v>
      </c>
      <c r="C212" t="s">
        <v>48</v>
      </c>
      <c r="D212">
        <v>3</v>
      </c>
      <c r="E212" t="s">
        <v>49</v>
      </c>
      <c r="G212" t="s">
        <v>9369</v>
      </c>
      <c r="H212" t="s">
        <v>9370</v>
      </c>
      <c r="I212">
        <v>58</v>
      </c>
      <c r="J212" t="s">
        <v>9371</v>
      </c>
      <c r="K212" t="s">
        <v>10019</v>
      </c>
      <c r="L212">
        <v>1</v>
      </c>
      <c r="M212" t="s">
        <v>10020</v>
      </c>
      <c r="N212">
        <v>2148693892</v>
      </c>
      <c r="O212" t="s">
        <v>10021</v>
      </c>
      <c r="P212" t="s">
        <v>19854</v>
      </c>
      <c r="Q212">
        <v>2001</v>
      </c>
      <c r="V212" t="s">
        <v>10022</v>
      </c>
      <c r="W212">
        <v>1</v>
      </c>
      <c r="X212">
        <v>2</v>
      </c>
      <c r="Z212">
        <v>35</v>
      </c>
      <c r="AA212">
        <v>10</v>
      </c>
      <c r="AB212">
        <v>0</v>
      </c>
      <c r="AC212">
        <v>6</v>
      </c>
      <c r="AD212">
        <v>3</v>
      </c>
      <c r="AE212">
        <v>1</v>
      </c>
      <c r="AF212">
        <v>1</v>
      </c>
      <c r="AG212">
        <v>5</v>
      </c>
      <c r="AH212">
        <v>5</v>
      </c>
      <c r="AI212">
        <v>2</v>
      </c>
      <c r="AJ212">
        <v>2</v>
      </c>
      <c r="AK212">
        <v>1</v>
      </c>
      <c r="AL212">
        <v>0</v>
      </c>
      <c r="AM212">
        <v>0</v>
      </c>
      <c r="AT212" t="s">
        <v>10023</v>
      </c>
      <c r="AU212">
        <v>600000</v>
      </c>
      <c r="AV212">
        <v>600000</v>
      </c>
      <c r="AW212">
        <v>4643480</v>
      </c>
      <c r="AX212">
        <v>3008388</v>
      </c>
      <c r="AY212">
        <v>0</v>
      </c>
      <c r="AZ212">
        <v>0</v>
      </c>
      <c r="BA212">
        <v>482363</v>
      </c>
      <c r="BB212">
        <v>12763</v>
      </c>
    </row>
    <row r="213" spans="1:54">
      <c r="A213" t="s">
        <v>10044</v>
      </c>
      <c r="B213">
        <v>33140</v>
      </c>
      <c r="C213" t="s">
        <v>48</v>
      </c>
      <c r="D213">
        <v>3</v>
      </c>
      <c r="E213" t="s">
        <v>197</v>
      </c>
      <c r="G213" t="s">
        <v>9369</v>
      </c>
      <c r="H213" t="s">
        <v>9370</v>
      </c>
      <c r="I213">
        <v>58</v>
      </c>
      <c r="J213" t="s">
        <v>9371</v>
      </c>
      <c r="K213" t="s">
        <v>10045</v>
      </c>
      <c r="L213">
        <v>1</v>
      </c>
      <c r="M213" t="s">
        <v>10046</v>
      </c>
      <c r="N213">
        <v>1078169880</v>
      </c>
      <c r="O213" t="s">
        <v>10047</v>
      </c>
      <c r="P213" t="s">
        <v>19856</v>
      </c>
      <c r="Q213">
        <v>1999</v>
      </c>
      <c r="V213" t="s">
        <v>10048</v>
      </c>
      <c r="W213">
        <v>1</v>
      </c>
      <c r="X213">
        <v>2</v>
      </c>
      <c r="Z213">
        <v>13</v>
      </c>
      <c r="AA213">
        <v>10</v>
      </c>
      <c r="AB213">
        <v>0</v>
      </c>
      <c r="AC213">
        <v>9</v>
      </c>
      <c r="AD213">
        <v>8</v>
      </c>
      <c r="AE213">
        <v>0</v>
      </c>
      <c r="AF213">
        <v>0</v>
      </c>
      <c r="AG213">
        <v>0</v>
      </c>
      <c r="AH213">
        <v>5</v>
      </c>
      <c r="AI213">
        <v>2</v>
      </c>
      <c r="AJ213">
        <v>1</v>
      </c>
      <c r="AK213">
        <v>5</v>
      </c>
      <c r="AL213">
        <v>0</v>
      </c>
      <c r="AM213">
        <v>0</v>
      </c>
      <c r="AU213">
        <v>100000</v>
      </c>
      <c r="AV213">
        <v>100000</v>
      </c>
      <c r="AW213">
        <v>896904</v>
      </c>
      <c r="AX213">
        <v>714730</v>
      </c>
      <c r="AY213">
        <v>0</v>
      </c>
      <c r="AZ213">
        <v>0</v>
      </c>
      <c r="BA213">
        <v>78208</v>
      </c>
      <c r="BB213">
        <v>-48479</v>
      </c>
    </row>
    <row r="214" spans="1:54">
      <c r="A214" t="s">
        <v>9594</v>
      </c>
      <c r="B214">
        <v>9882</v>
      </c>
      <c r="C214" t="s">
        <v>48</v>
      </c>
      <c r="D214">
        <v>3</v>
      </c>
      <c r="E214" t="s">
        <v>77</v>
      </c>
      <c r="G214" t="s">
        <v>9369</v>
      </c>
      <c r="H214" t="s">
        <v>9370</v>
      </c>
      <c r="I214">
        <v>58</v>
      </c>
      <c r="J214" t="s">
        <v>9371</v>
      </c>
      <c r="K214" t="s">
        <v>9595</v>
      </c>
      <c r="L214">
        <v>1</v>
      </c>
      <c r="M214" t="s">
        <v>9596</v>
      </c>
      <c r="N214">
        <v>1078700904</v>
      </c>
      <c r="P214" t="s">
        <v>19858</v>
      </c>
      <c r="Q214">
        <v>2007</v>
      </c>
      <c r="R214" t="s">
        <v>9597</v>
      </c>
      <c r="S214" t="s">
        <v>604</v>
      </c>
      <c r="T214" t="s">
        <v>73</v>
      </c>
      <c r="V214" t="s">
        <v>9598</v>
      </c>
      <c r="W214">
        <v>1</v>
      </c>
      <c r="X214">
        <v>2</v>
      </c>
      <c r="Z214">
        <v>65</v>
      </c>
      <c r="AA214">
        <v>10</v>
      </c>
      <c r="AB214">
        <v>0</v>
      </c>
      <c r="AC214">
        <v>6</v>
      </c>
      <c r="AD214">
        <v>3</v>
      </c>
      <c r="AE214">
        <v>1</v>
      </c>
      <c r="AF214">
        <v>1</v>
      </c>
      <c r="AG214">
        <v>5</v>
      </c>
      <c r="AH214">
        <v>10</v>
      </c>
      <c r="AI214">
        <v>2</v>
      </c>
      <c r="AJ214">
        <v>2</v>
      </c>
      <c r="AK214">
        <v>2</v>
      </c>
      <c r="AL214">
        <v>0</v>
      </c>
      <c r="AM214">
        <v>0</v>
      </c>
      <c r="AP214" t="s">
        <v>9597</v>
      </c>
      <c r="AT214" t="s">
        <v>9599</v>
      </c>
      <c r="AU214">
        <v>450000</v>
      </c>
      <c r="AV214">
        <v>450000</v>
      </c>
      <c r="AW214">
        <v>18289236</v>
      </c>
      <c r="AX214">
        <v>11379070</v>
      </c>
      <c r="AY214">
        <v>0</v>
      </c>
      <c r="AZ214">
        <v>0</v>
      </c>
      <c r="BA214">
        <v>1372922</v>
      </c>
      <c r="BB214">
        <v>537156</v>
      </c>
    </row>
    <row r="215" spans="1:54">
      <c r="A215" t="s">
        <v>10972</v>
      </c>
      <c r="B215">
        <v>50302</v>
      </c>
      <c r="C215" t="s">
        <v>48</v>
      </c>
      <c r="D215">
        <v>3</v>
      </c>
      <c r="E215" t="s">
        <v>108</v>
      </c>
      <c r="G215" t="s">
        <v>9369</v>
      </c>
      <c r="H215" t="s">
        <v>9370</v>
      </c>
      <c r="I215">
        <v>62</v>
      </c>
      <c r="J215" t="s">
        <v>10449</v>
      </c>
      <c r="K215" t="s">
        <v>10973</v>
      </c>
      <c r="L215">
        <v>1</v>
      </c>
      <c r="M215" t="s">
        <v>10974</v>
      </c>
      <c r="N215">
        <v>1078677783</v>
      </c>
      <c r="O215" t="s">
        <v>10975</v>
      </c>
      <c r="P215" t="s">
        <v>19859</v>
      </c>
      <c r="Q215">
        <v>2006</v>
      </c>
      <c r="V215" t="s">
        <v>10976</v>
      </c>
      <c r="W215">
        <v>1</v>
      </c>
      <c r="X215">
        <v>2</v>
      </c>
      <c r="Z215">
        <v>79</v>
      </c>
      <c r="AA215">
        <v>10</v>
      </c>
      <c r="AB215">
        <v>0</v>
      </c>
      <c r="AC215">
        <v>6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2</v>
      </c>
      <c r="AJ215">
        <v>2</v>
      </c>
      <c r="AK215">
        <v>0</v>
      </c>
      <c r="AL215">
        <v>0</v>
      </c>
      <c r="AM215">
        <v>0</v>
      </c>
      <c r="AT215" t="s">
        <v>10977</v>
      </c>
      <c r="AU215">
        <v>300000</v>
      </c>
      <c r="AV215">
        <v>300000</v>
      </c>
      <c r="AW215">
        <v>10362380</v>
      </c>
      <c r="AX215">
        <v>15171409</v>
      </c>
      <c r="AY215">
        <v>0</v>
      </c>
      <c r="AZ215">
        <v>0</v>
      </c>
      <c r="BA215">
        <v>1523671</v>
      </c>
      <c r="BB215">
        <v>6610747</v>
      </c>
    </row>
    <row r="216" spans="1:54">
      <c r="A216" t="s">
        <v>9640</v>
      </c>
      <c r="B216">
        <v>10018</v>
      </c>
      <c r="C216" t="s">
        <v>48</v>
      </c>
      <c r="D216">
        <v>3</v>
      </c>
      <c r="E216" t="s">
        <v>118</v>
      </c>
      <c r="G216" t="s">
        <v>9369</v>
      </c>
      <c r="H216" t="s">
        <v>9370</v>
      </c>
      <c r="I216">
        <v>58</v>
      </c>
      <c r="J216" t="s">
        <v>9371</v>
      </c>
      <c r="K216" t="s">
        <v>9641</v>
      </c>
      <c r="L216">
        <v>1</v>
      </c>
      <c r="M216" t="s">
        <v>9642</v>
      </c>
      <c r="N216">
        <v>1208615854</v>
      </c>
      <c r="P216" t="s">
        <v>19861</v>
      </c>
      <c r="Q216">
        <v>2000</v>
      </c>
      <c r="V216">
        <v>15449350</v>
      </c>
      <c r="W216">
        <v>1</v>
      </c>
      <c r="X216">
        <v>2</v>
      </c>
      <c r="Z216">
        <v>224</v>
      </c>
      <c r="AA216">
        <v>10</v>
      </c>
      <c r="AB216">
        <v>0</v>
      </c>
      <c r="AC216">
        <v>7</v>
      </c>
      <c r="AD216">
        <v>0</v>
      </c>
      <c r="AE216">
        <v>1</v>
      </c>
      <c r="AF216">
        <v>2</v>
      </c>
      <c r="AG216">
        <v>1</v>
      </c>
      <c r="AH216">
        <v>10</v>
      </c>
      <c r="AI216">
        <v>2</v>
      </c>
      <c r="AJ216">
        <v>1</v>
      </c>
      <c r="AK216">
        <v>0</v>
      </c>
      <c r="AL216">
        <v>0</v>
      </c>
      <c r="AM216">
        <v>0</v>
      </c>
      <c r="AU216">
        <v>4652871</v>
      </c>
      <c r="AV216">
        <v>4619507</v>
      </c>
      <c r="AW216">
        <v>87255162</v>
      </c>
      <c r="AX216">
        <v>90942834</v>
      </c>
      <c r="AY216">
        <v>0</v>
      </c>
      <c r="AZ216">
        <v>0</v>
      </c>
      <c r="BA216">
        <v>5593844</v>
      </c>
      <c r="BB216">
        <v>6205653</v>
      </c>
    </row>
    <row r="217" spans="1:54">
      <c r="A217" t="s">
        <v>10198</v>
      </c>
      <c r="B217">
        <v>10653</v>
      </c>
      <c r="C217" t="s">
        <v>48</v>
      </c>
      <c r="D217">
        <v>3</v>
      </c>
      <c r="E217" t="s">
        <v>118</v>
      </c>
      <c r="G217" t="s">
        <v>9369</v>
      </c>
      <c r="H217" t="s">
        <v>9370</v>
      </c>
      <c r="I217">
        <v>59</v>
      </c>
      <c r="J217" t="s">
        <v>10129</v>
      </c>
      <c r="K217" t="s">
        <v>10199</v>
      </c>
      <c r="L217">
        <v>1</v>
      </c>
      <c r="M217" t="s">
        <v>10200</v>
      </c>
      <c r="N217">
        <v>1168141095</v>
      </c>
      <c r="P217" t="s">
        <v>19862</v>
      </c>
      <c r="Q217">
        <v>1991</v>
      </c>
      <c r="V217" t="s">
        <v>10201</v>
      </c>
      <c r="W217">
        <v>1</v>
      </c>
      <c r="X217">
        <v>3</v>
      </c>
      <c r="Z217">
        <v>173</v>
      </c>
      <c r="AA217">
        <v>10</v>
      </c>
      <c r="AB217">
        <v>0</v>
      </c>
      <c r="AC217">
        <v>6</v>
      </c>
      <c r="AD217">
        <v>3</v>
      </c>
      <c r="AE217">
        <v>1</v>
      </c>
      <c r="AF217">
        <v>1</v>
      </c>
      <c r="AG217">
        <v>5</v>
      </c>
      <c r="AH217">
        <v>10</v>
      </c>
      <c r="AI217">
        <v>2</v>
      </c>
      <c r="AJ217">
        <v>2</v>
      </c>
      <c r="AK217">
        <v>2</v>
      </c>
      <c r="AL217">
        <v>0</v>
      </c>
      <c r="AM217">
        <v>0</v>
      </c>
      <c r="AT217" t="s">
        <v>10202</v>
      </c>
      <c r="AU217">
        <v>520000</v>
      </c>
      <c r="AV217">
        <v>520000</v>
      </c>
      <c r="AW217">
        <v>83715213</v>
      </c>
      <c r="AX217">
        <v>76839177</v>
      </c>
      <c r="AY217">
        <v>0</v>
      </c>
      <c r="AZ217">
        <v>0</v>
      </c>
      <c r="BA217">
        <v>782098</v>
      </c>
      <c r="BB217">
        <v>1058520</v>
      </c>
    </row>
    <row r="218" spans="1:54">
      <c r="A218" t="s">
        <v>9428</v>
      </c>
      <c r="B218">
        <v>1187</v>
      </c>
      <c r="C218" t="s">
        <v>48</v>
      </c>
      <c r="D218">
        <v>3</v>
      </c>
      <c r="E218" t="s">
        <v>118</v>
      </c>
      <c r="G218" t="s">
        <v>9369</v>
      </c>
      <c r="H218" t="s">
        <v>9370</v>
      </c>
      <c r="I218">
        <v>58</v>
      </c>
      <c r="J218" t="s">
        <v>9371</v>
      </c>
      <c r="K218" t="s">
        <v>9429</v>
      </c>
      <c r="L218">
        <v>1</v>
      </c>
      <c r="M218" t="s">
        <v>9430</v>
      </c>
      <c r="N218">
        <v>1068672693</v>
      </c>
      <c r="O218" t="s">
        <v>9431</v>
      </c>
      <c r="P218" t="s">
        <v>19867</v>
      </c>
      <c r="Q218">
        <v>2010</v>
      </c>
      <c r="R218" t="s">
        <v>9432</v>
      </c>
      <c r="V218" t="s">
        <v>9433</v>
      </c>
      <c r="W218">
        <v>1</v>
      </c>
      <c r="X218">
        <v>2</v>
      </c>
      <c r="Z218">
        <v>21</v>
      </c>
      <c r="AA218">
        <v>10</v>
      </c>
      <c r="AB218">
        <v>0</v>
      </c>
      <c r="AC218">
        <v>7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2</v>
      </c>
      <c r="AJ218">
        <v>2</v>
      </c>
      <c r="AK218">
        <v>0</v>
      </c>
      <c r="AL218">
        <v>0</v>
      </c>
      <c r="AM218">
        <v>0</v>
      </c>
      <c r="AU218">
        <v>10000</v>
      </c>
      <c r="AV218">
        <v>10000</v>
      </c>
      <c r="AW218">
        <v>106898628</v>
      </c>
      <c r="AX218">
        <v>161855714</v>
      </c>
      <c r="AY218">
        <v>0</v>
      </c>
      <c r="AZ218">
        <v>0</v>
      </c>
      <c r="BA218">
        <v>2223455</v>
      </c>
      <c r="BB218">
        <v>26672603</v>
      </c>
    </row>
    <row r="219" spans="1:54">
      <c r="A219" t="s">
        <v>10049</v>
      </c>
      <c r="B219">
        <v>34146</v>
      </c>
      <c r="C219" t="s">
        <v>48</v>
      </c>
      <c r="D219">
        <v>3</v>
      </c>
      <c r="E219" t="s">
        <v>67</v>
      </c>
      <c r="G219" t="s">
        <v>9369</v>
      </c>
      <c r="H219" t="s">
        <v>9370</v>
      </c>
      <c r="I219">
        <v>58</v>
      </c>
      <c r="J219" t="s">
        <v>9371</v>
      </c>
      <c r="K219" t="s">
        <v>10050</v>
      </c>
      <c r="L219">
        <v>1</v>
      </c>
      <c r="M219" t="s">
        <v>10051</v>
      </c>
      <c r="N219">
        <v>1058663546</v>
      </c>
      <c r="O219" t="s">
        <v>10052</v>
      </c>
      <c r="P219" t="s">
        <v>19869</v>
      </c>
      <c r="Q219">
        <v>2004</v>
      </c>
      <c r="V219" t="s">
        <v>10053</v>
      </c>
      <c r="W219">
        <v>1</v>
      </c>
      <c r="X219">
        <v>2</v>
      </c>
      <c r="Z219">
        <v>14</v>
      </c>
      <c r="AA219">
        <v>10</v>
      </c>
      <c r="AB219">
        <v>0</v>
      </c>
      <c r="AC219">
        <v>5</v>
      </c>
      <c r="AD219">
        <v>2</v>
      </c>
      <c r="AE219">
        <v>1</v>
      </c>
      <c r="AF219">
        <v>2</v>
      </c>
      <c r="AG219">
        <v>5</v>
      </c>
      <c r="AH219">
        <v>5</v>
      </c>
      <c r="AI219">
        <v>2</v>
      </c>
      <c r="AJ219">
        <v>2</v>
      </c>
      <c r="AK219">
        <v>1</v>
      </c>
      <c r="AL219">
        <v>0</v>
      </c>
      <c r="AM219">
        <v>0</v>
      </c>
      <c r="AU219">
        <v>400000</v>
      </c>
      <c r="AV219">
        <v>400000</v>
      </c>
      <c r="AW219">
        <v>5538716</v>
      </c>
      <c r="AX219">
        <v>6143428</v>
      </c>
      <c r="AY219">
        <v>0</v>
      </c>
      <c r="AZ219">
        <v>0</v>
      </c>
      <c r="BA219">
        <v>708359</v>
      </c>
      <c r="BB219">
        <v>540610</v>
      </c>
    </row>
    <row r="220" spans="1:54">
      <c r="A220" t="s">
        <v>11250</v>
      </c>
      <c r="B220">
        <v>36595</v>
      </c>
      <c r="C220" t="s">
        <v>48</v>
      </c>
      <c r="D220">
        <v>3</v>
      </c>
      <c r="E220" t="s">
        <v>77</v>
      </c>
      <c r="G220" t="s">
        <v>9369</v>
      </c>
      <c r="H220" t="s">
        <v>9370</v>
      </c>
      <c r="I220">
        <v>63</v>
      </c>
      <c r="J220" t="s">
        <v>11065</v>
      </c>
      <c r="K220" t="s">
        <v>11251</v>
      </c>
      <c r="L220">
        <v>1</v>
      </c>
      <c r="M220" t="s">
        <v>11252</v>
      </c>
      <c r="N220">
        <v>1068119636</v>
      </c>
      <c r="O220" t="s">
        <v>11253</v>
      </c>
      <c r="P220" t="s">
        <v>19873</v>
      </c>
      <c r="Q220">
        <v>1981</v>
      </c>
      <c r="V220" t="s">
        <v>11254</v>
      </c>
      <c r="W220">
        <v>1</v>
      </c>
      <c r="X220">
        <v>1</v>
      </c>
      <c r="Z220">
        <v>40</v>
      </c>
      <c r="AA220">
        <v>10</v>
      </c>
      <c r="AB220">
        <v>0</v>
      </c>
      <c r="AC220">
        <v>5</v>
      </c>
      <c r="AD220">
        <v>1</v>
      </c>
      <c r="AE220">
        <v>0</v>
      </c>
      <c r="AF220">
        <v>0</v>
      </c>
      <c r="AG220">
        <v>0</v>
      </c>
      <c r="AH220">
        <v>6</v>
      </c>
      <c r="AI220">
        <v>2</v>
      </c>
      <c r="AJ220">
        <v>1</v>
      </c>
      <c r="AK220">
        <v>4</v>
      </c>
      <c r="AL220">
        <v>0</v>
      </c>
      <c r="AM220">
        <v>0</v>
      </c>
      <c r="AU220">
        <v>551000</v>
      </c>
      <c r="AV220">
        <v>551000</v>
      </c>
      <c r="AW220">
        <v>13187133</v>
      </c>
      <c r="AX220">
        <v>11988303</v>
      </c>
      <c r="AY220">
        <v>0</v>
      </c>
      <c r="AZ220">
        <v>0</v>
      </c>
      <c r="BA220">
        <v>1946980</v>
      </c>
      <c r="BB220">
        <v>1769982</v>
      </c>
    </row>
    <row r="221" spans="1:54">
      <c r="A221" t="s">
        <v>9836</v>
      </c>
      <c r="B221">
        <v>16618</v>
      </c>
      <c r="C221" t="s">
        <v>48</v>
      </c>
      <c r="D221">
        <v>3</v>
      </c>
      <c r="E221" t="s">
        <v>197</v>
      </c>
      <c r="G221" t="s">
        <v>9369</v>
      </c>
      <c r="H221" t="s">
        <v>9370</v>
      </c>
      <c r="I221">
        <v>58</v>
      </c>
      <c r="J221" t="s">
        <v>9371</v>
      </c>
      <c r="K221" t="s">
        <v>9837</v>
      </c>
      <c r="L221">
        <v>1</v>
      </c>
      <c r="M221" t="s">
        <v>9838</v>
      </c>
      <c r="N221">
        <v>1018190070</v>
      </c>
      <c r="O221" t="s">
        <v>9839</v>
      </c>
      <c r="P221" t="s">
        <v>19882</v>
      </c>
      <c r="Q221">
        <v>2002</v>
      </c>
      <c r="V221" t="s">
        <v>9840</v>
      </c>
      <c r="W221">
        <v>1</v>
      </c>
      <c r="X221">
        <v>2</v>
      </c>
      <c r="Z221">
        <v>16</v>
      </c>
      <c r="AA221">
        <v>10</v>
      </c>
      <c r="AB221">
        <v>0</v>
      </c>
      <c r="AC221">
        <v>6</v>
      </c>
      <c r="AD221">
        <v>3</v>
      </c>
      <c r="AE221">
        <v>1</v>
      </c>
      <c r="AF221">
        <v>1</v>
      </c>
      <c r="AG221">
        <v>5</v>
      </c>
      <c r="AH221">
        <v>5</v>
      </c>
      <c r="AI221">
        <v>2</v>
      </c>
      <c r="AJ221">
        <v>2</v>
      </c>
      <c r="AK221">
        <v>5</v>
      </c>
      <c r="AL221">
        <v>0</v>
      </c>
      <c r="AM221">
        <v>0</v>
      </c>
      <c r="AT221" t="s">
        <v>3751</v>
      </c>
      <c r="AU221">
        <v>50000</v>
      </c>
      <c r="AV221">
        <v>50000</v>
      </c>
      <c r="AW221">
        <v>1061065</v>
      </c>
      <c r="AX221">
        <v>1167290</v>
      </c>
      <c r="AY221">
        <v>0</v>
      </c>
      <c r="AZ221">
        <v>0</v>
      </c>
      <c r="BA221">
        <v>-71376</v>
      </c>
      <c r="BB221">
        <v>55812</v>
      </c>
    </row>
    <row r="222" spans="1:54">
      <c r="A222" t="s">
        <v>10330</v>
      </c>
      <c r="B222">
        <v>1192</v>
      </c>
      <c r="C222" t="s">
        <v>48</v>
      </c>
      <c r="D222">
        <v>3</v>
      </c>
      <c r="E222" t="s">
        <v>118</v>
      </c>
      <c r="G222" t="s">
        <v>9369</v>
      </c>
      <c r="H222" t="s">
        <v>9370</v>
      </c>
      <c r="I222">
        <v>60</v>
      </c>
      <c r="J222" t="s">
        <v>10323</v>
      </c>
      <c r="K222" t="s">
        <v>10331</v>
      </c>
      <c r="L222">
        <v>1</v>
      </c>
      <c r="M222" t="s">
        <v>10332</v>
      </c>
      <c r="N222">
        <v>1018662619</v>
      </c>
      <c r="O222" t="s">
        <v>10333</v>
      </c>
      <c r="P222" t="s">
        <v>19885</v>
      </c>
      <c r="Q222">
        <v>2011</v>
      </c>
      <c r="R222" t="s">
        <v>589</v>
      </c>
      <c r="T222" t="s">
        <v>2437</v>
      </c>
      <c r="U222" t="s">
        <v>10334</v>
      </c>
      <c r="V222" t="s">
        <v>10335</v>
      </c>
      <c r="W222">
        <v>1</v>
      </c>
      <c r="X222">
        <v>1</v>
      </c>
      <c r="Z222">
        <v>260</v>
      </c>
      <c r="AA222">
        <v>10</v>
      </c>
      <c r="AB222">
        <v>0</v>
      </c>
      <c r="AC222">
        <v>6</v>
      </c>
      <c r="AD222">
        <v>2</v>
      </c>
      <c r="AE222">
        <v>0</v>
      </c>
      <c r="AF222">
        <v>0</v>
      </c>
      <c r="AG222">
        <v>0</v>
      </c>
      <c r="AH222">
        <v>15</v>
      </c>
      <c r="AI222">
        <v>1</v>
      </c>
      <c r="AJ222">
        <v>1</v>
      </c>
      <c r="AK222">
        <v>5</v>
      </c>
      <c r="AL222">
        <v>0</v>
      </c>
      <c r="AM222">
        <v>0</v>
      </c>
      <c r="AP222" t="s">
        <v>589</v>
      </c>
      <c r="AU222">
        <v>60500000</v>
      </c>
      <c r="AV222">
        <v>60500000</v>
      </c>
      <c r="AW222">
        <v>85906658</v>
      </c>
      <c r="AX222">
        <v>86274707</v>
      </c>
      <c r="AY222">
        <v>0</v>
      </c>
      <c r="AZ222">
        <v>0</v>
      </c>
      <c r="BA222">
        <v>7235492</v>
      </c>
      <c r="BB222">
        <v>8070633</v>
      </c>
    </row>
    <row r="223" spans="1:54">
      <c r="A223" t="s">
        <v>11111</v>
      </c>
      <c r="B223">
        <v>10953</v>
      </c>
      <c r="C223" t="s">
        <v>48</v>
      </c>
      <c r="D223">
        <v>3</v>
      </c>
      <c r="E223" t="s">
        <v>118</v>
      </c>
      <c r="G223" t="s">
        <v>9369</v>
      </c>
      <c r="H223" t="s">
        <v>9370</v>
      </c>
      <c r="I223">
        <v>63</v>
      </c>
      <c r="J223" t="s">
        <v>11065</v>
      </c>
      <c r="K223" t="s">
        <v>11112</v>
      </c>
      <c r="L223">
        <v>1</v>
      </c>
      <c r="M223" t="s">
        <v>11113</v>
      </c>
      <c r="N223">
        <v>2028205723</v>
      </c>
      <c r="P223" t="s">
        <v>19893</v>
      </c>
      <c r="Q223">
        <v>1998</v>
      </c>
      <c r="U223" t="s">
        <v>11114</v>
      </c>
      <c r="V223" t="s">
        <v>11115</v>
      </c>
      <c r="W223">
        <v>1</v>
      </c>
      <c r="X223">
        <v>2</v>
      </c>
      <c r="Z223">
        <v>67</v>
      </c>
      <c r="AA223">
        <v>10</v>
      </c>
      <c r="AB223">
        <v>0</v>
      </c>
      <c r="AC223">
        <v>6</v>
      </c>
      <c r="AD223">
        <v>3</v>
      </c>
      <c r="AE223">
        <v>1</v>
      </c>
      <c r="AF223">
        <v>1</v>
      </c>
      <c r="AG223">
        <v>5</v>
      </c>
      <c r="AH223">
        <v>10</v>
      </c>
      <c r="AI223">
        <v>2</v>
      </c>
      <c r="AJ223">
        <v>2</v>
      </c>
      <c r="AK223">
        <v>2</v>
      </c>
      <c r="AL223">
        <v>0</v>
      </c>
      <c r="AM223">
        <v>0</v>
      </c>
      <c r="AT223" t="s">
        <v>11116</v>
      </c>
      <c r="AU223">
        <v>3043985</v>
      </c>
      <c r="AV223">
        <v>3043985</v>
      </c>
      <c r="AW223">
        <v>118454629</v>
      </c>
      <c r="AX223">
        <v>723465937</v>
      </c>
      <c r="AY223">
        <v>0</v>
      </c>
      <c r="AZ223">
        <v>0</v>
      </c>
      <c r="BA223">
        <v>-690223886</v>
      </c>
      <c r="BB223">
        <v>700274952</v>
      </c>
    </row>
    <row r="224" spans="1:54">
      <c r="A224" t="s">
        <v>11131</v>
      </c>
      <c r="B224">
        <v>10987</v>
      </c>
      <c r="C224" t="s">
        <v>48</v>
      </c>
      <c r="D224">
        <v>3</v>
      </c>
      <c r="E224" t="s">
        <v>334</v>
      </c>
      <c r="G224" t="s">
        <v>9369</v>
      </c>
      <c r="H224" t="s">
        <v>9370</v>
      </c>
      <c r="I224">
        <v>63</v>
      </c>
      <c r="J224" t="s">
        <v>11065</v>
      </c>
      <c r="K224" t="s">
        <v>11132</v>
      </c>
      <c r="L224">
        <v>1</v>
      </c>
      <c r="M224" t="s">
        <v>11133</v>
      </c>
      <c r="N224">
        <v>1018635198</v>
      </c>
      <c r="P224" t="s">
        <v>19896</v>
      </c>
      <c r="Q224">
        <v>2007</v>
      </c>
      <c r="U224" t="s">
        <v>11134</v>
      </c>
      <c r="V224" t="s">
        <v>11135</v>
      </c>
      <c r="W224">
        <v>1</v>
      </c>
      <c r="X224">
        <v>2</v>
      </c>
      <c r="Z224">
        <v>135</v>
      </c>
      <c r="AA224">
        <v>10</v>
      </c>
      <c r="AB224">
        <v>0</v>
      </c>
      <c r="AC224">
        <v>7</v>
      </c>
      <c r="AD224">
        <v>2</v>
      </c>
      <c r="AE224">
        <v>0</v>
      </c>
      <c r="AF224">
        <v>0</v>
      </c>
      <c r="AG224">
        <v>0</v>
      </c>
      <c r="AH224">
        <v>0</v>
      </c>
      <c r="AI224">
        <v>2</v>
      </c>
      <c r="AJ224">
        <v>2</v>
      </c>
      <c r="AK224">
        <v>5</v>
      </c>
      <c r="AL224">
        <v>0</v>
      </c>
      <c r="AM224">
        <v>0</v>
      </c>
      <c r="AT224" t="s">
        <v>11136</v>
      </c>
      <c r="AU224">
        <v>1500000</v>
      </c>
      <c r="AV224">
        <v>1500000</v>
      </c>
      <c r="AW224">
        <v>33559622</v>
      </c>
      <c r="AX224">
        <v>30643622</v>
      </c>
      <c r="AY224">
        <v>0</v>
      </c>
      <c r="AZ224">
        <v>0</v>
      </c>
      <c r="BA224">
        <v>12926329</v>
      </c>
      <c r="BB224">
        <v>11965098</v>
      </c>
    </row>
    <row r="225" spans="1:54">
      <c r="A225" t="s">
        <v>10012</v>
      </c>
      <c r="B225">
        <v>25384</v>
      </c>
      <c r="C225" t="s">
        <v>48</v>
      </c>
      <c r="D225">
        <v>3</v>
      </c>
      <c r="E225" t="s">
        <v>49</v>
      </c>
      <c r="G225" t="s">
        <v>9369</v>
      </c>
      <c r="H225" t="s">
        <v>9370</v>
      </c>
      <c r="I225">
        <v>58</v>
      </c>
      <c r="J225" t="s">
        <v>9371</v>
      </c>
      <c r="K225" t="s">
        <v>10013</v>
      </c>
      <c r="L225">
        <v>1</v>
      </c>
      <c r="M225" t="s">
        <v>10014</v>
      </c>
      <c r="N225">
        <v>2018181570</v>
      </c>
      <c r="O225" t="s">
        <v>10015</v>
      </c>
      <c r="P225" t="s">
        <v>19905</v>
      </c>
      <c r="Q225">
        <v>2003</v>
      </c>
      <c r="V225" t="s">
        <v>10016</v>
      </c>
      <c r="W225">
        <v>1</v>
      </c>
      <c r="X225">
        <v>1</v>
      </c>
      <c r="Z225">
        <v>12</v>
      </c>
      <c r="AA225">
        <v>10</v>
      </c>
      <c r="AB225">
        <v>0</v>
      </c>
      <c r="AC225">
        <v>6</v>
      </c>
      <c r="AD225">
        <v>3</v>
      </c>
      <c r="AE225">
        <v>1</v>
      </c>
      <c r="AF225">
        <v>1</v>
      </c>
      <c r="AG225">
        <v>5</v>
      </c>
      <c r="AH225">
        <v>5</v>
      </c>
      <c r="AI225">
        <v>2</v>
      </c>
      <c r="AJ225">
        <v>2</v>
      </c>
      <c r="AK225">
        <v>5</v>
      </c>
      <c r="AL225">
        <v>0</v>
      </c>
      <c r="AM225">
        <v>0</v>
      </c>
      <c r="AT225" t="s">
        <v>10017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</row>
    <row r="226" spans="1:54">
      <c r="A226" t="s">
        <v>10742</v>
      </c>
      <c r="B226">
        <v>17488</v>
      </c>
      <c r="C226" t="s">
        <v>48</v>
      </c>
      <c r="D226">
        <v>3</v>
      </c>
      <c r="E226" t="s">
        <v>118</v>
      </c>
      <c r="G226" t="s">
        <v>9369</v>
      </c>
      <c r="H226" t="s">
        <v>9370</v>
      </c>
      <c r="I226">
        <v>62</v>
      </c>
      <c r="J226" t="s">
        <v>10449</v>
      </c>
      <c r="K226" t="s">
        <v>10743</v>
      </c>
      <c r="L226">
        <v>1</v>
      </c>
      <c r="M226" t="s">
        <v>10744</v>
      </c>
      <c r="N226">
        <v>1018126317</v>
      </c>
      <c r="O226" t="s">
        <v>10745</v>
      </c>
      <c r="P226" t="s">
        <v>19907</v>
      </c>
      <c r="Q226">
        <v>1991</v>
      </c>
      <c r="V226" t="s">
        <v>10746</v>
      </c>
      <c r="W226">
        <v>1</v>
      </c>
      <c r="X226">
        <v>2</v>
      </c>
      <c r="Z226">
        <v>606</v>
      </c>
      <c r="AA226">
        <v>10</v>
      </c>
      <c r="AB226">
        <v>0</v>
      </c>
      <c r="AC226">
        <v>5</v>
      </c>
      <c r="AD226">
        <v>2</v>
      </c>
      <c r="AE226">
        <v>0</v>
      </c>
      <c r="AF226">
        <v>0</v>
      </c>
      <c r="AG226">
        <v>0</v>
      </c>
      <c r="AH226">
        <v>5</v>
      </c>
      <c r="AI226">
        <v>2</v>
      </c>
      <c r="AJ226">
        <v>1</v>
      </c>
      <c r="AK226">
        <v>1</v>
      </c>
      <c r="AL226">
        <v>0</v>
      </c>
      <c r="AM226">
        <v>0</v>
      </c>
      <c r="AU226">
        <v>3100000</v>
      </c>
      <c r="AV226">
        <v>3100000</v>
      </c>
      <c r="AW226">
        <v>201557831</v>
      </c>
      <c r="AX226">
        <v>190039077</v>
      </c>
      <c r="AY226">
        <v>0</v>
      </c>
      <c r="AZ226">
        <v>0</v>
      </c>
      <c r="BA226">
        <v>3653292</v>
      </c>
      <c r="BB226">
        <v>6293912</v>
      </c>
    </row>
    <row r="227" spans="1:54">
      <c r="A227" t="s">
        <v>10284</v>
      </c>
      <c r="B227">
        <v>48125</v>
      </c>
      <c r="C227" t="s">
        <v>48</v>
      </c>
      <c r="D227">
        <v>3</v>
      </c>
      <c r="E227" t="s">
        <v>197</v>
      </c>
      <c r="G227" t="s">
        <v>9369</v>
      </c>
      <c r="H227" t="s">
        <v>9370</v>
      </c>
      <c r="I227">
        <v>59</v>
      </c>
      <c r="J227" t="s">
        <v>10129</v>
      </c>
      <c r="K227" t="s">
        <v>10285</v>
      </c>
      <c r="L227">
        <v>1</v>
      </c>
      <c r="M227" t="s">
        <v>10286</v>
      </c>
      <c r="N227">
        <v>2118771504</v>
      </c>
      <c r="O227" t="s">
        <v>10287</v>
      </c>
      <c r="P227" t="s">
        <v>19919</v>
      </c>
      <c r="Q227">
        <v>2005</v>
      </c>
      <c r="V227" t="s">
        <v>10288</v>
      </c>
      <c r="W227">
        <v>1</v>
      </c>
      <c r="X227">
        <v>2</v>
      </c>
      <c r="Z227">
        <v>6</v>
      </c>
      <c r="AA227">
        <v>10</v>
      </c>
      <c r="AB227">
        <v>0</v>
      </c>
      <c r="AC227">
        <v>7</v>
      </c>
      <c r="AD227">
        <v>8</v>
      </c>
      <c r="AE227">
        <v>0</v>
      </c>
      <c r="AF227">
        <v>0</v>
      </c>
      <c r="AG227">
        <v>0</v>
      </c>
      <c r="AH227">
        <v>0</v>
      </c>
      <c r="AI227">
        <v>2</v>
      </c>
      <c r="AJ227">
        <v>2</v>
      </c>
      <c r="AK227">
        <v>2</v>
      </c>
      <c r="AL227">
        <v>0</v>
      </c>
      <c r="AM227">
        <v>0</v>
      </c>
      <c r="AU227">
        <v>50000</v>
      </c>
      <c r="AV227">
        <v>50000</v>
      </c>
      <c r="AW227">
        <v>1576284</v>
      </c>
      <c r="AX227">
        <v>1432986</v>
      </c>
      <c r="AY227">
        <v>0</v>
      </c>
      <c r="AZ227">
        <v>0</v>
      </c>
      <c r="BA227">
        <v>158854</v>
      </c>
      <c r="BB227">
        <v>144413</v>
      </c>
    </row>
    <row r="228" spans="1:54">
      <c r="A228" t="s">
        <v>11276</v>
      </c>
      <c r="B228">
        <v>56524</v>
      </c>
      <c r="C228" t="s">
        <v>48</v>
      </c>
      <c r="D228">
        <v>3</v>
      </c>
      <c r="E228" t="s">
        <v>197</v>
      </c>
      <c r="G228" t="s">
        <v>9369</v>
      </c>
      <c r="H228" t="s">
        <v>9370</v>
      </c>
      <c r="I228">
        <v>63</v>
      </c>
      <c r="J228" t="s">
        <v>11065</v>
      </c>
      <c r="K228" t="s">
        <v>11277</v>
      </c>
      <c r="L228">
        <v>1</v>
      </c>
      <c r="M228" t="s">
        <v>11278</v>
      </c>
      <c r="N228">
        <v>1138621154</v>
      </c>
      <c r="O228" t="s">
        <v>11279</v>
      </c>
      <c r="P228" t="s">
        <v>19920</v>
      </c>
      <c r="Q228">
        <v>2008</v>
      </c>
      <c r="V228" t="s">
        <v>11280</v>
      </c>
      <c r="W228">
        <v>1</v>
      </c>
      <c r="X228">
        <v>2</v>
      </c>
      <c r="Z228">
        <v>9</v>
      </c>
      <c r="AA228">
        <v>10</v>
      </c>
      <c r="AB228">
        <v>0</v>
      </c>
      <c r="AC228">
        <v>6</v>
      </c>
      <c r="AD228">
        <v>3</v>
      </c>
      <c r="AE228">
        <v>1</v>
      </c>
      <c r="AF228">
        <v>1</v>
      </c>
      <c r="AG228">
        <v>5</v>
      </c>
      <c r="AH228">
        <v>5</v>
      </c>
      <c r="AI228">
        <v>2</v>
      </c>
      <c r="AJ228">
        <v>2</v>
      </c>
      <c r="AK228">
        <v>4</v>
      </c>
      <c r="AL228">
        <v>0</v>
      </c>
      <c r="AM228">
        <v>0</v>
      </c>
      <c r="AT228" t="s">
        <v>11281</v>
      </c>
      <c r="AU228">
        <v>67500</v>
      </c>
      <c r="AV228">
        <v>67500</v>
      </c>
      <c r="AW228">
        <v>845806</v>
      </c>
      <c r="AX228">
        <v>768915</v>
      </c>
      <c r="AY228">
        <v>0</v>
      </c>
      <c r="AZ228">
        <v>0</v>
      </c>
      <c r="BA228">
        <v>119982</v>
      </c>
      <c r="BB228">
        <v>109075</v>
      </c>
    </row>
    <row r="229" spans="1:54">
      <c r="A229" t="s">
        <v>11038</v>
      </c>
      <c r="B229">
        <v>82667</v>
      </c>
      <c r="C229" t="s">
        <v>48</v>
      </c>
      <c r="D229">
        <v>3</v>
      </c>
      <c r="E229" t="s">
        <v>334</v>
      </c>
      <c r="G229" t="s">
        <v>9369</v>
      </c>
      <c r="H229" t="s">
        <v>9370</v>
      </c>
      <c r="I229">
        <v>62</v>
      </c>
      <c r="J229" t="s">
        <v>10449</v>
      </c>
      <c r="K229" t="s">
        <v>11039</v>
      </c>
      <c r="L229">
        <v>1</v>
      </c>
      <c r="M229" t="s">
        <v>11040</v>
      </c>
      <c r="N229">
        <v>2618122044</v>
      </c>
      <c r="O229" t="s">
        <v>11041</v>
      </c>
      <c r="P229" t="s">
        <v>19924</v>
      </c>
      <c r="Q229">
        <v>2014</v>
      </c>
      <c r="V229" t="s">
        <v>11042</v>
      </c>
      <c r="W229">
        <v>1</v>
      </c>
      <c r="X229">
        <v>2</v>
      </c>
      <c r="Z229">
        <v>265</v>
      </c>
      <c r="AA229">
        <v>10</v>
      </c>
      <c r="AB229">
        <v>0</v>
      </c>
      <c r="AC229">
        <v>6</v>
      </c>
      <c r="AD229">
        <v>3</v>
      </c>
      <c r="AE229">
        <v>1</v>
      </c>
      <c r="AF229">
        <v>1</v>
      </c>
      <c r="AG229">
        <v>5</v>
      </c>
      <c r="AH229">
        <v>10</v>
      </c>
      <c r="AI229">
        <v>2</v>
      </c>
      <c r="AJ229">
        <v>2</v>
      </c>
      <c r="AK229">
        <v>5</v>
      </c>
      <c r="AL229">
        <v>0</v>
      </c>
      <c r="AM229">
        <v>0</v>
      </c>
      <c r="AT229" t="s">
        <v>11043</v>
      </c>
      <c r="AU229">
        <v>1157840</v>
      </c>
      <c r="AV229">
        <v>999990</v>
      </c>
      <c r="AW229">
        <v>30491968</v>
      </c>
      <c r="AX229">
        <v>22818451</v>
      </c>
      <c r="AY229">
        <v>155450</v>
      </c>
      <c r="AZ229">
        <v>0</v>
      </c>
      <c r="BA229">
        <v>4014102</v>
      </c>
      <c r="BB229">
        <v>2313788</v>
      </c>
    </row>
    <row r="230" spans="1:54">
      <c r="A230" t="s">
        <v>10253</v>
      </c>
      <c r="B230">
        <v>31427</v>
      </c>
      <c r="C230" t="s">
        <v>48</v>
      </c>
      <c r="D230">
        <v>3</v>
      </c>
      <c r="E230" t="s">
        <v>49</v>
      </c>
      <c r="G230" t="s">
        <v>9369</v>
      </c>
      <c r="H230" t="s">
        <v>9370</v>
      </c>
      <c r="I230">
        <v>59</v>
      </c>
      <c r="J230" t="s">
        <v>10129</v>
      </c>
      <c r="K230" t="s">
        <v>10254</v>
      </c>
      <c r="L230">
        <v>1</v>
      </c>
      <c r="M230" t="s">
        <v>10255</v>
      </c>
      <c r="N230">
        <v>2118743819</v>
      </c>
      <c r="O230" t="s">
        <v>10256</v>
      </c>
      <c r="P230" t="s">
        <v>19925</v>
      </c>
      <c r="Q230">
        <v>2004</v>
      </c>
      <c r="V230" t="s">
        <v>10257</v>
      </c>
      <c r="W230">
        <v>1</v>
      </c>
      <c r="X230">
        <v>1</v>
      </c>
      <c r="Z230">
        <v>8</v>
      </c>
      <c r="AA230">
        <v>10</v>
      </c>
      <c r="AB230">
        <v>0</v>
      </c>
      <c r="AC230">
        <v>6</v>
      </c>
      <c r="AD230">
        <v>2</v>
      </c>
      <c r="AE230">
        <v>0</v>
      </c>
      <c r="AF230">
        <v>0</v>
      </c>
      <c r="AG230">
        <v>0</v>
      </c>
      <c r="AH230">
        <v>0</v>
      </c>
      <c r="AI230">
        <v>2</v>
      </c>
      <c r="AJ230">
        <v>2</v>
      </c>
      <c r="AK230">
        <v>1</v>
      </c>
      <c r="AL230">
        <v>0</v>
      </c>
      <c r="AM230">
        <v>0</v>
      </c>
      <c r="AT230" t="s">
        <v>10202</v>
      </c>
      <c r="AU230">
        <v>500000</v>
      </c>
      <c r="AV230">
        <v>500000</v>
      </c>
      <c r="AW230" s="2">
        <v>2548560</v>
      </c>
      <c r="AX230">
        <v>2427200</v>
      </c>
      <c r="AY230">
        <v>0</v>
      </c>
      <c r="AZ230">
        <v>0</v>
      </c>
      <c r="BA230" s="2">
        <v>261628</v>
      </c>
      <c r="BB230">
        <v>249170</v>
      </c>
    </row>
    <row r="231" spans="1:54">
      <c r="A231" t="s">
        <v>9544</v>
      </c>
      <c r="B231">
        <v>9734</v>
      </c>
      <c r="C231" t="s">
        <v>48</v>
      </c>
      <c r="D231">
        <v>3</v>
      </c>
      <c r="E231" t="s">
        <v>67</v>
      </c>
      <c r="G231" t="s">
        <v>9369</v>
      </c>
      <c r="H231" t="s">
        <v>9370</v>
      </c>
      <c r="I231">
        <v>58</v>
      </c>
      <c r="J231" t="s">
        <v>9371</v>
      </c>
      <c r="K231" t="s">
        <v>9545</v>
      </c>
      <c r="L231">
        <v>1</v>
      </c>
      <c r="M231" t="s">
        <v>9546</v>
      </c>
      <c r="N231">
        <v>1138622003</v>
      </c>
      <c r="P231" t="s">
        <v>19933</v>
      </c>
      <c r="Q231">
        <v>2008</v>
      </c>
      <c r="V231" t="s">
        <v>9547</v>
      </c>
      <c r="W231">
        <v>1</v>
      </c>
      <c r="X231">
        <v>2</v>
      </c>
      <c r="Z231">
        <v>100</v>
      </c>
      <c r="AA231">
        <v>10</v>
      </c>
      <c r="AB231">
        <v>0</v>
      </c>
      <c r="AC231">
        <v>8</v>
      </c>
      <c r="AD231">
        <v>2</v>
      </c>
      <c r="AE231">
        <v>1</v>
      </c>
      <c r="AF231">
        <v>1</v>
      </c>
      <c r="AG231">
        <v>5</v>
      </c>
      <c r="AH231">
        <v>10</v>
      </c>
      <c r="AI231">
        <v>2</v>
      </c>
      <c r="AJ231">
        <v>2</v>
      </c>
      <c r="AK231">
        <v>4</v>
      </c>
      <c r="AL231">
        <v>0</v>
      </c>
      <c r="AM231">
        <v>0</v>
      </c>
      <c r="AN231" t="s">
        <v>9548</v>
      </c>
      <c r="AP231" t="s">
        <v>9549</v>
      </c>
      <c r="AQ231" t="s">
        <v>181</v>
      </c>
      <c r="AR231" t="s">
        <v>9549</v>
      </c>
      <c r="AS231" t="s">
        <v>73</v>
      </c>
      <c r="AT231" t="s">
        <v>9550</v>
      </c>
      <c r="AU231">
        <v>700000</v>
      </c>
      <c r="AV231">
        <v>700000</v>
      </c>
      <c r="AW231">
        <v>8657388</v>
      </c>
      <c r="AX231">
        <v>7870353</v>
      </c>
      <c r="AY231">
        <v>0</v>
      </c>
      <c r="AZ231">
        <v>0</v>
      </c>
      <c r="BA231">
        <v>142534</v>
      </c>
      <c r="BB231">
        <v>129577</v>
      </c>
    </row>
    <row r="232" spans="1:54">
      <c r="A232" t="s">
        <v>10111</v>
      </c>
      <c r="B232">
        <v>39525</v>
      </c>
      <c r="C232" t="s">
        <v>48</v>
      </c>
      <c r="D232">
        <v>3</v>
      </c>
      <c r="E232" t="s">
        <v>118</v>
      </c>
      <c r="G232" t="s">
        <v>9369</v>
      </c>
      <c r="H232" t="s">
        <v>9370</v>
      </c>
      <c r="I232">
        <v>58</v>
      </c>
      <c r="J232" t="s">
        <v>9371</v>
      </c>
      <c r="K232" t="s">
        <v>10112</v>
      </c>
      <c r="L232">
        <v>1</v>
      </c>
      <c r="M232" t="s">
        <v>10113</v>
      </c>
      <c r="N232">
        <v>1058153698</v>
      </c>
      <c r="O232" t="s">
        <v>10114</v>
      </c>
      <c r="P232" t="s">
        <v>19937</v>
      </c>
      <c r="Q232">
        <v>1991</v>
      </c>
      <c r="V232" t="s">
        <v>10115</v>
      </c>
      <c r="W232">
        <v>1</v>
      </c>
      <c r="X232">
        <v>3</v>
      </c>
      <c r="Z232">
        <v>315</v>
      </c>
      <c r="AA232">
        <v>10</v>
      </c>
      <c r="AB232">
        <v>0</v>
      </c>
      <c r="AC232">
        <v>6</v>
      </c>
      <c r="AD232">
        <v>3</v>
      </c>
      <c r="AE232">
        <v>1</v>
      </c>
      <c r="AF232">
        <v>1</v>
      </c>
      <c r="AG232">
        <v>5</v>
      </c>
      <c r="AH232">
        <v>10</v>
      </c>
      <c r="AI232">
        <v>2</v>
      </c>
      <c r="AJ232">
        <v>2</v>
      </c>
      <c r="AK232">
        <v>4</v>
      </c>
      <c r="AL232">
        <v>0</v>
      </c>
      <c r="AM232">
        <v>0</v>
      </c>
      <c r="AU232">
        <v>1570000</v>
      </c>
      <c r="AV232">
        <v>1570000</v>
      </c>
      <c r="AW232">
        <v>71539620</v>
      </c>
      <c r="AX232">
        <v>74826212</v>
      </c>
      <c r="AY232">
        <v>0</v>
      </c>
      <c r="AZ232">
        <v>0</v>
      </c>
      <c r="BA232">
        <v>7456457</v>
      </c>
      <c r="BB232">
        <v>6299114</v>
      </c>
    </row>
    <row r="233" spans="1:54">
      <c r="A233" t="s">
        <v>11294</v>
      </c>
      <c r="B233">
        <v>66366</v>
      </c>
      <c r="C233" t="s">
        <v>48</v>
      </c>
      <c r="D233">
        <v>3</v>
      </c>
      <c r="E233" t="s">
        <v>197</v>
      </c>
      <c r="G233" t="s">
        <v>9369</v>
      </c>
      <c r="H233" t="s">
        <v>9370</v>
      </c>
      <c r="I233">
        <v>63</v>
      </c>
      <c r="J233" t="s">
        <v>11065</v>
      </c>
      <c r="K233" t="s">
        <v>11295</v>
      </c>
      <c r="L233">
        <v>1</v>
      </c>
      <c r="M233" t="s">
        <v>11296</v>
      </c>
      <c r="N233">
        <v>2148861623</v>
      </c>
      <c r="O233" t="s">
        <v>11297</v>
      </c>
      <c r="P233" t="s">
        <v>19943</v>
      </c>
      <c r="Q233">
        <v>2010</v>
      </c>
      <c r="V233" t="s">
        <v>11298</v>
      </c>
      <c r="W233">
        <v>1</v>
      </c>
      <c r="X233">
        <v>2</v>
      </c>
      <c r="Z233">
        <v>15</v>
      </c>
      <c r="AA233">
        <v>10</v>
      </c>
      <c r="AB233">
        <v>0</v>
      </c>
      <c r="AC233">
        <v>6</v>
      </c>
      <c r="AD233">
        <v>3</v>
      </c>
      <c r="AE233">
        <v>1</v>
      </c>
      <c r="AF233">
        <v>1</v>
      </c>
      <c r="AG233">
        <v>5</v>
      </c>
      <c r="AH233">
        <v>5</v>
      </c>
      <c r="AI233">
        <v>2</v>
      </c>
      <c r="AJ233">
        <v>2</v>
      </c>
      <c r="AK233">
        <v>2</v>
      </c>
      <c r="AL233">
        <v>0</v>
      </c>
      <c r="AM233">
        <v>0</v>
      </c>
      <c r="AT233" t="s">
        <v>11299</v>
      </c>
      <c r="AU233">
        <v>150000</v>
      </c>
      <c r="AV233">
        <v>150000</v>
      </c>
      <c r="AW233">
        <v>1373124</v>
      </c>
      <c r="AX233">
        <v>1622828</v>
      </c>
      <c r="AY233">
        <v>0</v>
      </c>
      <c r="AZ233">
        <v>0</v>
      </c>
      <c r="BA233">
        <v>-259132</v>
      </c>
      <c r="BB233">
        <v>45103</v>
      </c>
    </row>
    <row r="234" spans="1:54">
      <c r="A234" t="s">
        <v>17787</v>
      </c>
      <c r="B234">
        <v>11373</v>
      </c>
      <c r="C234" t="s">
        <v>599</v>
      </c>
      <c r="D234">
        <v>1</v>
      </c>
      <c r="E234" t="s">
        <v>118</v>
      </c>
      <c r="G234" t="s">
        <v>9369</v>
      </c>
      <c r="H234" t="s">
        <v>9370</v>
      </c>
      <c r="I234">
        <v>58</v>
      </c>
      <c r="J234" t="s">
        <v>9371</v>
      </c>
      <c r="K234" t="s">
        <v>17788</v>
      </c>
      <c r="L234">
        <v>1</v>
      </c>
      <c r="M234" t="s">
        <v>17789</v>
      </c>
      <c r="N234">
        <v>1208608810</v>
      </c>
      <c r="P234" t="s">
        <v>19945</v>
      </c>
      <c r="Q234">
        <v>2000</v>
      </c>
      <c r="V234" t="s">
        <v>17790</v>
      </c>
      <c r="W234">
        <v>1</v>
      </c>
      <c r="X234">
        <v>1</v>
      </c>
      <c r="Z234">
        <v>179</v>
      </c>
      <c r="AA234">
        <v>10</v>
      </c>
      <c r="AB234">
        <v>0</v>
      </c>
      <c r="AC234">
        <v>3</v>
      </c>
      <c r="AD234">
        <v>1</v>
      </c>
      <c r="AE234">
        <v>0</v>
      </c>
      <c r="AF234">
        <v>0</v>
      </c>
      <c r="AG234">
        <v>0</v>
      </c>
      <c r="AH234">
        <v>2</v>
      </c>
      <c r="AI234">
        <v>2</v>
      </c>
      <c r="AJ234">
        <v>2</v>
      </c>
      <c r="AK234">
        <v>1</v>
      </c>
      <c r="AL234">
        <v>0</v>
      </c>
      <c r="AM234">
        <v>0</v>
      </c>
      <c r="AN234" t="s">
        <v>17791</v>
      </c>
      <c r="AU234">
        <v>402722</v>
      </c>
      <c r="AV234">
        <v>402722</v>
      </c>
      <c r="AW234">
        <v>58342231</v>
      </c>
      <c r="AX234">
        <v>62446117</v>
      </c>
      <c r="AY234">
        <v>0</v>
      </c>
      <c r="AZ234">
        <v>0</v>
      </c>
      <c r="BA234">
        <v>-3858073</v>
      </c>
      <c r="BB234">
        <v>-6781825</v>
      </c>
    </row>
    <row r="235" spans="1:54">
      <c r="A235" t="s">
        <v>9926</v>
      </c>
      <c r="B235">
        <v>20667</v>
      </c>
      <c r="C235" t="s">
        <v>48</v>
      </c>
      <c r="D235">
        <v>3</v>
      </c>
      <c r="E235" t="s">
        <v>67</v>
      </c>
      <c r="G235" t="s">
        <v>9369</v>
      </c>
      <c r="H235" t="s">
        <v>9370</v>
      </c>
      <c r="I235">
        <v>58</v>
      </c>
      <c r="J235" t="s">
        <v>9371</v>
      </c>
      <c r="K235" t="s">
        <v>9927</v>
      </c>
      <c r="L235">
        <v>1</v>
      </c>
      <c r="M235" t="s">
        <v>9928</v>
      </c>
      <c r="N235">
        <v>1358114963</v>
      </c>
      <c r="O235" t="s">
        <v>9929</v>
      </c>
      <c r="P235" t="s">
        <v>19946</v>
      </c>
      <c r="Q235">
        <v>1994</v>
      </c>
      <c r="V235" t="s">
        <v>9930</v>
      </c>
      <c r="W235">
        <v>1</v>
      </c>
      <c r="X235">
        <v>2</v>
      </c>
      <c r="Z235">
        <v>15</v>
      </c>
      <c r="AA235">
        <v>10</v>
      </c>
      <c r="AB235">
        <v>0</v>
      </c>
      <c r="AC235">
        <v>9</v>
      </c>
      <c r="AD235">
        <v>3</v>
      </c>
      <c r="AE235">
        <v>1</v>
      </c>
      <c r="AF235">
        <v>1</v>
      </c>
      <c r="AG235">
        <v>5</v>
      </c>
      <c r="AH235">
        <v>5</v>
      </c>
      <c r="AI235">
        <v>2</v>
      </c>
      <c r="AJ235">
        <v>2</v>
      </c>
      <c r="AK235">
        <v>4</v>
      </c>
      <c r="AL235">
        <v>0</v>
      </c>
      <c r="AM235">
        <v>0</v>
      </c>
      <c r="AT235" t="s">
        <v>9931</v>
      </c>
      <c r="AU235">
        <v>306000</v>
      </c>
      <c r="AV235">
        <v>306000</v>
      </c>
      <c r="AW235">
        <v>7681510</v>
      </c>
      <c r="AX235">
        <v>6534350</v>
      </c>
      <c r="AY235">
        <v>0</v>
      </c>
      <c r="AZ235">
        <v>0</v>
      </c>
      <c r="BA235">
        <v>532056</v>
      </c>
      <c r="BB235">
        <v>438785</v>
      </c>
    </row>
    <row r="236" spans="1:54">
      <c r="A236" t="s">
        <v>10316</v>
      </c>
      <c r="B236">
        <v>84349</v>
      </c>
      <c r="C236" t="s">
        <v>48</v>
      </c>
      <c r="D236">
        <v>3</v>
      </c>
      <c r="E236" t="s">
        <v>77</v>
      </c>
      <c r="G236" t="s">
        <v>9369</v>
      </c>
      <c r="H236" t="s">
        <v>9370</v>
      </c>
      <c r="I236">
        <v>59</v>
      </c>
      <c r="J236" t="s">
        <v>10129</v>
      </c>
      <c r="K236" t="s">
        <v>10317</v>
      </c>
      <c r="L236">
        <v>1</v>
      </c>
      <c r="M236" t="s">
        <v>10318</v>
      </c>
      <c r="N236">
        <v>2138640859</v>
      </c>
      <c r="O236" t="s">
        <v>10319</v>
      </c>
      <c r="P236" t="s">
        <v>19947</v>
      </c>
      <c r="Q236">
        <v>2015</v>
      </c>
      <c r="V236" t="s">
        <v>10320</v>
      </c>
      <c r="W236">
        <v>1</v>
      </c>
      <c r="X236">
        <v>2</v>
      </c>
      <c r="Z236">
        <v>34</v>
      </c>
      <c r="AA236">
        <v>10</v>
      </c>
      <c r="AB236">
        <v>0</v>
      </c>
      <c r="AC236">
        <v>6</v>
      </c>
      <c r="AD236">
        <v>3</v>
      </c>
      <c r="AE236">
        <v>1</v>
      </c>
      <c r="AF236">
        <v>1</v>
      </c>
      <c r="AG236">
        <v>5</v>
      </c>
      <c r="AH236">
        <v>5</v>
      </c>
      <c r="AI236">
        <v>2</v>
      </c>
      <c r="AJ236">
        <v>2</v>
      </c>
      <c r="AK236">
        <v>4</v>
      </c>
      <c r="AL236">
        <v>0</v>
      </c>
      <c r="AM236">
        <v>0</v>
      </c>
      <c r="AT236" t="s">
        <v>10321</v>
      </c>
      <c r="AU236">
        <v>100</v>
      </c>
      <c r="AV236">
        <v>100</v>
      </c>
      <c r="AW236">
        <v>8844321</v>
      </c>
      <c r="AX236">
        <v>8423163</v>
      </c>
      <c r="AY236">
        <v>0</v>
      </c>
      <c r="AZ236">
        <v>0</v>
      </c>
      <c r="BA236">
        <v>749137</v>
      </c>
      <c r="BB236">
        <v>713464</v>
      </c>
    </row>
    <row r="237" spans="1:54">
      <c r="A237" t="s">
        <v>11146</v>
      </c>
      <c r="B237">
        <v>10999</v>
      </c>
      <c r="C237" t="s">
        <v>48</v>
      </c>
      <c r="D237">
        <v>3</v>
      </c>
      <c r="E237" t="s">
        <v>334</v>
      </c>
      <c r="G237" t="s">
        <v>9369</v>
      </c>
      <c r="H237" t="s">
        <v>9370</v>
      </c>
      <c r="I237">
        <v>63</v>
      </c>
      <c r="J237" t="s">
        <v>11065</v>
      </c>
      <c r="K237" t="s">
        <v>11147</v>
      </c>
      <c r="L237">
        <v>1</v>
      </c>
      <c r="M237" t="s">
        <v>11148</v>
      </c>
      <c r="N237">
        <v>1208725140</v>
      </c>
      <c r="P237" t="s">
        <v>19949</v>
      </c>
      <c r="Q237">
        <v>2008</v>
      </c>
      <c r="R237" t="s">
        <v>11149</v>
      </c>
      <c r="S237" t="s">
        <v>426</v>
      </c>
      <c r="T237" t="s">
        <v>124</v>
      </c>
      <c r="U237" t="s">
        <v>11150</v>
      </c>
      <c r="V237" t="s">
        <v>11151</v>
      </c>
      <c r="W237">
        <v>1</v>
      </c>
      <c r="X237">
        <v>1</v>
      </c>
      <c r="Z237">
        <v>82</v>
      </c>
      <c r="AA237">
        <v>10</v>
      </c>
      <c r="AB237">
        <v>0</v>
      </c>
      <c r="AC237">
        <v>6</v>
      </c>
      <c r="AD237">
        <v>5</v>
      </c>
      <c r="AE237">
        <v>0</v>
      </c>
      <c r="AF237">
        <v>0</v>
      </c>
      <c r="AG237">
        <v>0</v>
      </c>
      <c r="AH237">
        <v>0</v>
      </c>
      <c r="AI237">
        <v>2</v>
      </c>
      <c r="AJ237">
        <v>2</v>
      </c>
      <c r="AK237">
        <v>2</v>
      </c>
      <c r="AL237">
        <v>0</v>
      </c>
      <c r="AM237">
        <v>0</v>
      </c>
      <c r="AP237" t="s">
        <v>11149</v>
      </c>
      <c r="AT237" t="s">
        <v>11152</v>
      </c>
      <c r="AU237">
        <v>900000</v>
      </c>
      <c r="AV237">
        <v>900000</v>
      </c>
      <c r="AW237">
        <v>42608111</v>
      </c>
      <c r="AX237">
        <v>42625795</v>
      </c>
      <c r="AY237">
        <v>0</v>
      </c>
      <c r="AZ237">
        <v>0</v>
      </c>
      <c r="BA237">
        <v>4005915</v>
      </c>
      <c r="BB237">
        <v>2430313</v>
      </c>
    </row>
    <row r="238" spans="1:54">
      <c r="A238" t="s">
        <v>10309</v>
      </c>
      <c r="B238">
        <v>69394</v>
      </c>
      <c r="C238" t="s">
        <v>48</v>
      </c>
      <c r="D238">
        <v>3</v>
      </c>
      <c r="E238" t="s">
        <v>77</v>
      </c>
      <c r="G238" t="s">
        <v>9369</v>
      </c>
      <c r="H238" t="s">
        <v>9370</v>
      </c>
      <c r="I238">
        <v>59</v>
      </c>
      <c r="J238" t="s">
        <v>10129</v>
      </c>
      <c r="K238" t="s">
        <v>10310</v>
      </c>
      <c r="L238">
        <v>1</v>
      </c>
      <c r="M238" t="s">
        <v>10311</v>
      </c>
      <c r="N238">
        <v>1198647720</v>
      </c>
      <c r="O238" t="s">
        <v>10312</v>
      </c>
      <c r="P238" t="s">
        <v>19952</v>
      </c>
      <c r="Q238">
        <v>2011</v>
      </c>
      <c r="V238" t="s">
        <v>10313</v>
      </c>
      <c r="W238">
        <v>1</v>
      </c>
      <c r="X238">
        <v>2</v>
      </c>
      <c r="Z238">
        <v>4</v>
      </c>
      <c r="AA238">
        <v>10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1</v>
      </c>
      <c r="AJ238">
        <v>2</v>
      </c>
      <c r="AK238">
        <v>0</v>
      </c>
      <c r="AL238">
        <v>0</v>
      </c>
      <c r="AM238">
        <v>0</v>
      </c>
      <c r="AN238" t="s">
        <v>10314</v>
      </c>
      <c r="AP238" t="s">
        <v>10315</v>
      </c>
      <c r="AQ238" t="s">
        <v>604</v>
      </c>
      <c r="AR238" t="s">
        <v>10315</v>
      </c>
      <c r="AS238" t="s">
        <v>4432</v>
      </c>
      <c r="AU238">
        <v>1000</v>
      </c>
      <c r="AV238">
        <v>1000</v>
      </c>
      <c r="AW238">
        <v>17244124</v>
      </c>
      <c r="AX238">
        <v>9825869</v>
      </c>
      <c r="AY238">
        <v>0</v>
      </c>
      <c r="AZ238">
        <v>0</v>
      </c>
      <c r="BA238">
        <v>424093</v>
      </c>
      <c r="BB238">
        <v>257070</v>
      </c>
    </row>
    <row r="239" spans="1:54">
      <c r="A239" t="s">
        <v>11211</v>
      </c>
      <c r="B239">
        <v>11093</v>
      </c>
      <c r="C239" t="s">
        <v>48</v>
      </c>
      <c r="D239">
        <v>3</v>
      </c>
      <c r="E239" t="s">
        <v>49</v>
      </c>
      <c r="G239" t="s">
        <v>9369</v>
      </c>
      <c r="H239" t="s">
        <v>9370</v>
      </c>
      <c r="I239">
        <v>63</v>
      </c>
      <c r="J239" t="s">
        <v>11065</v>
      </c>
      <c r="K239" t="s">
        <v>11212</v>
      </c>
      <c r="L239">
        <v>1</v>
      </c>
      <c r="M239" t="s">
        <v>11213</v>
      </c>
      <c r="N239">
        <v>1138662155</v>
      </c>
      <c r="P239" t="s">
        <v>19954</v>
      </c>
      <c r="Q239">
        <v>2012</v>
      </c>
      <c r="V239" t="s">
        <v>11214</v>
      </c>
      <c r="W239">
        <v>1</v>
      </c>
      <c r="X239">
        <v>1</v>
      </c>
      <c r="Z239">
        <v>44</v>
      </c>
      <c r="AA239">
        <v>10</v>
      </c>
      <c r="AB239">
        <v>0</v>
      </c>
      <c r="AC239">
        <v>6</v>
      </c>
      <c r="AD239">
        <v>1</v>
      </c>
      <c r="AE239">
        <v>1</v>
      </c>
      <c r="AF239">
        <v>3</v>
      </c>
      <c r="AG239">
        <v>5</v>
      </c>
      <c r="AH239">
        <v>20</v>
      </c>
      <c r="AI239">
        <v>2</v>
      </c>
      <c r="AJ239">
        <v>1</v>
      </c>
      <c r="AK239">
        <v>5</v>
      </c>
      <c r="AL239">
        <v>0</v>
      </c>
      <c r="AM239">
        <v>0</v>
      </c>
      <c r="AU239">
        <v>21177</v>
      </c>
      <c r="AV239">
        <v>21163</v>
      </c>
      <c r="AW239">
        <v>3308853</v>
      </c>
      <c r="AX239">
        <v>3914546</v>
      </c>
      <c r="AY239">
        <v>0</v>
      </c>
      <c r="AZ239">
        <v>0</v>
      </c>
      <c r="BA239">
        <v>-7975465</v>
      </c>
      <c r="BB239">
        <v>-2935009</v>
      </c>
    </row>
    <row r="240" spans="1:54">
      <c r="A240" t="s">
        <v>10645</v>
      </c>
      <c r="B240">
        <v>10862</v>
      </c>
      <c r="C240" t="s">
        <v>48</v>
      </c>
      <c r="D240">
        <v>3</v>
      </c>
      <c r="E240" t="s">
        <v>49</v>
      </c>
      <c r="G240" t="s">
        <v>9369</v>
      </c>
      <c r="H240" t="s">
        <v>9370</v>
      </c>
      <c r="I240">
        <v>62</v>
      </c>
      <c r="J240" t="s">
        <v>10449</v>
      </c>
      <c r="K240" t="s">
        <v>10646</v>
      </c>
      <c r="L240">
        <v>1</v>
      </c>
      <c r="M240" t="s">
        <v>10647</v>
      </c>
      <c r="N240">
        <v>3948800499</v>
      </c>
      <c r="P240" t="s">
        <v>19955</v>
      </c>
      <c r="Q240">
        <v>2017</v>
      </c>
      <c r="R240" t="s">
        <v>10648</v>
      </c>
      <c r="T240" t="s">
        <v>584</v>
      </c>
      <c r="V240" t="s">
        <v>10649</v>
      </c>
      <c r="W240">
        <v>1</v>
      </c>
      <c r="X240">
        <v>2</v>
      </c>
      <c r="Z240">
        <v>50</v>
      </c>
      <c r="AA240">
        <v>10</v>
      </c>
      <c r="AB240">
        <v>0</v>
      </c>
      <c r="AC240">
        <v>6</v>
      </c>
      <c r="AD240">
        <v>3</v>
      </c>
      <c r="AE240">
        <v>1</v>
      </c>
      <c r="AF240">
        <v>1</v>
      </c>
      <c r="AG240">
        <v>5</v>
      </c>
      <c r="AH240">
        <v>5</v>
      </c>
      <c r="AI240">
        <v>2</v>
      </c>
      <c r="AJ240">
        <v>2</v>
      </c>
      <c r="AK240">
        <v>4</v>
      </c>
      <c r="AL240">
        <v>0</v>
      </c>
      <c r="AM240">
        <v>0</v>
      </c>
      <c r="AP240" t="s">
        <v>10648</v>
      </c>
      <c r="AT240" t="s">
        <v>10650</v>
      </c>
      <c r="AU240">
        <v>64000</v>
      </c>
      <c r="AV240">
        <v>64000</v>
      </c>
      <c r="AW240">
        <v>4017958</v>
      </c>
      <c r="AX240">
        <v>3427204</v>
      </c>
      <c r="AY240">
        <v>0</v>
      </c>
      <c r="AZ240">
        <v>0</v>
      </c>
      <c r="BA240">
        <v>-1416413</v>
      </c>
      <c r="BB240">
        <v>-768816</v>
      </c>
    </row>
    <row r="241" spans="1:54">
      <c r="A241" t="s">
        <v>9570</v>
      </c>
      <c r="B241">
        <v>9792</v>
      </c>
      <c r="C241" t="s">
        <v>48</v>
      </c>
      <c r="D241">
        <v>3</v>
      </c>
      <c r="E241" t="s">
        <v>67</v>
      </c>
      <c r="G241" t="s">
        <v>9369</v>
      </c>
      <c r="H241" t="s">
        <v>9370</v>
      </c>
      <c r="I241">
        <v>58</v>
      </c>
      <c r="J241" t="s">
        <v>9371</v>
      </c>
      <c r="K241" t="s">
        <v>9571</v>
      </c>
      <c r="L241">
        <v>1</v>
      </c>
      <c r="M241" t="s">
        <v>9572</v>
      </c>
      <c r="N241">
        <v>2208783061</v>
      </c>
      <c r="P241" t="s">
        <v>19957</v>
      </c>
      <c r="Q241">
        <v>2009</v>
      </c>
      <c r="V241" t="s">
        <v>9573</v>
      </c>
      <c r="W241">
        <v>1</v>
      </c>
      <c r="X241">
        <v>2</v>
      </c>
      <c r="Z241">
        <v>100</v>
      </c>
      <c r="AA241">
        <v>10</v>
      </c>
      <c r="AB241">
        <v>0</v>
      </c>
      <c r="AC241">
        <v>6</v>
      </c>
      <c r="AD241">
        <v>3</v>
      </c>
      <c r="AE241">
        <v>1</v>
      </c>
      <c r="AF241">
        <v>1</v>
      </c>
      <c r="AG241">
        <v>5</v>
      </c>
      <c r="AH241">
        <v>10</v>
      </c>
      <c r="AI241">
        <v>2</v>
      </c>
      <c r="AJ241">
        <v>2</v>
      </c>
      <c r="AK241">
        <v>4</v>
      </c>
      <c r="AL241">
        <v>0</v>
      </c>
      <c r="AM241">
        <v>0</v>
      </c>
      <c r="AT241" t="s">
        <v>9569</v>
      </c>
      <c r="AU241">
        <v>360510</v>
      </c>
      <c r="AV241">
        <v>360510</v>
      </c>
      <c r="AW241">
        <v>8273304</v>
      </c>
      <c r="AX241">
        <v>7521186</v>
      </c>
      <c r="AY241">
        <v>0</v>
      </c>
      <c r="AZ241">
        <v>0</v>
      </c>
      <c r="BA241">
        <v>-1693240</v>
      </c>
      <c r="BB241">
        <v>-1862565</v>
      </c>
    </row>
    <row r="242" spans="1:54">
      <c r="A242" t="s">
        <v>10867</v>
      </c>
      <c r="B242">
        <v>29359</v>
      </c>
      <c r="C242" t="s">
        <v>48</v>
      </c>
      <c r="D242">
        <v>3</v>
      </c>
      <c r="E242" t="s">
        <v>197</v>
      </c>
      <c r="G242" t="s">
        <v>9369</v>
      </c>
      <c r="H242" t="s">
        <v>9370</v>
      </c>
      <c r="I242">
        <v>62</v>
      </c>
      <c r="J242" t="s">
        <v>10449</v>
      </c>
      <c r="K242" t="s">
        <v>10868</v>
      </c>
      <c r="L242">
        <v>1</v>
      </c>
      <c r="M242" t="s">
        <v>10869</v>
      </c>
      <c r="N242">
        <v>2208170899</v>
      </c>
      <c r="O242" t="s">
        <v>10870</v>
      </c>
      <c r="P242" t="s">
        <v>19960</v>
      </c>
      <c r="Q242">
        <v>1999</v>
      </c>
      <c r="V242" t="s">
        <v>10871</v>
      </c>
      <c r="W242">
        <v>1</v>
      </c>
      <c r="X242">
        <v>2</v>
      </c>
      <c r="Z242">
        <v>22</v>
      </c>
      <c r="AA242">
        <v>10</v>
      </c>
      <c r="AB242">
        <v>0</v>
      </c>
      <c r="AC242">
        <v>6</v>
      </c>
      <c r="AD242">
        <v>3</v>
      </c>
      <c r="AE242">
        <v>1</v>
      </c>
      <c r="AF242">
        <v>1</v>
      </c>
      <c r="AG242">
        <v>5</v>
      </c>
      <c r="AH242">
        <v>5</v>
      </c>
      <c r="AI242">
        <v>2</v>
      </c>
      <c r="AJ242">
        <v>2</v>
      </c>
      <c r="AK242">
        <v>2</v>
      </c>
      <c r="AL242">
        <v>0</v>
      </c>
      <c r="AM242">
        <v>0</v>
      </c>
      <c r="AT242" t="s">
        <v>4393</v>
      </c>
      <c r="AU242">
        <v>1200000</v>
      </c>
      <c r="AV242">
        <v>1200000</v>
      </c>
      <c r="AW242">
        <v>2243668</v>
      </c>
      <c r="AX242">
        <v>1459124</v>
      </c>
      <c r="AY242">
        <v>0</v>
      </c>
      <c r="AZ242">
        <v>0</v>
      </c>
      <c r="BA242">
        <v>280011</v>
      </c>
      <c r="BB242">
        <v>-189316</v>
      </c>
    </row>
    <row r="243" spans="1:54">
      <c r="A243" t="s">
        <v>10303</v>
      </c>
      <c r="B243">
        <v>63435</v>
      </c>
      <c r="C243" t="s">
        <v>48</v>
      </c>
      <c r="D243">
        <v>3</v>
      </c>
      <c r="E243" t="s">
        <v>77</v>
      </c>
      <c r="G243" t="s">
        <v>9369</v>
      </c>
      <c r="H243" t="s">
        <v>9370</v>
      </c>
      <c r="I243">
        <v>59</v>
      </c>
      <c r="J243" t="s">
        <v>10129</v>
      </c>
      <c r="K243" t="s">
        <v>10304</v>
      </c>
      <c r="L243">
        <v>1</v>
      </c>
      <c r="M243" t="s">
        <v>10305</v>
      </c>
      <c r="N243">
        <v>2118839971</v>
      </c>
      <c r="O243" t="s">
        <v>10306</v>
      </c>
      <c r="P243" t="s">
        <v>19646</v>
      </c>
      <c r="Q243">
        <v>2010</v>
      </c>
      <c r="V243" t="s">
        <v>10307</v>
      </c>
      <c r="W243">
        <v>1</v>
      </c>
      <c r="X243">
        <v>2</v>
      </c>
      <c r="Z243">
        <v>42</v>
      </c>
      <c r="AA243">
        <v>10</v>
      </c>
      <c r="AB243">
        <v>0</v>
      </c>
      <c r="AC243">
        <v>6</v>
      </c>
      <c r="AD243">
        <v>30</v>
      </c>
      <c r="AE243">
        <v>1</v>
      </c>
      <c r="AF243">
        <v>1</v>
      </c>
      <c r="AG243">
        <v>5</v>
      </c>
      <c r="AH243">
        <v>5</v>
      </c>
      <c r="AI243">
        <v>2</v>
      </c>
      <c r="AJ243">
        <v>2</v>
      </c>
      <c r="AK243">
        <v>1</v>
      </c>
      <c r="AL243">
        <v>0</v>
      </c>
      <c r="AM243">
        <v>0</v>
      </c>
      <c r="AT243" t="s">
        <v>10308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</row>
    <row r="244" spans="1:54">
      <c r="A244" t="s">
        <v>9759</v>
      </c>
      <c r="B244">
        <v>10445</v>
      </c>
      <c r="C244" t="s">
        <v>48</v>
      </c>
      <c r="D244">
        <v>3</v>
      </c>
      <c r="E244" t="s">
        <v>49</v>
      </c>
      <c r="G244" t="s">
        <v>9369</v>
      </c>
      <c r="H244" t="s">
        <v>9370</v>
      </c>
      <c r="I244">
        <v>58</v>
      </c>
      <c r="J244" t="s">
        <v>9371</v>
      </c>
      <c r="K244" t="s">
        <v>9760</v>
      </c>
      <c r="L244">
        <v>1</v>
      </c>
      <c r="M244" t="s">
        <v>9761</v>
      </c>
      <c r="N244">
        <v>1208788602</v>
      </c>
      <c r="P244" t="s">
        <v>19962</v>
      </c>
      <c r="Q244">
        <v>2012</v>
      </c>
      <c r="R244" t="s">
        <v>9762</v>
      </c>
      <c r="V244" t="s">
        <v>9763</v>
      </c>
      <c r="W244">
        <v>1</v>
      </c>
      <c r="X244">
        <v>3</v>
      </c>
      <c r="Z244">
        <v>60</v>
      </c>
      <c r="AA244">
        <v>10</v>
      </c>
      <c r="AB244">
        <v>0</v>
      </c>
      <c r="AC244">
        <v>6</v>
      </c>
      <c r="AD244">
        <v>20</v>
      </c>
      <c r="AE244">
        <v>1</v>
      </c>
      <c r="AF244">
        <v>10</v>
      </c>
      <c r="AG244">
        <v>5</v>
      </c>
      <c r="AH244">
        <v>5</v>
      </c>
      <c r="AI244">
        <v>2</v>
      </c>
      <c r="AJ244">
        <v>1</v>
      </c>
      <c r="AK244">
        <v>7</v>
      </c>
      <c r="AL244">
        <v>0</v>
      </c>
      <c r="AM244" t="s">
        <v>9764</v>
      </c>
      <c r="AP244" t="s">
        <v>9762</v>
      </c>
      <c r="AU244">
        <v>5113975</v>
      </c>
      <c r="AV244">
        <v>5059885</v>
      </c>
      <c r="AW244">
        <v>2818920</v>
      </c>
      <c r="AX244">
        <v>4634373</v>
      </c>
      <c r="AY244">
        <v>0</v>
      </c>
      <c r="AZ244">
        <v>0</v>
      </c>
      <c r="BA244">
        <v>-5609469</v>
      </c>
      <c r="BB244">
        <v>-6037732</v>
      </c>
    </row>
    <row r="245" spans="1:54">
      <c r="A245" t="s">
        <v>9755</v>
      </c>
      <c r="B245">
        <v>10442</v>
      </c>
      <c r="C245" t="s">
        <v>48</v>
      </c>
      <c r="D245">
        <v>3</v>
      </c>
      <c r="E245" t="s">
        <v>334</v>
      </c>
      <c r="G245" t="s">
        <v>9369</v>
      </c>
      <c r="H245" t="s">
        <v>9370</v>
      </c>
      <c r="I245">
        <v>58</v>
      </c>
      <c r="J245" t="s">
        <v>9371</v>
      </c>
      <c r="K245" t="s">
        <v>9756</v>
      </c>
      <c r="L245">
        <v>1</v>
      </c>
      <c r="M245" t="s">
        <v>9757</v>
      </c>
      <c r="N245">
        <v>2118772861</v>
      </c>
      <c r="P245" t="s">
        <v>19963</v>
      </c>
      <c r="Q245">
        <v>2005</v>
      </c>
      <c r="V245" t="s">
        <v>9758</v>
      </c>
      <c r="W245">
        <v>1</v>
      </c>
      <c r="X245">
        <v>2</v>
      </c>
      <c r="Z245">
        <v>53</v>
      </c>
      <c r="AA245">
        <v>10</v>
      </c>
      <c r="AB245">
        <v>0</v>
      </c>
      <c r="AC245">
        <v>8</v>
      </c>
      <c r="AD245">
        <v>10</v>
      </c>
      <c r="AE245">
        <v>0</v>
      </c>
      <c r="AF245">
        <v>0</v>
      </c>
      <c r="AG245">
        <v>0</v>
      </c>
      <c r="AH245">
        <v>0</v>
      </c>
      <c r="AI245">
        <v>2</v>
      </c>
      <c r="AJ245">
        <v>2</v>
      </c>
      <c r="AK245">
        <v>1</v>
      </c>
      <c r="AL245">
        <v>0</v>
      </c>
      <c r="AM245">
        <v>0</v>
      </c>
      <c r="AU245">
        <v>200000</v>
      </c>
      <c r="AV245">
        <v>200000</v>
      </c>
      <c r="AW245">
        <v>31541794</v>
      </c>
      <c r="AX245">
        <v>30416646</v>
      </c>
      <c r="AY245">
        <v>0</v>
      </c>
      <c r="AZ245">
        <v>0</v>
      </c>
      <c r="BA245">
        <v>964596</v>
      </c>
      <c r="BB245">
        <v>515818</v>
      </c>
    </row>
    <row r="246" spans="1:54">
      <c r="A246" t="s">
        <v>11021</v>
      </c>
      <c r="B246">
        <v>74656</v>
      </c>
      <c r="C246" t="s">
        <v>48</v>
      </c>
      <c r="D246">
        <v>3</v>
      </c>
      <c r="E246" t="s">
        <v>108</v>
      </c>
      <c r="G246" t="s">
        <v>9369</v>
      </c>
      <c r="H246" t="s">
        <v>9370</v>
      </c>
      <c r="I246">
        <v>62</v>
      </c>
      <c r="J246" t="s">
        <v>10449</v>
      </c>
      <c r="K246" t="s">
        <v>11022</v>
      </c>
      <c r="L246">
        <v>1</v>
      </c>
      <c r="M246" t="s">
        <v>11023</v>
      </c>
      <c r="N246">
        <v>2648110192</v>
      </c>
      <c r="O246" t="s">
        <v>11024</v>
      </c>
      <c r="P246" t="s">
        <v>19965</v>
      </c>
      <c r="Q246">
        <v>2013</v>
      </c>
      <c r="V246" t="s">
        <v>11025</v>
      </c>
      <c r="W246">
        <v>1</v>
      </c>
      <c r="X246">
        <v>2</v>
      </c>
      <c r="Z246">
        <v>43</v>
      </c>
      <c r="AA246">
        <v>10</v>
      </c>
      <c r="AB246">
        <v>0</v>
      </c>
      <c r="AC246">
        <v>7</v>
      </c>
      <c r="AD246">
        <v>20</v>
      </c>
      <c r="AE246">
        <v>0</v>
      </c>
      <c r="AF246">
        <v>0</v>
      </c>
      <c r="AG246">
        <v>0</v>
      </c>
      <c r="AH246">
        <v>5</v>
      </c>
      <c r="AI246">
        <v>2</v>
      </c>
      <c r="AJ246">
        <v>2</v>
      </c>
      <c r="AK246">
        <v>5</v>
      </c>
      <c r="AL246">
        <v>0</v>
      </c>
      <c r="AM246">
        <v>0</v>
      </c>
      <c r="AU246">
        <v>1802500</v>
      </c>
      <c r="AV246">
        <v>7000000</v>
      </c>
      <c r="AW246">
        <v>33421091</v>
      </c>
      <c r="AX246">
        <v>17277259</v>
      </c>
      <c r="AY246">
        <v>345020</v>
      </c>
      <c r="AZ246">
        <v>36525</v>
      </c>
      <c r="BA246">
        <v>4868053</v>
      </c>
      <c r="BB246">
        <v>2676634</v>
      </c>
    </row>
    <row r="247" spans="1:54">
      <c r="A247" t="s">
        <v>11044</v>
      </c>
      <c r="B247">
        <v>111843</v>
      </c>
      <c r="C247" t="s">
        <v>48</v>
      </c>
      <c r="D247">
        <v>3</v>
      </c>
      <c r="E247" t="s">
        <v>108</v>
      </c>
      <c r="G247" t="s">
        <v>9369</v>
      </c>
      <c r="H247" t="s">
        <v>9370</v>
      </c>
      <c r="I247">
        <v>62</v>
      </c>
      <c r="J247" t="s">
        <v>10449</v>
      </c>
      <c r="K247" t="s">
        <v>11045</v>
      </c>
      <c r="L247">
        <v>1</v>
      </c>
      <c r="M247" t="s">
        <v>11046</v>
      </c>
      <c r="N247">
        <v>3458601551</v>
      </c>
      <c r="O247" t="s">
        <v>11047</v>
      </c>
      <c r="P247" t="s">
        <v>19966</v>
      </c>
      <c r="Q247">
        <v>2019</v>
      </c>
      <c r="V247" t="s">
        <v>11048</v>
      </c>
      <c r="W247">
        <v>1</v>
      </c>
      <c r="X247">
        <v>2</v>
      </c>
      <c r="Z247">
        <v>30</v>
      </c>
      <c r="AA247">
        <v>10</v>
      </c>
      <c r="AB247">
        <v>0</v>
      </c>
      <c r="AC247">
        <v>5</v>
      </c>
      <c r="AD247">
        <v>20</v>
      </c>
      <c r="AE247">
        <v>1</v>
      </c>
      <c r="AF247">
        <v>2</v>
      </c>
      <c r="AG247">
        <v>5</v>
      </c>
      <c r="AH247">
        <v>5</v>
      </c>
      <c r="AI247">
        <v>2</v>
      </c>
      <c r="AJ247">
        <v>1</v>
      </c>
      <c r="AK247">
        <v>2</v>
      </c>
      <c r="AL247">
        <v>0</v>
      </c>
      <c r="AM247">
        <v>0</v>
      </c>
      <c r="AU247">
        <v>100000</v>
      </c>
      <c r="AV247">
        <v>100000</v>
      </c>
      <c r="AW247">
        <v>16787023</v>
      </c>
      <c r="AX247">
        <v>15260930</v>
      </c>
      <c r="AY247">
        <v>0</v>
      </c>
      <c r="AZ247">
        <v>0</v>
      </c>
      <c r="BA247">
        <v>248389</v>
      </c>
      <c r="BB247">
        <v>225809</v>
      </c>
    </row>
    <row r="248" spans="1:54">
      <c r="A248" t="s">
        <v>17820</v>
      </c>
      <c r="B248">
        <v>27572</v>
      </c>
      <c r="C248" t="s">
        <v>599</v>
      </c>
      <c r="D248">
        <v>1</v>
      </c>
      <c r="E248" t="s">
        <v>118</v>
      </c>
      <c r="G248" t="s">
        <v>9369</v>
      </c>
      <c r="H248" t="s">
        <v>9370</v>
      </c>
      <c r="I248">
        <v>58</v>
      </c>
      <c r="J248" t="s">
        <v>9371</v>
      </c>
      <c r="K248" t="s">
        <v>17821</v>
      </c>
      <c r="L248">
        <v>1</v>
      </c>
      <c r="M248" t="s">
        <v>17822</v>
      </c>
      <c r="N248">
        <v>1168127389</v>
      </c>
      <c r="O248" t="s">
        <v>17823</v>
      </c>
      <c r="P248" t="s">
        <v>19970</v>
      </c>
      <c r="Q248">
        <v>1989</v>
      </c>
      <c r="V248" t="s">
        <v>17824</v>
      </c>
      <c r="W248">
        <v>1</v>
      </c>
      <c r="X248">
        <v>2</v>
      </c>
      <c r="Z248">
        <v>741</v>
      </c>
      <c r="AA248">
        <v>10</v>
      </c>
      <c r="AB248">
        <v>0</v>
      </c>
      <c r="AC248">
        <v>6</v>
      </c>
      <c r="AD248">
        <v>30</v>
      </c>
      <c r="AE248">
        <v>1</v>
      </c>
      <c r="AF248">
        <v>1</v>
      </c>
      <c r="AG248">
        <v>5</v>
      </c>
      <c r="AH248">
        <v>10</v>
      </c>
      <c r="AI248">
        <v>2</v>
      </c>
      <c r="AJ248">
        <v>2</v>
      </c>
      <c r="AK248">
        <v>5</v>
      </c>
      <c r="AL248">
        <v>0</v>
      </c>
      <c r="AM248">
        <v>0</v>
      </c>
      <c r="AT248" t="s">
        <v>4393</v>
      </c>
      <c r="AU248">
        <v>4768660</v>
      </c>
      <c r="AV248">
        <v>4768660</v>
      </c>
      <c r="AW248">
        <v>923750841</v>
      </c>
      <c r="AX248">
        <v>884324085</v>
      </c>
      <c r="AY248">
        <v>0</v>
      </c>
      <c r="AZ248">
        <v>0</v>
      </c>
      <c r="BA248">
        <v>19587076</v>
      </c>
      <c r="BB248">
        <v>14290745</v>
      </c>
    </row>
    <row r="249" spans="1:54">
      <c r="A249" t="s">
        <v>11121</v>
      </c>
      <c r="B249">
        <v>10973</v>
      </c>
      <c r="C249" t="s">
        <v>48</v>
      </c>
      <c r="D249">
        <v>3</v>
      </c>
      <c r="E249" t="s">
        <v>118</v>
      </c>
      <c r="G249" t="s">
        <v>9369</v>
      </c>
      <c r="H249" t="s">
        <v>9370</v>
      </c>
      <c r="I249">
        <v>63</v>
      </c>
      <c r="J249" t="s">
        <v>11065</v>
      </c>
      <c r="K249" t="s">
        <v>11122</v>
      </c>
      <c r="L249">
        <v>1</v>
      </c>
      <c r="M249" t="s">
        <v>11123</v>
      </c>
      <c r="N249">
        <v>1048653370</v>
      </c>
      <c r="P249" t="s">
        <v>19974</v>
      </c>
      <c r="Q249">
        <v>2014</v>
      </c>
      <c r="V249" t="s">
        <v>11124</v>
      </c>
      <c r="W249">
        <v>1</v>
      </c>
      <c r="X249">
        <v>2</v>
      </c>
      <c r="Z249">
        <v>1462</v>
      </c>
      <c r="AA249">
        <v>10</v>
      </c>
      <c r="AB249">
        <v>0</v>
      </c>
      <c r="AC249">
        <v>6</v>
      </c>
      <c r="AD249">
        <v>30</v>
      </c>
      <c r="AE249">
        <v>1</v>
      </c>
      <c r="AF249">
        <v>1</v>
      </c>
      <c r="AG249">
        <v>5</v>
      </c>
      <c r="AH249">
        <v>10</v>
      </c>
      <c r="AI249">
        <v>2</v>
      </c>
      <c r="AJ249">
        <v>2</v>
      </c>
      <c r="AK249">
        <v>4</v>
      </c>
      <c r="AL249">
        <v>0</v>
      </c>
      <c r="AM249">
        <v>0</v>
      </c>
      <c r="AT249" t="s">
        <v>11125</v>
      </c>
      <c r="AU249">
        <v>759800</v>
      </c>
      <c r="AV249">
        <v>659800</v>
      </c>
      <c r="AW249">
        <v>112050830</v>
      </c>
      <c r="AX249">
        <v>83158058</v>
      </c>
      <c r="AY249">
        <v>0</v>
      </c>
      <c r="AZ249">
        <v>0</v>
      </c>
      <c r="BA249">
        <v>12665106</v>
      </c>
      <c r="BB249">
        <v>9375050</v>
      </c>
    </row>
    <row r="250" spans="1:54">
      <c r="A250" t="s">
        <v>10598</v>
      </c>
      <c r="B250">
        <v>10807</v>
      </c>
      <c r="C250" t="s">
        <v>48</v>
      </c>
      <c r="D250">
        <v>3</v>
      </c>
      <c r="E250" t="s">
        <v>334</v>
      </c>
      <c r="G250" t="s">
        <v>9369</v>
      </c>
      <c r="H250" t="s">
        <v>9370</v>
      </c>
      <c r="I250">
        <v>62</v>
      </c>
      <c r="J250" t="s">
        <v>10449</v>
      </c>
      <c r="K250" t="s">
        <v>10599</v>
      </c>
      <c r="L250">
        <v>1</v>
      </c>
      <c r="M250" t="s">
        <v>10600</v>
      </c>
      <c r="N250">
        <v>1058738990</v>
      </c>
      <c r="P250" t="s">
        <v>19977</v>
      </c>
      <c r="Q250">
        <v>2009</v>
      </c>
      <c r="U250" t="s">
        <v>10601</v>
      </c>
      <c r="V250" t="s">
        <v>10602</v>
      </c>
      <c r="W250">
        <v>1</v>
      </c>
      <c r="X250">
        <v>1</v>
      </c>
      <c r="Z250">
        <v>172</v>
      </c>
      <c r="AA250">
        <v>10</v>
      </c>
      <c r="AB250">
        <v>0</v>
      </c>
      <c r="AC250">
        <v>6</v>
      </c>
      <c r="AD250">
        <v>30</v>
      </c>
      <c r="AE250">
        <v>1</v>
      </c>
      <c r="AF250">
        <v>1</v>
      </c>
      <c r="AG250">
        <v>5</v>
      </c>
      <c r="AH250">
        <v>10</v>
      </c>
      <c r="AI250">
        <v>2</v>
      </c>
      <c r="AJ250">
        <v>2</v>
      </c>
      <c r="AK250">
        <v>5</v>
      </c>
      <c r="AL250">
        <v>0</v>
      </c>
      <c r="AM250">
        <v>0</v>
      </c>
      <c r="AT250" t="s">
        <v>10603</v>
      </c>
      <c r="AU250">
        <v>25000</v>
      </c>
      <c r="AV250">
        <v>25000</v>
      </c>
      <c r="AW250">
        <v>31817568</v>
      </c>
      <c r="AX250">
        <v>22993175</v>
      </c>
      <c r="AY250">
        <v>0</v>
      </c>
      <c r="AZ250">
        <v>0</v>
      </c>
      <c r="BA250">
        <v>3297731</v>
      </c>
      <c r="BB250">
        <v>236955</v>
      </c>
    </row>
    <row r="251" spans="1:54">
      <c r="A251" t="s">
        <v>9703</v>
      </c>
      <c r="B251">
        <v>10176</v>
      </c>
      <c r="C251" t="s">
        <v>48</v>
      </c>
      <c r="D251">
        <v>3</v>
      </c>
      <c r="E251" t="s">
        <v>67</v>
      </c>
      <c r="G251" t="s">
        <v>9369</v>
      </c>
      <c r="H251" t="s">
        <v>9370</v>
      </c>
      <c r="I251">
        <v>58</v>
      </c>
      <c r="J251" t="s">
        <v>9371</v>
      </c>
      <c r="K251" t="s">
        <v>9704</v>
      </c>
      <c r="L251">
        <v>1</v>
      </c>
      <c r="M251" t="s">
        <v>9705</v>
      </c>
      <c r="N251">
        <v>1198674116</v>
      </c>
      <c r="P251" t="s">
        <v>19979</v>
      </c>
      <c r="Q251">
        <v>2013</v>
      </c>
      <c r="V251" t="s">
        <v>9706</v>
      </c>
      <c r="W251">
        <v>1</v>
      </c>
      <c r="X251">
        <v>2</v>
      </c>
      <c r="Z251">
        <v>61</v>
      </c>
      <c r="AA251">
        <v>10</v>
      </c>
      <c r="AB251">
        <v>0</v>
      </c>
      <c r="AC251">
        <v>7</v>
      </c>
      <c r="AD251">
        <v>90</v>
      </c>
      <c r="AE251">
        <v>0</v>
      </c>
      <c r="AF251">
        <v>0</v>
      </c>
      <c r="AG251">
        <v>0</v>
      </c>
      <c r="AH251">
        <v>0</v>
      </c>
      <c r="AI251">
        <v>2</v>
      </c>
      <c r="AJ251">
        <v>2</v>
      </c>
      <c r="AK251">
        <v>1</v>
      </c>
      <c r="AL251">
        <v>0</v>
      </c>
      <c r="AM251">
        <v>0</v>
      </c>
      <c r="AT251" t="s">
        <v>9707</v>
      </c>
      <c r="AU251">
        <v>132000</v>
      </c>
      <c r="AV251">
        <v>132000</v>
      </c>
      <c r="AW251">
        <v>10148524</v>
      </c>
      <c r="AX251">
        <v>6909777</v>
      </c>
      <c r="AY251">
        <v>0</v>
      </c>
      <c r="AZ251">
        <v>0</v>
      </c>
      <c r="BA251">
        <v>279838</v>
      </c>
      <c r="BB251">
        <v>782207</v>
      </c>
    </row>
    <row r="252" spans="1:54">
      <c r="A252" t="s">
        <v>11238</v>
      </c>
      <c r="B252">
        <v>17845</v>
      </c>
      <c r="C252" t="s">
        <v>48</v>
      </c>
      <c r="D252">
        <v>3</v>
      </c>
      <c r="E252" t="s">
        <v>197</v>
      </c>
      <c r="G252" t="s">
        <v>9369</v>
      </c>
      <c r="H252" t="s">
        <v>9370</v>
      </c>
      <c r="I252">
        <v>63</v>
      </c>
      <c r="J252" t="s">
        <v>11065</v>
      </c>
      <c r="K252" t="s">
        <v>11239</v>
      </c>
      <c r="L252">
        <v>1</v>
      </c>
      <c r="M252" t="s">
        <v>11240</v>
      </c>
      <c r="N252">
        <v>2118677762</v>
      </c>
      <c r="O252" t="s">
        <v>11241</v>
      </c>
      <c r="P252" t="s">
        <v>19980</v>
      </c>
      <c r="Q252">
        <v>2001</v>
      </c>
      <c r="V252" t="s">
        <v>11242</v>
      </c>
      <c r="W252">
        <v>1</v>
      </c>
      <c r="X252">
        <v>2</v>
      </c>
      <c r="Z252">
        <v>9</v>
      </c>
      <c r="AA252">
        <v>10</v>
      </c>
      <c r="AB252">
        <v>0</v>
      </c>
      <c r="AC252">
        <v>6</v>
      </c>
      <c r="AD252">
        <v>30</v>
      </c>
      <c r="AE252">
        <v>1</v>
      </c>
      <c r="AF252">
        <v>1</v>
      </c>
      <c r="AG252">
        <v>5</v>
      </c>
      <c r="AH252">
        <v>5</v>
      </c>
      <c r="AI252">
        <v>2</v>
      </c>
      <c r="AJ252">
        <v>2</v>
      </c>
      <c r="AK252">
        <v>1</v>
      </c>
      <c r="AL252">
        <v>0</v>
      </c>
      <c r="AM252">
        <v>0</v>
      </c>
      <c r="AT252" t="s">
        <v>11243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</row>
    <row r="253" spans="1:54">
      <c r="A253" t="s">
        <v>9526</v>
      </c>
      <c r="B253">
        <v>9586</v>
      </c>
      <c r="C253" t="s">
        <v>48</v>
      </c>
      <c r="D253">
        <v>3</v>
      </c>
      <c r="E253" t="s">
        <v>49</v>
      </c>
      <c r="G253" t="s">
        <v>9369</v>
      </c>
      <c r="H253" t="s">
        <v>9370</v>
      </c>
      <c r="I253">
        <v>58</v>
      </c>
      <c r="J253" t="s">
        <v>9371</v>
      </c>
      <c r="K253" t="s">
        <v>9527</v>
      </c>
      <c r="L253">
        <v>1</v>
      </c>
      <c r="M253" t="s">
        <v>9528</v>
      </c>
      <c r="N253">
        <v>4798700833</v>
      </c>
      <c r="P253" t="s">
        <v>19982</v>
      </c>
      <c r="Q253">
        <v>2017</v>
      </c>
      <c r="U253" t="s">
        <v>9529</v>
      </c>
      <c r="V253" t="s">
        <v>9530</v>
      </c>
      <c r="W253">
        <v>1</v>
      </c>
      <c r="X253">
        <v>4</v>
      </c>
      <c r="Z253">
        <v>63</v>
      </c>
      <c r="AA253">
        <v>10</v>
      </c>
      <c r="AB253">
        <v>0</v>
      </c>
      <c r="AC253">
        <v>7</v>
      </c>
      <c r="AD253">
        <v>10</v>
      </c>
      <c r="AE253">
        <v>0</v>
      </c>
      <c r="AF253">
        <v>0</v>
      </c>
      <c r="AG253">
        <v>0</v>
      </c>
      <c r="AH253">
        <v>10</v>
      </c>
      <c r="AI253">
        <v>1</v>
      </c>
      <c r="AJ253">
        <v>2</v>
      </c>
      <c r="AK253">
        <v>4</v>
      </c>
      <c r="AL253">
        <v>0</v>
      </c>
      <c r="AM253">
        <v>0</v>
      </c>
      <c r="AN253" t="s">
        <v>9531</v>
      </c>
      <c r="AP253" t="s">
        <v>9532</v>
      </c>
      <c r="AQ253" t="s">
        <v>521</v>
      </c>
      <c r="AR253" t="s">
        <v>9532</v>
      </c>
      <c r="AS253" t="s">
        <v>4283</v>
      </c>
      <c r="AU253">
        <v>203976</v>
      </c>
      <c r="AV253">
        <v>141280</v>
      </c>
      <c r="AW253">
        <v>9629387</v>
      </c>
      <c r="AX253">
        <v>3147569</v>
      </c>
      <c r="AY253">
        <v>0</v>
      </c>
      <c r="AZ253">
        <v>0</v>
      </c>
      <c r="BA253">
        <v>-20191015</v>
      </c>
      <c r="BB253">
        <v>-4014259</v>
      </c>
    </row>
    <row r="254" spans="1:54">
      <c r="A254" t="s">
        <v>17810</v>
      </c>
      <c r="B254">
        <v>11387</v>
      </c>
      <c r="C254" t="s">
        <v>599</v>
      </c>
      <c r="D254">
        <v>1</v>
      </c>
      <c r="E254" t="s">
        <v>334</v>
      </c>
      <c r="G254" t="s">
        <v>9369</v>
      </c>
      <c r="H254" t="s">
        <v>9370</v>
      </c>
      <c r="I254">
        <v>58</v>
      </c>
      <c r="J254" t="s">
        <v>9371</v>
      </c>
      <c r="K254" t="s">
        <v>17811</v>
      </c>
      <c r="L254">
        <v>1</v>
      </c>
      <c r="M254" t="s">
        <v>17812</v>
      </c>
      <c r="N254">
        <v>5968701200</v>
      </c>
      <c r="P254" t="s">
        <v>19983</v>
      </c>
      <c r="Q254">
        <v>2018</v>
      </c>
      <c r="V254" t="s">
        <v>17813</v>
      </c>
      <c r="W254">
        <v>1</v>
      </c>
      <c r="X254">
        <v>2</v>
      </c>
      <c r="Z254">
        <v>525</v>
      </c>
      <c r="AA254">
        <v>10</v>
      </c>
      <c r="AB254">
        <v>0</v>
      </c>
      <c r="AC254">
        <v>7</v>
      </c>
      <c r="AD254">
        <v>90</v>
      </c>
      <c r="AE254">
        <v>1</v>
      </c>
      <c r="AF254">
        <v>1</v>
      </c>
      <c r="AG254">
        <v>5</v>
      </c>
      <c r="AH254">
        <v>400</v>
      </c>
      <c r="AI254">
        <v>2</v>
      </c>
      <c r="AJ254">
        <v>1</v>
      </c>
      <c r="AK254">
        <v>4</v>
      </c>
      <c r="AL254">
        <v>0</v>
      </c>
      <c r="AM254">
        <v>0</v>
      </c>
      <c r="AN254" t="s">
        <v>17814</v>
      </c>
      <c r="AU254">
        <v>3210520</v>
      </c>
      <c r="AV254">
        <v>3210520</v>
      </c>
      <c r="AW254">
        <v>55240382</v>
      </c>
      <c r="AX254">
        <v>47785132</v>
      </c>
      <c r="AY254">
        <v>0</v>
      </c>
      <c r="AZ254">
        <v>0</v>
      </c>
      <c r="BA254">
        <v>4641095</v>
      </c>
      <c r="BB254">
        <v>3226693</v>
      </c>
    </row>
    <row r="255" spans="1:54">
      <c r="A255" t="s">
        <v>11059</v>
      </c>
      <c r="B255">
        <v>116823</v>
      </c>
      <c r="C255" t="s">
        <v>48</v>
      </c>
      <c r="D255">
        <v>3</v>
      </c>
      <c r="E255" t="s">
        <v>108</v>
      </c>
      <c r="G255" t="s">
        <v>9369</v>
      </c>
      <c r="H255" t="s">
        <v>9370</v>
      </c>
      <c r="I255">
        <v>62</v>
      </c>
      <c r="J255" t="s">
        <v>10449</v>
      </c>
      <c r="K255" t="s">
        <v>11060</v>
      </c>
      <c r="L255">
        <v>1</v>
      </c>
      <c r="M255" t="s">
        <v>11061</v>
      </c>
      <c r="N255">
        <v>6388601905</v>
      </c>
      <c r="O255" t="s">
        <v>11062</v>
      </c>
      <c r="P255" t="s">
        <v>19672</v>
      </c>
      <c r="Q255">
        <v>2020</v>
      </c>
      <c r="V255" t="s">
        <v>11063</v>
      </c>
      <c r="W255">
        <v>1</v>
      </c>
      <c r="X255">
        <v>2</v>
      </c>
      <c r="Z255">
        <v>39</v>
      </c>
      <c r="AA255">
        <v>10</v>
      </c>
      <c r="AB255">
        <v>0</v>
      </c>
      <c r="AC255">
        <v>5</v>
      </c>
      <c r="AD255">
        <v>20</v>
      </c>
      <c r="AE255">
        <v>1</v>
      </c>
      <c r="AF255">
        <v>1</v>
      </c>
      <c r="AG255">
        <v>5</v>
      </c>
      <c r="AH255">
        <v>5</v>
      </c>
      <c r="AI255">
        <v>2</v>
      </c>
      <c r="AJ255">
        <v>1</v>
      </c>
      <c r="AK255">
        <v>2</v>
      </c>
      <c r="AL255">
        <v>0</v>
      </c>
      <c r="AM255">
        <v>0</v>
      </c>
      <c r="AU255">
        <v>60000</v>
      </c>
      <c r="AV255">
        <v>60000</v>
      </c>
      <c r="AW255">
        <v>25067147</v>
      </c>
      <c r="AX255">
        <v>12760580</v>
      </c>
      <c r="AY255">
        <v>0</v>
      </c>
      <c r="AZ255">
        <v>0</v>
      </c>
      <c r="BA255">
        <v>1415685</v>
      </c>
      <c r="BB255">
        <v>293866</v>
      </c>
    </row>
    <row r="256" spans="1:54">
      <c r="A256" t="s">
        <v>11244</v>
      </c>
      <c r="B256">
        <v>28681</v>
      </c>
      <c r="C256" t="s">
        <v>48</v>
      </c>
      <c r="D256">
        <v>3</v>
      </c>
      <c r="E256" t="s">
        <v>197</v>
      </c>
      <c r="G256" t="s">
        <v>9369</v>
      </c>
      <c r="H256" t="s">
        <v>9370</v>
      </c>
      <c r="I256">
        <v>63</v>
      </c>
      <c r="J256" t="s">
        <v>11065</v>
      </c>
      <c r="K256" t="s">
        <v>11245</v>
      </c>
      <c r="L256">
        <v>1</v>
      </c>
      <c r="M256" t="s">
        <v>11246</v>
      </c>
      <c r="N256">
        <v>2108125058</v>
      </c>
      <c r="O256" t="s">
        <v>11247</v>
      </c>
      <c r="P256" t="s">
        <v>19987</v>
      </c>
      <c r="Q256">
        <v>1999</v>
      </c>
      <c r="V256" t="s">
        <v>11248</v>
      </c>
      <c r="W256">
        <v>1</v>
      </c>
      <c r="X256">
        <v>3</v>
      </c>
      <c r="Z256">
        <v>7</v>
      </c>
      <c r="AA256">
        <v>10</v>
      </c>
      <c r="AB256">
        <v>0</v>
      </c>
      <c r="AC256">
        <v>7</v>
      </c>
      <c r="AD256">
        <v>30</v>
      </c>
      <c r="AE256">
        <v>1</v>
      </c>
      <c r="AF256">
        <v>1</v>
      </c>
      <c r="AG256">
        <v>5</v>
      </c>
      <c r="AH256">
        <v>5</v>
      </c>
      <c r="AI256">
        <v>2</v>
      </c>
      <c r="AJ256">
        <v>2</v>
      </c>
      <c r="AK256">
        <v>4</v>
      </c>
      <c r="AL256">
        <v>0</v>
      </c>
      <c r="AM256">
        <v>0</v>
      </c>
      <c r="AT256" t="s">
        <v>11249</v>
      </c>
      <c r="AU256">
        <v>50000</v>
      </c>
      <c r="AV256">
        <v>50000</v>
      </c>
      <c r="AW256">
        <v>1128581</v>
      </c>
      <c r="AX256">
        <v>1025405</v>
      </c>
      <c r="AY256">
        <v>0</v>
      </c>
      <c r="AZ256">
        <v>0</v>
      </c>
      <c r="BA256">
        <v>123609</v>
      </c>
      <c r="BB256">
        <v>157044</v>
      </c>
    </row>
    <row r="257" spans="1:54">
      <c r="A257" t="s">
        <v>9606</v>
      </c>
      <c r="B257">
        <v>9898</v>
      </c>
      <c r="C257" t="s">
        <v>48</v>
      </c>
      <c r="D257">
        <v>3</v>
      </c>
      <c r="E257" t="s">
        <v>334</v>
      </c>
      <c r="G257" t="s">
        <v>9369</v>
      </c>
      <c r="H257" t="s">
        <v>9370</v>
      </c>
      <c r="I257">
        <v>58</v>
      </c>
      <c r="J257" t="s">
        <v>9371</v>
      </c>
      <c r="K257" t="s">
        <v>9607</v>
      </c>
      <c r="L257">
        <v>1</v>
      </c>
      <c r="M257" t="s">
        <v>9608</v>
      </c>
      <c r="N257">
        <v>2208674570</v>
      </c>
      <c r="P257" t="s">
        <v>19989</v>
      </c>
      <c r="Q257">
        <v>2003</v>
      </c>
      <c r="R257" t="s">
        <v>9609</v>
      </c>
      <c r="T257" t="s">
        <v>124</v>
      </c>
      <c r="U257" t="s">
        <v>9610</v>
      </c>
      <c r="V257" t="s">
        <v>9611</v>
      </c>
      <c r="W257">
        <v>1</v>
      </c>
      <c r="X257">
        <v>2</v>
      </c>
      <c r="Z257">
        <v>191</v>
      </c>
      <c r="AA257">
        <v>10</v>
      </c>
      <c r="AB257">
        <v>0</v>
      </c>
      <c r="AC257">
        <v>6</v>
      </c>
      <c r="AD257">
        <v>30</v>
      </c>
      <c r="AE257">
        <v>1</v>
      </c>
      <c r="AF257">
        <v>1</v>
      </c>
      <c r="AG257">
        <v>5</v>
      </c>
      <c r="AH257">
        <v>10</v>
      </c>
      <c r="AI257">
        <v>2</v>
      </c>
      <c r="AJ257">
        <v>2</v>
      </c>
      <c r="AK257">
        <v>5</v>
      </c>
      <c r="AL257">
        <v>0</v>
      </c>
      <c r="AM257">
        <v>0</v>
      </c>
      <c r="AP257" t="s">
        <v>9609</v>
      </c>
      <c r="AU257">
        <v>100000</v>
      </c>
      <c r="AV257">
        <v>100000</v>
      </c>
      <c r="AW257">
        <v>25561737</v>
      </c>
      <c r="AX257">
        <v>20847898</v>
      </c>
      <c r="AY257">
        <v>0</v>
      </c>
      <c r="AZ257">
        <v>0</v>
      </c>
      <c r="BA257">
        <v>1096216</v>
      </c>
      <c r="BB257">
        <v>1281495</v>
      </c>
    </row>
    <row r="258" spans="1:54">
      <c r="A258" t="s">
        <v>10024</v>
      </c>
      <c r="B258">
        <v>26538</v>
      </c>
      <c r="C258" t="s">
        <v>48</v>
      </c>
      <c r="D258">
        <v>3</v>
      </c>
      <c r="E258" t="s">
        <v>49</v>
      </c>
      <c r="G258" t="s">
        <v>9369</v>
      </c>
      <c r="H258" t="s">
        <v>9370</v>
      </c>
      <c r="I258">
        <v>58</v>
      </c>
      <c r="J258" t="s">
        <v>9371</v>
      </c>
      <c r="K258" t="s">
        <v>10025</v>
      </c>
      <c r="L258">
        <v>1</v>
      </c>
      <c r="M258" t="s">
        <v>10026</v>
      </c>
      <c r="N258">
        <v>1198160863</v>
      </c>
      <c r="O258" t="s">
        <v>10027</v>
      </c>
      <c r="P258" t="s">
        <v>19991</v>
      </c>
      <c r="Q258">
        <v>2002</v>
      </c>
      <c r="V258" t="s">
        <v>10028</v>
      </c>
      <c r="W258">
        <v>1</v>
      </c>
      <c r="X258">
        <v>2</v>
      </c>
      <c r="Z258">
        <v>9</v>
      </c>
      <c r="AA258">
        <v>10</v>
      </c>
      <c r="AB258">
        <v>0</v>
      </c>
      <c r="AC258">
        <v>10</v>
      </c>
      <c r="AD258">
        <v>0</v>
      </c>
      <c r="AE258">
        <v>1</v>
      </c>
      <c r="AF258">
        <v>2</v>
      </c>
      <c r="AG258">
        <v>5</v>
      </c>
      <c r="AH258">
        <v>6</v>
      </c>
      <c r="AI258">
        <v>1</v>
      </c>
      <c r="AJ258">
        <v>2</v>
      </c>
      <c r="AK258">
        <v>0</v>
      </c>
      <c r="AL258">
        <v>0</v>
      </c>
      <c r="AM258">
        <v>0</v>
      </c>
      <c r="AU258">
        <v>50000</v>
      </c>
      <c r="AV258">
        <v>50000</v>
      </c>
      <c r="AW258">
        <v>3069478</v>
      </c>
      <c r="AX258">
        <v>2790435</v>
      </c>
      <c r="AY258">
        <v>0</v>
      </c>
      <c r="AZ258">
        <v>0</v>
      </c>
      <c r="BA258">
        <v>51816</v>
      </c>
      <c r="BB258">
        <v>47106</v>
      </c>
    </row>
    <row r="259" spans="1:54">
      <c r="A259" t="s">
        <v>10763</v>
      </c>
      <c r="B259">
        <v>18769</v>
      </c>
      <c r="C259" t="s">
        <v>48</v>
      </c>
      <c r="D259">
        <v>3</v>
      </c>
      <c r="E259" t="s">
        <v>197</v>
      </c>
      <c r="G259" t="s">
        <v>9369</v>
      </c>
      <c r="H259" t="s">
        <v>9370</v>
      </c>
      <c r="I259">
        <v>62</v>
      </c>
      <c r="J259" t="s">
        <v>10449</v>
      </c>
      <c r="K259" t="s">
        <v>10764</v>
      </c>
      <c r="L259">
        <v>1</v>
      </c>
      <c r="M259" t="s">
        <v>10765</v>
      </c>
      <c r="N259">
        <v>1198141643</v>
      </c>
      <c r="O259" t="s">
        <v>10766</v>
      </c>
      <c r="P259" t="s">
        <v>19679</v>
      </c>
      <c r="Q259">
        <v>2000</v>
      </c>
      <c r="V259" t="s">
        <v>10767</v>
      </c>
      <c r="W259">
        <v>1</v>
      </c>
      <c r="X259">
        <v>3</v>
      </c>
      <c r="Z259">
        <v>11</v>
      </c>
      <c r="AA259">
        <v>10</v>
      </c>
      <c r="AB259">
        <v>0</v>
      </c>
      <c r="AC259">
        <v>9</v>
      </c>
      <c r="AD259">
        <v>30</v>
      </c>
      <c r="AE259">
        <v>1</v>
      </c>
      <c r="AF259">
        <v>1</v>
      </c>
      <c r="AG259">
        <v>5</v>
      </c>
      <c r="AH259">
        <v>5</v>
      </c>
      <c r="AI259">
        <v>2</v>
      </c>
      <c r="AJ259">
        <v>2</v>
      </c>
      <c r="AK259">
        <v>1</v>
      </c>
      <c r="AL259">
        <v>0</v>
      </c>
      <c r="AM259">
        <v>0</v>
      </c>
      <c r="AT259" t="s">
        <v>10768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</row>
    <row r="260" spans="1:54">
      <c r="A260" t="s">
        <v>10095</v>
      </c>
      <c r="B260">
        <v>37787</v>
      </c>
      <c r="C260" t="s">
        <v>48</v>
      </c>
      <c r="D260">
        <v>3</v>
      </c>
      <c r="E260" t="s">
        <v>197</v>
      </c>
      <c r="G260" t="s">
        <v>9369</v>
      </c>
      <c r="H260" t="s">
        <v>9370</v>
      </c>
      <c r="I260">
        <v>58</v>
      </c>
      <c r="J260" t="s">
        <v>9371</v>
      </c>
      <c r="K260" t="s">
        <v>10096</v>
      </c>
      <c r="L260">
        <v>1</v>
      </c>
      <c r="M260" t="s">
        <v>10097</v>
      </c>
      <c r="N260">
        <v>4038123399</v>
      </c>
      <c r="O260" t="s">
        <v>10098</v>
      </c>
      <c r="P260" t="s">
        <v>19996</v>
      </c>
      <c r="Q260">
        <v>2000</v>
      </c>
      <c r="V260" t="s">
        <v>10099</v>
      </c>
      <c r="W260">
        <v>1</v>
      </c>
      <c r="X260">
        <v>2</v>
      </c>
      <c r="Z260">
        <v>12</v>
      </c>
      <c r="AA260">
        <v>10</v>
      </c>
      <c r="AB260">
        <v>0</v>
      </c>
      <c r="AC260">
        <v>5</v>
      </c>
      <c r="AD260">
        <v>80</v>
      </c>
      <c r="AE260">
        <v>0</v>
      </c>
      <c r="AF260">
        <v>0</v>
      </c>
      <c r="AG260">
        <v>0</v>
      </c>
      <c r="AH260">
        <v>0</v>
      </c>
      <c r="AI260">
        <v>2</v>
      </c>
      <c r="AJ260">
        <v>2</v>
      </c>
      <c r="AK260">
        <v>5</v>
      </c>
      <c r="AL260">
        <v>0</v>
      </c>
      <c r="AM260">
        <v>0</v>
      </c>
      <c r="AT260" t="s">
        <v>10100</v>
      </c>
      <c r="AU260">
        <v>50000</v>
      </c>
      <c r="AV260">
        <v>50000</v>
      </c>
      <c r="AW260">
        <v>1009608</v>
      </c>
      <c r="AX260">
        <v>818640</v>
      </c>
      <c r="AY260">
        <v>0</v>
      </c>
      <c r="AZ260">
        <v>0</v>
      </c>
      <c r="BA260">
        <v>136620</v>
      </c>
      <c r="BB260">
        <v>30916</v>
      </c>
    </row>
    <row r="261" spans="1:54">
      <c r="A261" t="s">
        <v>9636</v>
      </c>
      <c r="B261">
        <v>9965</v>
      </c>
      <c r="C261" t="s">
        <v>48</v>
      </c>
      <c r="D261">
        <v>3</v>
      </c>
      <c r="E261" t="s">
        <v>108</v>
      </c>
      <c r="G261" t="s">
        <v>9369</v>
      </c>
      <c r="H261" t="s">
        <v>9370</v>
      </c>
      <c r="I261">
        <v>58</v>
      </c>
      <c r="J261" t="s">
        <v>9371</v>
      </c>
      <c r="K261" t="s">
        <v>9637</v>
      </c>
      <c r="L261">
        <v>1</v>
      </c>
      <c r="M261" t="s">
        <v>9638</v>
      </c>
      <c r="N261">
        <v>1138119240</v>
      </c>
      <c r="P261" t="s">
        <v>19683</v>
      </c>
      <c r="Q261">
        <v>1988</v>
      </c>
      <c r="V261" t="s">
        <v>9639</v>
      </c>
      <c r="W261">
        <v>1</v>
      </c>
      <c r="X261">
        <v>1</v>
      </c>
      <c r="Z261">
        <v>132</v>
      </c>
      <c r="AA261">
        <v>10</v>
      </c>
      <c r="AB261">
        <v>0</v>
      </c>
      <c r="AC261">
        <v>5</v>
      </c>
      <c r="AD261">
        <v>20</v>
      </c>
      <c r="AE261">
        <v>0</v>
      </c>
      <c r="AF261">
        <v>0</v>
      </c>
      <c r="AG261">
        <v>0</v>
      </c>
      <c r="AH261">
        <v>0</v>
      </c>
      <c r="AI261">
        <v>2</v>
      </c>
      <c r="AJ261">
        <v>2</v>
      </c>
      <c r="AK261">
        <v>5</v>
      </c>
      <c r="AL261">
        <v>0</v>
      </c>
      <c r="AM261">
        <v>0</v>
      </c>
      <c r="AU261">
        <v>2580000</v>
      </c>
      <c r="AV261">
        <v>2580000</v>
      </c>
      <c r="AW261">
        <v>17174734</v>
      </c>
      <c r="AX261">
        <v>14794137</v>
      </c>
      <c r="AY261">
        <v>0</v>
      </c>
      <c r="AZ261">
        <v>0</v>
      </c>
      <c r="BA261">
        <v>-1024747</v>
      </c>
      <c r="BB261">
        <v>-483496</v>
      </c>
    </row>
    <row r="262" spans="1:54">
      <c r="A262" t="s">
        <v>10822</v>
      </c>
      <c r="B262">
        <v>23936</v>
      </c>
      <c r="C262" t="s">
        <v>48</v>
      </c>
      <c r="D262">
        <v>3</v>
      </c>
      <c r="E262" t="s">
        <v>67</v>
      </c>
      <c r="G262" t="s">
        <v>9369</v>
      </c>
      <c r="H262" t="s">
        <v>9370</v>
      </c>
      <c r="I262">
        <v>62</v>
      </c>
      <c r="J262" t="s">
        <v>10449</v>
      </c>
      <c r="K262" t="s">
        <v>10823</v>
      </c>
      <c r="L262">
        <v>1</v>
      </c>
      <c r="M262" t="s">
        <v>10824</v>
      </c>
      <c r="N262">
        <v>2158652104</v>
      </c>
      <c r="O262" t="s">
        <v>10825</v>
      </c>
      <c r="P262" t="s">
        <v>20001</v>
      </c>
      <c r="Q262">
        <v>2004</v>
      </c>
      <c r="V262" t="s">
        <v>10826</v>
      </c>
      <c r="W262">
        <v>1</v>
      </c>
      <c r="X262">
        <v>2</v>
      </c>
      <c r="Z262">
        <v>16</v>
      </c>
      <c r="AA262">
        <v>10</v>
      </c>
      <c r="AB262">
        <v>0</v>
      </c>
      <c r="AC262">
        <v>7</v>
      </c>
      <c r="AD262">
        <v>5</v>
      </c>
      <c r="AE262">
        <v>0</v>
      </c>
      <c r="AF262">
        <v>0</v>
      </c>
      <c r="AG262">
        <v>0</v>
      </c>
      <c r="AH262">
        <v>5</v>
      </c>
      <c r="AI262">
        <v>2</v>
      </c>
      <c r="AJ262">
        <v>2</v>
      </c>
      <c r="AK262">
        <v>4</v>
      </c>
      <c r="AL262">
        <v>0</v>
      </c>
      <c r="AM262">
        <v>0</v>
      </c>
      <c r="AU262">
        <v>300000</v>
      </c>
      <c r="AV262">
        <v>300000</v>
      </c>
      <c r="AW262">
        <v>10934596</v>
      </c>
      <c r="AX262">
        <v>5160887</v>
      </c>
      <c r="AY262">
        <v>0</v>
      </c>
      <c r="AZ262">
        <v>0</v>
      </c>
      <c r="BA262">
        <v>214028</v>
      </c>
      <c r="BB262">
        <v>181283</v>
      </c>
    </row>
    <row r="263" spans="1:54">
      <c r="A263" t="s">
        <v>10951</v>
      </c>
      <c r="B263">
        <v>39039</v>
      </c>
      <c r="C263" t="s">
        <v>48</v>
      </c>
      <c r="D263">
        <v>3</v>
      </c>
      <c r="E263" t="s">
        <v>197</v>
      </c>
      <c r="G263" t="s">
        <v>9369</v>
      </c>
      <c r="H263" t="s">
        <v>9370</v>
      </c>
      <c r="I263">
        <v>62</v>
      </c>
      <c r="J263" t="s">
        <v>10449</v>
      </c>
      <c r="K263" t="s">
        <v>10952</v>
      </c>
      <c r="L263">
        <v>1</v>
      </c>
      <c r="M263" t="s">
        <v>10953</v>
      </c>
      <c r="N263">
        <v>1078192168</v>
      </c>
      <c r="O263" t="s">
        <v>10954</v>
      </c>
      <c r="P263" t="s">
        <v>20003</v>
      </c>
      <c r="Q263">
        <v>2000</v>
      </c>
      <c r="V263" t="s">
        <v>10955</v>
      </c>
      <c r="W263">
        <v>1</v>
      </c>
      <c r="X263">
        <v>3</v>
      </c>
      <c r="Z263">
        <v>10</v>
      </c>
      <c r="AA263">
        <v>10</v>
      </c>
      <c r="AB263">
        <v>0</v>
      </c>
      <c r="AC263">
        <v>4</v>
      </c>
      <c r="AD263">
        <v>0</v>
      </c>
      <c r="AE263">
        <v>0</v>
      </c>
      <c r="AF263">
        <v>0</v>
      </c>
      <c r="AG263">
        <v>0</v>
      </c>
      <c r="AH263">
        <v>5</v>
      </c>
      <c r="AI263">
        <v>2</v>
      </c>
      <c r="AJ263">
        <v>2</v>
      </c>
      <c r="AK263">
        <v>0</v>
      </c>
      <c r="AL263">
        <v>0</v>
      </c>
      <c r="AM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</row>
    <row r="264" spans="1:54">
      <c r="A264" t="s">
        <v>10122</v>
      </c>
      <c r="B264">
        <v>72218</v>
      </c>
      <c r="C264" t="s">
        <v>48</v>
      </c>
      <c r="D264">
        <v>3</v>
      </c>
      <c r="E264" t="s">
        <v>118</v>
      </c>
      <c r="G264" t="s">
        <v>9369</v>
      </c>
      <c r="H264" t="s">
        <v>9370</v>
      </c>
      <c r="I264">
        <v>58</v>
      </c>
      <c r="J264" t="s">
        <v>9371</v>
      </c>
      <c r="K264" t="s">
        <v>10123</v>
      </c>
      <c r="L264">
        <v>1</v>
      </c>
      <c r="M264" t="s">
        <v>10124</v>
      </c>
      <c r="N264">
        <v>1138660405</v>
      </c>
      <c r="O264" t="s">
        <v>10125</v>
      </c>
      <c r="P264" t="s">
        <v>20004</v>
      </c>
      <c r="Q264">
        <v>2012</v>
      </c>
      <c r="V264" t="s">
        <v>10126</v>
      </c>
      <c r="W264">
        <v>1</v>
      </c>
      <c r="X264">
        <v>2</v>
      </c>
      <c r="Z264">
        <v>538</v>
      </c>
      <c r="AA264">
        <v>10</v>
      </c>
      <c r="AB264">
        <v>0</v>
      </c>
      <c r="AC264">
        <v>6</v>
      </c>
      <c r="AD264">
        <v>30</v>
      </c>
      <c r="AE264">
        <v>1</v>
      </c>
      <c r="AF264">
        <v>1</v>
      </c>
      <c r="AG264">
        <v>5</v>
      </c>
      <c r="AH264">
        <v>10</v>
      </c>
      <c r="AI264">
        <v>2</v>
      </c>
      <c r="AJ264">
        <v>2</v>
      </c>
      <c r="AK264">
        <v>5</v>
      </c>
      <c r="AL264">
        <v>0</v>
      </c>
      <c r="AM264">
        <v>0</v>
      </c>
      <c r="AT264" t="s">
        <v>10127</v>
      </c>
      <c r="AU264">
        <v>6381811</v>
      </c>
      <c r="AV264">
        <v>6380694</v>
      </c>
      <c r="AW264">
        <v>93977459</v>
      </c>
      <c r="AX264">
        <v>138898424</v>
      </c>
      <c r="AY264">
        <v>0</v>
      </c>
      <c r="AZ264">
        <v>25339718</v>
      </c>
      <c r="BA264">
        <v>24392007</v>
      </c>
      <c r="BB264">
        <v>74191313</v>
      </c>
    </row>
    <row r="265" spans="1:54">
      <c r="A265" t="s">
        <v>10832</v>
      </c>
      <c r="B265">
        <v>25355</v>
      </c>
      <c r="C265" t="s">
        <v>48</v>
      </c>
      <c r="D265">
        <v>3</v>
      </c>
      <c r="E265" t="s">
        <v>197</v>
      </c>
      <c r="G265" t="s">
        <v>9369</v>
      </c>
      <c r="H265" t="s">
        <v>9370</v>
      </c>
      <c r="I265">
        <v>62</v>
      </c>
      <c r="J265" t="s">
        <v>10449</v>
      </c>
      <c r="K265" t="s">
        <v>10833</v>
      </c>
      <c r="L265">
        <v>1</v>
      </c>
      <c r="M265" t="s">
        <v>10834</v>
      </c>
      <c r="N265">
        <v>1198145881</v>
      </c>
      <c r="O265" t="s">
        <v>10835</v>
      </c>
      <c r="P265" t="s">
        <v>19697</v>
      </c>
      <c r="Q265">
        <v>2001</v>
      </c>
      <c r="V265" t="s">
        <v>10836</v>
      </c>
      <c r="W265">
        <v>1</v>
      </c>
      <c r="X265">
        <v>2</v>
      </c>
      <c r="Z265">
        <v>16</v>
      </c>
      <c r="AA265">
        <v>10</v>
      </c>
      <c r="AB265">
        <v>0</v>
      </c>
      <c r="AC265">
        <v>8</v>
      </c>
      <c r="AD265">
        <v>20</v>
      </c>
      <c r="AE265">
        <v>1</v>
      </c>
      <c r="AF265">
        <v>24</v>
      </c>
      <c r="AG265">
        <v>1</v>
      </c>
      <c r="AH265">
        <v>2</v>
      </c>
      <c r="AI265">
        <v>2</v>
      </c>
      <c r="AJ265">
        <v>2</v>
      </c>
      <c r="AK265">
        <v>1</v>
      </c>
      <c r="AL265">
        <v>0</v>
      </c>
      <c r="AM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</row>
    <row r="266" spans="1:54">
      <c r="A266" t="s">
        <v>11261</v>
      </c>
      <c r="B266">
        <v>41880</v>
      </c>
      <c r="C266" t="s">
        <v>48</v>
      </c>
      <c r="D266">
        <v>3</v>
      </c>
      <c r="E266" t="s">
        <v>197</v>
      </c>
      <c r="G266" t="s">
        <v>9369</v>
      </c>
      <c r="H266" t="s">
        <v>9370</v>
      </c>
      <c r="I266">
        <v>63</v>
      </c>
      <c r="J266" t="s">
        <v>11065</v>
      </c>
      <c r="K266" t="s">
        <v>11262</v>
      </c>
      <c r="L266">
        <v>1</v>
      </c>
      <c r="M266" t="s">
        <v>11263</v>
      </c>
      <c r="N266">
        <v>1018164285</v>
      </c>
      <c r="O266" t="s">
        <v>11264</v>
      </c>
      <c r="P266" t="s">
        <v>20006</v>
      </c>
      <c r="Q266">
        <v>2000</v>
      </c>
      <c r="V266" t="s">
        <v>11265</v>
      </c>
      <c r="W266">
        <v>1</v>
      </c>
      <c r="X266">
        <v>2</v>
      </c>
      <c r="Z266">
        <v>7</v>
      </c>
      <c r="AA266">
        <v>10</v>
      </c>
      <c r="AB266">
        <v>0</v>
      </c>
      <c r="AC266">
        <v>5</v>
      </c>
      <c r="AD266">
        <v>30</v>
      </c>
      <c r="AE266">
        <v>1</v>
      </c>
      <c r="AF266">
        <v>3</v>
      </c>
      <c r="AG266">
        <v>5</v>
      </c>
      <c r="AH266">
        <v>1</v>
      </c>
      <c r="AI266">
        <v>2</v>
      </c>
      <c r="AJ266">
        <v>1</v>
      </c>
      <c r="AK266">
        <v>2</v>
      </c>
      <c r="AL266">
        <v>0</v>
      </c>
      <c r="AM266">
        <v>0</v>
      </c>
      <c r="AU266">
        <v>963400</v>
      </c>
      <c r="AV266">
        <v>963400</v>
      </c>
      <c r="AW266">
        <v>679145</v>
      </c>
      <c r="AX266">
        <v>606773</v>
      </c>
      <c r="AY266">
        <v>0</v>
      </c>
      <c r="AZ266">
        <v>0</v>
      </c>
      <c r="BA266">
        <v>-84997</v>
      </c>
      <c r="BB266">
        <v>-116422</v>
      </c>
    </row>
    <row r="267" spans="1:54">
      <c r="A267" t="s">
        <v>10083</v>
      </c>
      <c r="B267">
        <v>35701</v>
      </c>
      <c r="C267" t="s">
        <v>48</v>
      </c>
      <c r="D267">
        <v>3</v>
      </c>
      <c r="E267" t="s">
        <v>197</v>
      </c>
      <c r="G267" t="s">
        <v>9369</v>
      </c>
      <c r="H267" t="s">
        <v>9370</v>
      </c>
      <c r="I267">
        <v>58</v>
      </c>
      <c r="J267" t="s">
        <v>9371</v>
      </c>
      <c r="K267" t="s">
        <v>10084</v>
      </c>
      <c r="L267">
        <v>1</v>
      </c>
      <c r="M267" t="s">
        <v>10085</v>
      </c>
      <c r="N267">
        <v>1208612783</v>
      </c>
      <c r="O267" t="s">
        <v>10086</v>
      </c>
      <c r="P267" t="s">
        <v>19701</v>
      </c>
      <c r="Q267">
        <v>2000</v>
      </c>
      <c r="V267" t="s">
        <v>10087</v>
      </c>
      <c r="W267">
        <v>1</v>
      </c>
      <c r="X267">
        <v>2</v>
      </c>
      <c r="Z267">
        <v>9</v>
      </c>
      <c r="AA267">
        <v>10</v>
      </c>
      <c r="AB267">
        <v>0</v>
      </c>
      <c r="AC267">
        <v>7</v>
      </c>
      <c r="AD267">
        <v>0</v>
      </c>
      <c r="AE267">
        <v>0</v>
      </c>
      <c r="AF267">
        <v>0</v>
      </c>
      <c r="AG267">
        <v>0</v>
      </c>
      <c r="AH267">
        <v>2</v>
      </c>
      <c r="AI267">
        <v>2</v>
      </c>
      <c r="AJ267">
        <v>2</v>
      </c>
      <c r="AK267">
        <v>0</v>
      </c>
      <c r="AL267">
        <v>0</v>
      </c>
      <c r="AM267">
        <v>0</v>
      </c>
      <c r="AU267">
        <v>600000</v>
      </c>
      <c r="AV267">
        <v>600000</v>
      </c>
      <c r="AW267" s="2">
        <v>858207</v>
      </c>
      <c r="AX267">
        <v>817340</v>
      </c>
      <c r="AY267">
        <v>0</v>
      </c>
      <c r="AZ267">
        <v>0</v>
      </c>
      <c r="BA267" s="2">
        <v>41433</v>
      </c>
      <c r="BB267">
        <v>39460</v>
      </c>
    </row>
    <row r="268" spans="1:54">
      <c r="A268" t="s">
        <v>9698</v>
      </c>
      <c r="B268">
        <v>10164</v>
      </c>
      <c r="C268" t="s">
        <v>48</v>
      </c>
      <c r="D268">
        <v>3</v>
      </c>
      <c r="E268" t="s">
        <v>49</v>
      </c>
      <c r="G268" t="s">
        <v>9369</v>
      </c>
      <c r="H268" t="s">
        <v>9370</v>
      </c>
      <c r="I268">
        <v>58</v>
      </c>
      <c r="J268" t="s">
        <v>9371</v>
      </c>
      <c r="K268" t="s">
        <v>9699</v>
      </c>
      <c r="L268">
        <v>1</v>
      </c>
      <c r="M268" t="s">
        <v>9700</v>
      </c>
      <c r="N268">
        <v>1018123659</v>
      </c>
      <c r="P268" t="s">
        <v>20009</v>
      </c>
      <c r="Q268">
        <v>1987</v>
      </c>
      <c r="V268" t="s">
        <v>9701</v>
      </c>
      <c r="W268">
        <v>1</v>
      </c>
      <c r="X268">
        <v>2</v>
      </c>
      <c r="Z268">
        <v>50</v>
      </c>
      <c r="AA268">
        <v>10</v>
      </c>
      <c r="AB268">
        <v>0</v>
      </c>
      <c r="AC268">
        <v>6</v>
      </c>
      <c r="AD268">
        <v>1</v>
      </c>
      <c r="AE268">
        <v>1</v>
      </c>
      <c r="AF268">
        <v>2</v>
      </c>
      <c r="AG268">
        <v>1</v>
      </c>
      <c r="AH268">
        <v>0</v>
      </c>
      <c r="AI268">
        <v>2</v>
      </c>
      <c r="AJ268">
        <v>2</v>
      </c>
      <c r="AK268">
        <v>2</v>
      </c>
      <c r="AL268">
        <v>0</v>
      </c>
      <c r="AM268">
        <v>0</v>
      </c>
      <c r="AT268" t="s">
        <v>9702</v>
      </c>
      <c r="AU268">
        <v>900000</v>
      </c>
      <c r="AV268">
        <v>900000</v>
      </c>
      <c r="AW268">
        <v>5322314</v>
      </c>
      <c r="AX268">
        <v>4838468</v>
      </c>
      <c r="AY268">
        <v>0</v>
      </c>
      <c r="AZ268">
        <v>0</v>
      </c>
      <c r="BA268">
        <v>639434</v>
      </c>
      <c r="BB268">
        <v>581304</v>
      </c>
    </row>
    <row r="269" spans="1:54">
      <c r="A269" t="s">
        <v>11117</v>
      </c>
      <c r="B269">
        <v>10965</v>
      </c>
      <c r="C269" t="s">
        <v>48</v>
      </c>
      <c r="D269">
        <v>3</v>
      </c>
      <c r="E269" t="s">
        <v>49</v>
      </c>
      <c r="G269" t="s">
        <v>9369</v>
      </c>
      <c r="H269" t="s">
        <v>9370</v>
      </c>
      <c r="I269">
        <v>63</v>
      </c>
      <c r="J269" t="s">
        <v>11065</v>
      </c>
      <c r="K269" t="s">
        <v>11118</v>
      </c>
      <c r="L269">
        <v>1</v>
      </c>
      <c r="M269" t="s">
        <v>11119</v>
      </c>
      <c r="N269">
        <v>1148185025</v>
      </c>
      <c r="P269" t="s">
        <v>20011</v>
      </c>
      <c r="Q269">
        <v>1998</v>
      </c>
      <c r="V269" t="s">
        <v>11120</v>
      </c>
      <c r="W269">
        <v>1</v>
      </c>
      <c r="X269">
        <v>2</v>
      </c>
      <c r="Z269">
        <v>900</v>
      </c>
      <c r="AA269">
        <v>10</v>
      </c>
      <c r="AB269">
        <v>0</v>
      </c>
      <c r="AC269">
        <v>8</v>
      </c>
      <c r="AD269">
        <v>80</v>
      </c>
      <c r="AE269">
        <v>0</v>
      </c>
      <c r="AF269">
        <v>0</v>
      </c>
      <c r="AG269">
        <v>0</v>
      </c>
      <c r="AH269">
        <v>0</v>
      </c>
      <c r="AI269">
        <v>1</v>
      </c>
      <c r="AJ269">
        <v>2</v>
      </c>
      <c r="AK269">
        <v>2</v>
      </c>
      <c r="AL269">
        <v>0</v>
      </c>
      <c r="AM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</row>
    <row r="270" spans="1:54">
      <c r="A270" t="s">
        <v>9555</v>
      </c>
      <c r="B270">
        <v>9776</v>
      </c>
      <c r="C270" t="s">
        <v>48</v>
      </c>
      <c r="D270">
        <v>3</v>
      </c>
      <c r="E270" t="s">
        <v>334</v>
      </c>
      <c r="G270" t="s">
        <v>9369</v>
      </c>
      <c r="H270" t="s">
        <v>9370</v>
      </c>
      <c r="I270">
        <v>58</v>
      </c>
      <c r="J270" t="s">
        <v>9371</v>
      </c>
      <c r="K270" t="s">
        <v>9556</v>
      </c>
      <c r="L270">
        <v>1</v>
      </c>
      <c r="M270" t="s">
        <v>9557</v>
      </c>
      <c r="N270">
        <v>1018654725</v>
      </c>
      <c r="P270" t="s">
        <v>19707</v>
      </c>
      <c r="Q270">
        <v>2010</v>
      </c>
      <c r="V270" t="s">
        <v>9558</v>
      </c>
      <c r="W270">
        <v>1</v>
      </c>
      <c r="X270">
        <v>2</v>
      </c>
      <c r="Z270">
        <v>126</v>
      </c>
      <c r="AA270">
        <v>10</v>
      </c>
      <c r="AB270">
        <v>0</v>
      </c>
      <c r="AC270">
        <v>4</v>
      </c>
      <c r="AD270">
        <v>30</v>
      </c>
      <c r="AE270">
        <v>1</v>
      </c>
      <c r="AF270">
        <v>1</v>
      </c>
      <c r="AG270">
        <v>5</v>
      </c>
      <c r="AH270">
        <v>10</v>
      </c>
      <c r="AI270">
        <v>2</v>
      </c>
      <c r="AJ270">
        <v>1</v>
      </c>
      <c r="AK270">
        <v>5</v>
      </c>
      <c r="AL270">
        <v>0</v>
      </c>
      <c r="AM270">
        <v>0</v>
      </c>
      <c r="AO270" t="s">
        <v>9559</v>
      </c>
      <c r="AP270" t="s">
        <v>9561</v>
      </c>
      <c r="AQ270" t="s">
        <v>9560</v>
      </c>
      <c r="AR270" t="s">
        <v>9561</v>
      </c>
      <c r="AS270" t="s">
        <v>73</v>
      </c>
      <c r="AT270" t="s">
        <v>9562</v>
      </c>
      <c r="AU270">
        <v>5100000</v>
      </c>
      <c r="AV270">
        <v>5100000</v>
      </c>
      <c r="AW270">
        <v>15406454</v>
      </c>
      <c r="AX270">
        <v>21458105</v>
      </c>
      <c r="AY270">
        <v>0</v>
      </c>
      <c r="AZ270">
        <v>0</v>
      </c>
      <c r="BA270">
        <v>-1878609</v>
      </c>
      <c r="BB270">
        <v>1962532</v>
      </c>
    </row>
    <row r="271" spans="1:54">
      <c r="A271" t="s">
        <v>11199</v>
      </c>
      <c r="B271">
        <v>11073</v>
      </c>
      <c r="C271" t="s">
        <v>48</v>
      </c>
      <c r="D271">
        <v>3</v>
      </c>
      <c r="E271" t="s">
        <v>49</v>
      </c>
      <c r="G271" t="s">
        <v>9369</v>
      </c>
      <c r="H271" t="s">
        <v>9370</v>
      </c>
      <c r="I271">
        <v>63</v>
      </c>
      <c r="J271" t="s">
        <v>11065</v>
      </c>
      <c r="K271" t="s">
        <v>11200</v>
      </c>
      <c r="L271">
        <v>1</v>
      </c>
      <c r="M271" t="s">
        <v>11201</v>
      </c>
      <c r="N271">
        <v>1138198338</v>
      </c>
      <c r="P271" t="s">
        <v>19707</v>
      </c>
      <c r="Q271">
        <v>2005</v>
      </c>
      <c r="V271" t="s">
        <v>11202</v>
      </c>
      <c r="W271">
        <v>1</v>
      </c>
      <c r="X271">
        <v>2</v>
      </c>
      <c r="Z271">
        <v>14</v>
      </c>
      <c r="AA271">
        <v>10</v>
      </c>
      <c r="AB271">
        <v>0</v>
      </c>
      <c r="AC271">
        <v>6</v>
      </c>
      <c r="AD271">
        <v>20</v>
      </c>
      <c r="AE271">
        <v>1</v>
      </c>
      <c r="AF271">
        <v>1</v>
      </c>
      <c r="AG271">
        <v>5</v>
      </c>
      <c r="AH271">
        <v>5</v>
      </c>
      <c r="AI271">
        <v>2</v>
      </c>
      <c r="AJ271">
        <v>2</v>
      </c>
      <c r="AK271">
        <v>2</v>
      </c>
      <c r="AL271">
        <v>0</v>
      </c>
      <c r="AM271">
        <v>0</v>
      </c>
      <c r="AU271">
        <v>100000</v>
      </c>
      <c r="AV271">
        <v>100000</v>
      </c>
      <c r="AW271">
        <v>5421240</v>
      </c>
      <c r="AX271">
        <v>4119055</v>
      </c>
      <c r="AY271">
        <v>0</v>
      </c>
      <c r="AZ271">
        <v>0</v>
      </c>
      <c r="BA271">
        <v>17951</v>
      </c>
      <c r="BB271">
        <v>19279</v>
      </c>
    </row>
    <row r="272" spans="1:54">
      <c r="A272" t="s">
        <v>10660</v>
      </c>
      <c r="B272">
        <v>10880</v>
      </c>
      <c r="C272" t="s">
        <v>48</v>
      </c>
      <c r="D272">
        <v>3</v>
      </c>
      <c r="E272" t="s">
        <v>118</v>
      </c>
      <c r="G272" t="s">
        <v>9369</v>
      </c>
      <c r="H272" t="s">
        <v>9370</v>
      </c>
      <c r="I272">
        <v>62</v>
      </c>
      <c r="J272" t="s">
        <v>10449</v>
      </c>
      <c r="K272" t="s">
        <v>10661</v>
      </c>
      <c r="L272">
        <v>1</v>
      </c>
      <c r="M272" t="s">
        <v>10662</v>
      </c>
      <c r="N272">
        <v>1068185626</v>
      </c>
      <c r="P272" t="s">
        <v>20013</v>
      </c>
      <c r="Q272">
        <v>2000</v>
      </c>
      <c r="V272" t="s">
        <v>10663</v>
      </c>
      <c r="W272">
        <v>1</v>
      </c>
      <c r="X272">
        <v>2</v>
      </c>
      <c r="Z272">
        <v>54</v>
      </c>
      <c r="AA272">
        <v>10</v>
      </c>
      <c r="AB272">
        <v>0</v>
      </c>
      <c r="AC272">
        <v>6</v>
      </c>
      <c r="AD272">
        <v>20</v>
      </c>
      <c r="AE272">
        <v>1</v>
      </c>
      <c r="AF272">
        <v>4</v>
      </c>
      <c r="AG272">
        <v>5</v>
      </c>
      <c r="AH272">
        <v>5</v>
      </c>
      <c r="AI272">
        <v>2</v>
      </c>
      <c r="AJ272">
        <v>1</v>
      </c>
      <c r="AK272">
        <v>4</v>
      </c>
      <c r="AL272">
        <v>0</v>
      </c>
      <c r="AM272">
        <v>0</v>
      </c>
      <c r="AU272">
        <v>210000</v>
      </c>
      <c r="AV272">
        <v>210000</v>
      </c>
      <c r="AW272">
        <v>20278473</v>
      </c>
      <c r="AX272">
        <v>56854264</v>
      </c>
      <c r="AY272">
        <v>0</v>
      </c>
      <c r="AZ272">
        <v>0</v>
      </c>
      <c r="BA272">
        <v>-1267302</v>
      </c>
      <c r="BB272">
        <v>278909</v>
      </c>
    </row>
    <row r="273" spans="1:54">
      <c r="A273" t="s">
        <v>10935</v>
      </c>
      <c r="B273">
        <v>38035</v>
      </c>
      <c r="C273" t="s">
        <v>48</v>
      </c>
      <c r="D273">
        <v>3</v>
      </c>
      <c r="E273" t="s">
        <v>108</v>
      </c>
      <c r="G273" t="s">
        <v>9369</v>
      </c>
      <c r="H273" t="s">
        <v>9370</v>
      </c>
      <c r="I273">
        <v>62</v>
      </c>
      <c r="J273" t="s">
        <v>10449</v>
      </c>
      <c r="K273" t="s">
        <v>10936</v>
      </c>
      <c r="L273">
        <v>1</v>
      </c>
      <c r="M273" t="s">
        <v>10937</v>
      </c>
      <c r="N273">
        <v>2068124351</v>
      </c>
      <c r="O273" t="s">
        <v>10938</v>
      </c>
      <c r="P273" t="s">
        <v>19710</v>
      </c>
      <c r="Q273">
        <v>2000</v>
      </c>
      <c r="V273" t="s">
        <v>10939</v>
      </c>
      <c r="W273">
        <v>1</v>
      </c>
      <c r="X273">
        <v>3</v>
      </c>
      <c r="Z273">
        <v>17</v>
      </c>
      <c r="AA273">
        <v>10</v>
      </c>
      <c r="AB273">
        <v>0</v>
      </c>
      <c r="AC273">
        <v>6</v>
      </c>
      <c r="AD273">
        <v>70</v>
      </c>
      <c r="AE273">
        <v>0</v>
      </c>
      <c r="AF273">
        <v>0</v>
      </c>
      <c r="AG273">
        <v>0</v>
      </c>
      <c r="AH273">
        <v>0</v>
      </c>
      <c r="AI273">
        <v>2</v>
      </c>
      <c r="AJ273">
        <v>2</v>
      </c>
      <c r="AK273">
        <v>1</v>
      </c>
      <c r="AL273">
        <v>0</v>
      </c>
      <c r="AM273">
        <v>0</v>
      </c>
      <c r="AT273" t="s">
        <v>10940</v>
      </c>
      <c r="AU273">
        <v>595000</v>
      </c>
      <c r="AV273">
        <v>595000</v>
      </c>
      <c r="AW273">
        <v>2985138</v>
      </c>
      <c r="AX273">
        <v>18656928</v>
      </c>
      <c r="AY273">
        <v>0</v>
      </c>
      <c r="AZ273">
        <v>0</v>
      </c>
      <c r="BA273">
        <v>1104729</v>
      </c>
      <c r="BB273">
        <v>652047</v>
      </c>
    </row>
    <row r="274" spans="1:54">
      <c r="A274" t="s">
        <v>10215</v>
      </c>
      <c r="B274">
        <v>16947</v>
      </c>
      <c r="C274" t="s">
        <v>48</v>
      </c>
      <c r="D274">
        <v>3</v>
      </c>
      <c r="E274" t="s">
        <v>197</v>
      </c>
      <c r="G274" t="s">
        <v>9369</v>
      </c>
      <c r="H274" t="s">
        <v>9370</v>
      </c>
      <c r="I274">
        <v>59</v>
      </c>
      <c r="J274" t="s">
        <v>10129</v>
      </c>
      <c r="K274" t="s">
        <v>10216</v>
      </c>
      <c r="L274">
        <v>1</v>
      </c>
      <c r="M274" t="s">
        <v>10217</v>
      </c>
      <c r="N274">
        <v>2048162719</v>
      </c>
      <c r="O274" t="s">
        <v>10218</v>
      </c>
      <c r="P274" t="s">
        <v>19711</v>
      </c>
      <c r="Q274">
        <v>2001</v>
      </c>
      <c r="V274" t="s">
        <v>10219</v>
      </c>
      <c r="W274">
        <v>1</v>
      </c>
      <c r="X274">
        <v>2</v>
      </c>
      <c r="Z274">
        <v>16</v>
      </c>
      <c r="AA274">
        <v>10</v>
      </c>
      <c r="AB274">
        <v>0</v>
      </c>
      <c r="AC274">
        <v>9</v>
      </c>
      <c r="AD274">
        <v>30</v>
      </c>
      <c r="AE274">
        <v>1</v>
      </c>
      <c r="AF274">
        <v>1</v>
      </c>
      <c r="AG274">
        <v>5</v>
      </c>
      <c r="AH274">
        <v>5</v>
      </c>
      <c r="AI274">
        <v>2</v>
      </c>
      <c r="AJ274">
        <v>2</v>
      </c>
      <c r="AK274">
        <v>2</v>
      </c>
      <c r="AL274">
        <v>0</v>
      </c>
      <c r="AM274">
        <v>0</v>
      </c>
      <c r="AT274" t="s">
        <v>10220</v>
      </c>
      <c r="AU274">
        <v>100000</v>
      </c>
      <c r="AV274">
        <v>100000</v>
      </c>
      <c r="AW274">
        <v>1211076</v>
      </c>
      <c r="AX274">
        <v>1100979</v>
      </c>
      <c r="AY274">
        <v>0</v>
      </c>
      <c r="AZ274">
        <v>0</v>
      </c>
      <c r="BA274">
        <v>-208410</v>
      </c>
      <c r="BB274">
        <v>-229251</v>
      </c>
    </row>
    <row r="275" spans="1:54">
      <c r="A275" t="s">
        <v>10073</v>
      </c>
      <c r="B275">
        <v>35350</v>
      </c>
      <c r="C275" t="s">
        <v>48</v>
      </c>
      <c r="D275">
        <v>3</v>
      </c>
      <c r="E275" t="s">
        <v>197</v>
      </c>
      <c r="G275" t="s">
        <v>9369</v>
      </c>
      <c r="H275" t="s">
        <v>9370</v>
      </c>
      <c r="I275">
        <v>58</v>
      </c>
      <c r="J275" t="s">
        <v>9371</v>
      </c>
      <c r="K275" t="s">
        <v>10074</v>
      </c>
      <c r="L275">
        <v>1</v>
      </c>
      <c r="M275" t="s">
        <v>10075</v>
      </c>
      <c r="N275">
        <v>1208613782</v>
      </c>
      <c r="O275" t="s">
        <v>10076</v>
      </c>
      <c r="P275" t="s">
        <v>20017</v>
      </c>
      <c r="Q275">
        <v>2000</v>
      </c>
      <c r="V275" t="s">
        <v>10077</v>
      </c>
      <c r="W275">
        <v>1</v>
      </c>
      <c r="X275">
        <v>3</v>
      </c>
      <c r="Z275">
        <v>29</v>
      </c>
      <c r="AA275">
        <v>10</v>
      </c>
      <c r="AB275">
        <v>0</v>
      </c>
      <c r="AC275">
        <v>9</v>
      </c>
      <c r="AD275">
        <v>0</v>
      </c>
      <c r="AE275">
        <v>0</v>
      </c>
      <c r="AF275">
        <v>0</v>
      </c>
      <c r="AG275">
        <v>0</v>
      </c>
      <c r="AH275">
        <v>2</v>
      </c>
      <c r="AI275">
        <v>2</v>
      </c>
      <c r="AJ275">
        <v>2</v>
      </c>
      <c r="AK275">
        <v>0</v>
      </c>
      <c r="AL275">
        <v>0</v>
      </c>
      <c r="AM275">
        <v>0</v>
      </c>
      <c r="AU275">
        <v>300000</v>
      </c>
      <c r="AV275">
        <v>300000</v>
      </c>
      <c r="AW275">
        <v>839422</v>
      </c>
      <c r="AX275">
        <v>1119090</v>
      </c>
      <c r="AY275">
        <v>0</v>
      </c>
      <c r="AZ275">
        <v>0</v>
      </c>
      <c r="BA275">
        <v>113699</v>
      </c>
      <c r="BB275">
        <v>39771</v>
      </c>
    </row>
    <row r="276" spans="1:54">
      <c r="A276" t="s">
        <v>11184</v>
      </c>
      <c r="B276">
        <v>11054</v>
      </c>
      <c r="C276" t="s">
        <v>48</v>
      </c>
      <c r="D276">
        <v>3</v>
      </c>
      <c r="E276" t="s">
        <v>49</v>
      </c>
      <c r="G276" t="s">
        <v>9369</v>
      </c>
      <c r="H276" t="s">
        <v>9370</v>
      </c>
      <c r="I276">
        <v>63</v>
      </c>
      <c r="J276" t="s">
        <v>11065</v>
      </c>
      <c r="K276" t="s">
        <v>11185</v>
      </c>
      <c r="L276">
        <v>1</v>
      </c>
      <c r="M276" t="s">
        <v>11186</v>
      </c>
      <c r="N276">
        <v>1258166969</v>
      </c>
      <c r="P276" t="s">
        <v>20018</v>
      </c>
      <c r="Q276">
        <v>2007</v>
      </c>
      <c r="V276" t="s">
        <v>11187</v>
      </c>
      <c r="W276">
        <v>1</v>
      </c>
      <c r="X276">
        <v>1</v>
      </c>
      <c r="Z276">
        <v>19</v>
      </c>
      <c r="AA276">
        <v>10</v>
      </c>
      <c r="AB276">
        <v>0</v>
      </c>
      <c r="AC276">
        <v>6</v>
      </c>
      <c r="AD276">
        <v>30</v>
      </c>
      <c r="AE276">
        <v>1</v>
      </c>
      <c r="AF276">
        <v>1</v>
      </c>
      <c r="AG276">
        <v>5</v>
      </c>
      <c r="AH276">
        <v>5</v>
      </c>
      <c r="AI276">
        <v>2</v>
      </c>
      <c r="AJ276">
        <v>2</v>
      </c>
      <c r="AK276">
        <v>1</v>
      </c>
      <c r="AL276">
        <v>0</v>
      </c>
      <c r="AM276">
        <v>0</v>
      </c>
      <c r="AT276" t="s">
        <v>11188</v>
      </c>
      <c r="AU276">
        <v>400000</v>
      </c>
      <c r="AV276">
        <v>400000</v>
      </c>
      <c r="AW276">
        <v>9978544</v>
      </c>
      <c r="AX276">
        <v>4081198</v>
      </c>
      <c r="AY276">
        <v>0</v>
      </c>
      <c r="AZ276">
        <v>0</v>
      </c>
      <c r="BA276">
        <v>584522</v>
      </c>
      <c r="BB276">
        <v>483943</v>
      </c>
    </row>
    <row r="277" spans="1:54">
      <c r="A277" t="s">
        <v>9619</v>
      </c>
      <c r="B277">
        <v>9935</v>
      </c>
      <c r="C277" t="s">
        <v>48</v>
      </c>
      <c r="D277">
        <v>3</v>
      </c>
      <c r="E277" t="s">
        <v>67</v>
      </c>
      <c r="G277" t="s">
        <v>9369</v>
      </c>
      <c r="H277" t="s">
        <v>9370</v>
      </c>
      <c r="I277">
        <v>58</v>
      </c>
      <c r="J277" t="s">
        <v>9371</v>
      </c>
      <c r="K277" t="s">
        <v>9620</v>
      </c>
      <c r="L277">
        <v>1</v>
      </c>
      <c r="M277" t="s">
        <v>9621</v>
      </c>
      <c r="N277">
        <v>1058197094</v>
      </c>
      <c r="P277" t="s">
        <v>20019</v>
      </c>
      <c r="Q277">
        <v>1999</v>
      </c>
      <c r="V277" t="s">
        <v>9622</v>
      </c>
      <c r="W277">
        <v>1</v>
      </c>
      <c r="X277">
        <v>2</v>
      </c>
      <c r="Z277">
        <v>49</v>
      </c>
      <c r="AA277">
        <v>10</v>
      </c>
      <c r="AB277">
        <v>0</v>
      </c>
      <c r="AC277">
        <v>6</v>
      </c>
      <c r="AD277">
        <v>30</v>
      </c>
      <c r="AE277">
        <v>1</v>
      </c>
      <c r="AF277">
        <v>1</v>
      </c>
      <c r="AG277">
        <v>5</v>
      </c>
      <c r="AH277">
        <v>5</v>
      </c>
      <c r="AI277">
        <v>2</v>
      </c>
      <c r="AJ277">
        <v>2</v>
      </c>
      <c r="AK277">
        <v>1</v>
      </c>
      <c r="AL277">
        <v>0</v>
      </c>
      <c r="AM277">
        <v>0</v>
      </c>
      <c r="AT277" t="s">
        <v>9623</v>
      </c>
      <c r="AU277">
        <v>3100000</v>
      </c>
      <c r="AV277">
        <v>3100000</v>
      </c>
      <c r="AW277">
        <v>8592100</v>
      </c>
      <c r="AX277">
        <v>7811000</v>
      </c>
      <c r="AY277">
        <v>0</v>
      </c>
      <c r="AZ277">
        <v>0</v>
      </c>
      <c r="BA277">
        <v>1379502</v>
      </c>
      <c r="BB277">
        <v>1254093</v>
      </c>
    </row>
    <row r="278" spans="1:54">
      <c r="A278" t="s">
        <v>9820</v>
      </c>
      <c r="B278">
        <v>16310</v>
      </c>
      <c r="C278" t="s">
        <v>48</v>
      </c>
      <c r="D278">
        <v>3</v>
      </c>
      <c r="E278" t="s">
        <v>49</v>
      </c>
      <c r="G278" t="s">
        <v>9369</v>
      </c>
      <c r="H278" t="s">
        <v>9370</v>
      </c>
      <c r="I278">
        <v>58</v>
      </c>
      <c r="J278" t="s">
        <v>9371</v>
      </c>
      <c r="K278" t="s">
        <v>9821</v>
      </c>
      <c r="L278">
        <v>1</v>
      </c>
      <c r="M278" t="s">
        <v>9822</v>
      </c>
      <c r="N278">
        <v>3148122940</v>
      </c>
      <c r="O278" t="s">
        <v>9823</v>
      </c>
      <c r="P278" t="s">
        <v>19714</v>
      </c>
      <c r="Q278">
        <v>1998</v>
      </c>
      <c r="V278" t="s">
        <v>9824</v>
      </c>
      <c r="W278">
        <v>1</v>
      </c>
      <c r="X278">
        <v>2</v>
      </c>
      <c r="Z278">
        <v>24</v>
      </c>
      <c r="AA278">
        <v>10</v>
      </c>
      <c r="AB278">
        <v>0</v>
      </c>
      <c r="AC278">
        <v>5</v>
      </c>
      <c r="AD278">
        <v>20</v>
      </c>
      <c r="AE278">
        <v>1</v>
      </c>
      <c r="AF278">
        <v>4</v>
      </c>
      <c r="AG278">
        <v>5</v>
      </c>
      <c r="AH278">
        <v>2</v>
      </c>
      <c r="AI278">
        <v>2</v>
      </c>
      <c r="AJ278">
        <v>2</v>
      </c>
      <c r="AK278">
        <v>2</v>
      </c>
      <c r="AL278">
        <v>0</v>
      </c>
      <c r="AM278">
        <v>0</v>
      </c>
      <c r="AN278" t="s">
        <v>9825</v>
      </c>
      <c r="AU278">
        <v>508170</v>
      </c>
      <c r="AV278">
        <v>508170</v>
      </c>
      <c r="AW278">
        <v>2979814</v>
      </c>
      <c r="AX278">
        <v>2542872</v>
      </c>
      <c r="AY278">
        <v>0</v>
      </c>
      <c r="AZ278">
        <v>0</v>
      </c>
      <c r="BA278">
        <v>260481</v>
      </c>
      <c r="BB278">
        <v>200573</v>
      </c>
    </row>
    <row r="279" spans="1:54">
      <c r="A279" t="s">
        <v>10237</v>
      </c>
      <c r="B279">
        <v>25283</v>
      </c>
      <c r="C279" t="s">
        <v>48</v>
      </c>
      <c r="D279">
        <v>3</v>
      </c>
      <c r="E279" t="s">
        <v>49</v>
      </c>
      <c r="G279" t="s">
        <v>9369</v>
      </c>
      <c r="H279" t="s">
        <v>9370</v>
      </c>
      <c r="I279">
        <v>59</v>
      </c>
      <c r="J279" t="s">
        <v>10129</v>
      </c>
      <c r="K279" t="s">
        <v>10238</v>
      </c>
      <c r="L279">
        <v>1</v>
      </c>
      <c r="M279" t="s">
        <v>10239</v>
      </c>
      <c r="N279">
        <v>1068187833</v>
      </c>
      <c r="O279" t="s">
        <v>10240</v>
      </c>
      <c r="P279" t="s">
        <v>20021</v>
      </c>
      <c r="Q279">
        <v>2000</v>
      </c>
      <c r="V279" t="s">
        <v>10241</v>
      </c>
      <c r="W279">
        <v>1</v>
      </c>
      <c r="X279">
        <v>2</v>
      </c>
      <c r="Z279">
        <v>16</v>
      </c>
      <c r="AA279">
        <v>10</v>
      </c>
      <c r="AB279">
        <v>0</v>
      </c>
      <c r="AC279">
        <v>8</v>
      </c>
      <c r="AD279">
        <v>20</v>
      </c>
      <c r="AE279">
        <v>0</v>
      </c>
      <c r="AF279">
        <v>0</v>
      </c>
      <c r="AG279">
        <v>0</v>
      </c>
      <c r="AH279">
        <v>1</v>
      </c>
      <c r="AI279">
        <v>2</v>
      </c>
      <c r="AJ279">
        <v>1</v>
      </c>
      <c r="AK279">
        <v>2</v>
      </c>
      <c r="AL279">
        <v>0</v>
      </c>
      <c r="AM279">
        <v>0</v>
      </c>
      <c r="AU279">
        <v>190000</v>
      </c>
      <c r="AV279">
        <v>190000</v>
      </c>
      <c r="AW279" s="2">
        <v>4115149</v>
      </c>
      <c r="AX279">
        <v>3919190</v>
      </c>
      <c r="AY279">
        <v>0</v>
      </c>
      <c r="AZ279">
        <v>0</v>
      </c>
      <c r="BA279" s="2">
        <v>211953</v>
      </c>
      <c r="BB279">
        <v>201860</v>
      </c>
    </row>
    <row r="280" spans="1:54">
      <c r="A280" t="s">
        <v>9732</v>
      </c>
      <c r="B280">
        <v>10336</v>
      </c>
      <c r="C280" t="s">
        <v>48</v>
      </c>
      <c r="D280">
        <v>3</v>
      </c>
      <c r="E280" t="s">
        <v>334</v>
      </c>
      <c r="G280" t="s">
        <v>9369</v>
      </c>
      <c r="H280" t="s">
        <v>9370</v>
      </c>
      <c r="I280">
        <v>58</v>
      </c>
      <c r="J280" t="s">
        <v>9371</v>
      </c>
      <c r="K280" t="s">
        <v>9733</v>
      </c>
      <c r="L280">
        <v>1</v>
      </c>
      <c r="M280" t="s">
        <v>9734</v>
      </c>
      <c r="N280">
        <v>1138604965</v>
      </c>
      <c r="P280" t="s">
        <v>20023</v>
      </c>
      <c r="Q280">
        <v>2006</v>
      </c>
      <c r="V280" t="s">
        <v>9735</v>
      </c>
      <c r="W280">
        <v>1</v>
      </c>
      <c r="X280">
        <v>2</v>
      </c>
      <c r="Z280">
        <v>187</v>
      </c>
      <c r="AA280">
        <v>10</v>
      </c>
      <c r="AB280">
        <v>0</v>
      </c>
      <c r="AC280">
        <v>7</v>
      </c>
      <c r="AD280">
        <v>0</v>
      </c>
      <c r="AE280">
        <v>1</v>
      </c>
      <c r="AF280">
        <v>1</v>
      </c>
      <c r="AG280">
        <v>0.05</v>
      </c>
      <c r="AH280">
        <v>10</v>
      </c>
      <c r="AI280">
        <v>2</v>
      </c>
      <c r="AJ280">
        <v>1</v>
      </c>
      <c r="AK280">
        <v>0</v>
      </c>
      <c r="AL280">
        <v>0</v>
      </c>
      <c r="AM280">
        <v>0</v>
      </c>
      <c r="AN280" t="s">
        <v>9736</v>
      </c>
      <c r="AU280">
        <v>259390</v>
      </c>
      <c r="AV280">
        <v>259390</v>
      </c>
      <c r="AW280">
        <v>27696486</v>
      </c>
      <c r="AX280">
        <v>24842808</v>
      </c>
      <c r="AY280">
        <v>0</v>
      </c>
      <c r="AZ280">
        <v>0</v>
      </c>
      <c r="BA280">
        <v>252903</v>
      </c>
      <c r="BB280">
        <v>149357</v>
      </c>
    </row>
    <row r="281" spans="1:54">
      <c r="A281" t="s">
        <v>10400</v>
      </c>
      <c r="B281">
        <v>29507</v>
      </c>
      <c r="C281" t="s">
        <v>48</v>
      </c>
      <c r="D281">
        <v>3</v>
      </c>
      <c r="E281" t="s">
        <v>49</v>
      </c>
      <c r="G281" t="s">
        <v>9369</v>
      </c>
      <c r="H281" t="s">
        <v>9370</v>
      </c>
      <c r="I281">
        <v>61</v>
      </c>
      <c r="J281" t="s">
        <v>10369</v>
      </c>
      <c r="K281" t="s">
        <v>10401</v>
      </c>
      <c r="L281">
        <v>1</v>
      </c>
      <c r="M281" t="s">
        <v>10402</v>
      </c>
      <c r="N281">
        <v>1198141207</v>
      </c>
      <c r="O281" t="s">
        <v>10403</v>
      </c>
      <c r="P281" t="s">
        <v>20024</v>
      </c>
      <c r="Q281">
        <v>2000</v>
      </c>
      <c r="V281" t="s">
        <v>10404</v>
      </c>
      <c r="W281">
        <v>1</v>
      </c>
      <c r="X281">
        <v>2</v>
      </c>
      <c r="Z281">
        <v>10</v>
      </c>
      <c r="AA281">
        <v>10</v>
      </c>
      <c r="AB281">
        <v>0</v>
      </c>
      <c r="AC281">
        <v>8</v>
      </c>
      <c r="AD281">
        <v>10</v>
      </c>
      <c r="AE281">
        <v>0</v>
      </c>
      <c r="AF281">
        <v>0</v>
      </c>
      <c r="AG281">
        <v>0</v>
      </c>
      <c r="AH281">
        <v>2</v>
      </c>
      <c r="AI281">
        <v>2</v>
      </c>
      <c r="AJ281">
        <v>2</v>
      </c>
      <c r="AK281">
        <v>2</v>
      </c>
      <c r="AL281">
        <v>0</v>
      </c>
      <c r="AM281">
        <v>0</v>
      </c>
      <c r="AU281">
        <v>400000</v>
      </c>
      <c r="AV281">
        <v>400000</v>
      </c>
      <c r="AW281">
        <v>2871377</v>
      </c>
      <c r="AX281">
        <v>3763846</v>
      </c>
      <c r="AY281">
        <v>0</v>
      </c>
      <c r="AZ281">
        <v>0</v>
      </c>
      <c r="BA281">
        <v>-13055</v>
      </c>
      <c r="BB281">
        <v>-29087</v>
      </c>
    </row>
    <row r="282" spans="1:54">
      <c r="A282" t="s">
        <v>9580</v>
      </c>
      <c r="B282">
        <v>9812</v>
      </c>
      <c r="C282" t="s">
        <v>48</v>
      </c>
      <c r="D282">
        <v>3</v>
      </c>
      <c r="E282" t="s">
        <v>49</v>
      </c>
      <c r="G282" t="s">
        <v>9369</v>
      </c>
      <c r="H282" t="s">
        <v>9370</v>
      </c>
      <c r="I282">
        <v>58</v>
      </c>
      <c r="J282" t="s">
        <v>9371</v>
      </c>
      <c r="K282" t="s">
        <v>9581</v>
      </c>
      <c r="L282">
        <v>1</v>
      </c>
      <c r="M282" t="s">
        <v>9582</v>
      </c>
      <c r="N282">
        <v>2118780100</v>
      </c>
      <c r="P282" t="s">
        <v>20025</v>
      </c>
      <c r="Q282">
        <v>2006</v>
      </c>
      <c r="R282" t="s">
        <v>9583</v>
      </c>
      <c r="T282" t="s">
        <v>130</v>
      </c>
      <c r="U282" t="s">
        <v>9584</v>
      </c>
      <c r="V282" t="s">
        <v>9585</v>
      </c>
      <c r="W282">
        <v>1</v>
      </c>
      <c r="X282">
        <v>2</v>
      </c>
      <c r="Z282">
        <v>63</v>
      </c>
      <c r="AA282">
        <v>10</v>
      </c>
      <c r="AB282">
        <v>0</v>
      </c>
      <c r="AC282">
        <v>6</v>
      </c>
      <c r="AD282">
        <v>10</v>
      </c>
      <c r="AE282">
        <v>1</v>
      </c>
      <c r="AF282">
        <v>2</v>
      </c>
      <c r="AG282">
        <v>0.05</v>
      </c>
      <c r="AH282">
        <v>3</v>
      </c>
      <c r="AI282">
        <v>2</v>
      </c>
      <c r="AJ282">
        <v>1</v>
      </c>
      <c r="AK282">
        <v>2</v>
      </c>
      <c r="AL282">
        <v>0</v>
      </c>
      <c r="AM282">
        <v>0</v>
      </c>
      <c r="AN282" t="s">
        <v>9586</v>
      </c>
      <c r="AP282" t="s">
        <v>9588</v>
      </c>
      <c r="AQ282" t="s">
        <v>9587</v>
      </c>
      <c r="AR282" t="s">
        <v>9588</v>
      </c>
      <c r="AS282" t="s">
        <v>83</v>
      </c>
      <c r="AU282">
        <v>150000</v>
      </c>
      <c r="AV282">
        <v>150000</v>
      </c>
      <c r="AW282">
        <v>5081526</v>
      </c>
      <c r="AX282">
        <v>4619028</v>
      </c>
      <c r="AY282">
        <v>0</v>
      </c>
      <c r="AZ282">
        <v>0</v>
      </c>
      <c r="BA282">
        <v>159469</v>
      </c>
      <c r="BB282">
        <v>490873</v>
      </c>
    </row>
    <row r="283" spans="1:54">
      <c r="A283" t="s">
        <v>10920</v>
      </c>
      <c r="B283">
        <v>36089</v>
      </c>
      <c r="C283" t="s">
        <v>48</v>
      </c>
      <c r="D283">
        <v>3</v>
      </c>
      <c r="E283" t="s">
        <v>197</v>
      </c>
      <c r="G283" t="s">
        <v>9369</v>
      </c>
      <c r="H283" t="s">
        <v>9370</v>
      </c>
      <c r="I283">
        <v>62</v>
      </c>
      <c r="J283" t="s">
        <v>10449</v>
      </c>
      <c r="K283" t="s">
        <v>10921</v>
      </c>
      <c r="L283">
        <v>1</v>
      </c>
      <c r="M283" t="s">
        <v>10922</v>
      </c>
      <c r="N283">
        <v>1078628962</v>
      </c>
      <c r="O283" t="s">
        <v>10923</v>
      </c>
      <c r="P283" t="s">
        <v>20026</v>
      </c>
      <c r="Q283">
        <v>2003</v>
      </c>
      <c r="V283" t="s">
        <v>10924</v>
      </c>
      <c r="W283">
        <v>1</v>
      </c>
      <c r="X283">
        <v>3</v>
      </c>
      <c r="Z283">
        <v>25</v>
      </c>
      <c r="AA283">
        <v>10</v>
      </c>
      <c r="AB283">
        <v>0</v>
      </c>
      <c r="AC283">
        <v>6</v>
      </c>
      <c r="AD283">
        <v>1</v>
      </c>
      <c r="AE283">
        <v>1</v>
      </c>
      <c r="AF283">
        <v>1</v>
      </c>
      <c r="AG283">
        <v>2</v>
      </c>
      <c r="AH283">
        <v>15</v>
      </c>
      <c r="AI283">
        <v>2</v>
      </c>
      <c r="AJ283">
        <v>1</v>
      </c>
      <c r="AK283">
        <v>2</v>
      </c>
      <c r="AL283">
        <v>0</v>
      </c>
      <c r="AM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</row>
    <row r="284" spans="1:54">
      <c r="A284" t="s">
        <v>10258</v>
      </c>
      <c r="B284">
        <v>40399</v>
      </c>
      <c r="C284" t="s">
        <v>48</v>
      </c>
      <c r="D284">
        <v>3</v>
      </c>
      <c r="E284" t="s">
        <v>197</v>
      </c>
      <c r="G284" t="s">
        <v>9369</v>
      </c>
      <c r="H284" t="s">
        <v>9370</v>
      </c>
      <c r="I284">
        <v>59</v>
      </c>
      <c r="J284" t="s">
        <v>10129</v>
      </c>
      <c r="K284" t="s">
        <v>10259</v>
      </c>
      <c r="L284">
        <v>1</v>
      </c>
      <c r="M284" t="s">
        <v>10260</v>
      </c>
      <c r="N284">
        <v>2118728666</v>
      </c>
      <c r="O284" t="s">
        <v>10261</v>
      </c>
      <c r="P284" t="s">
        <v>20027</v>
      </c>
      <c r="Q284">
        <v>2003</v>
      </c>
      <c r="V284" t="s">
        <v>10262</v>
      </c>
      <c r="W284">
        <v>1</v>
      </c>
      <c r="X284">
        <v>2</v>
      </c>
      <c r="Z284">
        <v>14</v>
      </c>
      <c r="AA284">
        <v>10</v>
      </c>
      <c r="AB284">
        <v>0</v>
      </c>
      <c r="AC284">
        <v>2</v>
      </c>
      <c r="AD284">
        <v>5</v>
      </c>
      <c r="AE284">
        <v>1</v>
      </c>
      <c r="AF284">
        <v>1</v>
      </c>
      <c r="AG284">
        <v>5</v>
      </c>
      <c r="AH284">
        <v>0</v>
      </c>
      <c r="AI284">
        <v>2</v>
      </c>
      <c r="AJ284">
        <v>2</v>
      </c>
      <c r="AK284">
        <v>1</v>
      </c>
      <c r="AL284">
        <v>0</v>
      </c>
      <c r="AM284">
        <v>0</v>
      </c>
      <c r="AU284">
        <v>50000</v>
      </c>
      <c r="AV284">
        <v>50000</v>
      </c>
      <c r="AW284">
        <v>1205412</v>
      </c>
      <c r="AX284">
        <v>1077648</v>
      </c>
      <c r="AY284">
        <v>0</v>
      </c>
      <c r="AZ284">
        <v>0</v>
      </c>
      <c r="BA284">
        <v>28743</v>
      </c>
      <c r="BB284">
        <v>12706</v>
      </c>
    </row>
    <row r="285" spans="1:54">
      <c r="A285" t="s">
        <v>10847</v>
      </c>
      <c r="B285">
        <v>27564</v>
      </c>
      <c r="C285" t="s">
        <v>48</v>
      </c>
      <c r="D285">
        <v>3</v>
      </c>
      <c r="E285" t="s">
        <v>49</v>
      </c>
      <c r="G285" t="s">
        <v>9369</v>
      </c>
      <c r="H285" t="s">
        <v>9370</v>
      </c>
      <c r="I285">
        <v>62</v>
      </c>
      <c r="J285" t="s">
        <v>10449</v>
      </c>
      <c r="K285" t="s">
        <v>10848</v>
      </c>
      <c r="L285">
        <v>1</v>
      </c>
      <c r="M285" t="s">
        <v>10849</v>
      </c>
      <c r="N285">
        <v>1078616786</v>
      </c>
      <c r="O285" t="s">
        <v>10850</v>
      </c>
      <c r="P285" t="s">
        <v>20030</v>
      </c>
      <c r="Q285">
        <v>2002</v>
      </c>
      <c r="V285" t="s">
        <v>10851</v>
      </c>
      <c r="W285">
        <v>1</v>
      </c>
      <c r="X285">
        <v>2</v>
      </c>
      <c r="Z285">
        <v>32</v>
      </c>
      <c r="AA285">
        <v>10</v>
      </c>
      <c r="AB285">
        <v>0</v>
      </c>
      <c r="AC285">
        <v>7</v>
      </c>
      <c r="AD285">
        <v>0</v>
      </c>
      <c r="AE285">
        <v>1</v>
      </c>
      <c r="AF285">
        <v>4</v>
      </c>
      <c r="AG285">
        <v>1</v>
      </c>
      <c r="AH285">
        <v>0</v>
      </c>
      <c r="AI285">
        <v>2</v>
      </c>
      <c r="AJ285">
        <v>2</v>
      </c>
      <c r="AK285">
        <v>0</v>
      </c>
      <c r="AL285">
        <v>0</v>
      </c>
      <c r="AM285">
        <v>0</v>
      </c>
      <c r="AU285">
        <v>150000</v>
      </c>
      <c r="AV285">
        <v>150000</v>
      </c>
      <c r="AW285">
        <v>4014822</v>
      </c>
      <c r="AX285">
        <v>3189623</v>
      </c>
      <c r="AY285">
        <v>0</v>
      </c>
      <c r="AZ285">
        <v>0</v>
      </c>
      <c r="BA285">
        <v>979068</v>
      </c>
      <c r="BB285">
        <v>545717</v>
      </c>
    </row>
    <row r="286" spans="1:54">
      <c r="A286" t="s">
        <v>9976</v>
      </c>
      <c r="B286">
        <v>24621</v>
      </c>
      <c r="C286" t="s">
        <v>48</v>
      </c>
      <c r="D286">
        <v>3</v>
      </c>
      <c r="E286" t="s">
        <v>197</v>
      </c>
      <c r="G286" t="s">
        <v>9369</v>
      </c>
      <c r="H286" t="s">
        <v>9370</v>
      </c>
      <c r="I286">
        <v>58</v>
      </c>
      <c r="J286" t="s">
        <v>9371</v>
      </c>
      <c r="K286" t="s">
        <v>9977</v>
      </c>
      <c r="L286">
        <v>1</v>
      </c>
      <c r="M286" t="s">
        <v>9978</v>
      </c>
      <c r="N286">
        <v>2148701889</v>
      </c>
      <c r="O286" t="s">
        <v>9979</v>
      </c>
      <c r="P286" t="s">
        <v>20031</v>
      </c>
      <c r="Q286">
        <v>2001</v>
      </c>
      <c r="V286" t="s">
        <v>9980</v>
      </c>
      <c r="W286">
        <v>1</v>
      </c>
      <c r="X286">
        <v>4</v>
      </c>
      <c r="Z286">
        <v>8</v>
      </c>
      <c r="AA286">
        <v>10</v>
      </c>
      <c r="AB286">
        <v>0</v>
      </c>
      <c r="AC286">
        <v>6</v>
      </c>
      <c r="AD286">
        <v>30</v>
      </c>
      <c r="AE286">
        <v>1</v>
      </c>
      <c r="AF286">
        <v>1</v>
      </c>
      <c r="AG286">
        <v>5</v>
      </c>
      <c r="AH286">
        <v>5</v>
      </c>
      <c r="AI286">
        <v>2</v>
      </c>
      <c r="AJ286">
        <v>2</v>
      </c>
      <c r="AK286">
        <v>1</v>
      </c>
      <c r="AL286">
        <v>0</v>
      </c>
      <c r="AM286">
        <v>0</v>
      </c>
      <c r="AT286" t="s">
        <v>9981</v>
      </c>
      <c r="AU286">
        <v>300000</v>
      </c>
      <c r="AV286">
        <v>200000</v>
      </c>
      <c r="AW286">
        <v>775057</v>
      </c>
      <c r="AX286">
        <v>1025880</v>
      </c>
      <c r="AY286">
        <v>0</v>
      </c>
      <c r="AZ286">
        <v>0</v>
      </c>
      <c r="BA286">
        <v>42979</v>
      </c>
      <c r="BB286">
        <v>39346</v>
      </c>
    </row>
    <row r="287" spans="1:54">
      <c r="A287" t="s">
        <v>9539</v>
      </c>
      <c r="B287">
        <v>9691</v>
      </c>
      <c r="C287" t="s">
        <v>48</v>
      </c>
      <c r="D287">
        <v>3</v>
      </c>
      <c r="E287" t="s">
        <v>77</v>
      </c>
      <c r="G287" t="s">
        <v>9369</v>
      </c>
      <c r="H287" t="s">
        <v>9370</v>
      </c>
      <c r="I287">
        <v>58</v>
      </c>
      <c r="J287" t="s">
        <v>9371</v>
      </c>
      <c r="K287" t="s">
        <v>9540</v>
      </c>
      <c r="L287">
        <v>1</v>
      </c>
      <c r="M287" t="s">
        <v>9541</v>
      </c>
      <c r="N287">
        <v>1288145207</v>
      </c>
      <c r="P287" t="s">
        <v>20037</v>
      </c>
      <c r="Q287">
        <v>2000</v>
      </c>
      <c r="V287" t="s">
        <v>9542</v>
      </c>
      <c r="W287">
        <v>1</v>
      </c>
      <c r="X287">
        <v>2</v>
      </c>
      <c r="Z287">
        <v>45</v>
      </c>
      <c r="AA287">
        <v>10</v>
      </c>
      <c r="AB287">
        <v>0</v>
      </c>
      <c r="AC287">
        <v>6</v>
      </c>
      <c r="AD287">
        <v>30</v>
      </c>
      <c r="AE287">
        <v>1</v>
      </c>
      <c r="AF287">
        <v>1</v>
      </c>
      <c r="AG287">
        <v>5</v>
      </c>
      <c r="AH287">
        <v>5</v>
      </c>
      <c r="AI287">
        <v>2</v>
      </c>
      <c r="AJ287">
        <v>2</v>
      </c>
      <c r="AK287">
        <v>1</v>
      </c>
      <c r="AL287">
        <v>0</v>
      </c>
      <c r="AM287">
        <v>0</v>
      </c>
      <c r="AT287" t="s">
        <v>9543</v>
      </c>
      <c r="AU287">
        <v>550000</v>
      </c>
      <c r="AV287">
        <v>550000</v>
      </c>
      <c r="AW287">
        <v>12321009</v>
      </c>
      <c r="AX287">
        <v>10877756</v>
      </c>
      <c r="AY287">
        <v>0</v>
      </c>
      <c r="AZ287">
        <v>0</v>
      </c>
      <c r="BA287">
        <v>697922</v>
      </c>
      <c r="BB287">
        <v>85818</v>
      </c>
    </row>
    <row r="288" spans="1:54">
      <c r="A288" t="s">
        <v>10426</v>
      </c>
      <c r="B288">
        <v>67990</v>
      </c>
      <c r="C288" t="s">
        <v>48</v>
      </c>
      <c r="D288">
        <v>3</v>
      </c>
      <c r="E288" t="s">
        <v>197</v>
      </c>
      <c r="G288" t="s">
        <v>9369</v>
      </c>
      <c r="H288" t="s">
        <v>9370</v>
      </c>
      <c r="I288">
        <v>61</v>
      </c>
      <c r="J288" t="s">
        <v>10369</v>
      </c>
      <c r="K288" t="s">
        <v>10427</v>
      </c>
      <c r="L288">
        <v>1</v>
      </c>
      <c r="M288" t="s">
        <v>10428</v>
      </c>
      <c r="N288">
        <v>2098153286</v>
      </c>
      <c r="O288" t="s">
        <v>10429</v>
      </c>
      <c r="P288" t="s">
        <v>19750</v>
      </c>
      <c r="Q288">
        <v>2011</v>
      </c>
      <c r="V288" t="s">
        <v>10430</v>
      </c>
      <c r="W288">
        <v>1</v>
      </c>
      <c r="X288">
        <v>2</v>
      </c>
      <c r="Z288">
        <v>4</v>
      </c>
      <c r="AA288">
        <v>10</v>
      </c>
      <c r="AB288">
        <v>0</v>
      </c>
      <c r="AC288">
        <v>10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2</v>
      </c>
      <c r="AJ288">
        <v>2</v>
      </c>
      <c r="AK288">
        <v>0</v>
      </c>
      <c r="AL288">
        <v>0</v>
      </c>
      <c r="AM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</row>
    <row r="289" spans="1:54">
      <c r="A289" t="s">
        <v>10336</v>
      </c>
      <c r="B289">
        <v>10690</v>
      </c>
      <c r="C289" t="s">
        <v>48</v>
      </c>
      <c r="D289">
        <v>3</v>
      </c>
      <c r="E289" t="s">
        <v>67</v>
      </c>
      <c r="G289" t="s">
        <v>9369</v>
      </c>
      <c r="H289" t="s">
        <v>9370</v>
      </c>
      <c r="I289">
        <v>60</v>
      </c>
      <c r="J289" t="s">
        <v>10323</v>
      </c>
      <c r="K289" t="s">
        <v>10337</v>
      </c>
      <c r="L289">
        <v>1</v>
      </c>
      <c r="M289" t="s">
        <v>10338</v>
      </c>
      <c r="N289">
        <v>1208154212</v>
      </c>
      <c r="P289" t="s">
        <v>20039</v>
      </c>
      <c r="Q289">
        <v>1995</v>
      </c>
      <c r="U289" t="s">
        <v>10339</v>
      </c>
      <c r="V289" t="s">
        <v>10340</v>
      </c>
      <c r="W289">
        <v>1</v>
      </c>
      <c r="X289">
        <v>1</v>
      </c>
      <c r="Z289">
        <v>129</v>
      </c>
      <c r="AA289">
        <v>10</v>
      </c>
      <c r="AB289">
        <v>0</v>
      </c>
      <c r="AC289">
        <v>6</v>
      </c>
      <c r="AD289">
        <v>30</v>
      </c>
      <c r="AE289">
        <v>1</v>
      </c>
      <c r="AF289">
        <v>1</v>
      </c>
      <c r="AG289">
        <v>5</v>
      </c>
      <c r="AH289">
        <v>10</v>
      </c>
      <c r="AI289">
        <v>2</v>
      </c>
      <c r="AJ289">
        <v>2</v>
      </c>
      <c r="AK289">
        <v>5</v>
      </c>
      <c r="AL289">
        <v>0</v>
      </c>
      <c r="AM289">
        <v>0</v>
      </c>
      <c r="AT289" t="s">
        <v>10341</v>
      </c>
      <c r="AU289">
        <v>28413080</v>
      </c>
      <c r="AV289">
        <v>28413080</v>
      </c>
      <c r="AW289">
        <v>7480490</v>
      </c>
      <c r="AX289">
        <v>6680000</v>
      </c>
      <c r="AY289">
        <v>0</v>
      </c>
      <c r="AZ289">
        <v>0</v>
      </c>
      <c r="BA289">
        <v>-22280951</v>
      </c>
      <c r="BB289">
        <v>-20044171</v>
      </c>
    </row>
    <row r="290" spans="1:54">
      <c r="A290" t="s">
        <v>10752</v>
      </c>
      <c r="B290">
        <v>18314</v>
      </c>
      <c r="C290" t="s">
        <v>48</v>
      </c>
      <c r="D290">
        <v>3</v>
      </c>
      <c r="E290" t="s">
        <v>77</v>
      </c>
      <c r="G290" t="s">
        <v>9369</v>
      </c>
      <c r="H290" t="s">
        <v>9370</v>
      </c>
      <c r="I290">
        <v>62</v>
      </c>
      <c r="J290" t="s">
        <v>10449</v>
      </c>
      <c r="K290" t="s">
        <v>10753</v>
      </c>
      <c r="L290">
        <v>1</v>
      </c>
      <c r="M290" t="s">
        <v>10754</v>
      </c>
      <c r="N290">
        <v>1148617783</v>
      </c>
      <c r="O290" t="s">
        <v>10755</v>
      </c>
      <c r="P290" t="s">
        <v>20040</v>
      </c>
      <c r="Q290">
        <v>2002</v>
      </c>
      <c r="V290" t="s">
        <v>10756</v>
      </c>
      <c r="W290">
        <v>1</v>
      </c>
      <c r="X290">
        <v>3</v>
      </c>
      <c r="Z290">
        <v>50</v>
      </c>
      <c r="AA290">
        <v>10</v>
      </c>
      <c r="AB290">
        <v>0</v>
      </c>
      <c r="AC290">
        <v>9</v>
      </c>
      <c r="AD290">
        <v>30</v>
      </c>
      <c r="AE290">
        <v>1</v>
      </c>
      <c r="AF290">
        <v>1</v>
      </c>
      <c r="AG290">
        <v>5</v>
      </c>
      <c r="AH290">
        <v>0</v>
      </c>
      <c r="AI290">
        <v>2</v>
      </c>
      <c r="AJ290">
        <v>1</v>
      </c>
      <c r="AK290">
        <v>2</v>
      </c>
      <c r="AL290">
        <v>0</v>
      </c>
      <c r="AM290">
        <v>0</v>
      </c>
      <c r="AU290">
        <v>200000</v>
      </c>
      <c r="AV290">
        <v>200000</v>
      </c>
      <c r="AW290">
        <v>10117367</v>
      </c>
      <c r="AX290">
        <v>9197607</v>
      </c>
      <c r="AY290">
        <v>0</v>
      </c>
      <c r="AZ290">
        <v>0</v>
      </c>
      <c r="BA290">
        <v>1592614</v>
      </c>
      <c r="BB290">
        <v>1447831</v>
      </c>
    </row>
    <row r="291" spans="1:54">
      <c r="A291" t="s">
        <v>10353</v>
      </c>
      <c r="B291">
        <v>56360</v>
      </c>
      <c r="C291" t="s">
        <v>48</v>
      </c>
      <c r="D291">
        <v>3</v>
      </c>
      <c r="E291" t="s">
        <v>197</v>
      </c>
      <c r="G291" t="s">
        <v>9369</v>
      </c>
      <c r="H291" t="s">
        <v>9370</v>
      </c>
      <c r="I291">
        <v>60</v>
      </c>
      <c r="J291" t="s">
        <v>10323</v>
      </c>
      <c r="K291" t="s">
        <v>10354</v>
      </c>
      <c r="L291">
        <v>1</v>
      </c>
      <c r="M291" t="s">
        <v>10355</v>
      </c>
      <c r="N291">
        <v>2208764502</v>
      </c>
      <c r="O291" t="s">
        <v>10356</v>
      </c>
      <c r="P291" t="s">
        <v>20046</v>
      </c>
      <c r="Q291">
        <v>2008</v>
      </c>
      <c r="V291" t="s">
        <v>10357</v>
      </c>
      <c r="W291">
        <v>1</v>
      </c>
      <c r="X291">
        <v>3</v>
      </c>
      <c r="Z291">
        <v>10</v>
      </c>
      <c r="AA291">
        <v>10</v>
      </c>
      <c r="AB291">
        <v>0</v>
      </c>
      <c r="AC291">
        <v>6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2</v>
      </c>
      <c r="AJ291">
        <v>2</v>
      </c>
      <c r="AK291">
        <v>0</v>
      </c>
      <c r="AL291">
        <v>0</v>
      </c>
      <c r="AM291">
        <v>0</v>
      </c>
      <c r="AU291">
        <v>200000</v>
      </c>
      <c r="AV291">
        <v>200000</v>
      </c>
      <c r="AW291">
        <v>664029</v>
      </c>
      <c r="AX291">
        <v>773528</v>
      </c>
      <c r="AY291">
        <v>0</v>
      </c>
      <c r="AZ291">
        <v>0</v>
      </c>
      <c r="BA291">
        <v>42635</v>
      </c>
      <c r="BB291">
        <v>-289113</v>
      </c>
    </row>
    <row r="292" spans="1:54">
      <c r="A292" t="s">
        <v>10088</v>
      </c>
      <c r="B292">
        <v>35826</v>
      </c>
      <c r="C292" t="s">
        <v>48</v>
      </c>
      <c r="D292">
        <v>3</v>
      </c>
      <c r="E292" t="s">
        <v>197</v>
      </c>
      <c r="G292" t="s">
        <v>9369</v>
      </c>
      <c r="H292" t="s">
        <v>9370</v>
      </c>
      <c r="I292">
        <v>58</v>
      </c>
      <c r="J292" t="s">
        <v>9371</v>
      </c>
      <c r="K292" t="s">
        <v>10089</v>
      </c>
      <c r="L292">
        <v>1</v>
      </c>
      <c r="M292" t="s">
        <v>10090</v>
      </c>
      <c r="N292">
        <v>2148671772</v>
      </c>
      <c r="O292" t="s">
        <v>10091</v>
      </c>
      <c r="P292" t="s">
        <v>20048</v>
      </c>
      <c r="Q292">
        <v>2000</v>
      </c>
      <c r="V292" t="s">
        <v>10092</v>
      </c>
      <c r="W292">
        <v>1</v>
      </c>
      <c r="X292">
        <v>3</v>
      </c>
      <c r="Z292">
        <v>12</v>
      </c>
      <c r="AA292">
        <v>10</v>
      </c>
      <c r="AB292">
        <v>0</v>
      </c>
      <c r="AC292">
        <v>5</v>
      </c>
      <c r="AD292">
        <v>1</v>
      </c>
      <c r="AE292">
        <v>1</v>
      </c>
      <c r="AF292">
        <v>2</v>
      </c>
      <c r="AG292">
        <v>5</v>
      </c>
      <c r="AH292">
        <v>4</v>
      </c>
      <c r="AI292">
        <v>2</v>
      </c>
      <c r="AJ292">
        <v>1</v>
      </c>
      <c r="AK292">
        <v>2</v>
      </c>
      <c r="AL292">
        <v>0</v>
      </c>
      <c r="AM292" t="s">
        <v>10093</v>
      </c>
      <c r="AT292" t="s">
        <v>10094</v>
      </c>
      <c r="AU292">
        <v>320000</v>
      </c>
      <c r="AV292">
        <v>320000</v>
      </c>
      <c r="AW292">
        <v>1455143</v>
      </c>
      <c r="AX292">
        <v>1322858</v>
      </c>
      <c r="AY292">
        <v>0</v>
      </c>
      <c r="AZ292">
        <v>0</v>
      </c>
      <c r="BA292">
        <v>96170</v>
      </c>
      <c r="BB292">
        <v>87428</v>
      </c>
    </row>
    <row r="293" spans="1:54">
      <c r="A293" t="s">
        <v>9932</v>
      </c>
      <c r="B293">
        <v>20718</v>
      </c>
      <c r="C293" t="s">
        <v>48</v>
      </c>
      <c r="D293">
        <v>3</v>
      </c>
      <c r="E293" t="s">
        <v>67</v>
      </c>
      <c r="G293" t="s">
        <v>9369</v>
      </c>
      <c r="H293" t="s">
        <v>9370</v>
      </c>
      <c r="I293">
        <v>58</v>
      </c>
      <c r="J293" t="s">
        <v>9371</v>
      </c>
      <c r="K293" t="s">
        <v>9933</v>
      </c>
      <c r="L293">
        <v>1</v>
      </c>
      <c r="M293" t="s">
        <v>9934</v>
      </c>
      <c r="N293">
        <v>1058606244</v>
      </c>
      <c r="O293" t="s">
        <v>9935</v>
      </c>
      <c r="P293" t="s">
        <v>20049</v>
      </c>
      <c r="Q293">
        <v>1999</v>
      </c>
      <c r="V293" t="s">
        <v>9936</v>
      </c>
      <c r="W293">
        <v>1</v>
      </c>
      <c r="X293">
        <v>3</v>
      </c>
      <c r="Z293">
        <v>27</v>
      </c>
      <c r="AA293">
        <v>10</v>
      </c>
      <c r="AB293">
        <v>0</v>
      </c>
      <c r="AC293">
        <v>8</v>
      </c>
      <c r="AD293">
        <v>50</v>
      </c>
      <c r="AE293">
        <v>0</v>
      </c>
      <c r="AF293">
        <v>0</v>
      </c>
      <c r="AG293">
        <v>0</v>
      </c>
      <c r="AH293">
        <v>0</v>
      </c>
      <c r="AI293">
        <v>2</v>
      </c>
      <c r="AJ293">
        <v>2</v>
      </c>
      <c r="AK293">
        <v>4</v>
      </c>
      <c r="AL293">
        <v>0</v>
      </c>
      <c r="AM293">
        <v>0</v>
      </c>
      <c r="AU293">
        <v>206950</v>
      </c>
      <c r="AV293">
        <v>206950</v>
      </c>
      <c r="AW293">
        <v>6328870</v>
      </c>
      <c r="AX293">
        <v>5202491</v>
      </c>
      <c r="AY293">
        <v>0</v>
      </c>
      <c r="AZ293">
        <v>0</v>
      </c>
      <c r="BA293">
        <v>808893</v>
      </c>
      <c r="BB293">
        <v>380185</v>
      </c>
    </row>
    <row r="294" spans="1:54">
      <c r="A294" t="s">
        <v>10582</v>
      </c>
      <c r="B294">
        <v>10794</v>
      </c>
      <c r="C294" t="s">
        <v>48</v>
      </c>
      <c r="D294">
        <v>3</v>
      </c>
      <c r="E294" t="s">
        <v>118</v>
      </c>
      <c r="G294" t="s">
        <v>9369</v>
      </c>
      <c r="H294" t="s">
        <v>9370</v>
      </c>
      <c r="I294">
        <v>62</v>
      </c>
      <c r="J294" t="s">
        <v>10449</v>
      </c>
      <c r="K294" t="s">
        <v>10583</v>
      </c>
      <c r="L294">
        <v>1</v>
      </c>
      <c r="M294" t="s">
        <v>10584</v>
      </c>
      <c r="N294">
        <v>1078653160</v>
      </c>
      <c r="P294" t="s">
        <v>20050</v>
      </c>
      <c r="Q294">
        <v>2004</v>
      </c>
      <c r="U294" t="s">
        <v>10585</v>
      </c>
      <c r="V294" t="s">
        <v>10586</v>
      </c>
      <c r="W294">
        <v>1</v>
      </c>
      <c r="X294">
        <v>2</v>
      </c>
      <c r="Z294">
        <v>263</v>
      </c>
      <c r="AA294">
        <v>10</v>
      </c>
      <c r="AB294">
        <v>0</v>
      </c>
      <c r="AC294">
        <v>6</v>
      </c>
      <c r="AD294">
        <v>90</v>
      </c>
      <c r="AE294">
        <v>1</v>
      </c>
      <c r="AF294">
        <v>2</v>
      </c>
      <c r="AG294">
        <v>5</v>
      </c>
      <c r="AH294">
        <v>5</v>
      </c>
      <c r="AI294">
        <v>2</v>
      </c>
      <c r="AJ294">
        <v>1</v>
      </c>
      <c r="AK294">
        <v>1</v>
      </c>
      <c r="AL294">
        <v>0</v>
      </c>
      <c r="AM294">
        <v>0</v>
      </c>
      <c r="AU294">
        <v>1419679</v>
      </c>
      <c r="AV294">
        <v>1000000</v>
      </c>
      <c r="AW294">
        <v>115617739</v>
      </c>
      <c r="AX294">
        <v>108932990</v>
      </c>
      <c r="AY294">
        <v>0</v>
      </c>
      <c r="AZ294">
        <v>0</v>
      </c>
      <c r="BA294">
        <v>1115445</v>
      </c>
      <c r="BB294">
        <v>1032977</v>
      </c>
    </row>
    <row r="295" spans="1:54">
      <c r="A295" t="s">
        <v>9806</v>
      </c>
      <c r="B295">
        <v>11388</v>
      </c>
      <c r="C295" t="s">
        <v>599</v>
      </c>
      <c r="D295">
        <v>1</v>
      </c>
      <c r="E295" t="s">
        <v>108</v>
      </c>
      <c r="G295" t="s">
        <v>9369</v>
      </c>
      <c r="H295" t="s">
        <v>9370</v>
      </c>
      <c r="I295">
        <v>58</v>
      </c>
      <c r="J295" t="s">
        <v>9371</v>
      </c>
      <c r="K295" t="s">
        <v>9807</v>
      </c>
      <c r="L295">
        <v>1</v>
      </c>
      <c r="M295" t="s">
        <v>9808</v>
      </c>
      <c r="N295">
        <v>1108601163</v>
      </c>
      <c r="P295" t="s">
        <v>20057</v>
      </c>
      <c r="Q295">
        <v>2012</v>
      </c>
      <c r="V295" t="s">
        <v>9809</v>
      </c>
      <c r="W295">
        <v>1</v>
      </c>
      <c r="X295">
        <v>2</v>
      </c>
      <c r="Z295">
        <v>11</v>
      </c>
      <c r="AA295">
        <v>10</v>
      </c>
      <c r="AB295">
        <v>0</v>
      </c>
      <c r="AC295">
        <v>7</v>
      </c>
      <c r="AD295">
        <v>0</v>
      </c>
      <c r="AE295">
        <v>1</v>
      </c>
      <c r="AF295">
        <v>1</v>
      </c>
      <c r="AG295">
        <v>0</v>
      </c>
      <c r="AH295">
        <v>2</v>
      </c>
      <c r="AI295">
        <v>1</v>
      </c>
      <c r="AJ295">
        <v>2</v>
      </c>
      <c r="AK295">
        <v>0</v>
      </c>
      <c r="AL295">
        <v>0</v>
      </c>
      <c r="AM295">
        <v>0</v>
      </c>
      <c r="AN295" t="s">
        <v>20701</v>
      </c>
      <c r="AP295" t="s">
        <v>9810</v>
      </c>
      <c r="AQ295" t="s">
        <v>1747</v>
      </c>
      <c r="AR295" t="s">
        <v>9810</v>
      </c>
      <c r="AS295" t="s">
        <v>124</v>
      </c>
      <c r="AU295">
        <v>99000</v>
      </c>
      <c r="AV295">
        <v>100000</v>
      </c>
      <c r="AW295">
        <v>201557</v>
      </c>
      <c r="AX295">
        <v>0</v>
      </c>
      <c r="AY295">
        <v>0</v>
      </c>
      <c r="AZ295">
        <v>0</v>
      </c>
      <c r="BA295">
        <v>-316854</v>
      </c>
      <c r="BB295">
        <v>-78654</v>
      </c>
    </row>
    <row r="296" spans="1:54">
      <c r="A296" t="s">
        <v>10726</v>
      </c>
      <c r="B296">
        <v>17032</v>
      </c>
      <c r="C296" t="s">
        <v>48</v>
      </c>
      <c r="D296">
        <v>3</v>
      </c>
      <c r="E296" t="s">
        <v>49</v>
      </c>
      <c r="G296" t="s">
        <v>9369</v>
      </c>
      <c r="H296" t="s">
        <v>9370</v>
      </c>
      <c r="I296">
        <v>62</v>
      </c>
      <c r="J296" t="s">
        <v>10449</v>
      </c>
      <c r="K296" t="s">
        <v>10727</v>
      </c>
      <c r="L296">
        <v>1</v>
      </c>
      <c r="M296" t="s">
        <v>10728</v>
      </c>
      <c r="N296">
        <v>2208670216</v>
      </c>
      <c r="O296" t="s">
        <v>10729</v>
      </c>
      <c r="P296" t="s">
        <v>20062</v>
      </c>
      <c r="Q296">
        <v>2003</v>
      </c>
      <c r="V296" t="s">
        <v>10730</v>
      </c>
      <c r="W296">
        <v>1</v>
      </c>
      <c r="X296">
        <v>3</v>
      </c>
      <c r="Z296">
        <v>38</v>
      </c>
      <c r="AA296">
        <v>10</v>
      </c>
      <c r="AB296">
        <v>0</v>
      </c>
      <c r="AC296">
        <v>7</v>
      </c>
      <c r="AD296">
        <v>60</v>
      </c>
      <c r="AE296">
        <v>1</v>
      </c>
      <c r="AF296">
        <v>3</v>
      </c>
      <c r="AG296">
        <v>1</v>
      </c>
      <c r="AH296">
        <v>27</v>
      </c>
      <c r="AI296">
        <v>2</v>
      </c>
      <c r="AJ296">
        <v>2</v>
      </c>
      <c r="AK296">
        <v>7</v>
      </c>
      <c r="AL296">
        <v>0</v>
      </c>
      <c r="AM296" t="s">
        <v>10731</v>
      </c>
      <c r="AU296">
        <v>200000</v>
      </c>
      <c r="AV296">
        <v>200000</v>
      </c>
      <c r="AW296" s="2">
        <v>3042742</v>
      </c>
      <c r="AX296">
        <v>2897850</v>
      </c>
      <c r="AY296">
        <v>0</v>
      </c>
      <c r="AZ296">
        <v>0</v>
      </c>
      <c r="BA296" s="2">
        <v>163317</v>
      </c>
      <c r="BB296">
        <v>155540</v>
      </c>
    </row>
    <row r="297" spans="1:54">
      <c r="A297" t="s">
        <v>10941</v>
      </c>
      <c r="B297">
        <v>38449</v>
      </c>
      <c r="C297" t="s">
        <v>48</v>
      </c>
      <c r="D297">
        <v>3</v>
      </c>
      <c r="E297" t="s">
        <v>197</v>
      </c>
      <c r="G297" t="s">
        <v>9369</v>
      </c>
      <c r="H297" t="s">
        <v>9370</v>
      </c>
      <c r="I297">
        <v>62</v>
      </c>
      <c r="J297" t="s">
        <v>10449</v>
      </c>
      <c r="K297" t="s">
        <v>10942</v>
      </c>
      <c r="L297">
        <v>1</v>
      </c>
      <c r="M297" t="s">
        <v>10943</v>
      </c>
      <c r="N297">
        <v>2148660620</v>
      </c>
      <c r="O297" t="s">
        <v>10944</v>
      </c>
      <c r="P297" t="s">
        <v>20063</v>
      </c>
      <c r="Q297">
        <v>2000</v>
      </c>
      <c r="V297" t="s">
        <v>10945</v>
      </c>
      <c r="W297">
        <v>1</v>
      </c>
      <c r="X297">
        <v>2</v>
      </c>
      <c r="Z297">
        <v>15</v>
      </c>
      <c r="AA297">
        <v>10</v>
      </c>
      <c r="AB297">
        <v>0</v>
      </c>
      <c r="AC297">
        <v>9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2</v>
      </c>
      <c r="AJ297">
        <v>2</v>
      </c>
      <c r="AK297">
        <v>0</v>
      </c>
      <c r="AL297">
        <v>0</v>
      </c>
      <c r="AM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</row>
    <row r="298" spans="1:54">
      <c r="A298" t="s">
        <v>11153</v>
      </c>
      <c r="B298">
        <v>11002</v>
      </c>
      <c r="C298" t="s">
        <v>48</v>
      </c>
      <c r="D298">
        <v>3</v>
      </c>
      <c r="E298" t="s">
        <v>197</v>
      </c>
      <c r="G298" t="s">
        <v>9369</v>
      </c>
      <c r="H298" t="s">
        <v>9370</v>
      </c>
      <c r="I298">
        <v>63</v>
      </c>
      <c r="J298" t="s">
        <v>11065</v>
      </c>
      <c r="K298" t="s">
        <v>11154</v>
      </c>
      <c r="L298">
        <v>1</v>
      </c>
      <c r="M298" t="s">
        <v>11155</v>
      </c>
      <c r="N298">
        <v>4988102543</v>
      </c>
      <c r="P298" t="s">
        <v>20065</v>
      </c>
      <c r="Q298">
        <v>2021</v>
      </c>
      <c r="V298" t="s">
        <v>11156</v>
      </c>
      <c r="W298">
        <v>1</v>
      </c>
      <c r="X298">
        <v>2</v>
      </c>
      <c r="Z298">
        <v>50</v>
      </c>
      <c r="AA298">
        <v>10</v>
      </c>
      <c r="AB298">
        <v>0</v>
      </c>
      <c r="AC298">
        <v>6</v>
      </c>
      <c r="AD298">
        <v>20</v>
      </c>
      <c r="AE298">
        <v>1</v>
      </c>
      <c r="AF298">
        <v>1</v>
      </c>
      <c r="AG298">
        <v>5</v>
      </c>
      <c r="AH298">
        <v>5</v>
      </c>
      <c r="AI298">
        <v>2</v>
      </c>
      <c r="AJ298">
        <v>1</v>
      </c>
      <c r="AK298">
        <v>2</v>
      </c>
      <c r="AL298">
        <v>0</v>
      </c>
      <c r="AM298">
        <v>0</v>
      </c>
      <c r="AU298">
        <v>5824075</v>
      </c>
      <c r="AV298">
        <v>5000000</v>
      </c>
      <c r="AW298">
        <v>19769892</v>
      </c>
      <c r="AX298">
        <v>1791771</v>
      </c>
      <c r="AY298">
        <v>0</v>
      </c>
      <c r="AZ298">
        <v>0</v>
      </c>
      <c r="BA298">
        <v>2437696</v>
      </c>
      <c r="BB298">
        <v>426264</v>
      </c>
    </row>
    <row r="299" spans="1:54">
      <c r="A299" t="s">
        <v>11203</v>
      </c>
      <c r="B299">
        <v>11077</v>
      </c>
      <c r="C299" t="s">
        <v>48</v>
      </c>
      <c r="D299">
        <v>3</v>
      </c>
      <c r="E299" t="s">
        <v>108</v>
      </c>
      <c r="G299" t="s">
        <v>9369</v>
      </c>
      <c r="H299" t="s">
        <v>9370</v>
      </c>
      <c r="I299">
        <v>63</v>
      </c>
      <c r="J299" t="s">
        <v>11065</v>
      </c>
      <c r="K299" t="s">
        <v>11204</v>
      </c>
      <c r="L299">
        <v>1</v>
      </c>
      <c r="M299" t="s">
        <v>11205</v>
      </c>
      <c r="N299">
        <v>1018616828</v>
      </c>
      <c r="P299" t="s">
        <v>20067</v>
      </c>
      <c r="Q299">
        <v>2005</v>
      </c>
      <c r="V299" t="s">
        <v>11206</v>
      </c>
      <c r="W299">
        <v>1</v>
      </c>
      <c r="X299">
        <v>3</v>
      </c>
      <c r="Z299">
        <v>49</v>
      </c>
      <c r="AA299">
        <v>10</v>
      </c>
      <c r="AB299">
        <v>0</v>
      </c>
      <c r="AC299">
        <v>6</v>
      </c>
      <c r="AD299">
        <v>70</v>
      </c>
      <c r="AE299">
        <v>1</v>
      </c>
      <c r="AF299">
        <v>10</v>
      </c>
      <c r="AG299">
        <v>5</v>
      </c>
      <c r="AH299">
        <v>6</v>
      </c>
      <c r="AI299">
        <v>2</v>
      </c>
      <c r="AJ299">
        <v>2</v>
      </c>
      <c r="AK299">
        <v>4</v>
      </c>
      <c r="AL299">
        <v>0</v>
      </c>
      <c r="AM299">
        <v>0</v>
      </c>
      <c r="AU299">
        <v>200000</v>
      </c>
      <c r="AV299">
        <v>200000</v>
      </c>
      <c r="AW299">
        <v>14569582</v>
      </c>
      <c r="AX299">
        <v>13245075</v>
      </c>
      <c r="AY299">
        <v>0</v>
      </c>
      <c r="AZ299">
        <v>0</v>
      </c>
      <c r="BA299">
        <v>2498687</v>
      </c>
      <c r="BB299">
        <v>2271534</v>
      </c>
    </row>
    <row r="300" spans="1:54">
      <c r="A300" t="s">
        <v>9632</v>
      </c>
      <c r="B300">
        <v>9952</v>
      </c>
      <c r="C300" t="s">
        <v>48</v>
      </c>
      <c r="D300">
        <v>3</v>
      </c>
      <c r="E300" t="s">
        <v>49</v>
      </c>
      <c r="G300" t="s">
        <v>9369</v>
      </c>
      <c r="H300" t="s">
        <v>9370</v>
      </c>
      <c r="I300">
        <v>58</v>
      </c>
      <c r="J300" t="s">
        <v>9371</v>
      </c>
      <c r="K300" t="s">
        <v>9633</v>
      </c>
      <c r="L300">
        <v>1</v>
      </c>
      <c r="M300" t="s">
        <v>9634</v>
      </c>
      <c r="N300">
        <v>1198694785</v>
      </c>
      <c r="P300" t="s">
        <v>20071</v>
      </c>
      <c r="Q300">
        <v>2014</v>
      </c>
      <c r="V300" t="s">
        <v>9635</v>
      </c>
      <c r="W300">
        <v>1</v>
      </c>
      <c r="X300">
        <v>2</v>
      </c>
      <c r="Z300">
        <v>9</v>
      </c>
      <c r="AA300">
        <v>10</v>
      </c>
      <c r="AB300">
        <v>0</v>
      </c>
      <c r="AC300">
        <v>7</v>
      </c>
      <c r="AD300">
        <v>20</v>
      </c>
      <c r="AE300">
        <v>1</v>
      </c>
      <c r="AF300">
        <v>1</v>
      </c>
      <c r="AG300">
        <v>0.05</v>
      </c>
      <c r="AH300">
        <v>3</v>
      </c>
      <c r="AI300">
        <v>1</v>
      </c>
      <c r="AJ300">
        <v>2</v>
      </c>
      <c r="AK300">
        <v>1</v>
      </c>
      <c r="AL300">
        <v>0</v>
      </c>
      <c r="AM300">
        <v>0</v>
      </c>
      <c r="AU300">
        <v>50000</v>
      </c>
      <c r="AV300">
        <v>50000</v>
      </c>
      <c r="AW300">
        <v>2669359</v>
      </c>
      <c r="AX300">
        <v>2978333</v>
      </c>
      <c r="AY300">
        <v>0</v>
      </c>
      <c r="AZ300">
        <v>0</v>
      </c>
      <c r="BA300">
        <v>100525</v>
      </c>
      <c r="BB300">
        <v>51359</v>
      </c>
    </row>
    <row r="301" spans="1:54">
      <c r="A301" t="s">
        <v>10242</v>
      </c>
      <c r="B301">
        <v>26330</v>
      </c>
      <c r="C301" t="s">
        <v>48</v>
      </c>
      <c r="D301">
        <v>3</v>
      </c>
      <c r="E301" t="s">
        <v>49</v>
      </c>
      <c r="G301" t="s">
        <v>9369</v>
      </c>
      <c r="H301" t="s">
        <v>9370</v>
      </c>
      <c r="I301">
        <v>59</v>
      </c>
      <c r="J301" t="s">
        <v>10129</v>
      </c>
      <c r="K301" t="s">
        <v>10243</v>
      </c>
      <c r="L301">
        <v>1</v>
      </c>
      <c r="M301" t="s">
        <v>10244</v>
      </c>
      <c r="N301">
        <v>2118707981</v>
      </c>
      <c r="O301" t="s">
        <v>10245</v>
      </c>
      <c r="P301" t="s">
        <v>20075</v>
      </c>
      <c r="Q301">
        <v>2002</v>
      </c>
      <c r="V301" t="s">
        <v>10246</v>
      </c>
      <c r="W301">
        <v>1</v>
      </c>
      <c r="X301">
        <v>2</v>
      </c>
      <c r="Z301">
        <v>27</v>
      </c>
      <c r="AA301">
        <v>10</v>
      </c>
      <c r="AB301">
        <v>0</v>
      </c>
      <c r="AC301">
        <v>5</v>
      </c>
      <c r="AD301">
        <v>80</v>
      </c>
      <c r="AE301">
        <v>1</v>
      </c>
      <c r="AF301">
        <v>1</v>
      </c>
      <c r="AG301">
        <v>5</v>
      </c>
      <c r="AH301">
        <v>3</v>
      </c>
      <c r="AI301">
        <v>2</v>
      </c>
      <c r="AJ301">
        <v>2</v>
      </c>
      <c r="AK301">
        <v>5</v>
      </c>
      <c r="AL301">
        <v>0</v>
      </c>
      <c r="AM301">
        <v>0</v>
      </c>
      <c r="AN301" t="s">
        <v>10247</v>
      </c>
      <c r="AU301">
        <v>234000</v>
      </c>
      <c r="AV301">
        <v>234000</v>
      </c>
      <c r="AW301">
        <v>5822044</v>
      </c>
      <c r="AX301">
        <v>3848228</v>
      </c>
      <c r="AY301">
        <v>0</v>
      </c>
      <c r="AZ301">
        <v>0</v>
      </c>
      <c r="BA301">
        <v>2408647</v>
      </c>
      <c r="BB301">
        <v>906410</v>
      </c>
    </row>
    <row r="302" spans="1:54">
      <c r="A302" t="s">
        <v>17833</v>
      </c>
      <c r="B302">
        <v>11409</v>
      </c>
      <c r="C302" t="s">
        <v>599</v>
      </c>
      <c r="D302">
        <v>1</v>
      </c>
      <c r="E302" t="s">
        <v>118</v>
      </c>
      <c r="G302" t="s">
        <v>9369</v>
      </c>
      <c r="H302" t="s">
        <v>9370</v>
      </c>
      <c r="I302">
        <v>60</v>
      </c>
      <c r="J302" t="s">
        <v>10323</v>
      </c>
      <c r="K302" t="s">
        <v>17834</v>
      </c>
      <c r="L302">
        <v>1</v>
      </c>
      <c r="M302" t="s">
        <v>17835</v>
      </c>
      <c r="N302">
        <v>5378701822</v>
      </c>
      <c r="P302" t="s">
        <v>20081</v>
      </c>
      <c r="Q302">
        <v>2020</v>
      </c>
      <c r="V302" t="s">
        <v>17836</v>
      </c>
      <c r="W302">
        <v>1</v>
      </c>
      <c r="X302">
        <v>1</v>
      </c>
      <c r="Z302">
        <v>422</v>
      </c>
      <c r="AA302">
        <v>10</v>
      </c>
      <c r="AB302">
        <v>0</v>
      </c>
      <c r="AC302">
        <v>9</v>
      </c>
      <c r="AD302">
        <v>10</v>
      </c>
      <c r="AE302">
        <v>1</v>
      </c>
      <c r="AF302">
        <v>1</v>
      </c>
      <c r="AG302">
        <v>5</v>
      </c>
      <c r="AH302">
        <v>20</v>
      </c>
      <c r="AI302">
        <v>1</v>
      </c>
      <c r="AJ302">
        <v>1</v>
      </c>
      <c r="AK302">
        <v>1</v>
      </c>
      <c r="AL302">
        <v>0</v>
      </c>
      <c r="AM302">
        <v>0</v>
      </c>
      <c r="AN302" t="s">
        <v>17837</v>
      </c>
      <c r="AU302">
        <v>35000000</v>
      </c>
      <c r="AV302">
        <v>35000000</v>
      </c>
      <c r="AW302">
        <v>249411268</v>
      </c>
      <c r="AX302">
        <v>244570314</v>
      </c>
      <c r="AY302">
        <v>0</v>
      </c>
      <c r="AZ302">
        <v>0</v>
      </c>
      <c r="BA302">
        <v>20074243</v>
      </c>
      <c r="BB302">
        <v>24210397</v>
      </c>
    </row>
    <row r="303" spans="1:54">
      <c r="A303" t="s">
        <v>10967</v>
      </c>
      <c r="B303">
        <v>49888</v>
      </c>
      <c r="C303" t="s">
        <v>48</v>
      </c>
      <c r="D303">
        <v>3</v>
      </c>
      <c r="E303" t="s">
        <v>77</v>
      </c>
      <c r="G303" t="s">
        <v>9369</v>
      </c>
      <c r="H303" t="s">
        <v>9370</v>
      </c>
      <c r="I303">
        <v>62</v>
      </c>
      <c r="J303" t="s">
        <v>10449</v>
      </c>
      <c r="K303" t="s">
        <v>10968</v>
      </c>
      <c r="L303">
        <v>1</v>
      </c>
      <c r="M303" t="s">
        <v>10969</v>
      </c>
      <c r="N303">
        <v>1208693511</v>
      </c>
      <c r="O303" t="s">
        <v>10970</v>
      </c>
      <c r="P303" t="s">
        <v>20082</v>
      </c>
      <c r="Q303">
        <v>2006</v>
      </c>
      <c r="V303" t="s">
        <v>10971</v>
      </c>
      <c r="W303">
        <v>1</v>
      </c>
      <c r="X303">
        <v>2</v>
      </c>
      <c r="Z303">
        <v>28</v>
      </c>
      <c r="AA303">
        <v>10</v>
      </c>
      <c r="AB303">
        <v>0</v>
      </c>
      <c r="AC303">
        <v>7</v>
      </c>
      <c r="AD303">
        <v>10</v>
      </c>
      <c r="AE303">
        <v>1</v>
      </c>
      <c r="AF303">
        <v>1</v>
      </c>
      <c r="AG303">
        <v>5</v>
      </c>
      <c r="AH303">
        <v>5</v>
      </c>
      <c r="AI303">
        <v>2</v>
      </c>
      <c r="AJ303">
        <v>2</v>
      </c>
      <c r="AK303">
        <v>5</v>
      </c>
      <c r="AL303">
        <v>0</v>
      </c>
      <c r="AM303">
        <v>0</v>
      </c>
      <c r="AT303" t="s">
        <v>10378</v>
      </c>
      <c r="AU303">
        <v>510000</v>
      </c>
      <c r="AV303">
        <v>510000</v>
      </c>
      <c r="AW303">
        <v>15042743</v>
      </c>
      <c r="AX303">
        <v>10477649</v>
      </c>
      <c r="AY303">
        <v>0</v>
      </c>
      <c r="AZ303">
        <v>0</v>
      </c>
      <c r="BA303">
        <v>119610</v>
      </c>
      <c r="BB303">
        <v>111497</v>
      </c>
    </row>
    <row r="304" spans="1:54">
      <c r="A304" t="s">
        <v>10903</v>
      </c>
      <c r="B304">
        <v>34532</v>
      </c>
      <c r="C304" t="s">
        <v>48</v>
      </c>
      <c r="D304">
        <v>3</v>
      </c>
      <c r="E304" t="s">
        <v>197</v>
      </c>
      <c r="G304" t="s">
        <v>9369</v>
      </c>
      <c r="H304" t="s">
        <v>9370</v>
      </c>
      <c r="I304">
        <v>62</v>
      </c>
      <c r="J304" t="s">
        <v>10449</v>
      </c>
      <c r="K304" t="s">
        <v>10904</v>
      </c>
      <c r="L304">
        <v>1</v>
      </c>
      <c r="M304" t="s">
        <v>10905</v>
      </c>
      <c r="N304">
        <v>2118710579</v>
      </c>
      <c r="O304" t="s">
        <v>10906</v>
      </c>
      <c r="P304" t="s">
        <v>20086</v>
      </c>
      <c r="Q304">
        <v>2002</v>
      </c>
      <c r="V304" t="s">
        <v>10907</v>
      </c>
      <c r="W304">
        <v>1</v>
      </c>
      <c r="X304">
        <v>2</v>
      </c>
      <c r="Z304">
        <v>12</v>
      </c>
      <c r="AA304">
        <v>10</v>
      </c>
      <c r="AB304">
        <v>0</v>
      </c>
      <c r="AC304">
        <v>6</v>
      </c>
      <c r="AD304">
        <v>30</v>
      </c>
      <c r="AE304">
        <v>1</v>
      </c>
      <c r="AF304">
        <v>1</v>
      </c>
      <c r="AG304">
        <v>5</v>
      </c>
      <c r="AH304">
        <v>5</v>
      </c>
      <c r="AI304">
        <v>2</v>
      </c>
      <c r="AJ304">
        <v>2</v>
      </c>
      <c r="AK304">
        <v>2</v>
      </c>
      <c r="AL304">
        <v>0</v>
      </c>
      <c r="AM304">
        <v>0</v>
      </c>
      <c r="AT304" t="s">
        <v>10908</v>
      </c>
      <c r="AU304">
        <v>100000</v>
      </c>
      <c r="AV304">
        <v>100000</v>
      </c>
      <c r="AW304">
        <v>1003518</v>
      </c>
      <c r="AX304">
        <v>887656</v>
      </c>
      <c r="AY304">
        <v>0</v>
      </c>
      <c r="AZ304">
        <v>0</v>
      </c>
      <c r="BA304">
        <v>38150</v>
      </c>
      <c r="BB304">
        <v>-112592</v>
      </c>
    </row>
    <row r="305" spans="1:54">
      <c r="A305" t="s">
        <v>9852</v>
      </c>
      <c r="B305">
        <v>17509</v>
      </c>
      <c r="C305" t="s">
        <v>48</v>
      </c>
      <c r="D305">
        <v>3</v>
      </c>
      <c r="E305" t="s">
        <v>197</v>
      </c>
      <c r="G305" t="s">
        <v>9369</v>
      </c>
      <c r="H305" t="s">
        <v>9370</v>
      </c>
      <c r="I305">
        <v>58</v>
      </c>
      <c r="J305" t="s">
        <v>9371</v>
      </c>
      <c r="K305" t="s">
        <v>9853</v>
      </c>
      <c r="L305">
        <v>1</v>
      </c>
      <c r="M305" t="s">
        <v>9854</v>
      </c>
      <c r="N305">
        <v>1148198535</v>
      </c>
      <c r="O305" t="s">
        <v>9855</v>
      </c>
      <c r="P305" t="s">
        <v>20089</v>
      </c>
      <c r="Q305">
        <v>2000</v>
      </c>
      <c r="V305" t="s">
        <v>9856</v>
      </c>
      <c r="W305">
        <v>1</v>
      </c>
      <c r="X305">
        <v>2</v>
      </c>
      <c r="Z305">
        <v>19</v>
      </c>
      <c r="AA305">
        <v>10</v>
      </c>
      <c r="AB305">
        <v>0</v>
      </c>
      <c r="AC305">
        <v>8</v>
      </c>
      <c r="AD305">
        <v>20</v>
      </c>
      <c r="AE305">
        <v>1</v>
      </c>
      <c r="AF305">
        <v>1</v>
      </c>
      <c r="AG305">
        <v>5</v>
      </c>
      <c r="AH305">
        <v>5</v>
      </c>
      <c r="AI305">
        <v>2</v>
      </c>
      <c r="AJ305">
        <v>2</v>
      </c>
      <c r="AK305">
        <v>4</v>
      </c>
      <c r="AL305">
        <v>0</v>
      </c>
      <c r="AM305">
        <v>0</v>
      </c>
      <c r="AT305" t="s">
        <v>9857</v>
      </c>
      <c r="AU305">
        <v>150000</v>
      </c>
      <c r="AV305">
        <v>150000</v>
      </c>
      <c r="AW305">
        <v>2120087</v>
      </c>
      <c r="AX305">
        <v>1653572</v>
      </c>
      <c r="AY305">
        <v>0</v>
      </c>
      <c r="AZ305">
        <v>0</v>
      </c>
      <c r="BA305">
        <v>44678</v>
      </c>
      <c r="BB305">
        <v>76352</v>
      </c>
    </row>
    <row r="306" spans="1:54">
      <c r="A306" t="s">
        <v>10630</v>
      </c>
      <c r="B306">
        <v>10832</v>
      </c>
      <c r="C306" t="s">
        <v>48</v>
      </c>
      <c r="D306">
        <v>3</v>
      </c>
      <c r="E306" t="s">
        <v>67</v>
      </c>
      <c r="G306" t="s">
        <v>9369</v>
      </c>
      <c r="H306" t="s">
        <v>9370</v>
      </c>
      <c r="I306">
        <v>62</v>
      </c>
      <c r="J306" t="s">
        <v>10449</v>
      </c>
      <c r="K306" t="s">
        <v>10631</v>
      </c>
      <c r="L306">
        <v>1</v>
      </c>
      <c r="M306" t="s">
        <v>10632</v>
      </c>
      <c r="N306">
        <v>1058813720</v>
      </c>
      <c r="P306" t="s">
        <v>19796</v>
      </c>
      <c r="Q306">
        <v>2015</v>
      </c>
      <c r="U306" t="s">
        <v>10633</v>
      </c>
      <c r="V306" t="s">
        <v>10634</v>
      </c>
      <c r="W306">
        <v>1</v>
      </c>
      <c r="X306">
        <v>3</v>
      </c>
      <c r="Z306">
        <v>65</v>
      </c>
      <c r="AA306">
        <v>10</v>
      </c>
      <c r="AB306">
        <v>0</v>
      </c>
      <c r="AC306">
        <v>6</v>
      </c>
      <c r="AD306">
        <v>20</v>
      </c>
      <c r="AE306">
        <v>0</v>
      </c>
      <c r="AF306">
        <v>0</v>
      </c>
      <c r="AG306">
        <v>0</v>
      </c>
      <c r="AH306">
        <v>5</v>
      </c>
      <c r="AI306">
        <v>2</v>
      </c>
      <c r="AJ306">
        <v>2</v>
      </c>
      <c r="AK306">
        <v>5</v>
      </c>
      <c r="AL306">
        <v>0</v>
      </c>
      <c r="AM306" t="s">
        <v>10093</v>
      </c>
      <c r="AT306" t="s">
        <v>10635</v>
      </c>
      <c r="AU306">
        <v>67350</v>
      </c>
      <c r="AV306">
        <v>62350</v>
      </c>
      <c r="AW306">
        <v>4846968</v>
      </c>
      <c r="AX306">
        <v>5804689</v>
      </c>
      <c r="AY306">
        <v>0</v>
      </c>
      <c r="AZ306">
        <v>0</v>
      </c>
      <c r="BA306">
        <v>-1011634</v>
      </c>
      <c r="BB306">
        <v>42037</v>
      </c>
    </row>
    <row r="307" spans="1:54">
      <c r="A307" t="s">
        <v>9886</v>
      </c>
      <c r="B307">
        <v>19556</v>
      </c>
      <c r="C307" t="s">
        <v>48</v>
      </c>
      <c r="D307">
        <v>3</v>
      </c>
      <c r="E307" t="s">
        <v>49</v>
      </c>
      <c r="G307" t="s">
        <v>9369</v>
      </c>
      <c r="H307" t="s">
        <v>9370</v>
      </c>
      <c r="I307">
        <v>58</v>
      </c>
      <c r="J307" t="s">
        <v>9371</v>
      </c>
      <c r="K307" t="s">
        <v>9887</v>
      </c>
      <c r="L307">
        <v>1</v>
      </c>
      <c r="M307" t="s">
        <v>9888</v>
      </c>
      <c r="N307">
        <v>2148686576</v>
      </c>
      <c r="O307" t="s">
        <v>9889</v>
      </c>
      <c r="P307" t="s">
        <v>19796</v>
      </c>
      <c r="Q307">
        <v>2001</v>
      </c>
      <c r="V307" t="s">
        <v>9890</v>
      </c>
      <c r="W307">
        <v>1</v>
      </c>
      <c r="X307">
        <v>2</v>
      </c>
      <c r="Z307">
        <v>17</v>
      </c>
      <c r="AA307">
        <v>10</v>
      </c>
      <c r="AB307">
        <v>0</v>
      </c>
      <c r="AC307">
        <v>8</v>
      </c>
      <c r="AD307">
        <v>60</v>
      </c>
      <c r="AE307">
        <v>1</v>
      </c>
      <c r="AF307">
        <v>1</v>
      </c>
      <c r="AG307">
        <v>5</v>
      </c>
      <c r="AH307">
        <v>5</v>
      </c>
      <c r="AI307">
        <v>2</v>
      </c>
      <c r="AJ307">
        <v>2</v>
      </c>
      <c r="AK307">
        <v>1</v>
      </c>
      <c r="AL307">
        <v>0</v>
      </c>
      <c r="AM307">
        <v>0</v>
      </c>
      <c r="AN307" t="s">
        <v>9891</v>
      </c>
      <c r="AO307" t="s">
        <v>9892</v>
      </c>
      <c r="AP307" t="s">
        <v>9894</v>
      </c>
      <c r="AQ307" t="s">
        <v>9893</v>
      </c>
      <c r="AR307" t="s">
        <v>9894</v>
      </c>
      <c r="AS307" t="s">
        <v>83</v>
      </c>
      <c r="AU307">
        <v>50000</v>
      </c>
      <c r="AV307">
        <v>50000</v>
      </c>
      <c r="AW307">
        <v>4229580</v>
      </c>
      <c r="AX307">
        <v>3845073</v>
      </c>
      <c r="AY307">
        <v>0</v>
      </c>
      <c r="AZ307">
        <v>0</v>
      </c>
      <c r="BA307">
        <v>51521</v>
      </c>
      <c r="BB307">
        <v>46838</v>
      </c>
    </row>
    <row r="308" spans="1:54">
      <c r="A308" t="s">
        <v>10039</v>
      </c>
      <c r="B308">
        <v>32638</v>
      </c>
      <c r="C308" t="s">
        <v>48</v>
      </c>
      <c r="D308">
        <v>3</v>
      </c>
      <c r="E308" t="s">
        <v>197</v>
      </c>
      <c r="G308" t="s">
        <v>9369</v>
      </c>
      <c r="H308" t="s">
        <v>9370</v>
      </c>
      <c r="I308">
        <v>58</v>
      </c>
      <c r="J308" t="s">
        <v>9371</v>
      </c>
      <c r="K308" t="s">
        <v>10040</v>
      </c>
      <c r="L308">
        <v>1</v>
      </c>
      <c r="M308" t="s">
        <v>10041</v>
      </c>
      <c r="N308">
        <v>1058662436</v>
      </c>
      <c r="O308" t="s">
        <v>10042</v>
      </c>
      <c r="P308" t="s">
        <v>20097</v>
      </c>
      <c r="Q308">
        <v>2004</v>
      </c>
      <c r="V308" t="s">
        <v>10043</v>
      </c>
      <c r="W308">
        <v>1</v>
      </c>
      <c r="X308">
        <v>2</v>
      </c>
      <c r="Z308">
        <v>11</v>
      </c>
      <c r="AA308">
        <v>10</v>
      </c>
      <c r="AB308">
        <v>0</v>
      </c>
      <c r="AC308">
        <v>6</v>
      </c>
      <c r="AD308">
        <v>30</v>
      </c>
      <c r="AE308">
        <v>1</v>
      </c>
      <c r="AF308">
        <v>1</v>
      </c>
      <c r="AG308">
        <v>5</v>
      </c>
      <c r="AH308">
        <v>5</v>
      </c>
      <c r="AI308">
        <v>2</v>
      </c>
      <c r="AJ308">
        <v>2</v>
      </c>
      <c r="AK308">
        <v>2</v>
      </c>
      <c r="AL308">
        <v>0</v>
      </c>
      <c r="AM308">
        <v>0</v>
      </c>
      <c r="AT308" t="s">
        <v>1863</v>
      </c>
      <c r="AU308">
        <v>150000</v>
      </c>
      <c r="AV308">
        <v>150000</v>
      </c>
      <c r="AW308">
        <v>1312639</v>
      </c>
      <c r="AX308">
        <v>1193309</v>
      </c>
      <c r="AY308">
        <v>0</v>
      </c>
      <c r="AZ308">
        <v>0</v>
      </c>
      <c r="BA308">
        <v>22210</v>
      </c>
      <c r="BB308">
        <v>20191</v>
      </c>
    </row>
    <row r="309" spans="1:54">
      <c r="A309" t="s">
        <v>9788</v>
      </c>
      <c r="B309">
        <v>10489</v>
      </c>
      <c r="C309" t="s">
        <v>48</v>
      </c>
      <c r="D309">
        <v>3</v>
      </c>
      <c r="E309" t="s">
        <v>77</v>
      </c>
      <c r="G309" t="s">
        <v>9369</v>
      </c>
      <c r="H309" t="s">
        <v>9370</v>
      </c>
      <c r="I309">
        <v>58</v>
      </c>
      <c r="J309" t="s">
        <v>9371</v>
      </c>
      <c r="K309" t="s">
        <v>9789</v>
      </c>
      <c r="L309">
        <v>1</v>
      </c>
      <c r="M309" t="s">
        <v>9790</v>
      </c>
      <c r="N309">
        <v>1208749462</v>
      </c>
      <c r="P309" t="s">
        <v>20099</v>
      </c>
      <c r="Q309">
        <v>2010</v>
      </c>
      <c r="R309" t="s">
        <v>9791</v>
      </c>
      <c r="V309" t="s">
        <v>9792</v>
      </c>
      <c r="W309">
        <v>1</v>
      </c>
      <c r="X309">
        <v>2</v>
      </c>
      <c r="Z309">
        <v>89</v>
      </c>
      <c r="AA309">
        <v>10</v>
      </c>
      <c r="AB309">
        <v>0</v>
      </c>
      <c r="AC309">
        <v>6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2</v>
      </c>
      <c r="AJ309">
        <v>2</v>
      </c>
      <c r="AK309">
        <v>0</v>
      </c>
      <c r="AL309">
        <v>0</v>
      </c>
      <c r="AM309">
        <v>0</v>
      </c>
      <c r="AU309">
        <v>975270</v>
      </c>
      <c r="AV309">
        <v>975270</v>
      </c>
      <c r="AW309">
        <v>48483832</v>
      </c>
      <c r="AX309">
        <v>10665602</v>
      </c>
      <c r="AY309">
        <v>0</v>
      </c>
      <c r="AZ309">
        <v>0</v>
      </c>
      <c r="BA309">
        <v>930962</v>
      </c>
      <c r="BB309">
        <v>376013</v>
      </c>
    </row>
    <row r="310" spans="1:54">
      <c r="A310" t="s">
        <v>9780</v>
      </c>
      <c r="B310">
        <v>10466</v>
      </c>
      <c r="C310" t="s">
        <v>48</v>
      </c>
      <c r="D310">
        <v>3</v>
      </c>
      <c r="E310" t="s">
        <v>49</v>
      </c>
      <c r="G310" t="s">
        <v>9369</v>
      </c>
      <c r="H310" t="s">
        <v>9370</v>
      </c>
      <c r="I310">
        <v>58</v>
      </c>
      <c r="J310" t="s">
        <v>9371</v>
      </c>
      <c r="K310" t="s">
        <v>9781</v>
      </c>
      <c r="L310">
        <v>1</v>
      </c>
      <c r="M310" t="s">
        <v>9782</v>
      </c>
      <c r="N310">
        <v>1358183908</v>
      </c>
      <c r="P310" t="s">
        <v>20101</v>
      </c>
      <c r="Q310">
        <v>2006</v>
      </c>
      <c r="R310" t="s">
        <v>9783</v>
      </c>
      <c r="S310" t="s">
        <v>6344</v>
      </c>
      <c r="T310" t="s">
        <v>9784</v>
      </c>
      <c r="U310" t="s">
        <v>9785</v>
      </c>
      <c r="V310" t="s">
        <v>9786</v>
      </c>
      <c r="W310">
        <v>1</v>
      </c>
      <c r="X310">
        <v>2</v>
      </c>
      <c r="Z310">
        <v>140</v>
      </c>
      <c r="AA310">
        <v>10</v>
      </c>
      <c r="AB310">
        <v>0</v>
      </c>
      <c r="AC310">
        <v>5</v>
      </c>
      <c r="AD310">
        <v>20</v>
      </c>
      <c r="AE310">
        <v>1</v>
      </c>
      <c r="AF310">
        <v>1</v>
      </c>
      <c r="AG310">
        <v>5</v>
      </c>
      <c r="AH310">
        <v>10</v>
      </c>
      <c r="AI310">
        <v>2</v>
      </c>
      <c r="AJ310">
        <v>2</v>
      </c>
      <c r="AK310">
        <v>4</v>
      </c>
      <c r="AL310">
        <v>0</v>
      </c>
      <c r="AM310">
        <v>0</v>
      </c>
      <c r="AP310" t="s">
        <v>9783</v>
      </c>
      <c r="AT310" t="s">
        <v>9787</v>
      </c>
      <c r="AU310">
        <v>300000</v>
      </c>
      <c r="AV310">
        <v>300000</v>
      </c>
      <c r="AW310">
        <v>6609125</v>
      </c>
      <c r="AX310">
        <v>4852234</v>
      </c>
      <c r="AY310">
        <v>0</v>
      </c>
      <c r="AZ310">
        <v>0</v>
      </c>
      <c r="BA310">
        <v>-209457</v>
      </c>
      <c r="BB310">
        <v>179729</v>
      </c>
    </row>
    <row r="311" spans="1:54">
      <c r="A311" t="s">
        <v>10790</v>
      </c>
      <c r="B311">
        <v>21217</v>
      </c>
      <c r="C311" t="s">
        <v>48</v>
      </c>
      <c r="D311">
        <v>3</v>
      </c>
      <c r="E311" t="s">
        <v>67</v>
      </c>
      <c r="G311" t="s">
        <v>9369</v>
      </c>
      <c r="H311" t="s">
        <v>9370</v>
      </c>
      <c r="I311">
        <v>62</v>
      </c>
      <c r="J311" t="s">
        <v>10449</v>
      </c>
      <c r="K311" t="s">
        <v>10791</v>
      </c>
      <c r="L311">
        <v>1</v>
      </c>
      <c r="M311" t="s">
        <v>10792</v>
      </c>
      <c r="N311">
        <v>2298131253</v>
      </c>
      <c r="O311" t="s">
        <v>10793</v>
      </c>
      <c r="P311" t="s">
        <v>20103</v>
      </c>
      <c r="Q311">
        <v>2000</v>
      </c>
      <c r="V311" t="s">
        <v>10794</v>
      </c>
      <c r="W311">
        <v>1</v>
      </c>
      <c r="X311">
        <v>2</v>
      </c>
      <c r="Z311">
        <v>29</v>
      </c>
      <c r="AA311">
        <v>10</v>
      </c>
      <c r="AB311">
        <v>0</v>
      </c>
      <c r="AC311">
        <v>9</v>
      </c>
      <c r="AD311">
        <v>50</v>
      </c>
      <c r="AE311">
        <v>0</v>
      </c>
      <c r="AF311">
        <v>0</v>
      </c>
      <c r="AG311">
        <v>0</v>
      </c>
      <c r="AH311">
        <v>0</v>
      </c>
      <c r="AI311">
        <v>2</v>
      </c>
      <c r="AJ311">
        <v>2</v>
      </c>
      <c r="AK311">
        <v>1</v>
      </c>
      <c r="AL311">
        <v>0</v>
      </c>
      <c r="AM311">
        <v>0</v>
      </c>
      <c r="AT311" t="s">
        <v>10795</v>
      </c>
      <c r="AU311">
        <v>900000</v>
      </c>
      <c r="AV311">
        <v>900000</v>
      </c>
      <c r="AW311">
        <v>3893422</v>
      </c>
      <c r="AX311">
        <v>5284740</v>
      </c>
      <c r="AY311">
        <v>0</v>
      </c>
      <c r="AZ311">
        <v>0</v>
      </c>
      <c r="BA311">
        <v>-442428</v>
      </c>
      <c r="BB311">
        <v>28676</v>
      </c>
    </row>
    <row r="312" spans="1:54">
      <c r="A312" t="s">
        <v>10655</v>
      </c>
      <c r="B312">
        <v>10872</v>
      </c>
      <c r="C312" t="s">
        <v>48</v>
      </c>
      <c r="D312">
        <v>3</v>
      </c>
      <c r="E312" t="s">
        <v>197</v>
      </c>
      <c r="G312" t="s">
        <v>9369</v>
      </c>
      <c r="H312" t="s">
        <v>9370</v>
      </c>
      <c r="I312">
        <v>62</v>
      </c>
      <c r="J312" t="s">
        <v>10449</v>
      </c>
      <c r="K312" t="s">
        <v>10656</v>
      </c>
      <c r="L312">
        <v>1</v>
      </c>
      <c r="M312" t="s">
        <v>10657</v>
      </c>
      <c r="N312">
        <v>1048626136</v>
      </c>
      <c r="P312" t="s">
        <v>19818</v>
      </c>
      <c r="Q312">
        <v>2010</v>
      </c>
      <c r="U312" t="s">
        <v>10658</v>
      </c>
      <c r="V312" t="s">
        <v>10659</v>
      </c>
      <c r="W312">
        <v>1</v>
      </c>
      <c r="X312">
        <v>2</v>
      </c>
      <c r="Z312">
        <v>32</v>
      </c>
      <c r="AA312">
        <v>10</v>
      </c>
      <c r="AB312">
        <v>0</v>
      </c>
      <c r="AC312">
        <v>6</v>
      </c>
      <c r="AD312">
        <v>30</v>
      </c>
      <c r="AE312">
        <v>1</v>
      </c>
      <c r="AF312">
        <v>1</v>
      </c>
      <c r="AG312">
        <v>5</v>
      </c>
      <c r="AH312">
        <v>5</v>
      </c>
      <c r="AI312">
        <v>2</v>
      </c>
      <c r="AJ312">
        <v>2</v>
      </c>
      <c r="AK312">
        <v>2</v>
      </c>
      <c r="AL312">
        <v>0</v>
      </c>
      <c r="AM312">
        <v>0</v>
      </c>
      <c r="AT312" t="s">
        <v>1863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</row>
    <row r="313" spans="1:54">
      <c r="A313" t="s">
        <v>10984</v>
      </c>
      <c r="B313">
        <v>50780</v>
      </c>
      <c r="C313" t="s">
        <v>48</v>
      </c>
      <c r="D313">
        <v>3</v>
      </c>
      <c r="E313" t="s">
        <v>77</v>
      </c>
      <c r="G313" t="s">
        <v>9369</v>
      </c>
      <c r="H313" t="s">
        <v>9370</v>
      </c>
      <c r="I313">
        <v>62</v>
      </c>
      <c r="J313" t="s">
        <v>10449</v>
      </c>
      <c r="K313" t="s">
        <v>10985</v>
      </c>
      <c r="L313">
        <v>1</v>
      </c>
      <c r="M313" t="s">
        <v>10986</v>
      </c>
      <c r="N313">
        <v>1298198478</v>
      </c>
      <c r="O313" t="s">
        <v>10987</v>
      </c>
      <c r="P313" t="s">
        <v>20109</v>
      </c>
      <c r="Q313">
        <v>2006</v>
      </c>
      <c r="V313" t="s">
        <v>10988</v>
      </c>
      <c r="W313">
        <v>1</v>
      </c>
      <c r="X313">
        <v>2</v>
      </c>
      <c r="Z313">
        <v>82</v>
      </c>
      <c r="AA313">
        <v>10</v>
      </c>
      <c r="AB313">
        <v>0</v>
      </c>
      <c r="AC313">
        <v>9</v>
      </c>
      <c r="AD313">
        <v>20</v>
      </c>
      <c r="AE313">
        <v>0</v>
      </c>
      <c r="AF313">
        <v>0</v>
      </c>
      <c r="AG313">
        <v>0</v>
      </c>
      <c r="AH313">
        <v>5</v>
      </c>
      <c r="AI313">
        <v>2</v>
      </c>
      <c r="AJ313">
        <v>2</v>
      </c>
      <c r="AK313">
        <v>1</v>
      </c>
      <c r="AL313">
        <v>0</v>
      </c>
      <c r="AM313">
        <v>0</v>
      </c>
      <c r="AU313">
        <v>3646291</v>
      </c>
      <c r="AV313">
        <v>3535180</v>
      </c>
      <c r="AW313">
        <v>9969002</v>
      </c>
      <c r="AX313">
        <v>9974535</v>
      </c>
      <c r="AY313">
        <v>0</v>
      </c>
      <c r="AZ313">
        <v>0</v>
      </c>
      <c r="BA313">
        <v>234628</v>
      </c>
      <c r="BB313">
        <v>194700</v>
      </c>
    </row>
    <row r="314" spans="1:54">
      <c r="A314" t="s">
        <v>9959</v>
      </c>
      <c r="B314">
        <v>23501</v>
      </c>
      <c r="C314" t="s">
        <v>48</v>
      </c>
      <c r="D314">
        <v>3</v>
      </c>
      <c r="E314" t="s">
        <v>197</v>
      </c>
      <c r="G314" t="s">
        <v>9369</v>
      </c>
      <c r="H314" t="s">
        <v>9370</v>
      </c>
      <c r="I314">
        <v>58</v>
      </c>
      <c r="J314" t="s">
        <v>9371</v>
      </c>
      <c r="K314" t="s">
        <v>9960</v>
      </c>
      <c r="L314">
        <v>1</v>
      </c>
      <c r="M314" t="s">
        <v>9961</v>
      </c>
      <c r="N314">
        <v>2208153416</v>
      </c>
      <c r="O314" t="s">
        <v>9962</v>
      </c>
      <c r="P314" t="s">
        <v>20113</v>
      </c>
      <c r="Q314">
        <v>1998</v>
      </c>
      <c r="V314" t="s">
        <v>9963</v>
      </c>
      <c r="W314">
        <v>1</v>
      </c>
      <c r="X314">
        <v>2</v>
      </c>
      <c r="Z314">
        <v>12</v>
      </c>
      <c r="AA314">
        <v>10</v>
      </c>
      <c r="AB314">
        <v>0</v>
      </c>
      <c r="AC314">
        <v>7</v>
      </c>
      <c r="AD314">
        <v>30</v>
      </c>
      <c r="AE314">
        <v>1</v>
      </c>
      <c r="AF314">
        <v>1</v>
      </c>
      <c r="AG314">
        <v>5</v>
      </c>
      <c r="AH314">
        <v>5</v>
      </c>
      <c r="AI314">
        <v>2</v>
      </c>
      <c r="AJ314">
        <v>2</v>
      </c>
      <c r="AK314">
        <v>1</v>
      </c>
      <c r="AL314">
        <v>0</v>
      </c>
      <c r="AM314">
        <v>0</v>
      </c>
      <c r="AT314" t="s">
        <v>9964</v>
      </c>
      <c r="AU314">
        <v>515750</v>
      </c>
      <c r="AV314">
        <v>515750</v>
      </c>
      <c r="AW314">
        <v>1670301</v>
      </c>
      <c r="AX314">
        <v>1576622</v>
      </c>
      <c r="AY314">
        <v>0</v>
      </c>
      <c r="AZ314">
        <v>0</v>
      </c>
      <c r="BA314">
        <v>-40344</v>
      </c>
      <c r="BB314">
        <v>86818</v>
      </c>
    </row>
    <row r="315" spans="1:54">
      <c r="A315" t="s">
        <v>10059</v>
      </c>
      <c r="B315">
        <v>34274</v>
      </c>
      <c r="C315" t="s">
        <v>48</v>
      </c>
      <c r="D315">
        <v>3</v>
      </c>
      <c r="E315" t="s">
        <v>67</v>
      </c>
      <c r="G315" t="s">
        <v>9369</v>
      </c>
      <c r="H315" t="s">
        <v>9370</v>
      </c>
      <c r="I315">
        <v>58</v>
      </c>
      <c r="J315" t="s">
        <v>9371</v>
      </c>
      <c r="K315" t="s">
        <v>10060</v>
      </c>
      <c r="L315">
        <v>1</v>
      </c>
      <c r="M315" t="s">
        <v>10061</v>
      </c>
      <c r="N315">
        <v>1208193501</v>
      </c>
      <c r="O315" t="s">
        <v>10062</v>
      </c>
      <c r="P315" t="s">
        <v>19832</v>
      </c>
      <c r="Q315">
        <v>1999</v>
      </c>
      <c r="V315" t="s">
        <v>10063</v>
      </c>
      <c r="W315">
        <v>1</v>
      </c>
      <c r="X315">
        <v>2</v>
      </c>
      <c r="Z315">
        <v>24</v>
      </c>
      <c r="AA315">
        <v>10</v>
      </c>
      <c r="AB315">
        <v>0</v>
      </c>
      <c r="AC315">
        <v>9</v>
      </c>
      <c r="AD315">
        <v>50</v>
      </c>
      <c r="AE315">
        <v>0</v>
      </c>
      <c r="AF315">
        <v>0</v>
      </c>
      <c r="AG315">
        <v>0</v>
      </c>
      <c r="AH315">
        <v>5</v>
      </c>
      <c r="AI315">
        <v>1</v>
      </c>
      <c r="AJ315">
        <v>1</v>
      </c>
      <c r="AK315">
        <v>1</v>
      </c>
      <c r="AL315">
        <v>0</v>
      </c>
      <c r="AM315">
        <v>0</v>
      </c>
      <c r="AN315" t="s">
        <v>10064</v>
      </c>
      <c r="AO315" t="s">
        <v>10065</v>
      </c>
      <c r="AP315" t="s">
        <v>10066</v>
      </c>
      <c r="AQ315" t="s">
        <v>313</v>
      </c>
      <c r="AR315" t="s">
        <v>10066</v>
      </c>
      <c r="AS315" t="s">
        <v>73</v>
      </c>
      <c r="AU315">
        <v>2346649</v>
      </c>
      <c r="AV315">
        <v>2346649</v>
      </c>
      <c r="AW315">
        <v>6292749</v>
      </c>
      <c r="AX315">
        <v>5720681</v>
      </c>
      <c r="AY315">
        <v>0</v>
      </c>
      <c r="AZ315">
        <v>0</v>
      </c>
      <c r="BA315">
        <v>1918667</v>
      </c>
      <c r="BB315">
        <v>1744243</v>
      </c>
    </row>
    <row r="316" spans="1:54">
      <c r="A316" t="s">
        <v>10721</v>
      </c>
      <c r="B316">
        <v>17004</v>
      </c>
      <c r="C316" t="s">
        <v>48</v>
      </c>
      <c r="D316">
        <v>3</v>
      </c>
      <c r="E316" t="s">
        <v>197</v>
      </c>
      <c r="G316" t="s">
        <v>9369</v>
      </c>
      <c r="H316" t="s">
        <v>9370</v>
      </c>
      <c r="I316">
        <v>62</v>
      </c>
      <c r="J316" t="s">
        <v>10449</v>
      </c>
      <c r="K316" t="s">
        <v>10722</v>
      </c>
      <c r="L316">
        <v>1</v>
      </c>
      <c r="M316" t="s">
        <v>10723</v>
      </c>
      <c r="N316">
        <v>2068185533</v>
      </c>
      <c r="O316" t="s">
        <v>10724</v>
      </c>
      <c r="P316" t="s">
        <v>20118</v>
      </c>
      <c r="Q316">
        <v>2003</v>
      </c>
      <c r="V316" t="s">
        <v>10725</v>
      </c>
      <c r="W316">
        <v>1</v>
      </c>
      <c r="X316">
        <v>2</v>
      </c>
      <c r="Z316">
        <v>14</v>
      </c>
      <c r="AA316">
        <v>10</v>
      </c>
      <c r="AB316">
        <v>0</v>
      </c>
      <c r="AC316">
        <v>8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2</v>
      </c>
      <c r="AJ316">
        <v>1</v>
      </c>
      <c r="AK316">
        <v>0</v>
      </c>
      <c r="AL316">
        <v>0</v>
      </c>
      <c r="AM316">
        <v>0</v>
      </c>
      <c r="AU316">
        <v>200000</v>
      </c>
      <c r="AV316">
        <v>200000</v>
      </c>
      <c r="AW316">
        <v>1520460</v>
      </c>
      <c r="AX316">
        <v>1418313</v>
      </c>
      <c r="AY316">
        <v>0</v>
      </c>
      <c r="AZ316">
        <v>0</v>
      </c>
      <c r="BA316">
        <v>6125</v>
      </c>
      <c r="BB316">
        <v>15675</v>
      </c>
    </row>
    <row r="317" spans="1:54">
      <c r="A317" t="s">
        <v>10946</v>
      </c>
      <c r="B317">
        <v>38809</v>
      </c>
      <c r="C317" t="s">
        <v>48</v>
      </c>
      <c r="D317">
        <v>3</v>
      </c>
      <c r="E317" t="s">
        <v>197</v>
      </c>
      <c r="G317" t="s">
        <v>9369</v>
      </c>
      <c r="H317" t="s">
        <v>9370</v>
      </c>
      <c r="I317">
        <v>62</v>
      </c>
      <c r="J317" t="s">
        <v>10449</v>
      </c>
      <c r="K317" t="s">
        <v>10947</v>
      </c>
      <c r="L317">
        <v>1</v>
      </c>
      <c r="M317" t="s">
        <v>10948</v>
      </c>
      <c r="N317">
        <v>2148647796</v>
      </c>
      <c r="O317" t="s">
        <v>10949</v>
      </c>
      <c r="P317" t="s">
        <v>20123</v>
      </c>
      <c r="Q317">
        <v>2000</v>
      </c>
      <c r="V317" t="s">
        <v>10950</v>
      </c>
      <c r="W317">
        <v>1</v>
      </c>
      <c r="X317">
        <v>2</v>
      </c>
      <c r="Z317">
        <v>13</v>
      </c>
      <c r="AA317">
        <v>10</v>
      </c>
      <c r="AB317">
        <v>0</v>
      </c>
      <c r="AC317">
        <v>6</v>
      </c>
      <c r="AD317">
        <v>30</v>
      </c>
      <c r="AE317">
        <v>1</v>
      </c>
      <c r="AF317">
        <v>1</v>
      </c>
      <c r="AG317">
        <v>5</v>
      </c>
      <c r="AH317">
        <v>5</v>
      </c>
      <c r="AI317">
        <v>2</v>
      </c>
      <c r="AJ317">
        <v>2</v>
      </c>
      <c r="AK317">
        <v>1</v>
      </c>
      <c r="AL317">
        <v>0</v>
      </c>
      <c r="AM317">
        <v>0</v>
      </c>
      <c r="AT317" t="s">
        <v>9741</v>
      </c>
      <c r="AU317">
        <v>200000</v>
      </c>
      <c r="AV317">
        <v>200000</v>
      </c>
      <c r="AW317">
        <v>2161709</v>
      </c>
      <c r="AX317">
        <v>1965190</v>
      </c>
      <c r="AY317">
        <v>0</v>
      </c>
      <c r="AZ317">
        <v>0</v>
      </c>
      <c r="BA317">
        <v>128579</v>
      </c>
      <c r="BB317">
        <v>116890</v>
      </c>
    </row>
    <row r="318" spans="1:54">
      <c r="A318" t="s">
        <v>10862</v>
      </c>
      <c r="B318">
        <v>28975</v>
      </c>
      <c r="C318" t="s">
        <v>48</v>
      </c>
      <c r="D318">
        <v>3</v>
      </c>
      <c r="E318" t="s">
        <v>49</v>
      </c>
      <c r="G318" t="s">
        <v>9369</v>
      </c>
      <c r="H318" t="s">
        <v>9370</v>
      </c>
      <c r="I318">
        <v>62</v>
      </c>
      <c r="J318" t="s">
        <v>10449</v>
      </c>
      <c r="K318" t="s">
        <v>10863</v>
      </c>
      <c r="L318">
        <v>1</v>
      </c>
      <c r="M318" t="s">
        <v>10864</v>
      </c>
      <c r="N318">
        <v>1098144018</v>
      </c>
      <c r="O318" t="s">
        <v>10865</v>
      </c>
      <c r="P318" t="s">
        <v>20124</v>
      </c>
      <c r="Q318">
        <v>1995</v>
      </c>
      <c r="V318" t="s">
        <v>10866</v>
      </c>
      <c r="W318">
        <v>1</v>
      </c>
      <c r="X318">
        <v>2</v>
      </c>
      <c r="Z318">
        <v>9</v>
      </c>
      <c r="AA318">
        <v>10</v>
      </c>
      <c r="AB318">
        <v>0</v>
      </c>
      <c r="AC318">
        <v>8</v>
      </c>
      <c r="AD318">
        <v>10</v>
      </c>
      <c r="AE318">
        <v>0</v>
      </c>
      <c r="AF318">
        <v>0</v>
      </c>
      <c r="AG318">
        <v>0</v>
      </c>
      <c r="AH318">
        <v>0</v>
      </c>
      <c r="AI318">
        <v>2</v>
      </c>
      <c r="AJ318">
        <v>2</v>
      </c>
      <c r="AK318">
        <v>5</v>
      </c>
      <c r="AL318">
        <v>0</v>
      </c>
      <c r="AM318">
        <v>0</v>
      </c>
      <c r="AU318">
        <v>100000</v>
      </c>
      <c r="AV318">
        <v>100000</v>
      </c>
      <c r="AW318">
        <v>2320177</v>
      </c>
      <c r="AX318">
        <v>2109252</v>
      </c>
      <c r="AY318">
        <v>0</v>
      </c>
      <c r="AZ318">
        <v>0</v>
      </c>
      <c r="BA318">
        <v>26994</v>
      </c>
      <c r="BB318">
        <v>24540</v>
      </c>
    </row>
    <row r="319" spans="1:54">
      <c r="A319" t="s">
        <v>10587</v>
      </c>
      <c r="B319">
        <v>10796</v>
      </c>
      <c r="C319" t="s">
        <v>48</v>
      </c>
      <c r="D319">
        <v>3</v>
      </c>
      <c r="E319" t="s">
        <v>67</v>
      </c>
      <c r="G319" t="s">
        <v>9369</v>
      </c>
      <c r="H319" t="s">
        <v>9370</v>
      </c>
      <c r="I319">
        <v>62</v>
      </c>
      <c r="J319" t="s">
        <v>10449</v>
      </c>
      <c r="K319" t="s">
        <v>10588</v>
      </c>
      <c r="L319">
        <v>1</v>
      </c>
      <c r="M319" t="s">
        <v>10589</v>
      </c>
      <c r="N319">
        <v>2098133878</v>
      </c>
      <c r="P319" t="s">
        <v>20125</v>
      </c>
      <c r="Q319">
        <v>2003</v>
      </c>
      <c r="V319" t="s">
        <v>10590</v>
      </c>
      <c r="W319">
        <v>1</v>
      </c>
      <c r="X319">
        <v>2</v>
      </c>
      <c r="Z319">
        <v>12</v>
      </c>
      <c r="AA319">
        <v>10</v>
      </c>
      <c r="AB319">
        <v>0</v>
      </c>
      <c r="AC319">
        <v>6</v>
      </c>
      <c r="AD319">
        <v>30</v>
      </c>
      <c r="AE319">
        <v>1</v>
      </c>
      <c r="AF319">
        <v>1</v>
      </c>
      <c r="AG319">
        <v>5</v>
      </c>
      <c r="AH319">
        <v>5</v>
      </c>
      <c r="AI319">
        <v>2</v>
      </c>
      <c r="AJ319">
        <v>2</v>
      </c>
      <c r="AK319">
        <v>1</v>
      </c>
      <c r="AL319">
        <v>0</v>
      </c>
      <c r="AM319">
        <v>0</v>
      </c>
      <c r="AT319" t="s">
        <v>10591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</row>
    <row r="320" spans="1:54">
      <c r="A320" t="s">
        <v>10232</v>
      </c>
      <c r="B320">
        <v>24821</v>
      </c>
      <c r="C320" t="s">
        <v>48</v>
      </c>
      <c r="D320">
        <v>3</v>
      </c>
      <c r="E320" t="s">
        <v>197</v>
      </c>
      <c r="G320" t="s">
        <v>9369</v>
      </c>
      <c r="H320" t="s">
        <v>9370</v>
      </c>
      <c r="I320">
        <v>59</v>
      </c>
      <c r="J320" t="s">
        <v>10129</v>
      </c>
      <c r="K320" t="s">
        <v>10233</v>
      </c>
      <c r="L320">
        <v>1</v>
      </c>
      <c r="M320" t="s">
        <v>10234</v>
      </c>
      <c r="N320">
        <v>1078178623</v>
      </c>
      <c r="O320" t="s">
        <v>10235</v>
      </c>
      <c r="P320" t="s">
        <v>20126</v>
      </c>
      <c r="Q320">
        <v>2000</v>
      </c>
      <c r="V320" t="s">
        <v>10236</v>
      </c>
      <c r="W320">
        <v>1</v>
      </c>
      <c r="X320">
        <v>2</v>
      </c>
      <c r="Z320">
        <v>8</v>
      </c>
      <c r="AA320">
        <v>10</v>
      </c>
      <c r="AB320">
        <v>0</v>
      </c>
      <c r="AC320">
        <v>6</v>
      </c>
      <c r="AD320">
        <v>5</v>
      </c>
      <c r="AE320">
        <v>1</v>
      </c>
      <c r="AF320">
        <v>1</v>
      </c>
      <c r="AG320">
        <v>5</v>
      </c>
      <c r="AH320">
        <v>1</v>
      </c>
      <c r="AI320">
        <v>2</v>
      </c>
      <c r="AJ320">
        <v>1</v>
      </c>
      <c r="AK320">
        <v>5</v>
      </c>
      <c r="AL320">
        <v>0</v>
      </c>
      <c r="AM320">
        <v>0</v>
      </c>
      <c r="AU320">
        <v>400000</v>
      </c>
      <c r="AV320">
        <v>400000</v>
      </c>
      <c r="AW320">
        <v>1472331</v>
      </c>
      <c r="AX320">
        <v>1225429</v>
      </c>
      <c r="AY320">
        <v>0</v>
      </c>
      <c r="AZ320">
        <v>0</v>
      </c>
      <c r="BA320">
        <v>103707</v>
      </c>
      <c r="BB320">
        <v>38581</v>
      </c>
    </row>
    <row r="321" spans="1:54">
      <c r="A321" t="s">
        <v>9971</v>
      </c>
      <c r="B321">
        <v>24507</v>
      </c>
      <c r="C321" t="s">
        <v>48</v>
      </c>
      <c r="D321">
        <v>3</v>
      </c>
      <c r="E321" t="s">
        <v>67</v>
      </c>
      <c r="G321" t="s">
        <v>9369</v>
      </c>
      <c r="H321" t="s">
        <v>9370</v>
      </c>
      <c r="I321">
        <v>58</v>
      </c>
      <c r="J321" t="s">
        <v>9371</v>
      </c>
      <c r="K321" t="s">
        <v>9972</v>
      </c>
      <c r="L321">
        <v>1</v>
      </c>
      <c r="M321" t="s">
        <v>9973</v>
      </c>
      <c r="N321">
        <v>5148118385</v>
      </c>
      <c r="O321" t="s">
        <v>9974</v>
      </c>
      <c r="P321" t="s">
        <v>20126</v>
      </c>
      <c r="Q321">
        <v>1987</v>
      </c>
      <c r="V321" t="s">
        <v>9975</v>
      </c>
      <c r="W321">
        <v>1</v>
      </c>
      <c r="X321">
        <v>3</v>
      </c>
      <c r="Z321">
        <v>60</v>
      </c>
      <c r="AA321">
        <v>10</v>
      </c>
      <c r="AB321">
        <v>0</v>
      </c>
      <c r="AC321">
        <v>8</v>
      </c>
      <c r="AD321">
        <v>0</v>
      </c>
      <c r="AE321">
        <v>0</v>
      </c>
      <c r="AF321">
        <v>0</v>
      </c>
      <c r="AG321">
        <v>0</v>
      </c>
      <c r="AH321">
        <v>40</v>
      </c>
      <c r="AI321">
        <v>2</v>
      </c>
      <c r="AJ321">
        <v>1</v>
      </c>
      <c r="AK321">
        <v>0</v>
      </c>
      <c r="AL321">
        <v>0</v>
      </c>
      <c r="AM321">
        <v>0</v>
      </c>
      <c r="AU321">
        <v>934440</v>
      </c>
      <c r="AV321">
        <v>934440</v>
      </c>
      <c r="AW321">
        <v>4691973</v>
      </c>
      <c r="AX321">
        <v>5859885</v>
      </c>
      <c r="AY321">
        <v>0</v>
      </c>
      <c r="AZ321">
        <v>0</v>
      </c>
      <c r="BA321">
        <v>158799</v>
      </c>
      <c r="BB321">
        <v>660553</v>
      </c>
    </row>
    <row r="322" spans="1:54">
      <c r="A322" t="s">
        <v>10888</v>
      </c>
      <c r="B322">
        <v>32655</v>
      </c>
      <c r="C322" t="s">
        <v>48</v>
      </c>
      <c r="D322">
        <v>3</v>
      </c>
      <c r="E322" t="s">
        <v>197</v>
      </c>
      <c r="G322" t="s">
        <v>9369</v>
      </c>
      <c r="H322" t="s">
        <v>9370</v>
      </c>
      <c r="I322">
        <v>62</v>
      </c>
      <c r="J322" t="s">
        <v>10449</v>
      </c>
      <c r="K322" t="s">
        <v>10889</v>
      </c>
      <c r="L322">
        <v>1</v>
      </c>
      <c r="M322" t="s">
        <v>10890</v>
      </c>
      <c r="N322">
        <v>2208157178</v>
      </c>
      <c r="O322" t="s">
        <v>10891</v>
      </c>
      <c r="P322" t="s">
        <v>20127</v>
      </c>
      <c r="Q322">
        <v>1998</v>
      </c>
      <c r="V322" t="s">
        <v>10892</v>
      </c>
      <c r="W322">
        <v>1</v>
      </c>
      <c r="X322">
        <v>2</v>
      </c>
      <c r="Z322">
        <v>15</v>
      </c>
      <c r="AA322">
        <v>10</v>
      </c>
      <c r="AB322">
        <v>0</v>
      </c>
      <c r="AC322">
        <v>6</v>
      </c>
      <c r="AD322">
        <v>30</v>
      </c>
      <c r="AE322">
        <v>1</v>
      </c>
      <c r="AF322">
        <v>1</v>
      </c>
      <c r="AG322">
        <v>5</v>
      </c>
      <c r="AH322">
        <v>5</v>
      </c>
      <c r="AI322">
        <v>2</v>
      </c>
      <c r="AJ322">
        <v>2</v>
      </c>
      <c r="AK322">
        <v>4</v>
      </c>
      <c r="AL322">
        <v>0</v>
      </c>
      <c r="AM322">
        <v>0</v>
      </c>
      <c r="AT322" t="s">
        <v>1868</v>
      </c>
      <c r="AU322">
        <v>145684</v>
      </c>
      <c r="AV322">
        <v>145684</v>
      </c>
      <c r="AW322">
        <v>2225058</v>
      </c>
      <c r="AX322">
        <v>1641199</v>
      </c>
      <c r="AY322">
        <v>0</v>
      </c>
      <c r="AZ322">
        <v>0</v>
      </c>
      <c r="BA322">
        <v>390929</v>
      </c>
      <c r="BB322">
        <v>330725</v>
      </c>
    </row>
    <row r="323" spans="1:54">
      <c r="A323" t="s">
        <v>10268</v>
      </c>
      <c r="B323">
        <v>44294</v>
      </c>
      <c r="C323" t="s">
        <v>48</v>
      </c>
      <c r="D323">
        <v>3</v>
      </c>
      <c r="E323" t="s">
        <v>49</v>
      </c>
      <c r="G323" t="s">
        <v>9369</v>
      </c>
      <c r="H323" t="s">
        <v>9370</v>
      </c>
      <c r="I323">
        <v>59</v>
      </c>
      <c r="J323" t="s">
        <v>10129</v>
      </c>
      <c r="K323" t="s">
        <v>10269</v>
      </c>
      <c r="L323">
        <v>1</v>
      </c>
      <c r="M323" t="s">
        <v>10270</v>
      </c>
      <c r="N323">
        <v>1108167137</v>
      </c>
      <c r="O323" t="s">
        <v>10271</v>
      </c>
      <c r="P323" t="s">
        <v>20132</v>
      </c>
      <c r="Q323">
        <v>2004</v>
      </c>
      <c r="V323" t="s">
        <v>10272</v>
      </c>
      <c r="W323">
        <v>1</v>
      </c>
      <c r="X323">
        <v>2</v>
      </c>
      <c r="Z323">
        <v>9</v>
      </c>
      <c r="AA323">
        <v>10</v>
      </c>
      <c r="AB323">
        <v>0</v>
      </c>
      <c r="AC323">
        <v>6</v>
      </c>
      <c r="AD323">
        <v>30</v>
      </c>
      <c r="AE323">
        <v>1</v>
      </c>
      <c r="AF323">
        <v>1</v>
      </c>
      <c r="AG323">
        <v>5</v>
      </c>
      <c r="AH323">
        <v>5</v>
      </c>
      <c r="AI323">
        <v>2</v>
      </c>
      <c r="AJ323">
        <v>2</v>
      </c>
      <c r="AK323">
        <v>1</v>
      </c>
      <c r="AL323">
        <v>0</v>
      </c>
      <c r="AM323">
        <v>0</v>
      </c>
      <c r="AT323" t="s">
        <v>10273</v>
      </c>
      <c r="AU323">
        <v>50000</v>
      </c>
      <c r="AV323">
        <v>50000</v>
      </c>
      <c r="AW323">
        <v>1991061</v>
      </c>
      <c r="AX323">
        <v>2395143</v>
      </c>
      <c r="AY323">
        <v>0</v>
      </c>
      <c r="AZ323">
        <v>0</v>
      </c>
      <c r="BA323">
        <v>355910</v>
      </c>
      <c r="BB323">
        <v>734617</v>
      </c>
    </row>
    <row r="324" spans="1:54">
      <c r="A324" t="s">
        <v>9692</v>
      </c>
      <c r="B324">
        <v>10154</v>
      </c>
      <c r="C324" t="s">
        <v>48</v>
      </c>
      <c r="D324">
        <v>3</v>
      </c>
      <c r="E324" t="s">
        <v>67</v>
      </c>
      <c r="G324" t="s">
        <v>9369</v>
      </c>
      <c r="H324" t="s">
        <v>9370</v>
      </c>
      <c r="I324">
        <v>58</v>
      </c>
      <c r="J324" t="s">
        <v>9371</v>
      </c>
      <c r="K324" t="s">
        <v>9693</v>
      </c>
      <c r="L324">
        <v>1</v>
      </c>
      <c r="M324" t="s">
        <v>9694</v>
      </c>
      <c r="N324">
        <v>1078672376</v>
      </c>
      <c r="P324" t="s">
        <v>20134</v>
      </c>
      <c r="Q324">
        <v>2005</v>
      </c>
      <c r="U324" t="s">
        <v>9695</v>
      </c>
      <c r="V324" t="s">
        <v>9696</v>
      </c>
      <c r="W324">
        <v>1</v>
      </c>
      <c r="X324">
        <v>2</v>
      </c>
      <c r="Z324">
        <v>56</v>
      </c>
      <c r="AA324">
        <v>10</v>
      </c>
      <c r="AB324">
        <v>0</v>
      </c>
      <c r="AC324">
        <v>10</v>
      </c>
      <c r="AD324">
        <v>30</v>
      </c>
      <c r="AE324">
        <v>1</v>
      </c>
      <c r="AF324">
        <v>1</v>
      </c>
      <c r="AG324">
        <v>5</v>
      </c>
      <c r="AH324">
        <v>5</v>
      </c>
      <c r="AI324">
        <v>2</v>
      </c>
      <c r="AJ324">
        <v>2</v>
      </c>
      <c r="AK324">
        <v>4</v>
      </c>
      <c r="AL324">
        <v>0</v>
      </c>
      <c r="AM324">
        <v>0</v>
      </c>
      <c r="AT324" t="s">
        <v>9697</v>
      </c>
      <c r="AU324">
        <v>714220</v>
      </c>
      <c r="AV324">
        <v>714220</v>
      </c>
      <c r="AW324">
        <v>7078504</v>
      </c>
      <c r="AX324">
        <v>6166813</v>
      </c>
      <c r="AY324">
        <v>0</v>
      </c>
      <c r="AZ324">
        <v>0</v>
      </c>
      <c r="BA324">
        <v>890617</v>
      </c>
      <c r="BB324">
        <v>469708</v>
      </c>
    </row>
    <row r="325" spans="1:54">
      <c r="A325" t="s">
        <v>11049</v>
      </c>
      <c r="B325">
        <v>114816</v>
      </c>
      <c r="C325" t="s">
        <v>48</v>
      </c>
      <c r="D325">
        <v>3</v>
      </c>
      <c r="E325" t="s">
        <v>108</v>
      </c>
      <c r="G325" t="s">
        <v>9369</v>
      </c>
      <c r="H325" t="s">
        <v>9370</v>
      </c>
      <c r="I325">
        <v>62</v>
      </c>
      <c r="J325" t="s">
        <v>10449</v>
      </c>
      <c r="K325" t="s">
        <v>11050</v>
      </c>
      <c r="L325">
        <v>1</v>
      </c>
      <c r="M325" t="s">
        <v>11051</v>
      </c>
      <c r="N325">
        <v>5238701823</v>
      </c>
      <c r="O325" t="s">
        <v>11052</v>
      </c>
      <c r="P325" t="s">
        <v>19891</v>
      </c>
      <c r="Q325">
        <v>2020</v>
      </c>
      <c r="V325" t="s">
        <v>11053</v>
      </c>
      <c r="W325">
        <v>1</v>
      </c>
      <c r="X325">
        <v>2</v>
      </c>
      <c r="Z325">
        <v>56</v>
      </c>
      <c r="AA325">
        <v>10</v>
      </c>
      <c r="AB325">
        <v>0</v>
      </c>
      <c r="AC325">
        <v>9</v>
      </c>
      <c r="AD325">
        <v>30</v>
      </c>
      <c r="AE325">
        <v>1</v>
      </c>
      <c r="AF325">
        <v>1</v>
      </c>
      <c r="AG325">
        <v>5</v>
      </c>
      <c r="AH325">
        <v>10</v>
      </c>
      <c r="AI325">
        <v>2</v>
      </c>
      <c r="AJ325">
        <v>2</v>
      </c>
      <c r="AK325">
        <v>1</v>
      </c>
      <c r="AL325">
        <v>0</v>
      </c>
      <c r="AM325">
        <v>0</v>
      </c>
      <c r="AU325">
        <v>688125</v>
      </c>
      <c r="AV325">
        <v>560000</v>
      </c>
      <c r="AW325">
        <v>33369294</v>
      </c>
      <c r="AX325">
        <v>17286714</v>
      </c>
      <c r="AY325">
        <v>0</v>
      </c>
      <c r="AZ325">
        <v>0</v>
      </c>
      <c r="BA325">
        <v>1795939</v>
      </c>
      <c r="BB325">
        <v>1386819</v>
      </c>
    </row>
    <row r="326" spans="1:54">
      <c r="A326" t="s">
        <v>9749</v>
      </c>
      <c r="B326">
        <v>10437</v>
      </c>
      <c r="C326" t="s">
        <v>48</v>
      </c>
      <c r="D326">
        <v>3</v>
      </c>
      <c r="E326" t="s">
        <v>334</v>
      </c>
      <c r="G326" t="s">
        <v>9369</v>
      </c>
      <c r="H326" t="s">
        <v>9370</v>
      </c>
      <c r="I326">
        <v>58</v>
      </c>
      <c r="J326" t="s">
        <v>9371</v>
      </c>
      <c r="K326" t="s">
        <v>9750</v>
      </c>
      <c r="L326">
        <v>1</v>
      </c>
      <c r="M326" t="s">
        <v>9751</v>
      </c>
      <c r="N326">
        <v>2148614882</v>
      </c>
      <c r="P326" t="s">
        <v>20136</v>
      </c>
      <c r="Q326">
        <v>1997</v>
      </c>
      <c r="R326" t="s">
        <v>9752</v>
      </c>
      <c r="S326" t="s">
        <v>1241</v>
      </c>
      <c r="T326" t="s">
        <v>73</v>
      </c>
      <c r="U326" t="s">
        <v>9753</v>
      </c>
      <c r="V326" t="s">
        <v>9754</v>
      </c>
      <c r="W326">
        <v>1</v>
      </c>
      <c r="X326">
        <v>2</v>
      </c>
      <c r="Z326">
        <v>329</v>
      </c>
      <c r="AA326">
        <v>10</v>
      </c>
      <c r="AB326">
        <v>0</v>
      </c>
      <c r="AC326">
        <v>5</v>
      </c>
      <c r="AD326">
        <v>0</v>
      </c>
      <c r="AE326">
        <v>1</v>
      </c>
      <c r="AF326">
        <v>3</v>
      </c>
      <c r="AG326">
        <v>1</v>
      </c>
      <c r="AH326">
        <v>2</v>
      </c>
      <c r="AI326">
        <v>2</v>
      </c>
      <c r="AJ326">
        <v>2</v>
      </c>
      <c r="AK326">
        <v>0</v>
      </c>
      <c r="AL326">
        <v>0</v>
      </c>
      <c r="AM326">
        <v>0</v>
      </c>
      <c r="AP326" t="s">
        <v>9752</v>
      </c>
      <c r="AU326">
        <v>542860</v>
      </c>
      <c r="AV326">
        <v>542860</v>
      </c>
      <c r="AW326">
        <v>53501406</v>
      </c>
      <c r="AX326">
        <v>44349585</v>
      </c>
      <c r="AY326">
        <v>0</v>
      </c>
      <c r="AZ326">
        <v>0</v>
      </c>
      <c r="BA326">
        <v>8259121</v>
      </c>
      <c r="BB326">
        <v>8264330</v>
      </c>
    </row>
    <row r="327" spans="1:54">
      <c r="A327" t="s">
        <v>10436</v>
      </c>
      <c r="B327">
        <v>102155</v>
      </c>
      <c r="C327" t="s">
        <v>48</v>
      </c>
      <c r="D327">
        <v>3</v>
      </c>
      <c r="E327" t="s">
        <v>49</v>
      </c>
      <c r="G327" t="s">
        <v>9369</v>
      </c>
      <c r="H327" t="s">
        <v>9370</v>
      </c>
      <c r="I327">
        <v>61</v>
      </c>
      <c r="J327" t="s">
        <v>10369</v>
      </c>
      <c r="K327" t="s">
        <v>10437</v>
      </c>
      <c r="L327">
        <v>1</v>
      </c>
      <c r="M327" t="s">
        <v>10438</v>
      </c>
      <c r="N327">
        <v>4068800735</v>
      </c>
      <c r="O327" t="s">
        <v>10439</v>
      </c>
      <c r="P327" t="s">
        <v>20137</v>
      </c>
      <c r="Q327">
        <v>2017</v>
      </c>
      <c r="V327" t="s">
        <v>10440</v>
      </c>
      <c r="W327">
        <v>1</v>
      </c>
      <c r="X327">
        <v>2</v>
      </c>
      <c r="Z327">
        <v>7</v>
      </c>
      <c r="AA327">
        <v>10</v>
      </c>
      <c r="AB327">
        <v>0</v>
      </c>
      <c r="AC327">
        <v>6</v>
      </c>
      <c r="AD327">
        <v>30</v>
      </c>
      <c r="AE327">
        <v>1</v>
      </c>
      <c r="AF327">
        <v>1</v>
      </c>
      <c r="AG327">
        <v>5</v>
      </c>
      <c r="AH327">
        <v>5</v>
      </c>
      <c r="AI327">
        <v>2</v>
      </c>
      <c r="AJ327">
        <v>2</v>
      </c>
      <c r="AK327">
        <v>5</v>
      </c>
      <c r="AL327">
        <v>0</v>
      </c>
      <c r="AM327">
        <v>0</v>
      </c>
      <c r="AT327" t="s">
        <v>10441</v>
      </c>
      <c r="AU327">
        <v>5000</v>
      </c>
      <c r="AV327">
        <v>5000</v>
      </c>
      <c r="AW327">
        <v>2314314</v>
      </c>
      <c r="AX327">
        <v>2103922</v>
      </c>
      <c r="AY327">
        <v>0</v>
      </c>
      <c r="AZ327">
        <v>0</v>
      </c>
      <c r="BA327">
        <v>-302320</v>
      </c>
      <c r="BB327">
        <v>-332553</v>
      </c>
    </row>
    <row r="328" spans="1:54">
      <c r="A328" t="s">
        <v>10184</v>
      </c>
      <c r="B328">
        <v>10614</v>
      </c>
      <c r="C328" t="s">
        <v>48</v>
      </c>
      <c r="D328">
        <v>3</v>
      </c>
      <c r="E328" t="s">
        <v>334</v>
      </c>
      <c r="G328" t="s">
        <v>9369</v>
      </c>
      <c r="H328" t="s">
        <v>9370</v>
      </c>
      <c r="I328">
        <v>59</v>
      </c>
      <c r="J328" t="s">
        <v>10129</v>
      </c>
      <c r="K328" t="s">
        <v>10185</v>
      </c>
      <c r="L328">
        <v>1</v>
      </c>
      <c r="M328" t="s">
        <v>10186</v>
      </c>
      <c r="N328">
        <v>2118696978</v>
      </c>
      <c r="P328" t="s">
        <v>20139</v>
      </c>
      <c r="Q328">
        <v>2000</v>
      </c>
      <c r="V328" t="s">
        <v>10187</v>
      </c>
      <c r="W328">
        <v>1</v>
      </c>
      <c r="X328">
        <v>2</v>
      </c>
      <c r="Z328">
        <v>73</v>
      </c>
      <c r="AA328">
        <v>10</v>
      </c>
      <c r="AB328">
        <v>0</v>
      </c>
      <c r="AC328">
        <v>6</v>
      </c>
      <c r="AD328">
        <v>30</v>
      </c>
      <c r="AE328">
        <v>1</v>
      </c>
      <c r="AF328">
        <v>1</v>
      </c>
      <c r="AG328">
        <v>5</v>
      </c>
      <c r="AH328">
        <v>10</v>
      </c>
      <c r="AI328">
        <v>2</v>
      </c>
      <c r="AJ328">
        <v>2</v>
      </c>
      <c r="AK328">
        <v>2</v>
      </c>
      <c r="AL328">
        <v>0</v>
      </c>
      <c r="AM328">
        <v>0</v>
      </c>
      <c r="AU328">
        <v>48063236</v>
      </c>
      <c r="AV328">
        <v>46621775</v>
      </c>
      <c r="AW328">
        <v>18303689</v>
      </c>
      <c r="AX328">
        <v>20540612</v>
      </c>
      <c r="AY328">
        <v>0</v>
      </c>
      <c r="AZ328">
        <v>0</v>
      </c>
      <c r="BA328">
        <v>-5342619</v>
      </c>
      <c r="BB328">
        <v>-7425160</v>
      </c>
    </row>
    <row r="329" spans="1:54">
      <c r="A329" t="s">
        <v>11137</v>
      </c>
      <c r="B329">
        <v>10991</v>
      </c>
      <c r="C329" t="s">
        <v>48</v>
      </c>
      <c r="D329">
        <v>3</v>
      </c>
      <c r="E329" t="s">
        <v>108</v>
      </c>
      <c r="G329" t="s">
        <v>9369</v>
      </c>
      <c r="H329" t="s">
        <v>9370</v>
      </c>
      <c r="I329">
        <v>63</v>
      </c>
      <c r="J329" t="s">
        <v>11065</v>
      </c>
      <c r="K329" t="s">
        <v>11138</v>
      </c>
      <c r="L329">
        <v>1</v>
      </c>
      <c r="M329" t="s">
        <v>11139</v>
      </c>
      <c r="N329">
        <v>1018157765</v>
      </c>
      <c r="P329" t="s">
        <v>20142</v>
      </c>
      <c r="Q329">
        <v>2000</v>
      </c>
      <c r="V329" t="s">
        <v>11140</v>
      </c>
      <c r="W329">
        <v>1</v>
      </c>
      <c r="X329">
        <v>2</v>
      </c>
      <c r="Z329">
        <v>171</v>
      </c>
      <c r="AA329">
        <v>10</v>
      </c>
      <c r="AB329">
        <v>0</v>
      </c>
      <c r="AC329">
        <v>6</v>
      </c>
      <c r="AD329">
        <v>30</v>
      </c>
      <c r="AE329">
        <v>1</v>
      </c>
      <c r="AF329">
        <v>1</v>
      </c>
      <c r="AG329">
        <v>5</v>
      </c>
      <c r="AH329">
        <v>10</v>
      </c>
      <c r="AI329">
        <v>2</v>
      </c>
      <c r="AJ329">
        <v>2</v>
      </c>
      <c r="AK329">
        <v>2</v>
      </c>
      <c r="AL329">
        <v>0</v>
      </c>
      <c r="AM329">
        <v>0</v>
      </c>
      <c r="AT329" t="s">
        <v>11141</v>
      </c>
      <c r="AU329">
        <v>1057830</v>
      </c>
      <c r="AV329">
        <v>1057830</v>
      </c>
      <c r="AW329">
        <v>19028667</v>
      </c>
      <c r="AX329">
        <v>15567898</v>
      </c>
      <c r="AY329">
        <v>0</v>
      </c>
      <c r="AZ329">
        <v>0</v>
      </c>
      <c r="BA329">
        <v>2543892</v>
      </c>
      <c r="BB329">
        <v>841774</v>
      </c>
    </row>
    <row r="330" spans="1:54">
      <c r="A330" t="s">
        <v>11016</v>
      </c>
      <c r="B330">
        <v>72976</v>
      </c>
      <c r="C330" t="s">
        <v>48</v>
      </c>
      <c r="D330">
        <v>3</v>
      </c>
      <c r="E330" t="s">
        <v>334</v>
      </c>
      <c r="G330" t="s">
        <v>9369</v>
      </c>
      <c r="H330" t="s">
        <v>9370</v>
      </c>
      <c r="I330">
        <v>62</v>
      </c>
      <c r="J330" t="s">
        <v>10449</v>
      </c>
      <c r="K330" t="s">
        <v>11017</v>
      </c>
      <c r="L330">
        <v>1</v>
      </c>
      <c r="M330" t="s">
        <v>11018</v>
      </c>
      <c r="N330">
        <v>1068687987</v>
      </c>
      <c r="O330" t="s">
        <v>11019</v>
      </c>
      <c r="P330" t="s">
        <v>20147</v>
      </c>
      <c r="Q330">
        <v>2012</v>
      </c>
      <c r="V330" t="s">
        <v>11020</v>
      </c>
      <c r="W330">
        <v>1</v>
      </c>
      <c r="X330">
        <v>2</v>
      </c>
      <c r="Z330">
        <v>47</v>
      </c>
      <c r="AA330">
        <v>10</v>
      </c>
      <c r="AB330">
        <v>0</v>
      </c>
      <c r="AC330">
        <v>2</v>
      </c>
      <c r="AD330">
        <v>20</v>
      </c>
      <c r="AE330">
        <v>0</v>
      </c>
      <c r="AF330">
        <v>0</v>
      </c>
      <c r="AG330">
        <v>0</v>
      </c>
      <c r="AH330">
        <v>3</v>
      </c>
      <c r="AI330">
        <v>2</v>
      </c>
      <c r="AJ330">
        <v>1</v>
      </c>
      <c r="AK330">
        <v>2</v>
      </c>
      <c r="AL330">
        <v>0</v>
      </c>
      <c r="AM330">
        <v>0</v>
      </c>
      <c r="AU330">
        <v>366669</v>
      </c>
      <c r="AV330">
        <v>366669</v>
      </c>
      <c r="AW330">
        <v>32591149</v>
      </c>
      <c r="AX330">
        <v>31106582</v>
      </c>
      <c r="AY330">
        <v>0</v>
      </c>
      <c r="AZ330">
        <v>0</v>
      </c>
      <c r="BA330">
        <v>651823</v>
      </c>
      <c r="BB330">
        <v>777665</v>
      </c>
    </row>
    <row r="331" spans="1:54">
      <c r="A331" t="s">
        <v>10078</v>
      </c>
      <c r="B331">
        <v>35650</v>
      </c>
      <c r="C331" t="s">
        <v>48</v>
      </c>
      <c r="D331">
        <v>3</v>
      </c>
      <c r="E331" t="s">
        <v>118</v>
      </c>
      <c r="G331" t="s">
        <v>9369</v>
      </c>
      <c r="H331" t="s">
        <v>9370</v>
      </c>
      <c r="I331">
        <v>58</v>
      </c>
      <c r="J331" t="s">
        <v>9371</v>
      </c>
      <c r="K331" t="s">
        <v>10079</v>
      </c>
      <c r="L331">
        <v>1</v>
      </c>
      <c r="M331" t="s">
        <v>10080</v>
      </c>
      <c r="N331">
        <v>1028142611</v>
      </c>
      <c r="O331" t="s">
        <v>10081</v>
      </c>
      <c r="P331" t="s">
        <v>20148</v>
      </c>
      <c r="Q331">
        <v>1997</v>
      </c>
      <c r="V331" t="s">
        <v>10082</v>
      </c>
      <c r="W331">
        <v>1</v>
      </c>
      <c r="X331">
        <v>3</v>
      </c>
      <c r="Z331">
        <v>367</v>
      </c>
      <c r="AA331">
        <v>10</v>
      </c>
      <c r="AB331">
        <v>0</v>
      </c>
      <c r="AC331">
        <v>6</v>
      </c>
      <c r="AD331">
        <v>30</v>
      </c>
      <c r="AE331">
        <v>1</v>
      </c>
      <c r="AF331">
        <v>1</v>
      </c>
      <c r="AG331">
        <v>5</v>
      </c>
      <c r="AH331">
        <v>10</v>
      </c>
      <c r="AI331">
        <v>2</v>
      </c>
      <c r="AJ331">
        <v>2</v>
      </c>
      <c r="AK331">
        <v>4</v>
      </c>
      <c r="AL331">
        <v>0</v>
      </c>
      <c r="AM331">
        <v>0</v>
      </c>
      <c r="AU331">
        <v>5581265</v>
      </c>
      <c r="AV331">
        <v>5581265</v>
      </c>
      <c r="AW331">
        <v>262670692</v>
      </c>
      <c r="AX331">
        <v>228767425</v>
      </c>
      <c r="AY331">
        <v>0</v>
      </c>
      <c r="AZ331">
        <v>0</v>
      </c>
      <c r="BA331">
        <v>8160589</v>
      </c>
      <c r="BB331">
        <v>6495617</v>
      </c>
    </row>
    <row r="332" spans="1:54">
      <c r="A332" t="s">
        <v>10289</v>
      </c>
      <c r="B332">
        <v>48346</v>
      </c>
      <c r="C332" t="s">
        <v>48</v>
      </c>
      <c r="D332">
        <v>3</v>
      </c>
      <c r="E332" t="s">
        <v>197</v>
      </c>
      <c r="G332" t="s">
        <v>9369</v>
      </c>
      <c r="H332" t="s">
        <v>9370</v>
      </c>
      <c r="I332">
        <v>59</v>
      </c>
      <c r="J332" t="s">
        <v>10129</v>
      </c>
      <c r="K332" t="s">
        <v>10290</v>
      </c>
      <c r="L332">
        <v>1</v>
      </c>
      <c r="M332" t="s">
        <v>10291</v>
      </c>
      <c r="N332">
        <v>2158627075</v>
      </c>
      <c r="O332" t="s">
        <v>10292</v>
      </c>
      <c r="P332" t="s">
        <v>20153</v>
      </c>
      <c r="Q332">
        <v>2002</v>
      </c>
      <c r="V332" t="s">
        <v>10293</v>
      </c>
      <c r="W332">
        <v>1</v>
      </c>
      <c r="X332">
        <v>2</v>
      </c>
      <c r="Z332">
        <v>3</v>
      </c>
      <c r="AA332">
        <v>10</v>
      </c>
      <c r="AB332">
        <v>0</v>
      </c>
      <c r="AC332">
        <v>6</v>
      </c>
      <c r="AD332">
        <v>20</v>
      </c>
      <c r="AE332">
        <v>0</v>
      </c>
      <c r="AF332">
        <v>0</v>
      </c>
      <c r="AG332">
        <v>0</v>
      </c>
      <c r="AH332">
        <v>1</v>
      </c>
      <c r="AI332">
        <v>2</v>
      </c>
      <c r="AJ332">
        <v>2</v>
      </c>
      <c r="AK332">
        <v>1</v>
      </c>
      <c r="AL332">
        <v>0</v>
      </c>
      <c r="AM332">
        <v>0</v>
      </c>
      <c r="AU332">
        <v>100000</v>
      </c>
      <c r="AV332">
        <v>100000</v>
      </c>
      <c r="AW332">
        <v>784172</v>
      </c>
      <c r="AX332">
        <v>787659</v>
      </c>
      <c r="AY332">
        <v>0</v>
      </c>
      <c r="AZ332">
        <v>0</v>
      </c>
      <c r="BA332">
        <v>41355</v>
      </c>
      <c r="BB332">
        <v>-210286</v>
      </c>
    </row>
    <row r="333" spans="1:54">
      <c r="A333" t="s">
        <v>10909</v>
      </c>
      <c r="B333">
        <v>34540</v>
      </c>
      <c r="C333" t="s">
        <v>48</v>
      </c>
      <c r="D333">
        <v>3</v>
      </c>
      <c r="E333" t="s">
        <v>197</v>
      </c>
      <c r="G333" t="s">
        <v>9369</v>
      </c>
      <c r="H333" t="s">
        <v>9370</v>
      </c>
      <c r="I333">
        <v>62</v>
      </c>
      <c r="J333" t="s">
        <v>10449</v>
      </c>
      <c r="K333" t="s">
        <v>10910</v>
      </c>
      <c r="L333">
        <v>1</v>
      </c>
      <c r="M333" t="s">
        <v>10911</v>
      </c>
      <c r="N333">
        <v>6108132443</v>
      </c>
      <c r="O333" t="s">
        <v>10912</v>
      </c>
      <c r="P333" t="s">
        <v>20196</v>
      </c>
      <c r="Q333">
        <v>1998</v>
      </c>
      <c r="V333" t="s">
        <v>10913</v>
      </c>
      <c r="W333">
        <v>1</v>
      </c>
      <c r="X333">
        <v>2</v>
      </c>
      <c r="Z333">
        <v>10</v>
      </c>
      <c r="AA333">
        <v>10</v>
      </c>
      <c r="AB333">
        <v>0</v>
      </c>
      <c r="AC333">
        <v>9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2</v>
      </c>
      <c r="AJ333">
        <v>2</v>
      </c>
      <c r="AK333">
        <v>0</v>
      </c>
      <c r="AL333">
        <v>0</v>
      </c>
      <c r="AM333">
        <v>0</v>
      </c>
      <c r="AU333">
        <v>150000</v>
      </c>
      <c r="AV333">
        <v>150000</v>
      </c>
      <c r="AW333">
        <v>1720448</v>
      </c>
      <c r="AX333">
        <v>1564044</v>
      </c>
      <c r="AY333">
        <v>0</v>
      </c>
      <c r="AZ333">
        <v>0</v>
      </c>
      <c r="BA333">
        <v>89433</v>
      </c>
      <c r="BB333">
        <v>81303</v>
      </c>
    </row>
    <row r="334" spans="1:54">
      <c r="A334" t="s">
        <v>10806</v>
      </c>
      <c r="B334">
        <v>22240</v>
      </c>
      <c r="C334" t="s">
        <v>48</v>
      </c>
      <c r="D334">
        <v>3</v>
      </c>
      <c r="E334" t="s">
        <v>197</v>
      </c>
      <c r="G334" t="s">
        <v>9369</v>
      </c>
      <c r="H334" t="s">
        <v>9370</v>
      </c>
      <c r="I334">
        <v>62</v>
      </c>
      <c r="J334" t="s">
        <v>10449</v>
      </c>
      <c r="K334" t="s">
        <v>10807</v>
      </c>
      <c r="L334">
        <v>1</v>
      </c>
      <c r="M334" t="s">
        <v>10808</v>
      </c>
      <c r="N334">
        <v>6108167976</v>
      </c>
      <c r="O334" t="s">
        <v>10809</v>
      </c>
      <c r="P334" t="s">
        <v>20211</v>
      </c>
      <c r="Q334">
        <v>2003</v>
      </c>
      <c r="V334" t="s">
        <v>10810</v>
      </c>
      <c r="W334">
        <v>1</v>
      </c>
      <c r="X334">
        <v>3</v>
      </c>
      <c r="Z334">
        <v>10</v>
      </c>
      <c r="AA334">
        <v>10</v>
      </c>
      <c r="AB334">
        <v>0</v>
      </c>
      <c r="AC334">
        <v>8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2</v>
      </c>
      <c r="AJ334">
        <v>2</v>
      </c>
      <c r="AK334">
        <v>0</v>
      </c>
      <c r="AL334">
        <v>0</v>
      </c>
      <c r="AM334">
        <v>0</v>
      </c>
      <c r="AT334" t="s">
        <v>10811</v>
      </c>
      <c r="AU334">
        <v>350000</v>
      </c>
      <c r="AV334">
        <v>350000</v>
      </c>
      <c r="AW334">
        <v>1078816</v>
      </c>
      <c r="AX334">
        <v>980742</v>
      </c>
      <c r="AY334">
        <v>0</v>
      </c>
      <c r="AZ334">
        <v>0</v>
      </c>
      <c r="BA334">
        <v>14384</v>
      </c>
      <c r="BB334">
        <v>13077</v>
      </c>
    </row>
    <row r="335" spans="1:54">
      <c r="A335" t="s">
        <v>10007</v>
      </c>
      <c r="B335">
        <v>25341</v>
      </c>
      <c r="C335" t="s">
        <v>48</v>
      </c>
      <c r="D335">
        <v>3</v>
      </c>
      <c r="E335" t="s">
        <v>49</v>
      </c>
      <c r="G335" t="s">
        <v>9369</v>
      </c>
      <c r="H335" t="s">
        <v>9370</v>
      </c>
      <c r="I335">
        <v>58</v>
      </c>
      <c r="J335" t="s">
        <v>9371</v>
      </c>
      <c r="K335" t="s">
        <v>10008</v>
      </c>
      <c r="L335">
        <v>1</v>
      </c>
      <c r="M335" t="s">
        <v>10009</v>
      </c>
      <c r="N335">
        <v>1058624000</v>
      </c>
      <c r="O335" t="s">
        <v>10010</v>
      </c>
      <c r="P335" t="s">
        <v>20292</v>
      </c>
      <c r="Q335">
        <v>2001</v>
      </c>
      <c r="V335" t="s">
        <v>10011</v>
      </c>
      <c r="W335">
        <v>1</v>
      </c>
      <c r="X335">
        <v>2</v>
      </c>
      <c r="Z335">
        <v>40</v>
      </c>
      <c r="AA335">
        <v>10</v>
      </c>
      <c r="AB335">
        <v>0</v>
      </c>
      <c r="AC335">
        <v>8</v>
      </c>
      <c r="AD335">
        <v>10</v>
      </c>
      <c r="AE335">
        <v>1</v>
      </c>
      <c r="AF335">
        <v>1</v>
      </c>
      <c r="AG335">
        <v>5</v>
      </c>
      <c r="AH335">
        <v>5</v>
      </c>
      <c r="AI335">
        <v>2</v>
      </c>
      <c r="AJ335">
        <v>2</v>
      </c>
      <c r="AK335">
        <v>5</v>
      </c>
      <c r="AL335">
        <v>0</v>
      </c>
      <c r="AM335">
        <v>0</v>
      </c>
      <c r="AU335">
        <v>300000</v>
      </c>
      <c r="AV335">
        <v>300000</v>
      </c>
      <c r="AW335" s="2">
        <v>3465766</v>
      </c>
      <c r="AX335">
        <v>3300730</v>
      </c>
      <c r="AY335">
        <v>0</v>
      </c>
      <c r="AZ335">
        <v>0</v>
      </c>
      <c r="BA335" s="2">
        <v>235336</v>
      </c>
      <c r="BB335">
        <v>224130</v>
      </c>
    </row>
    <row r="336" spans="1:54">
      <c r="A336" t="s">
        <v>10067</v>
      </c>
      <c r="B336">
        <v>34942</v>
      </c>
      <c r="C336" t="s">
        <v>48</v>
      </c>
      <c r="D336">
        <v>3</v>
      </c>
      <c r="E336" t="s">
        <v>197</v>
      </c>
      <c r="G336" t="s">
        <v>9369</v>
      </c>
      <c r="H336" t="s">
        <v>9370</v>
      </c>
      <c r="I336">
        <v>58</v>
      </c>
      <c r="J336" t="s">
        <v>9371</v>
      </c>
      <c r="K336" t="s">
        <v>10068</v>
      </c>
      <c r="L336">
        <v>1</v>
      </c>
      <c r="M336" t="s">
        <v>10069</v>
      </c>
      <c r="N336">
        <v>1058608223</v>
      </c>
      <c r="O336" t="s">
        <v>10070</v>
      </c>
      <c r="P336" t="s">
        <v>20325</v>
      </c>
      <c r="Q336">
        <v>2000</v>
      </c>
      <c r="V336" t="s">
        <v>10071</v>
      </c>
      <c r="W336">
        <v>1</v>
      </c>
      <c r="X336">
        <v>1</v>
      </c>
      <c r="Z336">
        <v>18</v>
      </c>
      <c r="AA336">
        <v>10</v>
      </c>
      <c r="AB336">
        <v>0</v>
      </c>
      <c r="AC336">
        <v>6</v>
      </c>
      <c r="AD336">
        <v>30</v>
      </c>
      <c r="AE336">
        <v>1</v>
      </c>
      <c r="AF336">
        <v>1</v>
      </c>
      <c r="AG336">
        <v>5</v>
      </c>
      <c r="AH336">
        <v>5</v>
      </c>
      <c r="AI336">
        <v>2</v>
      </c>
      <c r="AJ336">
        <v>2</v>
      </c>
      <c r="AK336">
        <v>1</v>
      </c>
      <c r="AL336">
        <v>0</v>
      </c>
      <c r="AM336">
        <v>0</v>
      </c>
      <c r="AT336" t="s">
        <v>10072</v>
      </c>
      <c r="AU336">
        <v>100000</v>
      </c>
      <c r="AV336">
        <v>100000</v>
      </c>
      <c r="AW336" s="2">
        <v>2705062</v>
      </c>
      <c r="AX336">
        <v>2576250</v>
      </c>
      <c r="AY336">
        <v>0</v>
      </c>
      <c r="AZ336">
        <v>0</v>
      </c>
      <c r="BA336" s="2">
        <v>490675</v>
      </c>
      <c r="BB336">
        <v>467310</v>
      </c>
    </row>
    <row r="337" spans="1:54">
      <c r="A337" t="s">
        <v>10801</v>
      </c>
      <c r="B337">
        <v>22138</v>
      </c>
      <c r="C337" t="s">
        <v>48</v>
      </c>
      <c r="D337">
        <v>3</v>
      </c>
      <c r="E337" t="s">
        <v>197</v>
      </c>
      <c r="G337" t="s">
        <v>9369</v>
      </c>
      <c r="H337" t="s">
        <v>9370</v>
      </c>
      <c r="I337">
        <v>62</v>
      </c>
      <c r="J337" t="s">
        <v>10449</v>
      </c>
      <c r="K337" t="s">
        <v>10802</v>
      </c>
      <c r="L337">
        <v>1</v>
      </c>
      <c r="M337" t="s">
        <v>10803</v>
      </c>
      <c r="N337">
        <v>6108153114</v>
      </c>
      <c r="O337" t="s">
        <v>10804</v>
      </c>
      <c r="P337" t="s">
        <v>20332</v>
      </c>
      <c r="Q337">
        <v>2001</v>
      </c>
      <c r="V337" t="s">
        <v>10805</v>
      </c>
      <c r="W337">
        <v>1</v>
      </c>
      <c r="X337">
        <v>2</v>
      </c>
      <c r="Z337">
        <v>7</v>
      </c>
      <c r="AA337">
        <v>10</v>
      </c>
      <c r="AB337">
        <v>0</v>
      </c>
      <c r="AC337">
        <v>7</v>
      </c>
      <c r="AD337">
        <v>100</v>
      </c>
      <c r="AE337">
        <v>0</v>
      </c>
      <c r="AF337">
        <v>0</v>
      </c>
      <c r="AG337">
        <v>0</v>
      </c>
      <c r="AH337">
        <v>1</v>
      </c>
      <c r="AI337">
        <v>2</v>
      </c>
      <c r="AJ337">
        <v>2</v>
      </c>
      <c r="AK337">
        <v>5</v>
      </c>
      <c r="AL337">
        <v>0</v>
      </c>
      <c r="AM337">
        <v>0</v>
      </c>
      <c r="AU337">
        <v>999999</v>
      </c>
      <c r="AV337">
        <v>999999</v>
      </c>
      <c r="AW337">
        <v>340039</v>
      </c>
      <c r="AX337">
        <v>663870</v>
      </c>
      <c r="AY337">
        <v>0</v>
      </c>
      <c r="AZ337">
        <v>0</v>
      </c>
      <c r="BA337">
        <v>-191758</v>
      </c>
      <c r="BB337">
        <v>102589</v>
      </c>
    </row>
    <row r="338" spans="1:54">
      <c r="A338" t="s">
        <v>9717</v>
      </c>
      <c r="B338">
        <v>10270</v>
      </c>
      <c r="C338" t="s">
        <v>48</v>
      </c>
      <c r="D338">
        <v>3</v>
      </c>
      <c r="E338" t="s">
        <v>197</v>
      </c>
      <c r="G338" t="s">
        <v>9369</v>
      </c>
      <c r="H338" t="s">
        <v>9370</v>
      </c>
      <c r="I338">
        <v>58</v>
      </c>
      <c r="J338" t="s">
        <v>9371</v>
      </c>
      <c r="K338" t="s">
        <v>9718</v>
      </c>
      <c r="L338">
        <v>1</v>
      </c>
      <c r="M338" t="s">
        <v>9719</v>
      </c>
      <c r="N338">
        <v>8778101349</v>
      </c>
      <c r="P338" t="s">
        <v>20364</v>
      </c>
      <c r="Q338">
        <v>2019</v>
      </c>
      <c r="V338" t="s">
        <v>9720</v>
      </c>
      <c r="W338">
        <v>1</v>
      </c>
      <c r="X338">
        <v>3</v>
      </c>
      <c r="Z338">
        <v>56</v>
      </c>
      <c r="AA338">
        <v>10</v>
      </c>
      <c r="AB338">
        <v>0</v>
      </c>
      <c r="AC338">
        <v>6</v>
      </c>
      <c r="AD338">
        <v>1</v>
      </c>
      <c r="AE338">
        <v>0</v>
      </c>
      <c r="AF338">
        <v>0</v>
      </c>
      <c r="AG338">
        <v>0</v>
      </c>
      <c r="AH338">
        <v>10</v>
      </c>
      <c r="AI338">
        <v>1</v>
      </c>
      <c r="AJ338">
        <v>2</v>
      </c>
      <c r="AK338">
        <v>2</v>
      </c>
      <c r="AL338">
        <v>0</v>
      </c>
      <c r="AM338">
        <v>0</v>
      </c>
      <c r="AN338" t="s">
        <v>9721</v>
      </c>
      <c r="AU338">
        <v>204000</v>
      </c>
      <c r="AV338">
        <v>104000</v>
      </c>
      <c r="AW338">
        <v>3416852</v>
      </c>
      <c r="AX338">
        <v>1988330</v>
      </c>
      <c r="AY338">
        <v>0</v>
      </c>
      <c r="AZ338">
        <v>0</v>
      </c>
      <c r="BA338">
        <v>108296</v>
      </c>
      <c r="BB338">
        <v>98098</v>
      </c>
    </row>
    <row r="339" spans="1:54">
      <c r="A339" t="s">
        <v>9993</v>
      </c>
      <c r="B339">
        <v>24991</v>
      </c>
      <c r="C339" t="s">
        <v>48</v>
      </c>
      <c r="D339">
        <v>3</v>
      </c>
      <c r="E339" t="s">
        <v>197</v>
      </c>
      <c r="G339" t="s">
        <v>9369</v>
      </c>
      <c r="H339" t="s">
        <v>9370</v>
      </c>
      <c r="I339">
        <v>58</v>
      </c>
      <c r="J339" t="s">
        <v>9371</v>
      </c>
      <c r="K339" t="s">
        <v>9994</v>
      </c>
      <c r="L339">
        <v>1</v>
      </c>
      <c r="M339" t="s">
        <v>9995</v>
      </c>
      <c r="N339">
        <v>4028151311</v>
      </c>
      <c r="O339" t="s">
        <v>9996</v>
      </c>
      <c r="P339" t="s">
        <v>20421</v>
      </c>
      <c r="Q339">
        <v>2002</v>
      </c>
      <c r="V339" t="s">
        <v>9997</v>
      </c>
      <c r="W339">
        <v>1</v>
      </c>
      <c r="X339">
        <v>2</v>
      </c>
      <c r="Z339">
        <v>3</v>
      </c>
      <c r="AA339">
        <v>10</v>
      </c>
      <c r="AB339">
        <v>0</v>
      </c>
      <c r="AC339">
        <v>8</v>
      </c>
      <c r="AD339">
        <v>90</v>
      </c>
      <c r="AE339">
        <v>0</v>
      </c>
      <c r="AF339">
        <v>0</v>
      </c>
      <c r="AG339">
        <v>0</v>
      </c>
      <c r="AH339">
        <v>0</v>
      </c>
      <c r="AI339">
        <v>2</v>
      </c>
      <c r="AJ339">
        <v>1</v>
      </c>
      <c r="AK339">
        <v>2</v>
      </c>
      <c r="AL339">
        <v>0</v>
      </c>
      <c r="AM339">
        <v>0</v>
      </c>
      <c r="AN339" t="s">
        <v>9998</v>
      </c>
      <c r="AO339" t="s">
        <v>9999</v>
      </c>
      <c r="AP339" t="s">
        <v>10000</v>
      </c>
      <c r="AR339" t="s">
        <v>10000</v>
      </c>
      <c r="AS339" t="s">
        <v>73</v>
      </c>
      <c r="AU339">
        <v>50000</v>
      </c>
      <c r="AV339">
        <v>50000</v>
      </c>
      <c r="AW339">
        <v>631343</v>
      </c>
      <c r="AX339">
        <v>768861</v>
      </c>
      <c r="AY339">
        <v>0</v>
      </c>
      <c r="AZ339">
        <v>0</v>
      </c>
      <c r="BA339">
        <v>3356</v>
      </c>
      <c r="BB339">
        <v>25870</v>
      </c>
    </row>
    <row r="340" spans="1:54">
      <c r="A340" t="s">
        <v>11282</v>
      </c>
      <c r="B340">
        <v>58837</v>
      </c>
      <c r="C340" t="s">
        <v>48</v>
      </c>
      <c r="D340">
        <v>3</v>
      </c>
      <c r="E340" t="s">
        <v>334</v>
      </c>
      <c r="G340" t="s">
        <v>9369</v>
      </c>
      <c r="H340" t="s">
        <v>9370</v>
      </c>
      <c r="I340">
        <v>63</v>
      </c>
      <c r="J340" t="s">
        <v>11065</v>
      </c>
      <c r="K340" t="s">
        <v>11283</v>
      </c>
      <c r="L340">
        <v>1</v>
      </c>
      <c r="M340" t="s">
        <v>11284</v>
      </c>
      <c r="N340">
        <v>4028210700</v>
      </c>
      <c r="O340" t="s">
        <v>11285</v>
      </c>
      <c r="P340" t="s">
        <v>20423</v>
      </c>
      <c r="Q340">
        <v>1996</v>
      </c>
      <c r="V340" t="s">
        <v>11286</v>
      </c>
      <c r="W340">
        <v>1</v>
      </c>
      <c r="X340">
        <v>2</v>
      </c>
      <c r="Z340">
        <v>50</v>
      </c>
      <c r="AA340">
        <v>10</v>
      </c>
      <c r="AB340">
        <v>0</v>
      </c>
      <c r="AC340">
        <v>6</v>
      </c>
      <c r="AD340">
        <v>30</v>
      </c>
      <c r="AE340">
        <v>1</v>
      </c>
      <c r="AF340">
        <v>1</v>
      </c>
      <c r="AG340">
        <v>5</v>
      </c>
      <c r="AH340">
        <v>5</v>
      </c>
      <c r="AI340">
        <v>2</v>
      </c>
      <c r="AJ340">
        <v>2</v>
      </c>
      <c r="AK340">
        <v>4</v>
      </c>
      <c r="AL340">
        <v>0</v>
      </c>
      <c r="AM340">
        <v>0</v>
      </c>
      <c r="AT340" t="s">
        <v>11287</v>
      </c>
      <c r="AU340">
        <v>14590545</v>
      </c>
      <c r="AV340">
        <v>14590545</v>
      </c>
      <c r="AW340">
        <v>49501400</v>
      </c>
      <c r="AX340">
        <v>45001273</v>
      </c>
      <c r="AY340">
        <v>0</v>
      </c>
      <c r="AZ340">
        <v>0</v>
      </c>
      <c r="BA340">
        <v>-343632</v>
      </c>
      <c r="BB340">
        <v>-377996</v>
      </c>
    </row>
    <row r="341" spans="1:54">
      <c r="A341" t="s">
        <v>10842</v>
      </c>
      <c r="B341">
        <v>26844</v>
      </c>
      <c r="C341" t="s">
        <v>48</v>
      </c>
      <c r="D341">
        <v>3</v>
      </c>
      <c r="E341" t="s">
        <v>197</v>
      </c>
      <c r="G341" t="s">
        <v>9369</v>
      </c>
      <c r="H341" t="s">
        <v>9370</v>
      </c>
      <c r="I341">
        <v>62</v>
      </c>
      <c r="J341" t="s">
        <v>10449</v>
      </c>
      <c r="K341" t="s">
        <v>10843</v>
      </c>
      <c r="L341">
        <v>1</v>
      </c>
      <c r="M341" t="s">
        <v>10844</v>
      </c>
      <c r="N341">
        <v>6168131646</v>
      </c>
      <c r="O341" t="s">
        <v>10845</v>
      </c>
      <c r="P341" t="s">
        <v>20465</v>
      </c>
      <c r="Q341">
        <v>2000</v>
      </c>
      <c r="V341" t="s">
        <v>10846</v>
      </c>
      <c r="W341">
        <v>1</v>
      </c>
      <c r="X341">
        <v>2</v>
      </c>
      <c r="Z341">
        <v>19</v>
      </c>
      <c r="AA341">
        <v>10</v>
      </c>
      <c r="AB341">
        <v>0</v>
      </c>
      <c r="AC341">
        <v>5</v>
      </c>
      <c r="AD341">
        <v>0</v>
      </c>
      <c r="AE341">
        <v>1</v>
      </c>
      <c r="AF341">
        <v>4</v>
      </c>
      <c r="AG341">
        <v>1</v>
      </c>
      <c r="AH341">
        <v>8</v>
      </c>
      <c r="AI341">
        <v>1</v>
      </c>
      <c r="AJ341">
        <v>2</v>
      </c>
      <c r="AK341">
        <v>0</v>
      </c>
      <c r="AL341">
        <v>0</v>
      </c>
      <c r="AM341">
        <v>0</v>
      </c>
      <c r="AU341">
        <v>250000</v>
      </c>
      <c r="AV341">
        <v>250000</v>
      </c>
      <c r="AW341">
        <v>2083626</v>
      </c>
      <c r="AX341">
        <v>1620067</v>
      </c>
      <c r="AY341">
        <v>0</v>
      </c>
      <c r="AZ341">
        <v>0</v>
      </c>
      <c r="BA341">
        <v>342701</v>
      </c>
      <c r="BB341">
        <v>97008</v>
      </c>
    </row>
    <row r="342" spans="1:54">
      <c r="A342" t="s">
        <v>9624</v>
      </c>
      <c r="B342">
        <v>9939</v>
      </c>
      <c r="C342" t="s">
        <v>48</v>
      </c>
      <c r="D342">
        <v>3</v>
      </c>
      <c r="E342" t="s">
        <v>108</v>
      </c>
      <c r="G342" t="s">
        <v>9369</v>
      </c>
      <c r="H342" t="s">
        <v>9370</v>
      </c>
      <c r="I342">
        <v>58</v>
      </c>
      <c r="J342" t="s">
        <v>9371</v>
      </c>
      <c r="K342" t="s">
        <v>9625</v>
      </c>
      <c r="L342">
        <v>1</v>
      </c>
      <c r="M342" t="s">
        <v>9626</v>
      </c>
      <c r="N342">
        <v>4098172807</v>
      </c>
      <c r="P342" t="s">
        <v>20561</v>
      </c>
      <c r="Q342">
        <v>2002</v>
      </c>
      <c r="V342" t="s">
        <v>9627</v>
      </c>
      <c r="W342">
        <v>1</v>
      </c>
      <c r="X342">
        <v>2</v>
      </c>
      <c r="Z342">
        <v>40</v>
      </c>
      <c r="AA342">
        <v>10</v>
      </c>
      <c r="AB342">
        <v>0</v>
      </c>
      <c r="AC342">
        <v>6</v>
      </c>
      <c r="AD342">
        <v>30</v>
      </c>
      <c r="AE342">
        <v>1</v>
      </c>
      <c r="AF342">
        <v>1</v>
      </c>
      <c r="AG342">
        <v>5</v>
      </c>
      <c r="AH342">
        <v>5</v>
      </c>
      <c r="AI342">
        <v>2</v>
      </c>
      <c r="AJ342">
        <v>2</v>
      </c>
      <c r="AK342">
        <v>2</v>
      </c>
      <c r="AL342">
        <v>0</v>
      </c>
      <c r="AM342">
        <v>0</v>
      </c>
      <c r="AU342">
        <v>2247502</v>
      </c>
      <c r="AV342">
        <v>2247502</v>
      </c>
      <c r="AW342">
        <v>21126450</v>
      </c>
      <c r="AX342">
        <v>19582224</v>
      </c>
      <c r="AY342">
        <v>0</v>
      </c>
      <c r="AZ342">
        <v>118169</v>
      </c>
      <c r="BA342">
        <v>1085408</v>
      </c>
      <c r="BB342">
        <v>1195679</v>
      </c>
    </row>
    <row r="343" spans="1:54">
      <c r="A343" t="s">
        <v>10001</v>
      </c>
      <c r="B343">
        <v>25274</v>
      </c>
      <c r="C343" t="s">
        <v>48</v>
      </c>
      <c r="D343">
        <v>3</v>
      </c>
      <c r="E343" t="s">
        <v>197</v>
      </c>
      <c r="G343" t="s">
        <v>9369</v>
      </c>
      <c r="H343" t="s">
        <v>9370</v>
      </c>
      <c r="I343">
        <v>58</v>
      </c>
      <c r="J343" t="s">
        <v>9371</v>
      </c>
      <c r="K343" t="s">
        <v>10002</v>
      </c>
      <c r="L343">
        <v>1</v>
      </c>
      <c r="M343" t="s">
        <v>10003</v>
      </c>
      <c r="N343">
        <v>3118107426</v>
      </c>
      <c r="O343" t="s">
        <v>10004</v>
      </c>
      <c r="P343" t="s">
        <v>20582</v>
      </c>
      <c r="Q343">
        <v>1996</v>
      </c>
      <c r="V343" t="s">
        <v>10005</v>
      </c>
      <c r="W343">
        <v>1</v>
      </c>
      <c r="X343">
        <v>1</v>
      </c>
      <c r="Z343">
        <v>7</v>
      </c>
      <c r="AA343">
        <v>10</v>
      </c>
      <c r="AB343">
        <v>0</v>
      </c>
      <c r="AC343">
        <v>6</v>
      </c>
      <c r="AD343">
        <v>30</v>
      </c>
      <c r="AE343">
        <v>1</v>
      </c>
      <c r="AF343">
        <v>1</v>
      </c>
      <c r="AG343">
        <v>5</v>
      </c>
      <c r="AH343">
        <v>5</v>
      </c>
      <c r="AI343">
        <v>2</v>
      </c>
      <c r="AJ343">
        <v>2</v>
      </c>
      <c r="AK343">
        <v>1</v>
      </c>
      <c r="AL343">
        <v>0</v>
      </c>
      <c r="AM343">
        <v>0</v>
      </c>
      <c r="AT343" t="s">
        <v>10006</v>
      </c>
      <c r="AU343">
        <v>617070</v>
      </c>
      <c r="AV343">
        <v>593870</v>
      </c>
      <c r="AW343">
        <v>894154</v>
      </c>
      <c r="AX343">
        <v>906423</v>
      </c>
      <c r="AY343">
        <v>0</v>
      </c>
      <c r="AZ343">
        <v>0</v>
      </c>
      <c r="BA343">
        <v>5102</v>
      </c>
      <c r="BB343">
        <v>38144</v>
      </c>
    </row>
    <row r="344" spans="1:54">
      <c r="A344" t="s">
        <v>11032</v>
      </c>
      <c r="B344">
        <v>78537</v>
      </c>
      <c r="C344" t="s">
        <v>48</v>
      </c>
      <c r="D344">
        <v>3</v>
      </c>
      <c r="E344" t="s">
        <v>108</v>
      </c>
      <c r="G344" t="s">
        <v>9369</v>
      </c>
      <c r="H344" t="s">
        <v>9370</v>
      </c>
      <c r="I344">
        <v>62</v>
      </c>
      <c r="J344" t="s">
        <v>10449</v>
      </c>
      <c r="K344" t="s">
        <v>11033</v>
      </c>
      <c r="L344">
        <v>1</v>
      </c>
      <c r="M344" t="s">
        <v>11034</v>
      </c>
      <c r="N344">
        <v>1148706866</v>
      </c>
      <c r="O344" t="s">
        <v>11035</v>
      </c>
      <c r="P344" t="s">
        <v>20641</v>
      </c>
      <c r="Q344">
        <v>2013</v>
      </c>
      <c r="V344" t="s">
        <v>11036</v>
      </c>
      <c r="W344">
        <v>1</v>
      </c>
      <c r="X344">
        <v>4</v>
      </c>
      <c r="Z344">
        <v>12</v>
      </c>
      <c r="AA344">
        <v>10</v>
      </c>
      <c r="AB344">
        <v>0</v>
      </c>
      <c r="AC344">
        <v>6</v>
      </c>
      <c r="AD344">
        <v>30</v>
      </c>
      <c r="AE344">
        <v>1</v>
      </c>
      <c r="AF344">
        <v>1</v>
      </c>
      <c r="AG344">
        <v>5</v>
      </c>
      <c r="AH344">
        <v>5</v>
      </c>
      <c r="AI344">
        <v>2</v>
      </c>
      <c r="AJ344">
        <v>2</v>
      </c>
      <c r="AK344">
        <v>1</v>
      </c>
      <c r="AL344">
        <v>0</v>
      </c>
      <c r="AM344">
        <v>0</v>
      </c>
      <c r="AT344" t="s">
        <v>11037</v>
      </c>
      <c r="AU344">
        <v>500000</v>
      </c>
      <c r="AV344">
        <v>500000</v>
      </c>
      <c r="AW344">
        <v>10774791</v>
      </c>
      <c r="AX344">
        <v>12424270</v>
      </c>
      <c r="AY344">
        <v>0</v>
      </c>
      <c r="AZ344">
        <v>0</v>
      </c>
      <c r="BA344">
        <v>316805</v>
      </c>
      <c r="BB344">
        <v>152007</v>
      </c>
    </row>
    <row r="345" spans="1:54">
      <c r="A345" t="s">
        <v>11170</v>
      </c>
      <c r="B345">
        <v>11026</v>
      </c>
      <c r="C345" t="s">
        <v>48</v>
      </c>
      <c r="D345">
        <v>3</v>
      </c>
      <c r="E345" t="s">
        <v>197</v>
      </c>
      <c r="G345" t="s">
        <v>9369</v>
      </c>
      <c r="H345" t="s">
        <v>9370</v>
      </c>
      <c r="I345">
        <v>63</v>
      </c>
      <c r="J345" t="s">
        <v>11065</v>
      </c>
      <c r="K345" t="s">
        <v>11171</v>
      </c>
      <c r="L345">
        <v>1</v>
      </c>
      <c r="M345" t="s">
        <v>11172</v>
      </c>
      <c r="N345">
        <v>2528601109</v>
      </c>
      <c r="P345" t="s">
        <v>20650</v>
      </c>
      <c r="Q345">
        <v>2018</v>
      </c>
      <c r="V345" t="s">
        <v>11173</v>
      </c>
      <c r="W345">
        <v>1</v>
      </c>
      <c r="X345">
        <v>2</v>
      </c>
      <c r="Z345">
        <v>65</v>
      </c>
      <c r="AA345">
        <v>10</v>
      </c>
      <c r="AB345">
        <v>0</v>
      </c>
      <c r="AC345">
        <v>5</v>
      </c>
      <c r="AD345">
        <v>90</v>
      </c>
      <c r="AE345">
        <v>1</v>
      </c>
      <c r="AF345">
        <v>1</v>
      </c>
      <c r="AG345">
        <v>5</v>
      </c>
      <c r="AH345">
        <v>3</v>
      </c>
      <c r="AI345">
        <v>2</v>
      </c>
      <c r="AJ345">
        <v>1</v>
      </c>
      <c r="AK345">
        <v>2</v>
      </c>
      <c r="AL345">
        <v>0</v>
      </c>
      <c r="AM345">
        <v>0</v>
      </c>
      <c r="AU345">
        <v>9983</v>
      </c>
      <c r="AV345">
        <v>8471</v>
      </c>
      <c r="AW345">
        <v>2426932</v>
      </c>
      <c r="AX345">
        <v>1091894</v>
      </c>
      <c r="AY345">
        <v>0</v>
      </c>
      <c r="AZ345">
        <v>0</v>
      </c>
      <c r="BA345">
        <v>-6192619</v>
      </c>
      <c r="BB345">
        <v>-287796</v>
      </c>
    </row>
    <row r="346" spans="1:54">
      <c r="A346" t="s">
        <v>10342</v>
      </c>
      <c r="B346">
        <v>28752</v>
      </c>
      <c r="C346" t="s">
        <v>48</v>
      </c>
      <c r="D346">
        <v>3</v>
      </c>
      <c r="E346" t="s">
        <v>108</v>
      </c>
      <c r="G346" t="s">
        <v>9369</v>
      </c>
      <c r="H346" t="s">
        <v>9370</v>
      </c>
      <c r="I346">
        <v>60</v>
      </c>
      <c r="J346" t="s">
        <v>10323</v>
      </c>
      <c r="K346" t="s">
        <v>10343</v>
      </c>
      <c r="L346">
        <v>1</v>
      </c>
      <c r="M346" t="s">
        <v>10344</v>
      </c>
      <c r="N346">
        <v>3018100504</v>
      </c>
      <c r="O346" t="s">
        <v>10345</v>
      </c>
      <c r="P346" t="s">
        <v>10346</v>
      </c>
      <c r="Q346">
        <v>1970</v>
      </c>
      <c r="V346" t="s">
        <v>10347</v>
      </c>
      <c r="W346">
        <v>1</v>
      </c>
      <c r="X346">
        <v>2</v>
      </c>
      <c r="Z346">
        <v>87</v>
      </c>
      <c r="AA346">
        <v>10</v>
      </c>
      <c r="AB346">
        <v>0</v>
      </c>
      <c r="AC346">
        <v>7</v>
      </c>
      <c r="AD346">
        <v>20</v>
      </c>
      <c r="AE346">
        <v>1</v>
      </c>
      <c r="AF346">
        <v>1</v>
      </c>
      <c r="AG346">
        <v>5</v>
      </c>
      <c r="AH346">
        <v>2</v>
      </c>
      <c r="AI346">
        <v>1</v>
      </c>
      <c r="AJ346">
        <v>1</v>
      </c>
      <c r="AK346">
        <v>1</v>
      </c>
      <c r="AL346">
        <v>0</v>
      </c>
      <c r="AM346">
        <v>0</v>
      </c>
      <c r="AU346">
        <v>845200</v>
      </c>
      <c r="AV346">
        <v>845200</v>
      </c>
      <c r="AW346">
        <v>20561863</v>
      </c>
      <c r="AX346">
        <v>19074818</v>
      </c>
      <c r="AY346">
        <v>0</v>
      </c>
      <c r="AZ346">
        <v>0</v>
      </c>
      <c r="BA346">
        <v>-4980757</v>
      </c>
      <c r="BB346">
        <v>-2413820</v>
      </c>
    </row>
    <row r="347" spans="1:54">
      <c r="A347" t="s">
        <v>9863</v>
      </c>
      <c r="B347">
        <v>18293</v>
      </c>
      <c r="C347" t="s">
        <v>48</v>
      </c>
      <c r="D347">
        <v>3</v>
      </c>
      <c r="E347" t="s">
        <v>77</v>
      </c>
      <c r="G347" t="s">
        <v>9369</v>
      </c>
      <c r="H347" t="s">
        <v>9370</v>
      </c>
      <c r="I347">
        <v>58</v>
      </c>
      <c r="J347" t="s">
        <v>9371</v>
      </c>
      <c r="K347" t="s">
        <v>9864</v>
      </c>
      <c r="L347">
        <v>1</v>
      </c>
      <c r="M347" t="s">
        <v>9865</v>
      </c>
      <c r="N347">
        <v>1148187703</v>
      </c>
      <c r="O347" t="s">
        <v>9866</v>
      </c>
      <c r="P347" s="5" t="s">
        <v>18298</v>
      </c>
      <c r="Q347">
        <v>1999</v>
      </c>
      <c r="V347" t="s">
        <v>9867</v>
      </c>
      <c r="W347">
        <v>1</v>
      </c>
      <c r="X347">
        <v>2</v>
      </c>
      <c r="Z347">
        <v>26</v>
      </c>
      <c r="AA347">
        <v>10</v>
      </c>
      <c r="AB347">
        <v>0</v>
      </c>
      <c r="AC347">
        <v>9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2</v>
      </c>
      <c r="AJ347">
        <v>2</v>
      </c>
      <c r="AK347">
        <v>0</v>
      </c>
      <c r="AL347">
        <v>0</v>
      </c>
      <c r="AM347">
        <v>0</v>
      </c>
      <c r="AU347">
        <v>450000</v>
      </c>
      <c r="AV347">
        <v>450000</v>
      </c>
      <c r="AW347">
        <v>6019840</v>
      </c>
      <c r="AX347">
        <v>8197910</v>
      </c>
      <c r="AY347">
        <v>0</v>
      </c>
      <c r="AZ347">
        <v>0</v>
      </c>
      <c r="BA347">
        <v>262416</v>
      </c>
      <c r="BB347">
        <v>121146</v>
      </c>
    </row>
  </sheetData>
  <autoFilter ref="A1:BB347" xr:uid="{895163B9-71FE-4394-9889-DCF923CEB110}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AA575-CC28-4445-926E-FF6B3F9F4E99}">
  <dimension ref="A1:BD1993"/>
  <sheetViews>
    <sheetView workbookViewId="0">
      <selection activeCell="A5" sqref="A5:XFD5"/>
    </sheetView>
  </sheetViews>
  <sheetFormatPr defaultRowHeight="16.5"/>
  <sheetData>
    <row r="1" spans="1:54">
      <c r="A1" s="1" t="s">
        <v>0</v>
      </c>
      <c r="B1" s="1" t="s">
        <v>1</v>
      </c>
      <c r="C1" s="1" t="s">
        <v>2</v>
      </c>
      <c r="D1" s="1" t="s">
        <v>20722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18292</v>
      </c>
      <c r="L1" s="1" t="s">
        <v>18295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18307</v>
      </c>
      <c r="Z1" s="1" t="s">
        <v>38</v>
      </c>
      <c r="AA1" s="1" t="s">
        <v>21</v>
      </c>
      <c r="AB1" s="1" t="s">
        <v>22</v>
      </c>
      <c r="AC1" s="1" t="s">
        <v>23</v>
      </c>
      <c r="AD1" s="1" t="s">
        <v>18308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18309</v>
      </c>
      <c r="AL1" s="1" t="s">
        <v>18311</v>
      </c>
      <c r="AM1" s="1" t="s">
        <v>18310</v>
      </c>
      <c r="AN1" s="1" t="s">
        <v>32</v>
      </c>
      <c r="AO1" s="1" t="s">
        <v>33</v>
      </c>
      <c r="AP1" s="1" t="s">
        <v>14</v>
      </c>
      <c r="AQ1" s="1" t="s">
        <v>34</v>
      </c>
      <c r="AR1" s="1" t="s">
        <v>35</v>
      </c>
      <c r="AS1" s="1" t="s">
        <v>36</v>
      </c>
      <c r="AT1" s="1" t="s">
        <v>37</v>
      </c>
      <c r="AU1" s="1" t="s">
        <v>39</v>
      </c>
      <c r="AV1" s="1" t="s">
        <v>40</v>
      </c>
      <c r="AW1" s="1" t="s">
        <v>41</v>
      </c>
      <c r="AX1" s="1" t="s">
        <v>42</v>
      </c>
      <c r="AY1" s="1" t="s">
        <v>43</v>
      </c>
      <c r="AZ1" s="1" t="s">
        <v>44</v>
      </c>
      <c r="BA1" s="1" t="s">
        <v>45</v>
      </c>
      <c r="BB1" s="1" t="s">
        <v>46</v>
      </c>
    </row>
    <row r="2" spans="1:54">
      <c r="A2" t="s">
        <v>18206</v>
      </c>
      <c r="B2">
        <v>10782</v>
      </c>
      <c r="C2" t="s">
        <v>48</v>
      </c>
      <c r="D2">
        <v>3</v>
      </c>
      <c r="E2" t="s">
        <v>77</v>
      </c>
      <c r="G2" t="s">
        <v>9369</v>
      </c>
      <c r="H2" t="s">
        <v>9370</v>
      </c>
      <c r="I2">
        <v>62</v>
      </c>
      <c r="J2" t="s">
        <v>10449</v>
      </c>
      <c r="K2" t="s">
        <v>18207</v>
      </c>
      <c r="L2">
        <v>1</v>
      </c>
      <c r="M2" t="s">
        <v>18208</v>
      </c>
      <c r="N2">
        <v>2038164688</v>
      </c>
      <c r="P2" t="s">
        <v>19787</v>
      </c>
      <c r="Q2">
        <v>1999</v>
      </c>
      <c r="R2" t="s">
        <v>18209</v>
      </c>
      <c r="S2" t="s">
        <v>582</v>
      </c>
      <c r="T2" t="s">
        <v>73</v>
      </c>
      <c r="U2" t="s">
        <v>18210</v>
      </c>
      <c r="V2" t="s">
        <v>18211</v>
      </c>
      <c r="W2">
        <v>1</v>
      </c>
      <c r="X2">
        <v>3</v>
      </c>
      <c r="Z2">
        <v>107</v>
      </c>
      <c r="AA2">
        <v>8</v>
      </c>
      <c r="AB2">
        <v>0</v>
      </c>
      <c r="AC2">
        <v>7</v>
      </c>
      <c r="AD2">
        <v>0</v>
      </c>
      <c r="AE2">
        <v>0</v>
      </c>
      <c r="AF2">
        <v>0</v>
      </c>
      <c r="AG2">
        <v>0</v>
      </c>
      <c r="AH2">
        <v>6</v>
      </c>
      <c r="AI2">
        <v>1</v>
      </c>
      <c r="AJ2">
        <v>1</v>
      </c>
      <c r="AK2">
        <v>0</v>
      </c>
      <c r="AL2">
        <v>0</v>
      </c>
      <c r="AM2">
        <v>0</v>
      </c>
      <c r="AP2" t="s">
        <v>18209</v>
      </c>
      <c r="AU2">
        <v>800000</v>
      </c>
      <c r="AV2">
        <v>800000</v>
      </c>
      <c r="AW2">
        <v>13420651</v>
      </c>
      <c r="AX2">
        <v>11291775</v>
      </c>
      <c r="AY2">
        <v>0</v>
      </c>
      <c r="AZ2">
        <v>0</v>
      </c>
      <c r="BA2">
        <v>534658</v>
      </c>
      <c r="BB2">
        <v>428720</v>
      </c>
    </row>
    <row r="3" spans="1:54">
      <c r="A3" t="s">
        <v>9519</v>
      </c>
      <c r="B3">
        <v>3978</v>
      </c>
      <c r="C3" t="s">
        <v>48</v>
      </c>
      <c r="D3">
        <v>3</v>
      </c>
      <c r="E3" t="s">
        <v>49</v>
      </c>
      <c r="G3" t="s">
        <v>9369</v>
      </c>
      <c r="H3" t="s">
        <v>9370</v>
      </c>
      <c r="I3">
        <v>58</v>
      </c>
      <c r="J3" t="s">
        <v>9371</v>
      </c>
      <c r="K3" t="s">
        <v>9520</v>
      </c>
      <c r="L3">
        <v>1</v>
      </c>
      <c r="M3" t="s">
        <v>9521</v>
      </c>
      <c r="N3">
        <v>2078152258</v>
      </c>
      <c r="O3" t="s">
        <v>9522</v>
      </c>
      <c r="P3" t="s">
        <v>9523</v>
      </c>
      <c r="Q3">
        <v>1998</v>
      </c>
      <c r="R3" t="s">
        <v>9524</v>
      </c>
      <c r="S3" t="s">
        <v>342</v>
      </c>
      <c r="T3" t="s">
        <v>91</v>
      </c>
      <c r="V3" t="s">
        <v>9525</v>
      </c>
      <c r="W3">
        <v>1</v>
      </c>
      <c r="X3">
        <v>2</v>
      </c>
      <c r="Z3">
        <v>21</v>
      </c>
      <c r="AA3">
        <v>10</v>
      </c>
      <c r="AB3">
        <v>0</v>
      </c>
      <c r="AC3">
        <v>7</v>
      </c>
      <c r="AD3">
        <v>3</v>
      </c>
      <c r="AE3">
        <v>1</v>
      </c>
      <c r="AF3">
        <v>1</v>
      </c>
      <c r="AG3">
        <v>5</v>
      </c>
      <c r="AH3">
        <v>1</v>
      </c>
      <c r="AI3">
        <v>2</v>
      </c>
      <c r="AJ3">
        <v>1</v>
      </c>
      <c r="AK3">
        <v>1</v>
      </c>
      <c r="AL3">
        <v>0</v>
      </c>
      <c r="AM3">
        <v>0</v>
      </c>
      <c r="AP3" t="s">
        <v>9524</v>
      </c>
      <c r="AU3">
        <v>200000</v>
      </c>
      <c r="AV3">
        <v>200000</v>
      </c>
      <c r="AW3">
        <v>3472521</v>
      </c>
      <c r="AX3">
        <v>3510815</v>
      </c>
      <c r="AY3">
        <v>0</v>
      </c>
      <c r="AZ3">
        <v>0</v>
      </c>
      <c r="BA3">
        <v>80376</v>
      </c>
      <c r="BB3">
        <v>68138</v>
      </c>
    </row>
    <row r="4" spans="1:54">
      <c r="A4" t="s">
        <v>10507</v>
      </c>
      <c r="B4">
        <v>2665</v>
      </c>
      <c r="C4" t="s">
        <v>48</v>
      </c>
      <c r="D4">
        <v>3</v>
      </c>
      <c r="E4" t="s">
        <v>197</v>
      </c>
      <c r="G4" t="s">
        <v>9369</v>
      </c>
      <c r="H4" t="s">
        <v>9370</v>
      </c>
      <c r="I4">
        <v>62</v>
      </c>
      <c r="J4" t="s">
        <v>10449</v>
      </c>
      <c r="K4" t="s">
        <v>10508</v>
      </c>
      <c r="L4">
        <v>1</v>
      </c>
      <c r="M4" t="s">
        <v>10509</v>
      </c>
      <c r="N4">
        <v>8978600790</v>
      </c>
      <c r="O4" t="s">
        <v>10510</v>
      </c>
      <c r="P4" t="s">
        <v>10511</v>
      </c>
      <c r="Q4">
        <v>2018</v>
      </c>
      <c r="R4" t="s">
        <v>10512</v>
      </c>
      <c r="S4" t="s">
        <v>342</v>
      </c>
      <c r="T4" t="s">
        <v>91</v>
      </c>
      <c r="U4" t="s">
        <v>10513</v>
      </c>
      <c r="V4" t="s">
        <v>10514</v>
      </c>
      <c r="W4">
        <v>1</v>
      </c>
      <c r="X4">
        <v>2</v>
      </c>
      <c r="Z4">
        <v>21</v>
      </c>
      <c r="AA4">
        <v>10</v>
      </c>
      <c r="AB4">
        <v>0</v>
      </c>
      <c r="AC4">
        <v>6</v>
      </c>
      <c r="AD4">
        <v>3</v>
      </c>
      <c r="AE4">
        <v>1</v>
      </c>
      <c r="AF4">
        <v>1</v>
      </c>
      <c r="AG4">
        <v>5</v>
      </c>
      <c r="AH4">
        <v>5</v>
      </c>
      <c r="AI4">
        <v>2</v>
      </c>
      <c r="AJ4">
        <v>1</v>
      </c>
      <c r="AK4">
        <v>4</v>
      </c>
      <c r="AL4">
        <v>0</v>
      </c>
      <c r="AM4">
        <v>0</v>
      </c>
      <c r="AP4" t="s">
        <v>10512</v>
      </c>
      <c r="AT4" t="s">
        <v>10515</v>
      </c>
      <c r="AU4">
        <v>200000</v>
      </c>
      <c r="AV4">
        <v>200000</v>
      </c>
      <c r="AW4">
        <v>5284161</v>
      </c>
      <c r="AX4">
        <v>4248245</v>
      </c>
      <c r="AY4">
        <v>0</v>
      </c>
      <c r="AZ4">
        <v>0</v>
      </c>
      <c r="BA4">
        <v>405460</v>
      </c>
      <c r="BB4">
        <v>350634</v>
      </c>
    </row>
    <row r="5" spans="1:54">
      <c r="A5" t="s">
        <v>9468</v>
      </c>
      <c r="B5">
        <v>2677</v>
      </c>
      <c r="C5" t="s">
        <v>48</v>
      </c>
      <c r="D5">
        <v>3</v>
      </c>
      <c r="E5" t="s">
        <v>108</v>
      </c>
      <c r="G5" t="s">
        <v>9369</v>
      </c>
      <c r="H5" t="s">
        <v>9370</v>
      </c>
      <c r="I5">
        <v>58</v>
      </c>
      <c r="J5" t="s">
        <v>9371</v>
      </c>
      <c r="K5" t="s">
        <v>9469</v>
      </c>
      <c r="L5">
        <v>1</v>
      </c>
      <c r="M5" t="s">
        <v>9470</v>
      </c>
      <c r="N5">
        <v>1208773754</v>
      </c>
      <c r="O5" t="s">
        <v>9471</v>
      </c>
      <c r="P5" t="s">
        <v>9472</v>
      </c>
      <c r="Q5">
        <v>2011</v>
      </c>
      <c r="R5" t="s">
        <v>9473</v>
      </c>
      <c r="S5" t="s">
        <v>9474</v>
      </c>
      <c r="T5" t="s">
        <v>124</v>
      </c>
      <c r="U5" t="s">
        <v>9475</v>
      </c>
      <c r="V5" t="s">
        <v>9476</v>
      </c>
      <c r="W5">
        <v>1</v>
      </c>
      <c r="X5">
        <v>2</v>
      </c>
      <c r="Z5">
        <v>43</v>
      </c>
      <c r="AA5">
        <v>10</v>
      </c>
      <c r="AB5">
        <v>0</v>
      </c>
      <c r="AC5">
        <v>5</v>
      </c>
      <c r="AD5">
        <v>0</v>
      </c>
      <c r="AE5">
        <v>0</v>
      </c>
      <c r="AF5">
        <v>0</v>
      </c>
      <c r="AG5">
        <v>0</v>
      </c>
      <c r="AH5">
        <v>0</v>
      </c>
      <c r="AI5">
        <v>2</v>
      </c>
      <c r="AJ5">
        <v>2</v>
      </c>
      <c r="AK5">
        <v>0</v>
      </c>
      <c r="AL5">
        <v>0</v>
      </c>
      <c r="AM5">
        <v>0</v>
      </c>
      <c r="AN5" t="s">
        <v>20657</v>
      </c>
      <c r="AO5" t="s">
        <v>9475</v>
      </c>
      <c r="AP5" t="s">
        <v>9473</v>
      </c>
      <c r="AQ5" t="s">
        <v>8320</v>
      </c>
      <c r="AR5" t="s">
        <v>9477</v>
      </c>
      <c r="AS5" t="s">
        <v>83</v>
      </c>
      <c r="AU5">
        <v>999000</v>
      </c>
      <c r="AV5">
        <v>999000</v>
      </c>
      <c r="AW5">
        <v>12155159</v>
      </c>
      <c r="AX5">
        <v>11050145</v>
      </c>
      <c r="AY5">
        <v>0</v>
      </c>
      <c r="AZ5">
        <v>0</v>
      </c>
      <c r="BA5">
        <v>312341</v>
      </c>
      <c r="BB5">
        <v>283947</v>
      </c>
    </row>
    <row r="24" spans="51:55">
      <c r="AY24" s="2"/>
      <c r="BC24" s="2"/>
    </row>
    <row r="25" spans="51:55">
      <c r="AY25" s="2"/>
      <c r="BC25" s="2"/>
    </row>
    <row r="27" spans="51:55">
      <c r="AY27" s="2"/>
      <c r="BC27" s="2"/>
    </row>
    <row r="52" spans="51:55">
      <c r="AY52" s="2"/>
      <c r="BC52" s="2"/>
    </row>
    <row r="57" spans="51:55">
      <c r="AY57" s="2"/>
      <c r="BC57" s="2"/>
    </row>
    <row r="59" spans="51:55">
      <c r="AY59" s="2"/>
      <c r="BC59" s="2"/>
    </row>
    <row r="70" spans="51:55">
      <c r="AY70" s="2"/>
      <c r="BC70" s="2"/>
    </row>
    <row r="110" spans="51:55">
      <c r="AY110" s="2"/>
      <c r="BC110" s="2"/>
    </row>
    <row r="139" spans="51:55">
      <c r="AY139" s="2"/>
      <c r="BC139" s="2"/>
    </row>
    <row r="144" spans="51:55">
      <c r="AY144" s="2"/>
      <c r="BC144" s="2"/>
    </row>
    <row r="152" spans="51:55">
      <c r="AY152" s="2"/>
      <c r="BC152" s="2"/>
    </row>
    <row r="172" spans="51:55">
      <c r="AY172" s="2"/>
      <c r="BC172" s="2"/>
    </row>
    <row r="201" spans="51:55">
      <c r="AY201" s="2"/>
      <c r="BC201" s="2"/>
    </row>
    <row r="206" spans="51:55">
      <c r="AY206" s="2"/>
      <c r="BC206" s="2"/>
    </row>
    <row r="208" spans="51:55">
      <c r="AY208" s="2"/>
      <c r="BC208" s="2"/>
    </row>
    <row r="210" spans="51:55">
      <c r="AY210" s="2"/>
      <c r="BC210" s="2"/>
    </row>
    <row r="214" spans="51:55">
      <c r="AY214" s="2"/>
      <c r="BC214" s="2"/>
    </row>
    <row r="226" spans="51:55">
      <c r="AY226" s="2"/>
      <c r="BC226" s="2"/>
    </row>
    <row r="230" spans="51:55">
      <c r="AY230" s="2"/>
      <c r="BC230" s="2"/>
    </row>
    <row r="276" spans="51:56">
      <c r="AY276" s="2"/>
      <c r="BC276" s="2"/>
    </row>
    <row r="288" spans="51:56">
      <c r="BD288" s="2"/>
    </row>
    <row r="297" spans="51:55">
      <c r="AY297" s="2"/>
      <c r="BC297" s="2"/>
    </row>
    <row r="312" spans="51:55">
      <c r="AY312" s="2"/>
      <c r="BC312" s="2"/>
    </row>
    <row r="317" spans="51:55">
      <c r="AY317" s="2"/>
      <c r="BC317" s="2"/>
    </row>
    <row r="321" spans="51:55">
      <c r="AY321" s="2"/>
      <c r="BC321" s="2"/>
    </row>
    <row r="343" spans="51:55">
      <c r="AY343" s="2"/>
      <c r="BC343" s="2"/>
    </row>
    <row r="374" spans="51:55">
      <c r="AY374" s="2"/>
      <c r="BC374" s="2"/>
    </row>
    <row r="421" spans="51:55">
      <c r="AY421" s="2"/>
      <c r="BC421" s="2"/>
    </row>
    <row r="426" spans="51:55">
      <c r="AY426" s="2"/>
      <c r="BC426" s="2"/>
    </row>
    <row r="431" spans="51:55">
      <c r="AY431" s="2"/>
      <c r="BC431" s="2"/>
    </row>
    <row r="434" spans="51:55">
      <c r="AY434" s="2"/>
      <c r="BC434" s="2"/>
    </row>
    <row r="436" spans="51:55">
      <c r="AY436" s="2"/>
      <c r="BC436" s="2"/>
    </row>
    <row r="445" spans="51:55">
      <c r="AY445" s="2"/>
      <c r="BC445" s="2"/>
    </row>
    <row r="454" spans="51:55">
      <c r="AY454" s="2"/>
      <c r="BC454" s="2"/>
    </row>
    <row r="464" spans="51:55">
      <c r="AY464" s="2"/>
      <c r="BC464" s="2"/>
    </row>
    <row r="465" spans="51:55">
      <c r="AY465" s="2"/>
      <c r="BC465" s="2"/>
    </row>
    <row r="475" spans="51:55">
      <c r="AY475" s="2"/>
      <c r="BC475" s="2"/>
    </row>
    <row r="481" spans="51:56">
      <c r="AY481" s="2"/>
      <c r="BC481" s="2"/>
    </row>
    <row r="488" spans="51:56">
      <c r="BD488" s="2"/>
    </row>
    <row r="491" spans="51:56">
      <c r="AY491" s="2"/>
      <c r="BC491" s="2"/>
    </row>
    <row r="492" spans="51:56">
      <c r="AY492" s="2"/>
      <c r="BC492" s="2"/>
    </row>
    <row r="497" spans="56:56">
      <c r="BD497" s="2"/>
    </row>
    <row r="542" spans="56:56">
      <c r="BD542" s="2"/>
    </row>
    <row r="546" spans="51:55">
      <c r="AY546" s="2"/>
      <c r="BC546" s="2"/>
    </row>
    <row r="556" spans="51:55">
      <c r="AY556" s="2"/>
      <c r="BC556" s="2"/>
    </row>
    <row r="559" spans="51:55">
      <c r="AY559" s="2"/>
      <c r="BC559" s="2"/>
    </row>
    <row r="582" spans="51:55">
      <c r="AY582" s="2"/>
      <c r="BC582" s="2"/>
    </row>
    <row r="626" spans="51:55">
      <c r="AY626" s="2"/>
      <c r="BC626" s="2"/>
    </row>
    <row r="634" spans="51:55">
      <c r="AY634" s="2"/>
      <c r="BC634" s="2"/>
    </row>
    <row r="640" spans="51:55">
      <c r="AY640" s="2"/>
      <c r="BC640" s="2"/>
    </row>
    <row r="674" spans="51:55">
      <c r="AY674" s="2"/>
      <c r="BC674" s="2"/>
    </row>
    <row r="679" spans="51:55">
      <c r="AY679" s="2"/>
      <c r="BC679" s="2"/>
    </row>
    <row r="680" spans="51:55">
      <c r="AY680" s="2"/>
      <c r="BC680" s="2"/>
    </row>
    <row r="683" spans="51:55">
      <c r="AY683" s="2"/>
      <c r="BC683" s="2"/>
    </row>
    <row r="688" spans="51:55">
      <c r="AY688" s="2"/>
      <c r="BC688" s="2"/>
    </row>
    <row r="708" spans="51:55">
      <c r="AY708" s="2"/>
      <c r="BC708" s="2"/>
    </row>
    <row r="716" spans="51:55">
      <c r="AY716" s="2"/>
      <c r="BC716" s="2"/>
    </row>
    <row r="724" spans="51:56">
      <c r="AY724" s="2"/>
      <c r="BC724" s="2"/>
    </row>
    <row r="727" spans="51:56">
      <c r="BD727" s="2"/>
    </row>
    <row r="729" spans="51:56">
      <c r="AY729" s="2"/>
      <c r="BC729" s="2"/>
    </row>
    <row r="745" spans="51:55">
      <c r="AY745" s="2"/>
      <c r="BC745" s="2"/>
    </row>
    <row r="748" spans="51:55">
      <c r="AY748" s="2"/>
      <c r="BC748" s="2"/>
    </row>
    <row r="752" spans="51:55">
      <c r="AY752" s="2"/>
      <c r="BC752" s="2"/>
    </row>
    <row r="760" spans="51:55">
      <c r="AY760" s="2"/>
      <c r="BC760" s="2"/>
    </row>
    <row r="767" spans="51:55">
      <c r="AY767" s="2"/>
      <c r="BC767" s="2"/>
    </row>
    <row r="791" spans="51:55">
      <c r="AY791" s="2"/>
      <c r="BC791" s="2"/>
    </row>
    <row r="792" spans="51:55">
      <c r="AY792" s="2"/>
      <c r="BC792" s="2"/>
    </row>
    <row r="802" spans="51:55">
      <c r="AY802" s="2"/>
      <c r="BC802" s="2"/>
    </row>
    <row r="838" spans="51:55">
      <c r="AY838" s="2"/>
      <c r="BC838" s="2"/>
    </row>
    <row r="840" spans="51:55">
      <c r="AY840" s="2"/>
      <c r="BC840" s="2"/>
    </row>
    <row r="847" spans="51:55">
      <c r="AY847" s="2"/>
      <c r="BC847" s="2"/>
    </row>
    <row r="848" spans="51:55">
      <c r="AY848" s="2"/>
      <c r="BC848" s="2"/>
    </row>
    <row r="855" spans="51:55">
      <c r="AY855" s="2"/>
      <c r="BC855" s="2"/>
    </row>
    <row r="863" spans="51:55">
      <c r="AY863" s="2"/>
      <c r="BC863" s="2"/>
    </row>
    <row r="864" spans="51:55">
      <c r="AY864" s="2"/>
      <c r="BC864" s="2"/>
    </row>
    <row r="890" spans="51:55">
      <c r="AY890" s="2"/>
      <c r="BC890" s="2"/>
    </row>
    <row r="898" spans="51:55">
      <c r="AY898" s="2"/>
      <c r="BC898" s="2"/>
    </row>
    <row r="905" spans="51:55">
      <c r="AY905" s="2"/>
      <c r="BC905" s="2"/>
    </row>
    <row r="913" spans="51:55">
      <c r="AY913" s="2"/>
      <c r="BC913" s="2"/>
    </row>
    <row r="918" spans="51:55">
      <c r="AY918" s="2"/>
      <c r="BC918" s="2"/>
    </row>
    <row r="924" spans="51:55">
      <c r="AY924" s="2"/>
      <c r="BC924" s="2"/>
    </row>
    <row r="936" spans="51:55">
      <c r="AY936" s="2"/>
      <c r="BC936" s="2"/>
    </row>
    <row r="948" spans="51:55">
      <c r="AY948" s="2"/>
      <c r="BC948" s="2"/>
    </row>
    <row r="953" spans="51:55">
      <c r="AY953" s="2"/>
      <c r="BC953" s="2"/>
    </row>
    <row r="959" spans="51:55">
      <c r="AY959" s="2"/>
      <c r="BC959" s="2"/>
    </row>
    <row r="960" spans="51:55">
      <c r="AY960" s="2"/>
      <c r="BC960" s="2"/>
    </row>
    <row r="966" spans="51:56">
      <c r="AY966" s="2"/>
      <c r="BC966" s="2"/>
    </row>
    <row r="968" spans="51:56">
      <c r="AY968" s="2"/>
      <c r="BC968" s="2"/>
    </row>
    <row r="971" spans="51:56">
      <c r="AY971" s="2"/>
      <c r="BC971" s="2"/>
    </row>
    <row r="973" spans="51:56">
      <c r="BB973" s="2"/>
      <c r="BD973" s="2"/>
    </row>
    <row r="974" spans="51:56">
      <c r="AY974" s="2"/>
      <c r="BC974" s="2"/>
    </row>
    <row r="979" spans="56:56">
      <c r="BD979" s="2"/>
    </row>
    <row r="1000" spans="51:55">
      <c r="AY1000" s="2"/>
      <c r="BC1000" s="2"/>
    </row>
    <row r="1012" spans="51:55">
      <c r="AY1012" s="2"/>
      <c r="BC1012" s="2"/>
    </row>
    <row r="1022" spans="51:55">
      <c r="AY1022" s="2"/>
      <c r="BC1022" s="2"/>
    </row>
    <row r="1023" spans="51:55">
      <c r="AY1023" s="2"/>
      <c r="BC1023" s="2"/>
    </row>
    <row r="1024" spans="51:55">
      <c r="AY1024" s="2"/>
      <c r="BC1024" s="2"/>
    </row>
    <row r="1035" spans="51:55">
      <c r="AY1035" s="2"/>
      <c r="BC1035" s="2"/>
    </row>
    <row r="1036" spans="51:55">
      <c r="AY1036" s="2"/>
      <c r="BC1036" s="2"/>
    </row>
    <row r="1046" spans="51:55">
      <c r="AY1046" s="2"/>
      <c r="BC1046" s="2"/>
    </row>
    <row r="1057" spans="51:56">
      <c r="BD1057" s="2"/>
    </row>
    <row r="1066" spans="51:56">
      <c r="AY1066" s="2"/>
      <c r="BC1066" s="2"/>
    </row>
    <row r="1101" spans="51:55">
      <c r="AY1101" s="2"/>
      <c r="BC1101" s="2"/>
    </row>
    <row r="1107" spans="51:55">
      <c r="AY1107" s="2"/>
      <c r="BC1107" s="2"/>
    </row>
    <row r="1132" spans="51:55">
      <c r="AY1132" s="2"/>
      <c r="BC1132" s="2"/>
    </row>
    <row r="1134" spans="51:55">
      <c r="AY1134" s="2"/>
      <c r="BC1134" s="2"/>
    </row>
    <row r="1141" spans="51:55">
      <c r="AY1141" s="2"/>
      <c r="BC1141" s="2"/>
    </row>
    <row r="1142" spans="51:55">
      <c r="AY1142" s="2"/>
      <c r="BC1142" s="2"/>
    </row>
    <row r="1157" spans="43:56">
      <c r="BD1157" s="2"/>
    </row>
    <row r="1159" spans="43:56">
      <c r="AQ1159" s="7"/>
      <c r="AY1159" s="2"/>
      <c r="BC1159" s="2"/>
    </row>
    <row r="1161" spans="43:56">
      <c r="AY1161" s="2"/>
      <c r="BC1161" s="2"/>
    </row>
    <row r="1200" spans="51:55">
      <c r="AY1200" s="2"/>
      <c r="BC1200" s="2"/>
    </row>
    <row r="1215" spans="51:55">
      <c r="AY1215" s="2"/>
      <c r="BC1215" s="2"/>
    </row>
    <row r="1241" spans="51:55">
      <c r="AY1241" s="2"/>
      <c r="BC1241" s="2"/>
    </row>
    <row r="1255" spans="51:55">
      <c r="AY1255" s="2"/>
      <c r="BC1255" s="2"/>
    </row>
    <row r="1261" spans="51:55">
      <c r="AY1261" s="2"/>
      <c r="BC1261" s="2"/>
    </row>
    <row r="1272" spans="51:55">
      <c r="AY1272" s="2"/>
      <c r="BC1272" s="2"/>
    </row>
    <row r="1290" spans="51:55">
      <c r="AY1290" s="2"/>
      <c r="BC1290" s="2"/>
    </row>
    <row r="1315" spans="51:55">
      <c r="AY1315" s="2"/>
      <c r="BC1315" s="2"/>
    </row>
    <row r="1325" spans="51:55">
      <c r="AY1325" s="2"/>
      <c r="BC1325" s="2"/>
    </row>
    <row r="1347" spans="51:55">
      <c r="AY1347" s="2"/>
      <c r="BC1347" s="2"/>
    </row>
    <row r="1362" spans="51:55">
      <c r="AY1362" s="2"/>
      <c r="BC1362" s="2"/>
    </row>
    <row r="1365" spans="51:55">
      <c r="AY1365" s="2"/>
      <c r="BC1365" s="2"/>
    </row>
    <row r="1371" spans="51:55">
      <c r="AY1371" s="2"/>
      <c r="BC1371" s="2"/>
    </row>
    <row r="1395" spans="51:55">
      <c r="AY1395" s="2"/>
      <c r="BC1395" s="2"/>
    </row>
    <row r="1397" spans="51:55">
      <c r="AY1397" s="2"/>
      <c r="BC1397" s="2"/>
    </row>
    <row r="1410" spans="51:55">
      <c r="AY1410" s="2"/>
      <c r="BC1410" s="2"/>
    </row>
    <row r="1415" spans="51:55">
      <c r="AY1415" s="2"/>
      <c r="BC1415" s="2"/>
    </row>
    <row r="1418" spans="51:55">
      <c r="AY1418" s="2"/>
      <c r="BC1418" s="2"/>
    </row>
    <row r="1429" spans="51:55">
      <c r="AY1429" s="2"/>
      <c r="BC1429" s="2"/>
    </row>
    <row r="1432" spans="51:55">
      <c r="AY1432" s="2"/>
      <c r="BC1432" s="2"/>
    </row>
    <row r="1436" spans="51:55">
      <c r="AY1436" s="2"/>
      <c r="BC1436" s="2"/>
    </row>
    <row r="1442" spans="51:55">
      <c r="AY1442" s="2"/>
      <c r="BC1442" s="2"/>
    </row>
    <row r="1453" spans="51:55">
      <c r="AY1453" s="2"/>
      <c r="BC1453" s="2"/>
    </row>
    <row r="1459" spans="51:55">
      <c r="AY1459" s="2"/>
      <c r="BC1459" s="2"/>
    </row>
    <row r="1462" spans="51:55">
      <c r="AY1462" s="2"/>
      <c r="BC1462" s="2"/>
    </row>
    <row r="1477" spans="51:55">
      <c r="AY1477" s="2"/>
      <c r="BC1477" s="2"/>
    </row>
    <row r="1478" spans="51:55">
      <c r="AY1478" s="2"/>
      <c r="BC1478" s="2"/>
    </row>
    <row r="1485" spans="51:55">
      <c r="AY1485" s="2"/>
      <c r="BC1485" s="2"/>
    </row>
    <row r="1486" spans="51:55">
      <c r="AY1486" s="2"/>
      <c r="BC1486" s="2"/>
    </row>
    <row r="1494" spans="51:55">
      <c r="AY1494" s="2"/>
      <c r="BC1494" s="2"/>
    </row>
    <row r="1509" spans="51:55">
      <c r="AY1509" s="2"/>
      <c r="BC1509" s="2"/>
    </row>
    <row r="1543" spans="51:55">
      <c r="AY1543" s="2"/>
      <c r="BC1543" s="2"/>
    </row>
    <row r="1544" spans="51:55">
      <c r="AY1544" s="2"/>
      <c r="BC1544" s="2"/>
    </row>
    <row r="1551" spans="51:55">
      <c r="AY1551" s="2"/>
      <c r="BC1551" s="2"/>
    </row>
    <row r="1565" spans="51:55">
      <c r="AY1565" s="2"/>
      <c r="BC1565" s="2"/>
    </row>
    <row r="1568" spans="51:55">
      <c r="AY1568" s="2"/>
      <c r="BC1568" s="2"/>
    </row>
    <row r="1581" spans="51:55">
      <c r="AY1581" s="2"/>
      <c r="BC1581" s="2"/>
    </row>
    <row r="1610" spans="56:56">
      <c r="BD1610" s="2"/>
    </row>
    <row r="1637" spans="51:55">
      <c r="AY1637" s="2"/>
      <c r="BC1637" s="2"/>
    </row>
    <row r="1638" spans="51:55">
      <c r="AY1638" s="2"/>
      <c r="BC1638" s="2"/>
    </row>
    <row r="1639" spans="51:55">
      <c r="AY1639" s="2"/>
      <c r="BC1639" s="2"/>
    </row>
    <row r="1657" spans="51:55">
      <c r="AY1657" s="2"/>
      <c r="BC1657" s="2"/>
    </row>
    <row r="1665" spans="51:55">
      <c r="AY1665" s="2"/>
      <c r="BC1665" s="2"/>
    </row>
    <row r="1668" spans="51:55">
      <c r="AY1668" s="2"/>
      <c r="BC1668" s="2"/>
    </row>
    <row r="1684" spans="51:55">
      <c r="AY1684" s="2"/>
      <c r="BC1684" s="2"/>
    </row>
    <row r="1687" spans="51:55">
      <c r="AY1687" s="2"/>
      <c r="BC1687" s="2"/>
    </row>
    <row r="1693" spans="51:55">
      <c r="AY1693" s="2"/>
      <c r="BC1693" s="2"/>
    </row>
    <row r="1726" spans="51:55">
      <c r="AY1726" s="2"/>
      <c r="BC1726" s="2"/>
    </row>
    <row r="1728" spans="51:55">
      <c r="AY1728" s="2"/>
      <c r="BC1728" s="2"/>
    </row>
    <row r="1742" spans="56:56">
      <c r="BD1742" s="2"/>
    </row>
    <row r="1778" spans="43:55">
      <c r="AQ1778" s="7"/>
      <c r="AY1778" s="2"/>
      <c r="BC1778" s="2"/>
    </row>
    <row r="1802" spans="43:56">
      <c r="BD1802" s="2"/>
    </row>
    <row r="1806" spans="43:56">
      <c r="AQ1806" s="7"/>
    </row>
    <row r="1819" spans="54:54">
      <c r="BB1819" s="2"/>
    </row>
    <row r="1854" spans="51:55">
      <c r="AY1854" s="2"/>
      <c r="BC1854" s="2"/>
    </row>
    <row r="1877" spans="51:55">
      <c r="AY1877" s="2"/>
      <c r="BC1877" s="2"/>
    </row>
    <row r="1883" spans="51:55">
      <c r="AY1883" s="2"/>
      <c r="BC1883" s="2"/>
    </row>
    <row r="1893" spans="51:55">
      <c r="AY1893" s="2"/>
      <c r="BC1893" s="2"/>
    </row>
    <row r="1897" spans="51:55">
      <c r="AY1897" s="2"/>
      <c r="BC1897" s="2"/>
    </row>
    <row r="1906" spans="56:56">
      <c r="BD1906" s="2"/>
    </row>
    <row r="1933" spans="51:55">
      <c r="AY1933" s="2"/>
      <c r="BC1933" s="2"/>
    </row>
    <row r="1964" spans="51:55">
      <c r="AY1964" s="2"/>
      <c r="BC1964" s="2"/>
    </row>
    <row r="1970" spans="1:17">
      <c r="Q1970" s="3"/>
    </row>
    <row r="1971" spans="1:17">
      <c r="Q1971" s="4"/>
    </row>
    <row r="1972" spans="1:17">
      <c r="Q1972" s="5"/>
    </row>
    <row r="1973" spans="1:17">
      <c r="Q1973" s="6"/>
    </row>
    <row r="1974" spans="1:17">
      <c r="Q1974" s="6"/>
    </row>
    <row r="1975" spans="1:17">
      <c r="Q1975" s="6"/>
    </row>
    <row r="1976" spans="1:17">
      <c r="Q1976" s="6"/>
    </row>
    <row r="1977" spans="1:17">
      <c r="Q1977" s="6"/>
    </row>
    <row r="1978" spans="1:17">
      <c r="Q1978" s="6"/>
    </row>
    <row r="1981" spans="1:17">
      <c r="A1981" s="9"/>
    </row>
    <row r="1982" spans="1:17">
      <c r="A1982" s="9"/>
    </row>
    <row r="1983" spans="1:17">
      <c r="A1983" s="9"/>
    </row>
    <row r="1984" spans="1:17">
      <c r="A1984" s="9"/>
    </row>
    <row r="1985" spans="1:55">
      <c r="A1985" s="9"/>
    </row>
    <row r="1990" spans="1:55">
      <c r="AY1990" s="2"/>
      <c r="BC1990" s="2"/>
    </row>
    <row r="1992" spans="1:55">
      <c r="AO1992" s="8"/>
    </row>
    <row r="1993" spans="1:55">
      <c r="AO1993" s="8"/>
    </row>
  </sheetData>
  <autoFilter ref="A1:BB2" xr:uid="{9D0AA575-CC28-4445-926E-FF6B3F9F4E99}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16319-38A1-44EC-8860-E8A60C9C6D66}">
  <dimension ref="A1:BB5"/>
  <sheetViews>
    <sheetView workbookViewId="0">
      <selection activeCell="D6" sqref="D6"/>
    </sheetView>
  </sheetViews>
  <sheetFormatPr defaultRowHeight="16.5"/>
  <cols>
    <col min="51" max="51" width="13.125" bestFit="1" customWidth="1"/>
  </cols>
  <sheetData>
    <row r="1" spans="1:54">
      <c r="A1" s="1" t="s">
        <v>0</v>
      </c>
      <c r="B1" s="1" t="s">
        <v>1</v>
      </c>
      <c r="C1" s="1" t="s">
        <v>2</v>
      </c>
      <c r="D1" s="1" t="s">
        <v>20722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18292</v>
      </c>
      <c r="L1" s="1" t="s">
        <v>18295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18307</v>
      </c>
      <c r="Z1" s="1" t="s">
        <v>38</v>
      </c>
      <c r="AA1" s="1" t="s">
        <v>21</v>
      </c>
      <c r="AB1" s="1" t="s">
        <v>22</v>
      </c>
      <c r="AC1" s="1" t="s">
        <v>23</v>
      </c>
      <c r="AD1" s="1" t="s">
        <v>18308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18309</v>
      </c>
      <c r="AL1" s="1" t="s">
        <v>18311</v>
      </c>
      <c r="AM1" s="1" t="s">
        <v>18310</v>
      </c>
      <c r="AN1" s="1" t="s">
        <v>32</v>
      </c>
      <c r="AO1" s="1" t="s">
        <v>33</v>
      </c>
      <c r="AP1" s="1" t="s">
        <v>14</v>
      </c>
      <c r="AQ1" s="1" t="s">
        <v>34</v>
      </c>
      <c r="AR1" s="1" t="s">
        <v>35</v>
      </c>
      <c r="AS1" s="1" t="s">
        <v>36</v>
      </c>
      <c r="AT1" s="1" t="s">
        <v>37</v>
      </c>
      <c r="AU1" s="1" t="s">
        <v>39</v>
      </c>
      <c r="AV1" s="1" t="s">
        <v>40</v>
      </c>
      <c r="AW1" s="1" t="s">
        <v>41</v>
      </c>
      <c r="AX1" s="1" t="s">
        <v>42</v>
      </c>
      <c r="AY1" s="1" t="s">
        <v>43</v>
      </c>
      <c r="AZ1" s="1" t="s">
        <v>44</v>
      </c>
      <c r="BA1" s="1" t="s">
        <v>45</v>
      </c>
      <c r="BB1" s="1" t="s">
        <v>46</v>
      </c>
    </row>
    <row r="2" spans="1:54">
      <c r="A2" t="s">
        <v>18179</v>
      </c>
      <c r="B2">
        <v>1170</v>
      </c>
      <c r="C2" t="s">
        <v>48</v>
      </c>
      <c r="D2">
        <v>3</v>
      </c>
      <c r="E2" t="s">
        <v>108</v>
      </c>
      <c r="G2" t="s">
        <v>9369</v>
      </c>
      <c r="H2" t="s">
        <v>9370</v>
      </c>
      <c r="I2">
        <v>58</v>
      </c>
      <c r="J2" t="s">
        <v>9371</v>
      </c>
      <c r="K2" t="s">
        <v>18180</v>
      </c>
      <c r="L2">
        <v>1</v>
      </c>
      <c r="M2" t="s">
        <v>18181</v>
      </c>
      <c r="N2">
        <v>1208148160</v>
      </c>
      <c r="O2" t="s">
        <v>18182</v>
      </c>
      <c r="P2" t="s">
        <v>18183</v>
      </c>
      <c r="Q2">
        <v>1990</v>
      </c>
      <c r="R2" t="s">
        <v>18184</v>
      </c>
      <c r="S2" t="s">
        <v>18185</v>
      </c>
      <c r="T2" t="s">
        <v>18186</v>
      </c>
      <c r="U2" t="s">
        <v>18187</v>
      </c>
      <c r="V2" t="s">
        <v>18188</v>
      </c>
      <c r="W2">
        <v>1</v>
      </c>
      <c r="X2">
        <v>2</v>
      </c>
      <c r="Z2">
        <v>66</v>
      </c>
      <c r="AA2">
        <v>9</v>
      </c>
      <c r="AB2">
        <v>2</v>
      </c>
      <c r="AC2">
        <v>4</v>
      </c>
      <c r="AD2">
        <v>2</v>
      </c>
      <c r="AE2">
        <v>1</v>
      </c>
      <c r="AF2">
        <v>1</v>
      </c>
      <c r="AG2">
        <v>1</v>
      </c>
      <c r="AH2">
        <v>0</v>
      </c>
      <c r="AI2">
        <v>1</v>
      </c>
      <c r="AJ2">
        <v>2</v>
      </c>
      <c r="AK2">
        <v>2</v>
      </c>
      <c r="AL2">
        <v>0</v>
      </c>
      <c r="AM2">
        <v>0</v>
      </c>
      <c r="AN2" t="s">
        <v>18317</v>
      </c>
      <c r="AO2" t="s">
        <v>18189</v>
      </c>
      <c r="AP2" t="s">
        <v>18184</v>
      </c>
      <c r="AQ2" t="s">
        <v>170</v>
      </c>
      <c r="AR2" t="s">
        <v>18190</v>
      </c>
      <c r="AS2" t="s">
        <v>18186</v>
      </c>
      <c r="AU2">
        <v>50000</v>
      </c>
      <c r="AV2">
        <v>50000</v>
      </c>
      <c r="AW2">
        <v>21247608</v>
      </c>
      <c r="AX2">
        <v>19360465</v>
      </c>
      <c r="AY2">
        <v>0</v>
      </c>
      <c r="AZ2">
        <v>0</v>
      </c>
      <c r="BA2">
        <v>1240528</v>
      </c>
      <c r="BB2">
        <v>-36453</v>
      </c>
    </row>
    <row r="3" spans="1:54">
      <c r="A3" t="s">
        <v>18212</v>
      </c>
      <c r="B3">
        <v>3758</v>
      </c>
      <c r="C3" t="s">
        <v>48</v>
      </c>
      <c r="D3">
        <v>3</v>
      </c>
      <c r="E3" t="s">
        <v>108</v>
      </c>
      <c r="G3" t="s">
        <v>9369</v>
      </c>
      <c r="H3" t="s">
        <v>9370</v>
      </c>
      <c r="I3">
        <v>63</v>
      </c>
      <c r="J3" t="s">
        <v>11065</v>
      </c>
      <c r="K3" t="s">
        <v>18213</v>
      </c>
      <c r="L3">
        <v>1</v>
      </c>
      <c r="M3" t="s">
        <v>18214</v>
      </c>
      <c r="N3">
        <v>1058602802</v>
      </c>
      <c r="O3" t="s">
        <v>18215</v>
      </c>
      <c r="P3" t="s">
        <v>19752</v>
      </c>
      <c r="Q3">
        <v>1999</v>
      </c>
      <c r="R3" t="s">
        <v>18216</v>
      </c>
      <c r="S3" t="s">
        <v>604</v>
      </c>
      <c r="T3" t="s">
        <v>182</v>
      </c>
      <c r="U3" t="s">
        <v>18217</v>
      </c>
      <c r="V3" t="s">
        <v>18218</v>
      </c>
      <c r="W3">
        <v>1</v>
      </c>
      <c r="X3">
        <v>2</v>
      </c>
      <c r="Z3">
        <v>463</v>
      </c>
      <c r="AA3">
        <v>1</v>
      </c>
      <c r="AB3">
        <v>0</v>
      </c>
      <c r="AC3">
        <v>6</v>
      </c>
      <c r="AD3">
        <v>3</v>
      </c>
      <c r="AE3">
        <v>1</v>
      </c>
      <c r="AF3">
        <v>1</v>
      </c>
      <c r="AG3">
        <v>5</v>
      </c>
      <c r="AH3">
        <v>10</v>
      </c>
      <c r="AI3">
        <v>2</v>
      </c>
      <c r="AJ3">
        <v>2</v>
      </c>
      <c r="AK3">
        <v>1</v>
      </c>
      <c r="AL3">
        <v>0</v>
      </c>
      <c r="AM3">
        <v>0</v>
      </c>
      <c r="AP3" t="s">
        <v>18216</v>
      </c>
      <c r="AT3" t="s">
        <v>18219</v>
      </c>
      <c r="AU3">
        <v>2362727</v>
      </c>
      <c r="AV3">
        <v>2362727</v>
      </c>
      <c r="AW3">
        <v>36059403</v>
      </c>
      <c r="AX3">
        <v>33657382</v>
      </c>
      <c r="AY3">
        <v>0</v>
      </c>
      <c r="AZ3">
        <v>0</v>
      </c>
      <c r="BA3">
        <v>223566</v>
      </c>
      <c r="BB3">
        <v>310662</v>
      </c>
    </row>
    <row r="4" spans="1:54">
      <c r="A4" t="s">
        <v>18199</v>
      </c>
      <c r="B4">
        <v>3488</v>
      </c>
      <c r="C4" t="s">
        <v>48</v>
      </c>
      <c r="D4">
        <v>3</v>
      </c>
      <c r="E4" t="s">
        <v>334</v>
      </c>
      <c r="G4" t="s">
        <v>9369</v>
      </c>
      <c r="H4" t="s">
        <v>9370</v>
      </c>
      <c r="I4">
        <v>59</v>
      </c>
      <c r="J4" t="s">
        <v>10129</v>
      </c>
      <c r="K4" t="s">
        <v>18200</v>
      </c>
      <c r="L4">
        <v>1</v>
      </c>
      <c r="M4" t="s">
        <v>18201</v>
      </c>
      <c r="N4">
        <v>1058772741</v>
      </c>
      <c r="O4" t="s">
        <v>18202</v>
      </c>
      <c r="P4" t="s">
        <v>19761</v>
      </c>
      <c r="Q4">
        <v>2012</v>
      </c>
      <c r="R4" t="s">
        <v>18203</v>
      </c>
      <c r="S4" t="s">
        <v>304</v>
      </c>
      <c r="T4" t="s">
        <v>73</v>
      </c>
      <c r="U4" t="s">
        <v>18204</v>
      </c>
      <c r="V4" t="s">
        <v>18205</v>
      </c>
      <c r="W4">
        <v>1</v>
      </c>
      <c r="X4">
        <v>2</v>
      </c>
      <c r="Z4">
        <v>43</v>
      </c>
      <c r="AA4">
        <v>1</v>
      </c>
      <c r="AB4">
        <v>0</v>
      </c>
      <c r="AC4">
        <v>3</v>
      </c>
      <c r="AD4">
        <v>1</v>
      </c>
      <c r="AE4">
        <v>0</v>
      </c>
      <c r="AF4">
        <v>0</v>
      </c>
      <c r="AG4">
        <v>0</v>
      </c>
      <c r="AH4">
        <v>0</v>
      </c>
      <c r="AI4">
        <v>2</v>
      </c>
      <c r="AJ4">
        <v>2</v>
      </c>
      <c r="AK4">
        <v>1</v>
      </c>
      <c r="AL4">
        <v>0</v>
      </c>
      <c r="AM4">
        <v>0</v>
      </c>
      <c r="AN4" t="s">
        <v>18205</v>
      </c>
      <c r="AP4" t="s">
        <v>18203</v>
      </c>
      <c r="AR4" t="s">
        <v>18203</v>
      </c>
      <c r="AU4">
        <v>500000</v>
      </c>
      <c r="AV4">
        <v>500000</v>
      </c>
      <c r="AW4">
        <v>156281890</v>
      </c>
      <c r="AX4">
        <v>138877802</v>
      </c>
      <c r="AY4">
        <v>0</v>
      </c>
      <c r="AZ4">
        <v>0</v>
      </c>
      <c r="BA4">
        <v>14160804</v>
      </c>
      <c r="BB4">
        <v>11500058</v>
      </c>
    </row>
    <row r="5" spans="1:54">
      <c r="A5" t="s">
        <v>18191</v>
      </c>
      <c r="B5">
        <v>1175</v>
      </c>
      <c r="C5" t="s">
        <v>48</v>
      </c>
      <c r="D5">
        <v>3</v>
      </c>
      <c r="E5" t="s">
        <v>334</v>
      </c>
      <c r="G5" t="s">
        <v>9369</v>
      </c>
      <c r="H5" t="s">
        <v>9370</v>
      </c>
      <c r="I5">
        <v>58</v>
      </c>
      <c r="J5" t="s">
        <v>9371</v>
      </c>
      <c r="K5" t="s">
        <v>18192</v>
      </c>
      <c r="L5">
        <v>1</v>
      </c>
      <c r="M5" t="s">
        <v>18193</v>
      </c>
      <c r="N5">
        <v>1018147345</v>
      </c>
      <c r="O5" t="s">
        <v>18194</v>
      </c>
      <c r="P5" t="s">
        <v>19910</v>
      </c>
      <c r="Q5">
        <v>1999</v>
      </c>
      <c r="R5" t="s">
        <v>18195</v>
      </c>
      <c r="S5" t="s">
        <v>604</v>
      </c>
      <c r="T5" t="s">
        <v>58</v>
      </c>
      <c r="U5" t="s">
        <v>18196</v>
      </c>
      <c r="V5" t="s">
        <v>18197</v>
      </c>
      <c r="W5">
        <v>1</v>
      </c>
      <c r="X5">
        <v>2</v>
      </c>
      <c r="Z5">
        <v>175</v>
      </c>
      <c r="AA5">
        <v>1</v>
      </c>
      <c r="AB5">
        <v>0</v>
      </c>
      <c r="AC5">
        <v>6</v>
      </c>
      <c r="AD5">
        <v>3</v>
      </c>
      <c r="AE5">
        <v>1</v>
      </c>
      <c r="AF5">
        <v>1</v>
      </c>
      <c r="AG5">
        <v>5</v>
      </c>
      <c r="AH5">
        <v>10</v>
      </c>
      <c r="AI5">
        <v>2</v>
      </c>
      <c r="AJ5">
        <v>2</v>
      </c>
      <c r="AK5">
        <v>1</v>
      </c>
      <c r="AL5">
        <v>0</v>
      </c>
      <c r="AM5">
        <v>0</v>
      </c>
      <c r="AP5" t="s">
        <v>18195</v>
      </c>
      <c r="AT5" t="s">
        <v>18198</v>
      </c>
      <c r="AU5">
        <v>2975566</v>
      </c>
      <c r="AV5">
        <v>2975566</v>
      </c>
      <c r="AW5">
        <v>21986519</v>
      </c>
      <c r="AX5">
        <v>23735921</v>
      </c>
      <c r="AY5">
        <v>969713</v>
      </c>
      <c r="AZ5">
        <v>753148</v>
      </c>
      <c r="BA5">
        <v>5115232</v>
      </c>
      <c r="BB5">
        <v>2213879</v>
      </c>
    </row>
  </sheetData>
  <autoFilter ref="A1:BB5" xr:uid="{A8F16319-38A1-44EC-8860-E8A60C9C6D66}"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B427C-29A7-4DF6-B223-4DE338464128}">
  <dimension ref="A1:BC1996"/>
  <sheetViews>
    <sheetView workbookViewId="0">
      <selection activeCell="D2" sqref="D2"/>
    </sheetView>
  </sheetViews>
  <sheetFormatPr defaultRowHeight="16.5"/>
  <sheetData>
    <row r="1" spans="1:55">
      <c r="A1" s="1" t="s">
        <v>0</v>
      </c>
      <c r="B1" s="1" t="s">
        <v>1</v>
      </c>
      <c r="C1" s="1" t="s">
        <v>2</v>
      </c>
      <c r="D1" s="1" t="s">
        <v>20722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20728</v>
      </c>
      <c r="J1" s="1" t="s">
        <v>8</v>
      </c>
      <c r="K1" s="1" t="s">
        <v>18292</v>
      </c>
      <c r="L1" s="1" t="s">
        <v>18295</v>
      </c>
      <c r="M1" s="1" t="s">
        <v>9</v>
      </c>
      <c r="N1" s="1" t="s">
        <v>10</v>
      </c>
      <c r="O1" s="1" t="s">
        <v>20727</v>
      </c>
      <c r="P1" s="1" t="s">
        <v>12</v>
      </c>
      <c r="Q1" s="1" t="s">
        <v>20723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20743</v>
      </c>
      <c r="W1" s="1" t="s">
        <v>19</v>
      </c>
      <c r="X1" s="1" t="s">
        <v>20737</v>
      </c>
      <c r="Y1" s="1" t="s">
        <v>18307</v>
      </c>
      <c r="Z1" s="1"/>
      <c r="AA1" s="1" t="s">
        <v>20725</v>
      </c>
      <c r="AB1" s="1" t="s">
        <v>20724</v>
      </c>
      <c r="AC1" s="1" t="s">
        <v>22</v>
      </c>
      <c r="AD1" s="1" t="s">
        <v>20726</v>
      </c>
      <c r="AE1" s="1" t="s">
        <v>18308</v>
      </c>
      <c r="AF1" s="1" t="s">
        <v>20738</v>
      </c>
      <c r="AG1" s="1" t="s">
        <v>20739</v>
      </c>
      <c r="AH1" s="1" t="s">
        <v>27</v>
      </c>
      <c r="AI1" s="1" t="s">
        <v>20740</v>
      </c>
      <c r="AJ1" s="1" t="s">
        <v>20741</v>
      </c>
      <c r="AK1" s="1" t="s">
        <v>20742</v>
      </c>
      <c r="AL1" s="1" t="s">
        <v>18309</v>
      </c>
      <c r="AM1" s="1" t="s">
        <v>18311</v>
      </c>
      <c r="AN1" s="1" t="s">
        <v>18310</v>
      </c>
      <c r="AO1" s="1" t="s">
        <v>20751</v>
      </c>
      <c r="AP1" s="1" t="s">
        <v>20750</v>
      </c>
      <c r="AQ1" s="1" t="s">
        <v>20744</v>
      </c>
      <c r="AR1" s="1" t="s">
        <v>34</v>
      </c>
      <c r="AS1" s="1" t="s">
        <v>35</v>
      </c>
      <c r="AT1" s="1" t="s">
        <v>20745</v>
      </c>
      <c r="AU1" s="1" t="s">
        <v>37</v>
      </c>
      <c r="AV1" s="1" t="s">
        <v>20729</v>
      </c>
      <c r="AW1" s="1" t="s">
        <v>20730</v>
      </c>
      <c r="AX1" s="1" t="s">
        <v>20731</v>
      </c>
      <c r="AY1" s="1" t="s">
        <v>20732</v>
      </c>
      <c r="AZ1" s="1" t="s">
        <v>20733</v>
      </c>
      <c r="BA1" s="1" t="s">
        <v>20734</v>
      </c>
      <c r="BB1" s="1" t="s">
        <v>20735</v>
      </c>
      <c r="BC1" s="1" t="s">
        <v>20736</v>
      </c>
    </row>
    <row r="2" spans="1:55">
      <c r="A2" t="s">
        <v>2872</v>
      </c>
      <c r="B2">
        <v>2245</v>
      </c>
      <c r="C2" t="s">
        <v>48</v>
      </c>
      <c r="D2">
        <v>3</v>
      </c>
      <c r="E2" t="s">
        <v>334</v>
      </c>
      <c r="G2" t="s">
        <v>1915</v>
      </c>
      <c r="H2" t="s">
        <v>51</v>
      </c>
      <c r="I2">
        <v>14</v>
      </c>
      <c r="J2" t="s">
        <v>2813</v>
      </c>
      <c r="K2" t="s">
        <v>2873</v>
      </c>
      <c r="L2">
        <v>1</v>
      </c>
      <c r="M2" t="s">
        <v>2874</v>
      </c>
      <c r="N2">
        <v>2118651350</v>
      </c>
      <c r="O2" t="s">
        <v>2875</v>
      </c>
      <c r="P2" t="s">
        <v>2876</v>
      </c>
      <c r="Q2">
        <v>1999</v>
      </c>
      <c r="R2" t="s">
        <v>2877</v>
      </c>
      <c r="S2" t="s">
        <v>152</v>
      </c>
      <c r="U2" t="s">
        <v>2878</v>
      </c>
      <c r="V2" t="s">
        <v>2879</v>
      </c>
      <c r="W2">
        <v>1</v>
      </c>
      <c r="X2">
        <v>1</v>
      </c>
      <c r="Z2">
        <v>5</v>
      </c>
      <c r="AA2">
        <v>4</v>
      </c>
      <c r="AB2">
        <v>10</v>
      </c>
      <c r="AC2">
        <v>0</v>
      </c>
      <c r="AD2">
        <v>8</v>
      </c>
      <c r="AE2">
        <v>0.2</v>
      </c>
      <c r="AF2">
        <v>0</v>
      </c>
      <c r="AG2">
        <v>0</v>
      </c>
      <c r="AH2">
        <v>0</v>
      </c>
      <c r="AI2">
        <v>0</v>
      </c>
      <c r="AJ2">
        <v>2</v>
      </c>
      <c r="AK2">
        <v>2</v>
      </c>
      <c r="AL2">
        <v>0</v>
      </c>
      <c r="AM2">
        <v>0</v>
      </c>
      <c r="AN2">
        <v>0</v>
      </c>
      <c r="AQ2" t="s">
        <v>2877</v>
      </c>
      <c r="AV2">
        <v>3154268</v>
      </c>
      <c r="AW2">
        <v>500000</v>
      </c>
      <c r="AX2">
        <v>23247129</v>
      </c>
      <c r="AY2">
        <v>21133754</v>
      </c>
      <c r="AZ2">
        <v>556257</v>
      </c>
      <c r="BA2">
        <v>505689</v>
      </c>
      <c r="BB2">
        <v>1504496</v>
      </c>
      <c r="BC2">
        <v>1367724</v>
      </c>
    </row>
    <row r="3" spans="1:55">
      <c r="A3" t="s">
        <v>2829</v>
      </c>
      <c r="B3">
        <v>157</v>
      </c>
      <c r="C3" t="s">
        <v>48</v>
      </c>
      <c r="D3">
        <v>3</v>
      </c>
      <c r="E3" t="s">
        <v>118</v>
      </c>
      <c r="G3" t="s">
        <v>1915</v>
      </c>
      <c r="H3" t="s">
        <v>51</v>
      </c>
      <c r="I3">
        <v>14</v>
      </c>
      <c r="J3" t="s">
        <v>2813</v>
      </c>
      <c r="K3" t="s">
        <v>2830</v>
      </c>
      <c r="L3">
        <v>1</v>
      </c>
      <c r="M3" t="s">
        <v>2831</v>
      </c>
      <c r="N3">
        <v>1198135423</v>
      </c>
      <c r="O3" t="s">
        <v>2832</v>
      </c>
      <c r="P3" t="s">
        <v>2833</v>
      </c>
      <c r="Q3">
        <v>2000</v>
      </c>
      <c r="R3" t="s">
        <v>2834</v>
      </c>
      <c r="S3" t="s">
        <v>2835</v>
      </c>
      <c r="T3" t="s">
        <v>73</v>
      </c>
      <c r="U3" t="s">
        <v>2836</v>
      </c>
      <c r="V3" t="s">
        <v>2837</v>
      </c>
      <c r="W3">
        <v>1</v>
      </c>
      <c r="X3">
        <v>2</v>
      </c>
      <c r="Z3">
        <v>6</v>
      </c>
      <c r="AA3">
        <v>77</v>
      </c>
      <c r="AB3">
        <v>3</v>
      </c>
      <c r="AC3">
        <v>0</v>
      </c>
      <c r="AD3">
        <v>6</v>
      </c>
      <c r="AE3">
        <v>30</v>
      </c>
      <c r="AF3">
        <v>1</v>
      </c>
      <c r="AG3">
        <v>1</v>
      </c>
      <c r="AH3">
        <v>5</v>
      </c>
      <c r="AI3">
        <v>10</v>
      </c>
      <c r="AJ3">
        <v>2</v>
      </c>
      <c r="AK3">
        <v>1</v>
      </c>
      <c r="AL3">
        <v>0</v>
      </c>
      <c r="AM3">
        <v>0</v>
      </c>
      <c r="AN3">
        <v>0</v>
      </c>
      <c r="AQ3" t="s">
        <v>2834</v>
      </c>
      <c r="AU3" t="s">
        <v>2838</v>
      </c>
      <c r="AV3">
        <v>300000</v>
      </c>
      <c r="AW3">
        <v>700000</v>
      </c>
      <c r="AX3">
        <v>46778436</v>
      </c>
      <c r="AY3">
        <v>40850732</v>
      </c>
      <c r="AZ3">
        <v>0</v>
      </c>
      <c r="BA3">
        <v>0</v>
      </c>
      <c r="BB3">
        <v>576443</v>
      </c>
      <c r="BC3">
        <v>-158086</v>
      </c>
    </row>
    <row r="4" spans="1:55">
      <c r="A4" t="s">
        <v>2846</v>
      </c>
      <c r="B4">
        <v>166</v>
      </c>
      <c r="C4" t="s">
        <v>48</v>
      </c>
      <c r="D4">
        <v>3</v>
      </c>
      <c r="E4" t="s">
        <v>118</v>
      </c>
      <c r="G4" t="s">
        <v>1915</v>
      </c>
      <c r="H4" t="s">
        <v>51</v>
      </c>
      <c r="I4">
        <v>14</v>
      </c>
      <c r="J4" t="s">
        <v>2813</v>
      </c>
      <c r="K4" t="s">
        <v>2847</v>
      </c>
      <c r="L4">
        <v>1</v>
      </c>
      <c r="M4" t="s">
        <v>2848</v>
      </c>
      <c r="N4">
        <v>2078113463</v>
      </c>
      <c r="O4" t="s">
        <v>2849</v>
      </c>
      <c r="P4" t="s">
        <v>2850</v>
      </c>
      <c r="Q4">
        <v>1983</v>
      </c>
      <c r="R4" t="s">
        <v>1684</v>
      </c>
      <c r="S4" t="s">
        <v>173</v>
      </c>
      <c r="T4" t="s">
        <v>2851</v>
      </c>
      <c r="U4" t="s">
        <v>2852</v>
      </c>
      <c r="V4" t="s">
        <v>2853</v>
      </c>
      <c r="W4">
        <v>1</v>
      </c>
      <c r="X4">
        <v>1</v>
      </c>
      <c r="Z4">
        <v>7</v>
      </c>
      <c r="AA4">
        <v>143</v>
      </c>
      <c r="AB4">
        <v>9</v>
      </c>
      <c r="AC4">
        <v>0</v>
      </c>
      <c r="AD4">
        <v>6</v>
      </c>
      <c r="AE4">
        <v>30</v>
      </c>
      <c r="AF4">
        <v>1</v>
      </c>
      <c r="AG4">
        <v>1</v>
      </c>
      <c r="AH4">
        <v>5</v>
      </c>
      <c r="AI4">
        <v>10</v>
      </c>
      <c r="AJ4">
        <v>2</v>
      </c>
      <c r="AK4">
        <v>1</v>
      </c>
      <c r="AL4">
        <v>0</v>
      </c>
      <c r="AM4">
        <v>0</v>
      </c>
      <c r="AN4">
        <v>0</v>
      </c>
      <c r="AQ4" t="s">
        <v>1684</v>
      </c>
      <c r="AV4">
        <v>700000</v>
      </c>
      <c r="AW4">
        <v>3000000</v>
      </c>
      <c r="AX4">
        <v>64764577</v>
      </c>
      <c r="AY4">
        <v>67982374</v>
      </c>
      <c r="AZ4">
        <v>0</v>
      </c>
      <c r="BA4">
        <v>0</v>
      </c>
      <c r="BB4">
        <v>-8219863</v>
      </c>
      <c r="BC4">
        <v>-9387666</v>
      </c>
    </row>
    <row r="5" spans="1:55">
      <c r="A5" t="s">
        <v>13717</v>
      </c>
      <c r="B5">
        <v>2233</v>
      </c>
      <c r="C5" t="s">
        <v>48</v>
      </c>
      <c r="D5">
        <v>3</v>
      </c>
      <c r="E5" t="s">
        <v>49</v>
      </c>
      <c r="G5" t="s">
        <v>1915</v>
      </c>
      <c r="H5" t="s">
        <v>51</v>
      </c>
      <c r="I5">
        <v>14</v>
      </c>
      <c r="J5" t="s">
        <v>2813</v>
      </c>
      <c r="K5" t="s">
        <v>13718</v>
      </c>
      <c r="L5">
        <v>1</v>
      </c>
      <c r="M5" t="s">
        <v>13719</v>
      </c>
      <c r="N5">
        <v>2098138932</v>
      </c>
      <c r="O5" t="s">
        <v>13720</v>
      </c>
      <c r="P5" t="s">
        <v>13721</v>
      </c>
      <c r="Q5">
        <v>2005</v>
      </c>
      <c r="R5" t="s">
        <v>13722</v>
      </c>
      <c r="U5" t="s">
        <v>13723</v>
      </c>
      <c r="V5" t="s">
        <v>13724</v>
      </c>
      <c r="W5">
        <v>1</v>
      </c>
      <c r="X5">
        <v>2</v>
      </c>
      <c r="Z5">
        <v>8</v>
      </c>
      <c r="AA5">
        <v>19</v>
      </c>
      <c r="AB5">
        <v>10</v>
      </c>
      <c r="AC5">
        <v>0</v>
      </c>
      <c r="AD5">
        <v>5</v>
      </c>
      <c r="AE5">
        <v>30</v>
      </c>
      <c r="AF5">
        <v>1</v>
      </c>
      <c r="AG5">
        <v>1</v>
      </c>
      <c r="AH5">
        <v>5</v>
      </c>
      <c r="AI5">
        <v>5</v>
      </c>
      <c r="AJ5">
        <v>2</v>
      </c>
      <c r="AK5">
        <v>1</v>
      </c>
      <c r="AL5">
        <v>0</v>
      </c>
      <c r="AM5">
        <v>0</v>
      </c>
      <c r="AN5">
        <v>0</v>
      </c>
      <c r="AQ5" t="s">
        <v>13722</v>
      </c>
      <c r="AU5" t="s">
        <v>13725</v>
      </c>
      <c r="AV5">
        <v>100000</v>
      </c>
      <c r="AW5">
        <v>100000</v>
      </c>
      <c r="AX5">
        <v>4677649</v>
      </c>
      <c r="AY5">
        <v>4252409</v>
      </c>
      <c r="AZ5">
        <v>0</v>
      </c>
      <c r="BA5">
        <v>0</v>
      </c>
      <c r="BB5">
        <v>216498</v>
      </c>
      <c r="BC5">
        <v>196817</v>
      </c>
    </row>
    <row r="6" spans="1:55">
      <c r="A6" t="s">
        <v>14018</v>
      </c>
      <c r="B6">
        <v>2261</v>
      </c>
      <c r="C6" t="s">
        <v>48</v>
      </c>
      <c r="D6">
        <v>3</v>
      </c>
      <c r="E6" t="s">
        <v>49</v>
      </c>
      <c r="G6" t="s">
        <v>3993</v>
      </c>
      <c r="H6" t="s">
        <v>51</v>
      </c>
      <c r="I6">
        <v>20</v>
      </c>
      <c r="J6" t="s">
        <v>4006</v>
      </c>
      <c r="K6" t="s">
        <v>14019</v>
      </c>
      <c r="L6">
        <v>1</v>
      </c>
      <c r="M6" t="s">
        <v>14020</v>
      </c>
      <c r="N6">
        <v>1068166269</v>
      </c>
      <c r="O6" t="s">
        <v>14021</v>
      </c>
      <c r="P6" t="s">
        <v>14022</v>
      </c>
      <c r="Q6">
        <v>1997</v>
      </c>
      <c r="R6" t="s">
        <v>14023</v>
      </c>
      <c r="S6" t="s">
        <v>313</v>
      </c>
      <c r="T6" t="s">
        <v>83</v>
      </c>
      <c r="U6" t="s">
        <v>14024</v>
      </c>
      <c r="V6" t="s">
        <v>14025</v>
      </c>
      <c r="W6">
        <v>1</v>
      </c>
      <c r="X6">
        <v>3</v>
      </c>
      <c r="Z6">
        <v>9</v>
      </c>
      <c r="AA6">
        <v>16</v>
      </c>
      <c r="AB6">
        <v>10</v>
      </c>
      <c r="AC6">
        <v>5</v>
      </c>
      <c r="AD6">
        <v>6</v>
      </c>
      <c r="AE6">
        <v>30</v>
      </c>
      <c r="AF6">
        <v>1</v>
      </c>
      <c r="AG6">
        <v>1</v>
      </c>
      <c r="AH6">
        <v>5</v>
      </c>
      <c r="AI6">
        <v>5</v>
      </c>
      <c r="AJ6">
        <v>2</v>
      </c>
      <c r="AK6">
        <v>1</v>
      </c>
      <c r="AL6">
        <v>0</v>
      </c>
      <c r="AM6">
        <v>0</v>
      </c>
      <c r="AN6">
        <v>0</v>
      </c>
      <c r="AQ6" t="s">
        <v>14023</v>
      </c>
      <c r="AU6" t="s">
        <v>14026</v>
      </c>
      <c r="AV6">
        <v>520000</v>
      </c>
      <c r="AW6">
        <v>520000</v>
      </c>
      <c r="AX6">
        <v>1628970</v>
      </c>
      <c r="AY6">
        <v>2075506</v>
      </c>
      <c r="AZ6">
        <v>0</v>
      </c>
      <c r="BA6">
        <v>0</v>
      </c>
      <c r="BB6">
        <v>114848</v>
      </c>
      <c r="BC6">
        <v>177282</v>
      </c>
    </row>
    <row r="7" spans="1:55">
      <c r="A7" t="s">
        <v>16721</v>
      </c>
      <c r="B7">
        <v>2423</v>
      </c>
      <c r="C7" t="s">
        <v>48</v>
      </c>
      <c r="D7">
        <v>3</v>
      </c>
      <c r="E7" t="s">
        <v>49</v>
      </c>
      <c r="G7" t="s">
        <v>3062</v>
      </c>
      <c r="H7" t="s">
        <v>51</v>
      </c>
      <c r="I7">
        <v>33</v>
      </c>
      <c r="J7" t="s">
        <v>7999</v>
      </c>
      <c r="K7" t="s">
        <v>16722</v>
      </c>
      <c r="L7">
        <v>1</v>
      </c>
      <c r="M7" t="s">
        <v>16723</v>
      </c>
      <c r="N7">
        <v>6358100431</v>
      </c>
      <c r="O7" t="s">
        <v>16724</v>
      </c>
      <c r="P7" t="s">
        <v>16725</v>
      </c>
      <c r="Q7">
        <v>2016</v>
      </c>
      <c r="R7" t="s">
        <v>16726</v>
      </c>
      <c r="S7" t="s">
        <v>170</v>
      </c>
      <c r="T7" t="s">
        <v>83</v>
      </c>
      <c r="U7" t="s">
        <v>16727</v>
      </c>
      <c r="V7" t="s">
        <v>16728</v>
      </c>
      <c r="W7">
        <v>1</v>
      </c>
      <c r="X7">
        <v>2</v>
      </c>
      <c r="Z7">
        <v>12</v>
      </c>
      <c r="AA7">
        <v>7</v>
      </c>
      <c r="AB7">
        <v>10</v>
      </c>
      <c r="AC7">
        <v>0</v>
      </c>
      <c r="AD7">
        <v>2</v>
      </c>
      <c r="AE7">
        <v>5</v>
      </c>
      <c r="AF7">
        <v>0</v>
      </c>
      <c r="AG7">
        <v>0</v>
      </c>
      <c r="AH7">
        <v>0</v>
      </c>
      <c r="AI7">
        <v>0</v>
      </c>
      <c r="AJ7">
        <v>2</v>
      </c>
      <c r="AK7">
        <v>2</v>
      </c>
      <c r="AL7">
        <v>0</v>
      </c>
      <c r="AM7">
        <v>0</v>
      </c>
      <c r="AN7">
        <v>0</v>
      </c>
      <c r="AO7" t="s">
        <v>16729</v>
      </c>
      <c r="AQ7" t="s">
        <v>16726</v>
      </c>
      <c r="AS7" t="s">
        <v>16726</v>
      </c>
      <c r="AV7">
        <v>100000</v>
      </c>
      <c r="AW7">
        <v>100000</v>
      </c>
      <c r="AX7">
        <v>4436696</v>
      </c>
      <c r="AY7">
        <v>4033360</v>
      </c>
      <c r="AZ7">
        <v>0</v>
      </c>
      <c r="BA7">
        <v>0</v>
      </c>
      <c r="BB7">
        <v>283976</v>
      </c>
      <c r="BC7">
        <v>258160</v>
      </c>
    </row>
    <row r="8" spans="1:55">
      <c r="A8" t="s">
        <v>6136</v>
      </c>
      <c r="B8">
        <v>3330</v>
      </c>
      <c r="C8" t="s">
        <v>48</v>
      </c>
      <c r="D8">
        <v>3</v>
      </c>
      <c r="E8" t="s">
        <v>334</v>
      </c>
      <c r="G8" t="s">
        <v>6040</v>
      </c>
      <c r="H8" t="s">
        <v>51</v>
      </c>
      <c r="I8">
        <v>26</v>
      </c>
      <c r="J8" t="s">
        <v>6041</v>
      </c>
      <c r="K8" t="s">
        <v>6137</v>
      </c>
      <c r="L8">
        <v>1</v>
      </c>
      <c r="M8" t="s">
        <v>6138</v>
      </c>
      <c r="N8">
        <v>2208123149</v>
      </c>
      <c r="O8" t="s">
        <v>6139</v>
      </c>
      <c r="P8" t="s">
        <v>6140</v>
      </c>
      <c r="Q8">
        <v>1987</v>
      </c>
      <c r="R8" t="s">
        <v>6141</v>
      </c>
      <c r="U8" t="s">
        <v>6142</v>
      </c>
      <c r="V8" t="s">
        <v>6143</v>
      </c>
      <c r="W8">
        <v>1</v>
      </c>
      <c r="X8">
        <v>2</v>
      </c>
      <c r="Z8">
        <v>13</v>
      </c>
      <c r="AA8">
        <v>45</v>
      </c>
      <c r="AB8">
        <v>9</v>
      </c>
      <c r="AC8">
        <v>0</v>
      </c>
      <c r="AD8">
        <v>7</v>
      </c>
      <c r="AE8">
        <v>20</v>
      </c>
      <c r="AF8">
        <v>1</v>
      </c>
      <c r="AG8">
        <v>4</v>
      </c>
      <c r="AH8">
        <v>5</v>
      </c>
      <c r="AI8">
        <v>5</v>
      </c>
      <c r="AJ8">
        <v>2</v>
      </c>
      <c r="AK8">
        <v>2</v>
      </c>
      <c r="AL8">
        <v>0</v>
      </c>
      <c r="AM8">
        <v>0</v>
      </c>
      <c r="AN8">
        <v>0</v>
      </c>
      <c r="AQ8" t="s">
        <v>6141</v>
      </c>
      <c r="AV8">
        <v>1000000</v>
      </c>
      <c r="AW8">
        <v>1000000</v>
      </c>
      <c r="AX8">
        <v>16400231</v>
      </c>
      <c r="AY8">
        <v>15880391</v>
      </c>
      <c r="AZ8">
        <v>4066552</v>
      </c>
      <c r="BA8">
        <v>2915330</v>
      </c>
      <c r="BB8">
        <v>606535</v>
      </c>
      <c r="BC8">
        <v>235705</v>
      </c>
    </row>
    <row r="9" spans="1:55">
      <c r="A9" t="s">
        <v>2880</v>
      </c>
      <c r="B9">
        <v>2249</v>
      </c>
      <c r="C9" t="s">
        <v>48</v>
      </c>
      <c r="D9">
        <v>3</v>
      </c>
      <c r="E9" t="s">
        <v>334</v>
      </c>
      <c r="G9" t="s">
        <v>1915</v>
      </c>
      <c r="H9" t="s">
        <v>51</v>
      </c>
      <c r="I9">
        <v>14</v>
      </c>
      <c r="J9" t="s">
        <v>2813</v>
      </c>
      <c r="K9" t="s">
        <v>2881</v>
      </c>
      <c r="L9">
        <v>1</v>
      </c>
      <c r="M9" t="s">
        <v>2882</v>
      </c>
      <c r="N9">
        <v>1178108895</v>
      </c>
      <c r="O9" t="s">
        <v>2883</v>
      </c>
      <c r="P9" t="s">
        <v>2884</v>
      </c>
      <c r="Q9">
        <v>1992</v>
      </c>
      <c r="R9" t="s">
        <v>2885</v>
      </c>
      <c r="S9" t="s">
        <v>82</v>
      </c>
      <c r="T9" t="s">
        <v>124</v>
      </c>
      <c r="U9" t="s">
        <v>2886</v>
      </c>
      <c r="V9" t="s">
        <v>2887</v>
      </c>
      <c r="W9">
        <v>1</v>
      </c>
      <c r="X9">
        <v>3</v>
      </c>
      <c r="Z9">
        <v>14</v>
      </c>
      <c r="AA9">
        <v>29</v>
      </c>
      <c r="AB9">
        <v>9</v>
      </c>
      <c r="AC9">
        <v>8</v>
      </c>
      <c r="AD9">
        <v>7</v>
      </c>
      <c r="AE9">
        <v>0.1</v>
      </c>
      <c r="AF9">
        <v>0</v>
      </c>
      <c r="AG9">
        <v>0</v>
      </c>
      <c r="AH9">
        <v>0</v>
      </c>
      <c r="AI9">
        <v>1</v>
      </c>
      <c r="AJ9">
        <v>2</v>
      </c>
      <c r="AK9">
        <v>1</v>
      </c>
      <c r="AL9">
        <v>0</v>
      </c>
      <c r="AM9">
        <v>0</v>
      </c>
      <c r="AN9">
        <v>0</v>
      </c>
      <c r="AQ9" t="s">
        <v>2885</v>
      </c>
      <c r="AV9">
        <v>600000</v>
      </c>
      <c r="AW9">
        <v>150000</v>
      </c>
      <c r="AX9">
        <v>4784218</v>
      </c>
      <c r="AY9">
        <v>21990780</v>
      </c>
      <c r="AZ9">
        <v>0</v>
      </c>
      <c r="BA9">
        <v>0</v>
      </c>
      <c r="BB9">
        <v>-2329933</v>
      </c>
      <c r="BC9">
        <v>-1977020</v>
      </c>
    </row>
    <row r="10" spans="1:55">
      <c r="A10" t="s">
        <v>15917</v>
      </c>
      <c r="B10">
        <v>524</v>
      </c>
      <c r="C10" t="s">
        <v>48</v>
      </c>
      <c r="D10">
        <v>3</v>
      </c>
      <c r="E10" t="s">
        <v>67</v>
      </c>
      <c r="G10" t="s">
        <v>6040</v>
      </c>
      <c r="H10" t="s">
        <v>51</v>
      </c>
      <c r="I10">
        <v>28</v>
      </c>
      <c r="J10" t="s">
        <v>6399</v>
      </c>
      <c r="K10" t="s">
        <v>15918</v>
      </c>
      <c r="L10">
        <v>1</v>
      </c>
      <c r="M10" t="s">
        <v>15919</v>
      </c>
      <c r="N10">
        <v>2148639466</v>
      </c>
      <c r="O10" t="s">
        <v>15920</v>
      </c>
      <c r="P10" t="s">
        <v>15921</v>
      </c>
      <c r="Q10">
        <v>1999</v>
      </c>
      <c r="R10" t="s">
        <v>15922</v>
      </c>
      <c r="S10" t="s">
        <v>1241</v>
      </c>
      <c r="T10" t="s">
        <v>83</v>
      </c>
      <c r="U10" t="s">
        <v>15923</v>
      </c>
      <c r="V10" t="s">
        <v>15924</v>
      </c>
      <c r="W10">
        <v>1</v>
      </c>
      <c r="X10">
        <v>3</v>
      </c>
      <c r="Z10">
        <v>16</v>
      </c>
      <c r="AA10">
        <v>13</v>
      </c>
      <c r="AB10">
        <v>10</v>
      </c>
      <c r="AC10">
        <v>3</v>
      </c>
      <c r="AD10">
        <v>9</v>
      </c>
      <c r="AE10">
        <v>0.2</v>
      </c>
      <c r="AF10">
        <v>0</v>
      </c>
      <c r="AG10">
        <v>0</v>
      </c>
      <c r="AH10">
        <v>0</v>
      </c>
      <c r="AI10">
        <v>2</v>
      </c>
      <c r="AJ10">
        <v>2</v>
      </c>
      <c r="AK10">
        <v>1</v>
      </c>
      <c r="AL10">
        <v>0</v>
      </c>
      <c r="AM10">
        <v>0</v>
      </c>
      <c r="AN10">
        <v>0</v>
      </c>
      <c r="AO10" t="s">
        <v>15925</v>
      </c>
      <c r="AQ10" t="s">
        <v>15922</v>
      </c>
      <c r="AR10" t="s">
        <v>1241</v>
      </c>
      <c r="AS10" t="s">
        <v>15922</v>
      </c>
      <c r="AT10" t="s">
        <v>83</v>
      </c>
      <c r="AV10">
        <v>800000</v>
      </c>
      <c r="AW10">
        <v>800000</v>
      </c>
      <c r="AX10">
        <v>12921626</v>
      </c>
      <c r="AY10">
        <v>11746933</v>
      </c>
      <c r="AZ10">
        <v>0</v>
      </c>
      <c r="BA10">
        <v>0</v>
      </c>
      <c r="BB10">
        <v>378445</v>
      </c>
      <c r="BC10">
        <v>344041</v>
      </c>
    </row>
    <row r="11" spans="1:55">
      <c r="A11" t="s">
        <v>15285</v>
      </c>
      <c r="B11">
        <v>2376</v>
      </c>
      <c r="C11" t="s">
        <v>48</v>
      </c>
      <c r="D11">
        <v>3</v>
      </c>
      <c r="E11" t="s">
        <v>49</v>
      </c>
      <c r="G11" t="s">
        <v>6040</v>
      </c>
      <c r="H11" t="s">
        <v>51</v>
      </c>
      <c r="I11">
        <v>26</v>
      </c>
      <c r="J11" t="s">
        <v>6041</v>
      </c>
      <c r="K11" t="s">
        <v>15286</v>
      </c>
      <c r="L11">
        <v>1</v>
      </c>
      <c r="M11" t="s">
        <v>15287</v>
      </c>
      <c r="N11">
        <v>1018143596</v>
      </c>
      <c r="O11" t="s">
        <v>15288</v>
      </c>
      <c r="P11" t="s">
        <v>15289</v>
      </c>
      <c r="Q11">
        <v>1997</v>
      </c>
      <c r="R11" t="s">
        <v>15290</v>
      </c>
      <c r="S11" t="s">
        <v>15291</v>
      </c>
      <c r="T11" t="s">
        <v>866</v>
      </c>
      <c r="U11" t="s">
        <v>15292</v>
      </c>
      <c r="V11" t="s">
        <v>15293</v>
      </c>
      <c r="W11">
        <v>1</v>
      </c>
      <c r="X11">
        <v>2</v>
      </c>
      <c r="Z11">
        <v>17</v>
      </c>
      <c r="AA11">
        <v>14</v>
      </c>
      <c r="AB11">
        <v>10</v>
      </c>
      <c r="AC11">
        <v>0</v>
      </c>
      <c r="AD11">
        <v>6</v>
      </c>
      <c r="AE11">
        <v>30</v>
      </c>
      <c r="AF11">
        <v>1</v>
      </c>
      <c r="AG11">
        <v>1</v>
      </c>
      <c r="AH11">
        <v>5</v>
      </c>
      <c r="AI11">
        <v>5</v>
      </c>
      <c r="AJ11">
        <v>2</v>
      </c>
      <c r="AK11">
        <v>1</v>
      </c>
      <c r="AL11">
        <v>0</v>
      </c>
      <c r="AM11">
        <v>0</v>
      </c>
      <c r="AN11">
        <v>0</v>
      </c>
      <c r="AQ11" t="s">
        <v>15290</v>
      </c>
      <c r="AU11" t="s">
        <v>6728</v>
      </c>
      <c r="AV11">
        <v>200000</v>
      </c>
      <c r="AW11">
        <v>200000</v>
      </c>
      <c r="AX11">
        <v>3683588</v>
      </c>
      <c r="AY11">
        <v>2519576</v>
      </c>
      <c r="AZ11">
        <v>0</v>
      </c>
      <c r="BA11">
        <v>0</v>
      </c>
      <c r="BB11">
        <v>309707</v>
      </c>
      <c r="BC11">
        <v>557254</v>
      </c>
    </row>
    <row r="12" spans="1:55">
      <c r="A12" t="s">
        <v>2864</v>
      </c>
      <c r="B12">
        <v>1454</v>
      </c>
      <c r="C12" t="s">
        <v>48</v>
      </c>
      <c r="D12">
        <v>3</v>
      </c>
      <c r="E12" t="s">
        <v>118</v>
      </c>
      <c r="G12" t="s">
        <v>1915</v>
      </c>
      <c r="H12" t="s">
        <v>51</v>
      </c>
      <c r="I12">
        <v>14</v>
      </c>
      <c r="J12" t="s">
        <v>2813</v>
      </c>
      <c r="K12" t="s">
        <v>2865</v>
      </c>
      <c r="L12">
        <v>1</v>
      </c>
      <c r="M12" t="s">
        <v>2866</v>
      </c>
      <c r="N12">
        <v>1148184875</v>
      </c>
      <c r="O12" t="s">
        <v>2867</v>
      </c>
      <c r="P12" t="s">
        <v>2868</v>
      </c>
      <c r="Q12">
        <v>1993</v>
      </c>
      <c r="R12" t="s">
        <v>2869</v>
      </c>
      <c r="S12" t="s">
        <v>72</v>
      </c>
      <c r="T12" t="s">
        <v>182</v>
      </c>
      <c r="U12" t="s">
        <v>2870</v>
      </c>
      <c r="V12" t="s">
        <v>2871</v>
      </c>
      <c r="W12">
        <v>1</v>
      </c>
      <c r="X12">
        <v>2</v>
      </c>
      <c r="Z12">
        <v>18</v>
      </c>
      <c r="AA12">
        <v>104</v>
      </c>
      <c r="AB12">
        <v>9</v>
      </c>
      <c r="AC12">
        <v>1</v>
      </c>
      <c r="AD12">
        <v>6</v>
      </c>
      <c r="AE12">
        <v>30</v>
      </c>
      <c r="AF12">
        <v>1</v>
      </c>
      <c r="AG12">
        <v>1</v>
      </c>
      <c r="AH12">
        <v>5</v>
      </c>
      <c r="AI12">
        <v>10</v>
      </c>
      <c r="AJ12">
        <v>2</v>
      </c>
      <c r="AK12">
        <v>1</v>
      </c>
      <c r="AL12">
        <v>0</v>
      </c>
      <c r="AM12">
        <v>0</v>
      </c>
      <c r="AN12">
        <v>0</v>
      </c>
      <c r="AQ12" t="s">
        <v>2869</v>
      </c>
      <c r="AV12">
        <v>200000</v>
      </c>
      <c r="AW12">
        <v>4000000</v>
      </c>
      <c r="AX12">
        <v>218943795</v>
      </c>
      <c r="AY12">
        <v>130553726</v>
      </c>
      <c r="AZ12">
        <v>0</v>
      </c>
      <c r="BA12">
        <v>0</v>
      </c>
      <c r="BB12">
        <v>16194780</v>
      </c>
      <c r="BC12">
        <v>-3234839</v>
      </c>
    </row>
    <row r="13" spans="1:55">
      <c r="A13" t="s">
        <v>4167</v>
      </c>
      <c r="B13">
        <v>1538</v>
      </c>
      <c r="C13" t="s">
        <v>48</v>
      </c>
      <c r="D13">
        <v>3</v>
      </c>
      <c r="E13" t="s">
        <v>118</v>
      </c>
      <c r="G13" t="s">
        <v>3993</v>
      </c>
      <c r="H13" t="s">
        <v>51</v>
      </c>
      <c r="I13">
        <v>20</v>
      </c>
      <c r="J13" t="s">
        <v>4006</v>
      </c>
      <c r="K13" t="s">
        <v>4168</v>
      </c>
      <c r="L13">
        <v>1</v>
      </c>
      <c r="M13" t="s">
        <v>4169</v>
      </c>
      <c r="N13">
        <v>6278700238</v>
      </c>
      <c r="O13" t="s">
        <v>4170</v>
      </c>
      <c r="P13" t="s">
        <v>4171</v>
      </c>
      <c r="Q13">
        <v>2015</v>
      </c>
      <c r="R13" t="s">
        <v>4172</v>
      </c>
      <c r="S13" t="s">
        <v>181</v>
      </c>
      <c r="T13" t="s">
        <v>73</v>
      </c>
      <c r="U13" t="s">
        <v>4173</v>
      </c>
      <c r="V13" t="s">
        <v>4174</v>
      </c>
      <c r="W13">
        <v>1</v>
      </c>
      <c r="X13">
        <v>2</v>
      </c>
      <c r="Z13">
        <v>19</v>
      </c>
      <c r="AA13">
        <v>29</v>
      </c>
      <c r="AB13">
        <v>3</v>
      </c>
      <c r="AC13">
        <v>1</v>
      </c>
      <c r="AD13">
        <v>5</v>
      </c>
      <c r="AE13">
        <v>30</v>
      </c>
      <c r="AF13">
        <v>0</v>
      </c>
      <c r="AG13">
        <v>0</v>
      </c>
      <c r="AH13">
        <v>0</v>
      </c>
      <c r="AI13">
        <v>1</v>
      </c>
      <c r="AJ13">
        <v>2</v>
      </c>
      <c r="AK13">
        <v>2</v>
      </c>
      <c r="AL13">
        <v>0</v>
      </c>
      <c r="AM13">
        <v>0</v>
      </c>
      <c r="AN13">
        <v>0</v>
      </c>
      <c r="AQ13" t="s">
        <v>4172</v>
      </c>
      <c r="AU13" t="s">
        <v>2183</v>
      </c>
      <c r="AV13">
        <v>300000</v>
      </c>
      <c r="AW13">
        <v>50000</v>
      </c>
      <c r="AX13">
        <v>7938534</v>
      </c>
      <c r="AY13">
        <v>12421683</v>
      </c>
      <c r="AZ13">
        <v>0</v>
      </c>
      <c r="BA13">
        <v>0</v>
      </c>
      <c r="BB13">
        <v>-1502653</v>
      </c>
      <c r="BC13">
        <v>-2956156</v>
      </c>
    </row>
    <row r="14" spans="1:55">
      <c r="A14" t="s">
        <v>6127</v>
      </c>
      <c r="B14">
        <v>3327</v>
      </c>
      <c r="C14" t="s">
        <v>48</v>
      </c>
      <c r="D14">
        <v>3</v>
      </c>
      <c r="E14" t="s">
        <v>108</v>
      </c>
      <c r="G14" t="s">
        <v>6040</v>
      </c>
      <c r="H14" t="s">
        <v>51</v>
      </c>
      <c r="I14">
        <v>26</v>
      </c>
      <c r="J14" t="s">
        <v>6041</v>
      </c>
      <c r="K14" t="s">
        <v>6128</v>
      </c>
      <c r="L14">
        <v>1</v>
      </c>
      <c r="M14" t="s">
        <v>6129</v>
      </c>
      <c r="N14">
        <v>1388117649</v>
      </c>
      <c r="O14" t="s">
        <v>6130</v>
      </c>
      <c r="P14" t="s">
        <v>6131</v>
      </c>
      <c r="Q14">
        <v>1998</v>
      </c>
      <c r="R14" t="s">
        <v>6132</v>
      </c>
      <c r="S14" t="s">
        <v>181</v>
      </c>
      <c r="T14" t="s">
        <v>73</v>
      </c>
      <c r="U14" t="s">
        <v>6133</v>
      </c>
      <c r="V14" t="s">
        <v>6134</v>
      </c>
      <c r="W14">
        <v>1</v>
      </c>
      <c r="X14">
        <v>2</v>
      </c>
      <c r="Z14">
        <v>21</v>
      </c>
      <c r="AA14">
        <v>18</v>
      </c>
      <c r="AB14">
        <v>10</v>
      </c>
      <c r="AC14">
        <v>0</v>
      </c>
      <c r="AD14">
        <v>8</v>
      </c>
      <c r="AE14">
        <v>0.1</v>
      </c>
      <c r="AF14">
        <v>0</v>
      </c>
      <c r="AG14">
        <v>0</v>
      </c>
      <c r="AH14">
        <v>0</v>
      </c>
      <c r="AI14">
        <v>2</v>
      </c>
      <c r="AJ14">
        <v>2</v>
      </c>
      <c r="AK14">
        <v>2</v>
      </c>
      <c r="AL14">
        <v>0</v>
      </c>
      <c r="AM14">
        <v>0</v>
      </c>
      <c r="AN14">
        <v>0</v>
      </c>
      <c r="AO14" t="s">
        <v>6135</v>
      </c>
      <c r="AQ14" t="s">
        <v>6132</v>
      </c>
      <c r="AR14" t="s">
        <v>170</v>
      </c>
      <c r="AS14" t="s">
        <v>6132</v>
      </c>
      <c r="AT14" t="s">
        <v>124</v>
      </c>
      <c r="AV14">
        <v>600000</v>
      </c>
      <c r="AW14">
        <v>600000</v>
      </c>
      <c r="AX14">
        <v>7485044</v>
      </c>
      <c r="AY14">
        <v>19513939</v>
      </c>
      <c r="AZ14">
        <v>0</v>
      </c>
      <c r="BA14">
        <v>0</v>
      </c>
      <c r="BB14">
        <v>1874773</v>
      </c>
      <c r="BC14">
        <v>3581316</v>
      </c>
    </row>
    <row r="15" spans="1:55">
      <c r="A15" t="s">
        <v>13700</v>
      </c>
      <c r="B15">
        <v>1432</v>
      </c>
      <c r="C15" t="s">
        <v>48</v>
      </c>
      <c r="D15">
        <v>3</v>
      </c>
      <c r="E15" t="s">
        <v>77</v>
      </c>
      <c r="G15" t="s">
        <v>1915</v>
      </c>
      <c r="H15" t="s">
        <v>51</v>
      </c>
      <c r="I15">
        <v>14</v>
      </c>
      <c r="J15" t="s">
        <v>2813</v>
      </c>
      <c r="K15" t="s">
        <v>13701</v>
      </c>
      <c r="L15">
        <v>1</v>
      </c>
      <c r="M15" t="s">
        <v>13702</v>
      </c>
      <c r="N15">
        <v>1198633978</v>
      </c>
      <c r="O15" t="s">
        <v>13703</v>
      </c>
      <c r="P15" t="s">
        <v>13704</v>
      </c>
      <c r="Q15">
        <v>2010</v>
      </c>
      <c r="R15" t="s">
        <v>13705</v>
      </c>
      <c r="S15" t="s">
        <v>82</v>
      </c>
      <c r="T15" t="s">
        <v>182</v>
      </c>
      <c r="U15" t="s">
        <v>13706</v>
      </c>
      <c r="V15" t="s">
        <v>13707</v>
      </c>
      <c r="W15">
        <v>1</v>
      </c>
      <c r="X15">
        <v>2</v>
      </c>
      <c r="Z15">
        <v>22</v>
      </c>
      <c r="AA15">
        <v>27</v>
      </c>
      <c r="AB15">
        <v>3</v>
      </c>
      <c r="AC15">
        <v>0</v>
      </c>
      <c r="AD15">
        <v>6</v>
      </c>
      <c r="AE15">
        <v>30</v>
      </c>
      <c r="AF15">
        <v>1</v>
      </c>
      <c r="AG15">
        <v>1</v>
      </c>
      <c r="AH15">
        <v>5</v>
      </c>
      <c r="AI15">
        <v>5</v>
      </c>
      <c r="AJ15">
        <v>2</v>
      </c>
      <c r="AK15">
        <v>1</v>
      </c>
      <c r="AL15">
        <v>0</v>
      </c>
      <c r="AM15">
        <v>0</v>
      </c>
      <c r="AN15">
        <v>0</v>
      </c>
      <c r="AQ15" t="s">
        <v>13705</v>
      </c>
      <c r="AV15">
        <v>130200</v>
      </c>
      <c r="AW15">
        <v>130200</v>
      </c>
      <c r="AX15">
        <v>17148157</v>
      </c>
      <c r="AY15">
        <v>12879214</v>
      </c>
      <c r="AZ15">
        <v>0</v>
      </c>
      <c r="BA15">
        <v>0</v>
      </c>
      <c r="BB15">
        <v>384028</v>
      </c>
      <c r="BC15">
        <v>341513</v>
      </c>
    </row>
    <row r="16" spans="1:55">
      <c r="A16" t="s">
        <v>13726</v>
      </c>
      <c r="B16">
        <v>3235</v>
      </c>
      <c r="C16" t="s">
        <v>48</v>
      </c>
      <c r="D16">
        <v>3</v>
      </c>
      <c r="E16" t="s">
        <v>197</v>
      </c>
      <c r="G16" t="s">
        <v>1915</v>
      </c>
      <c r="H16" t="s">
        <v>51</v>
      </c>
      <c r="I16">
        <v>14</v>
      </c>
      <c r="J16" t="s">
        <v>2813</v>
      </c>
      <c r="K16" t="s">
        <v>13727</v>
      </c>
      <c r="L16">
        <v>1</v>
      </c>
      <c r="M16" t="s">
        <v>13728</v>
      </c>
      <c r="N16">
        <v>1148197045</v>
      </c>
      <c r="O16" t="s">
        <v>13729</v>
      </c>
      <c r="P16" t="s">
        <v>13730</v>
      </c>
      <c r="Q16">
        <v>2000</v>
      </c>
      <c r="R16" t="s">
        <v>13731</v>
      </c>
      <c r="S16" t="s">
        <v>82</v>
      </c>
      <c r="T16" t="s">
        <v>83</v>
      </c>
      <c r="U16" t="s">
        <v>13732</v>
      </c>
      <c r="V16" t="s">
        <v>13733</v>
      </c>
      <c r="W16">
        <v>1</v>
      </c>
      <c r="X16">
        <v>1</v>
      </c>
      <c r="Z16">
        <v>23</v>
      </c>
      <c r="AA16">
        <v>7</v>
      </c>
      <c r="AB16">
        <v>10</v>
      </c>
      <c r="AC16">
        <v>0</v>
      </c>
      <c r="AD16">
        <v>6</v>
      </c>
      <c r="AE16">
        <v>30</v>
      </c>
      <c r="AF16">
        <v>1</v>
      </c>
      <c r="AG16">
        <v>1</v>
      </c>
      <c r="AH16">
        <v>5</v>
      </c>
      <c r="AI16">
        <v>5</v>
      </c>
      <c r="AJ16">
        <v>2</v>
      </c>
      <c r="AK16">
        <v>1</v>
      </c>
      <c r="AL16">
        <v>0</v>
      </c>
      <c r="AM16">
        <v>0</v>
      </c>
      <c r="AN16">
        <v>0</v>
      </c>
      <c r="AQ16" t="s">
        <v>13731</v>
      </c>
      <c r="AU16" t="s">
        <v>13734</v>
      </c>
      <c r="AV16">
        <v>150000</v>
      </c>
      <c r="AW16">
        <v>150000</v>
      </c>
      <c r="AX16">
        <v>921066</v>
      </c>
      <c r="AY16">
        <v>837333</v>
      </c>
      <c r="AZ16">
        <v>0</v>
      </c>
      <c r="BA16">
        <v>0</v>
      </c>
      <c r="BB16">
        <v>-1735580</v>
      </c>
      <c r="BC16">
        <v>-1909138</v>
      </c>
    </row>
    <row r="17" spans="1:55">
      <c r="A17" t="s">
        <v>13678</v>
      </c>
      <c r="B17">
        <v>137</v>
      </c>
      <c r="C17" t="s">
        <v>48</v>
      </c>
      <c r="D17">
        <v>3</v>
      </c>
      <c r="E17" t="s">
        <v>77</v>
      </c>
      <c r="G17" t="s">
        <v>1915</v>
      </c>
      <c r="H17" t="s">
        <v>51</v>
      </c>
      <c r="I17">
        <v>14</v>
      </c>
      <c r="J17" t="s">
        <v>2813</v>
      </c>
      <c r="K17" t="s">
        <v>13679</v>
      </c>
      <c r="L17">
        <v>1</v>
      </c>
      <c r="M17" t="s">
        <v>13680</v>
      </c>
      <c r="N17">
        <v>2058139531</v>
      </c>
      <c r="O17" t="s">
        <v>13681</v>
      </c>
      <c r="P17" t="s">
        <v>13682</v>
      </c>
      <c r="Q17">
        <v>1998</v>
      </c>
      <c r="R17" t="s">
        <v>13683</v>
      </c>
      <c r="S17" t="s">
        <v>13684</v>
      </c>
      <c r="T17" t="s">
        <v>83</v>
      </c>
      <c r="U17" t="s">
        <v>13685</v>
      </c>
      <c r="V17" t="s">
        <v>13686</v>
      </c>
      <c r="W17">
        <v>1</v>
      </c>
      <c r="X17">
        <v>2</v>
      </c>
      <c r="Z17">
        <v>24</v>
      </c>
      <c r="AA17">
        <v>95</v>
      </c>
      <c r="AB17">
        <v>3</v>
      </c>
      <c r="AC17">
        <v>0</v>
      </c>
      <c r="AD17">
        <v>6</v>
      </c>
      <c r="AE17">
        <v>30</v>
      </c>
      <c r="AF17">
        <v>1</v>
      </c>
      <c r="AG17">
        <v>1</v>
      </c>
      <c r="AH17">
        <v>5</v>
      </c>
      <c r="AI17">
        <v>10</v>
      </c>
      <c r="AJ17">
        <v>2</v>
      </c>
      <c r="AK17">
        <v>1</v>
      </c>
      <c r="AL17">
        <v>0</v>
      </c>
      <c r="AM17">
        <v>0</v>
      </c>
      <c r="AN17">
        <v>0</v>
      </c>
      <c r="AQ17" t="s">
        <v>13683</v>
      </c>
      <c r="AV17">
        <v>300000</v>
      </c>
      <c r="AW17">
        <v>300000</v>
      </c>
      <c r="AX17">
        <v>2990403</v>
      </c>
      <c r="AY17">
        <v>2277047</v>
      </c>
      <c r="AZ17">
        <v>0</v>
      </c>
      <c r="BA17">
        <v>0</v>
      </c>
      <c r="BB17">
        <v>-362029</v>
      </c>
      <c r="BC17">
        <v>-1715062</v>
      </c>
    </row>
    <row r="18" spans="1:55">
      <c r="A18" t="s">
        <v>15995</v>
      </c>
      <c r="B18">
        <v>1686</v>
      </c>
      <c r="C18" t="s">
        <v>48</v>
      </c>
      <c r="D18">
        <v>3</v>
      </c>
      <c r="E18" t="s">
        <v>77</v>
      </c>
      <c r="G18" t="s">
        <v>6040</v>
      </c>
      <c r="H18" t="s">
        <v>51</v>
      </c>
      <c r="I18">
        <v>28</v>
      </c>
      <c r="J18" t="s">
        <v>6399</v>
      </c>
      <c r="K18" t="s">
        <v>15996</v>
      </c>
      <c r="L18">
        <v>1</v>
      </c>
      <c r="M18" t="s">
        <v>15997</v>
      </c>
      <c r="N18">
        <v>1198600157</v>
      </c>
      <c r="O18" t="s">
        <v>15998</v>
      </c>
      <c r="P18" t="s">
        <v>15999</v>
      </c>
      <c r="Q18">
        <v>2007</v>
      </c>
      <c r="R18" t="s">
        <v>16000</v>
      </c>
      <c r="S18" t="s">
        <v>82</v>
      </c>
      <c r="T18" t="s">
        <v>83</v>
      </c>
      <c r="U18" t="s">
        <v>16001</v>
      </c>
      <c r="V18" t="s">
        <v>16002</v>
      </c>
      <c r="W18">
        <v>1</v>
      </c>
      <c r="X18">
        <v>3</v>
      </c>
      <c r="Z18">
        <v>25</v>
      </c>
      <c r="AA18">
        <v>37</v>
      </c>
      <c r="AB18">
        <v>9</v>
      </c>
      <c r="AC18">
        <v>0</v>
      </c>
      <c r="AD18">
        <v>8</v>
      </c>
      <c r="AE18">
        <v>0.1</v>
      </c>
      <c r="AF18">
        <v>0</v>
      </c>
      <c r="AG18">
        <v>0</v>
      </c>
      <c r="AH18">
        <v>0</v>
      </c>
      <c r="AI18">
        <v>0</v>
      </c>
      <c r="AJ18">
        <v>2</v>
      </c>
      <c r="AK18">
        <v>2</v>
      </c>
      <c r="AL18">
        <v>0</v>
      </c>
      <c r="AM18">
        <v>0</v>
      </c>
      <c r="AN18">
        <v>0</v>
      </c>
      <c r="AO18" t="s">
        <v>16003</v>
      </c>
      <c r="AP18" t="s">
        <v>16004</v>
      </c>
      <c r="AQ18" t="s">
        <v>16000</v>
      </c>
      <c r="AR18" t="s">
        <v>82</v>
      </c>
      <c r="AS18" t="s">
        <v>16005</v>
      </c>
      <c r="AT18" t="s">
        <v>130</v>
      </c>
      <c r="AV18">
        <v>900000</v>
      </c>
      <c r="AW18">
        <v>900000</v>
      </c>
      <c r="AX18">
        <v>9422443</v>
      </c>
      <c r="AY18">
        <v>10781616</v>
      </c>
      <c r="AZ18">
        <v>0</v>
      </c>
      <c r="BA18">
        <v>0</v>
      </c>
      <c r="BB18">
        <v>-681483</v>
      </c>
      <c r="BC18">
        <v>293977</v>
      </c>
    </row>
    <row r="19" spans="1:55">
      <c r="A19" t="s">
        <v>3787</v>
      </c>
      <c r="B19">
        <v>1746</v>
      </c>
      <c r="C19" t="s">
        <v>48</v>
      </c>
      <c r="D19">
        <v>3</v>
      </c>
      <c r="E19" t="s">
        <v>49</v>
      </c>
      <c r="G19" t="s">
        <v>3062</v>
      </c>
      <c r="H19" t="s">
        <v>51</v>
      </c>
      <c r="I19">
        <v>18</v>
      </c>
      <c r="J19" t="s">
        <v>3737</v>
      </c>
      <c r="K19" t="s">
        <v>3788</v>
      </c>
      <c r="L19">
        <v>1</v>
      </c>
      <c r="M19" t="s">
        <v>3789</v>
      </c>
      <c r="N19">
        <v>1378177682</v>
      </c>
      <c r="O19" t="s">
        <v>3790</v>
      </c>
      <c r="P19" t="s">
        <v>3791</v>
      </c>
      <c r="Q19">
        <v>1999</v>
      </c>
      <c r="R19" t="s">
        <v>3792</v>
      </c>
      <c r="T19" t="s">
        <v>91</v>
      </c>
      <c r="V19" t="s">
        <v>3793</v>
      </c>
      <c r="W19">
        <v>1</v>
      </c>
      <c r="X19">
        <v>2</v>
      </c>
      <c r="Z19">
        <v>26</v>
      </c>
      <c r="AA19">
        <v>14</v>
      </c>
      <c r="AB19">
        <v>10</v>
      </c>
      <c r="AC19">
        <v>0</v>
      </c>
      <c r="AD19">
        <v>6</v>
      </c>
      <c r="AE19">
        <v>30</v>
      </c>
      <c r="AF19">
        <v>1</v>
      </c>
      <c r="AG19">
        <v>1</v>
      </c>
      <c r="AH19">
        <v>5</v>
      </c>
      <c r="AI19">
        <v>5</v>
      </c>
      <c r="AJ19">
        <v>2</v>
      </c>
      <c r="AK19">
        <v>1</v>
      </c>
      <c r="AL19">
        <v>0</v>
      </c>
      <c r="AM19">
        <v>0</v>
      </c>
      <c r="AN19">
        <v>0</v>
      </c>
      <c r="AQ19" t="s">
        <v>3792</v>
      </c>
      <c r="AU19" t="s">
        <v>3794</v>
      </c>
      <c r="AV19">
        <v>100000</v>
      </c>
      <c r="AW19">
        <v>50000</v>
      </c>
      <c r="AX19">
        <v>2691106</v>
      </c>
      <c r="AY19">
        <v>2446460</v>
      </c>
      <c r="AZ19">
        <v>0</v>
      </c>
      <c r="BA19">
        <v>0</v>
      </c>
      <c r="BB19">
        <v>210305</v>
      </c>
      <c r="BC19">
        <v>191187</v>
      </c>
    </row>
    <row r="20" spans="1:55">
      <c r="A20" t="s">
        <v>6295</v>
      </c>
      <c r="B20">
        <v>1716</v>
      </c>
      <c r="C20" t="s">
        <v>48</v>
      </c>
      <c r="D20">
        <v>3</v>
      </c>
      <c r="E20" t="s">
        <v>118</v>
      </c>
      <c r="G20" t="s">
        <v>6040</v>
      </c>
      <c r="H20" t="s">
        <v>51</v>
      </c>
      <c r="I20">
        <v>27</v>
      </c>
      <c r="J20" t="s">
        <v>6229</v>
      </c>
      <c r="K20" t="s">
        <v>6296</v>
      </c>
      <c r="L20">
        <v>1</v>
      </c>
      <c r="M20" t="s">
        <v>6297</v>
      </c>
      <c r="N20">
        <v>1368102854</v>
      </c>
      <c r="O20" t="s">
        <v>6298</v>
      </c>
      <c r="P20" t="s">
        <v>6299</v>
      </c>
      <c r="Q20">
        <v>1989</v>
      </c>
      <c r="R20" t="s">
        <v>6300</v>
      </c>
      <c r="S20" t="s">
        <v>3331</v>
      </c>
      <c r="T20" t="s">
        <v>584</v>
      </c>
      <c r="U20" t="s">
        <v>6301</v>
      </c>
      <c r="V20" t="s">
        <v>6302</v>
      </c>
      <c r="W20">
        <v>1</v>
      </c>
      <c r="X20">
        <v>2</v>
      </c>
      <c r="Z20">
        <v>27</v>
      </c>
      <c r="AA20">
        <v>149</v>
      </c>
      <c r="AB20">
        <v>3</v>
      </c>
      <c r="AC20">
        <v>5</v>
      </c>
      <c r="AD20">
        <v>9</v>
      </c>
      <c r="AE20">
        <v>0.1</v>
      </c>
      <c r="AF20">
        <v>1</v>
      </c>
      <c r="AG20">
        <v>1</v>
      </c>
      <c r="AH20">
        <v>1</v>
      </c>
      <c r="AI20">
        <v>5</v>
      </c>
      <c r="AJ20">
        <v>2</v>
      </c>
      <c r="AK20">
        <v>1</v>
      </c>
      <c r="AL20">
        <v>0</v>
      </c>
      <c r="AM20">
        <v>0</v>
      </c>
      <c r="AN20">
        <v>0</v>
      </c>
      <c r="AQ20" t="s">
        <v>6300</v>
      </c>
      <c r="AV20">
        <v>29590640</v>
      </c>
      <c r="AW20">
        <v>29590640</v>
      </c>
      <c r="AX20">
        <v>67953516</v>
      </c>
      <c r="AY20">
        <v>72774523</v>
      </c>
      <c r="AZ20">
        <v>0</v>
      </c>
      <c r="BA20">
        <v>0</v>
      </c>
      <c r="BB20">
        <v>2300178</v>
      </c>
      <c r="BC20">
        <v>4363422</v>
      </c>
    </row>
    <row r="21" spans="1:55">
      <c r="A21" t="s">
        <v>16704</v>
      </c>
      <c r="B21">
        <v>646</v>
      </c>
      <c r="C21" t="s">
        <v>48</v>
      </c>
      <c r="D21">
        <v>3</v>
      </c>
      <c r="E21" t="s">
        <v>67</v>
      </c>
      <c r="G21" t="s">
        <v>3062</v>
      </c>
      <c r="H21" t="s">
        <v>51</v>
      </c>
      <c r="I21">
        <v>33</v>
      </c>
      <c r="J21" t="s">
        <v>7999</v>
      </c>
      <c r="K21" t="s">
        <v>16705</v>
      </c>
      <c r="L21">
        <v>1</v>
      </c>
      <c r="M21" t="s">
        <v>16706</v>
      </c>
      <c r="N21">
        <v>1378626607</v>
      </c>
      <c r="O21" t="s">
        <v>16707</v>
      </c>
      <c r="P21" t="s">
        <v>16708</v>
      </c>
      <c r="Q21">
        <v>2014</v>
      </c>
      <c r="R21" t="s">
        <v>16709</v>
      </c>
      <c r="S21" t="s">
        <v>82</v>
      </c>
      <c r="T21" t="s">
        <v>866</v>
      </c>
      <c r="U21" t="s">
        <v>16710</v>
      </c>
      <c r="V21" t="s">
        <v>16711</v>
      </c>
      <c r="W21">
        <v>1</v>
      </c>
      <c r="X21">
        <v>2</v>
      </c>
      <c r="Z21">
        <v>28</v>
      </c>
      <c r="AA21">
        <v>10</v>
      </c>
      <c r="AB21">
        <v>10</v>
      </c>
      <c r="AC21">
        <v>4</v>
      </c>
      <c r="AD21">
        <v>7</v>
      </c>
      <c r="AE21">
        <v>0</v>
      </c>
      <c r="AF21">
        <v>0</v>
      </c>
      <c r="AG21">
        <v>0</v>
      </c>
      <c r="AH21">
        <v>0</v>
      </c>
      <c r="AI21">
        <v>2</v>
      </c>
      <c r="AJ21">
        <v>2</v>
      </c>
      <c r="AK21">
        <v>2</v>
      </c>
      <c r="AL21">
        <v>0</v>
      </c>
      <c r="AM21">
        <v>0</v>
      </c>
      <c r="AN21">
        <v>0</v>
      </c>
      <c r="AQ21" t="s">
        <v>16709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</row>
    <row r="22" spans="1:55">
      <c r="A22" t="s">
        <v>3325</v>
      </c>
      <c r="B22">
        <v>681</v>
      </c>
      <c r="C22" t="s">
        <v>48</v>
      </c>
      <c r="D22">
        <v>3</v>
      </c>
      <c r="E22" t="s">
        <v>118</v>
      </c>
      <c r="G22" t="s">
        <v>3062</v>
      </c>
      <c r="H22" t="s">
        <v>51</v>
      </c>
      <c r="I22">
        <v>17</v>
      </c>
      <c r="J22" t="s">
        <v>3260</v>
      </c>
      <c r="K22" t="s">
        <v>3326</v>
      </c>
      <c r="L22">
        <v>1</v>
      </c>
      <c r="M22" t="s">
        <v>3327</v>
      </c>
      <c r="N22">
        <v>1198108488</v>
      </c>
      <c r="O22" t="s">
        <v>3328</v>
      </c>
      <c r="P22" t="s">
        <v>3329</v>
      </c>
      <c r="Q22">
        <v>1980</v>
      </c>
      <c r="R22" t="s">
        <v>3330</v>
      </c>
      <c r="S22" t="s">
        <v>3331</v>
      </c>
      <c r="T22" t="s">
        <v>83</v>
      </c>
      <c r="U22" t="s">
        <v>3332</v>
      </c>
      <c r="V22" t="s">
        <v>3333</v>
      </c>
      <c r="W22">
        <v>1</v>
      </c>
      <c r="X22">
        <v>2</v>
      </c>
      <c r="Z22">
        <v>29</v>
      </c>
      <c r="AA22">
        <v>236</v>
      </c>
      <c r="AB22">
        <v>10</v>
      </c>
      <c r="AC22">
        <v>7</v>
      </c>
      <c r="AD22">
        <v>6</v>
      </c>
      <c r="AE22">
        <v>0</v>
      </c>
      <c r="AF22">
        <v>0</v>
      </c>
      <c r="AG22">
        <v>0</v>
      </c>
      <c r="AH22">
        <v>0</v>
      </c>
      <c r="AI22">
        <v>3</v>
      </c>
      <c r="AJ22">
        <v>1</v>
      </c>
      <c r="AK22">
        <v>2</v>
      </c>
      <c r="AL22">
        <v>0</v>
      </c>
      <c r="AM22">
        <v>0</v>
      </c>
      <c r="AN22">
        <v>0</v>
      </c>
      <c r="AQ22" t="s">
        <v>3330</v>
      </c>
      <c r="AV22">
        <v>500000</v>
      </c>
      <c r="AW22">
        <v>7990000</v>
      </c>
      <c r="AX22">
        <v>44897820</v>
      </c>
      <c r="AY22">
        <v>44398509</v>
      </c>
      <c r="AZ22">
        <v>15281837</v>
      </c>
      <c r="BA22">
        <v>15703566</v>
      </c>
      <c r="BB22">
        <v>-594794</v>
      </c>
      <c r="BC22">
        <v>-2060594</v>
      </c>
    </row>
    <row r="23" spans="1:55">
      <c r="A23" t="s">
        <v>7843</v>
      </c>
      <c r="B23">
        <v>2416</v>
      </c>
      <c r="C23" t="s">
        <v>48</v>
      </c>
      <c r="D23">
        <v>3</v>
      </c>
      <c r="E23" t="s">
        <v>197</v>
      </c>
      <c r="G23" t="s">
        <v>3062</v>
      </c>
      <c r="H23" t="s">
        <v>51</v>
      </c>
      <c r="I23">
        <v>32</v>
      </c>
      <c r="J23" t="s">
        <v>7809</v>
      </c>
      <c r="K23" t="s">
        <v>7844</v>
      </c>
      <c r="L23">
        <v>1</v>
      </c>
      <c r="M23" t="s">
        <v>7845</v>
      </c>
      <c r="N23">
        <v>5853400205</v>
      </c>
      <c r="P23" t="s">
        <v>7846</v>
      </c>
      <c r="Q23">
        <v>2016</v>
      </c>
      <c r="R23" t="s">
        <v>7847</v>
      </c>
      <c r="S23" t="s">
        <v>7844</v>
      </c>
      <c r="T23" t="s">
        <v>322</v>
      </c>
      <c r="U23" t="s">
        <v>7848</v>
      </c>
      <c r="V23" t="s">
        <v>7849</v>
      </c>
      <c r="W23">
        <v>1</v>
      </c>
      <c r="X23">
        <v>2</v>
      </c>
      <c r="Z23">
        <v>30</v>
      </c>
      <c r="AA23">
        <v>12</v>
      </c>
      <c r="AB23">
        <v>10</v>
      </c>
      <c r="AC23">
        <v>9</v>
      </c>
      <c r="AD23">
        <v>7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2</v>
      </c>
      <c r="AK23">
        <v>2</v>
      </c>
      <c r="AL23">
        <v>0</v>
      </c>
      <c r="AM23">
        <v>0</v>
      </c>
      <c r="AN23">
        <v>0</v>
      </c>
      <c r="AQ23" t="s">
        <v>7847</v>
      </c>
      <c r="AV23">
        <v>209796</v>
      </c>
      <c r="AW23">
        <v>209796</v>
      </c>
      <c r="AX23">
        <v>1264949</v>
      </c>
      <c r="AY23">
        <v>1204714</v>
      </c>
      <c r="AZ23">
        <v>0</v>
      </c>
      <c r="BA23">
        <v>0</v>
      </c>
      <c r="BB23">
        <v>127242</v>
      </c>
      <c r="BC23">
        <v>121183</v>
      </c>
    </row>
    <row r="24" spans="1:55">
      <c r="A24" t="s">
        <v>3736</v>
      </c>
      <c r="B24">
        <v>619</v>
      </c>
      <c r="C24" t="s">
        <v>48</v>
      </c>
      <c r="D24">
        <v>3</v>
      </c>
      <c r="E24" t="s">
        <v>197</v>
      </c>
      <c r="G24" t="s">
        <v>3062</v>
      </c>
      <c r="H24" t="s">
        <v>51</v>
      </c>
      <c r="I24">
        <v>18</v>
      </c>
      <c r="J24" t="s">
        <v>3737</v>
      </c>
      <c r="K24" t="s">
        <v>3738</v>
      </c>
      <c r="L24">
        <v>1</v>
      </c>
      <c r="M24" t="s">
        <v>3739</v>
      </c>
      <c r="N24">
        <v>2348102143</v>
      </c>
      <c r="O24" t="s">
        <v>3740</v>
      </c>
      <c r="P24" t="s">
        <v>3741</v>
      </c>
      <c r="Q24">
        <v>2014</v>
      </c>
      <c r="S24" t="s">
        <v>3738</v>
      </c>
      <c r="V24" t="s">
        <v>3742</v>
      </c>
      <c r="W24">
        <v>1</v>
      </c>
      <c r="X24">
        <v>2</v>
      </c>
      <c r="Z24">
        <v>31</v>
      </c>
      <c r="AA24">
        <v>7</v>
      </c>
      <c r="AB24">
        <v>10</v>
      </c>
      <c r="AC24">
        <v>5</v>
      </c>
      <c r="AD24">
        <v>7</v>
      </c>
      <c r="AE24">
        <v>5</v>
      </c>
      <c r="AF24">
        <v>0</v>
      </c>
      <c r="AG24">
        <v>0</v>
      </c>
      <c r="AH24">
        <v>0</v>
      </c>
      <c r="AI24">
        <v>0</v>
      </c>
      <c r="AJ24">
        <v>2</v>
      </c>
      <c r="AK24">
        <v>2</v>
      </c>
      <c r="AL24">
        <v>0</v>
      </c>
      <c r="AM24">
        <v>0</v>
      </c>
      <c r="AN24">
        <v>0</v>
      </c>
      <c r="AV24">
        <v>200000</v>
      </c>
      <c r="AW24">
        <v>200000</v>
      </c>
      <c r="AX24" s="2">
        <v>0</v>
      </c>
      <c r="AY24">
        <v>0</v>
      </c>
      <c r="AZ24">
        <v>0</v>
      </c>
      <c r="BA24">
        <v>0</v>
      </c>
      <c r="BB24" s="2">
        <v>0</v>
      </c>
      <c r="BC24">
        <v>0</v>
      </c>
    </row>
    <row r="25" spans="1:55">
      <c r="A25" t="s">
        <v>3386</v>
      </c>
      <c r="B25">
        <v>1756</v>
      </c>
      <c r="C25" t="s">
        <v>48</v>
      </c>
      <c r="D25">
        <v>3</v>
      </c>
      <c r="E25" t="s">
        <v>67</v>
      </c>
      <c r="G25" t="s">
        <v>3062</v>
      </c>
      <c r="H25" t="s">
        <v>51</v>
      </c>
      <c r="I25">
        <v>17</v>
      </c>
      <c r="J25" t="s">
        <v>3260</v>
      </c>
      <c r="K25" t="s">
        <v>3387</v>
      </c>
      <c r="L25">
        <v>1</v>
      </c>
      <c r="M25" t="s">
        <v>3388</v>
      </c>
      <c r="N25">
        <v>4088614788</v>
      </c>
      <c r="O25" t="s">
        <v>3389</v>
      </c>
      <c r="P25" t="s">
        <v>3390</v>
      </c>
      <c r="Q25">
        <v>2015</v>
      </c>
      <c r="R25" t="s">
        <v>3391</v>
      </c>
      <c r="S25" t="s">
        <v>227</v>
      </c>
      <c r="T25" t="s">
        <v>124</v>
      </c>
      <c r="U25" t="s">
        <v>3392</v>
      </c>
      <c r="V25" t="s">
        <v>3393</v>
      </c>
      <c r="W25">
        <v>1</v>
      </c>
      <c r="X25">
        <v>2</v>
      </c>
      <c r="Z25">
        <v>32</v>
      </c>
      <c r="AA25">
        <v>16</v>
      </c>
      <c r="AB25">
        <v>10</v>
      </c>
      <c r="AC25">
        <v>7</v>
      </c>
      <c r="AD25">
        <v>8</v>
      </c>
      <c r="AE25">
        <v>20</v>
      </c>
      <c r="AF25">
        <v>1</v>
      </c>
      <c r="AG25">
        <v>4</v>
      </c>
      <c r="AH25">
        <v>1</v>
      </c>
      <c r="AI25">
        <v>5</v>
      </c>
      <c r="AJ25">
        <v>2</v>
      </c>
      <c r="AK25">
        <v>2</v>
      </c>
      <c r="AL25">
        <v>0</v>
      </c>
      <c r="AM25">
        <v>0</v>
      </c>
      <c r="AN25">
        <v>0</v>
      </c>
      <c r="AQ25" t="s">
        <v>3391</v>
      </c>
      <c r="AV25">
        <v>50000</v>
      </c>
      <c r="AW25">
        <v>50000</v>
      </c>
      <c r="AX25" s="2">
        <v>0</v>
      </c>
      <c r="AY25">
        <v>0</v>
      </c>
      <c r="AZ25">
        <v>0</v>
      </c>
      <c r="BA25">
        <v>0</v>
      </c>
      <c r="BB25" s="2">
        <v>0</v>
      </c>
      <c r="BC25">
        <v>0</v>
      </c>
    </row>
    <row r="26" spans="1:55">
      <c r="A26" t="s">
        <v>3846</v>
      </c>
      <c r="B26">
        <v>3876</v>
      </c>
      <c r="C26" t="s">
        <v>48</v>
      </c>
      <c r="D26">
        <v>3</v>
      </c>
      <c r="E26" t="s">
        <v>197</v>
      </c>
      <c r="G26" t="s">
        <v>3062</v>
      </c>
      <c r="H26" t="s">
        <v>51</v>
      </c>
      <c r="I26">
        <v>18</v>
      </c>
      <c r="J26" t="s">
        <v>3737</v>
      </c>
      <c r="K26" t="s">
        <v>3847</v>
      </c>
      <c r="L26">
        <v>1</v>
      </c>
      <c r="M26" t="s">
        <v>3848</v>
      </c>
      <c r="N26">
        <v>1058709670</v>
      </c>
      <c r="O26" t="s">
        <v>3849</v>
      </c>
      <c r="P26" t="s">
        <v>3850</v>
      </c>
      <c r="Q26">
        <v>2007</v>
      </c>
      <c r="R26" t="s">
        <v>3847</v>
      </c>
      <c r="S26" t="s">
        <v>3847</v>
      </c>
      <c r="U26" t="s">
        <v>3851</v>
      </c>
      <c r="V26" t="s">
        <v>3852</v>
      </c>
      <c r="W26">
        <v>1</v>
      </c>
      <c r="X26">
        <v>2</v>
      </c>
      <c r="Z26">
        <v>33</v>
      </c>
      <c r="AA26">
        <v>8</v>
      </c>
      <c r="AB26">
        <v>10</v>
      </c>
      <c r="AC26">
        <v>5</v>
      </c>
      <c r="AD26">
        <v>5</v>
      </c>
      <c r="AE26">
        <v>0.1</v>
      </c>
      <c r="AF26">
        <v>0</v>
      </c>
      <c r="AG26">
        <v>0</v>
      </c>
      <c r="AH26">
        <v>0</v>
      </c>
      <c r="AI26">
        <v>1</v>
      </c>
      <c r="AJ26">
        <v>1</v>
      </c>
      <c r="AK26">
        <v>2</v>
      </c>
      <c r="AL26">
        <v>2</v>
      </c>
      <c r="AM26">
        <v>0</v>
      </c>
      <c r="AN26">
        <v>0</v>
      </c>
      <c r="AV26">
        <v>1263000</v>
      </c>
      <c r="AW26">
        <v>100000</v>
      </c>
      <c r="AX26">
        <v>2000000</v>
      </c>
      <c r="AY26">
        <v>1800000</v>
      </c>
      <c r="AZ26">
        <v>0</v>
      </c>
      <c r="BA26">
        <v>0</v>
      </c>
      <c r="BB26">
        <v>150000</v>
      </c>
      <c r="BC26">
        <v>140000</v>
      </c>
    </row>
    <row r="27" spans="1:55">
      <c r="A27" t="s">
        <v>3113</v>
      </c>
      <c r="B27">
        <v>2417</v>
      </c>
      <c r="C27" t="s">
        <v>48</v>
      </c>
      <c r="D27">
        <v>3</v>
      </c>
      <c r="E27" t="s">
        <v>197</v>
      </c>
      <c r="G27" t="s">
        <v>3062</v>
      </c>
      <c r="H27" t="s">
        <v>51</v>
      </c>
      <c r="I27">
        <v>16</v>
      </c>
      <c r="J27" t="s">
        <v>3063</v>
      </c>
      <c r="K27" t="s">
        <v>3114</v>
      </c>
      <c r="L27">
        <v>1</v>
      </c>
      <c r="M27" t="s">
        <v>3115</v>
      </c>
      <c r="N27">
        <v>1048609608</v>
      </c>
      <c r="O27" t="s">
        <v>3116</v>
      </c>
      <c r="P27" t="s">
        <v>3117</v>
      </c>
      <c r="Q27">
        <v>2007</v>
      </c>
      <c r="T27" t="s">
        <v>3118</v>
      </c>
      <c r="U27" t="s">
        <v>3119</v>
      </c>
      <c r="V27" t="s">
        <v>3120</v>
      </c>
      <c r="W27">
        <v>1</v>
      </c>
      <c r="X27">
        <v>2</v>
      </c>
      <c r="Z27">
        <v>34</v>
      </c>
      <c r="AA27">
        <v>22</v>
      </c>
      <c r="AB27">
        <v>3</v>
      </c>
      <c r="AC27">
        <v>9</v>
      </c>
      <c r="AD27">
        <v>9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2</v>
      </c>
      <c r="AK27">
        <v>2</v>
      </c>
      <c r="AL27">
        <v>0</v>
      </c>
      <c r="AM27">
        <v>0</v>
      </c>
      <c r="AN27">
        <v>0</v>
      </c>
      <c r="AO27" t="s">
        <v>3121</v>
      </c>
      <c r="AV27">
        <v>250000</v>
      </c>
      <c r="AW27">
        <v>250000</v>
      </c>
      <c r="AX27" s="2">
        <v>0</v>
      </c>
      <c r="AY27">
        <v>0</v>
      </c>
      <c r="AZ27">
        <v>0</v>
      </c>
      <c r="BA27">
        <v>0</v>
      </c>
      <c r="BB27" s="2">
        <v>0</v>
      </c>
      <c r="BC27">
        <v>0</v>
      </c>
    </row>
    <row r="28" spans="1:55">
      <c r="A28" t="s">
        <v>3769</v>
      </c>
      <c r="B28">
        <v>647</v>
      </c>
      <c r="C28" t="s">
        <v>48</v>
      </c>
      <c r="D28">
        <v>3</v>
      </c>
      <c r="E28" t="s">
        <v>67</v>
      </c>
      <c r="G28" t="s">
        <v>3062</v>
      </c>
      <c r="H28" t="s">
        <v>51</v>
      </c>
      <c r="I28">
        <v>18</v>
      </c>
      <c r="J28" t="s">
        <v>3737</v>
      </c>
      <c r="K28" t="s">
        <v>3770</v>
      </c>
      <c r="L28">
        <v>1</v>
      </c>
      <c r="M28" t="s">
        <v>3771</v>
      </c>
      <c r="N28">
        <v>1061472167</v>
      </c>
      <c r="P28" t="s">
        <v>3772</v>
      </c>
      <c r="Q28">
        <v>1995</v>
      </c>
      <c r="R28" t="s">
        <v>3770</v>
      </c>
      <c r="S28" t="s">
        <v>3770</v>
      </c>
      <c r="V28" t="s">
        <v>3773</v>
      </c>
      <c r="W28">
        <v>1</v>
      </c>
      <c r="X28">
        <v>2</v>
      </c>
      <c r="Z28">
        <v>35</v>
      </c>
      <c r="AA28">
        <v>18</v>
      </c>
      <c r="AB28">
        <v>10</v>
      </c>
      <c r="AC28">
        <v>5</v>
      </c>
      <c r="AD28">
        <v>8</v>
      </c>
      <c r="AE28">
        <v>30</v>
      </c>
      <c r="AF28">
        <v>1</v>
      </c>
      <c r="AG28">
        <v>1</v>
      </c>
      <c r="AH28">
        <v>5</v>
      </c>
      <c r="AI28">
        <v>5</v>
      </c>
      <c r="AJ28">
        <v>2</v>
      </c>
      <c r="AK28">
        <v>1</v>
      </c>
      <c r="AL28">
        <v>0</v>
      </c>
      <c r="AM28">
        <v>0</v>
      </c>
      <c r="AN28">
        <v>0</v>
      </c>
      <c r="AQ28" t="s">
        <v>3770</v>
      </c>
      <c r="AU28" t="s">
        <v>3751</v>
      </c>
      <c r="AV28">
        <v>600000</v>
      </c>
      <c r="AW28">
        <v>2939986</v>
      </c>
      <c r="AX28">
        <v>6905473</v>
      </c>
      <c r="AY28">
        <v>5923128</v>
      </c>
      <c r="AZ28">
        <v>0</v>
      </c>
      <c r="BA28">
        <v>0</v>
      </c>
      <c r="BB28">
        <v>666515</v>
      </c>
      <c r="BC28">
        <v>180458</v>
      </c>
    </row>
    <row r="29" spans="1:55">
      <c r="A29" t="s">
        <v>15926</v>
      </c>
      <c r="B29">
        <v>528</v>
      </c>
      <c r="C29" t="s">
        <v>48</v>
      </c>
      <c r="D29">
        <v>3</v>
      </c>
      <c r="E29" t="s">
        <v>77</v>
      </c>
      <c r="G29" t="s">
        <v>6040</v>
      </c>
      <c r="H29" t="s">
        <v>51</v>
      </c>
      <c r="I29">
        <v>28</v>
      </c>
      <c r="J29" t="s">
        <v>6399</v>
      </c>
      <c r="K29" t="s">
        <v>15927</v>
      </c>
      <c r="L29">
        <v>1</v>
      </c>
      <c r="M29" t="s">
        <v>15928</v>
      </c>
      <c r="N29">
        <v>1208137023</v>
      </c>
      <c r="O29" t="s">
        <v>15929</v>
      </c>
      <c r="P29" t="s">
        <v>15930</v>
      </c>
      <c r="Q29">
        <v>1994</v>
      </c>
      <c r="R29" t="s">
        <v>6477</v>
      </c>
      <c r="U29" t="s">
        <v>15931</v>
      </c>
      <c r="V29" t="s">
        <v>15932</v>
      </c>
      <c r="W29">
        <v>1</v>
      </c>
      <c r="X29">
        <v>4</v>
      </c>
      <c r="Z29">
        <v>36</v>
      </c>
      <c r="AA29">
        <v>21</v>
      </c>
      <c r="AB29">
        <v>3</v>
      </c>
      <c r="AC29">
        <v>1</v>
      </c>
      <c r="AD29">
        <v>6</v>
      </c>
      <c r="AE29">
        <v>0</v>
      </c>
      <c r="AF29">
        <v>0</v>
      </c>
      <c r="AG29">
        <v>0</v>
      </c>
      <c r="AH29">
        <v>0</v>
      </c>
      <c r="AI29">
        <v>7</v>
      </c>
      <c r="AJ29">
        <v>2</v>
      </c>
      <c r="AK29">
        <v>2</v>
      </c>
      <c r="AL29">
        <v>0</v>
      </c>
      <c r="AM29">
        <v>0</v>
      </c>
      <c r="AN29">
        <v>0</v>
      </c>
      <c r="AO29" t="s">
        <v>15933</v>
      </c>
      <c r="AP29" t="s">
        <v>15934</v>
      </c>
      <c r="AQ29" t="s">
        <v>15935</v>
      </c>
      <c r="AR29" t="s">
        <v>170</v>
      </c>
      <c r="AS29" t="s">
        <v>15935</v>
      </c>
      <c r="AT29" t="s">
        <v>58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</row>
    <row r="30" spans="1:55">
      <c r="A30" t="s">
        <v>6472</v>
      </c>
      <c r="B30">
        <v>1693</v>
      </c>
      <c r="C30" t="s">
        <v>48</v>
      </c>
      <c r="D30">
        <v>3</v>
      </c>
      <c r="E30" t="s">
        <v>108</v>
      </c>
      <c r="G30" t="s">
        <v>6040</v>
      </c>
      <c r="H30" t="s">
        <v>51</v>
      </c>
      <c r="I30">
        <v>28</v>
      </c>
      <c r="J30" t="s">
        <v>6399</v>
      </c>
      <c r="K30" t="s">
        <v>6473</v>
      </c>
      <c r="L30">
        <v>1</v>
      </c>
      <c r="M30" t="s">
        <v>6474</v>
      </c>
      <c r="N30">
        <v>1058185114</v>
      </c>
      <c r="O30" t="s">
        <v>6475</v>
      </c>
      <c r="P30" t="s">
        <v>6476</v>
      </c>
      <c r="Q30">
        <v>1997</v>
      </c>
      <c r="R30" t="s">
        <v>6477</v>
      </c>
      <c r="S30" t="s">
        <v>170</v>
      </c>
      <c r="U30" t="s">
        <v>6478</v>
      </c>
      <c r="V30" t="s">
        <v>6479</v>
      </c>
      <c r="W30">
        <v>1</v>
      </c>
      <c r="X30">
        <v>1</v>
      </c>
      <c r="Z30">
        <v>37</v>
      </c>
      <c r="AA30">
        <v>35</v>
      </c>
      <c r="AB30">
        <v>7</v>
      </c>
      <c r="AC30">
        <v>5</v>
      </c>
      <c r="AD30">
        <v>6</v>
      </c>
      <c r="AE30">
        <v>5</v>
      </c>
      <c r="AF30">
        <v>1</v>
      </c>
      <c r="AG30">
        <v>1</v>
      </c>
      <c r="AH30">
        <v>1</v>
      </c>
      <c r="AI30">
        <v>0</v>
      </c>
      <c r="AJ30">
        <v>1</v>
      </c>
      <c r="AK30">
        <v>2</v>
      </c>
      <c r="AL30">
        <v>0</v>
      </c>
      <c r="AM30">
        <v>0</v>
      </c>
      <c r="AN30">
        <v>0</v>
      </c>
      <c r="AQ30" t="s">
        <v>6477</v>
      </c>
      <c r="AV30">
        <v>500000</v>
      </c>
      <c r="AW30">
        <v>500000</v>
      </c>
      <c r="AX30">
        <v>13690344</v>
      </c>
      <c r="AY30">
        <v>13671432</v>
      </c>
      <c r="AZ30">
        <v>0</v>
      </c>
      <c r="BA30">
        <v>0</v>
      </c>
      <c r="BB30">
        <v>643253</v>
      </c>
      <c r="BC30">
        <v>1250320</v>
      </c>
    </row>
    <row r="31" spans="1:55">
      <c r="A31" t="s">
        <v>16163</v>
      </c>
      <c r="B31">
        <v>3855</v>
      </c>
      <c r="C31" t="s">
        <v>48</v>
      </c>
      <c r="D31">
        <v>3</v>
      </c>
      <c r="E31" t="s">
        <v>49</v>
      </c>
      <c r="G31" t="s">
        <v>6040</v>
      </c>
      <c r="H31" t="s">
        <v>51</v>
      </c>
      <c r="I31">
        <v>28</v>
      </c>
      <c r="J31" t="s">
        <v>6399</v>
      </c>
      <c r="K31" t="s">
        <v>16164</v>
      </c>
      <c r="L31">
        <v>1</v>
      </c>
      <c r="M31" t="s">
        <v>16165</v>
      </c>
      <c r="N31">
        <v>6718100757</v>
      </c>
      <c r="O31" t="s">
        <v>16166</v>
      </c>
      <c r="P31" t="s">
        <v>16167</v>
      </c>
      <c r="Q31">
        <v>2017</v>
      </c>
      <c r="R31" t="s">
        <v>16051</v>
      </c>
      <c r="V31" t="s">
        <v>16168</v>
      </c>
      <c r="W31">
        <v>1</v>
      </c>
      <c r="X31">
        <v>1</v>
      </c>
      <c r="Z31">
        <v>38</v>
      </c>
      <c r="AA31">
        <v>11</v>
      </c>
      <c r="AB31">
        <v>10</v>
      </c>
      <c r="AC31">
        <v>0</v>
      </c>
      <c r="AD31">
        <v>6</v>
      </c>
      <c r="AE31">
        <v>30</v>
      </c>
      <c r="AF31">
        <v>1</v>
      </c>
      <c r="AG31">
        <v>1</v>
      </c>
      <c r="AH31">
        <v>5</v>
      </c>
      <c r="AI31">
        <v>5</v>
      </c>
      <c r="AJ31">
        <v>2</v>
      </c>
      <c r="AK31">
        <v>1</v>
      </c>
      <c r="AL31">
        <v>0</v>
      </c>
      <c r="AM31">
        <v>0</v>
      </c>
      <c r="AN31">
        <v>0</v>
      </c>
      <c r="AQ31" t="s">
        <v>16051</v>
      </c>
      <c r="AV31">
        <v>100000</v>
      </c>
      <c r="AW31">
        <v>100000</v>
      </c>
      <c r="AX31">
        <v>3623324</v>
      </c>
      <c r="AY31">
        <v>3249990</v>
      </c>
      <c r="AZ31">
        <v>0</v>
      </c>
      <c r="BA31">
        <v>0</v>
      </c>
      <c r="BB31">
        <v>296555</v>
      </c>
      <c r="BC31">
        <v>216860</v>
      </c>
    </row>
    <row r="32" spans="1:55">
      <c r="A32" t="s">
        <v>15966</v>
      </c>
      <c r="B32">
        <v>1675</v>
      </c>
      <c r="C32" t="s">
        <v>48</v>
      </c>
      <c r="D32">
        <v>3</v>
      </c>
      <c r="E32" t="s">
        <v>49</v>
      </c>
      <c r="G32" t="s">
        <v>6040</v>
      </c>
      <c r="H32" t="s">
        <v>51</v>
      </c>
      <c r="I32">
        <v>28</v>
      </c>
      <c r="J32" t="s">
        <v>6399</v>
      </c>
      <c r="K32" t="s">
        <v>15967</v>
      </c>
      <c r="L32">
        <v>1</v>
      </c>
      <c r="M32" t="s">
        <v>15968</v>
      </c>
      <c r="N32">
        <v>1208624367</v>
      </c>
      <c r="O32" t="s">
        <v>15969</v>
      </c>
      <c r="P32" t="s">
        <v>15970</v>
      </c>
      <c r="Q32">
        <v>2001</v>
      </c>
      <c r="R32" t="s">
        <v>15971</v>
      </c>
      <c r="V32" t="s">
        <v>15972</v>
      </c>
      <c r="W32">
        <v>1</v>
      </c>
      <c r="X32">
        <v>3</v>
      </c>
      <c r="Z32">
        <v>39</v>
      </c>
      <c r="AA32">
        <v>11</v>
      </c>
      <c r="AB32">
        <v>10</v>
      </c>
      <c r="AC32">
        <v>2</v>
      </c>
      <c r="AD32">
        <v>5</v>
      </c>
      <c r="AE32">
        <v>0.5</v>
      </c>
      <c r="AF32">
        <v>1</v>
      </c>
      <c r="AG32">
        <v>10</v>
      </c>
      <c r="AH32">
        <v>0.05</v>
      </c>
      <c r="AI32">
        <v>0</v>
      </c>
      <c r="AJ32">
        <v>2</v>
      </c>
      <c r="AK32">
        <v>2</v>
      </c>
      <c r="AL32">
        <v>0</v>
      </c>
      <c r="AM32">
        <v>0</v>
      </c>
      <c r="AN32">
        <v>0</v>
      </c>
      <c r="AQ32" t="s">
        <v>15971</v>
      </c>
      <c r="AU32" t="s">
        <v>4143</v>
      </c>
      <c r="AV32">
        <v>300000</v>
      </c>
      <c r="AW32">
        <v>300000</v>
      </c>
      <c r="AX32">
        <v>3665127</v>
      </c>
      <c r="AY32">
        <v>3331934</v>
      </c>
      <c r="AZ32">
        <v>0</v>
      </c>
      <c r="BA32">
        <v>0</v>
      </c>
      <c r="BB32">
        <v>39847</v>
      </c>
      <c r="BC32">
        <v>36225</v>
      </c>
    </row>
    <row r="33" spans="1:55">
      <c r="A33" t="s">
        <v>17178</v>
      </c>
      <c r="B33">
        <v>1692</v>
      </c>
      <c r="C33" t="s">
        <v>48</v>
      </c>
      <c r="D33">
        <v>3</v>
      </c>
      <c r="E33" t="s">
        <v>77</v>
      </c>
      <c r="G33" t="s">
        <v>6040</v>
      </c>
      <c r="H33" t="s">
        <v>51</v>
      </c>
      <c r="I33">
        <v>26</v>
      </c>
      <c r="J33" t="s">
        <v>6041</v>
      </c>
      <c r="K33" t="s">
        <v>17179</v>
      </c>
      <c r="L33">
        <v>1</v>
      </c>
      <c r="M33" t="s">
        <v>17180</v>
      </c>
      <c r="N33">
        <v>1418134038</v>
      </c>
      <c r="O33" t="s">
        <v>17181</v>
      </c>
      <c r="P33" t="s">
        <v>17182</v>
      </c>
      <c r="Q33">
        <v>2013</v>
      </c>
      <c r="R33" t="s">
        <v>6477</v>
      </c>
      <c r="S33" t="s">
        <v>17183</v>
      </c>
      <c r="V33" t="s">
        <v>17184</v>
      </c>
      <c r="W33">
        <v>1</v>
      </c>
      <c r="X33">
        <v>2</v>
      </c>
      <c r="Z33">
        <v>40</v>
      </c>
      <c r="AA33">
        <v>100</v>
      </c>
      <c r="AB33">
        <v>3</v>
      </c>
      <c r="AC33">
        <v>0</v>
      </c>
      <c r="AD33">
        <v>6</v>
      </c>
      <c r="AE33">
        <v>30</v>
      </c>
      <c r="AF33">
        <v>1</v>
      </c>
      <c r="AG33">
        <v>1</v>
      </c>
      <c r="AH33">
        <v>5</v>
      </c>
      <c r="AI33">
        <v>10</v>
      </c>
      <c r="AJ33">
        <v>2</v>
      </c>
      <c r="AK33">
        <v>1</v>
      </c>
      <c r="AL33">
        <v>0</v>
      </c>
      <c r="AM33">
        <v>0</v>
      </c>
      <c r="AN33">
        <v>0</v>
      </c>
      <c r="AQ33" t="s">
        <v>6477</v>
      </c>
      <c r="AU33" t="s">
        <v>17185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</row>
    <row r="34" spans="1:55">
      <c r="A34" t="s">
        <v>3285</v>
      </c>
      <c r="B34">
        <v>644</v>
      </c>
      <c r="C34" t="s">
        <v>48</v>
      </c>
      <c r="D34">
        <v>3</v>
      </c>
      <c r="E34" t="s">
        <v>67</v>
      </c>
      <c r="G34" t="s">
        <v>3062</v>
      </c>
      <c r="H34" t="s">
        <v>51</v>
      </c>
      <c r="I34">
        <v>17</v>
      </c>
      <c r="J34" t="s">
        <v>3260</v>
      </c>
      <c r="K34" t="s">
        <v>3286</v>
      </c>
      <c r="L34">
        <v>1</v>
      </c>
      <c r="M34" t="s">
        <v>3287</v>
      </c>
      <c r="N34">
        <v>1358198769</v>
      </c>
      <c r="O34" t="s">
        <v>3288</v>
      </c>
      <c r="P34" t="s">
        <v>3289</v>
      </c>
      <c r="Q34">
        <v>2012</v>
      </c>
      <c r="R34" t="s">
        <v>589</v>
      </c>
      <c r="S34" t="s">
        <v>170</v>
      </c>
      <c r="T34" t="s">
        <v>907</v>
      </c>
      <c r="V34" t="s">
        <v>3290</v>
      </c>
      <c r="W34">
        <v>1</v>
      </c>
      <c r="X34">
        <v>2</v>
      </c>
      <c r="Z34">
        <v>41</v>
      </c>
      <c r="AA34">
        <v>8</v>
      </c>
      <c r="AB34">
        <v>10</v>
      </c>
      <c r="AC34">
        <v>0</v>
      </c>
      <c r="AD34">
        <v>6</v>
      </c>
      <c r="AE34">
        <v>0</v>
      </c>
      <c r="AF34">
        <v>0</v>
      </c>
      <c r="AG34">
        <v>0</v>
      </c>
      <c r="AH34">
        <v>0</v>
      </c>
      <c r="AI34">
        <v>2</v>
      </c>
      <c r="AJ34">
        <v>1</v>
      </c>
      <c r="AK34">
        <v>2</v>
      </c>
      <c r="AL34">
        <v>0</v>
      </c>
      <c r="AM34">
        <v>0</v>
      </c>
      <c r="AN34">
        <v>0</v>
      </c>
      <c r="AQ34" t="s">
        <v>589</v>
      </c>
      <c r="AV34">
        <v>1050000</v>
      </c>
      <c r="AW34">
        <v>100000</v>
      </c>
      <c r="AX34">
        <v>14739324</v>
      </c>
      <c r="AY34">
        <v>11638670</v>
      </c>
      <c r="AZ34">
        <v>0</v>
      </c>
      <c r="BA34">
        <v>0</v>
      </c>
      <c r="BB34">
        <v>2203517</v>
      </c>
      <c r="BC34">
        <v>916078</v>
      </c>
    </row>
    <row r="35" spans="1:55">
      <c r="A35" t="s">
        <v>16712</v>
      </c>
      <c r="B35">
        <v>1762</v>
      </c>
      <c r="C35" t="s">
        <v>48</v>
      </c>
      <c r="D35">
        <v>3</v>
      </c>
      <c r="E35" t="s">
        <v>77</v>
      </c>
      <c r="G35" t="s">
        <v>3062</v>
      </c>
      <c r="H35" t="s">
        <v>51</v>
      </c>
      <c r="I35">
        <v>33</v>
      </c>
      <c r="J35" t="s">
        <v>7999</v>
      </c>
      <c r="K35" t="s">
        <v>16713</v>
      </c>
      <c r="L35">
        <v>1</v>
      </c>
      <c r="M35" t="s">
        <v>16714</v>
      </c>
      <c r="N35">
        <v>1288610983</v>
      </c>
      <c r="O35" t="s">
        <v>16715</v>
      </c>
      <c r="P35" t="s">
        <v>16716</v>
      </c>
      <c r="Q35">
        <v>2006</v>
      </c>
      <c r="R35" t="s">
        <v>16717</v>
      </c>
      <c r="S35" t="s">
        <v>72</v>
      </c>
      <c r="T35" t="s">
        <v>58</v>
      </c>
      <c r="U35" t="s">
        <v>16718</v>
      </c>
      <c r="V35" t="s">
        <v>16719</v>
      </c>
      <c r="W35">
        <v>1</v>
      </c>
      <c r="X35">
        <v>2</v>
      </c>
      <c r="Z35">
        <v>42</v>
      </c>
      <c r="AA35">
        <v>9</v>
      </c>
      <c r="AB35">
        <v>10</v>
      </c>
      <c r="AC35">
        <v>0</v>
      </c>
      <c r="AD35">
        <v>7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2</v>
      </c>
      <c r="AK35">
        <v>2</v>
      </c>
      <c r="AL35">
        <v>0</v>
      </c>
      <c r="AM35">
        <v>0</v>
      </c>
      <c r="AN35">
        <v>0</v>
      </c>
      <c r="AQ35" t="s">
        <v>16717</v>
      </c>
      <c r="AU35" t="s">
        <v>16720</v>
      </c>
      <c r="AV35">
        <v>700000</v>
      </c>
      <c r="AW35">
        <v>700000</v>
      </c>
      <c r="AX35">
        <v>4289543</v>
      </c>
      <c r="AY35">
        <v>10015600</v>
      </c>
      <c r="AZ35">
        <v>0</v>
      </c>
      <c r="BA35">
        <v>0</v>
      </c>
      <c r="BB35">
        <v>174741</v>
      </c>
      <c r="BC35">
        <v>-318626</v>
      </c>
    </row>
    <row r="36" spans="1:55">
      <c r="A36" t="s">
        <v>16730</v>
      </c>
      <c r="B36">
        <v>2441</v>
      </c>
      <c r="C36" t="s">
        <v>48</v>
      </c>
      <c r="D36">
        <v>3</v>
      </c>
      <c r="E36" t="s">
        <v>77</v>
      </c>
      <c r="G36" t="s">
        <v>3062</v>
      </c>
      <c r="H36" t="s">
        <v>51</v>
      </c>
      <c r="I36">
        <v>33</v>
      </c>
      <c r="J36" t="s">
        <v>7999</v>
      </c>
      <c r="K36" t="s">
        <v>16731</v>
      </c>
      <c r="L36">
        <v>1</v>
      </c>
      <c r="M36" t="s">
        <v>16732</v>
      </c>
      <c r="N36">
        <v>1288110241</v>
      </c>
      <c r="O36" t="s">
        <v>16733</v>
      </c>
      <c r="P36" t="s">
        <v>16734</v>
      </c>
      <c r="Q36">
        <v>1997</v>
      </c>
      <c r="U36" t="s">
        <v>16735</v>
      </c>
      <c r="V36" t="s">
        <v>16736</v>
      </c>
      <c r="W36">
        <v>1</v>
      </c>
      <c r="X36">
        <v>2</v>
      </c>
      <c r="Z36">
        <v>43</v>
      </c>
      <c r="AA36">
        <v>30</v>
      </c>
      <c r="AB36">
        <v>10</v>
      </c>
      <c r="AC36">
        <v>8</v>
      </c>
      <c r="AD36">
        <v>7</v>
      </c>
      <c r="AE36">
        <v>0.01</v>
      </c>
      <c r="AF36">
        <v>0</v>
      </c>
      <c r="AG36">
        <v>0</v>
      </c>
      <c r="AH36">
        <v>0</v>
      </c>
      <c r="AI36">
        <v>0</v>
      </c>
      <c r="AJ36">
        <v>2</v>
      </c>
      <c r="AK36">
        <v>2</v>
      </c>
      <c r="AL36">
        <v>0</v>
      </c>
      <c r="AM36">
        <v>0</v>
      </c>
      <c r="AN36">
        <v>0</v>
      </c>
      <c r="AU36" t="s">
        <v>3087</v>
      </c>
      <c r="AV36">
        <v>300000</v>
      </c>
      <c r="AW36">
        <v>300000</v>
      </c>
      <c r="AX36">
        <v>11226777</v>
      </c>
      <c r="AY36">
        <v>10206161</v>
      </c>
      <c r="AZ36">
        <v>0</v>
      </c>
      <c r="BA36">
        <v>0</v>
      </c>
      <c r="BB36">
        <v>609793</v>
      </c>
      <c r="BC36">
        <v>554358</v>
      </c>
    </row>
    <row r="37" spans="1:55">
      <c r="A37" t="s">
        <v>4111</v>
      </c>
      <c r="B37">
        <v>1512</v>
      </c>
      <c r="C37" t="s">
        <v>48</v>
      </c>
      <c r="D37">
        <v>3</v>
      </c>
      <c r="E37" t="s">
        <v>108</v>
      </c>
      <c r="G37" t="s">
        <v>3993</v>
      </c>
      <c r="H37" t="s">
        <v>51</v>
      </c>
      <c r="I37">
        <v>20</v>
      </c>
      <c r="J37" t="s">
        <v>4006</v>
      </c>
      <c r="K37" t="s">
        <v>4112</v>
      </c>
      <c r="L37">
        <v>1</v>
      </c>
      <c r="M37" t="s">
        <v>4113</v>
      </c>
      <c r="N37">
        <v>1228112125</v>
      </c>
      <c r="O37" t="s">
        <v>4114</v>
      </c>
      <c r="P37" t="s">
        <v>4115</v>
      </c>
      <c r="Q37">
        <v>1979</v>
      </c>
      <c r="R37" t="s">
        <v>4116</v>
      </c>
      <c r="S37" t="s">
        <v>82</v>
      </c>
      <c r="T37" t="s">
        <v>130</v>
      </c>
      <c r="U37" t="s">
        <v>4117</v>
      </c>
      <c r="V37" t="s">
        <v>4118</v>
      </c>
      <c r="W37">
        <v>1</v>
      </c>
      <c r="X37">
        <v>1</v>
      </c>
      <c r="Z37">
        <v>44</v>
      </c>
      <c r="AA37">
        <v>107</v>
      </c>
      <c r="AB37">
        <v>9</v>
      </c>
      <c r="AC37">
        <v>0</v>
      </c>
      <c r="AD37">
        <v>6</v>
      </c>
      <c r="AE37">
        <v>30</v>
      </c>
      <c r="AF37">
        <v>1</v>
      </c>
      <c r="AG37">
        <v>1</v>
      </c>
      <c r="AH37">
        <v>5</v>
      </c>
      <c r="AI37">
        <v>10</v>
      </c>
      <c r="AJ37">
        <v>2</v>
      </c>
      <c r="AK37">
        <v>1</v>
      </c>
      <c r="AL37">
        <v>0</v>
      </c>
      <c r="AM37">
        <v>0</v>
      </c>
      <c r="AN37">
        <v>0</v>
      </c>
      <c r="AQ37" t="s">
        <v>4116</v>
      </c>
      <c r="AV37">
        <v>600000</v>
      </c>
      <c r="AW37">
        <v>3900000</v>
      </c>
      <c r="AX37">
        <v>22582593</v>
      </c>
      <c r="AY37">
        <v>20581556</v>
      </c>
      <c r="AZ37">
        <v>0</v>
      </c>
      <c r="BA37">
        <v>0</v>
      </c>
      <c r="BB37">
        <v>3641859</v>
      </c>
      <c r="BC37">
        <v>2888169</v>
      </c>
    </row>
    <row r="38" spans="1:55">
      <c r="A38" t="s">
        <v>7850</v>
      </c>
      <c r="B38">
        <v>2428</v>
      </c>
      <c r="C38" t="s">
        <v>48</v>
      </c>
      <c r="D38">
        <v>3</v>
      </c>
      <c r="E38" t="s">
        <v>49</v>
      </c>
      <c r="G38" t="s">
        <v>3062</v>
      </c>
      <c r="H38" t="s">
        <v>51</v>
      </c>
      <c r="I38">
        <v>32</v>
      </c>
      <c r="J38" t="s">
        <v>7809</v>
      </c>
      <c r="K38" t="s">
        <v>7851</v>
      </c>
      <c r="L38">
        <v>1</v>
      </c>
      <c r="M38" t="s">
        <v>7852</v>
      </c>
      <c r="N38">
        <v>2012465413</v>
      </c>
      <c r="P38" t="s">
        <v>7853</v>
      </c>
      <c r="Q38">
        <v>2002</v>
      </c>
      <c r="R38" t="s">
        <v>7854</v>
      </c>
      <c r="S38" t="s">
        <v>7851</v>
      </c>
      <c r="T38" t="s">
        <v>866</v>
      </c>
      <c r="U38" t="s">
        <v>7855</v>
      </c>
      <c r="V38" t="s">
        <v>7856</v>
      </c>
      <c r="W38">
        <v>1</v>
      </c>
      <c r="X38">
        <v>1</v>
      </c>
      <c r="Z38">
        <v>45</v>
      </c>
      <c r="AA38">
        <v>18</v>
      </c>
      <c r="AB38">
        <v>10</v>
      </c>
      <c r="AC38">
        <v>8</v>
      </c>
      <c r="AD38">
        <v>7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2</v>
      </c>
      <c r="AK38">
        <v>2</v>
      </c>
      <c r="AL38">
        <v>0</v>
      </c>
      <c r="AM38">
        <v>0</v>
      </c>
      <c r="AN38">
        <v>0</v>
      </c>
      <c r="AQ38" t="s">
        <v>7854</v>
      </c>
      <c r="AV38">
        <v>287977</v>
      </c>
      <c r="AW38">
        <v>287977</v>
      </c>
      <c r="AX38">
        <v>3225918</v>
      </c>
      <c r="AY38">
        <v>2932653</v>
      </c>
      <c r="AZ38">
        <v>0</v>
      </c>
      <c r="BA38">
        <v>0</v>
      </c>
      <c r="BB38">
        <v>121100</v>
      </c>
      <c r="BC38">
        <v>110091</v>
      </c>
    </row>
    <row r="39" spans="1:55">
      <c r="A39" t="s">
        <v>1927</v>
      </c>
      <c r="B39">
        <v>120</v>
      </c>
      <c r="C39" t="s">
        <v>48</v>
      </c>
      <c r="D39">
        <v>3</v>
      </c>
      <c r="E39" t="s">
        <v>49</v>
      </c>
      <c r="G39" t="s">
        <v>1915</v>
      </c>
      <c r="H39" t="s">
        <v>51</v>
      </c>
      <c r="I39">
        <v>13</v>
      </c>
      <c r="J39" t="s">
        <v>1916</v>
      </c>
      <c r="K39" t="s">
        <v>1928</v>
      </c>
      <c r="L39">
        <v>1</v>
      </c>
      <c r="M39" t="s">
        <v>1929</v>
      </c>
      <c r="N39">
        <v>4588600974</v>
      </c>
      <c r="O39" t="s">
        <v>1930</v>
      </c>
      <c r="P39" t="s">
        <v>1931</v>
      </c>
      <c r="Q39">
        <v>2017</v>
      </c>
      <c r="R39" t="s">
        <v>1932</v>
      </c>
      <c r="S39" t="s">
        <v>1933</v>
      </c>
      <c r="T39" t="s">
        <v>73</v>
      </c>
      <c r="V39" t="s">
        <v>1934</v>
      </c>
      <c r="W39">
        <v>1</v>
      </c>
      <c r="X39">
        <v>2</v>
      </c>
      <c r="Z39">
        <v>46</v>
      </c>
      <c r="AA39">
        <v>23</v>
      </c>
      <c r="AB39">
        <v>3</v>
      </c>
      <c r="AC39">
        <v>7</v>
      </c>
      <c r="AD39">
        <v>6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1</v>
      </c>
      <c r="AK39">
        <v>2</v>
      </c>
      <c r="AL39">
        <v>0</v>
      </c>
      <c r="AM39">
        <v>0</v>
      </c>
      <c r="AN39">
        <v>0</v>
      </c>
      <c r="AQ39" t="s">
        <v>1932</v>
      </c>
      <c r="AV39">
        <v>500000</v>
      </c>
      <c r="AW39">
        <v>750000</v>
      </c>
      <c r="AX39">
        <v>5921590</v>
      </c>
      <c r="AY39">
        <v>5507694</v>
      </c>
      <c r="AZ39">
        <v>0</v>
      </c>
      <c r="BA39">
        <v>0</v>
      </c>
      <c r="BB39">
        <v>174960</v>
      </c>
      <c r="BC39">
        <v>711744</v>
      </c>
    </row>
    <row r="40" spans="1:55">
      <c r="A40" t="s">
        <v>16035</v>
      </c>
      <c r="B40">
        <v>2374</v>
      </c>
      <c r="C40" t="s">
        <v>48</v>
      </c>
      <c r="D40">
        <v>3</v>
      </c>
      <c r="E40" t="s">
        <v>49</v>
      </c>
      <c r="G40" t="s">
        <v>6040</v>
      </c>
      <c r="H40" t="s">
        <v>51</v>
      </c>
      <c r="I40">
        <v>28</v>
      </c>
      <c r="J40" t="s">
        <v>6399</v>
      </c>
      <c r="K40" t="s">
        <v>16036</v>
      </c>
      <c r="L40">
        <v>1</v>
      </c>
      <c r="M40" t="s">
        <v>16037</v>
      </c>
      <c r="N40">
        <v>1278620514</v>
      </c>
      <c r="O40" t="s">
        <v>16038</v>
      </c>
      <c r="P40" t="s">
        <v>16039</v>
      </c>
      <c r="Q40">
        <v>2009</v>
      </c>
      <c r="R40" t="s">
        <v>16040</v>
      </c>
      <c r="S40" t="s">
        <v>582</v>
      </c>
      <c r="T40" t="s">
        <v>16041</v>
      </c>
      <c r="V40" t="s">
        <v>16042</v>
      </c>
      <c r="W40">
        <v>1</v>
      </c>
      <c r="X40">
        <v>2</v>
      </c>
      <c r="Z40">
        <v>47</v>
      </c>
      <c r="AA40">
        <v>48</v>
      </c>
      <c r="AB40">
        <v>3</v>
      </c>
      <c r="AC40">
        <v>9</v>
      </c>
      <c r="AD40">
        <v>7</v>
      </c>
      <c r="AE40">
        <v>0</v>
      </c>
      <c r="AF40">
        <v>0</v>
      </c>
      <c r="AG40">
        <v>0</v>
      </c>
      <c r="AH40">
        <v>0</v>
      </c>
      <c r="AI40">
        <v>1</v>
      </c>
      <c r="AJ40">
        <v>2</v>
      </c>
      <c r="AK40">
        <v>2</v>
      </c>
      <c r="AL40">
        <v>0</v>
      </c>
      <c r="AM40">
        <v>0</v>
      </c>
      <c r="AN40">
        <v>0</v>
      </c>
      <c r="AO40" t="s">
        <v>16043</v>
      </c>
      <c r="AP40" t="s">
        <v>16044</v>
      </c>
      <c r="AQ40" t="s">
        <v>16040</v>
      </c>
      <c r="AR40" t="s">
        <v>673</v>
      </c>
      <c r="AS40" t="s">
        <v>16045</v>
      </c>
      <c r="AT40" t="s">
        <v>73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</row>
    <row r="41" spans="1:55">
      <c r="A41" t="s">
        <v>14916</v>
      </c>
      <c r="B41">
        <v>2300</v>
      </c>
      <c r="C41" t="s">
        <v>48</v>
      </c>
      <c r="D41">
        <v>3</v>
      </c>
      <c r="E41" t="s">
        <v>197</v>
      </c>
      <c r="G41" t="s">
        <v>5540</v>
      </c>
      <c r="H41" t="s">
        <v>51</v>
      </c>
      <c r="I41">
        <v>25</v>
      </c>
      <c r="J41" t="s">
        <v>5731</v>
      </c>
      <c r="K41" t="s">
        <v>14917</v>
      </c>
      <c r="L41">
        <v>1</v>
      </c>
      <c r="M41" t="s">
        <v>14918</v>
      </c>
      <c r="N41">
        <v>1274612191</v>
      </c>
      <c r="O41" t="s">
        <v>14919</v>
      </c>
      <c r="P41" t="s">
        <v>14920</v>
      </c>
      <c r="Q41">
        <v>2015</v>
      </c>
      <c r="R41" t="s">
        <v>14921</v>
      </c>
      <c r="S41" t="s">
        <v>162</v>
      </c>
      <c r="T41" t="s">
        <v>124</v>
      </c>
      <c r="U41" t="s">
        <v>14922</v>
      </c>
      <c r="V41" t="s">
        <v>14923</v>
      </c>
      <c r="W41">
        <v>1</v>
      </c>
      <c r="X41">
        <v>2</v>
      </c>
      <c r="Z41">
        <v>48</v>
      </c>
      <c r="AA41">
        <v>10</v>
      </c>
      <c r="AB41">
        <v>10</v>
      </c>
      <c r="AC41">
        <v>6</v>
      </c>
      <c r="AD41">
        <v>1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1</v>
      </c>
      <c r="AK41">
        <v>2</v>
      </c>
      <c r="AL41">
        <v>0</v>
      </c>
      <c r="AM41">
        <v>0</v>
      </c>
      <c r="AN41">
        <v>0</v>
      </c>
      <c r="AQ41" t="s">
        <v>14921</v>
      </c>
      <c r="AV41">
        <v>50000</v>
      </c>
      <c r="AW41">
        <v>50000</v>
      </c>
      <c r="AX41">
        <v>1102030</v>
      </c>
      <c r="AY41">
        <v>1086420</v>
      </c>
      <c r="AZ41">
        <v>0</v>
      </c>
      <c r="BA41">
        <v>0</v>
      </c>
      <c r="BB41">
        <v>3490</v>
      </c>
      <c r="BC41">
        <v>60680</v>
      </c>
    </row>
    <row r="42" spans="1:55">
      <c r="A42" t="s">
        <v>4582</v>
      </c>
      <c r="B42">
        <v>243</v>
      </c>
      <c r="C42" t="s">
        <v>48</v>
      </c>
      <c r="D42">
        <v>3</v>
      </c>
      <c r="E42" t="s">
        <v>334</v>
      </c>
      <c r="G42" t="s">
        <v>3993</v>
      </c>
      <c r="H42" t="s">
        <v>51</v>
      </c>
      <c r="I42">
        <v>22</v>
      </c>
      <c r="J42" t="s">
        <v>4517</v>
      </c>
      <c r="K42" t="s">
        <v>4583</v>
      </c>
      <c r="L42">
        <v>1</v>
      </c>
      <c r="M42" t="s">
        <v>4584</v>
      </c>
      <c r="N42">
        <v>2172463007</v>
      </c>
      <c r="P42" t="s">
        <v>4585</v>
      </c>
      <c r="Q42">
        <v>1987</v>
      </c>
      <c r="R42" t="s">
        <v>4586</v>
      </c>
      <c r="S42" t="s">
        <v>547</v>
      </c>
      <c r="T42" t="s">
        <v>73</v>
      </c>
      <c r="V42" t="s">
        <v>4587</v>
      </c>
      <c r="W42">
        <v>1</v>
      </c>
      <c r="X42">
        <v>1</v>
      </c>
      <c r="Z42">
        <v>49</v>
      </c>
      <c r="AA42">
        <v>85</v>
      </c>
      <c r="AB42">
        <v>5</v>
      </c>
      <c r="AC42">
        <v>0</v>
      </c>
      <c r="AD42">
        <v>6</v>
      </c>
      <c r="AE42">
        <v>30</v>
      </c>
      <c r="AF42">
        <v>1</v>
      </c>
      <c r="AG42">
        <v>1</v>
      </c>
      <c r="AH42">
        <v>5</v>
      </c>
      <c r="AI42">
        <v>10</v>
      </c>
      <c r="AJ42">
        <v>2</v>
      </c>
      <c r="AK42">
        <v>1</v>
      </c>
      <c r="AL42">
        <v>0</v>
      </c>
      <c r="AM42">
        <v>0</v>
      </c>
      <c r="AN42">
        <v>0</v>
      </c>
      <c r="AQ42" t="s">
        <v>4586</v>
      </c>
      <c r="AU42" t="s">
        <v>4588</v>
      </c>
      <c r="AV42">
        <v>1000000</v>
      </c>
      <c r="AW42">
        <v>3971157</v>
      </c>
      <c r="AX42">
        <v>17883591</v>
      </c>
      <c r="AY42">
        <v>21849786</v>
      </c>
      <c r="AZ42">
        <v>0</v>
      </c>
      <c r="BA42">
        <v>0</v>
      </c>
      <c r="BB42">
        <v>809583</v>
      </c>
      <c r="BC42">
        <v>945221</v>
      </c>
    </row>
    <row r="43" spans="1:55">
      <c r="A43" t="s">
        <v>14012</v>
      </c>
      <c r="B43">
        <v>1499</v>
      </c>
      <c r="C43" t="s">
        <v>48</v>
      </c>
      <c r="D43">
        <v>3</v>
      </c>
      <c r="E43" t="s">
        <v>77</v>
      </c>
      <c r="G43" t="s">
        <v>3993</v>
      </c>
      <c r="H43" t="s">
        <v>51</v>
      </c>
      <c r="I43">
        <v>20</v>
      </c>
      <c r="J43" t="s">
        <v>4006</v>
      </c>
      <c r="K43" t="s">
        <v>14013</v>
      </c>
      <c r="L43">
        <v>1</v>
      </c>
      <c r="M43" t="s">
        <v>14014</v>
      </c>
      <c r="N43">
        <v>1278626425</v>
      </c>
      <c r="O43" t="s">
        <v>14015</v>
      </c>
      <c r="P43" t="s">
        <v>14016</v>
      </c>
      <c r="Q43">
        <v>2010</v>
      </c>
      <c r="R43" t="s">
        <v>322</v>
      </c>
      <c r="S43" t="s">
        <v>72</v>
      </c>
      <c r="T43" t="s">
        <v>73</v>
      </c>
      <c r="V43" t="s">
        <v>14017</v>
      </c>
      <c r="W43">
        <v>1</v>
      </c>
      <c r="X43">
        <v>2</v>
      </c>
      <c r="Z43">
        <v>50</v>
      </c>
      <c r="AA43">
        <v>21</v>
      </c>
      <c r="AB43">
        <v>3</v>
      </c>
      <c r="AC43">
        <v>5</v>
      </c>
      <c r="AD43">
        <v>8</v>
      </c>
      <c r="AE43">
        <v>0.3</v>
      </c>
      <c r="AF43">
        <v>0</v>
      </c>
      <c r="AG43">
        <v>0</v>
      </c>
      <c r="AH43">
        <v>0</v>
      </c>
      <c r="AI43">
        <v>1</v>
      </c>
      <c r="AJ43">
        <v>1</v>
      </c>
      <c r="AK43">
        <v>2</v>
      </c>
      <c r="AL43">
        <v>0</v>
      </c>
      <c r="AM43">
        <v>0</v>
      </c>
      <c r="AN43">
        <v>0</v>
      </c>
      <c r="AQ43" t="s">
        <v>322</v>
      </c>
      <c r="AV43">
        <v>500000</v>
      </c>
      <c r="AW43">
        <v>500000</v>
      </c>
      <c r="AX43">
        <v>10843569</v>
      </c>
      <c r="AY43">
        <v>9857790</v>
      </c>
      <c r="AZ43">
        <v>0</v>
      </c>
      <c r="BA43">
        <v>0</v>
      </c>
      <c r="BB43">
        <v>623067</v>
      </c>
      <c r="BC43">
        <v>566425</v>
      </c>
    </row>
    <row r="44" spans="1:55">
      <c r="A44" t="s">
        <v>196</v>
      </c>
      <c r="B44">
        <v>1355</v>
      </c>
      <c r="C44" t="s">
        <v>48</v>
      </c>
      <c r="D44">
        <v>3</v>
      </c>
      <c r="E44" t="s">
        <v>197</v>
      </c>
      <c r="G44" t="s">
        <v>50</v>
      </c>
      <c r="H44" t="s">
        <v>51</v>
      </c>
      <c r="I44">
        <v>10</v>
      </c>
      <c r="J44" t="s">
        <v>52</v>
      </c>
      <c r="K44" t="s">
        <v>198</v>
      </c>
      <c r="L44">
        <v>1</v>
      </c>
      <c r="M44" t="s">
        <v>199</v>
      </c>
      <c r="N44">
        <v>1268679351</v>
      </c>
      <c r="O44" t="s">
        <v>200</v>
      </c>
      <c r="P44" t="s">
        <v>201</v>
      </c>
      <c r="Q44">
        <v>2014</v>
      </c>
      <c r="R44" t="s">
        <v>202</v>
      </c>
      <c r="S44" t="s">
        <v>198</v>
      </c>
      <c r="T44" t="s">
        <v>203</v>
      </c>
      <c r="U44" t="s">
        <v>204</v>
      </c>
      <c r="V44" t="s">
        <v>205</v>
      </c>
      <c r="W44">
        <v>1</v>
      </c>
      <c r="X44">
        <v>1</v>
      </c>
      <c r="Z44">
        <v>51</v>
      </c>
      <c r="AA44">
        <v>3</v>
      </c>
      <c r="AB44">
        <v>10</v>
      </c>
      <c r="AC44">
        <v>5</v>
      </c>
      <c r="AD44">
        <v>6</v>
      </c>
      <c r="AE44">
        <v>0</v>
      </c>
      <c r="AF44">
        <v>0</v>
      </c>
      <c r="AG44">
        <v>0</v>
      </c>
      <c r="AH44">
        <v>0</v>
      </c>
      <c r="AI44">
        <v>2</v>
      </c>
      <c r="AJ44">
        <v>2</v>
      </c>
      <c r="AK44">
        <v>2</v>
      </c>
      <c r="AL44">
        <v>0</v>
      </c>
      <c r="AM44">
        <v>0</v>
      </c>
      <c r="AN44">
        <v>0</v>
      </c>
      <c r="AO44" t="s">
        <v>20660</v>
      </c>
      <c r="AQ44" t="s">
        <v>202</v>
      </c>
      <c r="AS44" t="s">
        <v>202</v>
      </c>
      <c r="AV44">
        <v>196700</v>
      </c>
      <c r="AW44">
        <v>170700</v>
      </c>
      <c r="AX44">
        <v>1376027</v>
      </c>
      <c r="AY44">
        <v>1454207</v>
      </c>
      <c r="AZ44">
        <v>0</v>
      </c>
      <c r="BA44">
        <v>0</v>
      </c>
      <c r="BB44">
        <v>24770</v>
      </c>
      <c r="BC44">
        <v>13710</v>
      </c>
    </row>
    <row r="45" spans="1:55">
      <c r="A45" t="s">
        <v>14382</v>
      </c>
      <c r="B45">
        <v>331</v>
      </c>
      <c r="C45" t="s">
        <v>48</v>
      </c>
      <c r="D45">
        <v>3</v>
      </c>
      <c r="E45" t="s">
        <v>49</v>
      </c>
      <c r="G45" t="s">
        <v>5540</v>
      </c>
      <c r="H45" t="s">
        <v>51</v>
      </c>
      <c r="I45">
        <v>23</v>
      </c>
      <c r="J45" t="s">
        <v>5541</v>
      </c>
      <c r="K45" t="s">
        <v>14383</v>
      </c>
      <c r="L45">
        <v>1</v>
      </c>
      <c r="M45" t="s">
        <v>14384</v>
      </c>
      <c r="N45">
        <v>8758800552</v>
      </c>
      <c r="O45" t="s">
        <v>14385</v>
      </c>
      <c r="P45" t="s">
        <v>14386</v>
      </c>
      <c r="Q45">
        <v>2019</v>
      </c>
      <c r="R45" t="s">
        <v>14387</v>
      </c>
      <c r="S45" t="s">
        <v>181</v>
      </c>
      <c r="T45" t="s">
        <v>866</v>
      </c>
      <c r="U45" t="s">
        <v>14388</v>
      </c>
      <c r="V45" t="s">
        <v>14389</v>
      </c>
      <c r="W45">
        <v>1</v>
      </c>
      <c r="X45">
        <v>2</v>
      </c>
      <c r="Z45">
        <v>52</v>
      </c>
      <c r="AA45">
        <v>13</v>
      </c>
      <c r="AB45">
        <v>10</v>
      </c>
      <c r="AC45">
        <v>5</v>
      </c>
      <c r="AD45">
        <v>8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2</v>
      </c>
      <c r="AK45">
        <v>2</v>
      </c>
      <c r="AL45">
        <v>0</v>
      </c>
      <c r="AM45">
        <v>0</v>
      </c>
      <c r="AN45">
        <v>0</v>
      </c>
      <c r="AQ45" t="s">
        <v>14387</v>
      </c>
      <c r="AV45">
        <v>500000</v>
      </c>
      <c r="AW45">
        <v>500000</v>
      </c>
      <c r="AX45">
        <v>3571675</v>
      </c>
      <c r="AY45">
        <v>4095688</v>
      </c>
      <c r="AZ45">
        <v>0</v>
      </c>
      <c r="BA45">
        <v>0</v>
      </c>
      <c r="BB45">
        <v>-106710</v>
      </c>
      <c r="BC45">
        <v>-462443</v>
      </c>
    </row>
    <row r="46" spans="1:55">
      <c r="A46" t="s">
        <v>14035</v>
      </c>
      <c r="B46">
        <v>2838</v>
      </c>
      <c r="C46" t="s">
        <v>48</v>
      </c>
      <c r="D46">
        <v>3</v>
      </c>
      <c r="E46" t="s">
        <v>77</v>
      </c>
      <c r="G46" t="s">
        <v>3993</v>
      </c>
      <c r="H46" t="s">
        <v>51</v>
      </c>
      <c r="I46">
        <v>20</v>
      </c>
      <c r="J46" t="s">
        <v>4006</v>
      </c>
      <c r="K46" t="s">
        <v>14036</v>
      </c>
      <c r="L46">
        <v>1</v>
      </c>
      <c r="M46" t="s">
        <v>14037</v>
      </c>
      <c r="N46">
        <v>1268140278</v>
      </c>
      <c r="O46" t="s">
        <v>14038</v>
      </c>
      <c r="P46" t="s">
        <v>14039</v>
      </c>
      <c r="Q46">
        <v>1999</v>
      </c>
      <c r="R46" t="s">
        <v>14040</v>
      </c>
      <c r="T46" t="s">
        <v>73</v>
      </c>
      <c r="U46" t="s">
        <v>14041</v>
      </c>
      <c r="V46" t="s">
        <v>14042</v>
      </c>
      <c r="W46">
        <v>1</v>
      </c>
      <c r="X46">
        <v>2</v>
      </c>
      <c r="Z46">
        <v>53</v>
      </c>
      <c r="AA46">
        <v>26</v>
      </c>
      <c r="AB46">
        <v>3</v>
      </c>
      <c r="AC46">
        <v>5</v>
      </c>
      <c r="AD46">
        <v>9</v>
      </c>
      <c r="AE46">
        <v>0</v>
      </c>
      <c r="AF46">
        <v>0</v>
      </c>
      <c r="AG46">
        <v>0</v>
      </c>
      <c r="AH46">
        <v>0</v>
      </c>
      <c r="AI46">
        <v>1</v>
      </c>
      <c r="AJ46">
        <v>1</v>
      </c>
      <c r="AK46">
        <v>2</v>
      </c>
      <c r="AL46">
        <v>0</v>
      </c>
      <c r="AM46">
        <v>0</v>
      </c>
      <c r="AN46">
        <v>0</v>
      </c>
      <c r="AQ46" t="s">
        <v>14040</v>
      </c>
      <c r="AV46">
        <v>2500000</v>
      </c>
      <c r="AW46">
        <v>2500000</v>
      </c>
      <c r="AX46">
        <v>10695549</v>
      </c>
      <c r="AY46">
        <v>9723227</v>
      </c>
      <c r="AZ46">
        <v>0</v>
      </c>
      <c r="BA46">
        <v>0</v>
      </c>
      <c r="BB46">
        <v>40745</v>
      </c>
      <c r="BC46">
        <v>37041</v>
      </c>
    </row>
    <row r="47" spans="1:55">
      <c r="A47" t="s">
        <v>14486</v>
      </c>
      <c r="B47">
        <v>3594</v>
      </c>
      <c r="C47" t="s">
        <v>48</v>
      </c>
      <c r="D47">
        <v>3</v>
      </c>
      <c r="E47" t="s">
        <v>77</v>
      </c>
      <c r="G47" t="s">
        <v>5540</v>
      </c>
      <c r="H47" t="s">
        <v>51</v>
      </c>
      <c r="I47">
        <v>23</v>
      </c>
      <c r="J47" t="s">
        <v>5541</v>
      </c>
      <c r="K47" t="s">
        <v>14487</v>
      </c>
      <c r="L47">
        <v>1</v>
      </c>
      <c r="M47" t="s">
        <v>14488</v>
      </c>
      <c r="N47">
        <v>1268112919</v>
      </c>
      <c r="O47" t="s">
        <v>14489</v>
      </c>
      <c r="P47" t="s">
        <v>14490</v>
      </c>
      <c r="Q47">
        <v>1993</v>
      </c>
      <c r="R47" t="s">
        <v>6477</v>
      </c>
      <c r="S47" t="s">
        <v>439</v>
      </c>
      <c r="T47" t="s">
        <v>73</v>
      </c>
      <c r="V47" t="s">
        <v>14491</v>
      </c>
      <c r="W47">
        <v>1</v>
      </c>
      <c r="X47">
        <v>2</v>
      </c>
      <c r="Z47">
        <v>54</v>
      </c>
      <c r="AA47">
        <v>12</v>
      </c>
      <c r="AB47">
        <v>10</v>
      </c>
      <c r="AC47">
        <v>0</v>
      </c>
      <c r="AD47">
        <v>6</v>
      </c>
      <c r="AE47">
        <v>30</v>
      </c>
      <c r="AF47">
        <v>1</v>
      </c>
      <c r="AG47">
        <v>1</v>
      </c>
      <c r="AH47">
        <v>5</v>
      </c>
      <c r="AI47">
        <v>5</v>
      </c>
      <c r="AJ47">
        <v>2</v>
      </c>
      <c r="AK47">
        <v>1</v>
      </c>
      <c r="AL47">
        <v>0</v>
      </c>
      <c r="AM47">
        <v>0</v>
      </c>
      <c r="AN47">
        <v>0</v>
      </c>
      <c r="AQ47" t="s">
        <v>6477</v>
      </c>
      <c r="AU47" t="s">
        <v>4393</v>
      </c>
      <c r="AV47">
        <v>2000000</v>
      </c>
      <c r="AW47">
        <v>2000000</v>
      </c>
      <c r="AX47">
        <v>13441740</v>
      </c>
      <c r="AY47">
        <v>12219764</v>
      </c>
      <c r="AZ47">
        <v>0</v>
      </c>
      <c r="BA47">
        <v>0</v>
      </c>
      <c r="BB47">
        <v>745147</v>
      </c>
      <c r="BC47">
        <v>677407</v>
      </c>
    </row>
    <row r="48" spans="1:55">
      <c r="A48" t="s">
        <v>146</v>
      </c>
      <c r="B48">
        <v>87</v>
      </c>
      <c r="C48" t="s">
        <v>48</v>
      </c>
      <c r="D48">
        <v>3</v>
      </c>
      <c r="E48" t="s">
        <v>118</v>
      </c>
      <c r="G48" t="s">
        <v>50</v>
      </c>
      <c r="H48" t="s">
        <v>51</v>
      </c>
      <c r="I48">
        <v>10</v>
      </c>
      <c r="J48" t="s">
        <v>52</v>
      </c>
      <c r="K48" t="s">
        <v>147</v>
      </c>
      <c r="L48">
        <v>1</v>
      </c>
      <c r="M48" t="s">
        <v>148</v>
      </c>
      <c r="N48">
        <v>1268211620</v>
      </c>
      <c r="O48" t="s">
        <v>149</v>
      </c>
      <c r="P48" t="s">
        <v>150</v>
      </c>
      <c r="Q48">
        <v>2010</v>
      </c>
      <c r="R48" t="s">
        <v>151</v>
      </c>
      <c r="S48" t="s">
        <v>152</v>
      </c>
      <c r="T48" t="s">
        <v>124</v>
      </c>
      <c r="U48" t="s">
        <v>153</v>
      </c>
      <c r="V48" t="s">
        <v>154</v>
      </c>
      <c r="W48">
        <v>1</v>
      </c>
      <c r="X48">
        <v>2</v>
      </c>
      <c r="Z48">
        <v>55</v>
      </c>
      <c r="AA48">
        <v>15</v>
      </c>
      <c r="AB48">
        <v>10</v>
      </c>
      <c r="AC48">
        <v>0</v>
      </c>
      <c r="AD48">
        <v>6</v>
      </c>
      <c r="AE48">
        <v>30</v>
      </c>
      <c r="AF48">
        <v>1</v>
      </c>
      <c r="AG48">
        <v>1</v>
      </c>
      <c r="AH48">
        <v>5</v>
      </c>
      <c r="AI48">
        <v>5</v>
      </c>
      <c r="AJ48">
        <v>2</v>
      </c>
      <c r="AK48">
        <v>1</v>
      </c>
      <c r="AL48">
        <v>0</v>
      </c>
      <c r="AM48">
        <v>0</v>
      </c>
      <c r="AN48">
        <v>0</v>
      </c>
      <c r="AQ48" t="s">
        <v>151</v>
      </c>
      <c r="AU48" t="s">
        <v>155</v>
      </c>
      <c r="AV48">
        <v>20812000</v>
      </c>
      <c r="AW48">
        <v>20812000</v>
      </c>
      <c r="AX48">
        <v>67157746</v>
      </c>
      <c r="AY48">
        <v>57785264</v>
      </c>
      <c r="AZ48">
        <v>0</v>
      </c>
      <c r="BA48">
        <v>0</v>
      </c>
      <c r="BB48">
        <v>-10833806</v>
      </c>
      <c r="BC48">
        <v>4071446</v>
      </c>
    </row>
    <row r="49" spans="1:55">
      <c r="A49" t="s">
        <v>317</v>
      </c>
      <c r="B49">
        <v>2766</v>
      </c>
      <c r="C49" t="s">
        <v>48</v>
      </c>
      <c r="D49">
        <v>3</v>
      </c>
      <c r="E49" t="s">
        <v>197</v>
      </c>
      <c r="G49" t="s">
        <v>50</v>
      </c>
      <c r="H49" t="s">
        <v>51</v>
      </c>
      <c r="I49">
        <v>10</v>
      </c>
      <c r="J49" t="s">
        <v>52</v>
      </c>
      <c r="K49" t="s">
        <v>318</v>
      </c>
      <c r="L49">
        <v>1</v>
      </c>
      <c r="M49" t="s">
        <v>319</v>
      </c>
      <c r="N49">
        <v>2339009510</v>
      </c>
      <c r="P49" t="s">
        <v>320</v>
      </c>
      <c r="Q49">
        <v>2015</v>
      </c>
      <c r="R49" t="s">
        <v>321</v>
      </c>
      <c r="S49" t="s">
        <v>322</v>
      </c>
      <c r="T49" t="s">
        <v>73</v>
      </c>
      <c r="U49" t="s">
        <v>323</v>
      </c>
      <c r="V49" t="s">
        <v>324</v>
      </c>
      <c r="W49">
        <v>1</v>
      </c>
      <c r="X49">
        <v>2</v>
      </c>
      <c r="Z49">
        <v>56</v>
      </c>
      <c r="AA49">
        <v>6</v>
      </c>
      <c r="AB49">
        <v>10</v>
      </c>
      <c r="AC49">
        <v>7</v>
      </c>
      <c r="AD49">
        <v>6</v>
      </c>
      <c r="AE49">
        <v>0</v>
      </c>
      <c r="AF49">
        <v>0</v>
      </c>
      <c r="AG49">
        <v>0</v>
      </c>
      <c r="AH49">
        <v>0</v>
      </c>
      <c r="AI49">
        <v>2</v>
      </c>
      <c r="AJ49">
        <v>2</v>
      </c>
      <c r="AK49">
        <v>2</v>
      </c>
      <c r="AL49">
        <v>0</v>
      </c>
      <c r="AM49">
        <v>0</v>
      </c>
      <c r="AN49">
        <v>0</v>
      </c>
      <c r="AO49" t="s">
        <v>20661</v>
      </c>
      <c r="AQ49" t="s">
        <v>321</v>
      </c>
      <c r="AS49" t="s">
        <v>321</v>
      </c>
      <c r="AV49">
        <v>100000</v>
      </c>
      <c r="AW49">
        <v>100000</v>
      </c>
      <c r="AX49">
        <v>2200000</v>
      </c>
      <c r="AY49">
        <v>2000000</v>
      </c>
      <c r="AZ49">
        <v>0</v>
      </c>
      <c r="BA49">
        <v>0</v>
      </c>
      <c r="BB49">
        <v>104852</v>
      </c>
      <c r="BC49">
        <v>95320</v>
      </c>
    </row>
    <row r="50" spans="1:55">
      <c r="A50" t="s">
        <v>15936</v>
      </c>
      <c r="B50">
        <v>533</v>
      </c>
      <c r="C50" t="s">
        <v>48</v>
      </c>
      <c r="D50">
        <v>3</v>
      </c>
      <c r="E50" t="s">
        <v>77</v>
      </c>
      <c r="G50" t="s">
        <v>6040</v>
      </c>
      <c r="H50" t="s">
        <v>51</v>
      </c>
      <c r="I50">
        <v>28</v>
      </c>
      <c r="J50" t="s">
        <v>6399</v>
      </c>
      <c r="K50" t="s">
        <v>15937</v>
      </c>
      <c r="L50">
        <v>1</v>
      </c>
      <c r="M50" t="s">
        <v>15938</v>
      </c>
      <c r="N50">
        <v>1268145079</v>
      </c>
      <c r="O50" t="s">
        <v>15939</v>
      </c>
      <c r="P50" t="s">
        <v>15940</v>
      </c>
      <c r="Q50">
        <v>2000</v>
      </c>
      <c r="R50" t="s">
        <v>15941</v>
      </c>
      <c r="S50" t="s">
        <v>322</v>
      </c>
      <c r="T50" t="s">
        <v>73</v>
      </c>
      <c r="V50" t="s">
        <v>15942</v>
      </c>
      <c r="W50">
        <v>1</v>
      </c>
      <c r="X50">
        <v>4</v>
      </c>
      <c r="Z50">
        <v>57</v>
      </c>
      <c r="AA50">
        <v>22</v>
      </c>
      <c r="AB50">
        <v>3</v>
      </c>
      <c r="AC50">
        <v>0</v>
      </c>
      <c r="AD50">
        <v>6</v>
      </c>
      <c r="AE50">
        <v>30</v>
      </c>
      <c r="AF50">
        <v>1</v>
      </c>
      <c r="AG50">
        <v>1</v>
      </c>
      <c r="AH50">
        <v>5</v>
      </c>
      <c r="AI50">
        <v>5</v>
      </c>
      <c r="AJ50">
        <v>2</v>
      </c>
      <c r="AK50">
        <v>1</v>
      </c>
      <c r="AL50">
        <v>0</v>
      </c>
      <c r="AM50">
        <v>0</v>
      </c>
      <c r="AN50">
        <v>0</v>
      </c>
      <c r="AQ50" t="s">
        <v>15941</v>
      </c>
      <c r="AV50">
        <v>400000</v>
      </c>
      <c r="AW50">
        <v>400000</v>
      </c>
      <c r="AX50">
        <v>10056884</v>
      </c>
      <c r="AY50">
        <v>10523420</v>
      </c>
      <c r="AZ50">
        <v>0</v>
      </c>
      <c r="BA50">
        <v>0</v>
      </c>
      <c r="BB50">
        <v>581268</v>
      </c>
      <c r="BC50">
        <v>830407</v>
      </c>
    </row>
    <row r="51" spans="1:55">
      <c r="A51" t="s">
        <v>15943</v>
      </c>
      <c r="B51">
        <v>536</v>
      </c>
      <c r="C51" t="s">
        <v>48</v>
      </c>
      <c r="D51">
        <v>3</v>
      </c>
      <c r="E51" t="s">
        <v>77</v>
      </c>
      <c r="G51" t="s">
        <v>6040</v>
      </c>
      <c r="H51" t="s">
        <v>51</v>
      </c>
      <c r="I51">
        <v>28</v>
      </c>
      <c r="J51" t="s">
        <v>6399</v>
      </c>
      <c r="K51" t="s">
        <v>15944</v>
      </c>
      <c r="L51">
        <v>1</v>
      </c>
      <c r="M51" t="s">
        <v>15945</v>
      </c>
      <c r="N51">
        <v>2158621353</v>
      </c>
      <c r="O51" t="s">
        <v>15946</v>
      </c>
      <c r="P51" t="s">
        <v>15947</v>
      </c>
      <c r="Q51">
        <v>2002</v>
      </c>
      <c r="R51" t="s">
        <v>15948</v>
      </c>
      <c r="S51" t="s">
        <v>82</v>
      </c>
      <c r="T51" t="s">
        <v>73</v>
      </c>
      <c r="V51" t="s">
        <v>15949</v>
      </c>
      <c r="W51">
        <v>1</v>
      </c>
      <c r="X51">
        <v>2</v>
      </c>
      <c r="Z51">
        <v>58</v>
      </c>
      <c r="AA51">
        <v>11</v>
      </c>
      <c r="AB51">
        <v>10</v>
      </c>
      <c r="AC51">
        <v>0</v>
      </c>
      <c r="AD51">
        <v>6</v>
      </c>
      <c r="AE51">
        <v>30</v>
      </c>
      <c r="AF51">
        <v>1</v>
      </c>
      <c r="AG51">
        <v>1</v>
      </c>
      <c r="AH51">
        <v>5</v>
      </c>
      <c r="AI51">
        <v>5</v>
      </c>
      <c r="AJ51">
        <v>2</v>
      </c>
      <c r="AK51">
        <v>1</v>
      </c>
      <c r="AL51">
        <v>0</v>
      </c>
      <c r="AM51">
        <v>0</v>
      </c>
      <c r="AN51">
        <v>0</v>
      </c>
      <c r="AQ51" t="s">
        <v>15948</v>
      </c>
      <c r="AV51">
        <v>250000</v>
      </c>
      <c r="AW51">
        <v>250000</v>
      </c>
      <c r="AX51">
        <v>3102123</v>
      </c>
      <c r="AY51">
        <v>2820112</v>
      </c>
      <c r="AZ51">
        <v>0</v>
      </c>
      <c r="BA51">
        <v>0</v>
      </c>
      <c r="BB51">
        <v>3785</v>
      </c>
      <c r="BC51">
        <v>3441</v>
      </c>
    </row>
    <row r="52" spans="1:55">
      <c r="A52" t="s">
        <v>3462</v>
      </c>
      <c r="B52">
        <v>2956</v>
      </c>
      <c r="C52" t="s">
        <v>48</v>
      </c>
      <c r="D52">
        <v>3</v>
      </c>
      <c r="E52" t="s">
        <v>108</v>
      </c>
      <c r="G52" t="s">
        <v>3062</v>
      </c>
      <c r="H52" t="s">
        <v>51</v>
      </c>
      <c r="I52">
        <v>17</v>
      </c>
      <c r="J52" t="s">
        <v>3260</v>
      </c>
      <c r="K52" t="s">
        <v>3463</v>
      </c>
      <c r="L52">
        <v>1</v>
      </c>
      <c r="M52" t="s">
        <v>3464</v>
      </c>
      <c r="N52">
        <v>1268623430</v>
      </c>
      <c r="O52" t="s">
        <v>3465</v>
      </c>
      <c r="P52" t="s">
        <v>3466</v>
      </c>
      <c r="Q52">
        <v>2009</v>
      </c>
      <c r="R52" t="s">
        <v>3467</v>
      </c>
      <c r="S52" t="s">
        <v>82</v>
      </c>
      <c r="T52" t="s">
        <v>73</v>
      </c>
      <c r="U52" t="s">
        <v>3468</v>
      </c>
      <c r="V52" t="s">
        <v>3469</v>
      </c>
      <c r="W52">
        <v>1</v>
      </c>
      <c r="X52">
        <v>2</v>
      </c>
      <c r="Z52">
        <v>59</v>
      </c>
      <c r="AA52">
        <v>71</v>
      </c>
      <c r="AB52">
        <v>10</v>
      </c>
      <c r="AC52">
        <v>9</v>
      </c>
      <c r="AD52">
        <v>8</v>
      </c>
      <c r="AE52">
        <v>20</v>
      </c>
      <c r="AF52">
        <v>1</v>
      </c>
      <c r="AG52">
        <v>4</v>
      </c>
      <c r="AH52">
        <v>5</v>
      </c>
      <c r="AI52">
        <v>2</v>
      </c>
      <c r="AJ52">
        <v>1</v>
      </c>
      <c r="AK52">
        <v>2</v>
      </c>
      <c r="AL52">
        <v>0</v>
      </c>
      <c r="AM52">
        <v>0</v>
      </c>
      <c r="AN52">
        <v>0</v>
      </c>
      <c r="AQ52" t="s">
        <v>3467</v>
      </c>
      <c r="AV52">
        <v>520000</v>
      </c>
      <c r="AW52">
        <v>520000</v>
      </c>
      <c r="AX52" s="2">
        <v>0</v>
      </c>
      <c r="AY52">
        <v>0</v>
      </c>
      <c r="AZ52">
        <v>0</v>
      </c>
      <c r="BA52">
        <v>0</v>
      </c>
      <c r="BB52" s="2">
        <v>0</v>
      </c>
      <c r="BC52">
        <v>0</v>
      </c>
    </row>
    <row r="53" spans="1:55">
      <c r="A53" t="s">
        <v>1847</v>
      </c>
      <c r="B53">
        <v>2209</v>
      </c>
      <c r="C53" t="s">
        <v>48</v>
      </c>
      <c r="D53">
        <v>3</v>
      </c>
      <c r="E53" t="s">
        <v>108</v>
      </c>
      <c r="G53" t="s">
        <v>50</v>
      </c>
      <c r="H53" t="s">
        <v>51</v>
      </c>
      <c r="I53">
        <v>11</v>
      </c>
      <c r="J53" t="s">
        <v>1825</v>
      </c>
      <c r="K53" t="s">
        <v>1848</v>
      </c>
      <c r="L53">
        <v>1</v>
      </c>
      <c r="M53" t="s">
        <v>1849</v>
      </c>
      <c r="N53">
        <v>1268102269</v>
      </c>
      <c r="O53" t="s">
        <v>1850</v>
      </c>
      <c r="P53" t="s">
        <v>1851</v>
      </c>
      <c r="Q53">
        <v>1978</v>
      </c>
      <c r="R53" t="s">
        <v>1852</v>
      </c>
      <c r="S53" t="s">
        <v>82</v>
      </c>
      <c r="T53" t="s">
        <v>1853</v>
      </c>
      <c r="V53" t="s">
        <v>1854</v>
      </c>
      <c r="W53">
        <v>1</v>
      </c>
      <c r="X53">
        <v>2</v>
      </c>
      <c r="Z53">
        <v>60</v>
      </c>
      <c r="AA53">
        <v>56</v>
      </c>
      <c r="AB53">
        <v>10</v>
      </c>
      <c r="AC53">
        <v>9</v>
      </c>
      <c r="AD53">
        <v>8</v>
      </c>
      <c r="AE53">
        <v>0</v>
      </c>
      <c r="AF53">
        <v>1</v>
      </c>
      <c r="AG53">
        <v>12</v>
      </c>
      <c r="AH53">
        <v>1</v>
      </c>
      <c r="AI53">
        <v>1</v>
      </c>
      <c r="AJ53">
        <v>2</v>
      </c>
      <c r="AK53">
        <v>2</v>
      </c>
      <c r="AL53">
        <v>0</v>
      </c>
      <c r="AM53">
        <v>0</v>
      </c>
      <c r="AN53">
        <v>0</v>
      </c>
      <c r="AQ53" t="s">
        <v>1852</v>
      </c>
      <c r="AV53">
        <v>1000000</v>
      </c>
      <c r="AW53">
        <v>740000</v>
      </c>
      <c r="AX53">
        <v>18030239</v>
      </c>
      <c r="AY53">
        <v>15480987</v>
      </c>
      <c r="AZ53">
        <v>0</v>
      </c>
      <c r="BA53">
        <v>0</v>
      </c>
      <c r="BB53">
        <v>1047805</v>
      </c>
      <c r="BC53">
        <v>1394407</v>
      </c>
    </row>
    <row r="54" spans="1:55">
      <c r="A54" t="s">
        <v>6398</v>
      </c>
      <c r="B54">
        <v>547</v>
      </c>
      <c r="C54" t="s">
        <v>48</v>
      </c>
      <c r="D54">
        <v>3</v>
      </c>
      <c r="E54" t="s">
        <v>108</v>
      </c>
      <c r="G54" t="s">
        <v>6040</v>
      </c>
      <c r="H54" t="s">
        <v>51</v>
      </c>
      <c r="I54">
        <v>28</v>
      </c>
      <c r="J54" t="s">
        <v>6399</v>
      </c>
      <c r="K54" t="s">
        <v>6400</v>
      </c>
      <c r="L54">
        <v>1</v>
      </c>
      <c r="M54" t="s">
        <v>6401</v>
      </c>
      <c r="N54">
        <v>1268106402</v>
      </c>
      <c r="O54" t="s">
        <v>6402</v>
      </c>
      <c r="P54" t="s">
        <v>6403</v>
      </c>
      <c r="Q54">
        <v>1988</v>
      </c>
      <c r="R54" t="s">
        <v>2122</v>
      </c>
      <c r="S54" t="s">
        <v>439</v>
      </c>
      <c r="T54" t="s">
        <v>73</v>
      </c>
      <c r="V54" t="s">
        <v>6404</v>
      </c>
      <c r="W54">
        <v>1</v>
      </c>
      <c r="X54">
        <v>1</v>
      </c>
      <c r="Z54">
        <v>61</v>
      </c>
      <c r="AA54">
        <v>101</v>
      </c>
      <c r="AB54">
        <v>7</v>
      </c>
      <c r="AC54">
        <v>6</v>
      </c>
      <c r="AD54">
        <v>6</v>
      </c>
      <c r="AE54">
        <v>50</v>
      </c>
      <c r="AF54">
        <v>1</v>
      </c>
      <c r="AG54">
        <v>1</v>
      </c>
      <c r="AH54">
        <v>1</v>
      </c>
      <c r="AI54">
        <v>5</v>
      </c>
      <c r="AJ54">
        <v>2</v>
      </c>
      <c r="AK54">
        <v>1</v>
      </c>
      <c r="AL54">
        <v>0</v>
      </c>
      <c r="AM54">
        <v>0</v>
      </c>
      <c r="AN54">
        <v>0</v>
      </c>
      <c r="AQ54" t="s">
        <v>2122</v>
      </c>
      <c r="AV54">
        <v>100000</v>
      </c>
      <c r="AW54">
        <v>100000</v>
      </c>
      <c r="AX54">
        <v>18024402</v>
      </c>
      <c r="AY54">
        <v>16147695</v>
      </c>
      <c r="AZ54">
        <v>0</v>
      </c>
      <c r="BA54">
        <v>0</v>
      </c>
      <c r="BB54">
        <v>-265868</v>
      </c>
      <c r="BC54">
        <v>-493749</v>
      </c>
    </row>
    <row r="55" spans="1:55">
      <c r="A55" t="s">
        <v>14480</v>
      </c>
      <c r="B55">
        <v>3591</v>
      </c>
      <c r="C55" t="s">
        <v>48</v>
      </c>
      <c r="D55">
        <v>3</v>
      </c>
      <c r="E55" t="s">
        <v>67</v>
      </c>
      <c r="G55" t="s">
        <v>5540</v>
      </c>
      <c r="H55" t="s">
        <v>51</v>
      </c>
      <c r="I55">
        <v>23</v>
      </c>
      <c r="J55" t="s">
        <v>5541</v>
      </c>
      <c r="K55" t="s">
        <v>14481</v>
      </c>
      <c r="L55">
        <v>1</v>
      </c>
      <c r="M55" t="s">
        <v>14482</v>
      </c>
      <c r="N55">
        <v>1268122116</v>
      </c>
      <c r="O55" t="s">
        <v>14483</v>
      </c>
      <c r="P55" t="s">
        <v>14484</v>
      </c>
      <c r="Q55">
        <v>1996</v>
      </c>
      <c r="R55" t="s">
        <v>6477</v>
      </c>
      <c r="S55" t="s">
        <v>72</v>
      </c>
      <c r="T55" t="s">
        <v>73</v>
      </c>
      <c r="V55" t="s">
        <v>14485</v>
      </c>
      <c r="W55">
        <v>1</v>
      </c>
      <c r="X55">
        <v>2</v>
      </c>
      <c r="Z55">
        <v>62</v>
      </c>
      <c r="AA55">
        <v>79</v>
      </c>
      <c r="AB55">
        <v>3</v>
      </c>
      <c r="AC55">
        <v>7</v>
      </c>
      <c r="AD55">
        <v>8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1</v>
      </c>
      <c r="AK55">
        <v>2</v>
      </c>
      <c r="AL55">
        <v>0</v>
      </c>
      <c r="AM55">
        <v>0</v>
      </c>
      <c r="AN55">
        <v>0</v>
      </c>
      <c r="AQ55" t="s">
        <v>6477</v>
      </c>
      <c r="AV55">
        <v>300000</v>
      </c>
      <c r="AW55">
        <v>300000</v>
      </c>
      <c r="AX55">
        <v>19249539</v>
      </c>
      <c r="AY55">
        <v>15685312</v>
      </c>
      <c r="AZ55">
        <v>0</v>
      </c>
      <c r="BA55">
        <v>0</v>
      </c>
      <c r="BB55">
        <v>-659585</v>
      </c>
      <c r="BC55">
        <v>-211807</v>
      </c>
    </row>
    <row r="56" spans="1:55">
      <c r="A56" t="s">
        <v>15568</v>
      </c>
      <c r="B56">
        <v>513</v>
      </c>
      <c r="C56" t="s">
        <v>48</v>
      </c>
      <c r="D56">
        <v>3</v>
      </c>
      <c r="E56" t="s">
        <v>49</v>
      </c>
      <c r="G56" t="s">
        <v>6040</v>
      </c>
      <c r="H56" t="s">
        <v>51</v>
      </c>
      <c r="I56">
        <v>27</v>
      </c>
      <c r="J56" t="s">
        <v>6229</v>
      </c>
      <c r="K56" t="s">
        <v>15569</v>
      </c>
      <c r="L56">
        <v>1</v>
      </c>
      <c r="M56" t="s">
        <v>15570</v>
      </c>
      <c r="N56">
        <v>1268633995</v>
      </c>
      <c r="O56" t="s">
        <v>15571</v>
      </c>
      <c r="P56" t="s">
        <v>15572</v>
      </c>
      <c r="Q56">
        <v>2010</v>
      </c>
      <c r="R56" t="s">
        <v>15573</v>
      </c>
      <c r="S56" t="s">
        <v>82</v>
      </c>
      <c r="T56" t="s">
        <v>83</v>
      </c>
      <c r="V56" t="s">
        <v>15574</v>
      </c>
      <c r="W56">
        <v>1</v>
      </c>
      <c r="X56">
        <v>2</v>
      </c>
      <c r="Z56">
        <v>63</v>
      </c>
      <c r="AA56">
        <v>19</v>
      </c>
      <c r="AB56">
        <v>10</v>
      </c>
      <c r="AC56">
        <v>7</v>
      </c>
      <c r="AD56">
        <v>7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2</v>
      </c>
      <c r="AK56">
        <v>2</v>
      </c>
      <c r="AL56">
        <v>0</v>
      </c>
      <c r="AM56">
        <v>0</v>
      </c>
      <c r="AN56">
        <v>0</v>
      </c>
      <c r="AQ56" t="s">
        <v>15573</v>
      </c>
      <c r="AU56" t="s">
        <v>11336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</row>
    <row r="57" spans="1:55">
      <c r="A57" t="s">
        <v>1976</v>
      </c>
      <c r="B57">
        <v>1427</v>
      </c>
      <c r="C57" t="s">
        <v>48</v>
      </c>
      <c r="D57">
        <v>3</v>
      </c>
      <c r="E57" t="s">
        <v>67</v>
      </c>
      <c r="G57" t="s">
        <v>1915</v>
      </c>
      <c r="H57" t="s">
        <v>51</v>
      </c>
      <c r="I57">
        <v>13</v>
      </c>
      <c r="J57" t="s">
        <v>1916</v>
      </c>
      <c r="K57" t="s">
        <v>1977</v>
      </c>
      <c r="L57">
        <v>1</v>
      </c>
      <c r="M57" t="s">
        <v>1978</v>
      </c>
      <c r="N57">
        <v>2158717730</v>
      </c>
      <c r="O57" t="s">
        <v>1979</v>
      </c>
      <c r="P57" t="s">
        <v>1980</v>
      </c>
      <c r="Q57">
        <v>2008</v>
      </c>
      <c r="R57" t="s">
        <v>1981</v>
      </c>
      <c r="S57" t="s">
        <v>647</v>
      </c>
      <c r="T57" t="s">
        <v>83</v>
      </c>
      <c r="U57" t="s">
        <v>1982</v>
      </c>
      <c r="V57" t="s">
        <v>1983</v>
      </c>
      <c r="W57">
        <v>1</v>
      </c>
      <c r="X57">
        <v>1</v>
      </c>
      <c r="Z57">
        <v>64</v>
      </c>
      <c r="AA57">
        <v>6</v>
      </c>
      <c r="AB57">
        <v>10</v>
      </c>
      <c r="AC57">
        <v>0</v>
      </c>
      <c r="AD57">
        <v>6</v>
      </c>
      <c r="AE57">
        <v>30</v>
      </c>
      <c r="AF57">
        <v>0</v>
      </c>
      <c r="AG57">
        <v>0</v>
      </c>
      <c r="AH57">
        <v>0</v>
      </c>
      <c r="AI57">
        <v>0</v>
      </c>
      <c r="AJ57">
        <v>2</v>
      </c>
      <c r="AK57">
        <v>2</v>
      </c>
      <c r="AL57">
        <v>0</v>
      </c>
      <c r="AM57">
        <v>0</v>
      </c>
      <c r="AN57">
        <v>0</v>
      </c>
      <c r="AO57" t="s">
        <v>18318</v>
      </c>
      <c r="AQ57" t="s">
        <v>1981</v>
      </c>
      <c r="AS57" t="s">
        <v>1981</v>
      </c>
      <c r="AV57">
        <v>150000</v>
      </c>
      <c r="AW57">
        <v>150000</v>
      </c>
      <c r="AX57" s="2">
        <v>0</v>
      </c>
      <c r="AY57">
        <v>0</v>
      </c>
      <c r="AZ57">
        <v>0</v>
      </c>
      <c r="BA57">
        <v>0</v>
      </c>
      <c r="BB57" s="2">
        <v>0</v>
      </c>
      <c r="BC57">
        <v>0</v>
      </c>
    </row>
    <row r="58" spans="1:55">
      <c r="A58" t="s">
        <v>15300</v>
      </c>
      <c r="B58">
        <v>2907</v>
      </c>
      <c r="C58" t="s">
        <v>48</v>
      </c>
      <c r="D58">
        <v>3</v>
      </c>
      <c r="E58" t="s">
        <v>197</v>
      </c>
      <c r="G58" t="s">
        <v>6040</v>
      </c>
      <c r="H58" t="s">
        <v>51</v>
      </c>
      <c r="I58">
        <v>26</v>
      </c>
      <c r="J58" t="s">
        <v>6041</v>
      </c>
      <c r="K58" t="s">
        <v>15301</v>
      </c>
      <c r="L58">
        <v>1</v>
      </c>
      <c r="M58" t="s">
        <v>15302</v>
      </c>
      <c r="N58">
        <v>3798700061</v>
      </c>
      <c r="O58" t="s">
        <v>15303</v>
      </c>
      <c r="P58" t="s">
        <v>15304</v>
      </c>
      <c r="Q58">
        <v>2015</v>
      </c>
      <c r="R58" t="s">
        <v>15305</v>
      </c>
      <c r="T58" t="s">
        <v>91</v>
      </c>
      <c r="U58" t="s">
        <v>15306</v>
      </c>
      <c r="V58" t="s">
        <v>15307</v>
      </c>
      <c r="W58">
        <v>1</v>
      </c>
      <c r="X58">
        <v>2</v>
      </c>
      <c r="Z58">
        <v>65</v>
      </c>
      <c r="AA58">
        <v>12</v>
      </c>
      <c r="AB58">
        <v>10</v>
      </c>
      <c r="AC58">
        <v>2</v>
      </c>
      <c r="AD58">
        <v>10</v>
      </c>
      <c r="AE58">
        <v>0.1</v>
      </c>
      <c r="AF58">
        <v>0</v>
      </c>
      <c r="AG58">
        <v>0</v>
      </c>
      <c r="AH58">
        <v>0</v>
      </c>
      <c r="AI58">
        <v>0</v>
      </c>
      <c r="AJ58">
        <v>2</v>
      </c>
      <c r="AK58">
        <v>2</v>
      </c>
      <c r="AL58">
        <v>0</v>
      </c>
      <c r="AM58">
        <v>0</v>
      </c>
      <c r="AN58">
        <v>0</v>
      </c>
      <c r="AO58" t="s">
        <v>15308</v>
      </c>
      <c r="AQ58" t="s">
        <v>15305</v>
      </c>
      <c r="AR58" t="s">
        <v>82</v>
      </c>
      <c r="AS58" t="s">
        <v>15305</v>
      </c>
      <c r="AT58" t="s">
        <v>91</v>
      </c>
      <c r="AV58">
        <v>160000</v>
      </c>
      <c r="AW58">
        <v>160000</v>
      </c>
      <c r="AX58">
        <v>2536717</v>
      </c>
      <c r="AY58">
        <v>2968379</v>
      </c>
      <c r="AZ58">
        <v>0</v>
      </c>
      <c r="BA58">
        <v>0</v>
      </c>
      <c r="BB58">
        <v>574758</v>
      </c>
      <c r="BC58">
        <v>689823</v>
      </c>
    </row>
    <row r="59" spans="1:55">
      <c r="A59" t="s">
        <v>2980</v>
      </c>
      <c r="B59">
        <v>3236</v>
      </c>
      <c r="C59" t="s">
        <v>48</v>
      </c>
      <c r="D59">
        <v>3</v>
      </c>
      <c r="E59" t="s">
        <v>197</v>
      </c>
      <c r="G59" t="s">
        <v>1915</v>
      </c>
      <c r="H59" t="s">
        <v>51</v>
      </c>
      <c r="I59">
        <v>15</v>
      </c>
      <c r="J59" t="s">
        <v>2951</v>
      </c>
      <c r="K59" t="s">
        <v>2981</v>
      </c>
      <c r="L59">
        <v>1</v>
      </c>
      <c r="M59" t="s">
        <v>2982</v>
      </c>
      <c r="N59">
        <v>1268195002</v>
      </c>
      <c r="O59" t="s">
        <v>2983</v>
      </c>
      <c r="P59" t="s">
        <v>2984</v>
      </c>
      <c r="Q59">
        <v>2006</v>
      </c>
      <c r="R59" t="s">
        <v>2985</v>
      </c>
      <c r="S59" t="s">
        <v>2986</v>
      </c>
      <c r="T59" t="s">
        <v>907</v>
      </c>
      <c r="U59" t="s">
        <v>2987</v>
      </c>
      <c r="V59" t="s">
        <v>2988</v>
      </c>
      <c r="W59">
        <v>1</v>
      </c>
      <c r="X59">
        <v>2</v>
      </c>
      <c r="Z59">
        <v>66</v>
      </c>
      <c r="AA59">
        <v>5</v>
      </c>
      <c r="AB59">
        <v>10</v>
      </c>
      <c r="AC59">
        <v>8</v>
      </c>
      <c r="AD59">
        <v>8</v>
      </c>
      <c r="AE59">
        <v>0</v>
      </c>
      <c r="AF59">
        <v>0</v>
      </c>
      <c r="AG59">
        <v>0</v>
      </c>
      <c r="AH59">
        <v>0</v>
      </c>
      <c r="AI59">
        <v>1</v>
      </c>
      <c r="AJ59">
        <v>1</v>
      </c>
      <c r="AK59">
        <v>2</v>
      </c>
      <c r="AL59">
        <v>0</v>
      </c>
      <c r="AM59">
        <v>0</v>
      </c>
      <c r="AN59">
        <v>0</v>
      </c>
      <c r="AQ59" t="s">
        <v>2985</v>
      </c>
      <c r="AV59">
        <v>2341600</v>
      </c>
      <c r="AW59">
        <v>2341600</v>
      </c>
      <c r="AX59" s="2">
        <v>0</v>
      </c>
      <c r="AY59">
        <v>0</v>
      </c>
      <c r="AZ59">
        <v>0</v>
      </c>
      <c r="BA59">
        <v>0</v>
      </c>
      <c r="BB59" s="2">
        <v>0</v>
      </c>
      <c r="BC59">
        <v>0</v>
      </c>
    </row>
    <row r="60" spans="1:55">
      <c r="A60" t="s">
        <v>6287</v>
      </c>
      <c r="B60">
        <v>1710</v>
      </c>
      <c r="C60" t="s">
        <v>48</v>
      </c>
      <c r="D60">
        <v>3</v>
      </c>
      <c r="E60" t="s">
        <v>334</v>
      </c>
      <c r="G60" t="s">
        <v>6040</v>
      </c>
      <c r="H60" t="s">
        <v>51</v>
      </c>
      <c r="I60">
        <v>27</v>
      </c>
      <c r="J60" t="s">
        <v>6229</v>
      </c>
      <c r="K60" t="s">
        <v>6288</v>
      </c>
      <c r="L60">
        <v>1</v>
      </c>
      <c r="M60" t="s">
        <v>6289</v>
      </c>
      <c r="N60">
        <v>2148668113</v>
      </c>
      <c r="O60" t="s">
        <v>6290</v>
      </c>
      <c r="P60" t="s">
        <v>6291</v>
      </c>
      <c r="Q60">
        <v>2000</v>
      </c>
      <c r="R60" t="s">
        <v>6292</v>
      </c>
      <c r="T60" t="s">
        <v>73</v>
      </c>
      <c r="U60" t="s">
        <v>6293</v>
      </c>
      <c r="V60" t="s">
        <v>6294</v>
      </c>
      <c r="W60">
        <v>1</v>
      </c>
      <c r="X60">
        <v>2</v>
      </c>
      <c r="Z60">
        <v>67</v>
      </c>
      <c r="AA60">
        <v>39</v>
      </c>
      <c r="AB60">
        <v>3</v>
      </c>
      <c r="AC60">
        <v>0</v>
      </c>
      <c r="AD60">
        <v>8</v>
      </c>
      <c r="AE60">
        <v>0</v>
      </c>
      <c r="AF60">
        <v>1</v>
      </c>
      <c r="AG60">
        <v>4</v>
      </c>
      <c r="AH60">
        <v>1</v>
      </c>
      <c r="AI60">
        <v>0</v>
      </c>
      <c r="AJ60">
        <v>2</v>
      </c>
      <c r="AK60">
        <v>2</v>
      </c>
      <c r="AL60">
        <v>0</v>
      </c>
      <c r="AM60">
        <v>0</v>
      </c>
      <c r="AN60">
        <v>0</v>
      </c>
      <c r="AQ60" t="s">
        <v>6292</v>
      </c>
      <c r="AV60">
        <v>789980</v>
      </c>
      <c r="AW60">
        <v>789980</v>
      </c>
      <c r="AX60">
        <v>19991209</v>
      </c>
      <c r="AY60">
        <v>23098155</v>
      </c>
      <c r="AZ60">
        <v>0</v>
      </c>
      <c r="BA60">
        <v>0</v>
      </c>
      <c r="BB60">
        <v>-147757</v>
      </c>
      <c r="BC60">
        <v>355003</v>
      </c>
    </row>
    <row r="61" spans="1:55">
      <c r="A61" t="s">
        <v>16054</v>
      </c>
      <c r="B61">
        <v>2382</v>
      </c>
      <c r="C61" t="s">
        <v>48</v>
      </c>
      <c r="D61">
        <v>3</v>
      </c>
      <c r="E61" t="s">
        <v>77</v>
      </c>
      <c r="G61" t="s">
        <v>6040</v>
      </c>
      <c r="H61" t="s">
        <v>51</v>
      </c>
      <c r="I61">
        <v>28</v>
      </c>
      <c r="J61" t="s">
        <v>6399</v>
      </c>
      <c r="K61" t="s">
        <v>16055</v>
      </c>
      <c r="L61">
        <v>1</v>
      </c>
      <c r="M61" t="s">
        <v>16056</v>
      </c>
      <c r="N61">
        <v>1378192193</v>
      </c>
      <c r="O61" t="s">
        <v>16057</v>
      </c>
      <c r="P61" t="s">
        <v>16058</v>
      </c>
      <c r="Q61">
        <v>2008</v>
      </c>
      <c r="R61" t="s">
        <v>16059</v>
      </c>
      <c r="T61" t="s">
        <v>73</v>
      </c>
      <c r="U61" t="s">
        <v>16060</v>
      </c>
      <c r="V61" t="s">
        <v>16061</v>
      </c>
      <c r="W61">
        <v>1</v>
      </c>
      <c r="X61">
        <v>2</v>
      </c>
      <c r="Z61">
        <v>68</v>
      </c>
      <c r="AA61">
        <v>100</v>
      </c>
      <c r="AB61">
        <v>6</v>
      </c>
      <c r="AC61">
        <v>0</v>
      </c>
      <c r="AD61">
        <v>6</v>
      </c>
      <c r="AE61">
        <v>30</v>
      </c>
      <c r="AF61">
        <v>1</v>
      </c>
      <c r="AG61">
        <v>1</v>
      </c>
      <c r="AH61">
        <v>5</v>
      </c>
      <c r="AI61">
        <v>10</v>
      </c>
      <c r="AJ61">
        <v>2</v>
      </c>
      <c r="AK61">
        <v>1</v>
      </c>
      <c r="AL61">
        <v>0</v>
      </c>
      <c r="AM61">
        <v>0</v>
      </c>
      <c r="AN61">
        <v>0</v>
      </c>
      <c r="AQ61" t="s">
        <v>16059</v>
      </c>
      <c r="AV61">
        <v>630000</v>
      </c>
      <c r="AW61">
        <v>630000</v>
      </c>
      <c r="AX61">
        <v>5977805</v>
      </c>
      <c r="AY61">
        <v>8565476</v>
      </c>
      <c r="AZ61">
        <v>0</v>
      </c>
      <c r="BA61">
        <v>0</v>
      </c>
      <c r="BB61">
        <v>58789</v>
      </c>
      <c r="BC61">
        <v>1579166</v>
      </c>
    </row>
    <row r="62" spans="1:55">
      <c r="A62" t="s">
        <v>15267</v>
      </c>
      <c r="B62">
        <v>1664</v>
      </c>
      <c r="C62" t="s">
        <v>48</v>
      </c>
      <c r="D62">
        <v>3</v>
      </c>
      <c r="E62" t="s">
        <v>49</v>
      </c>
      <c r="G62" t="s">
        <v>6040</v>
      </c>
      <c r="H62" t="s">
        <v>51</v>
      </c>
      <c r="I62">
        <v>26</v>
      </c>
      <c r="J62" t="s">
        <v>6041</v>
      </c>
      <c r="K62" t="s">
        <v>15268</v>
      </c>
      <c r="L62">
        <v>1</v>
      </c>
      <c r="M62" t="s">
        <v>15269</v>
      </c>
      <c r="N62">
        <v>2208191730</v>
      </c>
      <c r="O62" t="s">
        <v>15270</v>
      </c>
      <c r="P62" t="s">
        <v>15271</v>
      </c>
      <c r="Q62">
        <v>2000</v>
      </c>
      <c r="R62" t="s">
        <v>15272</v>
      </c>
      <c r="T62" t="s">
        <v>73</v>
      </c>
      <c r="U62" t="s">
        <v>15273</v>
      </c>
      <c r="V62" t="s">
        <v>15274</v>
      </c>
      <c r="W62">
        <v>1</v>
      </c>
      <c r="X62">
        <v>2</v>
      </c>
      <c r="Z62">
        <v>69</v>
      </c>
      <c r="AA62">
        <v>7</v>
      </c>
      <c r="AB62">
        <v>10</v>
      </c>
      <c r="AC62">
        <v>7</v>
      </c>
      <c r="AD62">
        <v>7</v>
      </c>
      <c r="AE62">
        <v>30</v>
      </c>
      <c r="AF62">
        <v>1</v>
      </c>
      <c r="AG62">
        <v>1</v>
      </c>
      <c r="AH62">
        <v>5</v>
      </c>
      <c r="AI62">
        <v>5</v>
      </c>
      <c r="AJ62">
        <v>2</v>
      </c>
      <c r="AK62">
        <v>1</v>
      </c>
      <c r="AL62">
        <v>0</v>
      </c>
      <c r="AM62">
        <v>0</v>
      </c>
      <c r="AN62">
        <v>0</v>
      </c>
      <c r="AQ62" t="s">
        <v>15272</v>
      </c>
      <c r="AU62" t="s">
        <v>6728</v>
      </c>
      <c r="AV62">
        <v>300000</v>
      </c>
      <c r="AW62">
        <v>300000</v>
      </c>
      <c r="AX62">
        <v>695999</v>
      </c>
      <c r="AY62">
        <v>1901604</v>
      </c>
      <c r="AZ62">
        <v>0</v>
      </c>
      <c r="BA62">
        <v>0</v>
      </c>
      <c r="BB62">
        <v>55174</v>
      </c>
      <c r="BC62">
        <v>-11441</v>
      </c>
    </row>
    <row r="63" spans="1:55">
      <c r="A63" t="s">
        <v>6279</v>
      </c>
      <c r="B63">
        <v>1698</v>
      </c>
      <c r="C63" t="s">
        <v>48</v>
      </c>
      <c r="D63">
        <v>3</v>
      </c>
      <c r="E63" t="s">
        <v>108</v>
      </c>
      <c r="G63" t="s">
        <v>6040</v>
      </c>
      <c r="H63" t="s">
        <v>51</v>
      </c>
      <c r="I63">
        <v>27</v>
      </c>
      <c r="J63" t="s">
        <v>6229</v>
      </c>
      <c r="K63" t="s">
        <v>6280</v>
      </c>
      <c r="L63">
        <v>1</v>
      </c>
      <c r="M63" t="s">
        <v>6281</v>
      </c>
      <c r="N63">
        <v>5138120632</v>
      </c>
      <c r="O63" t="s">
        <v>6282</v>
      </c>
      <c r="P63" t="s">
        <v>6283</v>
      </c>
      <c r="Q63">
        <v>2000</v>
      </c>
      <c r="R63" t="s">
        <v>6284</v>
      </c>
      <c r="S63" t="s">
        <v>72</v>
      </c>
      <c r="T63" t="s">
        <v>73</v>
      </c>
      <c r="U63" t="s">
        <v>6285</v>
      </c>
      <c r="V63" t="s">
        <v>6286</v>
      </c>
      <c r="W63">
        <v>1</v>
      </c>
      <c r="X63">
        <v>2</v>
      </c>
      <c r="Z63">
        <v>70</v>
      </c>
      <c r="AA63">
        <v>48</v>
      </c>
      <c r="AB63">
        <v>9</v>
      </c>
      <c r="AC63">
        <v>5</v>
      </c>
      <c r="AD63">
        <v>6</v>
      </c>
      <c r="AE63">
        <v>30</v>
      </c>
      <c r="AF63">
        <v>1</v>
      </c>
      <c r="AG63">
        <v>1</v>
      </c>
      <c r="AH63">
        <v>1</v>
      </c>
      <c r="AI63">
        <v>5</v>
      </c>
      <c r="AJ63">
        <v>2</v>
      </c>
      <c r="AK63">
        <v>2</v>
      </c>
      <c r="AL63">
        <v>0</v>
      </c>
      <c r="AM63">
        <v>0</v>
      </c>
      <c r="AN63">
        <v>0</v>
      </c>
      <c r="AQ63" t="s">
        <v>6284</v>
      </c>
      <c r="AV63">
        <v>450000</v>
      </c>
      <c r="AW63">
        <v>450000</v>
      </c>
      <c r="AX63">
        <v>22212262</v>
      </c>
      <c r="AY63">
        <v>18839157</v>
      </c>
      <c r="AZ63">
        <v>0</v>
      </c>
      <c r="BA63">
        <v>0</v>
      </c>
      <c r="BB63">
        <v>864244</v>
      </c>
      <c r="BC63">
        <v>984326</v>
      </c>
    </row>
    <row r="64" spans="1:55">
      <c r="A64" t="s">
        <v>15621</v>
      </c>
      <c r="B64">
        <v>2377</v>
      </c>
      <c r="C64" t="s">
        <v>48</v>
      </c>
      <c r="D64">
        <v>3</v>
      </c>
      <c r="E64" t="s">
        <v>67</v>
      </c>
      <c r="G64" t="s">
        <v>6040</v>
      </c>
      <c r="H64" t="s">
        <v>51</v>
      </c>
      <c r="I64">
        <v>27</v>
      </c>
      <c r="J64" t="s">
        <v>6229</v>
      </c>
      <c r="K64" t="s">
        <v>15622</v>
      </c>
      <c r="L64">
        <v>1</v>
      </c>
      <c r="M64" t="s">
        <v>15623</v>
      </c>
      <c r="N64">
        <v>2148660692</v>
      </c>
      <c r="O64" t="s">
        <v>15624</v>
      </c>
      <c r="P64" t="s">
        <v>15625</v>
      </c>
      <c r="Q64">
        <v>2000</v>
      </c>
      <c r="R64" t="s">
        <v>15626</v>
      </c>
      <c r="S64" t="s">
        <v>181</v>
      </c>
      <c r="T64" t="s">
        <v>124</v>
      </c>
      <c r="V64" t="s">
        <v>15627</v>
      </c>
      <c r="W64">
        <v>1</v>
      </c>
      <c r="X64">
        <v>2</v>
      </c>
      <c r="Z64">
        <v>71</v>
      </c>
      <c r="AA64">
        <v>23</v>
      </c>
      <c r="AB64">
        <v>9</v>
      </c>
      <c r="AC64">
        <v>0</v>
      </c>
      <c r="AD64">
        <v>6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1</v>
      </c>
      <c r="AK64">
        <v>2</v>
      </c>
      <c r="AL64">
        <v>0</v>
      </c>
      <c r="AM64">
        <v>0</v>
      </c>
      <c r="AN64">
        <v>0</v>
      </c>
      <c r="AQ64" t="s">
        <v>15626</v>
      </c>
      <c r="AU64" t="s">
        <v>15628</v>
      </c>
      <c r="AV64">
        <v>424600</v>
      </c>
      <c r="AW64">
        <v>424600</v>
      </c>
      <c r="AX64">
        <v>7422550</v>
      </c>
      <c r="AY64">
        <v>6747773</v>
      </c>
      <c r="AZ64">
        <v>0</v>
      </c>
      <c r="BA64">
        <v>0</v>
      </c>
      <c r="BB64">
        <v>225767</v>
      </c>
      <c r="BC64">
        <v>205243</v>
      </c>
    </row>
    <row r="65" spans="1:55">
      <c r="A65" t="s">
        <v>4598</v>
      </c>
      <c r="B65">
        <v>1503</v>
      </c>
      <c r="C65" t="s">
        <v>48</v>
      </c>
      <c r="D65">
        <v>3</v>
      </c>
      <c r="E65" t="s">
        <v>77</v>
      </c>
      <c r="G65" t="s">
        <v>3993</v>
      </c>
      <c r="H65" t="s">
        <v>51</v>
      </c>
      <c r="I65">
        <v>22</v>
      </c>
      <c r="J65" t="s">
        <v>4517</v>
      </c>
      <c r="K65" t="s">
        <v>4599</v>
      </c>
      <c r="L65">
        <v>1</v>
      </c>
      <c r="M65" t="s">
        <v>4600</v>
      </c>
      <c r="N65">
        <v>2068652610</v>
      </c>
      <c r="O65" t="s">
        <v>4601</v>
      </c>
      <c r="P65" t="s">
        <v>4602</v>
      </c>
      <c r="Q65">
        <v>2011</v>
      </c>
      <c r="R65" t="s">
        <v>4603</v>
      </c>
      <c r="S65" t="s">
        <v>4604</v>
      </c>
      <c r="T65" t="s">
        <v>91</v>
      </c>
      <c r="U65" t="s">
        <v>4605</v>
      </c>
      <c r="V65" t="s">
        <v>4606</v>
      </c>
      <c r="W65">
        <v>1</v>
      </c>
      <c r="X65">
        <v>2</v>
      </c>
      <c r="Z65">
        <v>72</v>
      </c>
      <c r="AA65">
        <v>32</v>
      </c>
      <c r="AB65">
        <v>3</v>
      </c>
      <c r="AC65">
        <v>0</v>
      </c>
      <c r="AD65">
        <v>6</v>
      </c>
      <c r="AE65">
        <v>30</v>
      </c>
      <c r="AF65">
        <v>1</v>
      </c>
      <c r="AG65">
        <v>1</v>
      </c>
      <c r="AH65">
        <v>5</v>
      </c>
      <c r="AI65">
        <v>5</v>
      </c>
      <c r="AJ65">
        <v>2</v>
      </c>
      <c r="AK65">
        <v>1</v>
      </c>
      <c r="AL65">
        <v>0</v>
      </c>
      <c r="AM65">
        <v>0</v>
      </c>
      <c r="AN65">
        <v>0</v>
      </c>
      <c r="AQ65" t="s">
        <v>4603</v>
      </c>
      <c r="AV65">
        <v>100000</v>
      </c>
      <c r="AW65">
        <v>47600</v>
      </c>
      <c r="AX65">
        <v>18262255</v>
      </c>
      <c r="AY65">
        <v>20166304</v>
      </c>
      <c r="AZ65">
        <v>0</v>
      </c>
      <c r="BA65">
        <v>0</v>
      </c>
      <c r="BB65">
        <v>3347533</v>
      </c>
      <c r="BC65">
        <v>4908633</v>
      </c>
    </row>
    <row r="66" spans="1:55">
      <c r="A66" t="s">
        <v>13647</v>
      </c>
      <c r="B66">
        <v>122</v>
      </c>
      <c r="C66" t="s">
        <v>48</v>
      </c>
      <c r="D66">
        <v>3</v>
      </c>
      <c r="E66" t="s">
        <v>67</v>
      </c>
      <c r="G66" t="s">
        <v>1915</v>
      </c>
      <c r="H66" t="s">
        <v>51</v>
      </c>
      <c r="I66">
        <v>14</v>
      </c>
      <c r="J66" t="s">
        <v>2813</v>
      </c>
      <c r="K66" t="s">
        <v>13648</v>
      </c>
      <c r="L66">
        <v>1</v>
      </c>
      <c r="M66" t="s">
        <v>13649</v>
      </c>
      <c r="N66">
        <v>4028136270</v>
      </c>
      <c r="O66" t="s">
        <v>13650</v>
      </c>
      <c r="P66" t="s">
        <v>13651</v>
      </c>
      <c r="Q66">
        <v>2001</v>
      </c>
      <c r="R66" t="s">
        <v>13652</v>
      </c>
      <c r="S66" t="s">
        <v>91</v>
      </c>
      <c r="T66" t="s">
        <v>91</v>
      </c>
      <c r="U66" t="s">
        <v>13653</v>
      </c>
      <c r="V66" t="s">
        <v>13654</v>
      </c>
      <c r="W66">
        <v>1</v>
      </c>
      <c r="X66">
        <v>2</v>
      </c>
      <c r="Z66">
        <v>73</v>
      </c>
      <c r="AA66">
        <v>7</v>
      </c>
      <c r="AB66">
        <v>10</v>
      </c>
      <c r="AC66">
        <v>0</v>
      </c>
      <c r="AD66">
        <v>6</v>
      </c>
      <c r="AE66">
        <v>20</v>
      </c>
      <c r="AF66">
        <v>1</v>
      </c>
      <c r="AG66">
        <v>1</v>
      </c>
      <c r="AH66">
        <v>5</v>
      </c>
      <c r="AI66">
        <v>5</v>
      </c>
      <c r="AJ66">
        <v>2</v>
      </c>
      <c r="AK66">
        <v>1</v>
      </c>
      <c r="AL66">
        <v>0</v>
      </c>
      <c r="AM66">
        <v>0</v>
      </c>
      <c r="AN66">
        <v>0</v>
      </c>
      <c r="AQ66" t="s">
        <v>13652</v>
      </c>
      <c r="AV66">
        <v>50000</v>
      </c>
      <c r="AW66">
        <v>50000</v>
      </c>
      <c r="AX66">
        <v>6580812</v>
      </c>
      <c r="AY66">
        <v>5031515</v>
      </c>
      <c r="AZ66">
        <v>0</v>
      </c>
      <c r="BA66">
        <v>0</v>
      </c>
      <c r="BB66">
        <v>102319</v>
      </c>
      <c r="BC66">
        <v>104673</v>
      </c>
    </row>
    <row r="67" spans="1:55">
      <c r="A67" t="s">
        <v>15584</v>
      </c>
      <c r="B67">
        <v>1668</v>
      </c>
      <c r="C67" t="s">
        <v>48</v>
      </c>
      <c r="D67">
        <v>3</v>
      </c>
      <c r="E67" t="s">
        <v>49</v>
      </c>
      <c r="G67" t="s">
        <v>6040</v>
      </c>
      <c r="H67" t="s">
        <v>51</v>
      </c>
      <c r="I67">
        <v>27</v>
      </c>
      <c r="J67" t="s">
        <v>6229</v>
      </c>
      <c r="K67" t="s">
        <v>15585</v>
      </c>
      <c r="L67">
        <v>1</v>
      </c>
      <c r="M67" t="s">
        <v>15586</v>
      </c>
      <c r="N67">
        <v>1238170472</v>
      </c>
      <c r="O67" t="s">
        <v>15587</v>
      </c>
      <c r="P67" t="s">
        <v>15588</v>
      </c>
      <c r="Q67">
        <v>2007</v>
      </c>
      <c r="R67" t="s">
        <v>15589</v>
      </c>
      <c r="S67" t="s">
        <v>439</v>
      </c>
      <c r="T67" t="s">
        <v>83</v>
      </c>
      <c r="U67" t="s">
        <v>15590</v>
      </c>
      <c r="V67" t="s">
        <v>15591</v>
      </c>
      <c r="W67">
        <v>1</v>
      </c>
      <c r="X67">
        <v>2</v>
      </c>
      <c r="Z67">
        <v>74</v>
      </c>
      <c r="AA67">
        <v>7</v>
      </c>
      <c r="AB67">
        <v>10</v>
      </c>
      <c r="AC67">
        <v>0</v>
      </c>
      <c r="AD67">
        <v>6</v>
      </c>
      <c r="AE67">
        <v>30</v>
      </c>
      <c r="AF67">
        <v>1</v>
      </c>
      <c r="AG67">
        <v>1</v>
      </c>
      <c r="AH67">
        <v>5</v>
      </c>
      <c r="AI67">
        <v>5</v>
      </c>
      <c r="AJ67">
        <v>2</v>
      </c>
      <c r="AK67">
        <v>1</v>
      </c>
      <c r="AL67">
        <v>0</v>
      </c>
      <c r="AM67">
        <v>0</v>
      </c>
      <c r="AN67">
        <v>0</v>
      </c>
      <c r="AQ67" t="s">
        <v>15589</v>
      </c>
      <c r="AU67" t="s">
        <v>3525</v>
      </c>
      <c r="AV67">
        <v>200000</v>
      </c>
      <c r="AW67">
        <v>200000</v>
      </c>
      <c r="AX67">
        <v>3527756</v>
      </c>
      <c r="AY67">
        <v>3359603</v>
      </c>
      <c r="AZ67">
        <v>0</v>
      </c>
      <c r="BA67">
        <v>0</v>
      </c>
      <c r="BB67">
        <v>131615</v>
      </c>
      <c r="BC67">
        <v>143068</v>
      </c>
    </row>
    <row r="68" spans="1:55">
      <c r="A68" t="s">
        <v>6120</v>
      </c>
      <c r="B68">
        <v>2399</v>
      </c>
      <c r="C68" t="s">
        <v>48</v>
      </c>
      <c r="D68">
        <v>3</v>
      </c>
      <c r="E68" t="s">
        <v>334</v>
      </c>
      <c r="G68" t="s">
        <v>6040</v>
      </c>
      <c r="H68" t="s">
        <v>51</v>
      </c>
      <c r="I68">
        <v>26</v>
      </c>
      <c r="J68" t="s">
        <v>6041</v>
      </c>
      <c r="K68" t="s">
        <v>6121</v>
      </c>
      <c r="L68">
        <v>1</v>
      </c>
      <c r="M68" t="s">
        <v>6122</v>
      </c>
      <c r="N68">
        <v>1238148572</v>
      </c>
      <c r="O68" t="s">
        <v>6123</v>
      </c>
      <c r="P68" t="s">
        <v>6124</v>
      </c>
      <c r="Q68">
        <v>1999</v>
      </c>
      <c r="R68" t="s">
        <v>6125</v>
      </c>
      <c r="S68" t="s">
        <v>181</v>
      </c>
      <c r="T68" t="s">
        <v>83</v>
      </c>
      <c r="V68" t="s">
        <v>6126</v>
      </c>
      <c r="W68">
        <v>1</v>
      </c>
      <c r="X68">
        <v>2</v>
      </c>
      <c r="Z68">
        <v>75</v>
      </c>
      <c r="AA68">
        <v>105</v>
      </c>
      <c r="AB68">
        <v>9</v>
      </c>
      <c r="AC68">
        <v>1</v>
      </c>
      <c r="AD68">
        <v>9</v>
      </c>
      <c r="AE68">
        <v>20</v>
      </c>
      <c r="AF68">
        <v>0</v>
      </c>
      <c r="AG68">
        <v>0</v>
      </c>
      <c r="AH68">
        <v>0</v>
      </c>
      <c r="AI68">
        <v>0</v>
      </c>
      <c r="AJ68">
        <v>1</v>
      </c>
      <c r="AK68">
        <v>2</v>
      </c>
      <c r="AL68">
        <v>0</v>
      </c>
      <c r="AM68">
        <v>0</v>
      </c>
      <c r="AN68">
        <v>0</v>
      </c>
      <c r="AQ68" t="s">
        <v>6125</v>
      </c>
      <c r="AV68">
        <v>1679820</v>
      </c>
      <c r="AW68">
        <v>1679820</v>
      </c>
      <c r="AX68">
        <v>41682638</v>
      </c>
      <c r="AY68">
        <v>39286972</v>
      </c>
      <c r="AZ68">
        <v>1953155</v>
      </c>
      <c r="BA68">
        <v>1647178</v>
      </c>
      <c r="BB68">
        <v>11661086</v>
      </c>
      <c r="BC68">
        <v>11510283</v>
      </c>
    </row>
    <row r="69" spans="1:55">
      <c r="A69" t="s">
        <v>15869</v>
      </c>
      <c r="B69">
        <v>497</v>
      </c>
      <c r="C69" t="s">
        <v>48</v>
      </c>
      <c r="D69">
        <v>3</v>
      </c>
      <c r="E69" t="s">
        <v>197</v>
      </c>
      <c r="G69" t="s">
        <v>6040</v>
      </c>
      <c r="H69" t="s">
        <v>51</v>
      </c>
      <c r="I69">
        <v>28</v>
      </c>
      <c r="J69" t="s">
        <v>6399</v>
      </c>
      <c r="K69" t="s">
        <v>15870</v>
      </c>
      <c r="L69">
        <v>1</v>
      </c>
      <c r="M69" t="s">
        <v>15871</v>
      </c>
      <c r="N69">
        <v>1408166857</v>
      </c>
      <c r="O69" t="s">
        <v>15872</v>
      </c>
      <c r="P69" t="s">
        <v>15873</v>
      </c>
      <c r="Q69">
        <v>2012</v>
      </c>
      <c r="R69" t="s">
        <v>15874</v>
      </c>
      <c r="S69" t="s">
        <v>72</v>
      </c>
      <c r="T69" t="s">
        <v>124</v>
      </c>
      <c r="U69" t="s">
        <v>15875</v>
      </c>
      <c r="V69" t="s">
        <v>15876</v>
      </c>
      <c r="W69">
        <v>1</v>
      </c>
      <c r="X69">
        <v>2</v>
      </c>
      <c r="Z69">
        <v>76</v>
      </c>
      <c r="AA69">
        <v>7</v>
      </c>
      <c r="AB69">
        <v>10</v>
      </c>
      <c r="AC69">
        <v>0</v>
      </c>
      <c r="AD69">
        <v>6</v>
      </c>
      <c r="AE69">
        <v>30</v>
      </c>
      <c r="AF69">
        <v>1</v>
      </c>
      <c r="AG69">
        <v>1</v>
      </c>
      <c r="AH69">
        <v>5</v>
      </c>
      <c r="AI69">
        <v>5</v>
      </c>
      <c r="AJ69">
        <v>2</v>
      </c>
      <c r="AK69">
        <v>1</v>
      </c>
      <c r="AL69">
        <v>0</v>
      </c>
      <c r="AM69">
        <v>0</v>
      </c>
      <c r="AN69">
        <v>0</v>
      </c>
      <c r="AQ69" t="s">
        <v>15874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</row>
    <row r="70" spans="1:55">
      <c r="A70" t="s">
        <v>4607</v>
      </c>
      <c r="B70">
        <v>2821</v>
      </c>
      <c r="C70" t="s">
        <v>48</v>
      </c>
      <c r="D70">
        <v>3</v>
      </c>
      <c r="E70" t="s">
        <v>197</v>
      </c>
      <c r="G70" t="s">
        <v>3993</v>
      </c>
      <c r="H70" t="s">
        <v>51</v>
      </c>
      <c r="I70">
        <v>22</v>
      </c>
      <c r="J70" t="s">
        <v>4517</v>
      </c>
      <c r="K70" t="s">
        <v>4608</v>
      </c>
      <c r="L70">
        <v>1</v>
      </c>
      <c r="M70" t="s">
        <v>4609</v>
      </c>
      <c r="N70">
        <v>1408157718</v>
      </c>
      <c r="O70" t="s">
        <v>4610</v>
      </c>
      <c r="P70" t="s">
        <v>4611</v>
      </c>
      <c r="Q70">
        <v>2011</v>
      </c>
      <c r="R70" t="s">
        <v>4612</v>
      </c>
      <c r="S70" t="s">
        <v>72</v>
      </c>
      <c r="T70" t="s">
        <v>58</v>
      </c>
      <c r="V70" t="s">
        <v>4613</v>
      </c>
      <c r="W70">
        <v>1</v>
      </c>
      <c r="X70">
        <v>1</v>
      </c>
      <c r="Z70">
        <v>77</v>
      </c>
      <c r="AA70">
        <v>9</v>
      </c>
      <c r="AB70">
        <v>10</v>
      </c>
      <c r="AC70">
        <v>1</v>
      </c>
      <c r="AD70">
        <v>7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2</v>
      </c>
      <c r="AK70">
        <v>2</v>
      </c>
      <c r="AL70">
        <v>0</v>
      </c>
      <c r="AM70">
        <v>0</v>
      </c>
      <c r="AN70">
        <v>0</v>
      </c>
      <c r="AQ70" t="s">
        <v>4612</v>
      </c>
      <c r="AV70">
        <v>800000</v>
      </c>
      <c r="AW70">
        <v>800000</v>
      </c>
      <c r="AX70" s="2">
        <v>0</v>
      </c>
      <c r="AY70">
        <v>0</v>
      </c>
      <c r="AZ70">
        <v>0</v>
      </c>
      <c r="BA70">
        <v>0</v>
      </c>
      <c r="BB70" s="2">
        <v>0</v>
      </c>
      <c r="BC70">
        <v>0</v>
      </c>
    </row>
    <row r="71" spans="1:55">
      <c r="A71" t="s">
        <v>15575</v>
      </c>
      <c r="B71">
        <v>1655</v>
      </c>
      <c r="C71" t="s">
        <v>48</v>
      </c>
      <c r="D71">
        <v>3</v>
      </c>
      <c r="E71" t="s">
        <v>197</v>
      </c>
      <c r="G71" t="s">
        <v>6040</v>
      </c>
      <c r="H71" t="s">
        <v>51</v>
      </c>
      <c r="I71">
        <v>27</v>
      </c>
      <c r="J71" t="s">
        <v>6229</v>
      </c>
      <c r="K71" t="s">
        <v>15576</v>
      </c>
      <c r="L71">
        <v>1</v>
      </c>
      <c r="M71" t="s">
        <v>15577</v>
      </c>
      <c r="N71">
        <v>1198654629</v>
      </c>
      <c r="O71" t="s">
        <v>15578</v>
      </c>
      <c r="P71" t="s">
        <v>15579</v>
      </c>
      <c r="Q71">
        <v>2012</v>
      </c>
      <c r="R71" t="s">
        <v>15580</v>
      </c>
      <c r="T71" t="s">
        <v>314</v>
      </c>
      <c r="U71" t="s">
        <v>15581</v>
      </c>
      <c r="V71" t="s">
        <v>15582</v>
      </c>
      <c r="W71">
        <v>1</v>
      </c>
      <c r="X71">
        <v>2</v>
      </c>
      <c r="Z71">
        <v>78</v>
      </c>
      <c r="AA71">
        <v>7</v>
      </c>
      <c r="AB71">
        <v>10</v>
      </c>
      <c r="AC71">
        <v>3</v>
      </c>
      <c r="AD71">
        <v>5</v>
      </c>
      <c r="AE71">
        <v>10</v>
      </c>
      <c r="AF71">
        <v>1</v>
      </c>
      <c r="AG71">
        <v>1</v>
      </c>
      <c r="AH71">
        <v>5</v>
      </c>
      <c r="AI71">
        <v>2</v>
      </c>
      <c r="AJ71">
        <v>2</v>
      </c>
      <c r="AK71">
        <v>2</v>
      </c>
      <c r="AL71">
        <v>0</v>
      </c>
      <c r="AM71">
        <v>0</v>
      </c>
      <c r="AN71">
        <v>0</v>
      </c>
      <c r="AO71" t="s">
        <v>15583</v>
      </c>
      <c r="AP71" t="s">
        <v>15581</v>
      </c>
      <c r="AQ71" t="s">
        <v>15580</v>
      </c>
      <c r="AR71" t="s">
        <v>11406</v>
      </c>
      <c r="AS71" t="s">
        <v>15580</v>
      </c>
      <c r="AT71" t="s">
        <v>114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</row>
    <row r="72" spans="1:55">
      <c r="A72" t="s">
        <v>5807</v>
      </c>
      <c r="B72">
        <v>2346</v>
      </c>
      <c r="C72" t="s">
        <v>48</v>
      </c>
      <c r="D72">
        <v>3</v>
      </c>
      <c r="E72" t="s">
        <v>334</v>
      </c>
      <c r="G72" t="s">
        <v>5540</v>
      </c>
      <c r="H72" t="s">
        <v>51</v>
      </c>
      <c r="I72">
        <v>25</v>
      </c>
      <c r="J72" t="s">
        <v>5731</v>
      </c>
      <c r="K72" t="s">
        <v>5808</v>
      </c>
      <c r="L72">
        <v>1</v>
      </c>
      <c r="M72" t="s">
        <v>5809</v>
      </c>
      <c r="N72">
        <v>1228640311</v>
      </c>
      <c r="O72" t="s">
        <v>5810</v>
      </c>
      <c r="P72" t="s">
        <v>5811</v>
      </c>
      <c r="Q72">
        <v>2014</v>
      </c>
      <c r="R72" t="s">
        <v>5812</v>
      </c>
      <c r="S72" t="s">
        <v>5813</v>
      </c>
      <c r="T72" t="s">
        <v>182</v>
      </c>
      <c r="U72" t="s">
        <v>5814</v>
      </c>
      <c r="V72" t="s">
        <v>5815</v>
      </c>
      <c r="W72">
        <v>1</v>
      </c>
      <c r="X72">
        <v>2</v>
      </c>
      <c r="Z72">
        <v>79</v>
      </c>
      <c r="AA72">
        <v>9</v>
      </c>
      <c r="AB72">
        <v>10</v>
      </c>
      <c r="AC72">
        <v>0</v>
      </c>
      <c r="AD72">
        <v>5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2</v>
      </c>
      <c r="AK72">
        <v>2</v>
      </c>
      <c r="AL72">
        <v>0</v>
      </c>
      <c r="AM72">
        <v>0</v>
      </c>
      <c r="AN72">
        <v>0</v>
      </c>
      <c r="AQ72" t="s">
        <v>5812</v>
      </c>
      <c r="AV72">
        <v>150000</v>
      </c>
      <c r="AW72">
        <v>150000</v>
      </c>
      <c r="AX72">
        <v>55292385</v>
      </c>
      <c r="AY72">
        <v>59333546</v>
      </c>
      <c r="AZ72">
        <v>0</v>
      </c>
      <c r="BA72">
        <v>0</v>
      </c>
      <c r="BB72">
        <v>1794189</v>
      </c>
      <c r="BC72">
        <v>1687989</v>
      </c>
    </row>
    <row r="73" spans="1:55">
      <c r="A73" t="s">
        <v>15294</v>
      </c>
      <c r="B73">
        <v>2904</v>
      </c>
      <c r="C73" t="s">
        <v>48</v>
      </c>
      <c r="D73">
        <v>3</v>
      </c>
      <c r="E73" t="s">
        <v>197</v>
      </c>
      <c r="G73" t="s">
        <v>6040</v>
      </c>
      <c r="H73" t="s">
        <v>51</v>
      </c>
      <c r="I73">
        <v>26</v>
      </c>
      <c r="J73" t="s">
        <v>6041</v>
      </c>
      <c r="K73" t="s">
        <v>2041</v>
      </c>
      <c r="L73">
        <v>1</v>
      </c>
      <c r="M73" t="s">
        <v>15295</v>
      </c>
      <c r="N73">
        <v>1308704327</v>
      </c>
      <c r="O73" t="s">
        <v>15296</v>
      </c>
      <c r="P73" t="s">
        <v>15297</v>
      </c>
      <c r="Q73">
        <v>2014</v>
      </c>
      <c r="R73" t="s">
        <v>15298</v>
      </c>
      <c r="T73" t="s">
        <v>91</v>
      </c>
      <c r="V73" t="s">
        <v>15299</v>
      </c>
      <c r="W73">
        <v>1</v>
      </c>
      <c r="X73">
        <v>2</v>
      </c>
      <c r="Z73">
        <v>80</v>
      </c>
      <c r="AA73">
        <v>7</v>
      </c>
      <c r="AB73">
        <v>10</v>
      </c>
      <c r="AC73">
        <v>0</v>
      </c>
      <c r="AD73">
        <v>6</v>
      </c>
      <c r="AE73">
        <v>30</v>
      </c>
      <c r="AF73">
        <v>1</v>
      </c>
      <c r="AG73">
        <v>1</v>
      </c>
      <c r="AH73">
        <v>5</v>
      </c>
      <c r="AI73">
        <v>5</v>
      </c>
      <c r="AJ73">
        <v>2</v>
      </c>
      <c r="AK73">
        <v>1</v>
      </c>
      <c r="AL73">
        <v>0</v>
      </c>
      <c r="AM73">
        <v>0</v>
      </c>
      <c r="AN73">
        <v>0</v>
      </c>
      <c r="AQ73" t="s">
        <v>15298</v>
      </c>
      <c r="AU73" t="s">
        <v>6728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</row>
    <row r="74" spans="1:55">
      <c r="A74" t="s">
        <v>15958</v>
      </c>
      <c r="B74">
        <v>1671</v>
      </c>
      <c r="C74" t="s">
        <v>48</v>
      </c>
      <c r="D74">
        <v>3</v>
      </c>
      <c r="E74" t="s">
        <v>49</v>
      </c>
      <c r="G74" t="s">
        <v>6040</v>
      </c>
      <c r="H74" t="s">
        <v>51</v>
      </c>
      <c r="I74">
        <v>28</v>
      </c>
      <c r="J74" t="s">
        <v>6399</v>
      </c>
      <c r="K74" t="s">
        <v>15959</v>
      </c>
      <c r="L74">
        <v>1</v>
      </c>
      <c r="M74" t="s">
        <v>15960</v>
      </c>
      <c r="N74">
        <v>1238189632</v>
      </c>
      <c r="O74" t="s">
        <v>15961</v>
      </c>
      <c r="P74" t="s">
        <v>15962</v>
      </c>
      <c r="Q74">
        <v>2003</v>
      </c>
      <c r="R74" t="s">
        <v>15963</v>
      </c>
      <c r="S74" t="s">
        <v>15964</v>
      </c>
      <c r="T74" t="s">
        <v>83</v>
      </c>
      <c r="V74" t="s">
        <v>15965</v>
      </c>
      <c r="W74">
        <v>1</v>
      </c>
      <c r="X74">
        <v>2</v>
      </c>
      <c r="Z74">
        <v>81</v>
      </c>
      <c r="AA74">
        <v>7</v>
      </c>
      <c r="AB74">
        <v>10</v>
      </c>
      <c r="AC74">
        <v>0</v>
      </c>
      <c r="AD74">
        <v>6</v>
      </c>
      <c r="AE74">
        <v>30</v>
      </c>
      <c r="AF74">
        <v>1</v>
      </c>
      <c r="AG74">
        <v>1</v>
      </c>
      <c r="AH74">
        <v>5</v>
      </c>
      <c r="AI74">
        <v>5</v>
      </c>
      <c r="AJ74">
        <v>2</v>
      </c>
      <c r="AK74">
        <v>1</v>
      </c>
      <c r="AL74">
        <v>0</v>
      </c>
      <c r="AM74">
        <v>0</v>
      </c>
      <c r="AN74">
        <v>0</v>
      </c>
      <c r="AQ74" t="s">
        <v>15963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</row>
    <row r="75" spans="1:55">
      <c r="A75" t="s">
        <v>15644</v>
      </c>
      <c r="B75">
        <v>2927</v>
      </c>
      <c r="C75" t="s">
        <v>48</v>
      </c>
      <c r="D75">
        <v>3</v>
      </c>
      <c r="E75" t="s">
        <v>77</v>
      </c>
      <c r="G75" t="s">
        <v>6040</v>
      </c>
      <c r="H75" t="s">
        <v>51</v>
      </c>
      <c r="I75">
        <v>27</v>
      </c>
      <c r="J75" t="s">
        <v>6229</v>
      </c>
      <c r="K75" t="s">
        <v>15645</v>
      </c>
      <c r="L75">
        <v>1</v>
      </c>
      <c r="M75" t="s">
        <v>15646</v>
      </c>
      <c r="N75">
        <v>1308637461</v>
      </c>
      <c r="O75" t="s">
        <v>15647</v>
      </c>
      <c r="P75" t="s">
        <v>15648</v>
      </c>
      <c r="Q75">
        <v>2008</v>
      </c>
      <c r="R75" t="s">
        <v>15649</v>
      </c>
      <c r="S75" t="s">
        <v>582</v>
      </c>
      <c r="U75" t="s">
        <v>15650</v>
      </c>
      <c r="V75" t="s">
        <v>15651</v>
      </c>
      <c r="W75">
        <v>1</v>
      </c>
      <c r="X75">
        <v>3</v>
      </c>
      <c r="Z75">
        <v>82</v>
      </c>
      <c r="AA75">
        <v>89</v>
      </c>
      <c r="AB75">
        <v>3</v>
      </c>
      <c r="AC75">
        <v>5</v>
      </c>
      <c r="AD75">
        <v>7</v>
      </c>
      <c r="AE75">
        <v>5</v>
      </c>
      <c r="AF75">
        <v>1</v>
      </c>
      <c r="AG75">
        <v>1</v>
      </c>
      <c r="AH75">
        <v>5</v>
      </c>
      <c r="AI75">
        <v>4</v>
      </c>
      <c r="AJ75">
        <v>1</v>
      </c>
      <c r="AK75">
        <v>1</v>
      </c>
      <c r="AL75">
        <v>0</v>
      </c>
      <c r="AM75">
        <v>0</v>
      </c>
      <c r="AN75">
        <v>0</v>
      </c>
      <c r="AO75" t="s">
        <v>15652</v>
      </c>
      <c r="AP75" t="s">
        <v>15653</v>
      </c>
      <c r="AQ75" t="s">
        <v>15649</v>
      </c>
      <c r="AR75" t="s">
        <v>181</v>
      </c>
      <c r="AS75" t="s">
        <v>15654</v>
      </c>
      <c r="AT75" t="s">
        <v>4283</v>
      </c>
      <c r="AV75">
        <v>1097170</v>
      </c>
      <c r="AW75">
        <v>1097170</v>
      </c>
      <c r="AX75">
        <v>15807694</v>
      </c>
      <c r="AY75">
        <v>6114965</v>
      </c>
      <c r="AZ75">
        <v>3863608</v>
      </c>
      <c r="BA75">
        <v>1418891</v>
      </c>
      <c r="BB75">
        <v>932081</v>
      </c>
      <c r="BC75">
        <v>-5794416</v>
      </c>
    </row>
    <row r="76" spans="1:55">
      <c r="A76" t="s">
        <v>15246</v>
      </c>
      <c r="B76">
        <v>503</v>
      </c>
      <c r="C76" t="s">
        <v>48</v>
      </c>
      <c r="D76">
        <v>3</v>
      </c>
      <c r="E76" t="s">
        <v>197</v>
      </c>
      <c r="G76" t="s">
        <v>6040</v>
      </c>
      <c r="H76" t="s">
        <v>51</v>
      </c>
      <c r="I76">
        <v>26</v>
      </c>
      <c r="J76" t="s">
        <v>6041</v>
      </c>
      <c r="K76" t="s">
        <v>15247</v>
      </c>
      <c r="L76">
        <v>1</v>
      </c>
      <c r="M76" t="s">
        <v>15248</v>
      </c>
      <c r="N76">
        <v>7328600983</v>
      </c>
      <c r="O76" t="s">
        <v>15249</v>
      </c>
      <c r="P76" t="s">
        <v>15250</v>
      </c>
      <c r="Q76">
        <v>2018</v>
      </c>
      <c r="R76" t="s">
        <v>15251</v>
      </c>
      <c r="T76" t="s">
        <v>91</v>
      </c>
      <c r="V76" t="s">
        <v>15252</v>
      </c>
      <c r="W76">
        <v>1</v>
      </c>
      <c r="X76">
        <v>2</v>
      </c>
      <c r="Z76">
        <v>83</v>
      </c>
      <c r="AA76">
        <v>11</v>
      </c>
      <c r="AB76">
        <v>10</v>
      </c>
      <c r="AC76">
        <v>0</v>
      </c>
      <c r="AD76">
        <v>6</v>
      </c>
      <c r="AE76">
        <v>30</v>
      </c>
      <c r="AF76">
        <v>1</v>
      </c>
      <c r="AG76">
        <v>1</v>
      </c>
      <c r="AH76">
        <v>5</v>
      </c>
      <c r="AI76">
        <v>5</v>
      </c>
      <c r="AJ76">
        <v>2</v>
      </c>
      <c r="AK76">
        <v>1</v>
      </c>
      <c r="AL76">
        <v>0</v>
      </c>
      <c r="AM76">
        <v>0</v>
      </c>
      <c r="AN76">
        <v>0</v>
      </c>
      <c r="AQ76" t="s">
        <v>15251</v>
      </c>
      <c r="AU76" t="s">
        <v>6728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</row>
    <row r="77" spans="1:55">
      <c r="A77" t="s">
        <v>8013</v>
      </c>
      <c r="B77">
        <v>684</v>
      </c>
      <c r="C77" t="s">
        <v>48</v>
      </c>
      <c r="D77">
        <v>3</v>
      </c>
      <c r="E77" t="s">
        <v>118</v>
      </c>
      <c r="G77" t="s">
        <v>3062</v>
      </c>
      <c r="H77" t="s">
        <v>51</v>
      </c>
      <c r="I77">
        <v>33</v>
      </c>
      <c r="J77" t="s">
        <v>7999</v>
      </c>
      <c r="K77" t="s">
        <v>8014</v>
      </c>
      <c r="L77">
        <v>1</v>
      </c>
      <c r="M77" t="s">
        <v>8015</v>
      </c>
      <c r="N77">
        <v>1308161743</v>
      </c>
      <c r="O77" t="s">
        <v>8016</v>
      </c>
      <c r="P77" t="s">
        <v>8017</v>
      </c>
      <c r="Q77">
        <v>1999</v>
      </c>
      <c r="R77" t="s">
        <v>8018</v>
      </c>
      <c r="S77" t="s">
        <v>82</v>
      </c>
      <c r="T77" t="s">
        <v>295</v>
      </c>
      <c r="V77" t="s">
        <v>8019</v>
      </c>
      <c r="W77">
        <v>1</v>
      </c>
      <c r="X77">
        <v>2</v>
      </c>
      <c r="Z77">
        <v>84</v>
      </c>
      <c r="AA77">
        <v>98</v>
      </c>
      <c r="AB77">
        <v>3</v>
      </c>
      <c r="AC77">
        <v>0</v>
      </c>
      <c r="AD77">
        <v>6</v>
      </c>
      <c r="AE77">
        <v>30</v>
      </c>
      <c r="AF77">
        <v>1</v>
      </c>
      <c r="AG77">
        <v>1</v>
      </c>
      <c r="AH77">
        <v>5</v>
      </c>
      <c r="AI77">
        <v>10</v>
      </c>
      <c r="AJ77">
        <v>2</v>
      </c>
      <c r="AK77">
        <v>1</v>
      </c>
      <c r="AL77">
        <v>0</v>
      </c>
      <c r="AM77">
        <v>0</v>
      </c>
      <c r="AN77">
        <v>0</v>
      </c>
      <c r="AQ77" t="s">
        <v>8018</v>
      </c>
      <c r="AU77" t="s">
        <v>8020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</row>
    <row r="78" spans="1:55">
      <c r="A78" t="s">
        <v>6405</v>
      </c>
      <c r="B78">
        <v>551</v>
      </c>
      <c r="C78" t="s">
        <v>48</v>
      </c>
      <c r="D78">
        <v>3</v>
      </c>
      <c r="E78" t="s">
        <v>108</v>
      </c>
      <c r="G78" t="s">
        <v>6040</v>
      </c>
      <c r="H78" t="s">
        <v>51</v>
      </c>
      <c r="I78">
        <v>28</v>
      </c>
      <c r="J78" t="s">
        <v>6399</v>
      </c>
      <c r="K78" t="s">
        <v>6406</v>
      </c>
      <c r="L78">
        <v>1</v>
      </c>
      <c r="M78" t="s">
        <v>6407</v>
      </c>
      <c r="N78">
        <v>1308676921</v>
      </c>
      <c r="O78" t="s">
        <v>6408</v>
      </c>
      <c r="P78" t="s">
        <v>6409</v>
      </c>
      <c r="Q78">
        <v>2013</v>
      </c>
      <c r="R78" t="s">
        <v>6410</v>
      </c>
      <c r="S78" t="s">
        <v>181</v>
      </c>
      <c r="T78" t="s">
        <v>124</v>
      </c>
      <c r="U78" t="s">
        <v>6411</v>
      </c>
      <c r="V78" t="s">
        <v>6412</v>
      </c>
      <c r="W78">
        <v>1</v>
      </c>
      <c r="X78">
        <v>2</v>
      </c>
      <c r="Z78">
        <v>85</v>
      </c>
      <c r="AA78">
        <v>74</v>
      </c>
      <c r="AB78">
        <v>8</v>
      </c>
      <c r="AC78">
        <v>0</v>
      </c>
      <c r="AD78">
        <v>6</v>
      </c>
      <c r="AE78">
        <v>30</v>
      </c>
      <c r="AF78">
        <v>1</v>
      </c>
      <c r="AG78">
        <v>1</v>
      </c>
      <c r="AH78">
        <v>5</v>
      </c>
      <c r="AI78">
        <v>10</v>
      </c>
      <c r="AJ78">
        <v>2</v>
      </c>
      <c r="AK78">
        <v>1</v>
      </c>
      <c r="AL78">
        <v>0</v>
      </c>
      <c r="AM78">
        <v>0</v>
      </c>
      <c r="AN78">
        <v>0</v>
      </c>
      <c r="AQ78" t="s">
        <v>6410</v>
      </c>
      <c r="AV78">
        <v>300000</v>
      </c>
      <c r="AW78">
        <v>300000</v>
      </c>
      <c r="AX78">
        <v>26359196</v>
      </c>
      <c r="AY78">
        <v>25629099</v>
      </c>
      <c r="AZ78">
        <v>0</v>
      </c>
      <c r="BA78">
        <v>0</v>
      </c>
      <c r="BB78">
        <v>5420235</v>
      </c>
      <c r="BC78">
        <v>5868505</v>
      </c>
    </row>
    <row r="79" spans="1:55">
      <c r="A79" t="s">
        <v>15604</v>
      </c>
      <c r="B79">
        <v>2371</v>
      </c>
      <c r="C79" t="s">
        <v>48</v>
      </c>
      <c r="D79">
        <v>3</v>
      </c>
      <c r="E79" t="s">
        <v>49</v>
      </c>
      <c r="G79" t="s">
        <v>6040</v>
      </c>
      <c r="H79" t="s">
        <v>51</v>
      </c>
      <c r="I79">
        <v>27</v>
      </c>
      <c r="J79" t="s">
        <v>6229</v>
      </c>
      <c r="K79" t="s">
        <v>15605</v>
      </c>
      <c r="L79">
        <v>1</v>
      </c>
      <c r="M79" t="s">
        <v>15606</v>
      </c>
      <c r="N79">
        <v>1308669852</v>
      </c>
      <c r="O79" t="s">
        <v>15607</v>
      </c>
      <c r="P79" t="s">
        <v>15608</v>
      </c>
      <c r="Q79">
        <v>2012</v>
      </c>
      <c r="R79" t="s">
        <v>1143</v>
      </c>
      <c r="S79" t="s">
        <v>15609</v>
      </c>
      <c r="T79" t="s">
        <v>83</v>
      </c>
      <c r="V79" t="s">
        <v>15610</v>
      </c>
      <c r="W79">
        <v>1</v>
      </c>
      <c r="X79">
        <v>1</v>
      </c>
      <c r="Z79">
        <v>86</v>
      </c>
      <c r="AA79">
        <v>7</v>
      </c>
      <c r="AB79">
        <v>10</v>
      </c>
      <c r="AC79">
        <v>5</v>
      </c>
      <c r="AD79">
        <v>5</v>
      </c>
      <c r="AE79">
        <v>30</v>
      </c>
      <c r="AF79">
        <v>1</v>
      </c>
      <c r="AG79">
        <v>1</v>
      </c>
      <c r="AH79">
        <v>5</v>
      </c>
      <c r="AI79">
        <v>5</v>
      </c>
      <c r="AJ79">
        <v>2</v>
      </c>
      <c r="AK79">
        <v>1</v>
      </c>
      <c r="AL79">
        <v>0</v>
      </c>
      <c r="AM79">
        <v>0</v>
      </c>
      <c r="AN79">
        <v>0</v>
      </c>
      <c r="AQ79" t="s">
        <v>1143</v>
      </c>
      <c r="AU79" t="s">
        <v>5201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</row>
    <row r="80" spans="1:55">
      <c r="A80" t="s">
        <v>16150</v>
      </c>
      <c r="B80">
        <v>3851</v>
      </c>
      <c r="C80" t="s">
        <v>48</v>
      </c>
      <c r="D80">
        <v>3</v>
      </c>
      <c r="E80" t="s">
        <v>197</v>
      </c>
      <c r="G80" t="s">
        <v>6040</v>
      </c>
      <c r="H80" t="s">
        <v>51</v>
      </c>
      <c r="I80">
        <v>28</v>
      </c>
      <c r="J80" t="s">
        <v>6399</v>
      </c>
      <c r="K80" t="s">
        <v>16151</v>
      </c>
      <c r="L80">
        <v>1</v>
      </c>
      <c r="M80" t="s">
        <v>16152</v>
      </c>
      <c r="N80">
        <v>1308156371</v>
      </c>
      <c r="O80" t="s">
        <v>16153</v>
      </c>
      <c r="P80" t="s">
        <v>16154</v>
      </c>
      <c r="Q80">
        <v>1998</v>
      </c>
      <c r="R80" t="s">
        <v>588</v>
      </c>
      <c r="S80" t="s">
        <v>16151</v>
      </c>
      <c r="T80" t="s">
        <v>73</v>
      </c>
      <c r="V80" t="s">
        <v>16155</v>
      </c>
      <c r="W80">
        <v>1</v>
      </c>
      <c r="X80">
        <v>3</v>
      </c>
      <c r="Z80">
        <v>87</v>
      </c>
      <c r="AA80">
        <v>9</v>
      </c>
      <c r="AB80">
        <v>10</v>
      </c>
      <c r="AC80">
        <v>2</v>
      </c>
      <c r="AD80">
        <v>2</v>
      </c>
      <c r="AE80">
        <v>30</v>
      </c>
      <c r="AF80">
        <v>1</v>
      </c>
      <c r="AG80">
        <v>1</v>
      </c>
      <c r="AH80">
        <v>5</v>
      </c>
      <c r="AI80">
        <v>2</v>
      </c>
      <c r="AJ80">
        <v>2</v>
      </c>
      <c r="AK80">
        <v>2</v>
      </c>
      <c r="AL80">
        <v>0</v>
      </c>
      <c r="AM80">
        <v>0</v>
      </c>
      <c r="AN80">
        <v>0</v>
      </c>
      <c r="AQ80" t="s">
        <v>588</v>
      </c>
      <c r="AV80">
        <v>100000</v>
      </c>
      <c r="AW80">
        <v>100000</v>
      </c>
      <c r="AX80">
        <v>1376024</v>
      </c>
      <c r="AY80">
        <v>1073294</v>
      </c>
      <c r="AZ80">
        <v>0</v>
      </c>
      <c r="BA80">
        <v>0</v>
      </c>
      <c r="BB80">
        <v>70977</v>
      </c>
      <c r="BC80">
        <v>61725</v>
      </c>
    </row>
    <row r="81" spans="1:55">
      <c r="A81" t="s">
        <v>16083</v>
      </c>
      <c r="B81">
        <v>2906</v>
      </c>
      <c r="C81" t="s">
        <v>48</v>
      </c>
      <c r="D81">
        <v>3</v>
      </c>
      <c r="E81" t="s">
        <v>197</v>
      </c>
      <c r="G81" t="s">
        <v>6040</v>
      </c>
      <c r="H81" t="s">
        <v>51</v>
      </c>
      <c r="I81">
        <v>28</v>
      </c>
      <c r="J81" t="s">
        <v>6399</v>
      </c>
      <c r="K81" t="s">
        <v>16084</v>
      </c>
      <c r="L81">
        <v>1</v>
      </c>
      <c r="M81" t="s">
        <v>16085</v>
      </c>
      <c r="N81">
        <v>5148145408</v>
      </c>
      <c r="O81" t="s">
        <v>16086</v>
      </c>
      <c r="P81" t="s">
        <v>16087</v>
      </c>
      <c r="Q81">
        <v>2002</v>
      </c>
      <c r="R81" t="s">
        <v>16088</v>
      </c>
      <c r="V81" t="s">
        <v>16089</v>
      </c>
      <c r="W81">
        <v>1</v>
      </c>
      <c r="X81">
        <v>2</v>
      </c>
      <c r="Z81">
        <v>88</v>
      </c>
      <c r="AA81">
        <v>7</v>
      </c>
      <c r="AB81">
        <v>10</v>
      </c>
      <c r="AC81">
        <v>5</v>
      </c>
      <c r="AD81">
        <v>7</v>
      </c>
      <c r="AE81">
        <v>0.1</v>
      </c>
      <c r="AF81">
        <v>0</v>
      </c>
      <c r="AG81">
        <v>0</v>
      </c>
      <c r="AH81">
        <v>0</v>
      </c>
      <c r="AI81">
        <v>1</v>
      </c>
      <c r="AJ81">
        <v>2</v>
      </c>
      <c r="AK81">
        <v>2</v>
      </c>
      <c r="AL81">
        <v>0</v>
      </c>
      <c r="AM81">
        <v>0</v>
      </c>
      <c r="AN81">
        <v>0</v>
      </c>
      <c r="AO81" t="s">
        <v>16090</v>
      </c>
      <c r="AP81" t="s">
        <v>16091</v>
      </c>
      <c r="AQ81" t="s">
        <v>16088</v>
      </c>
      <c r="AR81" t="s">
        <v>1651</v>
      </c>
      <c r="AS81" t="s">
        <v>16092</v>
      </c>
      <c r="AT81" t="s">
        <v>114</v>
      </c>
      <c r="AV81">
        <v>875000</v>
      </c>
      <c r="AW81">
        <v>875000</v>
      </c>
      <c r="AX81">
        <v>1791153</v>
      </c>
      <c r="AY81">
        <v>1446687</v>
      </c>
      <c r="AZ81">
        <v>0</v>
      </c>
      <c r="BA81">
        <v>0</v>
      </c>
      <c r="BB81">
        <v>223400</v>
      </c>
      <c r="BC81">
        <v>146462</v>
      </c>
    </row>
    <row r="82" spans="1:55">
      <c r="A82" t="s">
        <v>16142</v>
      </c>
      <c r="B82">
        <v>3624</v>
      </c>
      <c r="C82" t="s">
        <v>48</v>
      </c>
      <c r="D82">
        <v>3</v>
      </c>
      <c r="E82" t="s">
        <v>67</v>
      </c>
      <c r="G82" t="s">
        <v>6040</v>
      </c>
      <c r="H82" t="s">
        <v>51</v>
      </c>
      <c r="I82">
        <v>28</v>
      </c>
      <c r="J82" t="s">
        <v>6399</v>
      </c>
      <c r="K82" t="s">
        <v>16143</v>
      </c>
      <c r="L82">
        <v>1</v>
      </c>
      <c r="M82" t="s">
        <v>16144</v>
      </c>
      <c r="N82">
        <v>2278800068</v>
      </c>
      <c r="O82" t="s">
        <v>16145</v>
      </c>
      <c r="P82" t="s">
        <v>16146</v>
      </c>
      <c r="Q82">
        <v>2015</v>
      </c>
      <c r="R82" t="s">
        <v>16147</v>
      </c>
      <c r="S82" t="s">
        <v>439</v>
      </c>
      <c r="T82" t="s">
        <v>130</v>
      </c>
      <c r="U82" t="s">
        <v>16148</v>
      </c>
      <c r="V82" t="s">
        <v>16149</v>
      </c>
      <c r="W82">
        <v>1</v>
      </c>
      <c r="X82">
        <v>2</v>
      </c>
      <c r="Z82">
        <v>89</v>
      </c>
      <c r="AA82">
        <v>13</v>
      </c>
      <c r="AB82">
        <v>10</v>
      </c>
      <c r="AC82">
        <v>0</v>
      </c>
      <c r="AD82">
        <v>6</v>
      </c>
      <c r="AE82">
        <v>30</v>
      </c>
      <c r="AF82">
        <v>1</v>
      </c>
      <c r="AG82">
        <v>1</v>
      </c>
      <c r="AH82">
        <v>5</v>
      </c>
      <c r="AI82">
        <v>5</v>
      </c>
      <c r="AJ82">
        <v>2</v>
      </c>
      <c r="AK82">
        <v>1</v>
      </c>
      <c r="AL82">
        <v>0</v>
      </c>
      <c r="AM82">
        <v>0</v>
      </c>
      <c r="AN82">
        <v>0</v>
      </c>
      <c r="AQ82" t="s">
        <v>16147</v>
      </c>
      <c r="AV82">
        <v>100000</v>
      </c>
      <c r="AW82">
        <v>100000</v>
      </c>
      <c r="AX82">
        <v>6034438</v>
      </c>
      <c r="AY82">
        <v>9195842</v>
      </c>
      <c r="AZ82">
        <v>0</v>
      </c>
      <c r="BA82">
        <v>0</v>
      </c>
      <c r="BB82">
        <v>262929</v>
      </c>
      <c r="BC82">
        <v>287609</v>
      </c>
    </row>
    <row r="83" spans="1:55">
      <c r="A83" t="s">
        <v>7864</v>
      </c>
      <c r="B83">
        <v>3638</v>
      </c>
      <c r="C83" t="s">
        <v>48</v>
      </c>
      <c r="D83">
        <v>3</v>
      </c>
      <c r="E83" t="s">
        <v>49</v>
      </c>
      <c r="G83" t="s">
        <v>3062</v>
      </c>
      <c r="H83" t="s">
        <v>51</v>
      </c>
      <c r="I83">
        <v>32</v>
      </c>
      <c r="J83" t="s">
        <v>7809</v>
      </c>
      <c r="K83" t="s">
        <v>7865</v>
      </c>
      <c r="L83">
        <v>1</v>
      </c>
      <c r="M83" t="s">
        <v>7866</v>
      </c>
      <c r="N83">
        <v>8868801003</v>
      </c>
      <c r="O83" t="s">
        <v>7867</v>
      </c>
      <c r="P83" t="s">
        <v>7868</v>
      </c>
      <c r="Q83">
        <v>2018</v>
      </c>
      <c r="R83" t="s">
        <v>7869</v>
      </c>
      <c r="S83" t="s">
        <v>82</v>
      </c>
      <c r="T83" t="s">
        <v>83</v>
      </c>
      <c r="U83" t="s">
        <v>7870</v>
      </c>
      <c r="V83" t="s">
        <v>7871</v>
      </c>
      <c r="W83">
        <v>1</v>
      </c>
      <c r="X83">
        <v>1</v>
      </c>
      <c r="Z83">
        <v>90</v>
      </c>
      <c r="AA83">
        <v>9</v>
      </c>
      <c r="AB83">
        <v>10</v>
      </c>
      <c r="AC83">
        <v>0</v>
      </c>
      <c r="AD83">
        <v>5</v>
      </c>
      <c r="AE83">
        <v>20</v>
      </c>
      <c r="AF83">
        <v>1</v>
      </c>
      <c r="AG83">
        <v>4</v>
      </c>
      <c r="AH83">
        <v>0.05</v>
      </c>
      <c r="AI83">
        <v>5</v>
      </c>
      <c r="AJ83">
        <v>1</v>
      </c>
      <c r="AK83">
        <v>2</v>
      </c>
      <c r="AL83">
        <v>0</v>
      </c>
      <c r="AM83">
        <v>0</v>
      </c>
      <c r="AN83">
        <v>0</v>
      </c>
      <c r="AQ83" t="s">
        <v>7869</v>
      </c>
      <c r="AV83">
        <v>30000</v>
      </c>
      <c r="AW83">
        <v>30000</v>
      </c>
      <c r="AX83">
        <v>3897469</v>
      </c>
      <c r="AY83">
        <v>4584622</v>
      </c>
      <c r="AZ83">
        <v>0</v>
      </c>
      <c r="BA83">
        <v>0</v>
      </c>
      <c r="BB83">
        <v>295599</v>
      </c>
      <c r="BC83">
        <v>264600</v>
      </c>
    </row>
    <row r="84" spans="1:55">
      <c r="A84" t="s">
        <v>4183</v>
      </c>
      <c r="B84">
        <v>2277</v>
      </c>
      <c r="C84" t="s">
        <v>48</v>
      </c>
      <c r="D84">
        <v>3</v>
      </c>
      <c r="E84" t="s">
        <v>108</v>
      </c>
      <c r="G84" t="s">
        <v>3993</v>
      </c>
      <c r="H84" t="s">
        <v>51</v>
      </c>
      <c r="I84">
        <v>20</v>
      </c>
      <c r="J84" t="s">
        <v>4006</v>
      </c>
      <c r="K84" t="s">
        <v>4184</v>
      </c>
      <c r="L84">
        <v>1</v>
      </c>
      <c r="M84" t="s">
        <v>4185</v>
      </c>
      <c r="N84">
        <v>1308677973</v>
      </c>
      <c r="O84" t="s">
        <v>4186</v>
      </c>
      <c r="P84" t="s">
        <v>4187</v>
      </c>
      <c r="Q84">
        <v>2013</v>
      </c>
      <c r="R84" t="s">
        <v>4188</v>
      </c>
      <c r="S84" t="s">
        <v>4189</v>
      </c>
      <c r="U84" t="s">
        <v>4190</v>
      </c>
      <c r="V84" t="s">
        <v>4191</v>
      </c>
      <c r="W84">
        <v>1</v>
      </c>
      <c r="X84">
        <v>1</v>
      </c>
      <c r="Z84">
        <v>91</v>
      </c>
      <c r="AA84">
        <v>24</v>
      </c>
      <c r="AB84">
        <v>3</v>
      </c>
      <c r="AC84">
        <v>7</v>
      </c>
      <c r="AD84">
        <v>6</v>
      </c>
      <c r="AE84">
        <v>0</v>
      </c>
      <c r="AF84">
        <v>0</v>
      </c>
      <c r="AG84">
        <v>0</v>
      </c>
      <c r="AH84">
        <v>0</v>
      </c>
      <c r="AI84">
        <v>2</v>
      </c>
      <c r="AJ84">
        <v>2</v>
      </c>
      <c r="AK84">
        <v>2</v>
      </c>
      <c r="AL84">
        <v>0</v>
      </c>
      <c r="AM84">
        <v>0</v>
      </c>
      <c r="AN84">
        <v>0</v>
      </c>
      <c r="AO84" t="s">
        <v>4192</v>
      </c>
      <c r="AQ84" t="s">
        <v>4188</v>
      </c>
      <c r="AR84" t="s">
        <v>170</v>
      </c>
      <c r="AS84" t="s">
        <v>4193</v>
      </c>
      <c r="AT84" t="s">
        <v>124</v>
      </c>
      <c r="AV84">
        <v>50000</v>
      </c>
      <c r="AW84">
        <v>400000</v>
      </c>
      <c r="AX84">
        <v>14697201</v>
      </c>
      <c r="AY84">
        <v>10358632</v>
      </c>
      <c r="AZ84">
        <v>0</v>
      </c>
      <c r="BA84">
        <v>0</v>
      </c>
      <c r="BB84">
        <v>1429631</v>
      </c>
      <c r="BC84">
        <v>327990</v>
      </c>
    </row>
    <row r="85" spans="1:55">
      <c r="A85" t="s">
        <v>6413</v>
      </c>
      <c r="B85">
        <v>554</v>
      </c>
      <c r="C85" t="s">
        <v>48</v>
      </c>
      <c r="D85">
        <v>3</v>
      </c>
      <c r="E85" t="s">
        <v>108</v>
      </c>
      <c r="G85" t="s">
        <v>6040</v>
      </c>
      <c r="H85" t="s">
        <v>51</v>
      </c>
      <c r="I85">
        <v>28</v>
      </c>
      <c r="J85" t="s">
        <v>6399</v>
      </c>
      <c r="K85" t="s">
        <v>6414</v>
      </c>
      <c r="L85">
        <v>1</v>
      </c>
      <c r="M85" t="s">
        <v>6415</v>
      </c>
      <c r="N85">
        <v>1308686133</v>
      </c>
      <c r="O85" t="s">
        <v>6416</v>
      </c>
      <c r="P85" t="s">
        <v>6417</v>
      </c>
      <c r="Q85">
        <v>2013</v>
      </c>
      <c r="R85" t="s">
        <v>6418</v>
      </c>
      <c r="S85" t="s">
        <v>181</v>
      </c>
      <c r="T85" t="s">
        <v>124</v>
      </c>
      <c r="V85" t="s">
        <v>6419</v>
      </c>
      <c r="W85">
        <v>1</v>
      </c>
      <c r="X85">
        <v>2</v>
      </c>
      <c r="Z85">
        <v>92</v>
      </c>
      <c r="AA85">
        <v>19</v>
      </c>
      <c r="AB85">
        <v>10</v>
      </c>
      <c r="AC85">
        <v>4</v>
      </c>
      <c r="AD85">
        <v>4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1</v>
      </c>
      <c r="AK85">
        <v>2</v>
      </c>
      <c r="AL85">
        <v>0</v>
      </c>
      <c r="AM85">
        <v>0</v>
      </c>
      <c r="AN85">
        <v>0</v>
      </c>
      <c r="AQ85" t="s">
        <v>6418</v>
      </c>
      <c r="AV85">
        <v>300000</v>
      </c>
      <c r="AW85">
        <v>300000</v>
      </c>
      <c r="AX85">
        <v>29118573</v>
      </c>
      <c r="AY85">
        <v>31689057</v>
      </c>
      <c r="AZ85">
        <v>0</v>
      </c>
      <c r="BA85">
        <v>0</v>
      </c>
      <c r="BB85">
        <v>2322289</v>
      </c>
      <c r="BC85">
        <v>1024816</v>
      </c>
    </row>
    <row r="86" spans="1:55">
      <c r="A86" t="s">
        <v>4151</v>
      </c>
      <c r="B86">
        <v>1532</v>
      </c>
      <c r="C86" t="s">
        <v>48</v>
      </c>
      <c r="D86">
        <v>3</v>
      </c>
      <c r="E86" t="s">
        <v>118</v>
      </c>
      <c r="G86" t="s">
        <v>3993</v>
      </c>
      <c r="H86" t="s">
        <v>51</v>
      </c>
      <c r="I86">
        <v>20</v>
      </c>
      <c r="J86" t="s">
        <v>4006</v>
      </c>
      <c r="K86" t="s">
        <v>4152</v>
      </c>
      <c r="L86">
        <v>1</v>
      </c>
      <c r="M86" t="s">
        <v>4153</v>
      </c>
      <c r="N86">
        <v>4238600298</v>
      </c>
      <c r="O86" t="s">
        <v>4154</v>
      </c>
      <c r="P86" t="s">
        <v>4155</v>
      </c>
      <c r="Q86">
        <v>2015</v>
      </c>
      <c r="R86" t="s">
        <v>4156</v>
      </c>
      <c r="S86" t="s">
        <v>313</v>
      </c>
      <c r="T86" t="s">
        <v>4157</v>
      </c>
      <c r="U86" t="s">
        <v>4158</v>
      </c>
      <c r="V86" t="s">
        <v>4159</v>
      </c>
      <c r="W86">
        <v>1</v>
      </c>
      <c r="X86">
        <v>2</v>
      </c>
      <c r="Z86">
        <v>93</v>
      </c>
      <c r="AA86">
        <v>143</v>
      </c>
      <c r="AB86">
        <v>9</v>
      </c>
      <c r="AC86">
        <v>3</v>
      </c>
      <c r="AD86">
        <v>6</v>
      </c>
      <c r="AE86">
        <v>30</v>
      </c>
      <c r="AF86">
        <v>1</v>
      </c>
      <c r="AG86">
        <v>1</v>
      </c>
      <c r="AH86">
        <v>5</v>
      </c>
      <c r="AI86">
        <v>10</v>
      </c>
      <c r="AJ86">
        <v>2</v>
      </c>
      <c r="AK86">
        <v>1</v>
      </c>
      <c r="AL86">
        <v>0</v>
      </c>
      <c r="AM86">
        <v>0</v>
      </c>
      <c r="AN86">
        <v>0</v>
      </c>
      <c r="AQ86" t="s">
        <v>4156</v>
      </c>
      <c r="AV86">
        <v>200000</v>
      </c>
      <c r="AW86">
        <v>8276213</v>
      </c>
      <c r="AX86">
        <v>47125164</v>
      </c>
      <c r="AY86">
        <v>76302234</v>
      </c>
      <c r="AZ86">
        <v>0</v>
      </c>
      <c r="BA86">
        <v>0</v>
      </c>
      <c r="BB86">
        <v>-5821103</v>
      </c>
      <c r="BC86">
        <v>-11109818</v>
      </c>
    </row>
    <row r="87" spans="1:55">
      <c r="A87" t="s">
        <v>14899</v>
      </c>
      <c r="B87">
        <v>346</v>
      </c>
      <c r="C87" t="s">
        <v>48</v>
      </c>
      <c r="D87">
        <v>3</v>
      </c>
      <c r="E87" t="s">
        <v>49</v>
      </c>
      <c r="G87" t="s">
        <v>5540</v>
      </c>
      <c r="H87" t="s">
        <v>51</v>
      </c>
      <c r="I87">
        <v>25</v>
      </c>
      <c r="J87" t="s">
        <v>5731</v>
      </c>
      <c r="K87" t="s">
        <v>14900</v>
      </c>
      <c r="L87">
        <v>1</v>
      </c>
      <c r="M87" t="s">
        <v>14901</v>
      </c>
      <c r="N87">
        <v>1348604318</v>
      </c>
      <c r="O87" t="s">
        <v>14902</v>
      </c>
      <c r="P87" t="s">
        <v>14903</v>
      </c>
      <c r="Q87">
        <v>2001</v>
      </c>
      <c r="R87" t="s">
        <v>14904</v>
      </c>
      <c r="S87" t="s">
        <v>82</v>
      </c>
      <c r="U87" t="s">
        <v>14905</v>
      </c>
      <c r="V87" t="s">
        <v>14906</v>
      </c>
      <c r="W87">
        <v>1</v>
      </c>
      <c r="X87">
        <v>2</v>
      </c>
      <c r="Z87">
        <v>94</v>
      </c>
      <c r="AA87">
        <v>27</v>
      </c>
      <c r="AB87">
        <v>3</v>
      </c>
      <c r="AC87">
        <v>0</v>
      </c>
      <c r="AD87">
        <v>6</v>
      </c>
      <c r="AE87">
        <v>30</v>
      </c>
      <c r="AF87">
        <v>1</v>
      </c>
      <c r="AG87">
        <v>1</v>
      </c>
      <c r="AH87">
        <v>5</v>
      </c>
      <c r="AI87">
        <v>5</v>
      </c>
      <c r="AJ87">
        <v>2</v>
      </c>
      <c r="AK87">
        <v>1</v>
      </c>
      <c r="AL87">
        <v>0</v>
      </c>
      <c r="AM87">
        <v>0</v>
      </c>
      <c r="AN87">
        <v>0</v>
      </c>
      <c r="AQ87" t="s">
        <v>14904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</row>
    <row r="88" spans="1:55">
      <c r="A88" t="s">
        <v>5773</v>
      </c>
      <c r="B88">
        <v>1626</v>
      </c>
      <c r="C88" t="s">
        <v>48</v>
      </c>
      <c r="D88">
        <v>3</v>
      </c>
      <c r="E88" t="s">
        <v>334</v>
      </c>
      <c r="G88" t="s">
        <v>5540</v>
      </c>
      <c r="H88" t="s">
        <v>51</v>
      </c>
      <c r="I88">
        <v>25</v>
      </c>
      <c r="J88" t="s">
        <v>5731</v>
      </c>
      <c r="K88" t="s">
        <v>5774</v>
      </c>
      <c r="L88">
        <v>1</v>
      </c>
      <c r="M88" t="s">
        <v>5775</v>
      </c>
      <c r="N88">
        <v>1348186028</v>
      </c>
      <c r="O88" t="s">
        <v>5776</v>
      </c>
      <c r="P88" t="s">
        <v>5777</v>
      </c>
      <c r="Q88">
        <v>1985</v>
      </c>
      <c r="R88" t="s">
        <v>5778</v>
      </c>
      <c r="S88" t="s">
        <v>2909</v>
      </c>
      <c r="T88" t="s">
        <v>114</v>
      </c>
      <c r="U88" t="s">
        <v>5779</v>
      </c>
      <c r="V88" t="s">
        <v>5780</v>
      </c>
      <c r="W88">
        <v>1</v>
      </c>
      <c r="X88">
        <v>2</v>
      </c>
      <c r="Z88">
        <v>95</v>
      </c>
      <c r="AA88">
        <v>100</v>
      </c>
      <c r="AB88">
        <v>3</v>
      </c>
      <c r="AC88">
        <v>0</v>
      </c>
      <c r="AD88">
        <v>6</v>
      </c>
      <c r="AE88">
        <v>30</v>
      </c>
      <c r="AF88">
        <v>1</v>
      </c>
      <c r="AG88">
        <v>1</v>
      </c>
      <c r="AH88">
        <v>5</v>
      </c>
      <c r="AI88">
        <v>10</v>
      </c>
      <c r="AJ88">
        <v>2</v>
      </c>
      <c r="AK88">
        <v>1</v>
      </c>
      <c r="AL88">
        <v>0</v>
      </c>
      <c r="AM88">
        <v>0</v>
      </c>
      <c r="AN88">
        <v>0</v>
      </c>
      <c r="AQ88" t="s">
        <v>5778</v>
      </c>
      <c r="AV88">
        <v>1000000</v>
      </c>
      <c r="AW88">
        <v>1000000</v>
      </c>
      <c r="AX88">
        <v>34595240</v>
      </c>
      <c r="AY88">
        <v>32406789</v>
      </c>
      <c r="AZ88">
        <v>0</v>
      </c>
      <c r="BA88">
        <v>0</v>
      </c>
      <c r="BB88">
        <v>4299149</v>
      </c>
      <c r="BC88">
        <v>2845284</v>
      </c>
    </row>
    <row r="89" spans="1:55">
      <c r="A89" t="s">
        <v>14005</v>
      </c>
      <c r="B89">
        <v>1483</v>
      </c>
      <c r="C89" t="s">
        <v>48</v>
      </c>
      <c r="D89">
        <v>3</v>
      </c>
      <c r="E89" t="s">
        <v>49</v>
      </c>
      <c r="G89" t="s">
        <v>3993</v>
      </c>
      <c r="H89" t="s">
        <v>51</v>
      </c>
      <c r="I89">
        <v>20</v>
      </c>
      <c r="J89" t="s">
        <v>4006</v>
      </c>
      <c r="K89" t="s">
        <v>14006</v>
      </c>
      <c r="L89">
        <v>1</v>
      </c>
      <c r="M89" t="s">
        <v>14007</v>
      </c>
      <c r="N89">
        <v>1348150670</v>
      </c>
      <c r="O89" t="s">
        <v>14008</v>
      </c>
      <c r="P89" t="s">
        <v>14009</v>
      </c>
      <c r="Q89">
        <v>1979</v>
      </c>
      <c r="R89" t="s">
        <v>14010</v>
      </c>
      <c r="S89" t="s">
        <v>582</v>
      </c>
      <c r="T89" t="s">
        <v>114</v>
      </c>
      <c r="V89" t="s">
        <v>14011</v>
      </c>
      <c r="W89">
        <v>1</v>
      </c>
      <c r="X89">
        <v>2</v>
      </c>
      <c r="Z89">
        <v>96</v>
      </c>
      <c r="AA89">
        <v>10</v>
      </c>
      <c r="AB89">
        <v>10</v>
      </c>
      <c r="AC89">
        <v>0</v>
      </c>
      <c r="AD89">
        <v>6</v>
      </c>
      <c r="AE89">
        <v>30</v>
      </c>
      <c r="AF89">
        <v>1</v>
      </c>
      <c r="AG89">
        <v>1</v>
      </c>
      <c r="AH89">
        <v>5</v>
      </c>
      <c r="AI89">
        <v>5</v>
      </c>
      <c r="AJ89">
        <v>2</v>
      </c>
      <c r="AK89">
        <v>1</v>
      </c>
      <c r="AL89">
        <v>0</v>
      </c>
      <c r="AM89">
        <v>0</v>
      </c>
      <c r="AN89">
        <v>0</v>
      </c>
      <c r="AQ89" t="s">
        <v>14010</v>
      </c>
      <c r="AU89" t="s">
        <v>11661</v>
      </c>
      <c r="AV89">
        <v>800000</v>
      </c>
      <c r="AW89">
        <v>800000</v>
      </c>
      <c r="AX89">
        <v>5031077</v>
      </c>
      <c r="AY89">
        <v>3888421</v>
      </c>
      <c r="AZ89">
        <v>0</v>
      </c>
      <c r="BA89">
        <v>0</v>
      </c>
      <c r="BB89">
        <v>-232601</v>
      </c>
      <c r="BC89">
        <v>-302472</v>
      </c>
    </row>
    <row r="90" spans="1:55">
      <c r="A90" t="s">
        <v>6480</v>
      </c>
      <c r="B90">
        <v>1729</v>
      </c>
      <c r="C90" t="s">
        <v>48</v>
      </c>
      <c r="D90">
        <v>3</v>
      </c>
      <c r="E90" t="s">
        <v>118</v>
      </c>
      <c r="G90" t="s">
        <v>6040</v>
      </c>
      <c r="H90" t="s">
        <v>51</v>
      </c>
      <c r="I90">
        <v>28</v>
      </c>
      <c r="J90" t="s">
        <v>6399</v>
      </c>
      <c r="K90" t="s">
        <v>6481</v>
      </c>
      <c r="L90">
        <v>1</v>
      </c>
      <c r="M90" t="s">
        <v>6482</v>
      </c>
      <c r="N90">
        <v>1338122415</v>
      </c>
      <c r="O90" t="s">
        <v>6483</v>
      </c>
      <c r="P90" t="s">
        <v>6484</v>
      </c>
      <c r="Q90">
        <v>1969</v>
      </c>
      <c r="R90" t="s">
        <v>6485</v>
      </c>
      <c r="T90" t="s">
        <v>1516</v>
      </c>
      <c r="U90" t="s">
        <v>6486</v>
      </c>
      <c r="V90" t="s">
        <v>6487</v>
      </c>
      <c r="W90">
        <v>1</v>
      </c>
      <c r="X90">
        <v>2</v>
      </c>
      <c r="Z90">
        <v>97</v>
      </c>
      <c r="AA90">
        <v>64</v>
      </c>
      <c r="AB90">
        <v>10</v>
      </c>
      <c r="AC90">
        <v>0</v>
      </c>
      <c r="AD90">
        <v>6</v>
      </c>
      <c r="AE90">
        <v>30</v>
      </c>
      <c r="AF90">
        <v>1</v>
      </c>
      <c r="AG90">
        <v>1</v>
      </c>
      <c r="AH90">
        <v>5</v>
      </c>
      <c r="AI90">
        <v>10</v>
      </c>
      <c r="AJ90">
        <v>2</v>
      </c>
      <c r="AK90">
        <v>1</v>
      </c>
      <c r="AL90">
        <v>0</v>
      </c>
      <c r="AM90">
        <v>0</v>
      </c>
      <c r="AN90">
        <v>0</v>
      </c>
      <c r="AQ90" t="s">
        <v>6485</v>
      </c>
      <c r="AV90">
        <v>1800000</v>
      </c>
      <c r="AW90">
        <v>1800000</v>
      </c>
      <c r="AX90">
        <v>137454870</v>
      </c>
      <c r="AY90">
        <v>129365510</v>
      </c>
      <c r="AZ90">
        <v>0</v>
      </c>
      <c r="BA90">
        <v>0</v>
      </c>
      <c r="BB90">
        <v>2033125</v>
      </c>
      <c r="BC90">
        <v>2482425</v>
      </c>
    </row>
    <row r="91" spans="1:55">
      <c r="A91" t="s">
        <v>4048</v>
      </c>
      <c r="B91">
        <v>264</v>
      </c>
      <c r="C91" t="s">
        <v>48</v>
      </c>
      <c r="D91">
        <v>3</v>
      </c>
      <c r="E91" t="s">
        <v>334</v>
      </c>
      <c r="G91" t="s">
        <v>3993</v>
      </c>
      <c r="H91" t="s">
        <v>51</v>
      </c>
      <c r="I91">
        <v>20</v>
      </c>
      <c r="J91" t="s">
        <v>4006</v>
      </c>
      <c r="K91" t="s">
        <v>4049</v>
      </c>
      <c r="L91">
        <v>1</v>
      </c>
      <c r="M91" t="s">
        <v>4050</v>
      </c>
      <c r="N91">
        <v>1338122211</v>
      </c>
      <c r="O91" t="s">
        <v>4051</v>
      </c>
      <c r="P91" t="s">
        <v>4052</v>
      </c>
      <c r="Q91">
        <v>1973</v>
      </c>
      <c r="R91" t="s">
        <v>4053</v>
      </c>
      <c r="S91" t="s">
        <v>381</v>
      </c>
      <c r="T91" t="s">
        <v>58</v>
      </c>
      <c r="U91" t="s">
        <v>4054</v>
      </c>
      <c r="V91" t="s">
        <v>4055</v>
      </c>
      <c r="W91">
        <v>1</v>
      </c>
      <c r="X91">
        <v>2</v>
      </c>
      <c r="Z91">
        <v>98</v>
      </c>
      <c r="AA91">
        <v>322</v>
      </c>
      <c r="AB91">
        <v>3</v>
      </c>
      <c r="AC91">
        <v>0</v>
      </c>
      <c r="AD91">
        <v>6</v>
      </c>
      <c r="AE91">
        <v>30</v>
      </c>
      <c r="AF91">
        <v>1</v>
      </c>
      <c r="AG91">
        <v>1</v>
      </c>
      <c r="AH91">
        <v>5</v>
      </c>
      <c r="AI91">
        <v>10</v>
      </c>
      <c r="AJ91">
        <v>2</v>
      </c>
      <c r="AK91">
        <v>1</v>
      </c>
      <c r="AL91">
        <v>0</v>
      </c>
      <c r="AM91">
        <v>0</v>
      </c>
      <c r="AN91">
        <v>0</v>
      </c>
      <c r="AQ91" t="s">
        <v>4053</v>
      </c>
      <c r="AU91" t="s">
        <v>4056</v>
      </c>
      <c r="AV91">
        <v>50000</v>
      </c>
      <c r="AW91">
        <v>17225355</v>
      </c>
      <c r="AX91">
        <v>368265500</v>
      </c>
      <c r="AY91">
        <v>264247910</v>
      </c>
      <c r="AZ91">
        <v>0</v>
      </c>
      <c r="BA91">
        <v>0</v>
      </c>
      <c r="BB91">
        <v>50571611</v>
      </c>
      <c r="BC91">
        <v>30872018</v>
      </c>
    </row>
    <row r="92" spans="1:55">
      <c r="A92" t="s">
        <v>14859</v>
      </c>
      <c r="B92">
        <v>322</v>
      </c>
      <c r="C92" t="s">
        <v>48</v>
      </c>
      <c r="D92">
        <v>3</v>
      </c>
      <c r="E92" t="s">
        <v>49</v>
      </c>
      <c r="G92" t="s">
        <v>5540</v>
      </c>
      <c r="H92" t="s">
        <v>51</v>
      </c>
      <c r="I92">
        <v>25</v>
      </c>
      <c r="J92" t="s">
        <v>5731</v>
      </c>
      <c r="K92" t="s">
        <v>14860</v>
      </c>
      <c r="L92">
        <v>1</v>
      </c>
      <c r="M92" t="s">
        <v>14861</v>
      </c>
      <c r="N92">
        <v>1348164489</v>
      </c>
      <c r="O92" t="s">
        <v>14862</v>
      </c>
      <c r="P92" t="s">
        <v>14863</v>
      </c>
      <c r="Q92">
        <v>2001</v>
      </c>
      <c r="R92" t="s">
        <v>14864</v>
      </c>
      <c r="S92" t="s">
        <v>905</v>
      </c>
      <c r="T92" t="s">
        <v>83</v>
      </c>
      <c r="U92" t="s">
        <v>14865</v>
      </c>
      <c r="V92" t="s">
        <v>14866</v>
      </c>
      <c r="W92">
        <v>1</v>
      </c>
      <c r="X92">
        <v>2</v>
      </c>
      <c r="Z92">
        <v>99</v>
      </c>
      <c r="AA92">
        <v>17</v>
      </c>
      <c r="AB92">
        <v>10</v>
      </c>
      <c r="AC92">
        <v>0</v>
      </c>
      <c r="AD92">
        <v>6</v>
      </c>
      <c r="AE92">
        <v>30</v>
      </c>
      <c r="AF92">
        <v>1</v>
      </c>
      <c r="AG92">
        <v>1</v>
      </c>
      <c r="AH92">
        <v>5</v>
      </c>
      <c r="AI92">
        <v>5</v>
      </c>
      <c r="AJ92">
        <v>2</v>
      </c>
      <c r="AK92">
        <v>1</v>
      </c>
      <c r="AL92">
        <v>0</v>
      </c>
      <c r="AM92">
        <v>0</v>
      </c>
      <c r="AN92">
        <v>0</v>
      </c>
      <c r="AQ92" t="s">
        <v>14864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</row>
    <row r="93" spans="1:55">
      <c r="A93" t="s">
        <v>4559</v>
      </c>
      <c r="B93">
        <v>212</v>
      </c>
      <c r="C93" t="s">
        <v>48</v>
      </c>
      <c r="D93">
        <v>3</v>
      </c>
      <c r="E93" t="s">
        <v>77</v>
      </c>
      <c r="G93" t="s">
        <v>3993</v>
      </c>
      <c r="H93" t="s">
        <v>51</v>
      </c>
      <c r="I93">
        <v>22</v>
      </c>
      <c r="J93" t="s">
        <v>4517</v>
      </c>
      <c r="K93" t="s">
        <v>4560</v>
      </c>
      <c r="L93">
        <v>1</v>
      </c>
      <c r="M93" t="s">
        <v>4561</v>
      </c>
      <c r="N93">
        <v>1238138002</v>
      </c>
      <c r="O93" t="s">
        <v>4562</v>
      </c>
      <c r="P93" t="s">
        <v>4563</v>
      </c>
      <c r="Q93">
        <v>1995</v>
      </c>
      <c r="R93" t="s">
        <v>4564</v>
      </c>
      <c r="S93" t="s">
        <v>72</v>
      </c>
      <c r="T93" t="s">
        <v>130</v>
      </c>
      <c r="U93" t="s">
        <v>4565</v>
      </c>
      <c r="V93" t="s">
        <v>4566</v>
      </c>
      <c r="W93">
        <v>1</v>
      </c>
      <c r="X93">
        <v>2</v>
      </c>
      <c r="Z93">
        <v>100</v>
      </c>
      <c r="AA93">
        <v>29</v>
      </c>
      <c r="AB93">
        <v>3</v>
      </c>
      <c r="AC93">
        <v>9</v>
      </c>
      <c r="AD93">
        <v>6</v>
      </c>
      <c r="AE93">
        <v>30</v>
      </c>
      <c r="AF93">
        <v>1</v>
      </c>
      <c r="AG93">
        <v>1</v>
      </c>
      <c r="AH93">
        <v>5</v>
      </c>
      <c r="AI93">
        <v>5</v>
      </c>
      <c r="AJ93">
        <v>2</v>
      </c>
      <c r="AK93">
        <v>1</v>
      </c>
      <c r="AL93">
        <v>0</v>
      </c>
      <c r="AM93">
        <v>0</v>
      </c>
      <c r="AN93">
        <v>0</v>
      </c>
      <c r="AQ93" t="s">
        <v>4564</v>
      </c>
      <c r="AU93" t="s">
        <v>4567</v>
      </c>
      <c r="AV93">
        <v>200000</v>
      </c>
      <c r="AW93">
        <v>300000</v>
      </c>
      <c r="AX93">
        <v>6704934</v>
      </c>
      <c r="AY93">
        <v>7077360</v>
      </c>
      <c r="AZ93">
        <v>0</v>
      </c>
      <c r="BA93">
        <v>0</v>
      </c>
      <c r="BB93">
        <v>193717</v>
      </c>
      <c r="BC93">
        <v>419124</v>
      </c>
    </row>
    <row r="94" spans="1:55">
      <c r="A94" t="s">
        <v>5651</v>
      </c>
      <c r="B94">
        <v>479</v>
      </c>
      <c r="C94" t="s">
        <v>48</v>
      </c>
      <c r="D94">
        <v>3</v>
      </c>
      <c r="E94" t="s">
        <v>118</v>
      </c>
      <c r="G94" t="s">
        <v>5540</v>
      </c>
      <c r="H94" t="s">
        <v>51</v>
      </c>
      <c r="I94">
        <v>24</v>
      </c>
      <c r="J94" t="s">
        <v>5628</v>
      </c>
      <c r="K94" t="s">
        <v>5652</v>
      </c>
      <c r="L94">
        <v>1</v>
      </c>
      <c r="M94" t="s">
        <v>5653</v>
      </c>
      <c r="N94">
        <v>1348129352</v>
      </c>
      <c r="O94" t="s">
        <v>5654</v>
      </c>
      <c r="P94" t="s">
        <v>5655</v>
      </c>
      <c r="Q94">
        <v>1956</v>
      </c>
      <c r="R94" t="s">
        <v>5656</v>
      </c>
      <c r="S94" t="s">
        <v>181</v>
      </c>
      <c r="T94" t="s">
        <v>73</v>
      </c>
      <c r="U94" t="s">
        <v>5657</v>
      </c>
      <c r="V94" t="s">
        <v>5658</v>
      </c>
      <c r="W94">
        <v>1</v>
      </c>
      <c r="X94">
        <v>2</v>
      </c>
      <c r="Z94">
        <v>101</v>
      </c>
      <c r="AA94">
        <v>72</v>
      </c>
      <c r="AB94">
        <v>7</v>
      </c>
      <c r="AC94">
        <v>4</v>
      </c>
      <c r="AD94">
        <v>4</v>
      </c>
      <c r="AE94">
        <v>5</v>
      </c>
      <c r="AF94">
        <v>1</v>
      </c>
      <c r="AG94">
        <v>1</v>
      </c>
      <c r="AH94">
        <v>1</v>
      </c>
      <c r="AI94">
        <v>10</v>
      </c>
      <c r="AJ94">
        <v>2</v>
      </c>
      <c r="AK94">
        <v>1</v>
      </c>
      <c r="AL94">
        <v>0</v>
      </c>
      <c r="AM94">
        <v>0</v>
      </c>
      <c r="AN94">
        <v>0</v>
      </c>
      <c r="AQ94" t="s">
        <v>5656</v>
      </c>
      <c r="AV94">
        <v>6074390</v>
      </c>
      <c r="AW94">
        <v>6074390</v>
      </c>
      <c r="AX94">
        <v>125263993</v>
      </c>
      <c r="AY94">
        <v>104770706</v>
      </c>
      <c r="AZ94">
        <v>24616584</v>
      </c>
      <c r="BA94">
        <v>9692529</v>
      </c>
      <c r="BB94">
        <v>14179053</v>
      </c>
      <c r="BC94">
        <v>5712546</v>
      </c>
    </row>
    <row r="95" spans="1:55">
      <c r="A95" t="s">
        <v>240</v>
      </c>
      <c r="B95">
        <v>1398</v>
      </c>
      <c r="C95" t="s">
        <v>48</v>
      </c>
      <c r="D95">
        <v>3</v>
      </c>
      <c r="E95" t="s">
        <v>118</v>
      </c>
      <c r="G95" t="s">
        <v>50</v>
      </c>
      <c r="H95" t="s">
        <v>51</v>
      </c>
      <c r="I95">
        <v>10</v>
      </c>
      <c r="J95" t="s">
        <v>52</v>
      </c>
      <c r="K95" t="s">
        <v>241</v>
      </c>
      <c r="L95">
        <v>1</v>
      </c>
      <c r="M95" t="s">
        <v>242</v>
      </c>
      <c r="N95">
        <v>1228119958</v>
      </c>
      <c r="O95" t="s">
        <v>243</v>
      </c>
      <c r="P95" t="s">
        <v>244</v>
      </c>
      <c r="Q95">
        <v>1981</v>
      </c>
      <c r="R95" t="s">
        <v>245</v>
      </c>
      <c r="S95" t="s">
        <v>246</v>
      </c>
      <c r="U95" t="s">
        <v>247</v>
      </c>
      <c r="V95" t="s">
        <v>248</v>
      </c>
      <c r="W95">
        <v>1</v>
      </c>
      <c r="X95">
        <v>2</v>
      </c>
      <c r="Z95">
        <v>102</v>
      </c>
      <c r="AA95">
        <v>56</v>
      </c>
      <c r="AB95">
        <v>3</v>
      </c>
      <c r="AC95">
        <v>0</v>
      </c>
      <c r="AD95">
        <v>6</v>
      </c>
      <c r="AE95">
        <v>30</v>
      </c>
      <c r="AF95">
        <v>1</v>
      </c>
      <c r="AG95">
        <v>1</v>
      </c>
      <c r="AH95">
        <v>5</v>
      </c>
      <c r="AI95">
        <v>5</v>
      </c>
      <c r="AJ95">
        <v>2</v>
      </c>
      <c r="AK95">
        <v>1</v>
      </c>
      <c r="AL95">
        <v>0</v>
      </c>
      <c r="AM95">
        <v>0</v>
      </c>
      <c r="AN95">
        <v>0</v>
      </c>
      <c r="AQ95" t="s">
        <v>245</v>
      </c>
      <c r="AU95" t="s">
        <v>249</v>
      </c>
      <c r="AV95">
        <v>3000000</v>
      </c>
      <c r="AW95">
        <v>3000000</v>
      </c>
      <c r="AX95">
        <v>51254223</v>
      </c>
      <c r="AY95">
        <v>47411600</v>
      </c>
      <c r="AZ95">
        <v>0</v>
      </c>
      <c r="BA95">
        <v>0</v>
      </c>
      <c r="BB95">
        <v>5235688</v>
      </c>
      <c r="BC95">
        <v>5778183</v>
      </c>
    </row>
    <row r="96" spans="1:55">
      <c r="A96" t="s">
        <v>4005</v>
      </c>
      <c r="B96">
        <v>237</v>
      </c>
      <c r="C96" t="s">
        <v>48</v>
      </c>
      <c r="D96">
        <v>3</v>
      </c>
      <c r="E96" t="s">
        <v>108</v>
      </c>
      <c r="G96" t="s">
        <v>3993</v>
      </c>
      <c r="H96" t="s">
        <v>51</v>
      </c>
      <c r="I96">
        <v>20</v>
      </c>
      <c r="J96" t="s">
        <v>4006</v>
      </c>
      <c r="K96" t="s">
        <v>4007</v>
      </c>
      <c r="L96">
        <v>1</v>
      </c>
      <c r="M96" t="s">
        <v>4008</v>
      </c>
      <c r="N96">
        <v>1348149829</v>
      </c>
      <c r="O96" t="s">
        <v>4009</v>
      </c>
      <c r="P96" t="s">
        <v>4010</v>
      </c>
      <c r="Q96">
        <v>1999</v>
      </c>
      <c r="R96" t="s">
        <v>4011</v>
      </c>
      <c r="S96" t="s">
        <v>181</v>
      </c>
      <c r="T96" t="s">
        <v>124</v>
      </c>
      <c r="U96" t="s">
        <v>4012</v>
      </c>
      <c r="V96" t="s">
        <v>4013</v>
      </c>
      <c r="W96">
        <v>1</v>
      </c>
      <c r="X96">
        <v>2</v>
      </c>
      <c r="Z96">
        <v>103</v>
      </c>
      <c r="AA96">
        <v>81</v>
      </c>
      <c r="AB96">
        <v>8</v>
      </c>
      <c r="AC96">
        <v>1</v>
      </c>
      <c r="AD96">
        <v>9</v>
      </c>
      <c r="AE96">
        <v>0</v>
      </c>
      <c r="AF96">
        <v>0</v>
      </c>
      <c r="AG96">
        <v>0</v>
      </c>
      <c r="AH96">
        <v>0</v>
      </c>
      <c r="AI96">
        <v>30</v>
      </c>
      <c r="AJ96">
        <v>2</v>
      </c>
      <c r="AK96">
        <v>2</v>
      </c>
      <c r="AL96">
        <v>0</v>
      </c>
      <c r="AM96">
        <v>0</v>
      </c>
      <c r="AN96">
        <v>0</v>
      </c>
      <c r="AO96" t="s">
        <v>20662</v>
      </c>
      <c r="AQ96" t="s">
        <v>4011</v>
      </c>
      <c r="AR96" t="s">
        <v>170</v>
      </c>
      <c r="AS96" t="s">
        <v>4014</v>
      </c>
      <c r="AV96">
        <v>1000000</v>
      </c>
      <c r="AW96">
        <v>300000</v>
      </c>
      <c r="AX96">
        <v>16061151</v>
      </c>
      <c r="AY96">
        <v>15557802</v>
      </c>
      <c r="AZ96">
        <v>0</v>
      </c>
      <c r="BA96">
        <v>0</v>
      </c>
      <c r="BB96">
        <v>2119139</v>
      </c>
      <c r="BC96">
        <v>2871232</v>
      </c>
    </row>
    <row r="97" spans="1:55">
      <c r="A97" t="s">
        <v>4201</v>
      </c>
      <c r="B97">
        <v>2845</v>
      </c>
      <c r="C97" t="s">
        <v>48</v>
      </c>
      <c r="D97">
        <v>3</v>
      </c>
      <c r="E97" t="s">
        <v>334</v>
      </c>
      <c r="G97" t="s">
        <v>3993</v>
      </c>
      <c r="H97" t="s">
        <v>51</v>
      </c>
      <c r="I97">
        <v>20</v>
      </c>
      <c r="J97" t="s">
        <v>4006</v>
      </c>
      <c r="K97" t="s">
        <v>4202</v>
      </c>
      <c r="L97">
        <v>1</v>
      </c>
      <c r="M97" t="s">
        <v>4203</v>
      </c>
      <c r="N97">
        <v>1348156524</v>
      </c>
      <c r="O97" t="s">
        <v>4204</v>
      </c>
      <c r="P97" t="s">
        <v>4205</v>
      </c>
      <c r="Q97">
        <v>2000</v>
      </c>
      <c r="R97" t="s">
        <v>4206</v>
      </c>
      <c r="S97" t="s">
        <v>4207</v>
      </c>
      <c r="T97" t="s">
        <v>228</v>
      </c>
      <c r="V97" t="s">
        <v>4208</v>
      </c>
      <c r="W97">
        <v>1</v>
      </c>
      <c r="X97">
        <v>2</v>
      </c>
      <c r="Z97">
        <v>104</v>
      </c>
      <c r="AA97">
        <v>45</v>
      </c>
      <c r="AB97">
        <v>3</v>
      </c>
      <c r="AC97">
        <v>0</v>
      </c>
      <c r="AD97">
        <v>6</v>
      </c>
      <c r="AE97">
        <v>30</v>
      </c>
      <c r="AF97">
        <v>1</v>
      </c>
      <c r="AG97">
        <v>1</v>
      </c>
      <c r="AH97">
        <v>5</v>
      </c>
      <c r="AI97">
        <v>5</v>
      </c>
      <c r="AJ97">
        <v>2</v>
      </c>
      <c r="AK97">
        <v>1</v>
      </c>
      <c r="AL97">
        <v>0</v>
      </c>
      <c r="AM97">
        <v>0</v>
      </c>
      <c r="AN97">
        <v>0</v>
      </c>
      <c r="AQ97" t="s">
        <v>4206</v>
      </c>
      <c r="AV97">
        <v>350000</v>
      </c>
      <c r="AW97">
        <v>300000</v>
      </c>
      <c r="AX97">
        <v>29423930</v>
      </c>
      <c r="AY97">
        <v>26503209</v>
      </c>
      <c r="AZ97">
        <v>2579394</v>
      </c>
      <c r="BA97">
        <v>2156660</v>
      </c>
      <c r="BB97">
        <v>1801395</v>
      </c>
      <c r="BC97">
        <v>1790451</v>
      </c>
    </row>
    <row r="98" spans="1:55">
      <c r="A98" t="s">
        <v>4136</v>
      </c>
      <c r="B98">
        <v>1525</v>
      </c>
      <c r="C98" t="s">
        <v>48</v>
      </c>
      <c r="D98">
        <v>3</v>
      </c>
      <c r="E98" t="s">
        <v>334</v>
      </c>
      <c r="G98" t="s">
        <v>3993</v>
      </c>
      <c r="H98" t="s">
        <v>51</v>
      </c>
      <c r="I98">
        <v>20</v>
      </c>
      <c r="J98" t="s">
        <v>4006</v>
      </c>
      <c r="K98" t="s">
        <v>4137</v>
      </c>
      <c r="L98">
        <v>1</v>
      </c>
      <c r="M98" t="s">
        <v>4138</v>
      </c>
      <c r="N98">
        <v>1348101219</v>
      </c>
      <c r="O98" t="s">
        <v>4139</v>
      </c>
      <c r="P98" t="s">
        <v>4140</v>
      </c>
      <c r="Q98">
        <v>1976</v>
      </c>
      <c r="R98" t="s">
        <v>4141</v>
      </c>
      <c r="S98" t="s">
        <v>82</v>
      </c>
      <c r="T98" t="s">
        <v>83</v>
      </c>
      <c r="V98" t="s">
        <v>4142</v>
      </c>
      <c r="W98">
        <v>1</v>
      </c>
      <c r="X98">
        <v>1</v>
      </c>
      <c r="Z98">
        <v>105</v>
      </c>
      <c r="AA98">
        <v>53</v>
      </c>
      <c r="AB98">
        <v>3</v>
      </c>
      <c r="AC98">
        <v>3</v>
      </c>
      <c r="AD98">
        <v>8</v>
      </c>
      <c r="AE98">
        <v>30</v>
      </c>
      <c r="AF98">
        <v>1</v>
      </c>
      <c r="AG98">
        <v>2</v>
      </c>
      <c r="AH98">
        <v>5</v>
      </c>
      <c r="AI98">
        <v>5</v>
      </c>
      <c r="AJ98">
        <v>2</v>
      </c>
      <c r="AK98">
        <v>2</v>
      </c>
      <c r="AL98">
        <v>0</v>
      </c>
      <c r="AM98">
        <v>0</v>
      </c>
      <c r="AN98">
        <v>0</v>
      </c>
      <c r="AQ98" t="s">
        <v>4141</v>
      </c>
      <c r="AU98" t="s">
        <v>4143</v>
      </c>
      <c r="AV98">
        <v>150000</v>
      </c>
      <c r="AW98">
        <v>896000</v>
      </c>
      <c r="AX98">
        <v>34547588</v>
      </c>
      <c r="AY98">
        <v>34886529</v>
      </c>
      <c r="AZ98">
        <v>20844</v>
      </c>
      <c r="BA98">
        <v>45940</v>
      </c>
      <c r="BB98">
        <v>-1024227</v>
      </c>
      <c r="BC98">
        <v>97141</v>
      </c>
    </row>
    <row r="99" spans="1:55">
      <c r="A99" t="s">
        <v>18079</v>
      </c>
      <c r="B99">
        <v>4195</v>
      </c>
      <c r="C99" t="s">
        <v>599</v>
      </c>
      <c r="D99">
        <v>1</v>
      </c>
      <c r="G99" t="s">
        <v>6040</v>
      </c>
      <c r="H99" t="s">
        <v>51</v>
      </c>
      <c r="I99">
        <v>26</v>
      </c>
      <c r="J99" t="s">
        <v>6041</v>
      </c>
      <c r="K99" t="s">
        <v>18080</v>
      </c>
      <c r="L99">
        <v>1</v>
      </c>
      <c r="M99" t="s">
        <v>18081</v>
      </c>
      <c r="N99">
        <v>1348107528</v>
      </c>
      <c r="O99" t="s">
        <v>18082</v>
      </c>
      <c r="P99" t="s">
        <v>18083</v>
      </c>
      <c r="Q99">
        <v>1972</v>
      </c>
      <c r="R99" t="s">
        <v>18084</v>
      </c>
      <c r="S99" t="s">
        <v>246</v>
      </c>
      <c r="T99" t="s">
        <v>83</v>
      </c>
      <c r="U99" t="s">
        <v>18085</v>
      </c>
      <c r="V99" t="s">
        <v>18086</v>
      </c>
      <c r="W99">
        <v>1</v>
      </c>
      <c r="X99">
        <v>2</v>
      </c>
      <c r="Z99">
        <v>106</v>
      </c>
      <c r="AA99">
        <v>1134</v>
      </c>
      <c r="AB99">
        <v>3</v>
      </c>
      <c r="AC99">
        <v>6</v>
      </c>
      <c r="AD99">
        <v>7</v>
      </c>
      <c r="AE99">
        <v>0</v>
      </c>
      <c r="AF99">
        <v>0</v>
      </c>
      <c r="AG99">
        <v>0</v>
      </c>
      <c r="AH99">
        <v>0</v>
      </c>
      <c r="AI99">
        <v>6</v>
      </c>
      <c r="AJ99">
        <v>1</v>
      </c>
      <c r="AK99">
        <v>1</v>
      </c>
      <c r="AL99">
        <v>0</v>
      </c>
      <c r="AM99">
        <v>0</v>
      </c>
      <c r="AN99">
        <v>0</v>
      </c>
      <c r="AQ99" t="s">
        <v>18084</v>
      </c>
      <c r="AV99">
        <v>13684570</v>
      </c>
      <c r="AW99">
        <v>13684570</v>
      </c>
      <c r="AX99">
        <v>804572920</v>
      </c>
      <c r="AY99">
        <v>647066653</v>
      </c>
      <c r="AZ99">
        <v>520957968</v>
      </c>
      <c r="BA99">
        <v>413218710</v>
      </c>
      <c r="BB99">
        <v>60293639</v>
      </c>
      <c r="BC99">
        <v>58913893</v>
      </c>
    </row>
    <row r="100" spans="1:55">
      <c r="A100" t="s">
        <v>3349</v>
      </c>
      <c r="B100">
        <v>691</v>
      </c>
      <c r="C100" t="s">
        <v>48</v>
      </c>
      <c r="D100">
        <v>3</v>
      </c>
      <c r="E100" t="s">
        <v>118</v>
      </c>
      <c r="G100" t="s">
        <v>3062</v>
      </c>
      <c r="H100" t="s">
        <v>51</v>
      </c>
      <c r="I100">
        <v>17</v>
      </c>
      <c r="J100" t="s">
        <v>3260</v>
      </c>
      <c r="K100" t="s">
        <v>3350</v>
      </c>
      <c r="L100">
        <v>1</v>
      </c>
      <c r="M100" t="s">
        <v>3351</v>
      </c>
      <c r="N100">
        <v>1348101183</v>
      </c>
      <c r="O100" t="s">
        <v>3352</v>
      </c>
      <c r="P100" t="s">
        <v>3353</v>
      </c>
      <c r="Q100">
        <v>1979</v>
      </c>
      <c r="R100" t="s">
        <v>3354</v>
      </c>
      <c r="S100" t="s">
        <v>181</v>
      </c>
      <c r="T100" t="s">
        <v>124</v>
      </c>
      <c r="V100" t="s">
        <v>3355</v>
      </c>
      <c r="W100">
        <v>1</v>
      </c>
      <c r="X100">
        <v>2</v>
      </c>
      <c r="Z100">
        <v>107</v>
      </c>
      <c r="AA100">
        <v>315</v>
      </c>
      <c r="AB100">
        <v>3</v>
      </c>
      <c r="AC100">
        <v>7</v>
      </c>
      <c r="AD100">
        <v>9</v>
      </c>
      <c r="AE100">
        <v>20</v>
      </c>
      <c r="AF100">
        <v>0</v>
      </c>
      <c r="AG100">
        <v>0</v>
      </c>
      <c r="AH100">
        <v>0</v>
      </c>
      <c r="AI100">
        <v>0</v>
      </c>
      <c r="AJ100">
        <v>1</v>
      </c>
      <c r="AK100">
        <v>1</v>
      </c>
      <c r="AL100">
        <v>0</v>
      </c>
      <c r="AM100">
        <v>0</v>
      </c>
      <c r="AN100">
        <v>0</v>
      </c>
      <c r="AQ100" t="s">
        <v>3354</v>
      </c>
      <c r="AV100">
        <v>200000</v>
      </c>
      <c r="AW100">
        <v>54197275</v>
      </c>
      <c r="AX100">
        <v>302554046</v>
      </c>
      <c r="AY100">
        <v>295763691</v>
      </c>
      <c r="AZ100">
        <v>9900000</v>
      </c>
      <c r="BA100">
        <v>10169000</v>
      </c>
      <c r="BB100">
        <v>11909475</v>
      </c>
      <c r="BC100">
        <v>11523086</v>
      </c>
    </row>
    <row r="101" spans="1:55">
      <c r="A101" t="s">
        <v>6427</v>
      </c>
      <c r="B101">
        <v>569</v>
      </c>
      <c r="C101" t="s">
        <v>48</v>
      </c>
      <c r="D101">
        <v>3</v>
      </c>
      <c r="E101" t="s">
        <v>334</v>
      </c>
      <c r="G101" t="s">
        <v>6040</v>
      </c>
      <c r="H101" t="s">
        <v>51</v>
      </c>
      <c r="I101">
        <v>28</v>
      </c>
      <c r="J101" t="s">
        <v>6399</v>
      </c>
      <c r="K101" t="s">
        <v>6428</v>
      </c>
      <c r="L101">
        <v>1</v>
      </c>
      <c r="M101" t="s">
        <v>6429</v>
      </c>
      <c r="N101">
        <v>1348131858</v>
      </c>
      <c r="O101" t="s">
        <v>6430</v>
      </c>
      <c r="P101" t="s">
        <v>6431</v>
      </c>
      <c r="Q101">
        <v>1962</v>
      </c>
      <c r="R101" t="s">
        <v>6432</v>
      </c>
      <c r="S101" t="s">
        <v>82</v>
      </c>
      <c r="T101" t="s">
        <v>58</v>
      </c>
      <c r="V101" t="s">
        <v>6433</v>
      </c>
      <c r="W101">
        <v>1</v>
      </c>
      <c r="X101">
        <v>1</v>
      </c>
      <c r="Z101">
        <v>108</v>
      </c>
      <c r="AA101">
        <v>167</v>
      </c>
      <c r="AB101">
        <v>8</v>
      </c>
      <c r="AC101">
        <v>3</v>
      </c>
      <c r="AD101">
        <v>5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2</v>
      </c>
      <c r="AK101">
        <v>2</v>
      </c>
      <c r="AL101">
        <v>0</v>
      </c>
      <c r="AM101">
        <v>0</v>
      </c>
      <c r="AN101">
        <v>0</v>
      </c>
      <c r="AQ101" t="s">
        <v>6432</v>
      </c>
      <c r="AV101">
        <v>1247000</v>
      </c>
      <c r="AW101">
        <v>1247000</v>
      </c>
      <c r="AX101">
        <v>41781410</v>
      </c>
      <c r="AY101">
        <v>38629038</v>
      </c>
      <c r="AZ101">
        <v>0</v>
      </c>
      <c r="BA101">
        <v>0</v>
      </c>
      <c r="BB101">
        <v>13189</v>
      </c>
      <c r="BC101">
        <v>1757058</v>
      </c>
    </row>
    <row r="102" spans="1:55">
      <c r="A102" t="s">
        <v>13987</v>
      </c>
      <c r="B102">
        <v>224</v>
      </c>
      <c r="C102" t="s">
        <v>48</v>
      </c>
      <c r="D102">
        <v>3</v>
      </c>
      <c r="E102" t="s">
        <v>77</v>
      </c>
      <c r="G102" t="s">
        <v>3993</v>
      </c>
      <c r="H102" t="s">
        <v>51</v>
      </c>
      <c r="I102">
        <v>20</v>
      </c>
      <c r="J102" t="s">
        <v>4006</v>
      </c>
      <c r="K102" t="s">
        <v>13988</v>
      </c>
      <c r="L102">
        <v>1</v>
      </c>
      <c r="M102" t="s">
        <v>13989</v>
      </c>
      <c r="N102">
        <v>1348168414</v>
      </c>
      <c r="O102" t="s">
        <v>13990</v>
      </c>
      <c r="P102" t="s">
        <v>13991</v>
      </c>
      <c r="Q102">
        <v>2001</v>
      </c>
      <c r="R102" t="s">
        <v>13992</v>
      </c>
      <c r="S102" t="s">
        <v>82</v>
      </c>
      <c r="T102" t="s">
        <v>58</v>
      </c>
      <c r="U102" t="s">
        <v>13993</v>
      </c>
      <c r="V102" t="s">
        <v>13994</v>
      </c>
      <c r="W102">
        <v>1</v>
      </c>
      <c r="X102">
        <v>2</v>
      </c>
      <c r="Z102">
        <v>109</v>
      </c>
      <c r="AA102">
        <v>27</v>
      </c>
      <c r="AB102">
        <v>3</v>
      </c>
      <c r="AC102">
        <v>0</v>
      </c>
      <c r="AD102">
        <v>6</v>
      </c>
      <c r="AE102">
        <v>30</v>
      </c>
      <c r="AF102">
        <v>1</v>
      </c>
      <c r="AG102">
        <v>1</v>
      </c>
      <c r="AH102">
        <v>5</v>
      </c>
      <c r="AI102">
        <v>5</v>
      </c>
      <c r="AJ102">
        <v>2</v>
      </c>
      <c r="AK102">
        <v>1</v>
      </c>
      <c r="AL102">
        <v>0</v>
      </c>
      <c r="AM102">
        <v>0</v>
      </c>
      <c r="AN102">
        <v>0</v>
      </c>
      <c r="AQ102" t="s">
        <v>13992</v>
      </c>
      <c r="AU102" t="s">
        <v>13995</v>
      </c>
      <c r="AV102">
        <v>650000</v>
      </c>
      <c r="AW102">
        <v>650000</v>
      </c>
      <c r="AX102">
        <v>13252825</v>
      </c>
      <c r="AY102">
        <v>16609944</v>
      </c>
      <c r="AZ102">
        <v>0</v>
      </c>
      <c r="BA102">
        <v>0</v>
      </c>
      <c r="BB102">
        <v>423868</v>
      </c>
      <c r="BC102">
        <v>592610</v>
      </c>
    </row>
    <row r="103" spans="1:55">
      <c r="A103" t="s">
        <v>3334</v>
      </c>
      <c r="B103">
        <v>688</v>
      </c>
      <c r="C103" t="s">
        <v>48</v>
      </c>
      <c r="D103">
        <v>3</v>
      </c>
      <c r="E103" t="s">
        <v>118</v>
      </c>
      <c r="G103" t="s">
        <v>3062</v>
      </c>
      <c r="H103" t="s">
        <v>51</v>
      </c>
      <c r="I103">
        <v>17</v>
      </c>
      <c r="J103" t="s">
        <v>3260</v>
      </c>
      <c r="K103" t="s">
        <v>3335</v>
      </c>
      <c r="L103">
        <v>1</v>
      </c>
      <c r="M103" t="s">
        <v>3336</v>
      </c>
      <c r="N103">
        <v>1348104064</v>
      </c>
      <c r="O103" t="s">
        <v>3337</v>
      </c>
      <c r="P103" t="s">
        <v>3338</v>
      </c>
      <c r="Q103">
        <v>1983</v>
      </c>
      <c r="R103" t="s">
        <v>3339</v>
      </c>
      <c r="S103" t="s">
        <v>82</v>
      </c>
      <c r="T103" t="s">
        <v>124</v>
      </c>
      <c r="U103" t="s">
        <v>3340</v>
      </c>
      <c r="V103" t="s">
        <v>3341</v>
      </c>
      <c r="W103">
        <v>1</v>
      </c>
      <c r="X103">
        <v>2</v>
      </c>
      <c r="Z103">
        <v>110</v>
      </c>
      <c r="AA103">
        <v>118</v>
      </c>
      <c r="AB103">
        <v>10</v>
      </c>
      <c r="AC103">
        <v>6</v>
      </c>
      <c r="AD103">
        <v>9</v>
      </c>
      <c r="AE103">
        <v>20</v>
      </c>
      <c r="AF103">
        <v>1</v>
      </c>
      <c r="AG103">
        <v>1</v>
      </c>
      <c r="AH103">
        <v>5</v>
      </c>
      <c r="AI103">
        <v>5</v>
      </c>
      <c r="AJ103">
        <v>2</v>
      </c>
      <c r="AK103">
        <v>1</v>
      </c>
      <c r="AL103">
        <v>0</v>
      </c>
      <c r="AM103">
        <v>0</v>
      </c>
      <c r="AN103">
        <v>0</v>
      </c>
      <c r="AQ103" t="s">
        <v>3339</v>
      </c>
      <c r="AV103">
        <v>100000</v>
      </c>
      <c r="AW103">
        <v>6000000</v>
      </c>
      <c r="AX103">
        <v>77818098</v>
      </c>
      <c r="AY103">
        <v>82526959</v>
      </c>
      <c r="AZ103">
        <v>0</v>
      </c>
      <c r="BA103">
        <v>0</v>
      </c>
      <c r="BB103">
        <v>433082</v>
      </c>
      <c r="BC103">
        <v>2534424</v>
      </c>
    </row>
    <row r="104" spans="1:55">
      <c r="A104" t="s">
        <v>6039</v>
      </c>
      <c r="B104">
        <v>543</v>
      </c>
      <c r="C104" t="s">
        <v>48</v>
      </c>
      <c r="D104">
        <v>3</v>
      </c>
      <c r="E104" t="s">
        <v>108</v>
      </c>
      <c r="G104" t="s">
        <v>6040</v>
      </c>
      <c r="H104" t="s">
        <v>51</v>
      </c>
      <c r="I104">
        <v>26</v>
      </c>
      <c r="J104" t="s">
        <v>6041</v>
      </c>
      <c r="K104" t="s">
        <v>6042</v>
      </c>
      <c r="L104">
        <v>1</v>
      </c>
      <c r="M104" t="s">
        <v>6043</v>
      </c>
      <c r="N104">
        <v>1288134369</v>
      </c>
      <c r="O104" t="s">
        <v>6044</v>
      </c>
      <c r="P104" t="s">
        <v>6045</v>
      </c>
      <c r="Q104">
        <v>1998</v>
      </c>
      <c r="R104" t="s">
        <v>6046</v>
      </c>
      <c r="S104" t="s">
        <v>82</v>
      </c>
      <c r="T104" t="s">
        <v>6047</v>
      </c>
      <c r="U104" t="s">
        <v>6048</v>
      </c>
      <c r="V104" t="s">
        <v>6049</v>
      </c>
      <c r="W104">
        <v>1</v>
      </c>
      <c r="X104">
        <v>2</v>
      </c>
      <c r="Z104">
        <v>111</v>
      </c>
      <c r="AA104">
        <v>145</v>
      </c>
      <c r="AB104">
        <v>7</v>
      </c>
      <c r="AC104">
        <v>7</v>
      </c>
      <c r="AD104">
        <v>6</v>
      </c>
      <c r="AE104">
        <v>0.05</v>
      </c>
      <c r="AF104">
        <v>1</v>
      </c>
      <c r="AG104">
        <v>1</v>
      </c>
      <c r="AH104">
        <v>0.05</v>
      </c>
      <c r="AI104">
        <v>1</v>
      </c>
      <c r="AJ104">
        <v>1</v>
      </c>
      <c r="AK104">
        <v>2</v>
      </c>
      <c r="AL104">
        <v>0</v>
      </c>
      <c r="AM104">
        <v>0</v>
      </c>
      <c r="AN104">
        <v>0</v>
      </c>
      <c r="AQ104" t="s">
        <v>6046</v>
      </c>
      <c r="AV104">
        <v>500000</v>
      </c>
      <c r="AW104">
        <v>500000</v>
      </c>
      <c r="AX104">
        <v>39419475</v>
      </c>
      <c r="AY104">
        <v>30983102</v>
      </c>
      <c r="AZ104">
        <v>0</v>
      </c>
      <c r="BA104">
        <v>0</v>
      </c>
      <c r="BB104">
        <v>4770063</v>
      </c>
      <c r="BC104">
        <v>5650878</v>
      </c>
    </row>
    <row r="105" spans="1:55">
      <c r="A105" t="s">
        <v>3342</v>
      </c>
      <c r="B105">
        <v>689</v>
      </c>
      <c r="C105" t="s">
        <v>48</v>
      </c>
      <c r="D105">
        <v>3</v>
      </c>
      <c r="E105" t="s">
        <v>118</v>
      </c>
      <c r="G105" t="s">
        <v>3062</v>
      </c>
      <c r="H105" t="s">
        <v>51</v>
      </c>
      <c r="I105">
        <v>17</v>
      </c>
      <c r="J105" t="s">
        <v>3260</v>
      </c>
      <c r="K105" t="s">
        <v>3343</v>
      </c>
      <c r="L105">
        <v>1</v>
      </c>
      <c r="M105" t="s">
        <v>3344</v>
      </c>
      <c r="N105">
        <v>1398111385</v>
      </c>
      <c r="O105" t="s">
        <v>3345</v>
      </c>
      <c r="P105" t="s">
        <v>3346</v>
      </c>
      <c r="Q105">
        <v>1993</v>
      </c>
      <c r="R105" t="s">
        <v>3347</v>
      </c>
      <c r="S105" t="s">
        <v>82</v>
      </c>
      <c r="T105" t="s">
        <v>58</v>
      </c>
      <c r="V105" t="s">
        <v>3348</v>
      </c>
      <c r="W105">
        <v>1</v>
      </c>
      <c r="X105">
        <v>2</v>
      </c>
      <c r="Z105">
        <v>112</v>
      </c>
      <c r="AA105">
        <v>255</v>
      </c>
      <c r="AB105">
        <v>5</v>
      </c>
      <c r="AC105">
        <v>6</v>
      </c>
      <c r="AD105">
        <v>9</v>
      </c>
      <c r="AE105">
        <v>20</v>
      </c>
      <c r="AF105">
        <v>1</v>
      </c>
      <c r="AG105">
        <v>1</v>
      </c>
      <c r="AH105">
        <v>5</v>
      </c>
      <c r="AI105">
        <v>2</v>
      </c>
      <c r="AJ105">
        <v>2</v>
      </c>
      <c r="AK105">
        <v>1</v>
      </c>
      <c r="AL105">
        <v>0</v>
      </c>
      <c r="AM105">
        <v>0</v>
      </c>
      <c r="AN105">
        <v>0</v>
      </c>
      <c r="AQ105" t="s">
        <v>3347</v>
      </c>
      <c r="AV105">
        <v>100000</v>
      </c>
      <c r="AW105">
        <v>4545840</v>
      </c>
      <c r="AX105">
        <v>151344609</v>
      </c>
      <c r="AY105">
        <v>158831569</v>
      </c>
      <c r="AZ105">
        <v>0</v>
      </c>
      <c r="BA105">
        <v>0</v>
      </c>
      <c r="BB105">
        <v>8728149</v>
      </c>
      <c r="BC105">
        <v>9403305</v>
      </c>
    </row>
    <row r="106" spans="1:55">
      <c r="A106" t="s">
        <v>4175</v>
      </c>
      <c r="B106">
        <v>1540</v>
      </c>
      <c r="C106" t="s">
        <v>48</v>
      </c>
      <c r="D106">
        <v>3</v>
      </c>
      <c r="E106" t="s">
        <v>118</v>
      </c>
      <c r="G106" t="s">
        <v>3993</v>
      </c>
      <c r="H106" t="s">
        <v>51</v>
      </c>
      <c r="I106">
        <v>20</v>
      </c>
      <c r="J106" t="s">
        <v>4006</v>
      </c>
      <c r="K106" t="s">
        <v>4176</v>
      </c>
      <c r="L106">
        <v>1</v>
      </c>
      <c r="M106" t="s">
        <v>4177</v>
      </c>
      <c r="N106">
        <v>1348108982</v>
      </c>
      <c r="O106" t="s">
        <v>4178</v>
      </c>
      <c r="P106" t="s">
        <v>4179</v>
      </c>
      <c r="Q106">
        <v>1989</v>
      </c>
      <c r="R106" t="s">
        <v>4180</v>
      </c>
      <c r="S106" t="s">
        <v>170</v>
      </c>
      <c r="T106" t="s">
        <v>124</v>
      </c>
      <c r="U106" t="s">
        <v>4181</v>
      </c>
      <c r="V106" t="s">
        <v>4182</v>
      </c>
      <c r="W106">
        <v>1</v>
      </c>
      <c r="X106">
        <v>2</v>
      </c>
      <c r="Z106">
        <v>113</v>
      </c>
      <c r="AA106">
        <v>84</v>
      </c>
      <c r="AB106">
        <v>3</v>
      </c>
      <c r="AC106">
        <v>0</v>
      </c>
      <c r="AD106">
        <v>6</v>
      </c>
      <c r="AE106">
        <v>30</v>
      </c>
      <c r="AF106">
        <v>1</v>
      </c>
      <c r="AG106">
        <v>1</v>
      </c>
      <c r="AH106">
        <v>5</v>
      </c>
      <c r="AI106">
        <v>10</v>
      </c>
      <c r="AJ106">
        <v>2</v>
      </c>
      <c r="AK106">
        <v>1</v>
      </c>
      <c r="AL106">
        <v>0</v>
      </c>
      <c r="AM106">
        <v>0</v>
      </c>
      <c r="AN106">
        <v>0</v>
      </c>
      <c r="AQ106" t="s">
        <v>4180</v>
      </c>
      <c r="AV106">
        <v>350000</v>
      </c>
      <c r="AW106">
        <v>8000000</v>
      </c>
      <c r="AX106">
        <v>129180221</v>
      </c>
      <c r="AY106">
        <v>111923573</v>
      </c>
      <c r="AZ106">
        <v>0</v>
      </c>
      <c r="BA106">
        <v>0</v>
      </c>
      <c r="BB106">
        <v>1163355</v>
      </c>
      <c r="BC106">
        <v>1440091</v>
      </c>
    </row>
    <row r="107" spans="1:55">
      <c r="A107" t="s">
        <v>2973</v>
      </c>
      <c r="B107">
        <v>1455</v>
      </c>
      <c r="C107" t="s">
        <v>48</v>
      </c>
      <c r="D107">
        <v>3</v>
      </c>
      <c r="E107" t="s">
        <v>118</v>
      </c>
      <c r="G107" t="s">
        <v>1915</v>
      </c>
      <c r="H107" t="s">
        <v>51</v>
      </c>
      <c r="I107">
        <v>15</v>
      </c>
      <c r="J107" t="s">
        <v>2951</v>
      </c>
      <c r="K107" t="s">
        <v>2974</v>
      </c>
      <c r="L107">
        <v>1</v>
      </c>
      <c r="M107" t="s">
        <v>2975</v>
      </c>
      <c r="N107">
        <v>1348103920</v>
      </c>
      <c r="O107" t="s">
        <v>2976</v>
      </c>
      <c r="P107" t="s">
        <v>2977</v>
      </c>
      <c r="Q107">
        <v>1976</v>
      </c>
      <c r="R107" t="s">
        <v>2978</v>
      </c>
      <c r="S107" t="s">
        <v>152</v>
      </c>
      <c r="V107" t="s">
        <v>2979</v>
      </c>
      <c r="W107">
        <v>1</v>
      </c>
      <c r="X107">
        <v>2</v>
      </c>
      <c r="Z107">
        <v>114</v>
      </c>
      <c r="AA107">
        <v>278</v>
      </c>
      <c r="AB107">
        <v>3</v>
      </c>
      <c r="AC107">
        <v>0</v>
      </c>
      <c r="AD107">
        <v>6</v>
      </c>
      <c r="AE107">
        <v>30</v>
      </c>
      <c r="AF107">
        <v>1</v>
      </c>
      <c r="AG107">
        <v>1</v>
      </c>
      <c r="AH107">
        <v>5</v>
      </c>
      <c r="AI107">
        <v>10</v>
      </c>
      <c r="AJ107">
        <v>2</v>
      </c>
      <c r="AK107">
        <v>1</v>
      </c>
      <c r="AL107">
        <v>0</v>
      </c>
      <c r="AM107">
        <v>0</v>
      </c>
      <c r="AN107">
        <v>0</v>
      </c>
      <c r="AQ107" t="s">
        <v>2978</v>
      </c>
      <c r="AU107" t="s">
        <v>220</v>
      </c>
      <c r="AV107">
        <v>100000</v>
      </c>
      <c r="AW107">
        <v>36344231</v>
      </c>
      <c r="AX107">
        <v>103067188</v>
      </c>
      <c r="AY107">
        <v>113112129</v>
      </c>
      <c r="AZ107">
        <v>29722941</v>
      </c>
      <c r="BA107">
        <v>22224538</v>
      </c>
      <c r="BB107">
        <v>4420274</v>
      </c>
      <c r="BC107">
        <v>8803115</v>
      </c>
    </row>
    <row r="108" spans="1:55">
      <c r="A108" t="s">
        <v>3380</v>
      </c>
      <c r="B108">
        <v>705</v>
      </c>
      <c r="C108" t="s">
        <v>48</v>
      </c>
      <c r="D108">
        <v>3</v>
      </c>
      <c r="E108" t="s">
        <v>118</v>
      </c>
      <c r="G108" t="s">
        <v>3062</v>
      </c>
      <c r="H108" t="s">
        <v>51</v>
      </c>
      <c r="I108">
        <v>17</v>
      </c>
      <c r="J108" t="s">
        <v>3260</v>
      </c>
      <c r="K108" t="s">
        <v>3381</v>
      </c>
      <c r="L108">
        <v>1</v>
      </c>
      <c r="M108" t="s">
        <v>3382</v>
      </c>
      <c r="N108">
        <v>1348105796</v>
      </c>
      <c r="O108" t="s">
        <v>3383</v>
      </c>
      <c r="P108" t="s">
        <v>3384</v>
      </c>
      <c r="Q108">
        <v>1986</v>
      </c>
      <c r="R108" t="s">
        <v>588</v>
      </c>
      <c r="S108" t="s">
        <v>304</v>
      </c>
      <c r="T108" t="s">
        <v>130</v>
      </c>
      <c r="V108" t="s">
        <v>3385</v>
      </c>
      <c r="W108">
        <v>1</v>
      </c>
      <c r="X108">
        <v>2</v>
      </c>
      <c r="Z108">
        <v>115</v>
      </c>
      <c r="AA108">
        <v>433</v>
      </c>
      <c r="AB108">
        <v>3</v>
      </c>
      <c r="AC108">
        <v>0</v>
      </c>
      <c r="AD108">
        <v>6</v>
      </c>
      <c r="AE108">
        <v>0.1</v>
      </c>
      <c r="AF108">
        <v>1</v>
      </c>
      <c r="AG108">
        <v>1</v>
      </c>
      <c r="AH108">
        <v>5</v>
      </c>
      <c r="AI108">
        <v>10</v>
      </c>
      <c r="AJ108">
        <v>2</v>
      </c>
      <c r="AK108">
        <v>1</v>
      </c>
      <c r="AL108">
        <v>0</v>
      </c>
      <c r="AM108">
        <v>0</v>
      </c>
      <c r="AN108">
        <v>0</v>
      </c>
      <c r="AQ108" t="s">
        <v>588</v>
      </c>
      <c r="AV108">
        <v>1500000</v>
      </c>
      <c r="AW108">
        <v>13776344</v>
      </c>
      <c r="AX108">
        <v>553857877</v>
      </c>
      <c r="AY108">
        <v>535170469</v>
      </c>
      <c r="AZ108">
        <v>10696638</v>
      </c>
      <c r="BA108">
        <v>16242627</v>
      </c>
      <c r="BB108">
        <v>93002831</v>
      </c>
      <c r="BC108">
        <v>83015241</v>
      </c>
    </row>
    <row r="109" spans="1:55">
      <c r="A109" t="s">
        <v>15560</v>
      </c>
      <c r="B109">
        <v>507</v>
      </c>
      <c r="C109" t="s">
        <v>48</v>
      </c>
      <c r="D109">
        <v>3</v>
      </c>
      <c r="E109" t="s">
        <v>49</v>
      </c>
      <c r="G109" t="s">
        <v>6040</v>
      </c>
      <c r="H109" t="s">
        <v>51</v>
      </c>
      <c r="I109">
        <v>27</v>
      </c>
      <c r="J109" t="s">
        <v>6229</v>
      </c>
      <c r="K109" t="s">
        <v>15561</v>
      </c>
      <c r="L109">
        <v>1</v>
      </c>
      <c r="M109" t="s">
        <v>15562</v>
      </c>
      <c r="N109">
        <v>1301107203</v>
      </c>
      <c r="P109" t="s">
        <v>15563</v>
      </c>
      <c r="Q109">
        <v>2000</v>
      </c>
      <c r="R109" t="s">
        <v>15564</v>
      </c>
      <c r="S109" t="s">
        <v>15565</v>
      </c>
      <c r="T109" t="s">
        <v>83</v>
      </c>
      <c r="U109" t="s">
        <v>15566</v>
      </c>
      <c r="V109" t="s">
        <v>15567</v>
      </c>
      <c r="W109">
        <v>1</v>
      </c>
      <c r="X109">
        <v>2</v>
      </c>
      <c r="Z109">
        <v>116</v>
      </c>
      <c r="AA109">
        <v>13</v>
      </c>
      <c r="AB109">
        <v>10</v>
      </c>
      <c r="AC109">
        <v>6</v>
      </c>
      <c r="AD109">
        <v>9</v>
      </c>
      <c r="AE109">
        <v>0.1</v>
      </c>
      <c r="AF109">
        <v>1</v>
      </c>
      <c r="AG109">
        <v>1</v>
      </c>
      <c r="AH109">
        <v>5</v>
      </c>
      <c r="AI109">
        <v>0</v>
      </c>
      <c r="AJ109">
        <v>1</v>
      </c>
      <c r="AK109">
        <v>2</v>
      </c>
      <c r="AL109">
        <v>0</v>
      </c>
      <c r="AM109">
        <v>0</v>
      </c>
      <c r="AN109">
        <v>0</v>
      </c>
      <c r="AO109" t="s">
        <v>15567</v>
      </c>
      <c r="AQ109" t="s">
        <v>15564</v>
      </c>
      <c r="AR109" t="s">
        <v>15565</v>
      </c>
      <c r="AS109" t="s">
        <v>15564</v>
      </c>
      <c r="AT109" t="s">
        <v>83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</row>
    <row r="110" spans="1:55">
      <c r="A110" t="s">
        <v>3441</v>
      </c>
      <c r="B110">
        <v>2438</v>
      </c>
      <c r="C110" t="s">
        <v>48</v>
      </c>
      <c r="D110">
        <v>3</v>
      </c>
      <c r="E110" t="s">
        <v>77</v>
      </c>
      <c r="G110" t="s">
        <v>3062</v>
      </c>
      <c r="H110" t="s">
        <v>51</v>
      </c>
      <c r="I110">
        <v>17</v>
      </c>
      <c r="J110" t="s">
        <v>3260</v>
      </c>
      <c r="K110" t="s">
        <v>3442</v>
      </c>
      <c r="L110">
        <v>1</v>
      </c>
      <c r="M110" t="s">
        <v>3443</v>
      </c>
      <c r="N110">
        <v>1408120638</v>
      </c>
      <c r="O110" t="s">
        <v>3444</v>
      </c>
      <c r="P110" t="s">
        <v>3445</v>
      </c>
      <c r="Q110">
        <v>2007</v>
      </c>
      <c r="R110" t="s">
        <v>3446</v>
      </c>
      <c r="S110" t="s">
        <v>3442</v>
      </c>
      <c r="V110" t="s">
        <v>3447</v>
      </c>
      <c r="W110">
        <v>1</v>
      </c>
      <c r="X110">
        <v>2</v>
      </c>
      <c r="Z110">
        <v>117</v>
      </c>
      <c r="AA110">
        <v>14</v>
      </c>
      <c r="AB110">
        <v>10</v>
      </c>
      <c r="AC110">
        <v>7</v>
      </c>
      <c r="AD110">
        <v>8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2</v>
      </c>
      <c r="AK110">
        <v>2</v>
      </c>
      <c r="AL110">
        <v>0</v>
      </c>
      <c r="AM110">
        <v>0</v>
      </c>
      <c r="AN110">
        <v>0</v>
      </c>
      <c r="AQ110" t="s">
        <v>3446</v>
      </c>
      <c r="AV110">
        <v>400000</v>
      </c>
      <c r="AW110">
        <v>400000</v>
      </c>
      <c r="AX110" s="2">
        <v>0</v>
      </c>
      <c r="AY110">
        <v>0</v>
      </c>
      <c r="AZ110">
        <v>0</v>
      </c>
      <c r="BA110">
        <v>0</v>
      </c>
      <c r="BB110" s="2">
        <v>0</v>
      </c>
      <c r="BC110">
        <v>0</v>
      </c>
    </row>
    <row r="111" spans="1:55">
      <c r="A111" t="s">
        <v>3122</v>
      </c>
      <c r="B111">
        <v>2940</v>
      </c>
      <c r="C111" t="s">
        <v>48</v>
      </c>
      <c r="D111">
        <v>3</v>
      </c>
      <c r="E111" t="s">
        <v>197</v>
      </c>
      <c r="G111" t="s">
        <v>3062</v>
      </c>
      <c r="H111" t="s">
        <v>51</v>
      </c>
      <c r="I111">
        <v>16</v>
      </c>
      <c r="J111" t="s">
        <v>3063</v>
      </c>
      <c r="K111" t="s">
        <v>3123</v>
      </c>
      <c r="L111">
        <v>1</v>
      </c>
      <c r="M111" t="s">
        <v>3124</v>
      </c>
      <c r="N111">
        <v>1348732596</v>
      </c>
      <c r="O111" t="s">
        <v>3125</v>
      </c>
      <c r="P111" t="s">
        <v>3126</v>
      </c>
      <c r="Q111">
        <v>2014</v>
      </c>
      <c r="R111" t="s">
        <v>3127</v>
      </c>
      <c r="S111" t="s">
        <v>91</v>
      </c>
      <c r="T111" t="s">
        <v>91</v>
      </c>
      <c r="U111" t="s">
        <v>3128</v>
      </c>
      <c r="V111" t="s">
        <v>3129</v>
      </c>
      <c r="W111">
        <v>1</v>
      </c>
      <c r="X111">
        <v>2</v>
      </c>
      <c r="Z111">
        <v>118</v>
      </c>
      <c r="AA111">
        <v>7</v>
      </c>
      <c r="AB111">
        <v>10</v>
      </c>
      <c r="AC111">
        <v>0</v>
      </c>
      <c r="AD111">
        <v>6</v>
      </c>
      <c r="AE111">
        <v>30</v>
      </c>
      <c r="AF111">
        <v>1</v>
      </c>
      <c r="AG111">
        <v>1</v>
      </c>
      <c r="AH111">
        <v>5</v>
      </c>
      <c r="AI111">
        <v>5</v>
      </c>
      <c r="AJ111">
        <v>2</v>
      </c>
      <c r="AK111">
        <v>1</v>
      </c>
      <c r="AL111">
        <v>0</v>
      </c>
      <c r="AM111">
        <v>0</v>
      </c>
      <c r="AN111">
        <v>0</v>
      </c>
      <c r="AQ111" t="s">
        <v>3127</v>
      </c>
      <c r="AU111" t="s">
        <v>3087</v>
      </c>
      <c r="AV111">
        <v>600000</v>
      </c>
      <c r="AW111">
        <v>50000</v>
      </c>
      <c r="AX111">
        <v>730947</v>
      </c>
      <c r="AY111">
        <v>696140</v>
      </c>
      <c r="AZ111">
        <v>0</v>
      </c>
      <c r="BA111">
        <v>0</v>
      </c>
      <c r="BB111">
        <v>50431</v>
      </c>
      <c r="BC111">
        <v>48030</v>
      </c>
    </row>
    <row r="112" spans="1:55">
      <c r="A112" t="s">
        <v>7627</v>
      </c>
      <c r="B112">
        <v>409</v>
      </c>
      <c r="C112" t="s">
        <v>48</v>
      </c>
      <c r="D112">
        <v>3</v>
      </c>
      <c r="E112" t="s">
        <v>108</v>
      </c>
      <c r="G112" t="s">
        <v>5540</v>
      </c>
      <c r="H112" t="s">
        <v>51</v>
      </c>
      <c r="I112">
        <v>30</v>
      </c>
      <c r="J112" t="s">
        <v>7618</v>
      </c>
      <c r="K112" t="s">
        <v>7628</v>
      </c>
      <c r="L112">
        <v>1</v>
      </c>
      <c r="M112" t="s">
        <v>7629</v>
      </c>
      <c r="N112">
        <v>1338135735</v>
      </c>
      <c r="O112" t="s">
        <v>7630</v>
      </c>
      <c r="P112" t="s">
        <v>7631</v>
      </c>
      <c r="Q112">
        <v>1998</v>
      </c>
      <c r="R112" t="s">
        <v>588</v>
      </c>
      <c r="S112" t="s">
        <v>7632</v>
      </c>
      <c r="U112" t="s">
        <v>7633</v>
      </c>
      <c r="V112" t="s">
        <v>7634</v>
      </c>
      <c r="W112">
        <v>1</v>
      </c>
      <c r="X112">
        <v>2</v>
      </c>
      <c r="Z112">
        <v>119</v>
      </c>
      <c r="AA112">
        <v>42</v>
      </c>
      <c r="AB112">
        <v>3</v>
      </c>
      <c r="AC112">
        <v>6</v>
      </c>
      <c r="AD112">
        <v>8</v>
      </c>
      <c r="AE112">
        <v>30</v>
      </c>
      <c r="AF112">
        <v>0</v>
      </c>
      <c r="AG112">
        <v>0</v>
      </c>
      <c r="AH112">
        <v>0</v>
      </c>
      <c r="AI112">
        <v>0</v>
      </c>
      <c r="AJ112">
        <v>1</v>
      </c>
      <c r="AK112">
        <v>2</v>
      </c>
      <c r="AL112">
        <v>0</v>
      </c>
      <c r="AM112">
        <v>0</v>
      </c>
      <c r="AN112">
        <v>0</v>
      </c>
      <c r="AQ112" t="s">
        <v>588</v>
      </c>
      <c r="AV112">
        <v>319120</v>
      </c>
      <c r="AW112">
        <v>319120</v>
      </c>
      <c r="AX112">
        <v>18952175</v>
      </c>
      <c r="AY112">
        <v>17585912</v>
      </c>
      <c r="AZ112">
        <v>17450711</v>
      </c>
      <c r="BA112">
        <v>16451142</v>
      </c>
      <c r="BB112">
        <v>1924285</v>
      </c>
      <c r="BC112">
        <v>1256149</v>
      </c>
    </row>
    <row r="113" spans="1:55">
      <c r="A113" t="s">
        <v>6082</v>
      </c>
      <c r="B113">
        <v>1696</v>
      </c>
      <c r="C113" t="s">
        <v>48</v>
      </c>
      <c r="D113">
        <v>3</v>
      </c>
      <c r="E113" t="s">
        <v>108</v>
      </c>
      <c r="G113" t="s">
        <v>6040</v>
      </c>
      <c r="H113" t="s">
        <v>51</v>
      </c>
      <c r="I113">
        <v>26</v>
      </c>
      <c r="J113" t="s">
        <v>6041</v>
      </c>
      <c r="K113" t="s">
        <v>6083</v>
      </c>
      <c r="L113">
        <v>1</v>
      </c>
      <c r="M113" t="s">
        <v>6084</v>
      </c>
      <c r="N113">
        <v>1238627761</v>
      </c>
      <c r="O113" t="s">
        <v>6085</v>
      </c>
      <c r="P113" t="s">
        <v>6086</v>
      </c>
      <c r="Q113">
        <v>2011</v>
      </c>
      <c r="R113" t="s">
        <v>6087</v>
      </c>
      <c r="S113" t="s">
        <v>82</v>
      </c>
      <c r="T113" t="s">
        <v>91</v>
      </c>
      <c r="V113" t="s">
        <v>6088</v>
      </c>
      <c r="W113">
        <v>1</v>
      </c>
      <c r="X113">
        <v>2</v>
      </c>
      <c r="Z113">
        <v>120</v>
      </c>
      <c r="AA113">
        <v>28</v>
      </c>
      <c r="AB113">
        <v>3</v>
      </c>
      <c r="AC113">
        <v>5</v>
      </c>
      <c r="AD113">
        <v>8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2</v>
      </c>
      <c r="AK113">
        <v>2</v>
      </c>
      <c r="AL113">
        <v>0</v>
      </c>
      <c r="AM113">
        <v>0</v>
      </c>
      <c r="AN113">
        <v>0</v>
      </c>
      <c r="AQ113" t="s">
        <v>6087</v>
      </c>
      <c r="AV113">
        <v>100000</v>
      </c>
      <c r="AW113">
        <v>100000</v>
      </c>
      <c r="AX113">
        <v>13518223</v>
      </c>
      <c r="AY113">
        <v>15913915</v>
      </c>
      <c r="AZ113">
        <v>0</v>
      </c>
      <c r="BA113">
        <v>0</v>
      </c>
      <c r="BB113">
        <v>232075</v>
      </c>
      <c r="BC113">
        <v>-182940</v>
      </c>
    </row>
    <row r="114" spans="1:55">
      <c r="A114" t="s">
        <v>6494</v>
      </c>
      <c r="B114">
        <v>2397</v>
      </c>
      <c r="C114" t="s">
        <v>48</v>
      </c>
      <c r="D114">
        <v>3</v>
      </c>
      <c r="E114" t="s">
        <v>334</v>
      </c>
      <c r="G114" t="s">
        <v>6040</v>
      </c>
      <c r="H114" t="s">
        <v>51</v>
      </c>
      <c r="I114">
        <v>28</v>
      </c>
      <c r="J114" t="s">
        <v>6399</v>
      </c>
      <c r="K114" t="s">
        <v>6495</v>
      </c>
      <c r="L114">
        <v>1</v>
      </c>
      <c r="M114" t="s">
        <v>6496</v>
      </c>
      <c r="N114">
        <v>1268198936</v>
      </c>
      <c r="O114" t="s">
        <v>6497</v>
      </c>
      <c r="P114" t="s">
        <v>6498</v>
      </c>
      <c r="Q114">
        <v>2006</v>
      </c>
      <c r="R114" t="s">
        <v>6499</v>
      </c>
      <c r="S114" t="s">
        <v>72</v>
      </c>
      <c r="T114" t="s">
        <v>130</v>
      </c>
      <c r="V114" t="s">
        <v>6500</v>
      </c>
      <c r="W114">
        <v>1</v>
      </c>
      <c r="X114">
        <v>1</v>
      </c>
      <c r="Z114">
        <v>121</v>
      </c>
      <c r="AA114">
        <v>34</v>
      </c>
      <c r="AB114">
        <v>10</v>
      </c>
      <c r="AC114">
        <v>0</v>
      </c>
      <c r="AD114">
        <v>6</v>
      </c>
      <c r="AE114">
        <v>30</v>
      </c>
      <c r="AF114">
        <v>1</v>
      </c>
      <c r="AG114">
        <v>1</v>
      </c>
      <c r="AH114">
        <v>5</v>
      </c>
      <c r="AI114">
        <v>5</v>
      </c>
      <c r="AJ114">
        <v>2</v>
      </c>
      <c r="AK114">
        <v>1</v>
      </c>
      <c r="AL114">
        <v>0</v>
      </c>
      <c r="AM114">
        <v>0</v>
      </c>
      <c r="AN114">
        <v>0</v>
      </c>
      <c r="AQ114" t="s">
        <v>6499</v>
      </c>
      <c r="AV114">
        <v>200000</v>
      </c>
      <c r="AW114">
        <v>200000</v>
      </c>
      <c r="AX114">
        <v>21940236</v>
      </c>
      <c r="AY114">
        <v>15428562</v>
      </c>
      <c r="AZ114">
        <v>0</v>
      </c>
      <c r="BA114">
        <v>0</v>
      </c>
      <c r="BB114">
        <v>383125</v>
      </c>
      <c r="BC114">
        <v>406257</v>
      </c>
    </row>
    <row r="115" spans="1:55">
      <c r="A115" t="s">
        <v>15988</v>
      </c>
      <c r="B115">
        <v>1682</v>
      </c>
      <c r="C115" t="s">
        <v>48</v>
      </c>
      <c r="D115">
        <v>3</v>
      </c>
      <c r="E115" t="s">
        <v>67</v>
      </c>
      <c r="G115" t="s">
        <v>6040</v>
      </c>
      <c r="H115" t="s">
        <v>51</v>
      </c>
      <c r="I115">
        <v>28</v>
      </c>
      <c r="J115" t="s">
        <v>6399</v>
      </c>
      <c r="K115" t="s">
        <v>15989</v>
      </c>
      <c r="L115">
        <v>1</v>
      </c>
      <c r="M115" t="s">
        <v>15990</v>
      </c>
      <c r="N115">
        <v>1238189189</v>
      </c>
      <c r="O115" t="s">
        <v>15991</v>
      </c>
      <c r="P115" t="s">
        <v>15992</v>
      </c>
      <c r="Q115">
        <v>2003</v>
      </c>
      <c r="R115" t="s">
        <v>15993</v>
      </c>
      <c r="S115" t="s">
        <v>82</v>
      </c>
      <c r="T115" t="s">
        <v>91</v>
      </c>
      <c r="V115" t="s">
        <v>15994</v>
      </c>
      <c r="W115">
        <v>1</v>
      </c>
      <c r="X115">
        <v>1</v>
      </c>
      <c r="Z115">
        <v>123</v>
      </c>
      <c r="AA115">
        <v>29</v>
      </c>
      <c r="AB115">
        <v>3</v>
      </c>
      <c r="AC115">
        <v>0</v>
      </c>
      <c r="AD115">
        <v>6</v>
      </c>
      <c r="AE115">
        <v>30</v>
      </c>
      <c r="AF115">
        <v>1</v>
      </c>
      <c r="AG115">
        <v>1</v>
      </c>
      <c r="AH115">
        <v>5</v>
      </c>
      <c r="AI115">
        <v>5</v>
      </c>
      <c r="AJ115">
        <v>2</v>
      </c>
      <c r="AK115">
        <v>1</v>
      </c>
      <c r="AL115">
        <v>0</v>
      </c>
      <c r="AM115">
        <v>0</v>
      </c>
      <c r="AN115">
        <v>0</v>
      </c>
      <c r="AQ115" t="s">
        <v>15993</v>
      </c>
      <c r="AV115">
        <v>400000</v>
      </c>
      <c r="AW115">
        <v>400000</v>
      </c>
      <c r="AX115">
        <v>8361645</v>
      </c>
      <c r="AY115">
        <v>9061725</v>
      </c>
      <c r="AZ115">
        <v>0</v>
      </c>
      <c r="BA115">
        <v>0</v>
      </c>
      <c r="BB115">
        <v>275949</v>
      </c>
      <c r="BC115">
        <v>1801755</v>
      </c>
    </row>
    <row r="116" spans="1:55">
      <c r="A116" t="s">
        <v>6089</v>
      </c>
      <c r="B116">
        <v>1705</v>
      </c>
      <c r="C116" t="s">
        <v>48</v>
      </c>
      <c r="D116">
        <v>3</v>
      </c>
      <c r="E116" t="s">
        <v>334</v>
      </c>
      <c r="G116" t="s">
        <v>6040</v>
      </c>
      <c r="H116" t="s">
        <v>51</v>
      </c>
      <c r="I116">
        <v>26</v>
      </c>
      <c r="J116" t="s">
        <v>6041</v>
      </c>
      <c r="K116" t="s">
        <v>6090</v>
      </c>
      <c r="L116">
        <v>1</v>
      </c>
      <c r="M116" t="s">
        <v>6091</v>
      </c>
      <c r="N116">
        <v>1388134162</v>
      </c>
      <c r="O116" t="s">
        <v>6092</v>
      </c>
      <c r="P116" t="s">
        <v>6093</v>
      </c>
      <c r="Q116">
        <v>2006</v>
      </c>
      <c r="R116" t="s">
        <v>6094</v>
      </c>
      <c r="S116" t="s">
        <v>181</v>
      </c>
      <c r="T116" t="s">
        <v>73</v>
      </c>
      <c r="V116" t="s">
        <v>6095</v>
      </c>
      <c r="W116">
        <v>1</v>
      </c>
      <c r="X116">
        <v>2</v>
      </c>
      <c r="Z116">
        <v>124</v>
      </c>
      <c r="AA116">
        <v>83</v>
      </c>
      <c r="AB116">
        <v>3</v>
      </c>
      <c r="AC116">
        <v>5</v>
      </c>
      <c r="AD116">
        <v>7</v>
      </c>
      <c r="AE116">
        <v>30</v>
      </c>
      <c r="AF116">
        <v>1</v>
      </c>
      <c r="AG116">
        <v>1</v>
      </c>
      <c r="AH116">
        <v>5</v>
      </c>
      <c r="AI116">
        <v>10</v>
      </c>
      <c r="AJ116">
        <v>2</v>
      </c>
      <c r="AK116">
        <v>1</v>
      </c>
      <c r="AL116">
        <v>0</v>
      </c>
      <c r="AM116">
        <v>0</v>
      </c>
      <c r="AN116">
        <v>0</v>
      </c>
      <c r="AQ116" t="s">
        <v>6094</v>
      </c>
      <c r="AU116" t="s">
        <v>3885</v>
      </c>
      <c r="AV116">
        <v>537500</v>
      </c>
      <c r="AW116">
        <v>537500</v>
      </c>
      <c r="AX116">
        <v>24814827</v>
      </c>
      <c r="AY116">
        <v>22363784</v>
      </c>
      <c r="AZ116">
        <v>0</v>
      </c>
      <c r="BA116">
        <v>0</v>
      </c>
      <c r="BB116">
        <v>1528817</v>
      </c>
      <c r="BC116">
        <v>1194582</v>
      </c>
    </row>
    <row r="117" spans="1:55">
      <c r="A117" t="s">
        <v>15655</v>
      </c>
      <c r="B117">
        <v>3617</v>
      </c>
      <c r="C117" t="s">
        <v>48</v>
      </c>
      <c r="D117">
        <v>3</v>
      </c>
      <c r="E117" t="s">
        <v>197</v>
      </c>
      <c r="G117" t="s">
        <v>6040</v>
      </c>
      <c r="H117" t="s">
        <v>51</v>
      </c>
      <c r="I117">
        <v>27</v>
      </c>
      <c r="J117" t="s">
        <v>6229</v>
      </c>
      <c r="K117" t="s">
        <v>15656</v>
      </c>
      <c r="L117">
        <v>1</v>
      </c>
      <c r="M117" t="s">
        <v>15657</v>
      </c>
      <c r="N117">
        <v>8488100319</v>
      </c>
      <c r="O117" t="s">
        <v>15658</v>
      </c>
      <c r="P117" t="s">
        <v>15659</v>
      </c>
      <c r="Q117">
        <v>2015</v>
      </c>
      <c r="R117" t="s">
        <v>15660</v>
      </c>
      <c r="S117" t="s">
        <v>82</v>
      </c>
      <c r="T117" t="s">
        <v>91</v>
      </c>
      <c r="U117" t="s">
        <v>15661</v>
      </c>
      <c r="V117" t="s">
        <v>15662</v>
      </c>
      <c r="W117">
        <v>1</v>
      </c>
      <c r="X117">
        <v>2</v>
      </c>
      <c r="Z117">
        <v>125</v>
      </c>
      <c r="AA117">
        <v>10</v>
      </c>
      <c r="AB117">
        <v>10</v>
      </c>
      <c r="AC117">
        <v>0</v>
      </c>
      <c r="AD117">
        <v>6</v>
      </c>
      <c r="AE117">
        <v>30</v>
      </c>
      <c r="AF117">
        <v>0</v>
      </c>
      <c r="AG117">
        <v>0</v>
      </c>
      <c r="AH117">
        <v>0</v>
      </c>
      <c r="AI117">
        <v>0</v>
      </c>
      <c r="AJ117">
        <v>2</v>
      </c>
      <c r="AK117">
        <v>2</v>
      </c>
      <c r="AL117">
        <v>0</v>
      </c>
      <c r="AM117">
        <v>0</v>
      </c>
      <c r="AN117">
        <v>0</v>
      </c>
      <c r="AQ117" t="s">
        <v>15660</v>
      </c>
      <c r="AU117" t="s">
        <v>11336</v>
      </c>
      <c r="AV117">
        <v>40000</v>
      </c>
      <c r="AW117">
        <v>40000</v>
      </c>
      <c r="AX117">
        <v>613207</v>
      </c>
      <c r="AY117">
        <v>557461</v>
      </c>
      <c r="AZ117">
        <v>0</v>
      </c>
      <c r="BA117">
        <v>0</v>
      </c>
      <c r="BB117">
        <v>11932</v>
      </c>
      <c r="BC117">
        <v>10848</v>
      </c>
    </row>
    <row r="118" spans="1:55">
      <c r="A118" t="s">
        <v>307</v>
      </c>
      <c r="B118">
        <v>2764</v>
      </c>
      <c r="C118" t="s">
        <v>48</v>
      </c>
      <c r="D118">
        <v>3</v>
      </c>
      <c r="E118" t="s">
        <v>197</v>
      </c>
      <c r="G118" t="s">
        <v>50</v>
      </c>
      <c r="H118" t="s">
        <v>51</v>
      </c>
      <c r="I118">
        <v>10</v>
      </c>
      <c r="J118" t="s">
        <v>52</v>
      </c>
      <c r="K118" t="s">
        <v>308</v>
      </c>
      <c r="L118">
        <v>1</v>
      </c>
      <c r="M118" t="s">
        <v>309</v>
      </c>
      <c r="N118">
        <v>1388600065</v>
      </c>
      <c r="O118" t="s">
        <v>310</v>
      </c>
      <c r="P118" t="s">
        <v>311</v>
      </c>
      <c r="Q118">
        <v>2014</v>
      </c>
      <c r="R118" t="s">
        <v>312</v>
      </c>
      <c r="S118" t="s">
        <v>313</v>
      </c>
      <c r="T118" t="s">
        <v>314</v>
      </c>
      <c r="U118" t="s">
        <v>315</v>
      </c>
      <c r="V118" t="s">
        <v>316</v>
      </c>
      <c r="W118">
        <v>1</v>
      </c>
      <c r="X118">
        <v>2</v>
      </c>
      <c r="Z118">
        <v>126</v>
      </c>
      <c r="AA118">
        <v>5</v>
      </c>
      <c r="AB118">
        <v>10</v>
      </c>
      <c r="AC118">
        <v>5</v>
      </c>
      <c r="AD118">
        <v>6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2</v>
      </c>
      <c r="AK118">
        <v>2</v>
      </c>
      <c r="AL118">
        <v>0</v>
      </c>
      <c r="AM118">
        <v>0</v>
      </c>
      <c r="AN118">
        <v>0</v>
      </c>
      <c r="AO118" t="s">
        <v>20663</v>
      </c>
      <c r="AQ118" t="s">
        <v>312</v>
      </c>
      <c r="AS118" t="s">
        <v>312</v>
      </c>
      <c r="AV118">
        <v>315460</v>
      </c>
      <c r="AW118">
        <v>680000</v>
      </c>
      <c r="AX118">
        <v>1118606</v>
      </c>
      <c r="AY118">
        <v>655986</v>
      </c>
      <c r="AZ118">
        <v>0</v>
      </c>
      <c r="BA118">
        <v>0</v>
      </c>
      <c r="BB118">
        <v>304920</v>
      </c>
      <c r="BC118">
        <v>24116</v>
      </c>
    </row>
    <row r="119" spans="1:55">
      <c r="A119" t="s">
        <v>15902</v>
      </c>
      <c r="B119">
        <v>508</v>
      </c>
      <c r="C119" t="s">
        <v>48</v>
      </c>
      <c r="D119">
        <v>3</v>
      </c>
      <c r="E119" t="s">
        <v>49</v>
      </c>
      <c r="G119" t="s">
        <v>6040</v>
      </c>
      <c r="H119" t="s">
        <v>51</v>
      </c>
      <c r="I119">
        <v>28</v>
      </c>
      <c r="J119" t="s">
        <v>6399</v>
      </c>
      <c r="K119" t="s">
        <v>15903</v>
      </c>
      <c r="L119">
        <v>1</v>
      </c>
      <c r="M119" t="s">
        <v>15904</v>
      </c>
      <c r="N119">
        <v>1358621800</v>
      </c>
      <c r="O119" t="s">
        <v>15905</v>
      </c>
      <c r="P119" t="s">
        <v>15906</v>
      </c>
      <c r="Q119">
        <v>2012</v>
      </c>
      <c r="R119" t="s">
        <v>15907</v>
      </c>
      <c r="S119" t="s">
        <v>170</v>
      </c>
      <c r="T119" t="s">
        <v>124</v>
      </c>
      <c r="U119" t="s">
        <v>15908</v>
      </c>
      <c r="V119" t="s">
        <v>15909</v>
      </c>
      <c r="W119">
        <v>1</v>
      </c>
      <c r="X119">
        <v>2</v>
      </c>
      <c r="Z119">
        <v>127</v>
      </c>
      <c r="AA119">
        <v>12</v>
      </c>
      <c r="AB119">
        <v>10</v>
      </c>
      <c r="AC119">
        <v>0</v>
      </c>
      <c r="AD119">
        <v>6</v>
      </c>
      <c r="AE119">
        <v>30</v>
      </c>
      <c r="AF119">
        <v>1</v>
      </c>
      <c r="AG119">
        <v>1</v>
      </c>
      <c r="AH119">
        <v>5</v>
      </c>
      <c r="AI119">
        <v>5</v>
      </c>
      <c r="AJ119">
        <v>2</v>
      </c>
      <c r="AK119">
        <v>1</v>
      </c>
      <c r="AL119">
        <v>0</v>
      </c>
      <c r="AM119">
        <v>0</v>
      </c>
      <c r="AN119">
        <v>0</v>
      </c>
      <c r="AQ119" t="s">
        <v>15907</v>
      </c>
      <c r="AV119">
        <v>100000</v>
      </c>
      <c r="AW119">
        <v>100000</v>
      </c>
      <c r="AX119">
        <v>2159692</v>
      </c>
      <c r="AY119">
        <v>2816597</v>
      </c>
      <c r="AZ119">
        <v>0</v>
      </c>
      <c r="BA119">
        <v>0</v>
      </c>
      <c r="BB119">
        <v>123547</v>
      </c>
      <c r="BC119">
        <v>245480</v>
      </c>
    </row>
    <row r="120" spans="1:55">
      <c r="A120" t="s">
        <v>6113</v>
      </c>
      <c r="B120">
        <v>1713</v>
      </c>
      <c r="C120" t="s">
        <v>48</v>
      </c>
      <c r="D120">
        <v>3</v>
      </c>
      <c r="E120" t="s">
        <v>334</v>
      </c>
      <c r="G120" t="s">
        <v>6040</v>
      </c>
      <c r="H120" t="s">
        <v>51</v>
      </c>
      <c r="I120">
        <v>26</v>
      </c>
      <c r="J120" t="s">
        <v>6041</v>
      </c>
      <c r="K120" t="s">
        <v>6114</v>
      </c>
      <c r="L120">
        <v>1</v>
      </c>
      <c r="M120" t="s">
        <v>6115</v>
      </c>
      <c r="N120">
        <v>3148132491</v>
      </c>
      <c r="O120" t="s">
        <v>6116</v>
      </c>
      <c r="P120" t="s">
        <v>6117</v>
      </c>
      <c r="Q120">
        <v>2000</v>
      </c>
      <c r="R120" t="s">
        <v>6118</v>
      </c>
      <c r="S120" t="s">
        <v>82</v>
      </c>
      <c r="T120" t="s">
        <v>124</v>
      </c>
      <c r="V120" t="s">
        <v>6119</v>
      </c>
      <c r="W120">
        <v>1</v>
      </c>
      <c r="X120">
        <v>2</v>
      </c>
      <c r="Z120">
        <v>128</v>
      </c>
      <c r="AA120">
        <v>121</v>
      </c>
      <c r="AB120">
        <v>3</v>
      </c>
      <c r="AC120">
        <v>0</v>
      </c>
      <c r="AD120">
        <v>8</v>
      </c>
      <c r="AE120">
        <v>0.05</v>
      </c>
      <c r="AF120">
        <v>1</v>
      </c>
      <c r="AG120">
        <v>1</v>
      </c>
      <c r="AH120">
        <v>5</v>
      </c>
      <c r="AI120">
        <v>2</v>
      </c>
      <c r="AJ120">
        <v>1</v>
      </c>
      <c r="AK120">
        <v>2</v>
      </c>
      <c r="AL120">
        <v>0</v>
      </c>
      <c r="AM120">
        <v>0</v>
      </c>
      <c r="AN120">
        <v>0</v>
      </c>
      <c r="AQ120" t="s">
        <v>6118</v>
      </c>
      <c r="AV120">
        <v>4083279</v>
      </c>
      <c r="AW120">
        <v>4083279</v>
      </c>
      <c r="AX120">
        <v>62862344</v>
      </c>
      <c r="AY120">
        <v>50603998</v>
      </c>
      <c r="AZ120">
        <v>43678496</v>
      </c>
      <c r="BA120">
        <v>0</v>
      </c>
      <c r="BB120">
        <v>2905270</v>
      </c>
      <c r="BC120">
        <v>3350669</v>
      </c>
    </row>
    <row r="121" spans="1:55">
      <c r="A121" t="s">
        <v>3752</v>
      </c>
      <c r="B121">
        <v>625</v>
      </c>
      <c r="C121" t="s">
        <v>48</v>
      </c>
      <c r="D121">
        <v>3</v>
      </c>
      <c r="E121" t="s">
        <v>197</v>
      </c>
      <c r="G121" t="s">
        <v>3062</v>
      </c>
      <c r="H121" t="s">
        <v>51</v>
      </c>
      <c r="I121">
        <v>18</v>
      </c>
      <c r="J121" t="s">
        <v>3737</v>
      </c>
      <c r="K121" t="s">
        <v>3753</v>
      </c>
      <c r="L121">
        <v>1</v>
      </c>
      <c r="M121" t="s">
        <v>3754</v>
      </c>
      <c r="N121">
        <v>5298700759</v>
      </c>
      <c r="O121" t="s">
        <v>3755</v>
      </c>
      <c r="P121" t="s">
        <v>3756</v>
      </c>
      <c r="Q121">
        <v>2016</v>
      </c>
      <c r="R121" t="s">
        <v>3757</v>
      </c>
      <c r="S121" t="s">
        <v>582</v>
      </c>
      <c r="T121" t="s">
        <v>73</v>
      </c>
      <c r="U121" t="s">
        <v>3758</v>
      </c>
      <c r="V121" t="s">
        <v>3759</v>
      </c>
      <c r="W121">
        <v>1</v>
      </c>
      <c r="X121">
        <v>3</v>
      </c>
      <c r="Z121">
        <v>129</v>
      </c>
      <c r="AA121">
        <v>7</v>
      </c>
      <c r="AB121">
        <v>10</v>
      </c>
      <c r="AC121">
        <v>0</v>
      </c>
      <c r="AD121">
        <v>6</v>
      </c>
      <c r="AE121">
        <v>30</v>
      </c>
      <c r="AF121">
        <v>1</v>
      </c>
      <c r="AG121">
        <v>1</v>
      </c>
      <c r="AH121">
        <v>5</v>
      </c>
      <c r="AI121">
        <v>5</v>
      </c>
      <c r="AJ121">
        <v>2</v>
      </c>
      <c r="AK121">
        <v>1</v>
      </c>
      <c r="AL121">
        <v>0</v>
      </c>
      <c r="AM121">
        <v>0</v>
      </c>
      <c r="AN121">
        <v>0</v>
      </c>
      <c r="AQ121" t="s">
        <v>3757</v>
      </c>
      <c r="AU121" t="s">
        <v>3760</v>
      </c>
      <c r="AV121">
        <v>67500</v>
      </c>
      <c r="AW121">
        <v>100000</v>
      </c>
      <c r="AX121">
        <v>941417</v>
      </c>
      <c r="AY121">
        <v>905846</v>
      </c>
      <c r="AZ121">
        <v>0</v>
      </c>
      <c r="BA121">
        <v>0</v>
      </c>
      <c r="BB121">
        <v>9349</v>
      </c>
      <c r="BC121">
        <v>-124026</v>
      </c>
    </row>
    <row r="122" spans="1:55">
      <c r="A122" t="s">
        <v>15673</v>
      </c>
      <c r="B122">
        <v>3849</v>
      </c>
      <c r="C122" t="s">
        <v>48</v>
      </c>
      <c r="D122">
        <v>3</v>
      </c>
      <c r="E122" t="s">
        <v>197</v>
      </c>
      <c r="G122" t="s">
        <v>6040</v>
      </c>
      <c r="H122" t="s">
        <v>51</v>
      </c>
      <c r="I122">
        <v>27</v>
      </c>
      <c r="J122" t="s">
        <v>6229</v>
      </c>
      <c r="K122" t="s">
        <v>15674</v>
      </c>
      <c r="L122">
        <v>1</v>
      </c>
      <c r="M122" t="s">
        <v>15675</v>
      </c>
      <c r="N122">
        <v>1359099023</v>
      </c>
      <c r="P122" t="s">
        <v>15676</v>
      </c>
      <c r="Q122">
        <v>2003</v>
      </c>
      <c r="R122" t="s">
        <v>15677</v>
      </c>
      <c r="S122" t="s">
        <v>91</v>
      </c>
      <c r="T122" t="s">
        <v>91</v>
      </c>
      <c r="V122" t="s">
        <v>15678</v>
      </c>
      <c r="W122">
        <v>1</v>
      </c>
      <c r="X122">
        <v>1</v>
      </c>
      <c r="Z122">
        <v>130</v>
      </c>
      <c r="AA122">
        <v>14</v>
      </c>
      <c r="AB122">
        <v>10</v>
      </c>
      <c r="AC122">
        <v>8</v>
      </c>
      <c r="AD122">
        <v>6</v>
      </c>
      <c r="AE122">
        <v>0.3</v>
      </c>
      <c r="AF122">
        <v>0</v>
      </c>
      <c r="AG122">
        <v>0</v>
      </c>
      <c r="AH122">
        <v>0</v>
      </c>
      <c r="AI122">
        <v>2</v>
      </c>
      <c r="AJ122">
        <v>2</v>
      </c>
      <c r="AK122">
        <v>2</v>
      </c>
      <c r="AL122">
        <v>0</v>
      </c>
      <c r="AM122">
        <v>0</v>
      </c>
      <c r="AN122">
        <v>0</v>
      </c>
      <c r="AO122" t="s">
        <v>15679</v>
      </c>
      <c r="AQ122" t="s">
        <v>15677</v>
      </c>
      <c r="AR122" t="s">
        <v>91</v>
      </c>
      <c r="AS122" t="s">
        <v>15677</v>
      </c>
      <c r="AV122">
        <v>6980</v>
      </c>
      <c r="AW122">
        <v>6980</v>
      </c>
      <c r="AX122">
        <v>923126</v>
      </c>
      <c r="AY122">
        <v>839206</v>
      </c>
      <c r="AZ122">
        <v>0</v>
      </c>
      <c r="BA122">
        <v>0</v>
      </c>
      <c r="BB122">
        <v>147339</v>
      </c>
      <c r="BC122">
        <v>133945</v>
      </c>
    </row>
    <row r="123" spans="1:55">
      <c r="A123" t="s">
        <v>15885</v>
      </c>
      <c r="B123">
        <v>504</v>
      </c>
      <c r="C123" t="s">
        <v>48</v>
      </c>
      <c r="D123">
        <v>3</v>
      </c>
      <c r="E123" t="s">
        <v>197</v>
      </c>
      <c r="G123" t="s">
        <v>6040</v>
      </c>
      <c r="H123" t="s">
        <v>51</v>
      </c>
      <c r="I123">
        <v>28</v>
      </c>
      <c r="J123" t="s">
        <v>6399</v>
      </c>
      <c r="K123" t="s">
        <v>15886</v>
      </c>
      <c r="L123">
        <v>1</v>
      </c>
      <c r="M123" t="s">
        <v>15887</v>
      </c>
      <c r="N123">
        <v>1238178663</v>
      </c>
      <c r="O123" t="s">
        <v>15888</v>
      </c>
      <c r="P123" t="s">
        <v>15889</v>
      </c>
      <c r="Q123">
        <v>2002</v>
      </c>
      <c r="R123" t="s">
        <v>15890</v>
      </c>
      <c r="S123" t="s">
        <v>82</v>
      </c>
      <c r="T123" t="s">
        <v>83</v>
      </c>
      <c r="U123" t="s">
        <v>15891</v>
      </c>
      <c r="V123" t="s">
        <v>15892</v>
      </c>
      <c r="W123">
        <v>1</v>
      </c>
      <c r="X123">
        <v>2</v>
      </c>
      <c r="Z123">
        <v>131</v>
      </c>
      <c r="AA123">
        <v>16</v>
      </c>
      <c r="AB123">
        <v>10</v>
      </c>
      <c r="AC123">
        <v>7</v>
      </c>
      <c r="AD123">
        <v>8</v>
      </c>
      <c r="AE123">
        <v>0</v>
      </c>
      <c r="AF123">
        <v>0</v>
      </c>
      <c r="AG123">
        <v>0</v>
      </c>
      <c r="AH123">
        <v>0</v>
      </c>
      <c r="AI123">
        <v>1</v>
      </c>
      <c r="AJ123">
        <v>2</v>
      </c>
      <c r="AK123">
        <v>2</v>
      </c>
      <c r="AL123">
        <v>0</v>
      </c>
      <c r="AM123">
        <v>0</v>
      </c>
      <c r="AN123">
        <v>0</v>
      </c>
      <c r="AQ123" t="s">
        <v>15890</v>
      </c>
      <c r="AV123">
        <v>50000</v>
      </c>
      <c r="AW123">
        <v>50000</v>
      </c>
      <c r="AX123">
        <v>2038883</v>
      </c>
      <c r="AY123">
        <v>1853530</v>
      </c>
      <c r="AZ123">
        <v>0</v>
      </c>
      <c r="BA123">
        <v>0</v>
      </c>
      <c r="BB123">
        <v>0</v>
      </c>
      <c r="BC123">
        <v>-96650</v>
      </c>
    </row>
    <row r="124" spans="1:55">
      <c r="A124" t="s">
        <v>6059</v>
      </c>
      <c r="B124">
        <v>566</v>
      </c>
      <c r="C124" t="s">
        <v>48</v>
      </c>
      <c r="D124">
        <v>3</v>
      </c>
      <c r="E124" t="s">
        <v>334</v>
      </c>
      <c r="G124" t="s">
        <v>6040</v>
      </c>
      <c r="H124" t="s">
        <v>51</v>
      </c>
      <c r="I124">
        <v>26</v>
      </c>
      <c r="J124" t="s">
        <v>6041</v>
      </c>
      <c r="K124" t="s">
        <v>6060</v>
      </c>
      <c r="L124">
        <v>1</v>
      </c>
      <c r="M124" t="s">
        <v>6061</v>
      </c>
      <c r="N124">
        <v>1128150840</v>
      </c>
      <c r="O124" t="s">
        <v>6062</v>
      </c>
      <c r="P124" t="s">
        <v>6063</v>
      </c>
      <c r="Q124">
        <v>1998</v>
      </c>
      <c r="R124" t="s">
        <v>6064</v>
      </c>
      <c r="S124" t="s">
        <v>82</v>
      </c>
      <c r="T124" t="s">
        <v>130</v>
      </c>
      <c r="V124" t="s">
        <v>6065</v>
      </c>
      <c r="W124">
        <v>1</v>
      </c>
      <c r="X124">
        <v>2</v>
      </c>
      <c r="Z124">
        <v>132</v>
      </c>
      <c r="AA124">
        <v>139</v>
      </c>
      <c r="AB124">
        <v>9</v>
      </c>
      <c r="AC124">
        <v>6</v>
      </c>
      <c r="AD124">
        <v>7</v>
      </c>
      <c r="AE124">
        <v>0.05</v>
      </c>
      <c r="AF124">
        <v>0</v>
      </c>
      <c r="AG124">
        <v>0</v>
      </c>
      <c r="AH124">
        <v>0</v>
      </c>
      <c r="AI124">
        <v>1</v>
      </c>
      <c r="AJ124">
        <v>1</v>
      </c>
      <c r="AK124">
        <v>1</v>
      </c>
      <c r="AL124">
        <v>0</v>
      </c>
      <c r="AM124">
        <v>0</v>
      </c>
      <c r="AN124">
        <v>0</v>
      </c>
      <c r="AQ124" t="s">
        <v>6064</v>
      </c>
      <c r="AV124">
        <v>5241950</v>
      </c>
      <c r="AW124">
        <v>5241950</v>
      </c>
      <c r="AX124">
        <v>37035985</v>
      </c>
      <c r="AY124">
        <v>29070429</v>
      </c>
      <c r="AZ124">
        <v>0</v>
      </c>
      <c r="BA124">
        <v>0</v>
      </c>
      <c r="BB124">
        <v>3204380</v>
      </c>
      <c r="BC124">
        <v>2827027</v>
      </c>
    </row>
    <row r="125" spans="1:55">
      <c r="A125" t="s">
        <v>17196</v>
      </c>
      <c r="B125">
        <v>2928</v>
      </c>
      <c r="C125" t="s">
        <v>48</v>
      </c>
      <c r="D125">
        <v>3</v>
      </c>
      <c r="E125" t="s">
        <v>77</v>
      </c>
      <c r="G125" t="s">
        <v>6040</v>
      </c>
      <c r="H125" t="s">
        <v>51</v>
      </c>
      <c r="I125">
        <v>26</v>
      </c>
      <c r="J125" t="s">
        <v>6041</v>
      </c>
      <c r="K125" t="s">
        <v>17197</v>
      </c>
      <c r="L125">
        <v>1</v>
      </c>
      <c r="M125" t="s">
        <v>17198</v>
      </c>
      <c r="N125">
        <v>1358606997</v>
      </c>
      <c r="O125" t="s">
        <v>17199</v>
      </c>
      <c r="P125" t="s">
        <v>17200</v>
      </c>
      <c r="Q125">
        <v>2010</v>
      </c>
      <c r="R125" t="s">
        <v>1551</v>
      </c>
      <c r="S125" t="s">
        <v>82</v>
      </c>
      <c r="T125" t="s">
        <v>130</v>
      </c>
      <c r="V125" t="s">
        <v>17201</v>
      </c>
      <c r="W125">
        <v>1</v>
      </c>
      <c r="X125">
        <v>2</v>
      </c>
      <c r="Z125">
        <v>133</v>
      </c>
      <c r="AA125">
        <v>22</v>
      </c>
      <c r="AB125">
        <v>3</v>
      </c>
      <c r="AC125">
        <v>0</v>
      </c>
      <c r="AD125">
        <v>6</v>
      </c>
      <c r="AE125">
        <v>30</v>
      </c>
      <c r="AF125">
        <v>1</v>
      </c>
      <c r="AG125">
        <v>1</v>
      </c>
      <c r="AH125">
        <v>5</v>
      </c>
      <c r="AI125">
        <v>5</v>
      </c>
      <c r="AJ125">
        <v>2</v>
      </c>
      <c r="AK125">
        <v>1</v>
      </c>
      <c r="AL125">
        <v>0</v>
      </c>
      <c r="AM125">
        <v>0</v>
      </c>
      <c r="AN125">
        <v>0</v>
      </c>
      <c r="AQ125" t="s">
        <v>1551</v>
      </c>
      <c r="AU125" t="s">
        <v>4356</v>
      </c>
      <c r="AV125">
        <v>150000</v>
      </c>
      <c r="AW125">
        <v>150000</v>
      </c>
      <c r="AX125">
        <v>8765527</v>
      </c>
      <c r="AY125">
        <v>7968661</v>
      </c>
      <c r="AZ125">
        <v>0</v>
      </c>
      <c r="BA125">
        <v>0</v>
      </c>
      <c r="BB125">
        <v>243857</v>
      </c>
      <c r="BC125">
        <v>221689</v>
      </c>
    </row>
    <row r="126" spans="1:55">
      <c r="A126" t="s">
        <v>6262</v>
      </c>
      <c r="B126">
        <v>572</v>
      </c>
      <c r="C126" t="s">
        <v>48</v>
      </c>
      <c r="D126">
        <v>3</v>
      </c>
      <c r="E126" t="s">
        <v>334</v>
      </c>
      <c r="G126" t="s">
        <v>6040</v>
      </c>
      <c r="H126" t="s">
        <v>51</v>
      </c>
      <c r="I126">
        <v>27</v>
      </c>
      <c r="J126" t="s">
        <v>6229</v>
      </c>
      <c r="K126" t="s">
        <v>6263</v>
      </c>
      <c r="L126">
        <v>1</v>
      </c>
      <c r="M126" t="s">
        <v>6264</v>
      </c>
      <c r="N126">
        <v>1248191688</v>
      </c>
      <c r="O126" t="s">
        <v>6265</v>
      </c>
      <c r="P126" t="s">
        <v>6266</v>
      </c>
      <c r="Q126">
        <v>2002</v>
      </c>
      <c r="R126" t="s">
        <v>6267</v>
      </c>
      <c r="S126" t="s">
        <v>304</v>
      </c>
      <c r="T126" t="s">
        <v>6268</v>
      </c>
      <c r="U126" t="s">
        <v>6269</v>
      </c>
      <c r="V126" t="s">
        <v>6270</v>
      </c>
      <c r="W126">
        <v>1</v>
      </c>
      <c r="X126">
        <v>2</v>
      </c>
      <c r="Z126">
        <v>134</v>
      </c>
      <c r="AA126">
        <v>53</v>
      </c>
      <c r="AB126">
        <v>3</v>
      </c>
      <c r="AC126">
        <v>0</v>
      </c>
      <c r="AD126">
        <v>6</v>
      </c>
      <c r="AE126">
        <v>30</v>
      </c>
      <c r="AF126">
        <v>0</v>
      </c>
      <c r="AG126">
        <v>0</v>
      </c>
      <c r="AH126">
        <v>0</v>
      </c>
      <c r="AI126">
        <v>0</v>
      </c>
      <c r="AJ126">
        <v>1</v>
      </c>
      <c r="AK126">
        <v>2</v>
      </c>
      <c r="AL126">
        <v>0</v>
      </c>
      <c r="AM126">
        <v>0</v>
      </c>
      <c r="AN126">
        <v>0</v>
      </c>
      <c r="AQ126" t="s">
        <v>6267</v>
      </c>
      <c r="AV126">
        <v>356000</v>
      </c>
      <c r="AW126">
        <v>356000</v>
      </c>
      <c r="AX126">
        <v>23461726</v>
      </c>
      <c r="AY126">
        <v>28317056</v>
      </c>
      <c r="AZ126">
        <v>0</v>
      </c>
      <c r="BA126">
        <v>0</v>
      </c>
      <c r="BB126">
        <v>437858</v>
      </c>
      <c r="BC126">
        <v>985913</v>
      </c>
    </row>
    <row r="127" spans="1:55">
      <c r="A127" t="s">
        <v>15309</v>
      </c>
      <c r="B127">
        <v>2916</v>
      </c>
      <c r="C127" t="s">
        <v>48</v>
      </c>
      <c r="D127">
        <v>3</v>
      </c>
      <c r="E127" t="s">
        <v>49</v>
      </c>
      <c r="G127" t="s">
        <v>6040</v>
      </c>
      <c r="H127" t="s">
        <v>51</v>
      </c>
      <c r="I127">
        <v>26</v>
      </c>
      <c r="J127" t="s">
        <v>6041</v>
      </c>
      <c r="K127" t="s">
        <v>15310</v>
      </c>
      <c r="L127">
        <v>1</v>
      </c>
      <c r="M127" t="s">
        <v>15311</v>
      </c>
      <c r="N127">
        <v>1328624055</v>
      </c>
      <c r="O127" t="s">
        <v>15312</v>
      </c>
      <c r="P127" t="s">
        <v>15313</v>
      </c>
      <c r="Q127">
        <v>2014</v>
      </c>
      <c r="R127" t="s">
        <v>15314</v>
      </c>
      <c r="S127" t="s">
        <v>170</v>
      </c>
      <c r="T127" t="s">
        <v>182</v>
      </c>
      <c r="U127" t="s">
        <v>15315</v>
      </c>
      <c r="V127" t="s">
        <v>15316</v>
      </c>
      <c r="W127">
        <v>1</v>
      </c>
      <c r="X127">
        <v>3</v>
      </c>
      <c r="Z127">
        <v>135</v>
      </c>
      <c r="AA127">
        <v>7</v>
      </c>
      <c r="AB127">
        <v>10</v>
      </c>
      <c r="AC127">
        <v>0</v>
      </c>
      <c r="AD127">
        <v>6</v>
      </c>
      <c r="AE127">
        <v>30</v>
      </c>
      <c r="AF127">
        <v>1</v>
      </c>
      <c r="AG127">
        <v>1</v>
      </c>
      <c r="AH127">
        <v>5</v>
      </c>
      <c r="AI127">
        <v>5</v>
      </c>
      <c r="AJ127">
        <v>2</v>
      </c>
      <c r="AK127">
        <v>1</v>
      </c>
      <c r="AL127">
        <v>0</v>
      </c>
      <c r="AM127">
        <v>0</v>
      </c>
      <c r="AN127">
        <v>0</v>
      </c>
      <c r="AQ127" t="s">
        <v>15314</v>
      </c>
      <c r="AU127" t="s">
        <v>15317</v>
      </c>
      <c r="AV127">
        <v>250000</v>
      </c>
      <c r="AW127">
        <v>250000</v>
      </c>
      <c r="AX127">
        <v>5366981</v>
      </c>
      <c r="AY127">
        <v>4822506</v>
      </c>
      <c r="AZ127">
        <v>0</v>
      </c>
      <c r="BA127">
        <v>0</v>
      </c>
      <c r="BB127">
        <v>253452</v>
      </c>
      <c r="BC127">
        <v>-58345</v>
      </c>
    </row>
    <row r="128" spans="1:55">
      <c r="A128" t="s">
        <v>6329</v>
      </c>
      <c r="B128">
        <v>3870</v>
      </c>
      <c r="C128" t="s">
        <v>48</v>
      </c>
      <c r="D128">
        <v>3</v>
      </c>
      <c r="E128" t="s">
        <v>334</v>
      </c>
      <c r="G128" t="s">
        <v>6040</v>
      </c>
      <c r="H128" t="s">
        <v>51</v>
      </c>
      <c r="I128">
        <v>27</v>
      </c>
      <c r="J128" t="s">
        <v>6229</v>
      </c>
      <c r="K128" t="s">
        <v>6330</v>
      </c>
      <c r="L128">
        <v>1</v>
      </c>
      <c r="M128" t="s">
        <v>6331</v>
      </c>
      <c r="N128">
        <v>1298178152</v>
      </c>
      <c r="O128" t="s">
        <v>6332</v>
      </c>
      <c r="P128" t="s">
        <v>6333</v>
      </c>
      <c r="Q128">
        <v>2004</v>
      </c>
      <c r="R128" t="s">
        <v>6334</v>
      </c>
      <c r="S128" t="s">
        <v>582</v>
      </c>
      <c r="T128" t="s">
        <v>73</v>
      </c>
      <c r="V128" t="s">
        <v>6335</v>
      </c>
      <c r="W128">
        <v>1</v>
      </c>
      <c r="X128">
        <v>3</v>
      </c>
      <c r="Z128">
        <v>136</v>
      </c>
      <c r="AA128">
        <v>101</v>
      </c>
      <c r="AB128">
        <v>9</v>
      </c>
      <c r="AC128">
        <v>5</v>
      </c>
      <c r="AD128">
        <v>9</v>
      </c>
      <c r="AE128">
        <v>0</v>
      </c>
      <c r="AF128">
        <v>0</v>
      </c>
      <c r="AG128">
        <v>0</v>
      </c>
      <c r="AH128">
        <v>0</v>
      </c>
      <c r="AI128">
        <v>1</v>
      </c>
      <c r="AJ128">
        <v>1</v>
      </c>
      <c r="AK128">
        <v>2</v>
      </c>
      <c r="AL128">
        <v>0</v>
      </c>
      <c r="AM128">
        <v>0</v>
      </c>
      <c r="AN128">
        <v>0</v>
      </c>
      <c r="AQ128" t="s">
        <v>6334</v>
      </c>
      <c r="AV128">
        <v>434685</v>
      </c>
      <c r="AW128">
        <v>434685</v>
      </c>
      <c r="AX128">
        <v>49126812</v>
      </c>
      <c r="AY128">
        <v>48740485</v>
      </c>
      <c r="AZ128">
        <v>0</v>
      </c>
      <c r="BA128">
        <v>0</v>
      </c>
      <c r="BB128">
        <v>1191736</v>
      </c>
      <c r="BC128">
        <v>658757</v>
      </c>
    </row>
    <row r="129" spans="1:55">
      <c r="A129" t="s">
        <v>3308</v>
      </c>
      <c r="B129">
        <v>667</v>
      </c>
      <c r="C129" t="s">
        <v>48</v>
      </c>
      <c r="D129">
        <v>3</v>
      </c>
      <c r="E129" t="s">
        <v>108</v>
      </c>
      <c r="G129" t="s">
        <v>3062</v>
      </c>
      <c r="H129" t="s">
        <v>51</v>
      </c>
      <c r="I129">
        <v>17</v>
      </c>
      <c r="J129" t="s">
        <v>3260</v>
      </c>
      <c r="K129" t="s">
        <v>3309</v>
      </c>
      <c r="L129">
        <v>1</v>
      </c>
      <c r="M129" t="s">
        <v>3310</v>
      </c>
      <c r="N129">
        <v>1198152169</v>
      </c>
      <c r="O129" t="s">
        <v>3311</v>
      </c>
      <c r="P129" t="s">
        <v>3312</v>
      </c>
      <c r="Q129">
        <v>2001</v>
      </c>
      <c r="R129" t="s">
        <v>3313</v>
      </c>
      <c r="S129" t="s">
        <v>82</v>
      </c>
      <c r="T129" t="s">
        <v>130</v>
      </c>
      <c r="U129" t="s">
        <v>3314</v>
      </c>
      <c r="V129" t="s">
        <v>3315</v>
      </c>
      <c r="W129">
        <v>1</v>
      </c>
      <c r="X129">
        <v>2</v>
      </c>
      <c r="Z129">
        <v>137</v>
      </c>
      <c r="AA129">
        <v>79</v>
      </c>
      <c r="AB129">
        <v>10</v>
      </c>
      <c r="AC129">
        <v>8</v>
      </c>
      <c r="AD129">
        <v>5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2</v>
      </c>
      <c r="AK129">
        <v>2</v>
      </c>
      <c r="AL129">
        <v>0</v>
      </c>
      <c r="AM129">
        <v>0</v>
      </c>
      <c r="AN129">
        <v>0</v>
      </c>
      <c r="AQ129" t="s">
        <v>3313</v>
      </c>
      <c r="AV129">
        <v>800000</v>
      </c>
      <c r="AW129">
        <v>1830950</v>
      </c>
      <c r="AX129">
        <v>22310156</v>
      </c>
      <c r="AY129">
        <v>21115405</v>
      </c>
      <c r="AZ129">
        <v>0</v>
      </c>
      <c r="BA129">
        <v>0</v>
      </c>
      <c r="BB129">
        <v>-257345</v>
      </c>
      <c r="BC129">
        <v>-645944</v>
      </c>
    </row>
    <row r="130" spans="1:55">
      <c r="A130" t="s">
        <v>7857</v>
      </c>
      <c r="B130">
        <v>2449</v>
      </c>
      <c r="C130" t="s">
        <v>48</v>
      </c>
      <c r="D130">
        <v>3</v>
      </c>
      <c r="E130" t="s">
        <v>334</v>
      </c>
      <c r="G130" t="s">
        <v>3062</v>
      </c>
      <c r="H130" t="s">
        <v>51</v>
      </c>
      <c r="I130">
        <v>32</v>
      </c>
      <c r="J130" t="s">
        <v>7809</v>
      </c>
      <c r="K130" t="s">
        <v>7858</v>
      </c>
      <c r="L130">
        <v>1</v>
      </c>
      <c r="M130" t="s">
        <v>7859</v>
      </c>
      <c r="N130">
        <v>1428180364</v>
      </c>
      <c r="O130" t="s">
        <v>7860</v>
      </c>
      <c r="P130" t="s">
        <v>7861</v>
      </c>
      <c r="Q130">
        <v>2014</v>
      </c>
      <c r="R130" t="s">
        <v>7862</v>
      </c>
      <c r="T130" t="s">
        <v>73</v>
      </c>
      <c r="V130" t="s">
        <v>7863</v>
      </c>
      <c r="W130">
        <v>1</v>
      </c>
      <c r="X130">
        <v>2</v>
      </c>
      <c r="Z130">
        <v>138</v>
      </c>
      <c r="AA130">
        <v>9</v>
      </c>
      <c r="AB130">
        <v>10</v>
      </c>
      <c r="AC130">
        <v>8</v>
      </c>
      <c r="AD130">
        <v>9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2</v>
      </c>
      <c r="AK130">
        <v>2</v>
      </c>
      <c r="AL130">
        <v>0</v>
      </c>
      <c r="AM130">
        <v>0</v>
      </c>
      <c r="AN130">
        <v>0</v>
      </c>
      <c r="AQ130" t="s">
        <v>7862</v>
      </c>
      <c r="AV130">
        <v>300000</v>
      </c>
      <c r="AW130">
        <v>300000</v>
      </c>
      <c r="AX130">
        <v>3013500</v>
      </c>
      <c r="AY130">
        <v>2870000</v>
      </c>
      <c r="AZ130">
        <v>0</v>
      </c>
      <c r="BA130">
        <v>0</v>
      </c>
      <c r="BB130">
        <v>220500</v>
      </c>
      <c r="BC130">
        <v>210000</v>
      </c>
    </row>
    <row r="131" spans="1:55">
      <c r="A131" t="s">
        <v>3482</v>
      </c>
      <c r="B131">
        <v>3883</v>
      </c>
      <c r="C131" t="s">
        <v>48</v>
      </c>
      <c r="D131">
        <v>3</v>
      </c>
      <c r="E131" t="s">
        <v>77</v>
      </c>
      <c r="G131" t="s">
        <v>3062</v>
      </c>
      <c r="H131" t="s">
        <v>51</v>
      </c>
      <c r="I131">
        <v>17</v>
      </c>
      <c r="J131" t="s">
        <v>3260</v>
      </c>
      <c r="K131" t="s">
        <v>3483</v>
      </c>
      <c r="L131">
        <v>1</v>
      </c>
      <c r="M131" t="s">
        <v>3484</v>
      </c>
      <c r="N131">
        <v>2138612052</v>
      </c>
      <c r="O131" t="s">
        <v>3485</v>
      </c>
      <c r="P131" t="s">
        <v>3486</v>
      </c>
      <c r="Q131">
        <v>1995</v>
      </c>
      <c r="R131" t="s">
        <v>3487</v>
      </c>
      <c r="T131" t="s">
        <v>2437</v>
      </c>
      <c r="V131" t="s">
        <v>3488</v>
      </c>
      <c r="W131">
        <v>1</v>
      </c>
      <c r="X131">
        <v>2</v>
      </c>
      <c r="Z131">
        <v>139</v>
      </c>
      <c r="AA131">
        <v>39</v>
      </c>
      <c r="AB131">
        <v>10</v>
      </c>
      <c r="AC131">
        <v>5</v>
      </c>
      <c r="AD131">
        <v>5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2</v>
      </c>
      <c r="AK131">
        <v>2</v>
      </c>
      <c r="AL131">
        <v>0</v>
      </c>
      <c r="AM131">
        <v>0</v>
      </c>
      <c r="AN131">
        <v>0</v>
      </c>
      <c r="AQ131" t="s">
        <v>3487</v>
      </c>
      <c r="AV131">
        <v>10000</v>
      </c>
      <c r="AW131">
        <v>500000</v>
      </c>
      <c r="AX131">
        <v>7959587</v>
      </c>
      <c r="AY131">
        <v>7951710</v>
      </c>
      <c r="AZ131">
        <v>0</v>
      </c>
      <c r="BA131">
        <v>0</v>
      </c>
      <c r="BB131">
        <v>230439</v>
      </c>
      <c r="BC131">
        <v>244954</v>
      </c>
    </row>
    <row r="132" spans="1:55">
      <c r="A132" t="s">
        <v>3259</v>
      </c>
      <c r="B132">
        <v>627</v>
      </c>
      <c r="C132" t="s">
        <v>48</v>
      </c>
      <c r="D132">
        <v>3</v>
      </c>
      <c r="E132" t="s">
        <v>197</v>
      </c>
      <c r="G132" t="s">
        <v>3062</v>
      </c>
      <c r="H132" t="s">
        <v>51</v>
      </c>
      <c r="I132">
        <v>17</v>
      </c>
      <c r="J132" t="s">
        <v>3260</v>
      </c>
      <c r="K132" t="s">
        <v>3261</v>
      </c>
      <c r="L132">
        <v>1</v>
      </c>
      <c r="M132" t="s">
        <v>3262</v>
      </c>
      <c r="N132">
        <v>1420793608</v>
      </c>
      <c r="O132" t="s">
        <v>3263</v>
      </c>
      <c r="P132" t="s">
        <v>3264</v>
      </c>
      <c r="Q132">
        <v>2013</v>
      </c>
      <c r="R132" t="s">
        <v>3265</v>
      </c>
      <c r="T132" t="s">
        <v>73</v>
      </c>
      <c r="U132" t="s">
        <v>3266</v>
      </c>
      <c r="V132" t="s">
        <v>3267</v>
      </c>
      <c r="W132">
        <v>1</v>
      </c>
      <c r="X132">
        <v>2</v>
      </c>
      <c r="Z132">
        <v>140</v>
      </c>
      <c r="AA132">
        <v>5</v>
      </c>
      <c r="AB132">
        <v>10</v>
      </c>
      <c r="AC132">
        <v>8</v>
      </c>
      <c r="AD132">
        <v>9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1</v>
      </c>
      <c r="AK132">
        <v>2</v>
      </c>
      <c r="AL132">
        <v>0</v>
      </c>
      <c r="AM132">
        <v>0</v>
      </c>
      <c r="AN132">
        <v>0</v>
      </c>
      <c r="AQ132" t="s">
        <v>3265</v>
      </c>
      <c r="AV132">
        <v>450000</v>
      </c>
      <c r="AW132">
        <v>50000</v>
      </c>
      <c r="AX132">
        <v>893529</v>
      </c>
      <c r="AY132">
        <v>850980</v>
      </c>
      <c r="AZ132">
        <v>0</v>
      </c>
      <c r="BA132">
        <v>0</v>
      </c>
      <c r="BB132">
        <v>203490</v>
      </c>
      <c r="BC132">
        <v>193800</v>
      </c>
    </row>
    <row r="133" spans="1:55">
      <c r="A133" t="s">
        <v>5856</v>
      </c>
      <c r="B133">
        <v>3606</v>
      </c>
      <c r="C133" t="s">
        <v>48</v>
      </c>
      <c r="D133">
        <v>3</v>
      </c>
      <c r="E133" t="s">
        <v>334</v>
      </c>
      <c r="G133" t="s">
        <v>5540</v>
      </c>
      <c r="H133" t="s">
        <v>51</v>
      </c>
      <c r="I133">
        <v>25</v>
      </c>
      <c r="J133" t="s">
        <v>5731</v>
      </c>
      <c r="K133" t="s">
        <v>5857</v>
      </c>
      <c r="L133">
        <v>1</v>
      </c>
      <c r="M133" t="s">
        <v>5858</v>
      </c>
      <c r="N133">
        <v>1278166285</v>
      </c>
      <c r="O133" t="s">
        <v>5859</v>
      </c>
      <c r="P133" t="s">
        <v>5860</v>
      </c>
      <c r="Q133">
        <v>1996</v>
      </c>
      <c r="R133" t="s">
        <v>5861</v>
      </c>
      <c r="T133" t="s">
        <v>73</v>
      </c>
      <c r="U133" t="s">
        <v>5862</v>
      </c>
      <c r="V133" t="s">
        <v>5863</v>
      </c>
      <c r="W133">
        <v>1</v>
      </c>
      <c r="X133">
        <v>2</v>
      </c>
      <c r="Z133">
        <v>141</v>
      </c>
      <c r="AA133">
        <v>33</v>
      </c>
      <c r="AB133">
        <v>3</v>
      </c>
      <c r="AC133">
        <v>8</v>
      </c>
      <c r="AD133">
        <v>8</v>
      </c>
      <c r="AE133">
        <v>30</v>
      </c>
      <c r="AF133">
        <v>1</v>
      </c>
      <c r="AG133">
        <v>1</v>
      </c>
      <c r="AH133">
        <v>5</v>
      </c>
      <c r="AI133">
        <v>0</v>
      </c>
      <c r="AJ133">
        <v>1</v>
      </c>
      <c r="AK133">
        <v>2</v>
      </c>
      <c r="AL133">
        <v>0</v>
      </c>
      <c r="AM133">
        <v>0</v>
      </c>
      <c r="AN133">
        <v>0</v>
      </c>
      <c r="AQ133" t="s">
        <v>5861</v>
      </c>
      <c r="AV133">
        <v>300000</v>
      </c>
      <c r="AW133">
        <v>300000</v>
      </c>
      <c r="AX133">
        <v>34393459</v>
      </c>
      <c r="AY133">
        <v>33377139</v>
      </c>
      <c r="AZ133">
        <v>0</v>
      </c>
      <c r="BA133">
        <v>0</v>
      </c>
      <c r="BB133">
        <v>1630757</v>
      </c>
      <c r="BC133">
        <v>1395382</v>
      </c>
    </row>
    <row r="134" spans="1:55">
      <c r="A134" t="s">
        <v>6151</v>
      </c>
      <c r="B134">
        <v>3866</v>
      </c>
      <c r="C134" t="s">
        <v>48</v>
      </c>
      <c r="D134">
        <v>3</v>
      </c>
      <c r="E134" t="s">
        <v>108</v>
      </c>
      <c r="G134" t="s">
        <v>6040</v>
      </c>
      <c r="H134" t="s">
        <v>51</v>
      </c>
      <c r="I134">
        <v>26</v>
      </c>
      <c r="J134" t="s">
        <v>6041</v>
      </c>
      <c r="K134" t="s">
        <v>6152</v>
      </c>
      <c r="L134">
        <v>1</v>
      </c>
      <c r="M134" t="s">
        <v>6153</v>
      </c>
      <c r="N134">
        <v>2298114142</v>
      </c>
      <c r="O134" t="s">
        <v>6154</v>
      </c>
      <c r="P134" t="s">
        <v>6155</v>
      </c>
      <c r="Q134">
        <v>1996</v>
      </c>
      <c r="R134" t="s">
        <v>6156</v>
      </c>
      <c r="T134" t="s">
        <v>73</v>
      </c>
      <c r="V134" t="s">
        <v>6157</v>
      </c>
      <c r="W134">
        <v>1</v>
      </c>
      <c r="X134">
        <v>2</v>
      </c>
      <c r="Z134">
        <v>142</v>
      </c>
      <c r="AA134">
        <v>39</v>
      </c>
      <c r="AB134">
        <v>3</v>
      </c>
      <c r="AC134">
        <v>0</v>
      </c>
      <c r="AD134">
        <v>6</v>
      </c>
      <c r="AE134">
        <v>30</v>
      </c>
      <c r="AF134">
        <v>1</v>
      </c>
      <c r="AG134">
        <v>1</v>
      </c>
      <c r="AH134">
        <v>5</v>
      </c>
      <c r="AI134">
        <v>5</v>
      </c>
      <c r="AJ134">
        <v>2</v>
      </c>
      <c r="AK134">
        <v>1</v>
      </c>
      <c r="AL134">
        <v>0</v>
      </c>
      <c r="AM134">
        <v>0</v>
      </c>
      <c r="AN134">
        <v>0</v>
      </c>
      <c r="AQ134" t="s">
        <v>6156</v>
      </c>
      <c r="AU134" t="s">
        <v>3939</v>
      </c>
      <c r="AV134">
        <v>1600000</v>
      </c>
      <c r="AW134">
        <v>1600000</v>
      </c>
      <c r="AX134">
        <v>21705462</v>
      </c>
      <c r="AY134">
        <v>17390417</v>
      </c>
      <c r="AZ134">
        <v>0</v>
      </c>
      <c r="BA134">
        <v>0</v>
      </c>
      <c r="BB134">
        <v>3150432</v>
      </c>
      <c r="BC134">
        <v>2011157</v>
      </c>
    </row>
    <row r="135" spans="1:55">
      <c r="A135" t="s">
        <v>5848</v>
      </c>
      <c r="B135">
        <v>3298</v>
      </c>
      <c r="C135" t="s">
        <v>48</v>
      </c>
      <c r="D135">
        <v>3</v>
      </c>
      <c r="E135" t="s">
        <v>108</v>
      </c>
      <c r="G135" t="s">
        <v>5540</v>
      </c>
      <c r="H135" t="s">
        <v>51</v>
      </c>
      <c r="I135">
        <v>25</v>
      </c>
      <c r="J135" t="s">
        <v>5731</v>
      </c>
      <c r="K135" t="s">
        <v>5849</v>
      </c>
      <c r="L135">
        <v>1</v>
      </c>
      <c r="M135" t="s">
        <v>5850</v>
      </c>
      <c r="N135">
        <v>2068159409</v>
      </c>
      <c r="O135" t="s">
        <v>5851</v>
      </c>
      <c r="P135" t="s">
        <v>5852</v>
      </c>
      <c r="Q135">
        <v>2001</v>
      </c>
      <c r="R135" t="s">
        <v>5853</v>
      </c>
      <c r="T135" t="s">
        <v>124</v>
      </c>
      <c r="U135" t="s">
        <v>5854</v>
      </c>
      <c r="V135" t="s">
        <v>5855</v>
      </c>
      <c r="W135">
        <v>1</v>
      </c>
      <c r="X135">
        <v>2</v>
      </c>
      <c r="Z135">
        <v>143</v>
      </c>
      <c r="AA135">
        <v>33</v>
      </c>
      <c r="AB135">
        <v>3</v>
      </c>
      <c r="AC135">
        <v>6</v>
      </c>
      <c r="AD135">
        <v>9</v>
      </c>
      <c r="AE135">
        <v>0</v>
      </c>
      <c r="AF135">
        <v>0</v>
      </c>
      <c r="AG135">
        <v>0</v>
      </c>
      <c r="AH135">
        <v>0</v>
      </c>
      <c r="AI135">
        <v>2</v>
      </c>
      <c r="AJ135">
        <v>1</v>
      </c>
      <c r="AK135">
        <v>2</v>
      </c>
      <c r="AL135">
        <v>0</v>
      </c>
      <c r="AM135">
        <v>0</v>
      </c>
      <c r="AN135">
        <v>0</v>
      </c>
      <c r="AQ135" t="s">
        <v>5853</v>
      </c>
      <c r="AV135">
        <v>560000</v>
      </c>
      <c r="AW135">
        <v>560000</v>
      </c>
      <c r="AX135">
        <v>15854238</v>
      </c>
      <c r="AY135">
        <v>18502715</v>
      </c>
      <c r="AZ135">
        <v>0</v>
      </c>
      <c r="BA135">
        <v>0</v>
      </c>
      <c r="BB135">
        <v>-4718571</v>
      </c>
      <c r="BC135">
        <v>-3142101</v>
      </c>
    </row>
    <row r="136" spans="1:55">
      <c r="A136" t="s">
        <v>14883</v>
      </c>
      <c r="B136">
        <v>337</v>
      </c>
      <c r="C136" t="s">
        <v>48</v>
      </c>
      <c r="D136">
        <v>3</v>
      </c>
      <c r="E136" t="s">
        <v>49</v>
      </c>
      <c r="G136" t="s">
        <v>5540</v>
      </c>
      <c r="H136" t="s">
        <v>51</v>
      </c>
      <c r="I136">
        <v>25</v>
      </c>
      <c r="J136" t="s">
        <v>5731</v>
      </c>
      <c r="K136" t="s">
        <v>14884</v>
      </c>
      <c r="L136">
        <v>1</v>
      </c>
      <c r="M136" t="s">
        <v>14885</v>
      </c>
      <c r="N136">
        <v>1268602056</v>
      </c>
      <c r="O136" t="s">
        <v>14886</v>
      </c>
      <c r="P136" t="s">
        <v>14887</v>
      </c>
      <c r="Q136">
        <v>2007</v>
      </c>
      <c r="R136" t="s">
        <v>14888</v>
      </c>
      <c r="T136" t="s">
        <v>73</v>
      </c>
      <c r="U136" t="s">
        <v>14889</v>
      </c>
      <c r="V136" t="s">
        <v>14890</v>
      </c>
      <c r="W136">
        <v>1</v>
      </c>
      <c r="X136">
        <v>1</v>
      </c>
      <c r="Z136">
        <v>144</v>
      </c>
      <c r="AA136">
        <v>21</v>
      </c>
      <c r="AB136">
        <v>10</v>
      </c>
      <c r="AC136">
        <v>8</v>
      </c>
      <c r="AD136">
        <v>6</v>
      </c>
      <c r="AE136">
        <v>30</v>
      </c>
      <c r="AF136">
        <v>1</v>
      </c>
      <c r="AG136">
        <v>1</v>
      </c>
      <c r="AH136">
        <v>5</v>
      </c>
      <c r="AI136">
        <v>5</v>
      </c>
      <c r="AJ136">
        <v>2</v>
      </c>
      <c r="AK136">
        <v>1</v>
      </c>
      <c r="AL136">
        <v>0</v>
      </c>
      <c r="AM136">
        <v>0</v>
      </c>
      <c r="AN136">
        <v>0</v>
      </c>
      <c r="AQ136" t="s">
        <v>14888</v>
      </c>
      <c r="AV136">
        <v>300000</v>
      </c>
      <c r="AW136">
        <v>300000</v>
      </c>
      <c r="AX136">
        <v>2798401</v>
      </c>
      <c r="AY136">
        <v>3320208</v>
      </c>
      <c r="AZ136">
        <v>0</v>
      </c>
      <c r="BA136">
        <v>0</v>
      </c>
      <c r="BB136">
        <v>275083</v>
      </c>
      <c r="BC136">
        <v>213564</v>
      </c>
    </row>
    <row r="137" spans="1:55">
      <c r="A137" t="s">
        <v>15275</v>
      </c>
      <c r="B137">
        <v>2372</v>
      </c>
      <c r="C137" t="s">
        <v>48</v>
      </c>
      <c r="D137">
        <v>3</v>
      </c>
      <c r="E137" t="s">
        <v>49</v>
      </c>
      <c r="G137" t="s">
        <v>6040</v>
      </c>
      <c r="H137" t="s">
        <v>51</v>
      </c>
      <c r="I137">
        <v>26</v>
      </c>
      <c r="J137" t="s">
        <v>6041</v>
      </c>
      <c r="K137" t="s">
        <v>15276</v>
      </c>
      <c r="L137">
        <v>1</v>
      </c>
      <c r="M137" t="s">
        <v>15277</v>
      </c>
      <c r="N137">
        <v>1268113714</v>
      </c>
      <c r="O137" t="s">
        <v>15278</v>
      </c>
      <c r="P137" t="s">
        <v>15279</v>
      </c>
      <c r="Q137">
        <v>1978</v>
      </c>
      <c r="R137" t="s">
        <v>15280</v>
      </c>
      <c r="T137" t="s">
        <v>73</v>
      </c>
      <c r="U137" t="s">
        <v>15281</v>
      </c>
      <c r="V137" t="s">
        <v>15282</v>
      </c>
      <c r="W137">
        <v>1</v>
      </c>
      <c r="X137">
        <v>2</v>
      </c>
      <c r="Z137">
        <v>145</v>
      </c>
      <c r="AA137">
        <v>24</v>
      </c>
      <c r="AB137">
        <v>3</v>
      </c>
      <c r="AC137">
        <v>6</v>
      </c>
      <c r="AD137">
        <v>5</v>
      </c>
      <c r="AE137">
        <v>10</v>
      </c>
      <c r="AF137">
        <v>0</v>
      </c>
      <c r="AG137">
        <v>0</v>
      </c>
      <c r="AH137">
        <v>0</v>
      </c>
      <c r="AI137">
        <v>0</v>
      </c>
      <c r="AJ137">
        <v>2</v>
      </c>
      <c r="AK137">
        <v>2</v>
      </c>
      <c r="AL137">
        <v>0</v>
      </c>
      <c r="AM137">
        <v>0</v>
      </c>
      <c r="AN137">
        <v>0</v>
      </c>
      <c r="AP137" t="s">
        <v>15283</v>
      </c>
      <c r="AQ137" t="s">
        <v>15280</v>
      </c>
      <c r="AR137" t="s">
        <v>647</v>
      </c>
      <c r="AS137" t="s">
        <v>15284</v>
      </c>
      <c r="AT137" t="s">
        <v>58</v>
      </c>
      <c r="AV137">
        <v>1617500</v>
      </c>
      <c r="AW137">
        <v>1617500</v>
      </c>
      <c r="AX137">
        <v>2367177</v>
      </c>
      <c r="AY137">
        <v>3161444</v>
      </c>
      <c r="AZ137">
        <v>0</v>
      </c>
      <c r="BA137">
        <v>0</v>
      </c>
      <c r="BB137">
        <v>-306106</v>
      </c>
      <c r="BC137">
        <v>97145</v>
      </c>
    </row>
    <row r="138" spans="1:55">
      <c r="A138" t="s">
        <v>6144</v>
      </c>
      <c r="B138">
        <v>3628</v>
      </c>
      <c r="C138" t="s">
        <v>48</v>
      </c>
      <c r="D138">
        <v>3</v>
      </c>
      <c r="E138" t="s">
        <v>108</v>
      </c>
      <c r="G138" t="s">
        <v>6040</v>
      </c>
      <c r="H138" t="s">
        <v>51</v>
      </c>
      <c r="I138">
        <v>26</v>
      </c>
      <c r="J138" t="s">
        <v>6041</v>
      </c>
      <c r="K138" t="s">
        <v>6145</v>
      </c>
      <c r="L138">
        <v>1</v>
      </c>
      <c r="M138" t="s">
        <v>6146</v>
      </c>
      <c r="N138">
        <v>1268104665</v>
      </c>
      <c r="O138" t="s">
        <v>6147</v>
      </c>
      <c r="P138" t="s">
        <v>6148</v>
      </c>
      <c r="Q138">
        <v>1985</v>
      </c>
      <c r="R138" t="s">
        <v>6149</v>
      </c>
      <c r="S138" t="s">
        <v>82</v>
      </c>
      <c r="T138" t="s">
        <v>73</v>
      </c>
      <c r="V138" t="s">
        <v>6150</v>
      </c>
      <c r="W138">
        <v>1</v>
      </c>
      <c r="X138">
        <v>2</v>
      </c>
      <c r="Z138">
        <v>146</v>
      </c>
      <c r="AA138">
        <v>95</v>
      </c>
      <c r="AB138">
        <v>3</v>
      </c>
      <c r="AC138">
        <v>0</v>
      </c>
      <c r="AD138">
        <v>6</v>
      </c>
      <c r="AE138">
        <v>30</v>
      </c>
      <c r="AF138">
        <v>1</v>
      </c>
      <c r="AG138">
        <v>1</v>
      </c>
      <c r="AH138">
        <v>5</v>
      </c>
      <c r="AI138">
        <v>10</v>
      </c>
      <c r="AJ138">
        <v>2</v>
      </c>
      <c r="AK138">
        <v>1</v>
      </c>
      <c r="AL138">
        <v>0</v>
      </c>
      <c r="AM138">
        <v>0</v>
      </c>
      <c r="AN138">
        <v>0</v>
      </c>
      <c r="AQ138" t="s">
        <v>6149</v>
      </c>
      <c r="AU138" t="s">
        <v>3751</v>
      </c>
      <c r="AV138">
        <v>2200000</v>
      </c>
      <c r="AW138">
        <v>2200000</v>
      </c>
      <c r="AX138">
        <v>24040543</v>
      </c>
      <c r="AY138">
        <v>21988662</v>
      </c>
      <c r="AZ138">
        <v>0</v>
      </c>
      <c r="BA138">
        <v>0</v>
      </c>
      <c r="BB138">
        <v>1107047</v>
      </c>
      <c r="BC138">
        <v>588855</v>
      </c>
    </row>
    <row r="139" spans="1:55">
      <c r="A139" t="s">
        <v>5557</v>
      </c>
      <c r="B139">
        <v>3836</v>
      </c>
      <c r="C139" t="s">
        <v>48</v>
      </c>
      <c r="D139">
        <v>3</v>
      </c>
      <c r="E139" t="s">
        <v>108</v>
      </c>
      <c r="G139" t="s">
        <v>5540</v>
      </c>
      <c r="H139" t="s">
        <v>51</v>
      </c>
      <c r="I139">
        <v>23</v>
      </c>
      <c r="J139" t="s">
        <v>5541</v>
      </c>
      <c r="K139" t="s">
        <v>5558</v>
      </c>
      <c r="L139">
        <v>1</v>
      </c>
      <c r="M139" t="s">
        <v>5559</v>
      </c>
      <c r="N139">
        <v>4038111480</v>
      </c>
      <c r="O139" t="s">
        <v>5560</v>
      </c>
      <c r="P139" t="s">
        <v>5561</v>
      </c>
      <c r="Q139">
        <v>1995</v>
      </c>
      <c r="R139" t="s">
        <v>5562</v>
      </c>
      <c r="T139" t="s">
        <v>73</v>
      </c>
      <c r="V139" t="s">
        <v>5563</v>
      </c>
      <c r="W139">
        <v>1</v>
      </c>
      <c r="X139">
        <v>2</v>
      </c>
      <c r="Z139">
        <v>147</v>
      </c>
      <c r="AA139">
        <v>17</v>
      </c>
      <c r="AB139">
        <v>10</v>
      </c>
      <c r="AC139">
        <v>2</v>
      </c>
      <c r="AD139">
        <v>7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2</v>
      </c>
      <c r="AK139">
        <v>2</v>
      </c>
      <c r="AL139">
        <v>0</v>
      </c>
      <c r="AM139">
        <v>0</v>
      </c>
      <c r="AN139">
        <v>0</v>
      </c>
      <c r="AQ139" t="s">
        <v>5562</v>
      </c>
      <c r="AV139">
        <v>600000</v>
      </c>
      <c r="AW139">
        <v>600000</v>
      </c>
      <c r="AX139" s="2">
        <v>15118141</v>
      </c>
      <c r="AY139">
        <v>14398230</v>
      </c>
      <c r="AZ139">
        <v>0</v>
      </c>
      <c r="BA139">
        <v>0</v>
      </c>
      <c r="BB139" s="2">
        <v>354480</v>
      </c>
      <c r="BC139">
        <v>337600</v>
      </c>
    </row>
    <row r="140" spans="1:55">
      <c r="A140" t="s">
        <v>2040</v>
      </c>
      <c r="B140">
        <v>3550</v>
      </c>
      <c r="C140" t="s">
        <v>48</v>
      </c>
      <c r="D140">
        <v>3</v>
      </c>
      <c r="E140" t="s">
        <v>77</v>
      </c>
      <c r="G140" t="s">
        <v>1915</v>
      </c>
      <c r="H140" t="s">
        <v>51</v>
      </c>
      <c r="I140">
        <v>13</v>
      </c>
      <c r="J140" t="s">
        <v>1916</v>
      </c>
      <c r="K140" t="s">
        <v>2041</v>
      </c>
      <c r="L140">
        <v>1</v>
      </c>
      <c r="M140" t="s">
        <v>2042</v>
      </c>
      <c r="N140">
        <v>1278108816</v>
      </c>
      <c r="O140" t="s">
        <v>2043</v>
      </c>
      <c r="P140" t="s">
        <v>2044</v>
      </c>
      <c r="Q140">
        <v>1980</v>
      </c>
      <c r="R140" t="s">
        <v>2045</v>
      </c>
      <c r="S140" t="s">
        <v>82</v>
      </c>
      <c r="T140" t="s">
        <v>182</v>
      </c>
      <c r="U140" t="s">
        <v>2046</v>
      </c>
      <c r="V140" t="s">
        <v>2047</v>
      </c>
      <c r="W140">
        <v>1</v>
      </c>
      <c r="X140">
        <v>2</v>
      </c>
      <c r="Z140">
        <v>148</v>
      </c>
      <c r="AA140">
        <v>40</v>
      </c>
      <c r="AB140">
        <v>3</v>
      </c>
      <c r="AC140">
        <v>7</v>
      </c>
      <c r="AD140">
        <v>6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2</v>
      </c>
      <c r="AK140">
        <v>2</v>
      </c>
      <c r="AL140">
        <v>0</v>
      </c>
      <c r="AM140">
        <v>0</v>
      </c>
      <c r="AN140">
        <v>0</v>
      </c>
      <c r="AQ140" t="s">
        <v>2045</v>
      </c>
      <c r="AV140">
        <v>300000</v>
      </c>
      <c r="AW140">
        <v>600000</v>
      </c>
      <c r="AX140">
        <v>12933817</v>
      </c>
      <c r="AY140">
        <v>9912523</v>
      </c>
      <c r="AZ140">
        <v>291419</v>
      </c>
      <c r="BA140">
        <v>0</v>
      </c>
      <c r="BB140">
        <v>348021</v>
      </c>
      <c r="BC140">
        <v>298742</v>
      </c>
    </row>
    <row r="141" spans="1:55">
      <c r="A141" t="s">
        <v>7643</v>
      </c>
      <c r="B141">
        <v>454</v>
      </c>
      <c r="C141" t="s">
        <v>48</v>
      </c>
      <c r="D141">
        <v>3</v>
      </c>
      <c r="E141" t="s">
        <v>334</v>
      </c>
      <c r="G141" t="s">
        <v>5540</v>
      </c>
      <c r="H141" t="s">
        <v>51</v>
      </c>
      <c r="I141">
        <v>30</v>
      </c>
      <c r="J141" t="s">
        <v>7618</v>
      </c>
      <c r="K141" t="s">
        <v>7644</v>
      </c>
      <c r="L141">
        <v>1</v>
      </c>
      <c r="M141" t="s">
        <v>7645</v>
      </c>
      <c r="N141">
        <v>1258134040</v>
      </c>
      <c r="O141" t="s">
        <v>7646</v>
      </c>
      <c r="P141" t="s">
        <v>7647</v>
      </c>
      <c r="Q141">
        <v>2000</v>
      </c>
      <c r="R141" t="s">
        <v>7648</v>
      </c>
      <c r="S141" t="s">
        <v>2909</v>
      </c>
      <c r="T141" t="s">
        <v>130</v>
      </c>
      <c r="V141" t="s">
        <v>7649</v>
      </c>
      <c r="W141">
        <v>1</v>
      </c>
      <c r="X141">
        <v>2</v>
      </c>
      <c r="Z141">
        <v>149</v>
      </c>
      <c r="AA141">
        <v>216</v>
      </c>
      <c r="AB141">
        <v>8</v>
      </c>
      <c r="AC141">
        <v>0</v>
      </c>
      <c r="AD141">
        <v>6</v>
      </c>
      <c r="AE141">
        <v>30</v>
      </c>
      <c r="AF141">
        <v>1</v>
      </c>
      <c r="AG141">
        <v>1</v>
      </c>
      <c r="AH141">
        <v>5</v>
      </c>
      <c r="AI141">
        <v>10</v>
      </c>
      <c r="AJ141">
        <v>2</v>
      </c>
      <c r="AK141">
        <v>1</v>
      </c>
      <c r="AL141">
        <v>0</v>
      </c>
      <c r="AM141">
        <v>0</v>
      </c>
      <c r="AN141">
        <v>0</v>
      </c>
      <c r="AQ141" t="s">
        <v>7648</v>
      </c>
      <c r="AU141" t="s">
        <v>7650</v>
      </c>
      <c r="AV141">
        <v>6914359</v>
      </c>
      <c r="AW141">
        <v>6865260</v>
      </c>
      <c r="AX141">
        <v>50778201</v>
      </c>
      <c r="AY141">
        <v>45587857</v>
      </c>
      <c r="AZ141">
        <v>0</v>
      </c>
      <c r="BA141">
        <v>0</v>
      </c>
      <c r="BB141">
        <v>4955148</v>
      </c>
      <c r="BC141">
        <v>4615728</v>
      </c>
    </row>
    <row r="142" spans="1:55">
      <c r="A142" t="s">
        <v>17689</v>
      </c>
      <c r="B142">
        <v>4229</v>
      </c>
      <c r="C142" t="s">
        <v>599</v>
      </c>
      <c r="D142">
        <v>1</v>
      </c>
      <c r="G142" t="s">
        <v>5540</v>
      </c>
      <c r="H142" t="s">
        <v>51</v>
      </c>
      <c r="I142">
        <v>29</v>
      </c>
      <c r="J142" t="s">
        <v>6640</v>
      </c>
      <c r="K142" t="s">
        <v>17690</v>
      </c>
      <c r="L142">
        <v>1</v>
      </c>
      <c r="M142" t="s">
        <v>17691</v>
      </c>
      <c r="N142">
        <v>1258112880</v>
      </c>
      <c r="O142" t="s">
        <v>17692</v>
      </c>
      <c r="P142" t="s">
        <v>17693</v>
      </c>
      <c r="Q142">
        <v>1968</v>
      </c>
      <c r="R142" t="s">
        <v>17694</v>
      </c>
      <c r="S142" t="s">
        <v>381</v>
      </c>
      <c r="T142" t="s">
        <v>73</v>
      </c>
      <c r="U142" t="s">
        <v>17695</v>
      </c>
      <c r="V142" t="s">
        <v>17696</v>
      </c>
      <c r="W142">
        <v>1</v>
      </c>
      <c r="X142">
        <v>2</v>
      </c>
      <c r="Z142">
        <v>150</v>
      </c>
      <c r="AA142">
        <v>122</v>
      </c>
      <c r="AB142">
        <v>7</v>
      </c>
      <c r="AC142">
        <v>6</v>
      </c>
      <c r="AD142">
        <v>8</v>
      </c>
      <c r="AE142">
        <v>0</v>
      </c>
      <c r="AF142">
        <v>0</v>
      </c>
      <c r="AG142">
        <v>0</v>
      </c>
      <c r="AH142">
        <v>0</v>
      </c>
      <c r="AI142">
        <v>2</v>
      </c>
      <c r="AJ142">
        <v>1</v>
      </c>
      <c r="AK142">
        <v>1</v>
      </c>
      <c r="AL142">
        <v>0</v>
      </c>
      <c r="AM142">
        <v>0</v>
      </c>
      <c r="AN142">
        <v>0</v>
      </c>
      <c r="AQ142" t="s">
        <v>17694</v>
      </c>
      <c r="AV142">
        <v>2000000</v>
      </c>
      <c r="AW142">
        <v>2000000</v>
      </c>
      <c r="AX142">
        <v>79754657</v>
      </c>
      <c r="AY142">
        <v>78242497</v>
      </c>
      <c r="AZ142">
        <v>0</v>
      </c>
      <c r="BA142">
        <v>0</v>
      </c>
      <c r="BB142">
        <v>1293247</v>
      </c>
      <c r="BC142">
        <v>6771820</v>
      </c>
    </row>
    <row r="143" spans="1:55">
      <c r="A143" t="s">
        <v>6653</v>
      </c>
      <c r="B143">
        <v>360</v>
      </c>
      <c r="C143" t="s">
        <v>48</v>
      </c>
      <c r="D143">
        <v>3</v>
      </c>
      <c r="E143" t="s">
        <v>67</v>
      </c>
      <c r="G143" t="s">
        <v>5540</v>
      </c>
      <c r="H143" t="s">
        <v>51</v>
      </c>
      <c r="I143">
        <v>29</v>
      </c>
      <c r="J143" t="s">
        <v>6640</v>
      </c>
      <c r="K143" t="s">
        <v>6654</v>
      </c>
      <c r="L143">
        <v>1</v>
      </c>
      <c r="M143" t="s">
        <v>6655</v>
      </c>
      <c r="N143">
        <v>1258146643</v>
      </c>
      <c r="O143" t="s">
        <v>6656</v>
      </c>
      <c r="P143" t="s">
        <v>6657</v>
      </c>
      <c r="Q143">
        <v>2003</v>
      </c>
      <c r="R143" t="s">
        <v>856</v>
      </c>
      <c r="S143" t="s">
        <v>82</v>
      </c>
      <c r="T143" t="s">
        <v>83</v>
      </c>
      <c r="U143" t="s">
        <v>6658</v>
      </c>
      <c r="V143" t="s">
        <v>6659</v>
      </c>
      <c r="W143">
        <v>1</v>
      </c>
      <c r="X143">
        <v>2</v>
      </c>
      <c r="Z143">
        <v>151</v>
      </c>
      <c r="AA143">
        <v>13</v>
      </c>
      <c r="AB143">
        <v>10</v>
      </c>
      <c r="AC143">
        <v>7</v>
      </c>
      <c r="AD143">
        <v>7</v>
      </c>
      <c r="AE143">
        <v>30</v>
      </c>
      <c r="AF143">
        <v>0</v>
      </c>
      <c r="AG143">
        <v>0</v>
      </c>
      <c r="AH143">
        <v>0</v>
      </c>
      <c r="AI143">
        <v>0</v>
      </c>
      <c r="AJ143">
        <v>2</v>
      </c>
      <c r="AK143">
        <v>2</v>
      </c>
      <c r="AL143">
        <v>0</v>
      </c>
      <c r="AM143">
        <v>0</v>
      </c>
      <c r="AN143">
        <v>0</v>
      </c>
      <c r="AQ143" t="s">
        <v>856</v>
      </c>
      <c r="AV143">
        <v>50000</v>
      </c>
      <c r="AW143">
        <v>50000</v>
      </c>
      <c r="AX143">
        <v>8182177</v>
      </c>
      <c r="AY143">
        <v>7438343</v>
      </c>
      <c r="AZ143">
        <v>0</v>
      </c>
      <c r="BA143">
        <v>0</v>
      </c>
      <c r="BB143">
        <v>214927</v>
      </c>
      <c r="BC143">
        <v>195389</v>
      </c>
    </row>
    <row r="144" spans="1:55">
      <c r="A144" t="s">
        <v>289</v>
      </c>
      <c r="B144">
        <v>2207</v>
      </c>
      <c r="C144" t="s">
        <v>48</v>
      </c>
      <c r="D144">
        <v>3</v>
      </c>
      <c r="E144" t="s">
        <v>108</v>
      </c>
      <c r="G144" t="s">
        <v>50</v>
      </c>
      <c r="H144" t="s">
        <v>51</v>
      </c>
      <c r="I144">
        <v>10</v>
      </c>
      <c r="J144" t="s">
        <v>52</v>
      </c>
      <c r="K144" t="s">
        <v>290</v>
      </c>
      <c r="L144">
        <v>1</v>
      </c>
      <c r="M144" t="s">
        <v>291</v>
      </c>
      <c r="N144">
        <v>1258112181</v>
      </c>
      <c r="O144" t="s">
        <v>292</v>
      </c>
      <c r="P144" t="s">
        <v>293</v>
      </c>
      <c r="Q144">
        <v>1983</v>
      </c>
      <c r="R144" t="s">
        <v>294</v>
      </c>
      <c r="S144" t="s">
        <v>82</v>
      </c>
      <c r="T144" t="s">
        <v>295</v>
      </c>
      <c r="U144" t="s">
        <v>296</v>
      </c>
      <c r="V144" t="s">
        <v>297</v>
      </c>
      <c r="W144">
        <v>1</v>
      </c>
      <c r="X144">
        <v>2</v>
      </c>
      <c r="Z144">
        <v>152</v>
      </c>
      <c r="AA144">
        <v>29</v>
      </c>
      <c r="AB144">
        <v>3</v>
      </c>
      <c r="AC144">
        <v>6</v>
      </c>
      <c r="AD144">
        <v>6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2</v>
      </c>
      <c r="AK144">
        <v>2</v>
      </c>
      <c r="AL144">
        <v>0</v>
      </c>
      <c r="AM144">
        <v>0</v>
      </c>
      <c r="AN144">
        <v>0</v>
      </c>
      <c r="AQ144" t="s">
        <v>294</v>
      </c>
      <c r="AV144">
        <v>540000</v>
      </c>
      <c r="AW144">
        <v>540000</v>
      </c>
      <c r="AX144" s="2">
        <v>10488186</v>
      </c>
      <c r="AY144">
        <v>9534715</v>
      </c>
      <c r="AZ144">
        <v>0</v>
      </c>
      <c r="BA144">
        <v>0</v>
      </c>
      <c r="BB144" s="2">
        <v>-546887</v>
      </c>
      <c r="BC144">
        <v>-601576</v>
      </c>
    </row>
    <row r="145" spans="1:55">
      <c r="A145" t="s">
        <v>6246</v>
      </c>
      <c r="B145">
        <v>559</v>
      </c>
      <c r="C145" t="s">
        <v>48</v>
      </c>
      <c r="D145">
        <v>3</v>
      </c>
      <c r="E145" t="s">
        <v>334</v>
      </c>
      <c r="G145" t="s">
        <v>6040</v>
      </c>
      <c r="H145" t="s">
        <v>51</v>
      </c>
      <c r="I145">
        <v>27</v>
      </c>
      <c r="J145" t="s">
        <v>6229</v>
      </c>
      <c r="K145" t="s">
        <v>6247</v>
      </c>
      <c r="L145">
        <v>1</v>
      </c>
      <c r="M145" t="s">
        <v>6248</v>
      </c>
      <c r="N145">
        <v>1248178502</v>
      </c>
      <c r="O145" t="s">
        <v>6249</v>
      </c>
      <c r="P145" t="s">
        <v>6250</v>
      </c>
      <c r="Q145">
        <v>2000</v>
      </c>
      <c r="R145" t="s">
        <v>6251</v>
      </c>
      <c r="S145" t="s">
        <v>82</v>
      </c>
      <c r="T145" t="s">
        <v>124</v>
      </c>
      <c r="U145" t="s">
        <v>6252</v>
      </c>
      <c r="V145" t="s">
        <v>6253</v>
      </c>
      <c r="W145">
        <v>1</v>
      </c>
      <c r="X145">
        <v>2</v>
      </c>
      <c r="Z145">
        <v>153</v>
      </c>
      <c r="AA145">
        <v>131</v>
      </c>
      <c r="AB145">
        <v>7</v>
      </c>
      <c r="AC145">
        <v>3</v>
      </c>
      <c r="AD145">
        <v>8</v>
      </c>
      <c r="AE145">
        <v>0.03</v>
      </c>
      <c r="AF145">
        <v>1</v>
      </c>
      <c r="AG145">
        <v>2</v>
      </c>
      <c r="AH145">
        <v>1</v>
      </c>
      <c r="AI145">
        <v>2</v>
      </c>
      <c r="AJ145">
        <v>2</v>
      </c>
      <c r="AK145">
        <v>1</v>
      </c>
      <c r="AL145">
        <v>0</v>
      </c>
      <c r="AM145">
        <v>0</v>
      </c>
      <c r="AN145">
        <v>0</v>
      </c>
      <c r="AQ145" t="s">
        <v>6251</v>
      </c>
      <c r="AV145">
        <v>861790</v>
      </c>
      <c r="AW145">
        <v>732290</v>
      </c>
      <c r="AX145">
        <v>30965807</v>
      </c>
      <c r="AY145">
        <v>26157722</v>
      </c>
      <c r="AZ145">
        <v>891726</v>
      </c>
      <c r="BA145">
        <v>1686603</v>
      </c>
      <c r="BB145">
        <v>760862</v>
      </c>
      <c r="BC145">
        <v>1418554</v>
      </c>
    </row>
    <row r="146" spans="1:55">
      <c r="A146" t="s">
        <v>6158</v>
      </c>
      <c r="B146">
        <v>3869</v>
      </c>
      <c r="C146" t="s">
        <v>48</v>
      </c>
      <c r="D146">
        <v>3</v>
      </c>
      <c r="E146" t="s">
        <v>108</v>
      </c>
      <c r="G146" t="s">
        <v>6040</v>
      </c>
      <c r="H146" t="s">
        <v>51</v>
      </c>
      <c r="I146">
        <v>26</v>
      </c>
      <c r="J146" t="s">
        <v>6041</v>
      </c>
      <c r="K146" t="s">
        <v>6159</v>
      </c>
      <c r="L146">
        <v>1</v>
      </c>
      <c r="M146" t="s">
        <v>6160</v>
      </c>
      <c r="N146">
        <v>1258198137</v>
      </c>
      <c r="O146" t="s">
        <v>6161</v>
      </c>
      <c r="P146" t="s">
        <v>6162</v>
      </c>
      <c r="Q146">
        <v>2011</v>
      </c>
      <c r="R146" t="s">
        <v>6163</v>
      </c>
      <c r="S146" t="s">
        <v>905</v>
      </c>
      <c r="T146" t="s">
        <v>83</v>
      </c>
      <c r="V146" t="s">
        <v>6164</v>
      </c>
      <c r="W146">
        <v>1</v>
      </c>
      <c r="X146">
        <v>2</v>
      </c>
      <c r="Z146">
        <v>154</v>
      </c>
      <c r="AA146">
        <v>127</v>
      </c>
      <c r="AB146">
        <v>9</v>
      </c>
      <c r="AC146">
        <v>6</v>
      </c>
      <c r="AD146">
        <v>7</v>
      </c>
      <c r="AE146">
        <v>0</v>
      </c>
      <c r="AF146">
        <v>1</v>
      </c>
      <c r="AG146">
        <v>2</v>
      </c>
      <c r="AH146">
        <v>0.05</v>
      </c>
      <c r="AI146">
        <v>1</v>
      </c>
      <c r="AJ146">
        <v>2</v>
      </c>
      <c r="AK146">
        <v>1</v>
      </c>
      <c r="AL146">
        <v>0</v>
      </c>
      <c r="AM146">
        <v>0</v>
      </c>
      <c r="AN146">
        <v>0</v>
      </c>
      <c r="AO146" t="s">
        <v>6165</v>
      </c>
      <c r="AQ146" t="s">
        <v>6163</v>
      </c>
      <c r="AR146" t="s">
        <v>170</v>
      </c>
      <c r="AS146" t="s">
        <v>6166</v>
      </c>
      <c r="AT146" t="s">
        <v>73</v>
      </c>
      <c r="AV146">
        <v>2294265</v>
      </c>
      <c r="AW146">
        <v>2294265</v>
      </c>
      <c r="AX146">
        <v>45278725</v>
      </c>
      <c r="AY146">
        <v>46587783</v>
      </c>
      <c r="AZ146">
        <v>0</v>
      </c>
      <c r="BA146">
        <v>0</v>
      </c>
      <c r="BB146">
        <v>5389727</v>
      </c>
      <c r="BC146">
        <v>10011013</v>
      </c>
    </row>
    <row r="147" spans="1:55">
      <c r="A147" t="s">
        <v>4075</v>
      </c>
      <c r="B147">
        <v>280</v>
      </c>
      <c r="C147" t="s">
        <v>48</v>
      </c>
      <c r="D147">
        <v>3</v>
      </c>
      <c r="E147" t="s">
        <v>118</v>
      </c>
      <c r="G147" t="s">
        <v>3993</v>
      </c>
      <c r="H147" t="s">
        <v>51</v>
      </c>
      <c r="I147">
        <v>20</v>
      </c>
      <c r="J147" t="s">
        <v>4006</v>
      </c>
      <c r="K147" t="s">
        <v>4076</v>
      </c>
      <c r="L147">
        <v>1</v>
      </c>
      <c r="M147" t="s">
        <v>4077</v>
      </c>
      <c r="N147">
        <v>1258104075</v>
      </c>
      <c r="O147" t="s">
        <v>4078</v>
      </c>
      <c r="P147" t="s">
        <v>4079</v>
      </c>
      <c r="Q147">
        <v>1948</v>
      </c>
      <c r="R147" t="s">
        <v>4080</v>
      </c>
      <c r="S147" t="s">
        <v>246</v>
      </c>
      <c r="T147" t="s">
        <v>4081</v>
      </c>
      <c r="U147" t="s">
        <v>4082</v>
      </c>
      <c r="V147" t="s">
        <v>4083</v>
      </c>
      <c r="W147">
        <v>1</v>
      </c>
      <c r="X147">
        <v>2</v>
      </c>
      <c r="Z147">
        <v>155</v>
      </c>
      <c r="AA147">
        <v>190</v>
      </c>
      <c r="AB147">
        <v>8</v>
      </c>
      <c r="AC147">
        <v>0</v>
      </c>
      <c r="AD147">
        <v>6</v>
      </c>
      <c r="AE147">
        <v>30</v>
      </c>
      <c r="AF147">
        <v>1</v>
      </c>
      <c r="AG147">
        <v>1</v>
      </c>
      <c r="AH147">
        <v>5</v>
      </c>
      <c r="AI147">
        <v>10</v>
      </c>
      <c r="AJ147">
        <v>2</v>
      </c>
      <c r="AK147">
        <v>1</v>
      </c>
      <c r="AL147">
        <v>0</v>
      </c>
      <c r="AM147">
        <v>0</v>
      </c>
      <c r="AN147">
        <v>0</v>
      </c>
      <c r="AQ147" t="s">
        <v>4080</v>
      </c>
      <c r="AU147" t="s">
        <v>4084</v>
      </c>
      <c r="AV147">
        <v>300000</v>
      </c>
      <c r="AW147">
        <v>3327000</v>
      </c>
      <c r="AX147">
        <v>93029492</v>
      </c>
      <c r="AY147">
        <v>80241880</v>
      </c>
      <c r="AZ147">
        <v>0</v>
      </c>
      <c r="BA147">
        <v>0</v>
      </c>
      <c r="BB147">
        <v>-534261</v>
      </c>
      <c r="BC147">
        <v>499919</v>
      </c>
    </row>
    <row r="148" spans="1:55">
      <c r="A148" t="s">
        <v>17186</v>
      </c>
      <c r="B148">
        <v>2926</v>
      </c>
      <c r="C148" t="s">
        <v>48</v>
      </c>
      <c r="D148">
        <v>3</v>
      </c>
      <c r="E148" t="s">
        <v>77</v>
      </c>
      <c r="G148" t="s">
        <v>6040</v>
      </c>
      <c r="H148" t="s">
        <v>51</v>
      </c>
      <c r="I148">
        <v>26</v>
      </c>
      <c r="J148" t="s">
        <v>6041</v>
      </c>
      <c r="K148" t="s">
        <v>17187</v>
      </c>
      <c r="L148">
        <v>1</v>
      </c>
      <c r="M148" t="s">
        <v>17188</v>
      </c>
      <c r="N148">
        <v>1258146681</v>
      </c>
      <c r="O148" t="s">
        <v>17189</v>
      </c>
      <c r="P148" t="s">
        <v>17190</v>
      </c>
      <c r="Q148">
        <v>2003</v>
      </c>
      <c r="R148" t="s">
        <v>17191</v>
      </c>
      <c r="S148" t="s">
        <v>17192</v>
      </c>
      <c r="T148" t="s">
        <v>114</v>
      </c>
      <c r="U148" t="s">
        <v>17193</v>
      </c>
      <c r="V148" t="s">
        <v>17194</v>
      </c>
      <c r="W148">
        <v>1</v>
      </c>
      <c r="X148">
        <v>2</v>
      </c>
      <c r="Z148">
        <v>156</v>
      </c>
      <c r="AA148">
        <v>43</v>
      </c>
      <c r="AB148">
        <v>3</v>
      </c>
      <c r="AC148">
        <v>0</v>
      </c>
      <c r="AD148">
        <v>6</v>
      </c>
      <c r="AE148">
        <v>30</v>
      </c>
      <c r="AF148">
        <v>1</v>
      </c>
      <c r="AG148">
        <v>1</v>
      </c>
      <c r="AH148">
        <v>5</v>
      </c>
      <c r="AI148">
        <v>5</v>
      </c>
      <c r="AJ148">
        <v>2</v>
      </c>
      <c r="AK148">
        <v>1</v>
      </c>
      <c r="AL148">
        <v>0</v>
      </c>
      <c r="AM148">
        <v>0</v>
      </c>
      <c r="AN148">
        <v>0</v>
      </c>
      <c r="AQ148" t="s">
        <v>17191</v>
      </c>
      <c r="AU148" t="s">
        <v>17195</v>
      </c>
      <c r="AV148">
        <v>450000</v>
      </c>
      <c r="AW148">
        <v>450000</v>
      </c>
      <c r="AX148">
        <v>13501943</v>
      </c>
      <c r="AY148">
        <v>13112228</v>
      </c>
      <c r="AZ148">
        <v>0</v>
      </c>
      <c r="BA148">
        <v>0</v>
      </c>
      <c r="BB148">
        <v>2706220</v>
      </c>
      <c r="BC148">
        <v>3871169</v>
      </c>
    </row>
    <row r="149" spans="1:55">
      <c r="A149" t="s">
        <v>5746</v>
      </c>
      <c r="B149">
        <v>434</v>
      </c>
      <c r="C149" t="s">
        <v>48</v>
      </c>
      <c r="D149">
        <v>3</v>
      </c>
      <c r="E149" t="s">
        <v>334</v>
      </c>
      <c r="G149" t="s">
        <v>5540</v>
      </c>
      <c r="H149" t="s">
        <v>51</v>
      </c>
      <c r="I149">
        <v>25</v>
      </c>
      <c r="J149" t="s">
        <v>5731</v>
      </c>
      <c r="K149" t="s">
        <v>5747</v>
      </c>
      <c r="L149">
        <v>1</v>
      </c>
      <c r="M149" t="s">
        <v>5748</v>
      </c>
      <c r="N149">
        <v>1258114272</v>
      </c>
      <c r="O149" t="s">
        <v>5749</v>
      </c>
      <c r="P149" t="s">
        <v>5750</v>
      </c>
      <c r="Q149">
        <v>1979</v>
      </c>
      <c r="R149" t="s">
        <v>5751</v>
      </c>
      <c r="S149" t="s">
        <v>5752</v>
      </c>
      <c r="T149" t="s">
        <v>58</v>
      </c>
      <c r="U149" t="s">
        <v>5753</v>
      </c>
      <c r="V149" t="s">
        <v>5754</v>
      </c>
      <c r="W149">
        <v>1</v>
      </c>
      <c r="X149">
        <v>2</v>
      </c>
      <c r="Z149">
        <v>157</v>
      </c>
      <c r="AA149">
        <v>80</v>
      </c>
      <c r="AB149">
        <v>3</v>
      </c>
      <c r="AC149">
        <v>0</v>
      </c>
      <c r="AD149">
        <v>6</v>
      </c>
      <c r="AE149">
        <v>30</v>
      </c>
      <c r="AF149">
        <v>1</v>
      </c>
      <c r="AG149">
        <v>1</v>
      </c>
      <c r="AH149">
        <v>5</v>
      </c>
      <c r="AI149">
        <v>10</v>
      </c>
      <c r="AJ149">
        <v>2</v>
      </c>
      <c r="AK149">
        <v>1</v>
      </c>
      <c r="AL149">
        <v>0</v>
      </c>
      <c r="AM149">
        <v>0</v>
      </c>
      <c r="AN149">
        <v>0</v>
      </c>
      <c r="AQ149" t="s">
        <v>5751</v>
      </c>
      <c r="AU149" t="s">
        <v>5755</v>
      </c>
      <c r="AV149">
        <v>250000</v>
      </c>
      <c r="AW149">
        <v>250000</v>
      </c>
      <c r="AX149">
        <v>34388054</v>
      </c>
      <c r="AY149">
        <v>28671773</v>
      </c>
      <c r="AZ149">
        <v>0</v>
      </c>
      <c r="BA149">
        <v>0</v>
      </c>
      <c r="BB149">
        <v>1719516</v>
      </c>
      <c r="BC149">
        <v>946282</v>
      </c>
    </row>
    <row r="150" spans="1:55">
      <c r="A150" t="s">
        <v>4065</v>
      </c>
      <c r="B150">
        <v>271</v>
      </c>
      <c r="C150" t="s">
        <v>48</v>
      </c>
      <c r="D150">
        <v>3</v>
      </c>
      <c r="E150" t="s">
        <v>118</v>
      </c>
      <c r="G150" t="s">
        <v>3993</v>
      </c>
      <c r="H150" t="s">
        <v>51</v>
      </c>
      <c r="I150">
        <v>20</v>
      </c>
      <c r="J150" t="s">
        <v>4006</v>
      </c>
      <c r="K150" t="s">
        <v>4066</v>
      </c>
      <c r="L150">
        <v>1</v>
      </c>
      <c r="M150" t="s">
        <v>4067</v>
      </c>
      <c r="N150">
        <v>1248157598</v>
      </c>
      <c r="O150" t="s">
        <v>4068</v>
      </c>
      <c r="P150" t="s">
        <v>4069</v>
      </c>
      <c r="Q150">
        <v>1998</v>
      </c>
      <c r="R150" t="s">
        <v>4070</v>
      </c>
      <c r="S150" t="s">
        <v>4071</v>
      </c>
      <c r="T150" t="s">
        <v>73</v>
      </c>
      <c r="U150" t="s">
        <v>4072</v>
      </c>
      <c r="V150" t="s">
        <v>4073</v>
      </c>
      <c r="W150">
        <v>1</v>
      </c>
      <c r="X150">
        <v>2</v>
      </c>
      <c r="Z150">
        <v>158</v>
      </c>
      <c r="AA150">
        <v>251</v>
      </c>
      <c r="AB150">
        <v>9</v>
      </c>
      <c r="AC150">
        <v>0</v>
      </c>
      <c r="AD150">
        <v>6</v>
      </c>
      <c r="AE150">
        <v>30</v>
      </c>
      <c r="AF150">
        <v>1</v>
      </c>
      <c r="AG150">
        <v>1</v>
      </c>
      <c r="AH150">
        <v>5</v>
      </c>
      <c r="AI150">
        <v>10</v>
      </c>
      <c r="AJ150">
        <v>2</v>
      </c>
      <c r="AK150">
        <v>1</v>
      </c>
      <c r="AL150">
        <v>0</v>
      </c>
      <c r="AM150">
        <v>0</v>
      </c>
      <c r="AN150">
        <v>0</v>
      </c>
      <c r="AQ150" t="s">
        <v>4070</v>
      </c>
      <c r="AU150" t="s">
        <v>4074</v>
      </c>
      <c r="AV150">
        <v>2500000</v>
      </c>
      <c r="AW150">
        <v>4159670</v>
      </c>
      <c r="AX150">
        <v>215032424</v>
      </c>
      <c r="AY150">
        <v>150433801</v>
      </c>
      <c r="AZ150">
        <v>127258917</v>
      </c>
      <c r="BA150">
        <v>66700904</v>
      </c>
      <c r="BB150">
        <v>72489874</v>
      </c>
      <c r="BC150">
        <v>38660833</v>
      </c>
    </row>
    <row r="151" spans="1:55">
      <c r="A151" t="s">
        <v>6532</v>
      </c>
      <c r="B151">
        <v>2930</v>
      </c>
      <c r="C151" t="s">
        <v>48</v>
      </c>
      <c r="D151">
        <v>3</v>
      </c>
      <c r="E151" t="s">
        <v>108</v>
      </c>
      <c r="G151" t="s">
        <v>6040</v>
      </c>
      <c r="H151" t="s">
        <v>51</v>
      </c>
      <c r="I151">
        <v>28</v>
      </c>
      <c r="J151" t="s">
        <v>6399</v>
      </c>
      <c r="K151" t="s">
        <v>6533</v>
      </c>
      <c r="L151">
        <v>1</v>
      </c>
      <c r="M151" t="s">
        <v>6534</v>
      </c>
      <c r="N151">
        <v>1398114908</v>
      </c>
      <c r="O151" t="s">
        <v>6535</v>
      </c>
      <c r="P151" t="s">
        <v>6536</v>
      </c>
      <c r="Q151">
        <v>1990</v>
      </c>
      <c r="R151" t="s">
        <v>6537</v>
      </c>
      <c r="S151" t="s">
        <v>82</v>
      </c>
      <c r="T151" t="s">
        <v>124</v>
      </c>
      <c r="U151" t="s">
        <v>6538</v>
      </c>
      <c r="V151" t="s">
        <v>6539</v>
      </c>
      <c r="W151">
        <v>1</v>
      </c>
      <c r="X151">
        <v>2</v>
      </c>
      <c r="Z151">
        <v>159</v>
      </c>
      <c r="AA151">
        <v>18</v>
      </c>
      <c r="AB151">
        <v>10</v>
      </c>
      <c r="AC151">
        <v>6</v>
      </c>
      <c r="AD151">
        <v>8</v>
      </c>
      <c r="AE151">
        <v>5</v>
      </c>
      <c r="AF151">
        <v>1</v>
      </c>
      <c r="AG151">
        <v>1</v>
      </c>
      <c r="AH151">
        <v>1</v>
      </c>
      <c r="AI151">
        <v>5</v>
      </c>
      <c r="AJ151">
        <v>2</v>
      </c>
      <c r="AK151">
        <v>1</v>
      </c>
      <c r="AL151">
        <v>0</v>
      </c>
      <c r="AM151">
        <v>0</v>
      </c>
      <c r="AN151">
        <v>0</v>
      </c>
      <c r="AQ151" t="s">
        <v>6537</v>
      </c>
      <c r="AV151">
        <v>981504</v>
      </c>
      <c r="AW151">
        <v>981504</v>
      </c>
      <c r="AX151">
        <v>6772143</v>
      </c>
      <c r="AY151">
        <v>12142295</v>
      </c>
      <c r="AZ151">
        <v>0</v>
      </c>
      <c r="BA151">
        <v>0</v>
      </c>
      <c r="BB151">
        <v>-1295010</v>
      </c>
      <c r="BC151">
        <v>-2330628</v>
      </c>
    </row>
    <row r="152" spans="1:55">
      <c r="A152" t="s">
        <v>6647</v>
      </c>
      <c r="B152">
        <v>354</v>
      </c>
      <c r="C152" t="s">
        <v>48</v>
      </c>
      <c r="D152">
        <v>3</v>
      </c>
      <c r="E152" t="s">
        <v>67</v>
      </c>
      <c r="G152" t="s">
        <v>5540</v>
      </c>
      <c r="H152" t="s">
        <v>51</v>
      </c>
      <c r="I152">
        <v>29</v>
      </c>
      <c r="J152" t="s">
        <v>6640</v>
      </c>
      <c r="K152" t="s">
        <v>6648</v>
      </c>
      <c r="L152">
        <v>1</v>
      </c>
      <c r="M152" t="s">
        <v>6649</v>
      </c>
      <c r="N152">
        <v>1258196857</v>
      </c>
      <c r="O152" t="s">
        <v>6650</v>
      </c>
      <c r="P152" t="s">
        <v>6651</v>
      </c>
      <c r="Q152">
        <v>2011</v>
      </c>
      <c r="R152" t="s">
        <v>1791</v>
      </c>
      <c r="S152" t="s">
        <v>905</v>
      </c>
      <c r="T152" t="s">
        <v>124</v>
      </c>
      <c r="V152" t="s">
        <v>6652</v>
      </c>
      <c r="W152">
        <v>1</v>
      </c>
      <c r="X152">
        <v>2</v>
      </c>
      <c r="Z152">
        <v>160</v>
      </c>
      <c r="AA152">
        <v>20</v>
      </c>
      <c r="AB152">
        <v>10</v>
      </c>
      <c r="AC152">
        <v>6</v>
      </c>
      <c r="AD152">
        <v>9</v>
      </c>
      <c r="AE152">
        <v>30</v>
      </c>
      <c r="AF152">
        <v>0</v>
      </c>
      <c r="AG152">
        <v>0</v>
      </c>
      <c r="AH152">
        <v>0</v>
      </c>
      <c r="AI152">
        <v>0</v>
      </c>
      <c r="AJ152">
        <v>2</v>
      </c>
      <c r="AK152">
        <v>2</v>
      </c>
      <c r="AL152">
        <v>0</v>
      </c>
      <c r="AM152">
        <v>0</v>
      </c>
      <c r="AN152">
        <v>0</v>
      </c>
      <c r="AQ152" t="s">
        <v>1791</v>
      </c>
      <c r="AV152">
        <v>100000</v>
      </c>
      <c r="AW152">
        <v>100000</v>
      </c>
      <c r="AX152" s="2">
        <v>6615000</v>
      </c>
      <c r="AY152">
        <v>6300000</v>
      </c>
      <c r="AZ152">
        <v>0</v>
      </c>
      <c r="BA152">
        <v>0</v>
      </c>
      <c r="BB152" s="2">
        <v>357000</v>
      </c>
      <c r="BC152">
        <v>340000</v>
      </c>
    </row>
    <row r="153" spans="1:55">
      <c r="A153" t="s">
        <v>7818</v>
      </c>
      <c r="B153">
        <v>678</v>
      </c>
      <c r="C153" t="s">
        <v>48</v>
      </c>
      <c r="D153">
        <v>3</v>
      </c>
      <c r="E153" t="s">
        <v>334</v>
      </c>
      <c r="G153" t="s">
        <v>3062</v>
      </c>
      <c r="H153" t="s">
        <v>51</v>
      </c>
      <c r="I153">
        <v>32</v>
      </c>
      <c r="J153" t="s">
        <v>7809</v>
      </c>
      <c r="K153" t="s">
        <v>7819</v>
      </c>
      <c r="L153">
        <v>1</v>
      </c>
      <c r="M153" t="s">
        <v>7820</v>
      </c>
      <c r="N153">
        <v>2158748121</v>
      </c>
      <c r="O153" t="s">
        <v>7821</v>
      </c>
      <c r="P153" t="s">
        <v>7822</v>
      </c>
      <c r="Q153">
        <v>2010</v>
      </c>
      <c r="R153" t="s">
        <v>7823</v>
      </c>
      <c r="S153" t="s">
        <v>82</v>
      </c>
      <c r="T153" t="s">
        <v>130</v>
      </c>
      <c r="V153" t="s">
        <v>7824</v>
      </c>
      <c r="W153">
        <v>1</v>
      </c>
      <c r="X153">
        <v>1</v>
      </c>
      <c r="Z153">
        <v>161</v>
      </c>
      <c r="AA153">
        <v>168</v>
      </c>
      <c r="AB153">
        <v>3</v>
      </c>
      <c r="AC153">
        <v>0</v>
      </c>
      <c r="AD153">
        <v>5</v>
      </c>
      <c r="AE153">
        <v>0.1</v>
      </c>
      <c r="AF153">
        <v>1</v>
      </c>
      <c r="AG153">
        <v>1</v>
      </c>
      <c r="AH153">
        <v>5</v>
      </c>
      <c r="AI153">
        <v>5</v>
      </c>
      <c r="AJ153">
        <v>2</v>
      </c>
      <c r="AK153">
        <v>1</v>
      </c>
      <c r="AL153">
        <v>2</v>
      </c>
      <c r="AM153">
        <v>0</v>
      </c>
      <c r="AN153">
        <v>0</v>
      </c>
      <c r="AQ153" t="s">
        <v>7823</v>
      </c>
      <c r="AV153">
        <v>1000000</v>
      </c>
      <c r="AW153">
        <v>1000000</v>
      </c>
      <c r="AX153">
        <v>241730925</v>
      </c>
      <c r="AY153">
        <v>251936903</v>
      </c>
      <c r="AZ153">
        <v>0</v>
      </c>
      <c r="BA153">
        <v>19582000</v>
      </c>
      <c r="BB153">
        <v>412795</v>
      </c>
      <c r="BC153">
        <v>12698998</v>
      </c>
    </row>
    <row r="154" spans="1:55">
      <c r="A154" t="s">
        <v>4023</v>
      </c>
      <c r="B154">
        <v>247</v>
      </c>
      <c r="C154" t="s">
        <v>48</v>
      </c>
      <c r="D154">
        <v>3</v>
      </c>
      <c r="E154" t="s">
        <v>334</v>
      </c>
      <c r="G154" t="s">
        <v>3993</v>
      </c>
      <c r="H154" t="s">
        <v>51</v>
      </c>
      <c r="I154">
        <v>20</v>
      </c>
      <c r="J154" t="s">
        <v>4006</v>
      </c>
      <c r="K154" t="s">
        <v>4024</v>
      </c>
      <c r="L154">
        <v>1</v>
      </c>
      <c r="M154" t="s">
        <v>4025</v>
      </c>
      <c r="N154">
        <v>1258139496</v>
      </c>
      <c r="O154" t="s">
        <v>4026</v>
      </c>
      <c r="P154" t="s">
        <v>4027</v>
      </c>
      <c r="Q154">
        <v>2001</v>
      </c>
      <c r="R154" t="s">
        <v>4028</v>
      </c>
      <c r="S154" t="s">
        <v>82</v>
      </c>
      <c r="T154" t="s">
        <v>124</v>
      </c>
      <c r="V154" t="s">
        <v>4029</v>
      </c>
      <c r="W154">
        <v>1</v>
      </c>
      <c r="X154">
        <v>2</v>
      </c>
      <c r="Z154">
        <v>162</v>
      </c>
      <c r="AA154">
        <v>31</v>
      </c>
      <c r="AB154">
        <v>3</v>
      </c>
      <c r="AC154">
        <v>0</v>
      </c>
      <c r="AD154">
        <v>6</v>
      </c>
      <c r="AE154">
        <v>30</v>
      </c>
      <c r="AF154">
        <v>1</v>
      </c>
      <c r="AG154">
        <v>1</v>
      </c>
      <c r="AH154">
        <v>5</v>
      </c>
      <c r="AI154">
        <v>5</v>
      </c>
      <c r="AJ154">
        <v>2</v>
      </c>
      <c r="AK154">
        <v>1</v>
      </c>
      <c r="AL154">
        <v>0</v>
      </c>
      <c r="AM154">
        <v>0</v>
      </c>
      <c r="AN154">
        <v>0</v>
      </c>
      <c r="AQ154" t="s">
        <v>4028</v>
      </c>
      <c r="AU154" t="s">
        <v>4030</v>
      </c>
      <c r="AV154">
        <v>1083025</v>
      </c>
      <c r="AW154">
        <v>404500</v>
      </c>
      <c r="AX154">
        <v>35933052</v>
      </c>
      <c r="AY154">
        <v>34946293</v>
      </c>
      <c r="AZ154">
        <v>0</v>
      </c>
      <c r="BA154">
        <v>0</v>
      </c>
      <c r="BB154">
        <v>1807058</v>
      </c>
      <c r="BC154">
        <v>7387114</v>
      </c>
    </row>
    <row r="155" spans="1:55">
      <c r="A155" t="s">
        <v>18032</v>
      </c>
      <c r="B155">
        <v>4131</v>
      </c>
      <c r="C155" t="s">
        <v>599</v>
      </c>
      <c r="D155">
        <v>1</v>
      </c>
      <c r="G155" t="s">
        <v>5540</v>
      </c>
      <c r="H155" t="s">
        <v>51</v>
      </c>
      <c r="I155">
        <v>25</v>
      </c>
      <c r="J155" t="s">
        <v>5731</v>
      </c>
      <c r="K155" t="s">
        <v>18033</v>
      </c>
      <c r="L155">
        <v>1</v>
      </c>
      <c r="M155" t="s">
        <v>18034</v>
      </c>
      <c r="N155">
        <v>1348133443</v>
      </c>
      <c r="O155" t="s">
        <v>18035</v>
      </c>
      <c r="P155" t="s">
        <v>18036</v>
      </c>
      <c r="Q155">
        <v>1996</v>
      </c>
      <c r="R155" t="s">
        <v>18037</v>
      </c>
      <c r="S155" t="s">
        <v>2835</v>
      </c>
      <c r="T155" t="s">
        <v>4432</v>
      </c>
      <c r="U155" t="s">
        <v>18038</v>
      </c>
      <c r="V155" t="s">
        <v>18039</v>
      </c>
      <c r="W155">
        <v>1</v>
      </c>
      <c r="X155">
        <v>2</v>
      </c>
      <c r="Z155">
        <v>163</v>
      </c>
      <c r="AA155">
        <v>277</v>
      </c>
      <c r="AB155">
        <v>3</v>
      </c>
      <c r="AC155">
        <v>0</v>
      </c>
      <c r="AD155">
        <v>6</v>
      </c>
      <c r="AE155">
        <v>30</v>
      </c>
      <c r="AF155">
        <v>1</v>
      </c>
      <c r="AG155">
        <v>1</v>
      </c>
      <c r="AH155">
        <v>5</v>
      </c>
      <c r="AI155">
        <v>10</v>
      </c>
      <c r="AJ155">
        <v>2</v>
      </c>
      <c r="AK155">
        <v>1</v>
      </c>
      <c r="AL155">
        <v>0</v>
      </c>
      <c r="AM155">
        <v>0</v>
      </c>
      <c r="AN155">
        <v>0</v>
      </c>
      <c r="AQ155" t="s">
        <v>18037</v>
      </c>
      <c r="AU155" t="s">
        <v>2606</v>
      </c>
      <c r="AV155">
        <v>6827817</v>
      </c>
      <c r="AW155">
        <v>6827817</v>
      </c>
      <c r="AX155">
        <v>120652727</v>
      </c>
      <c r="AY155">
        <v>99851983</v>
      </c>
      <c r="AZ155">
        <v>112984777</v>
      </c>
      <c r="BA155">
        <v>97879084</v>
      </c>
      <c r="BB155">
        <v>4947015</v>
      </c>
      <c r="BC155">
        <v>215964</v>
      </c>
    </row>
    <row r="156" spans="1:55">
      <c r="A156" t="s">
        <v>4194</v>
      </c>
      <c r="B156">
        <v>2290</v>
      </c>
      <c r="C156" t="s">
        <v>48</v>
      </c>
      <c r="D156">
        <v>3</v>
      </c>
      <c r="E156" t="s">
        <v>118</v>
      </c>
      <c r="G156" t="s">
        <v>3993</v>
      </c>
      <c r="H156" t="s">
        <v>51</v>
      </c>
      <c r="I156">
        <v>20</v>
      </c>
      <c r="J156" t="s">
        <v>4006</v>
      </c>
      <c r="K156" t="s">
        <v>4195</v>
      </c>
      <c r="L156">
        <v>1</v>
      </c>
      <c r="M156" t="s">
        <v>4196</v>
      </c>
      <c r="N156">
        <v>1248646999</v>
      </c>
      <c r="O156" t="s">
        <v>4197</v>
      </c>
      <c r="P156" t="s">
        <v>4198</v>
      </c>
      <c r="Q156">
        <v>2006</v>
      </c>
      <c r="R156" t="s">
        <v>4199</v>
      </c>
      <c r="S156" t="s">
        <v>905</v>
      </c>
      <c r="T156" t="s">
        <v>130</v>
      </c>
      <c r="V156" t="s">
        <v>4200</v>
      </c>
      <c r="W156">
        <v>1</v>
      </c>
      <c r="X156">
        <v>2</v>
      </c>
      <c r="Z156">
        <v>164</v>
      </c>
      <c r="AA156">
        <v>194</v>
      </c>
      <c r="AB156">
        <v>3</v>
      </c>
      <c r="AC156">
        <v>0</v>
      </c>
      <c r="AD156">
        <v>6</v>
      </c>
      <c r="AE156">
        <v>30</v>
      </c>
      <c r="AF156">
        <v>1</v>
      </c>
      <c r="AG156">
        <v>1</v>
      </c>
      <c r="AH156">
        <v>5</v>
      </c>
      <c r="AI156">
        <v>10</v>
      </c>
      <c r="AJ156">
        <v>2</v>
      </c>
      <c r="AK156">
        <v>1</v>
      </c>
      <c r="AL156">
        <v>0</v>
      </c>
      <c r="AM156">
        <v>0</v>
      </c>
      <c r="AN156">
        <v>0</v>
      </c>
      <c r="AQ156" t="s">
        <v>4199</v>
      </c>
      <c r="AV156">
        <v>1037500</v>
      </c>
      <c r="AW156">
        <v>199650</v>
      </c>
      <c r="AX156">
        <v>68057897</v>
      </c>
      <c r="AY156">
        <v>60551216</v>
      </c>
      <c r="AZ156">
        <v>0</v>
      </c>
      <c r="BA156">
        <v>0</v>
      </c>
      <c r="BB156">
        <v>3666904</v>
      </c>
      <c r="BC156">
        <v>1485172</v>
      </c>
    </row>
    <row r="157" spans="1:55">
      <c r="A157" t="s">
        <v>3371</v>
      </c>
      <c r="B157">
        <v>702</v>
      </c>
      <c r="C157" t="s">
        <v>48</v>
      </c>
      <c r="D157">
        <v>3</v>
      </c>
      <c r="E157" t="s">
        <v>118</v>
      </c>
      <c r="G157" t="s">
        <v>3062</v>
      </c>
      <c r="H157" t="s">
        <v>51</v>
      </c>
      <c r="I157">
        <v>17</v>
      </c>
      <c r="J157" t="s">
        <v>3260</v>
      </c>
      <c r="K157" t="s">
        <v>3372</v>
      </c>
      <c r="L157">
        <v>1</v>
      </c>
      <c r="M157" t="s">
        <v>3373</v>
      </c>
      <c r="N157">
        <v>2048136263</v>
      </c>
      <c r="O157" t="s">
        <v>3374</v>
      </c>
      <c r="P157" t="s">
        <v>3375</v>
      </c>
      <c r="Q157">
        <v>1974</v>
      </c>
      <c r="R157" t="s">
        <v>3376</v>
      </c>
      <c r="S157" t="s">
        <v>170</v>
      </c>
      <c r="T157" t="s">
        <v>182</v>
      </c>
      <c r="U157" t="s">
        <v>3377</v>
      </c>
      <c r="V157" t="s">
        <v>3378</v>
      </c>
      <c r="W157">
        <v>1</v>
      </c>
      <c r="X157">
        <v>2</v>
      </c>
      <c r="Z157">
        <v>165</v>
      </c>
      <c r="AA157">
        <v>106</v>
      </c>
      <c r="AB157">
        <v>10</v>
      </c>
      <c r="AC157">
        <v>0</v>
      </c>
      <c r="AD157">
        <v>7</v>
      </c>
      <c r="AE157">
        <v>30</v>
      </c>
      <c r="AF157">
        <v>1</v>
      </c>
      <c r="AG157">
        <v>1</v>
      </c>
      <c r="AH157">
        <v>5</v>
      </c>
      <c r="AI157">
        <v>10</v>
      </c>
      <c r="AJ157">
        <v>2</v>
      </c>
      <c r="AK157">
        <v>1</v>
      </c>
      <c r="AL157">
        <v>0</v>
      </c>
      <c r="AM157">
        <v>0</v>
      </c>
      <c r="AN157">
        <v>0</v>
      </c>
      <c r="AQ157" t="s">
        <v>3376</v>
      </c>
      <c r="AU157" t="s">
        <v>3379</v>
      </c>
      <c r="AV157">
        <v>50000</v>
      </c>
      <c r="AW157">
        <v>20624576</v>
      </c>
      <c r="AX157">
        <v>135109625</v>
      </c>
      <c r="AY157">
        <v>106941933</v>
      </c>
      <c r="AZ157">
        <v>0</v>
      </c>
      <c r="BA157">
        <v>0</v>
      </c>
      <c r="BB157">
        <v>-10661109</v>
      </c>
      <c r="BC157">
        <v>-11435204</v>
      </c>
    </row>
    <row r="158" spans="1:55">
      <c r="A158" t="s">
        <v>6303</v>
      </c>
      <c r="B158">
        <v>2393</v>
      </c>
      <c r="C158" t="s">
        <v>48</v>
      </c>
      <c r="D158">
        <v>3</v>
      </c>
      <c r="E158" t="s">
        <v>108</v>
      </c>
      <c r="G158" t="s">
        <v>6040</v>
      </c>
      <c r="H158" t="s">
        <v>51</v>
      </c>
      <c r="I158">
        <v>27</v>
      </c>
      <c r="J158" t="s">
        <v>6229</v>
      </c>
      <c r="K158" t="s">
        <v>6304</v>
      </c>
      <c r="L158">
        <v>1</v>
      </c>
      <c r="M158" t="s">
        <v>6305</v>
      </c>
      <c r="N158">
        <v>1348169752</v>
      </c>
      <c r="O158" t="s">
        <v>6306</v>
      </c>
      <c r="P158" t="s">
        <v>6307</v>
      </c>
      <c r="Q158">
        <v>2001</v>
      </c>
      <c r="R158" t="s">
        <v>6308</v>
      </c>
      <c r="S158" t="s">
        <v>6309</v>
      </c>
      <c r="T158" t="s">
        <v>73</v>
      </c>
      <c r="U158" t="s">
        <v>6310</v>
      </c>
      <c r="V158" t="s">
        <v>6311</v>
      </c>
      <c r="W158">
        <v>1</v>
      </c>
      <c r="X158">
        <v>2</v>
      </c>
      <c r="Z158">
        <v>166</v>
      </c>
      <c r="AA158">
        <v>20</v>
      </c>
      <c r="AB158">
        <v>10</v>
      </c>
      <c r="AC158">
        <v>0</v>
      </c>
      <c r="AD158">
        <v>7</v>
      </c>
      <c r="AE158">
        <v>30</v>
      </c>
      <c r="AF158">
        <v>0</v>
      </c>
      <c r="AG158">
        <v>0</v>
      </c>
      <c r="AH158">
        <v>0</v>
      </c>
      <c r="AI158">
        <v>0</v>
      </c>
      <c r="AJ158">
        <v>2</v>
      </c>
      <c r="AK158">
        <v>2</v>
      </c>
      <c r="AL158">
        <v>0</v>
      </c>
      <c r="AM158">
        <v>0</v>
      </c>
      <c r="AN158">
        <v>0</v>
      </c>
      <c r="AQ158" t="s">
        <v>6308</v>
      </c>
      <c r="AU158" t="s">
        <v>6312</v>
      </c>
      <c r="AV158">
        <v>50000</v>
      </c>
      <c r="AW158">
        <v>50000</v>
      </c>
      <c r="AX158">
        <v>25530240</v>
      </c>
      <c r="AY158">
        <v>27505336</v>
      </c>
      <c r="AZ158">
        <v>0</v>
      </c>
      <c r="BA158">
        <v>0</v>
      </c>
      <c r="BB158">
        <v>4046716</v>
      </c>
      <c r="BC158">
        <v>3062714</v>
      </c>
    </row>
    <row r="159" spans="1:55">
      <c r="A159" t="s">
        <v>14940</v>
      </c>
      <c r="B159">
        <v>2865</v>
      </c>
      <c r="C159" t="s">
        <v>48</v>
      </c>
      <c r="D159">
        <v>3</v>
      </c>
      <c r="E159" t="s">
        <v>197</v>
      </c>
      <c r="G159" t="s">
        <v>5540</v>
      </c>
      <c r="H159" t="s">
        <v>51</v>
      </c>
      <c r="I159">
        <v>25</v>
      </c>
      <c r="J159" t="s">
        <v>5731</v>
      </c>
      <c r="K159" t="s">
        <v>14941</v>
      </c>
      <c r="L159">
        <v>1</v>
      </c>
      <c r="M159" t="s">
        <v>14942</v>
      </c>
      <c r="N159">
        <v>1248685798</v>
      </c>
      <c r="O159" t="s">
        <v>14943</v>
      </c>
      <c r="P159" t="s">
        <v>14944</v>
      </c>
      <c r="Q159">
        <v>2009</v>
      </c>
      <c r="R159" t="s">
        <v>14945</v>
      </c>
      <c r="S159" t="s">
        <v>8320</v>
      </c>
      <c r="T159" t="s">
        <v>91</v>
      </c>
      <c r="U159" t="s">
        <v>14946</v>
      </c>
      <c r="V159" t="s">
        <v>14947</v>
      </c>
      <c r="W159">
        <v>1</v>
      </c>
      <c r="X159">
        <v>2</v>
      </c>
      <c r="Z159">
        <v>167</v>
      </c>
      <c r="AA159">
        <v>3</v>
      </c>
      <c r="AB159">
        <v>10</v>
      </c>
      <c r="AC159">
        <v>5</v>
      </c>
      <c r="AD159">
        <v>10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2</v>
      </c>
      <c r="AK159">
        <v>2</v>
      </c>
      <c r="AL159">
        <v>0</v>
      </c>
      <c r="AM159">
        <v>0</v>
      </c>
      <c r="AN159">
        <v>0</v>
      </c>
      <c r="AQ159" t="s">
        <v>14945</v>
      </c>
      <c r="AV159">
        <v>50000</v>
      </c>
      <c r="AW159">
        <v>50000</v>
      </c>
      <c r="AX159">
        <v>753745</v>
      </c>
      <c r="AY159">
        <v>696675</v>
      </c>
      <c r="AZ159">
        <v>0</v>
      </c>
      <c r="BA159">
        <v>0</v>
      </c>
      <c r="BB159">
        <v>39547</v>
      </c>
      <c r="BC159">
        <v>62091</v>
      </c>
    </row>
    <row r="160" spans="1:55">
      <c r="A160" t="s">
        <v>5790</v>
      </c>
      <c r="B160">
        <v>2334</v>
      </c>
      <c r="C160" t="s">
        <v>48</v>
      </c>
      <c r="D160">
        <v>3</v>
      </c>
      <c r="E160" t="s">
        <v>108</v>
      </c>
      <c r="G160" t="s">
        <v>5540</v>
      </c>
      <c r="H160" t="s">
        <v>51</v>
      </c>
      <c r="I160">
        <v>25</v>
      </c>
      <c r="J160" t="s">
        <v>5731</v>
      </c>
      <c r="K160" t="s">
        <v>5791</v>
      </c>
      <c r="L160">
        <v>1</v>
      </c>
      <c r="M160" t="s">
        <v>5792</v>
      </c>
      <c r="N160">
        <v>1248192595</v>
      </c>
      <c r="O160" t="s">
        <v>5793</v>
      </c>
      <c r="P160" t="s">
        <v>5794</v>
      </c>
      <c r="Q160">
        <v>2002</v>
      </c>
      <c r="R160" t="s">
        <v>5795</v>
      </c>
      <c r="T160" t="s">
        <v>73</v>
      </c>
      <c r="U160" t="s">
        <v>5796</v>
      </c>
      <c r="V160" t="s">
        <v>5797</v>
      </c>
      <c r="W160">
        <v>1</v>
      </c>
      <c r="X160">
        <v>1</v>
      </c>
      <c r="Z160">
        <v>168</v>
      </c>
      <c r="AA160">
        <v>45</v>
      </c>
      <c r="AB160">
        <v>9</v>
      </c>
      <c r="AC160">
        <v>0</v>
      </c>
      <c r="AD160">
        <v>6</v>
      </c>
      <c r="AE160">
        <v>30</v>
      </c>
      <c r="AF160">
        <v>1</v>
      </c>
      <c r="AG160">
        <v>1</v>
      </c>
      <c r="AH160">
        <v>5</v>
      </c>
      <c r="AI160">
        <v>5</v>
      </c>
      <c r="AJ160">
        <v>2</v>
      </c>
      <c r="AK160">
        <v>1</v>
      </c>
      <c r="AL160">
        <v>0</v>
      </c>
      <c r="AM160">
        <v>0</v>
      </c>
      <c r="AN160">
        <v>0</v>
      </c>
      <c r="AU160" t="s">
        <v>5798</v>
      </c>
      <c r="AV160">
        <v>700000</v>
      </c>
      <c r="AW160">
        <v>700000</v>
      </c>
      <c r="AX160">
        <v>15523972</v>
      </c>
      <c r="AY160">
        <v>14107815</v>
      </c>
      <c r="AZ160">
        <v>0</v>
      </c>
      <c r="BA160">
        <v>0</v>
      </c>
      <c r="BB160">
        <v>2037485</v>
      </c>
      <c r="BC160">
        <v>713038</v>
      </c>
    </row>
    <row r="161" spans="1:55">
      <c r="A161" t="s">
        <v>4226</v>
      </c>
      <c r="B161">
        <v>2855</v>
      </c>
      <c r="C161" t="s">
        <v>48</v>
      </c>
      <c r="D161">
        <v>3</v>
      </c>
      <c r="E161" t="s">
        <v>118</v>
      </c>
      <c r="G161" t="s">
        <v>3993</v>
      </c>
      <c r="H161" t="s">
        <v>51</v>
      </c>
      <c r="I161">
        <v>20</v>
      </c>
      <c r="J161" t="s">
        <v>4006</v>
      </c>
      <c r="K161" t="s">
        <v>4227</v>
      </c>
      <c r="L161">
        <v>1</v>
      </c>
      <c r="M161" t="s">
        <v>4228</v>
      </c>
      <c r="N161">
        <v>1358638179</v>
      </c>
      <c r="O161" t="s">
        <v>4229</v>
      </c>
      <c r="P161" t="s">
        <v>4230</v>
      </c>
      <c r="Q161">
        <v>2013</v>
      </c>
      <c r="R161" t="s">
        <v>4231</v>
      </c>
      <c r="S161" t="s">
        <v>304</v>
      </c>
      <c r="T161" t="s">
        <v>130</v>
      </c>
      <c r="V161" t="s">
        <v>4232</v>
      </c>
      <c r="W161">
        <v>1</v>
      </c>
      <c r="X161">
        <v>2</v>
      </c>
      <c r="Z161">
        <v>169</v>
      </c>
      <c r="AA161">
        <v>487</v>
      </c>
      <c r="AB161">
        <v>4</v>
      </c>
      <c r="AC161">
        <v>7</v>
      </c>
      <c r="AD161">
        <v>7</v>
      </c>
      <c r="AE161">
        <v>30</v>
      </c>
      <c r="AF161">
        <v>1</v>
      </c>
      <c r="AG161">
        <v>1</v>
      </c>
      <c r="AH161">
        <v>5</v>
      </c>
      <c r="AI161">
        <v>5</v>
      </c>
      <c r="AJ161">
        <v>1</v>
      </c>
      <c r="AK161">
        <v>1</v>
      </c>
      <c r="AL161">
        <v>0</v>
      </c>
      <c r="AM161">
        <v>0</v>
      </c>
      <c r="AN161">
        <v>0</v>
      </c>
      <c r="AO161" t="s">
        <v>4233</v>
      </c>
      <c r="AP161" t="s">
        <v>4234</v>
      </c>
      <c r="AQ161" t="s">
        <v>4231</v>
      </c>
      <c r="AR161" t="s">
        <v>582</v>
      </c>
      <c r="AS161" t="s">
        <v>4235</v>
      </c>
      <c r="AT161" t="s">
        <v>73</v>
      </c>
      <c r="AV161">
        <v>100000</v>
      </c>
      <c r="AW161">
        <v>1001394</v>
      </c>
      <c r="AX161">
        <v>118561227</v>
      </c>
      <c r="AY161">
        <v>83660249</v>
      </c>
      <c r="AZ161">
        <v>51920000</v>
      </c>
      <c r="BA161">
        <v>32349000</v>
      </c>
      <c r="BB161">
        <v>12868016</v>
      </c>
      <c r="BC161">
        <v>845991</v>
      </c>
    </row>
    <row r="162" spans="1:55">
      <c r="A162" t="s">
        <v>6682</v>
      </c>
      <c r="B162">
        <v>471</v>
      </c>
      <c r="C162" t="s">
        <v>48</v>
      </c>
      <c r="D162">
        <v>3</v>
      </c>
      <c r="E162" t="s">
        <v>118</v>
      </c>
      <c r="G162" t="s">
        <v>5540</v>
      </c>
      <c r="H162" t="s">
        <v>51</v>
      </c>
      <c r="I162">
        <v>29</v>
      </c>
      <c r="J162" t="s">
        <v>6640</v>
      </c>
      <c r="K162" t="s">
        <v>6683</v>
      </c>
      <c r="L162">
        <v>1</v>
      </c>
      <c r="M162" t="s">
        <v>6684</v>
      </c>
      <c r="N162">
        <v>1148172331</v>
      </c>
      <c r="O162" t="s">
        <v>6685</v>
      </c>
      <c r="P162" t="s">
        <v>6686</v>
      </c>
      <c r="Q162">
        <v>1995</v>
      </c>
      <c r="R162" t="s">
        <v>6687</v>
      </c>
      <c r="S162" t="s">
        <v>381</v>
      </c>
      <c r="T162" t="s">
        <v>73</v>
      </c>
      <c r="U162" t="s">
        <v>6688</v>
      </c>
      <c r="V162" t="s">
        <v>6689</v>
      </c>
      <c r="W162">
        <v>1</v>
      </c>
      <c r="X162">
        <v>2</v>
      </c>
      <c r="Z162">
        <v>170</v>
      </c>
      <c r="AA162">
        <v>885</v>
      </c>
      <c r="AB162">
        <v>3</v>
      </c>
      <c r="AC162">
        <v>0</v>
      </c>
      <c r="AD162">
        <v>6</v>
      </c>
      <c r="AE162">
        <v>30</v>
      </c>
      <c r="AF162">
        <v>1</v>
      </c>
      <c r="AG162">
        <v>1</v>
      </c>
      <c r="AH162">
        <v>5</v>
      </c>
      <c r="AI162">
        <v>10</v>
      </c>
      <c r="AJ162">
        <v>2</v>
      </c>
      <c r="AK162">
        <v>1</v>
      </c>
      <c r="AL162">
        <v>0</v>
      </c>
      <c r="AM162">
        <v>0</v>
      </c>
      <c r="AN162">
        <v>0</v>
      </c>
      <c r="AQ162" t="s">
        <v>6687</v>
      </c>
      <c r="AU162" t="s">
        <v>6690</v>
      </c>
      <c r="AV162">
        <v>3000000</v>
      </c>
      <c r="AW162">
        <v>3000000</v>
      </c>
      <c r="AX162">
        <v>451704711</v>
      </c>
      <c r="AY162">
        <v>318563709</v>
      </c>
      <c r="AZ162">
        <v>0</v>
      </c>
      <c r="BA162">
        <v>0</v>
      </c>
      <c r="BB162">
        <v>36678423</v>
      </c>
      <c r="BC162">
        <v>25867373</v>
      </c>
    </row>
    <row r="163" spans="1:55">
      <c r="A163" t="s">
        <v>6066</v>
      </c>
      <c r="B163">
        <v>574</v>
      </c>
      <c r="C163" t="s">
        <v>48</v>
      </c>
      <c r="D163">
        <v>3</v>
      </c>
      <c r="E163" t="s">
        <v>334</v>
      </c>
      <c r="G163" t="s">
        <v>6040</v>
      </c>
      <c r="H163" t="s">
        <v>51</v>
      </c>
      <c r="I163">
        <v>26</v>
      </c>
      <c r="J163" t="s">
        <v>6041</v>
      </c>
      <c r="K163" t="s">
        <v>6067</v>
      </c>
      <c r="L163">
        <v>1</v>
      </c>
      <c r="M163" t="s">
        <v>6068</v>
      </c>
      <c r="N163">
        <v>1248141849</v>
      </c>
      <c r="O163" t="s">
        <v>6069</v>
      </c>
      <c r="P163" t="s">
        <v>6070</v>
      </c>
      <c r="Q163">
        <v>1995</v>
      </c>
      <c r="R163" t="s">
        <v>589</v>
      </c>
      <c r="S163" t="s">
        <v>181</v>
      </c>
      <c r="T163" t="s">
        <v>73</v>
      </c>
      <c r="V163" t="s">
        <v>6071</v>
      </c>
      <c r="W163">
        <v>1</v>
      </c>
      <c r="X163">
        <v>2</v>
      </c>
      <c r="Z163">
        <v>171</v>
      </c>
      <c r="AA163">
        <v>171</v>
      </c>
      <c r="AB163">
        <v>3</v>
      </c>
      <c r="AC163">
        <v>0</v>
      </c>
      <c r="AD163">
        <v>6</v>
      </c>
      <c r="AE163">
        <v>30</v>
      </c>
      <c r="AF163">
        <v>1</v>
      </c>
      <c r="AG163">
        <v>1</v>
      </c>
      <c r="AH163">
        <v>5</v>
      </c>
      <c r="AI163">
        <v>10</v>
      </c>
      <c r="AJ163">
        <v>2</v>
      </c>
      <c r="AK163">
        <v>1</v>
      </c>
      <c r="AL163">
        <v>0</v>
      </c>
      <c r="AM163">
        <v>0</v>
      </c>
      <c r="AN163">
        <v>0</v>
      </c>
      <c r="AQ163" t="s">
        <v>589</v>
      </c>
      <c r="AU163" t="s">
        <v>6072</v>
      </c>
      <c r="AV163">
        <v>1800000</v>
      </c>
      <c r="AW163">
        <v>1800000</v>
      </c>
      <c r="AX163">
        <v>27597388</v>
      </c>
      <c r="AY163">
        <v>24053946</v>
      </c>
      <c r="AZ163">
        <v>0</v>
      </c>
      <c r="BA163">
        <v>0</v>
      </c>
      <c r="BB163">
        <v>1717909</v>
      </c>
      <c r="BC163">
        <v>2484047</v>
      </c>
    </row>
    <row r="164" spans="1:55">
      <c r="A164" t="s">
        <v>6548</v>
      </c>
      <c r="B164">
        <v>2937</v>
      </c>
      <c r="C164" t="s">
        <v>48</v>
      </c>
      <c r="D164">
        <v>3</v>
      </c>
      <c r="E164" t="s">
        <v>118</v>
      </c>
      <c r="G164" t="s">
        <v>6040</v>
      </c>
      <c r="H164" t="s">
        <v>51</v>
      </c>
      <c r="I164">
        <v>28</v>
      </c>
      <c r="J164" t="s">
        <v>6399</v>
      </c>
      <c r="K164" t="s">
        <v>6549</v>
      </c>
      <c r="L164">
        <v>1</v>
      </c>
      <c r="M164" t="s">
        <v>6550</v>
      </c>
      <c r="N164">
        <v>6098134776</v>
      </c>
      <c r="O164" t="s">
        <v>6551</v>
      </c>
      <c r="P164" t="s">
        <v>6552</v>
      </c>
      <c r="Q164">
        <v>1998</v>
      </c>
      <c r="R164" t="s">
        <v>6553</v>
      </c>
      <c r="U164" t="s">
        <v>6554</v>
      </c>
      <c r="V164" t="s">
        <v>6555</v>
      </c>
      <c r="W164">
        <v>1</v>
      </c>
      <c r="X164">
        <v>2</v>
      </c>
      <c r="Z164">
        <v>172</v>
      </c>
      <c r="AA164">
        <v>253</v>
      </c>
      <c r="AB164">
        <v>3</v>
      </c>
      <c r="AC164">
        <v>6</v>
      </c>
      <c r="AD164">
        <v>8</v>
      </c>
      <c r="AE164">
        <v>30</v>
      </c>
      <c r="AF164">
        <v>1</v>
      </c>
      <c r="AG164">
        <v>1</v>
      </c>
      <c r="AH164">
        <v>1</v>
      </c>
      <c r="AI164">
        <v>10</v>
      </c>
      <c r="AJ164">
        <v>2</v>
      </c>
      <c r="AK164">
        <v>1</v>
      </c>
      <c r="AL164">
        <v>0</v>
      </c>
      <c r="AM164">
        <v>0</v>
      </c>
      <c r="AN164">
        <v>0</v>
      </c>
      <c r="AQ164" t="s">
        <v>6553</v>
      </c>
      <c r="AV164">
        <v>1000000</v>
      </c>
      <c r="AW164">
        <v>1000000</v>
      </c>
      <c r="AX164">
        <v>106292865</v>
      </c>
      <c r="AY164">
        <v>101176775</v>
      </c>
      <c r="AZ164">
        <v>0</v>
      </c>
      <c r="BA164">
        <v>0</v>
      </c>
      <c r="BB164">
        <v>13116132</v>
      </c>
      <c r="BC164">
        <v>18502609</v>
      </c>
    </row>
    <row r="165" spans="1:55">
      <c r="A165" t="s">
        <v>6096</v>
      </c>
      <c r="B165">
        <v>1706</v>
      </c>
      <c r="C165" t="s">
        <v>48</v>
      </c>
      <c r="D165">
        <v>3</v>
      </c>
      <c r="E165" t="s">
        <v>334</v>
      </c>
      <c r="G165" t="s">
        <v>6040</v>
      </c>
      <c r="H165" t="s">
        <v>51</v>
      </c>
      <c r="I165">
        <v>26</v>
      </c>
      <c r="J165" t="s">
        <v>6041</v>
      </c>
      <c r="K165" t="s">
        <v>6097</v>
      </c>
      <c r="L165">
        <v>1</v>
      </c>
      <c r="M165" t="s">
        <v>6098</v>
      </c>
      <c r="N165">
        <v>1448106851</v>
      </c>
      <c r="O165" t="s">
        <v>6099</v>
      </c>
      <c r="P165" t="s">
        <v>6100</v>
      </c>
      <c r="Q165">
        <v>2012</v>
      </c>
      <c r="R165" t="s">
        <v>6101</v>
      </c>
      <c r="T165" t="s">
        <v>73</v>
      </c>
      <c r="U165" t="s">
        <v>6102</v>
      </c>
      <c r="V165" t="s">
        <v>6103</v>
      </c>
      <c r="W165">
        <v>1</v>
      </c>
      <c r="X165">
        <v>2</v>
      </c>
      <c r="Z165">
        <v>173</v>
      </c>
      <c r="AA165">
        <v>160</v>
      </c>
      <c r="AB165">
        <v>3</v>
      </c>
      <c r="AC165">
        <v>7</v>
      </c>
      <c r="AD165">
        <v>8</v>
      </c>
      <c r="AE165">
        <v>20</v>
      </c>
      <c r="AF165">
        <v>1</v>
      </c>
      <c r="AG165">
        <v>1</v>
      </c>
      <c r="AH165">
        <v>5</v>
      </c>
      <c r="AI165">
        <v>10</v>
      </c>
      <c r="AJ165">
        <v>2</v>
      </c>
      <c r="AK165">
        <v>1</v>
      </c>
      <c r="AL165">
        <v>0</v>
      </c>
      <c r="AM165">
        <v>0</v>
      </c>
      <c r="AN165">
        <v>0</v>
      </c>
      <c r="AU165" t="s">
        <v>6104</v>
      </c>
      <c r="AV165">
        <v>100000</v>
      </c>
      <c r="AW165">
        <v>100000</v>
      </c>
      <c r="AX165">
        <v>50294634</v>
      </c>
      <c r="AY165">
        <v>33315274</v>
      </c>
      <c r="AZ165">
        <v>0</v>
      </c>
      <c r="BA165">
        <v>0</v>
      </c>
      <c r="BB165">
        <v>17159208</v>
      </c>
      <c r="BC165">
        <v>10806996</v>
      </c>
    </row>
    <row r="166" spans="1:55">
      <c r="A166" t="s">
        <v>15981</v>
      </c>
      <c r="B166">
        <v>1681</v>
      </c>
      <c r="C166" t="s">
        <v>48</v>
      </c>
      <c r="D166">
        <v>3</v>
      </c>
      <c r="E166" t="s">
        <v>67</v>
      </c>
      <c r="G166" t="s">
        <v>6040</v>
      </c>
      <c r="H166" t="s">
        <v>51</v>
      </c>
      <c r="I166">
        <v>28</v>
      </c>
      <c r="J166" t="s">
        <v>6399</v>
      </c>
      <c r="K166" t="s">
        <v>15982</v>
      </c>
      <c r="L166">
        <v>1</v>
      </c>
      <c r="M166" t="s">
        <v>15983</v>
      </c>
      <c r="N166">
        <v>1138174812</v>
      </c>
      <c r="O166" t="s">
        <v>15984</v>
      </c>
      <c r="P166" t="s">
        <v>15985</v>
      </c>
      <c r="Q166">
        <v>2002</v>
      </c>
      <c r="R166" t="s">
        <v>15986</v>
      </c>
      <c r="T166" t="s">
        <v>73</v>
      </c>
      <c r="V166" t="s">
        <v>15987</v>
      </c>
      <c r="W166">
        <v>1</v>
      </c>
      <c r="X166">
        <v>2</v>
      </c>
      <c r="Z166">
        <v>174</v>
      </c>
      <c r="AA166">
        <v>34</v>
      </c>
      <c r="AB166">
        <v>8</v>
      </c>
      <c r="AC166">
        <v>0</v>
      </c>
      <c r="AD166">
        <v>6</v>
      </c>
      <c r="AE166">
        <v>30</v>
      </c>
      <c r="AF166">
        <v>1</v>
      </c>
      <c r="AG166">
        <v>1</v>
      </c>
      <c r="AH166">
        <v>5</v>
      </c>
      <c r="AI166">
        <v>5</v>
      </c>
      <c r="AJ166">
        <v>2</v>
      </c>
      <c r="AK166">
        <v>1</v>
      </c>
      <c r="AL166">
        <v>0</v>
      </c>
      <c r="AM166">
        <v>0</v>
      </c>
      <c r="AN166">
        <v>0</v>
      </c>
      <c r="AQ166" t="s">
        <v>15986</v>
      </c>
      <c r="AV166">
        <v>50000</v>
      </c>
      <c r="AW166">
        <v>50000</v>
      </c>
      <c r="AX166">
        <v>9224036</v>
      </c>
      <c r="AY166">
        <v>7599377</v>
      </c>
      <c r="AZ166">
        <v>0</v>
      </c>
      <c r="BA166">
        <v>0</v>
      </c>
      <c r="BB166">
        <v>652553</v>
      </c>
      <c r="BC166">
        <v>367988</v>
      </c>
    </row>
    <row r="167" spans="1:55">
      <c r="A167" t="s">
        <v>16169</v>
      </c>
      <c r="B167">
        <v>3860</v>
      </c>
      <c r="C167" t="s">
        <v>48</v>
      </c>
      <c r="D167">
        <v>3</v>
      </c>
      <c r="E167" t="s">
        <v>67</v>
      </c>
      <c r="G167" t="s">
        <v>6040</v>
      </c>
      <c r="H167" t="s">
        <v>51</v>
      </c>
      <c r="I167">
        <v>28</v>
      </c>
      <c r="J167" t="s">
        <v>6399</v>
      </c>
      <c r="K167" t="s">
        <v>16170</v>
      </c>
      <c r="L167">
        <v>1</v>
      </c>
      <c r="M167" t="s">
        <v>16171</v>
      </c>
      <c r="N167">
        <v>6108141919</v>
      </c>
      <c r="O167" t="s">
        <v>16172</v>
      </c>
      <c r="P167" t="s">
        <v>16173</v>
      </c>
      <c r="Q167">
        <v>2000</v>
      </c>
      <c r="R167" t="s">
        <v>6101</v>
      </c>
      <c r="S167" t="s">
        <v>82</v>
      </c>
      <c r="T167" t="s">
        <v>73</v>
      </c>
      <c r="V167" t="s">
        <v>16174</v>
      </c>
      <c r="W167">
        <v>1</v>
      </c>
      <c r="X167">
        <v>2</v>
      </c>
      <c r="Z167">
        <v>175</v>
      </c>
      <c r="AA167">
        <v>26</v>
      </c>
      <c r="AB167">
        <v>8</v>
      </c>
      <c r="AC167">
        <v>6</v>
      </c>
      <c r="AD167">
        <v>6</v>
      </c>
      <c r="AE167">
        <v>30</v>
      </c>
      <c r="AF167">
        <v>1</v>
      </c>
      <c r="AG167">
        <v>1</v>
      </c>
      <c r="AH167">
        <v>5</v>
      </c>
      <c r="AI167">
        <v>5</v>
      </c>
      <c r="AJ167">
        <v>2</v>
      </c>
      <c r="AK167">
        <v>1</v>
      </c>
      <c r="AL167">
        <v>0</v>
      </c>
      <c r="AM167">
        <v>0</v>
      </c>
      <c r="AN167">
        <v>0</v>
      </c>
      <c r="AV167">
        <v>200000</v>
      </c>
      <c r="AW167">
        <v>200000</v>
      </c>
      <c r="AX167">
        <v>4518239</v>
      </c>
      <c r="AY167">
        <v>4107490</v>
      </c>
      <c r="AZ167">
        <v>0</v>
      </c>
      <c r="BA167">
        <v>0</v>
      </c>
      <c r="BB167">
        <v>-1014126</v>
      </c>
      <c r="BC167">
        <v>-1115539</v>
      </c>
    </row>
    <row r="168" spans="1:55">
      <c r="A168" t="s">
        <v>16510</v>
      </c>
      <c r="B168">
        <v>3832</v>
      </c>
      <c r="C168" t="s">
        <v>48</v>
      </c>
      <c r="D168">
        <v>3</v>
      </c>
      <c r="E168" t="s">
        <v>77</v>
      </c>
      <c r="G168" t="s">
        <v>5540</v>
      </c>
      <c r="H168" t="s">
        <v>51</v>
      </c>
      <c r="I168">
        <v>30</v>
      </c>
      <c r="J168" t="s">
        <v>7618</v>
      </c>
      <c r="K168" t="s">
        <v>16511</v>
      </c>
      <c r="L168">
        <v>1</v>
      </c>
      <c r="M168" t="s">
        <v>16512</v>
      </c>
      <c r="N168">
        <v>1248183892</v>
      </c>
      <c r="O168" t="s">
        <v>16513</v>
      </c>
      <c r="P168" t="s">
        <v>16514</v>
      </c>
      <c r="Q168">
        <v>2001</v>
      </c>
      <c r="R168" t="s">
        <v>6477</v>
      </c>
      <c r="S168" t="s">
        <v>82</v>
      </c>
      <c r="T168" t="s">
        <v>73</v>
      </c>
      <c r="U168" t="s">
        <v>16515</v>
      </c>
      <c r="V168" t="s">
        <v>16516</v>
      </c>
      <c r="W168">
        <v>1</v>
      </c>
      <c r="X168">
        <v>2</v>
      </c>
      <c r="Z168">
        <v>176</v>
      </c>
      <c r="AA168">
        <v>30</v>
      </c>
      <c r="AB168">
        <v>3</v>
      </c>
      <c r="AC168">
        <v>0</v>
      </c>
      <c r="AD168">
        <v>6</v>
      </c>
      <c r="AE168">
        <v>30</v>
      </c>
      <c r="AF168">
        <v>1</v>
      </c>
      <c r="AG168">
        <v>1</v>
      </c>
      <c r="AH168">
        <v>5</v>
      </c>
      <c r="AI168">
        <v>5</v>
      </c>
      <c r="AJ168">
        <v>2</v>
      </c>
      <c r="AK168">
        <v>1</v>
      </c>
      <c r="AL168">
        <v>0</v>
      </c>
      <c r="AM168">
        <v>0</v>
      </c>
      <c r="AN168">
        <v>0</v>
      </c>
      <c r="AQ168" t="s">
        <v>6477</v>
      </c>
      <c r="AU168" t="s">
        <v>16517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</row>
    <row r="169" spans="1:55">
      <c r="A169" t="s">
        <v>139</v>
      </c>
      <c r="B169">
        <v>82</v>
      </c>
      <c r="C169" t="s">
        <v>48</v>
      </c>
      <c r="D169">
        <v>3</v>
      </c>
      <c r="E169" t="s">
        <v>118</v>
      </c>
      <c r="G169" t="s">
        <v>50</v>
      </c>
      <c r="H169" t="s">
        <v>51</v>
      </c>
      <c r="I169">
        <v>10</v>
      </c>
      <c r="J169" t="s">
        <v>52</v>
      </c>
      <c r="K169" t="s">
        <v>140</v>
      </c>
      <c r="L169">
        <v>1</v>
      </c>
      <c r="M169" t="s">
        <v>141</v>
      </c>
      <c r="N169">
        <v>1248130736</v>
      </c>
      <c r="O169" t="s">
        <v>142</v>
      </c>
      <c r="P169" t="s">
        <v>143</v>
      </c>
      <c r="Q169">
        <v>1982</v>
      </c>
      <c r="R169" t="s">
        <v>144</v>
      </c>
      <c r="S169" t="s">
        <v>72</v>
      </c>
      <c r="T169" t="s">
        <v>73</v>
      </c>
      <c r="V169" t="s">
        <v>145</v>
      </c>
      <c r="W169">
        <v>1</v>
      </c>
      <c r="X169">
        <v>2</v>
      </c>
      <c r="Z169">
        <v>177</v>
      </c>
      <c r="AA169">
        <v>61</v>
      </c>
      <c r="AB169">
        <v>3</v>
      </c>
      <c r="AC169">
        <v>7</v>
      </c>
      <c r="AD169">
        <v>6</v>
      </c>
      <c r="AE169">
        <v>0</v>
      </c>
      <c r="AF169">
        <v>0</v>
      </c>
      <c r="AG169">
        <v>0</v>
      </c>
      <c r="AH169">
        <v>0</v>
      </c>
      <c r="AI169">
        <v>1</v>
      </c>
      <c r="AJ169">
        <v>1</v>
      </c>
      <c r="AK169">
        <v>1</v>
      </c>
      <c r="AL169">
        <v>0</v>
      </c>
      <c r="AM169">
        <v>0</v>
      </c>
      <c r="AN169">
        <v>0</v>
      </c>
      <c r="AQ169" t="s">
        <v>144</v>
      </c>
      <c r="AV169">
        <v>3200000</v>
      </c>
      <c r="AW169">
        <v>3200000</v>
      </c>
      <c r="AX169">
        <v>103672875</v>
      </c>
      <c r="AY169">
        <v>74887274</v>
      </c>
      <c r="AZ169">
        <v>0</v>
      </c>
      <c r="BA169">
        <v>0</v>
      </c>
      <c r="BB169">
        <v>7652398</v>
      </c>
      <c r="BC169">
        <v>5140047</v>
      </c>
    </row>
    <row r="170" spans="1:55">
      <c r="A170" t="s">
        <v>16497</v>
      </c>
      <c r="B170">
        <v>2862</v>
      </c>
      <c r="C170" t="s">
        <v>48</v>
      </c>
      <c r="D170">
        <v>3</v>
      </c>
      <c r="E170" t="s">
        <v>197</v>
      </c>
      <c r="G170" t="s">
        <v>5540</v>
      </c>
      <c r="H170" t="s">
        <v>51</v>
      </c>
      <c r="I170">
        <v>30</v>
      </c>
      <c r="J170" t="s">
        <v>7618</v>
      </c>
      <c r="K170" t="s">
        <v>16498</v>
      </c>
      <c r="L170">
        <v>1</v>
      </c>
      <c r="M170" t="s">
        <v>16499</v>
      </c>
      <c r="N170">
        <v>1331363926</v>
      </c>
      <c r="P170" t="s">
        <v>16500</v>
      </c>
      <c r="Q170">
        <v>1995</v>
      </c>
      <c r="S170" t="s">
        <v>16501</v>
      </c>
      <c r="T170" t="s">
        <v>73</v>
      </c>
      <c r="U170" t="s">
        <v>16502</v>
      </c>
      <c r="V170" t="s">
        <v>16503</v>
      </c>
      <c r="W170">
        <v>1</v>
      </c>
      <c r="X170">
        <v>2</v>
      </c>
      <c r="Z170">
        <v>178</v>
      </c>
      <c r="AA170">
        <v>7</v>
      </c>
      <c r="AB170">
        <v>10</v>
      </c>
      <c r="AC170">
        <v>0</v>
      </c>
      <c r="AD170">
        <v>6</v>
      </c>
      <c r="AE170">
        <v>30</v>
      </c>
      <c r="AF170">
        <v>1</v>
      </c>
      <c r="AG170">
        <v>1</v>
      </c>
      <c r="AH170">
        <v>5</v>
      </c>
      <c r="AI170">
        <v>5</v>
      </c>
      <c r="AJ170">
        <v>2</v>
      </c>
      <c r="AK170">
        <v>1</v>
      </c>
      <c r="AL170">
        <v>0</v>
      </c>
      <c r="AM170">
        <v>0</v>
      </c>
      <c r="AN170">
        <v>0</v>
      </c>
      <c r="AU170" t="s">
        <v>3751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</row>
    <row r="171" spans="1:55">
      <c r="A171" t="s">
        <v>17697</v>
      </c>
      <c r="B171">
        <v>4288</v>
      </c>
      <c r="C171" t="s">
        <v>599</v>
      </c>
      <c r="D171">
        <v>1</v>
      </c>
      <c r="G171" t="s">
        <v>5540</v>
      </c>
      <c r="H171" t="s">
        <v>51</v>
      </c>
      <c r="I171">
        <v>29</v>
      </c>
      <c r="J171" t="s">
        <v>6640</v>
      </c>
      <c r="K171" t="s">
        <v>17698</v>
      </c>
      <c r="L171">
        <v>1</v>
      </c>
      <c r="M171" t="s">
        <v>17699</v>
      </c>
      <c r="N171">
        <v>1348638313</v>
      </c>
      <c r="P171" t="s">
        <v>17700</v>
      </c>
      <c r="Q171">
        <v>2007</v>
      </c>
      <c r="R171" t="s">
        <v>17701</v>
      </c>
      <c r="S171" t="s">
        <v>17702</v>
      </c>
      <c r="T171" t="s">
        <v>182</v>
      </c>
      <c r="U171" t="s">
        <v>17703</v>
      </c>
      <c r="V171" t="s">
        <v>17704</v>
      </c>
      <c r="W171">
        <v>1</v>
      </c>
      <c r="X171">
        <v>2</v>
      </c>
      <c r="Z171">
        <v>179</v>
      </c>
      <c r="AA171">
        <v>197</v>
      </c>
      <c r="AB171">
        <v>9</v>
      </c>
      <c r="AC171">
        <v>6</v>
      </c>
      <c r="AD171">
        <v>9</v>
      </c>
      <c r="AE171">
        <v>30</v>
      </c>
      <c r="AF171">
        <v>1</v>
      </c>
      <c r="AG171">
        <v>1</v>
      </c>
      <c r="AH171">
        <v>5</v>
      </c>
      <c r="AI171">
        <v>3</v>
      </c>
      <c r="AJ171">
        <v>2</v>
      </c>
      <c r="AK171">
        <v>1</v>
      </c>
      <c r="AL171">
        <v>0</v>
      </c>
      <c r="AM171">
        <v>0</v>
      </c>
      <c r="AN171">
        <v>0</v>
      </c>
      <c r="AQ171" t="s">
        <v>17701</v>
      </c>
      <c r="AV171">
        <v>1000000</v>
      </c>
      <c r="AW171">
        <v>1000000</v>
      </c>
      <c r="AX171">
        <v>79830082</v>
      </c>
      <c r="AY171">
        <v>148873552</v>
      </c>
      <c r="AZ171">
        <v>0</v>
      </c>
      <c r="BA171">
        <v>0</v>
      </c>
      <c r="BB171">
        <v>-1627945</v>
      </c>
      <c r="BC171">
        <v>1726243</v>
      </c>
    </row>
    <row r="172" spans="1:55">
      <c r="A172" t="s">
        <v>6674</v>
      </c>
      <c r="B172">
        <v>395</v>
      </c>
      <c r="C172" t="s">
        <v>48</v>
      </c>
      <c r="D172">
        <v>3</v>
      </c>
      <c r="E172" t="s">
        <v>108</v>
      </c>
      <c r="G172" t="s">
        <v>5540</v>
      </c>
      <c r="H172" t="s">
        <v>51</v>
      </c>
      <c r="I172">
        <v>29</v>
      </c>
      <c r="J172" t="s">
        <v>6640</v>
      </c>
      <c r="K172" t="s">
        <v>6675</v>
      </c>
      <c r="L172">
        <v>1</v>
      </c>
      <c r="M172" t="s">
        <v>6676</v>
      </c>
      <c r="N172">
        <v>1348188894</v>
      </c>
      <c r="O172" t="s">
        <v>6677</v>
      </c>
      <c r="P172" t="s">
        <v>6678</v>
      </c>
      <c r="Q172">
        <v>2002</v>
      </c>
      <c r="R172" t="s">
        <v>6679</v>
      </c>
      <c r="S172" t="s">
        <v>439</v>
      </c>
      <c r="T172" t="s">
        <v>73</v>
      </c>
      <c r="V172" t="s">
        <v>6680</v>
      </c>
      <c r="W172">
        <v>1</v>
      </c>
      <c r="X172">
        <v>2</v>
      </c>
      <c r="Z172">
        <v>180</v>
      </c>
      <c r="AA172">
        <v>25</v>
      </c>
      <c r="AB172">
        <v>3</v>
      </c>
      <c r="AC172">
        <v>0</v>
      </c>
      <c r="AD172">
        <v>6</v>
      </c>
      <c r="AE172">
        <v>30</v>
      </c>
      <c r="AF172">
        <v>1</v>
      </c>
      <c r="AG172">
        <v>1</v>
      </c>
      <c r="AH172">
        <v>5</v>
      </c>
      <c r="AI172">
        <v>5</v>
      </c>
      <c r="AJ172">
        <v>2</v>
      </c>
      <c r="AK172">
        <v>1</v>
      </c>
      <c r="AL172">
        <v>0</v>
      </c>
      <c r="AM172">
        <v>0</v>
      </c>
      <c r="AN172">
        <v>0</v>
      </c>
      <c r="AQ172" t="s">
        <v>6679</v>
      </c>
      <c r="AU172" t="s">
        <v>6681</v>
      </c>
      <c r="AV172">
        <v>200000</v>
      </c>
      <c r="AW172">
        <v>200000</v>
      </c>
      <c r="AX172" s="2">
        <v>5874729</v>
      </c>
      <c r="AY172">
        <v>5594980</v>
      </c>
      <c r="AZ172">
        <v>0</v>
      </c>
      <c r="BA172">
        <v>0</v>
      </c>
      <c r="BB172" s="2">
        <v>1110837</v>
      </c>
      <c r="BC172">
        <v>1057940</v>
      </c>
    </row>
    <row r="173" spans="1:55">
      <c r="A173" t="s">
        <v>4637</v>
      </c>
      <c r="B173">
        <v>3272</v>
      </c>
      <c r="C173" t="s">
        <v>48</v>
      </c>
      <c r="D173">
        <v>3</v>
      </c>
      <c r="E173" t="s">
        <v>334</v>
      </c>
      <c r="G173" t="s">
        <v>3993</v>
      </c>
      <c r="H173" t="s">
        <v>51</v>
      </c>
      <c r="I173">
        <v>22</v>
      </c>
      <c r="J173" t="s">
        <v>4517</v>
      </c>
      <c r="K173" t="s">
        <v>4638</v>
      </c>
      <c r="L173">
        <v>1</v>
      </c>
      <c r="M173" t="s">
        <v>4639</v>
      </c>
      <c r="N173">
        <v>1248722223</v>
      </c>
      <c r="O173" t="s">
        <v>4640</v>
      </c>
      <c r="P173" t="s">
        <v>4641</v>
      </c>
      <c r="Q173">
        <v>2011</v>
      </c>
      <c r="R173" t="s">
        <v>4642</v>
      </c>
      <c r="U173" t="s">
        <v>4643</v>
      </c>
      <c r="V173" t="s">
        <v>4644</v>
      </c>
      <c r="W173">
        <v>1</v>
      </c>
      <c r="X173">
        <v>2</v>
      </c>
      <c r="Z173">
        <v>181</v>
      </c>
      <c r="AA173">
        <v>77</v>
      </c>
      <c r="AB173">
        <v>3</v>
      </c>
      <c r="AC173">
        <v>0</v>
      </c>
      <c r="AD173">
        <v>6</v>
      </c>
      <c r="AE173">
        <v>30</v>
      </c>
      <c r="AF173">
        <v>1</v>
      </c>
      <c r="AG173">
        <v>1</v>
      </c>
      <c r="AH173">
        <v>5</v>
      </c>
      <c r="AI173">
        <v>10</v>
      </c>
      <c r="AJ173">
        <v>2</v>
      </c>
      <c r="AK173">
        <v>1</v>
      </c>
      <c r="AL173">
        <v>0</v>
      </c>
      <c r="AM173">
        <v>0</v>
      </c>
      <c r="AN173">
        <v>0</v>
      </c>
      <c r="AQ173" t="s">
        <v>4642</v>
      </c>
      <c r="AU173" t="s">
        <v>4645</v>
      </c>
      <c r="AV173">
        <v>700000</v>
      </c>
      <c r="AW173">
        <v>1600000</v>
      </c>
      <c r="AX173">
        <v>39514066</v>
      </c>
      <c r="AY173">
        <v>35047368</v>
      </c>
      <c r="AZ173">
        <v>0</v>
      </c>
      <c r="BA173">
        <v>0</v>
      </c>
      <c r="BB173">
        <v>3309529</v>
      </c>
      <c r="BC173">
        <v>3578516</v>
      </c>
    </row>
    <row r="174" spans="1:55">
      <c r="A174" t="s">
        <v>14398</v>
      </c>
      <c r="B174">
        <v>347</v>
      </c>
      <c r="C174" t="s">
        <v>48</v>
      </c>
      <c r="D174">
        <v>3</v>
      </c>
      <c r="E174" t="s">
        <v>49</v>
      </c>
      <c r="G174" t="s">
        <v>5540</v>
      </c>
      <c r="H174" t="s">
        <v>51</v>
      </c>
      <c r="I174">
        <v>23</v>
      </c>
      <c r="J174" t="s">
        <v>5541</v>
      </c>
      <c r="K174" t="s">
        <v>14399</v>
      </c>
      <c r="L174">
        <v>1</v>
      </c>
      <c r="M174" t="s">
        <v>14400</v>
      </c>
      <c r="N174">
        <v>2048156162</v>
      </c>
      <c r="O174" t="s">
        <v>14401</v>
      </c>
      <c r="P174" t="s">
        <v>14402</v>
      </c>
      <c r="Q174">
        <v>2001</v>
      </c>
      <c r="R174" t="s">
        <v>1684</v>
      </c>
      <c r="S174" t="s">
        <v>322</v>
      </c>
      <c r="T174" t="s">
        <v>73</v>
      </c>
      <c r="V174" t="s">
        <v>14403</v>
      </c>
      <c r="W174">
        <v>1</v>
      </c>
      <c r="X174">
        <v>3</v>
      </c>
      <c r="Z174">
        <v>182</v>
      </c>
      <c r="AA174">
        <v>14</v>
      </c>
      <c r="AB174">
        <v>10</v>
      </c>
      <c r="AC174">
        <v>5</v>
      </c>
      <c r="AD174">
        <v>8</v>
      </c>
      <c r="AE174">
        <v>20</v>
      </c>
      <c r="AF174">
        <v>1</v>
      </c>
      <c r="AG174">
        <v>2</v>
      </c>
      <c r="AH174">
        <v>1</v>
      </c>
      <c r="AI174">
        <v>0</v>
      </c>
      <c r="AJ174">
        <v>1</v>
      </c>
      <c r="AK174">
        <v>2</v>
      </c>
      <c r="AL174">
        <v>0</v>
      </c>
      <c r="AM174">
        <v>0</v>
      </c>
      <c r="AN174">
        <v>0</v>
      </c>
      <c r="AQ174" t="s">
        <v>1684</v>
      </c>
      <c r="AV174">
        <v>500000</v>
      </c>
      <c r="AW174">
        <v>500000</v>
      </c>
      <c r="AX174">
        <v>4592696</v>
      </c>
      <c r="AY174">
        <v>4093384</v>
      </c>
      <c r="AZ174">
        <v>0</v>
      </c>
      <c r="BA174">
        <v>0</v>
      </c>
      <c r="BB174">
        <v>448096</v>
      </c>
      <c r="BC174">
        <v>386307</v>
      </c>
    </row>
    <row r="175" spans="1:55">
      <c r="A175" t="s">
        <v>14932</v>
      </c>
      <c r="B175">
        <v>2860</v>
      </c>
      <c r="C175" t="s">
        <v>48</v>
      </c>
      <c r="D175">
        <v>3</v>
      </c>
      <c r="E175" t="s">
        <v>197</v>
      </c>
      <c r="G175" t="s">
        <v>5540</v>
      </c>
      <c r="H175" t="s">
        <v>51</v>
      </c>
      <c r="I175">
        <v>25</v>
      </c>
      <c r="J175" t="s">
        <v>5731</v>
      </c>
      <c r="K175" t="s">
        <v>14933</v>
      </c>
      <c r="L175">
        <v>1</v>
      </c>
      <c r="M175" t="s">
        <v>14934</v>
      </c>
      <c r="N175">
        <v>5098600743</v>
      </c>
      <c r="O175" t="s">
        <v>14935</v>
      </c>
      <c r="P175" t="s">
        <v>14936</v>
      </c>
      <c r="Q175">
        <v>2017</v>
      </c>
      <c r="R175" t="s">
        <v>14937</v>
      </c>
      <c r="S175" t="s">
        <v>82</v>
      </c>
      <c r="T175" t="s">
        <v>114</v>
      </c>
      <c r="U175" t="s">
        <v>14938</v>
      </c>
      <c r="V175" t="s">
        <v>14939</v>
      </c>
      <c r="W175">
        <v>1</v>
      </c>
      <c r="X175">
        <v>2</v>
      </c>
      <c r="Z175">
        <v>183</v>
      </c>
      <c r="AA175">
        <v>7</v>
      </c>
      <c r="AB175">
        <v>10</v>
      </c>
      <c r="AC175">
        <v>5</v>
      </c>
      <c r="AD175">
        <v>10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2</v>
      </c>
      <c r="AK175">
        <v>2</v>
      </c>
      <c r="AL175">
        <v>0</v>
      </c>
      <c r="AM175">
        <v>0</v>
      </c>
      <c r="AN175">
        <v>0</v>
      </c>
      <c r="AQ175" t="s">
        <v>14937</v>
      </c>
      <c r="AV175">
        <v>400000</v>
      </c>
      <c r="AW175">
        <v>400000</v>
      </c>
      <c r="AX175">
        <v>1580183</v>
      </c>
      <c r="AY175">
        <v>1436530</v>
      </c>
      <c r="AZ175">
        <v>1580183</v>
      </c>
      <c r="BA175">
        <v>1436530</v>
      </c>
      <c r="BB175">
        <v>128327</v>
      </c>
      <c r="BC175">
        <v>116661</v>
      </c>
    </row>
    <row r="176" spans="1:55">
      <c r="A176" t="s">
        <v>7835</v>
      </c>
      <c r="B176">
        <v>1759</v>
      </c>
      <c r="C176" t="s">
        <v>48</v>
      </c>
      <c r="D176">
        <v>3</v>
      </c>
      <c r="E176" t="s">
        <v>67</v>
      </c>
      <c r="G176" t="s">
        <v>3062</v>
      </c>
      <c r="H176" t="s">
        <v>51</v>
      </c>
      <c r="I176">
        <v>32</v>
      </c>
      <c r="J176" t="s">
        <v>7809</v>
      </c>
      <c r="K176" t="s">
        <v>7836</v>
      </c>
      <c r="L176">
        <v>1</v>
      </c>
      <c r="M176" t="s">
        <v>7837</v>
      </c>
      <c r="N176">
        <v>4228100233</v>
      </c>
      <c r="O176" t="s">
        <v>7838</v>
      </c>
      <c r="P176" t="s">
        <v>7839</v>
      </c>
      <c r="Q176">
        <v>2015</v>
      </c>
      <c r="R176" t="s">
        <v>7840</v>
      </c>
      <c r="S176" t="s">
        <v>72</v>
      </c>
      <c r="T176" t="s">
        <v>124</v>
      </c>
      <c r="U176" t="s">
        <v>7841</v>
      </c>
      <c r="V176" t="s">
        <v>7842</v>
      </c>
      <c r="W176">
        <v>1</v>
      </c>
      <c r="X176">
        <v>1</v>
      </c>
      <c r="Z176">
        <v>184</v>
      </c>
      <c r="AA176">
        <v>20</v>
      </c>
      <c r="AB176">
        <v>10</v>
      </c>
      <c r="AC176">
        <v>4</v>
      </c>
      <c r="AD176">
        <v>5</v>
      </c>
      <c r="AE176">
        <v>30</v>
      </c>
      <c r="AF176">
        <v>0</v>
      </c>
      <c r="AG176">
        <v>0</v>
      </c>
      <c r="AH176">
        <v>0</v>
      </c>
      <c r="AI176">
        <v>0</v>
      </c>
      <c r="AJ176">
        <v>2</v>
      </c>
      <c r="AK176">
        <v>2</v>
      </c>
      <c r="AL176">
        <v>0</v>
      </c>
      <c r="AM176">
        <v>0</v>
      </c>
      <c r="AN176">
        <v>0</v>
      </c>
      <c r="AQ176" t="s">
        <v>7840</v>
      </c>
      <c r="AV176">
        <v>100000</v>
      </c>
      <c r="AW176">
        <v>100000</v>
      </c>
      <c r="AX176">
        <v>3957988</v>
      </c>
      <c r="AY176">
        <v>3944145</v>
      </c>
      <c r="AZ176">
        <v>0</v>
      </c>
      <c r="BA176">
        <v>0</v>
      </c>
      <c r="BB176">
        <v>164432</v>
      </c>
      <c r="BC176">
        <v>254992</v>
      </c>
    </row>
    <row r="177" spans="1:55">
      <c r="A177" t="s">
        <v>4144</v>
      </c>
      <c r="B177">
        <v>1528</v>
      </c>
      <c r="C177" t="s">
        <v>48</v>
      </c>
      <c r="D177">
        <v>3</v>
      </c>
      <c r="E177" t="s">
        <v>118</v>
      </c>
      <c r="G177" t="s">
        <v>3993</v>
      </c>
      <c r="H177" t="s">
        <v>51</v>
      </c>
      <c r="I177">
        <v>20</v>
      </c>
      <c r="J177" t="s">
        <v>4006</v>
      </c>
      <c r="K177" t="s">
        <v>4145</v>
      </c>
      <c r="L177">
        <v>1</v>
      </c>
      <c r="M177" t="s">
        <v>4146</v>
      </c>
      <c r="N177">
        <v>2118627452</v>
      </c>
      <c r="O177" t="s">
        <v>4147</v>
      </c>
      <c r="P177" t="s">
        <v>4148</v>
      </c>
      <c r="Q177">
        <v>1998</v>
      </c>
      <c r="R177" t="s">
        <v>4149</v>
      </c>
      <c r="V177" t="s">
        <v>4150</v>
      </c>
      <c r="W177">
        <v>1</v>
      </c>
      <c r="X177">
        <v>2</v>
      </c>
      <c r="Z177">
        <v>185</v>
      </c>
      <c r="AA177">
        <v>328</v>
      </c>
      <c r="AB177">
        <v>3</v>
      </c>
      <c r="AC177">
        <v>0</v>
      </c>
      <c r="AD177">
        <v>6</v>
      </c>
      <c r="AE177">
        <v>30</v>
      </c>
      <c r="AF177">
        <v>1</v>
      </c>
      <c r="AG177">
        <v>1</v>
      </c>
      <c r="AH177">
        <v>5</v>
      </c>
      <c r="AI177">
        <v>10</v>
      </c>
      <c r="AJ177">
        <v>2</v>
      </c>
      <c r="AK177">
        <v>1</v>
      </c>
      <c r="AL177">
        <v>0</v>
      </c>
      <c r="AM177">
        <v>0</v>
      </c>
      <c r="AN177">
        <v>0</v>
      </c>
      <c r="AQ177" t="s">
        <v>4149</v>
      </c>
      <c r="AV177">
        <v>300000</v>
      </c>
      <c r="AW177">
        <v>1500000</v>
      </c>
      <c r="AX177">
        <v>50693037</v>
      </c>
      <c r="AY177">
        <v>41159281</v>
      </c>
      <c r="AZ177">
        <v>0</v>
      </c>
      <c r="BA177">
        <v>0</v>
      </c>
      <c r="BB177">
        <v>629916</v>
      </c>
      <c r="BC177">
        <v>-1614701</v>
      </c>
    </row>
    <row r="178" spans="1:55">
      <c r="A178" t="s">
        <v>4243</v>
      </c>
      <c r="B178">
        <v>3580</v>
      </c>
      <c r="C178" t="s">
        <v>48</v>
      </c>
      <c r="D178">
        <v>3</v>
      </c>
      <c r="E178" t="s">
        <v>334</v>
      </c>
      <c r="G178" t="s">
        <v>3993</v>
      </c>
      <c r="H178" t="s">
        <v>51</v>
      </c>
      <c r="I178">
        <v>20</v>
      </c>
      <c r="J178" t="s">
        <v>4006</v>
      </c>
      <c r="K178" t="s">
        <v>4244</v>
      </c>
      <c r="L178">
        <v>1</v>
      </c>
      <c r="M178" t="s">
        <v>4245</v>
      </c>
      <c r="N178">
        <v>1228191358</v>
      </c>
      <c r="O178" t="s">
        <v>4246</v>
      </c>
      <c r="P178" t="s">
        <v>4247</v>
      </c>
      <c r="Q178">
        <v>2006</v>
      </c>
      <c r="R178" t="s">
        <v>4248</v>
      </c>
      <c r="V178" t="s">
        <v>4249</v>
      </c>
      <c r="W178">
        <v>1</v>
      </c>
      <c r="X178">
        <v>2</v>
      </c>
      <c r="Z178">
        <v>186</v>
      </c>
      <c r="AA178">
        <v>45</v>
      </c>
      <c r="AB178">
        <v>3</v>
      </c>
      <c r="AC178">
        <v>0</v>
      </c>
      <c r="AD178">
        <v>6</v>
      </c>
      <c r="AE178">
        <v>30</v>
      </c>
      <c r="AF178">
        <v>1</v>
      </c>
      <c r="AG178">
        <v>1</v>
      </c>
      <c r="AH178">
        <v>5</v>
      </c>
      <c r="AI178">
        <v>5</v>
      </c>
      <c r="AJ178">
        <v>2</v>
      </c>
      <c r="AK178">
        <v>1</v>
      </c>
      <c r="AL178">
        <v>0</v>
      </c>
      <c r="AM178">
        <v>0</v>
      </c>
      <c r="AN178">
        <v>0</v>
      </c>
      <c r="AQ178" t="s">
        <v>4248</v>
      </c>
      <c r="AV178">
        <v>200000</v>
      </c>
      <c r="AW178">
        <v>300000</v>
      </c>
      <c r="AX178">
        <v>32030659</v>
      </c>
      <c r="AY178">
        <v>32387260</v>
      </c>
      <c r="AZ178">
        <v>0</v>
      </c>
      <c r="BA178">
        <v>16597</v>
      </c>
      <c r="BB178">
        <v>463825</v>
      </c>
      <c r="BC178">
        <v>1073764</v>
      </c>
    </row>
    <row r="179" spans="1:55">
      <c r="A179" t="s">
        <v>7651</v>
      </c>
      <c r="B179">
        <v>462</v>
      </c>
      <c r="C179" t="s">
        <v>48</v>
      </c>
      <c r="D179">
        <v>3</v>
      </c>
      <c r="E179" t="s">
        <v>118</v>
      </c>
      <c r="G179" t="s">
        <v>5540</v>
      </c>
      <c r="H179" t="s">
        <v>51</v>
      </c>
      <c r="I179">
        <v>30</v>
      </c>
      <c r="J179" t="s">
        <v>7618</v>
      </c>
      <c r="K179" t="s">
        <v>7652</v>
      </c>
      <c r="L179">
        <v>1</v>
      </c>
      <c r="M179" t="s">
        <v>7653</v>
      </c>
      <c r="N179">
        <v>1398101043</v>
      </c>
      <c r="O179" t="s">
        <v>7654</v>
      </c>
      <c r="P179" t="s">
        <v>7655</v>
      </c>
      <c r="Q179">
        <v>1985</v>
      </c>
      <c r="R179" t="s">
        <v>7656</v>
      </c>
      <c r="T179" t="s">
        <v>182</v>
      </c>
      <c r="U179" t="s">
        <v>7657</v>
      </c>
      <c r="V179" t="s">
        <v>7658</v>
      </c>
      <c r="W179">
        <v>1</v>
      </c>
      <c r="X179">
        <v>2</v>
      </c>
      <c r="Z179">
        <v>187</v>
      </c>
      <c r="AA179">
        <v>871</v>
      </c>
      <c r="AB179">
        <v>3</v>
      </c>
      <c r="AC179">
        <v>6</v>
      </c>
      <c r="AD179">
        <v>8</v>
      </c>
      <c r="AE179">
        <v>5</v>
      </c>
      <c r="AF179">
        <v>1</v>
      </c>
      <c r="AG179">
        <v>1</v>
      </c>
      <c r="AH179">
        <v>5</v>
      </c>
      <c r="AI179">
        <v>4</v>
      </c>
      <c r="AJ179">
        <v>1</v>
      </c>
      <c r="AK179">
        <v>2</v>
      </c>
      <c r="AL179">
        <v>0</v>
      </c>
      <c r="AM179">
        <v>0</v>
      </c>
      <c r="AN179">
        <v>0</v>
      </c>
      <c r="AO179" t="s">
        <v>7659</v>
      </c>
      <c r="AQ179" t="s">
        <v>7656</v>
      </c>
      <c r="AS179" t="s">
        <v>7656</v>
      </c>
      <c r="AV179">
        <v>2000000</v>
      </c>
      <c r="AW179">
        <v>2000000</v>
      </c>
      <c r="AX179">
        <v>339341540</v>
      </c>
      <c r="AY179">
        <v>317421646</v>
      </c>
      <c r="AZ179">
        <v>216974921</v>
      </c>
      <c r="BA179">
        <v>207170174</v>
      </c>
      <c r="BB179">
        <v>13956549</v>
      </c>
      <c r="BC179">
        <v>12649728</v>
      </c>
    </row>
    <row r="180" spans="1:55">
      <c r="A180" t="s">
        <v>5756</v>
      </c>
      <c r="B180">
        <v>1607</v>
      </c>
      <c r="C180" t="s">
        <v>48</v>
      </c>
      <c r="D180">
        <v>3</v>
      </c>
      <c r="E180" t="s">
        <v>108</v>
      </c>
      <c r="G180" t="s">
        <v>5540</v>
      </c>
      <c r="H180" t="s">
        <v>51</v>
      </c>
      <c r="I180">
        <v>25</v>
      </c>
      <c r="J180" t="s">
        <v>5731</v>
      </c>
      <c r="K180" t="s">
        <v>5757</v>
      </c>
      <c r="L180">
        <v>1</v>
      </c>
      <c r="M180" t="s">
        <v>5758</v>
      </c>
      <c r="N180">
        <v>1398129056</v>
      </c>
      <c r="O180" t="s">
        <v>5759</v>
      </c>
      <c r="P180" t="s">
        <v>5760</v>
      </c>
      <c r="Q180">
        <v>1996</v>
      </c>
      <c r="R180" t="s">
        <v>5761</v>
      </c>
      <c r="S180" t="s">
        <v>82</v>
      </c>
      <c r="T180" t="s">
        <v>73</v>
      </c>
      <c r="U180" t="s">
        <v>5762</v>
      </c>
      <c r="V180" t="s">
        <v>5763</v>
      </c>
      <c r="W180">
        <v>1</v>
      </c>
      <c r="X180">
        <v>2</v>
      </c>
      <c r="Z180">
        <v>188</v>
      </c>
      <c r="AA180">
        <v>75</v>
      </c>
      <c r="AB180">
        <v>3</v>
      </c>
      <c r="AC180">
        <v>7</v>
      </c>
      <c r="AD180">
        <v>9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1</v>
      </c>
      <c r="AK180">
        <v>2</v>
      </c>
      <c r="AL180">
        <v>0</v>
      </c>
      <c r="AM180">
        <v>0</v>
      </c>
      <c r="AN180">
        <v>0</v>
      </c>
      <c r="AQ180" t="s">
        <v>5761</v>
      </c>
      <c r="AV180">
        <v>975000</v>
      </c>
      <c r="AW180">
        <v>975000</v>
      </c>
      <c r="AX180">
        <v>19609259</v>
      </c>
      <c r="AY180">
        <v>16461782</v>
      </c>
      <c r="AZ180">
        <v>0</v>
      </c>
      <c r="BA180">
        <v>0</v>
      </c>
      <c r="BB180">
        <v>282886</v>
      </c>
      <c r="BC180">
        <v>-1041325</v>
      </c>
    </row>
    <row r="181" spans="1:55">
      <c r="A181" t="s">
        <v>13979</v>
      </c>
      <c r="B181">
        <v>221</v>
      </c>
      <c r="C181" t="s">
        <v>48</v>
      </c>
      <c r="D181">
        <v>3</v>
      </c>
      <c r="E181" t="s">
        <v>77</v>
      </c>
      <c r="G181" t="s">
        <v>3993</v>
      </c>
      <c r="H181" t="s">
        <v>51</v>
      </c>
      <c r="I181">
        <v>20</v>
      </c>
      <c r="J181" t="s">
        <v>4006</v>
      </c>
      <c r="K181" t="s">
        <v>13980</v>
      </c>
      <c r="L181">
        <v>1</v>
      </c>
      <c r="M181" t="s">
        <v>13981</v>
      </c>
      <c r="N181">
        <v>1398135636</v>
      </c>
      <c r="O181" t="s">
        <v>13982</v>
      </c>
      <c r="P181" t="s">
        <v>13983</v>
      </c>
      <c r="Q181">
        <v>1998</v>
      </c>
      <c r="U181" t="s">
        <v>13985</v>
      </c>
      <c r="V181" t="s">
        <v>13986</v>
      </c>
      <c r="W181">
        <v>1</v>
      </c>
      <c r="X181">
        <v>2</v>
      </c>
      <c r="Z181">
        <v>189</v>
      </c>
      <c r="AA181">
        <v>29</v>
      </c>
      <c r="AB181">
        <v>3</v>
      </c>
      <c r="AC181">
        <v>5</v>
      </c>
      <c r="AD181">
        <v>6</v>
      </c>
      <c r="AE181">
        <v>10</v>
      </c>
      <c r="AF181">
        <v>0</v>
      </c>
      <c r="AG181">
        <v>0</v>
      </c>
      <c r="AH181">
        <v>0</v>
      </c>
      <c r="AI181">
        <v>3</v>
      </c>
      <c r="AJ181">
        <v>2</v>
      </c>
      <c r="AK181">
        <v>2</v>
      </c>
      <c r="AL181">
        <v>0</v>
      </c>
      <c r="AM181">
        <v>0</v>
      </c>
      <c r="AN181">
        <v>0</v>
      </c>
      <c r="AQ181" t="s">
        <v>13984</v>
      </c>
      <c r="AV181">
        <v>200000</v>
      </c>
      <c r="AW181">
        <v>200000</v>
      </c>
      <c r="AX181">
        <v>10660195</v>
      </c>
      <c r="AY181">
        <v>9758515</v>
      </c>
      <c r="AZ181">
        <v>223050</v>
      </c>
      <c r="BA181">
        <v>0</v>
      </c>
      <c r="BB181">
        <v>13915</v>
      </c>
      <c r="BC181">
        <v>573452</v>
      </c>
    </row>
    <row r="182" spans="1:55">
      <c r="A182" t="s">
        <v>3097</v>
      </c>
      <c r="B182">
        <v>1732</v>
      </c>
      <c r="C182" t="s">
        <v>48</v>
      </c>
      <c r="D182">
        <v>3</v>
      </c>
      <c r="E182" t="s">
        <v>197</v>
      </c>
      <c r="G182" t="s">
        <v>3062</v>
      </c>
      <c r="H182" t="s">
        <v>51</v>
      </c>
      <c r="I182">
        <v>16</v>
      </c>
      <c r="J182" t="s">
        <v>3063</v>
      </c>
      <c r="K182" t="s">
        <v>3098</v>
      </c>
      <c r="L182">
        <v>1</v>
      </c>
      <c r="M182" t="s">
        <v>3099</v>
      </c>
      <c r="N182">
        <v>1301796955</v>
      </c>
      <c r="P182" t="s">
        <v>3100</v>
      </c>
      <c r="Q182">
        <v>2014</v>
      </c>
      <c r="R182" t="s">
        <v>3101</v>
      </c>
      <c r="S182" t="s">
        <v>82</v>
      </c>
      <c r="T182" t="s">
        <v>58</v>
      </c>
      <c r="U182" t="s">
        <v>3102</v>
      </c>
      <c r="V182" t="s">
        <v>3103</v>
      </c>
      <c r="W182">
        <v>1</v>
      </c>
      <c r="X182">
        <v>2</v>
      </c>
      <c r="Z182">
        <v>191</v>
      </c>
      <c r="AA182">
        <v>7</v>
      </c>
      <c r="AB182">
        <v>10</v>
      </c>
      <c r="AC182">
        <v>0</v>
      </c>
      <c r="AD182">
        <v>6</v>
      </c>
      <c r="AE182">
        <v>30</v>
      </c>
      <c r="AF182">
        <v>1</v>
      </c>
      <c r="AG182">
        <v>1</v>
      </c>
      <c r="AH182">
        <v>5</v>
      </c>
      <c r="AI182">
        <v>5</v>
      </c>
      <c r="AJ182">
        <v>2</v>
      </c>
      <c r="AK182">
        <v>1</v>
      </c>
      <c r="AL182">
        <v>3</v>
      </c>
      <c r="AM182">
        <v>1</v>
      </c>
      <c r="AN182">
        <v>0</v>
      </c>
      <c r="AQ182" t="s">
        <v>3101</v>
      </c>
      <c r="AU182" t="s">
        <v>3087</v>
      </c>
      <c r="AV182">
        <v>79600</v>
      </c>
      <c r="AW182">
        <v>100000</v>
      </c>
      <c r="AX182">
        <v>1537054</v>
      </c>
      <c r="AY182">
        <v>1463861</v>
      </c>
      <c r="AZ182">
        <v>0</v>
      </c>
      <c r="BA182">
        <v>0</v>
      </c>
      <c r="BB182">
        <v>200000</v>
      </c>
      <c r="BC182">
        <v>190000</v>
      </c>
    </row>
    <row r="183" spans="1:55">
      <c r="A183" t="s">
        <v>3080</v>
      </c>
      <c r="B183">
        <v>669</v>
      </c>
      <c r="C183" t="s">
        <v>48</v>
      </c>
      <c r="D183">
        <v>3</v>
      </c>
      <c r="E183" t="s">
        <v>334</v>
      </c>
      <c r="G183" t="s">
        <v>3062</v>
      </c>
      <c r="H183" t="s">
        <v>51</v>
      </c>
      <c r="I183">
        <v>16</v>
      </c>
      <c r="J183" t="s">
        <v>3063</v>
      </c>
      <c r="K183" t="s">
        <v>3081</v>
      </c>
      <c r="L183">
        <v>1</v>
      </c>
      <c r="M183" t="s">
        <v>3082</v>
      </c>
      <c r="N183">
        <v>8368100844</v>
      </c>
      <c r="O183" t="s">
        <v>3083</v>
      </c>
      <c r="P183" t="s">
        <v>3084</v>
      </c>
      <c r="Q183">
        <v>2017</v>
      </c>
      <c r="R183" t="s">
        <v>3085</v>
      </c>
      <c r="S183" t="s">
        <v>3081</v>
      </c>
      <c r="T183" t="s">
        <v>182</v>
      </c>
      <c r="V183" t="s">
        <v>3086</v>
      </c>
      <c r="W183">
        <v>1</v>
      </c>
      <c r="X183">
        <v>2</v>
      </c>
      <c r="Z183">
        <v>192</v>
      </c>
      <c r="AA183">
        <v>34</v>
      </c>
      <c r="AB183">
        <v>3</v>
      </c>
      <c r="AC183">
        <v>0</v>
      </c>
      <c r="AD183">
        <v>6</v>
      </c>
      <c r="AE183">
        <v>30</v>
      </c>
      <c r="AF183">
        <v>1</v>
      </c>
      <c r="AG183">
        <v>1</v>
      </c>
      <c r="AH183">
        <v>5</v>
      </c>
      <c r="AI183">
        <v>5</v>
      </c>
      <c r="AJ183">
        <v>2</v>
      </c>
      <c r="AK183">
        <v>1</v>
      </c>
      <c r="AL183">
        <v>3</v>
      </c>
      <c r="AM183">
        <v>1</v>
      </c>
      <c r="AN183">
        <v>0</v>
      </c>
      <c r="AQ183" t="s">
        <v>3085</v>
      </c>
      <c r="AU183" t="s">
        <v>3087</v>
      </c>
      <c r="AV183">
        <v>195000</v>
      </c>
      <c r="AW183">
        <v>100000</v>
      </c>
      <c r="AX183">
        <v>14842833</v>
      </c>
      <c r="AY183">
        <v>18001886</v>
      </c>
      <c r="AZ183">
        <v>0</v>
      </c>
      <c r="BA183">
        <v>0</v>
      </c>
      <c r="BB183">
        <v>477586</v>
      </c>
      <c r="BC183">
        <v>451520</v>
      </c>
    </row>
    <row r="184" spans="1:55">
      <c r="A184" t="s">
        <v>3088</v>
      </c>
      <c r="B184">
        <v>677</v>
      </c>
      <c r="C184" t="s">
        <v>48</v>
      </c>
      <c r="D184">
        <v>3</v>
      </c>
      <c r="E184" t="s">
        <v>334</v>
      </c>
      <c r="G184" t="s">
        <v>3062</v>
      </c>
      <c r="H184" t="s">
        <v>51</v>
      </c>
      <c r="I184">
        <v>16</v>
      </c>
      <c r="J184" t="s">
        <v>3063</v>
      </c>
      <c r="K184" t="s">
        <v>3089</v>
      </c>
      <c r="L184">
        <v>1</v>
      </c>
      <c r="M184" t="s">
        <v>3090</v>
      </c>
      <c r="N184">
        <v>1318186505</v>
      </c>
      <c r="O184" t="s">
        <v>3091</v>
      </c>
      <c r="P184" t="s">
        <v>3092</v>
      </c>
      <c r="Q184">
        <v>2008</v>
      </c>
      <c r="R184" t="s">
        <v>3093</v>
      </c>
      <c r="S184" t="s">
        <v>82</v>
      </c>
      <c r="T184" t="s">
        <v>907</v>
      </c>
      <c r="U184" t="s">
        <v>3094</v>
      </c>
      <c r="V184" t="s">
        <v>3095</v>
      </c>
      <c r="W184">
        <v>1</v>
      </c>
      <c r="X184">
        <v>2</v>
      </c>
      <c r="Z184">
        <v>193</v>
      </c>
      <c r="AA184">
        <v>34</v>
      </c>
      <c r="AB184">
        <v>3</v>
      </c>
      <c r="AC184">
        <v>5</v>
      </c>
      <c r="AD184">
        <v>8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2</v>
      </c>
      <c r="AK184">
        <v>2</v>
      </c>
      <c r="AL184">
        <v>0</v>
      </c>
      <c r="AM184">
        <v>0</v>
      </c>
      <c r="AN184">
        <v>0</v>
      </c>
      <c r="AO184" t="s">
        <v>3096</v>
      </c>
      <c r="AQ184" t="s">
        <v>3093</v>
      </c>
      <c r="AS184" t="s">
        <v>3093</v>
      </c>
      <c r="AV184">
        <v>599995</v>
      </c>
      <c r="AW184">
        <v>700000</v>
      </c>
      <c r="AX184">
        <v>35489513</v>
      </c>
      <c r="AY184">
        <v>35724869</v>
      </c>
      <c r="AZ184">
        <v>0</v>
      </c>
      <c r="BA184">
        <v>0</v>
      </c>
      <c r="BB184">
        <v>1528964</v>
      </c>
      <c r="BC184">
        <v>1527695</v>
      </c>
    </row>
    <row r="185" spans="1:55">
      <c r="A185" t="s">
        <v>3838</v>
      </c>
      <c r="B185">
        <v>3640</v>
      </c>
      <c r="C185" t="s">
        <v>48</v>
      </c>
      <c r="D185">
        <v>3</v>
      </c>
      <c r="E185" t="s">
        <v>49</v>
      </c>
      <c r="G185" t="s">
        <v>3062</v>
      </c>
      <c r="H185" t="s">
        <v>51</v>
      </c>
      <c r="I185">
        <v>18</v>
      </c>
      <c r="J185" t="s">
        <v>3737</v>
      </c>
      <c r="K185" t="s">
        <v>3839</v>
      </c>
      <c r="L185">
        <v>1</v>
      </c>
      <c r="M185" t="s">
        <v>3840</v>
      </c>
      <c r="N185">
        <v>1308171896</v>
      </c>
      <c r="O185" t="s">
        <v>3841</v>
      </c>
      <c r="P185" t="s">
        <v>3842</v>
      </c>
      <c r="Q185">
        <v>2000</v>
      </c>
      <c r="R185" t="s">
        <v>3843</v>
      </c>
      <c r="S185" t="s">
        <v>3110</v>
      </c>
      <c r="T185" t="s">
        <v>866</v>
      </c>
      <c r="U185" t="s">
        <v>3844</v>
      </c>
      <c r="V185" t="s">
        <v>3845</v>
      </c>
      <c r="W185">
        <v>1</v>
      </c>
      <c r="X185">
        <v>2</v>
      </c>
      <c r="Z185">
        <v>194</v>
      </c>
      <c r="AA185">
        <v>49</v>
      </c>
      <c r="AB185">
        <v>3</v>
      </c>
      <c r="AC185">
        <v>8</v>
      </c>
      <c r="AD185">
        <v>5</v>
      </c>
      <c r="AE185">
        <v>70</v>
      </c>
      <c r="AF185">
        <v>0</v>
      </c>
      <c r="AG185">
        <v>0</v>
      </c>
      <c r="AH185">
        <v>0</v>
      </c>
      <c r="AI185">
        <v>0</v>
      </c>
      <c r="AJ185">
        <v>2</v>
      </c>
      <c r="AK185">
        <v>2</v>
      </c>
      <c r="AL185">
        <v>3</v>
      </c>
      <c r="AM185">
        <v>1</v>
      </c>
      <c r="AN185">
        <v>0</v>
      </c>
      <c r="AQ185" t="s">
        <v>3843</v>
      </c>
      <c r="AV185">
        <v>200000</v>
      </c>
      <c r="AW185">
        <v>700000</v>
      </c>
      <c r="AX185">
        <v>2877363</v>
      </c>
      <c r="AY185">
        <v>2615785</v>
      </c>
      <c r="AZ185">
        <v>0</v>
      </c>
      <c r="BA185">
        <v>0</v>
      </c>
      <c r="BB185">
        <v>-516121</v>
      </c>
      <c r="BC185">
        <v>-567734</v>
      </c>
    </row>
    <row r="186" spans="1:55">
      <c r="A186" t="s">
        <v>3316</v>
      </c>
      <c r="B186">
        <v>671</v>
      </c>
      <c r="C186" t="s">
        <v>48</v>
      </c>
      <c r="D186">
        <v>3</v>
      </c>
      <c r="E186" t="s">
        <v>334</v>
      </c>
      <c r="G186" t="s">
        <v>3062</v>
      </c>
      <c r="H186" t="s">
        <v>51</v>
      </c>
      <c r="I186">
        <v>17</v>
      </c>
      <c r="J186" t="s">
        <v>3260</v>
      </c>
      <c r="K186" t="s">
        <v>3317</v>
      </c>
      <c r="L186">
        <v>1</v>
      </c>
      <c r="M186" t="s">
        <v>3318</v>
      </c>
      <c r="N186">
        <v>1398111196</v>
      </c>
      <c r="O186" t="s">
        <v>3319</v>
      </c>
      <c r="P186" t="s">
        <v>3320</v>
      </c>
      <c r="Q186">
        <v>1987</v>
      </c>
      <c r="R186" t="s">
        <v>3321</v>
      </c>
      <c r="S186" t="s">
        <v>82</v>
      </c>
      <c r="T186" t="s">
        <v>73</v>
      </c>
      <c r="U186" t="s">
        <v>3322</v>
      </c>
      <c r="V186" t="s">
        <v>3323</v>
      </c>
      <c r="W186">
        <v>1</v>
      </c>
      <c r="X186">
        <v>2</v>
      </c>
      <c r="Z186">
        <v>195</v>
      </c>
      <c r="AA186">
        <v>80</v>
      </c>
      <c r="AB186">
        <v>10</v>
      </c>
      <c r="AC186">
        <v>0</v>
      </c>
      <c r="AD186">
        <v>6</v>
      </c>
      <c r="AE186">
        <v>30</v>
      </c>
      <c r="AF186">
        <v>1</v>
      </c>
      <c r="AG186">
        <v>1</v>
      </c>
      <c r="AH186">
        <v>5</v>
      </c>
      <c r="AI186">
        <v>10</v>
      </c>
      <c r="AJ186">
        <v>2</v>
      </c>
      <c r="AK186">
        <v>1</v>
      </c>
      <c r="AL186">
        <v>3</v>
      </c>
      <c r="AM186">
        <v>1</v>
      </c>
      <c r="AN186">
        <v>0</v>
      </c>
      <c r="AQ186" t="s">
        <v>3321</v>
      </c>
      <c r="AU186" t="s">
        <v>3324</v>
      </c>
      <c r="AV186">
        <v>279804</v>
      </c>
      <c r="AW186">
        <v>1300000</v>
      </c>
      <c r="AX186">
        <v>35160725</v>
      </c>
      <c r="AY186">
        <v>33790989</v>
      </c>
      <c r="AZ186">
        <v>0</v>
      </c>
      <c r="BA186">
        <v>0</v>
      </c>
      <c r="BB186">
        <v>2165179</v>
      </c>
      <c r="BC186">
        <v>2856076</v>
      </c>
    </row>
    <row r="187" spans="1:55">
      <c r="A187" t="s">
        <v>16489</v>
      </c>
      <c r="B187">
        <v>2858</v>
      </c>
      <c r="C187" t="s">
        <v>48</v>
      </c>
      <c r="D187">
        <v>3</v>
      </c>
      <c r="E187" t="s">
        <v>197</v>
      </c>
      <c r="G187" t="s">
        <v>5540</v>
      </c>
      <c r="H187" t="s">
        <v>51</v>
      </c>
      <c r="I187">
        <v>30</v>
      </c>
      <c r="J187" t="s">
        <v>7618</v>
      </c>
      <c r="K187" t="s">
        <v>16490</v>
      </c>
      <c r="L187">
        <v>1</v>
      </c>
      <c r="M187" t="s">
        <v>16491</v>
      </c>
      <c r="N187">
        <v>1308160609</v>
      </c>
      <c r="O187" t="s">
        <v>16492</v>
      </c>
      <c r="P187" t="s">
        <v>16493</v>
      </c>
      <c r="Q187">
        <v>1999</v>
      </c>
      <c r="R187" t="s">
        <v>16494</v>
      </c>
      <c r="S187" t="s">
        <v>439</v>
      </c>
      <c r="T187" t="s">
        <v>130</v>
      </c>
      <c r="U187" t="s">
        <v>16495</v>
      </c>
      <c r="V187" t="s">
        <v>16496</v>
      </c>
      <c r="W187">
        <v>1</v>
      </c>
      <c r="X187">
        <v>2</v>
      </c>
      <c r="Z187">
        <v>196</v>
      </c>
      <c r="AA187">
        <v>7</v>
      </c>
      <c r="AB187">
        <v>10</v>
      </c>
      <c r="AC187">
        <v>0</v>
      </c>
      <c r="AD187">
        <v>6</v>
      </c>
      <c r="AE187">
        <v>30</v>
      </c>
      <c r="AF187">
        <v>1</v>
      </c>
      <c r="AG187">
        <v>1</v>
      </c>
      <c r="AH187">
        <v>5</v>
      </c>
      <c r="AI187">
        <v>5</v>
      </c>
      <c r="AJ187">
        <v>2</v>
      </c>
      <c r="AK187">
        <v>1</v>
      </c>
      <c r="AL187">
        <v>3</v>
      </c>
      <c r="AM187">
        <v>1</v>
      </c>
      <c r="AN187">
        <v>0</v>
      </c>
      <c r="AQ187" t="s">
        <v>16494</v>
      </c>
      <c r="AU187" t="s">
        <v>16480</v>
      </c>
      <c r="AV187">
        <v>1000000</v>
      </c>
      <c r="AW187">
        <v>1000000</v>
      </c>
      <c r="AX187">
        <v>730296</v>
      </c>
      <c r="AY187">
        <v>663906</v>
      </c>
      <c r="AZ187">
        <v>0</v>
      </c>
      <c r="BA187">
        <v>0</v>
      </c>
      <c r="BB187">
        <v>-346178</v>
      </c>
      <c r="BC187">
        <v>-380796</v>
      </c>
    </row>
    <row r="188" spans="1:55">
      <c r="A188" t="s">
        <v>3448</v>
      </c>
      <c r="B188">
        <v>2943</v>
      </c>
      <c r="C188" t="s">
        <v>48</v>
      </c>
      <c r="D188">
        <v>3</v>
      </c>
      <c r="E188" t="s">
        <v>197</v>
      </c>
      <c r="G188" t="s">
        <v>3062</v>
      </c>
      <c r="H188" t="s">
        <v>51</v>
      </c>
      <c r="I188">
        <v>17</v>
      </c>
      <c r="J188" t="s">
        <v>3260</v>
      </c>
      <c r="K188" t="s">
        <v>3449</v>
      </c>
      <c r="L188">
        <v>1</v>
      </c>
      <c r="M188" t="s">
        <v>3450</v>
      </c>
      <c r="N188">
        <v>1378643678</v>
      </c>
      <c r="O188" t="s">
        <v>3451</v>
      </c>
      <c r="P188" t="s">
        <v>3452</v>
      </c>
      <c r="Q188">
        <v>2014</v>
      </c>
      <c r="R188" t="s">
        <v>3453</v>
      </c>
      <c r="S188" t="s">
        <v>3144</v>
      </c>
      <c r="T188" t="s">
        <v>73</v>
      </c>
      <c r="V188" t="s">
        <v>3454</v>
      </c>
      <c r="W188">
        <v>1</v>
      </c>
      <c r="X188">
        <v>2</v>
      </c>
      <c r="Z188">
        <v>198</v>
      </c>
      <c r="AA188">
        <v>10</v>
      </c>
      <c r="AB188">
        <v>10</v>
      </c>
      <c r="AC188">
        <v>8</v>
      </c>
      <c r="AD188">
        <v>8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2</v>
      </c>
      <c r="AK188">
        <v>2</v>
      </c>
      <c r="AL188">
        <v>0</v>
      </c>
      <c r="AM188">
        <v>0</v>
      </c>
      <c r="AN188">
        <v>0</v>
      </c>
      <c r="AQ188" t="s">
        <v>3453</v>
      </c>
      <c r="AV188">
        <v>8029000</v>
      </c>
      <c r="AW188">
        <v>350000</v>
      </c>
      <c r="AX188">
        <v>2247504</v>
      </c>
      <c r="AY188">
        <v>2140480</v>
      </c>
      <c r="AZ188">
        <v>0</v>
      </c>
      <c r="BA188">
        <v>0</v>
      </c>
      <c r="BB188">
        <v>209811</v>
      </c>
      <c r="BC188">
        <v>199820</v>
      </c>
    </row>
    <row r="189" spans="1:55">
      <c r="A189" t="s">
        <v>13708</v>
      </c>
      <c r="B189">
        <v>2230</v>
      </c>
      <c r="C189" t="s">
        <v>48</v>
      </c>
      <c r="D189">
        <v>3</v>
      </c>
      <c r="E189" t="s">
        <v>197</v>
      </c>
      <c r="G189" t="s">
        <v>1915</v>
      </c>
      <c r="H189" t="s">
        <v>51</v>
      </c>
      <c r="I189">
        <v>14</v>
      </c>
      <c r="J189" t="s">
        <v>2813</v>
      </c>
      <c r="K189" t="s">
        <v>13709</v>
      </c>
      <c r="L189">
        <v>1</v>
      </c>
      <c r="M189" t="s">
        <v>13710</v>
      </c>
      <c r="N189">
        <v>1224668462</v>
      </c>
      <c r="P189" t="s">
        <v>13711</v>
      </c>
      <c r="Q189">
        <v>1989</v>
      </c>
      <c r="R189" t="s">
        <v>13712</v>
      </c>
      <c r="T189" t="s">
        <v>13713</v>
      </c>
      <c r="U189" t="s">
        <v>13714</v>
      </c>
      <c r="V189" t="s">
        <v>13715</v>
      </c>
      <c r="W189">
        <v>1</v>
      </c>
      <c r="X189">
        <v>4</v>
      </c>
      <c r="Z189">
        <v>199</v>
      </c>
      <c r="AA189">
        <v>15</v>
      </c>
      <c r="AB189">
        <v>10</v>
      </c>
      <c r="AC189">
        <v>0</v>
      </c>
      <c r="AD189">
        <v>6</v>
      </c>
      <c r="AE189">
        <v>30</v>
      </c>
      <c r="AF189">
        <v>1</v>
      </c>
      <c r="AG189">
        <v>1</v>
      </c>
      <c r="AH189">
        <v>5</v>
      </c>
      <c r="AI189">
        <v>5</v>
      </c>
      <c r="AJ189">
        <v>2</v>
      </c>
      <c r="AK189">
        <v>1</v>
      </c>
      <c r="AL189">
        <v>3</v>
      </c>
      <c r="AM189">
        <v>0</v>
      </c>
      <c r="AN189">
        <v>0</v>
      </c>
      <c r="AQ189" t="s">
        <v>13712</v>
      </c>
      <c r="AU189" t="s">
        <v>13716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</row>
    <row r="190" spans="1:55">
      <c r="A190" t="s">
        <v>8021</v>
      </c>
      <c r="B190">
        <v>1778</v>
      </c>
      <c r="C190" t="s">
        <v>48</v>
      </c>
      <c r="D190">
        <v>3</v>
      </c>
      <c r="E190" t="s">
        <v>334</v>
      </c>
      <c r="G190" t="s">
        <v>3062</v>
      </c>
      <c r="H190" t="s">
        <v>51</v>
      </c>
      <c r="I190">
        <v>33</v>
      </c>
      <c r="J190" t="s">
        <v>7999</v>
      </c>
      <c r="K190" t="s">
        <v>8022</v>
      </c>
      <c r="L190">
        <v>1</v>
      </c>
      <c r="M190" t="s">
        <v>8023</v>
      </c>
      <c r="N190">
        <v>1228125090</v>
      </c>
      <c r="O190" t="s">
        <v>8024</v>
      </c>
      <c r="P190" t="s">
        <v>8025</v>
      </c>
      <c r="Q190">
        <v>1973</v>
      </c>
      <c r="R190" t="s">
        <v>8026</v>
      </c>
      <c r="T190" t="s">
        <v>124</v>
      </c>
      <c r="U190" t="s">
        <v>8027</v>
      </c>
      <c r="V190" t="s">
        <v>8028</v>
      </c>
      <c r="W190">
        <v>1</v>
      </c>
      <c r="X190">
        <v>2</v>
      </c>
      <c r="Z190">
        <v>200</v>
      </c>
      <c r="AA190">
        <v>150</v>
      </c>
      <c r="AB190">
        <v>9</v>
      </c>
      <c r="AC190">
        <v>5</v>
      </c>
      <c r="AD190">
        <v>7</v>
      </c>
      <c r="AE190">
        <v>1</v>
      </c>
      <c r="AF190">
        <v>0</v>
      </c>
      <c r="AG190">
        <v>0</v>
      </c>
      <c r="AH190">
        <v>0</v>
      </c>
      <c r="AI190">
        <v>2</v>
      </c>
      <c r="AJ190">
        <v>2</v>
      </c>
      <c r="AK190">
        <v>1</v>
      </c>
      <c r="AL190">
        <v>3</v>
      </c>
      <c r="AM190">
        <v>0</v>
      </c>
      <c r="AN190">
        <v>0</v>
      </c>
      <c r="AQ190" t="s">
        <v>8026</v>
      </c>
      <c r="AV190">
        <v>4012470</v>
      </c>
      <c r="AW190">
        <v>4012470</v>
      </c>
      <c r="AX190">
        <v>44735318</v>
      </c>
      <c r="AY190">
        <v>48127072</v>
      </c>
      <c r="AZ190">
        <v>0</v>
      </c>
      <c r="BA190">
        <v>0</v>
      </c>
      <c r="BB190">
        <v>3512774</v>
      </c>
      <c r="BC190">
        <v>5938351</v>
      </c>
    </row>
    <row r="191" spans="1:55">
      <c r="A191" t="s">
        <v>3138</v>
      </c>
      <c r="B191">
        <v>2955</v>
      </c>
      <c r="C191" t="s">
        <v>48</v>
      </c>
      <c r="D191">
        <v>3</v>
      </c>
      <c r="E191" t="s">
        <v>77</v>
      </c>
      <c r="G191" t="s">
        <v>3062</v>
      </c>
      <c r="H191" t="s">
        <v>51</v>
      </c>
      <c r="I191">
        <v>16</v>
      </c>
      <c r="J191" t="s">
        <v>3063</v>
      </c>
      <c r="K191" t="s">
        <v>3139</v>
      </c>
      <c r="L191">
        <v>1</v>
      </c>
      <c r="M191" t="s">
        <v>3140</v>
      </c>
      <c r="N191">
        <v>1318163521</v>
      </c>
      <c r="O191" t="s">
        <v>3141</v>
      </c>
      <c r="P191" t="s">
        <v>3142</v>
      </c>
      <c r="Q191">
        <v>2001</v>
      </c>
      <c r="R191" t="s">
        <v>3143</v>
      </c>
      <c r="S191" t="s">
        <v>3144</v>
      </c>
      <c r="T191" t="s">
        <v>866</v>
      </c>
      <c r="V191" t="s">
        <v>3145</v>
      </c>
      <c r="W191">
        <v>1</v>
      </c>
      <c r="X191">
        <v>2</v>
      </c>
      <c r="Z191">
        <v>201</v>
      </c>
      <c r="AA191">
        <v>14</v>
      </c>
      <c r="AB191">
        <v>10</v>
      </c>
      <c r="AC191">
        <v>0</v>
      </c>
      <c r="AD191">
        <v>6</v>
      </c>
      <c r="AE191">
        <v>30</v>
      </c>
      <c r="AF191">
        <v>1</v>
      </c>
      <c r="AG191">
        <v>1</v>
      </c>
      <c r="AH191">
        <v>5</v>
      </c>
      <c r="AI191">
        <v>5</v>
      </c>
      <c r="AJ191">
        <v>2</v>
      </c>
      <c r="AK191">
        <v>1</v>
      </c>
      <c r="AL191">
        <v>3</v>
      </c>
      <c r="AM191">
        <v>0</v>
      </c>
      <c r="AN191">
        <v>0</v>
      </c>
      <c r="AQ191" t="s">
        <v>3143</v>
      </c>
      <c r="AU191" t="s">
        <v>3146</v>
      </c>
      <c r="AV191">
        <v>200000</v>
      </c>
      <c r="AW191">
        <v>300000</v>
      </c>
      <c r="AX191">
        <v>5740282</v>
      </c>
      <c r="AY191">
        <v>8450151</v>
      </c>
      <c r="AZ191">
        <v>0</v>
      </c>
      <c r="BA191">
        <v>0</v>
      </c>
      <c r="BB191">
        <v>120050</v>
      </c>
      <c r="BC191">
        <v>1051937</v>
      </c>
    </row>
    <row r="192" spans="1:55">
      <c r="A192" t="s">
        <v>17615</v>
      </c>
      <c r="B192">
        <v>4075</v>
      </c>
      <c r="C192" t="s">
        <v>599</v>
      </c>
      <c r="D192">
        <v>1</v>
      </c>
      <c r="G192" t="s">
        <v>3993</v>
      </c>
      <c r="H192" t="s">
        <v>51</v>
      </c>
      <c r="I192">
        <v>22</v>
      </c>
      <c r="J192" t="s">
        <v>4517</v>
      </c>
      <c r="K192" t="s">
        <v>17616</v>
      </c>
      <c r="L192">
        <v>1</v>
      </c>
      <c r="M192" t="s">
        <v>17617</v>
      </c>
      <c r="N192">
        <v>1378110376</v>
      </c>
      <c r="O192" t="s">
        <v>17618</v>
      </c>
      <c r="P192" t="s">
        <v>17619</v>
      </c>
      <c r="Q192">
        <v>1994</v>
      </c>
      <c r="R192" t="s">
        <v>17620</v>
      </c>
      <c r="S192" t="s">
        <v>2835</v>
      </c>
      <c r="T192" t="s">
        <v>83</v>
      </c>
      <c r="U192" t="s">
        <v>17621</v>
      </c>
      <c r="V192" t="s">
        <v>17622</v>
      </c>
      <c r="W192">
        <v>1</v>
      </c>
      <c r="X192">
        <v>2</v>
      </c>
      <c r="Z192">
        <v>202</v>
      </c>
      <c r="AA192">
        <v>1320</v>
      </c>
      <c r="AB192">
        <v>9</v>
      </c>
      <c r="AC192">
        <v>7</v>
      </c>
      <c r="AD192">
        <v>6</v>
      </c>
      <c r="AE192">
        <v>30</v>
      </c>
      <c r="AF192">
        <v>1</v>
      </c>
      <c r="AG192">
        <v>1</v>
      </c>
      <c r="AH192">
        <v>5</v>
      </c>
      <c r="AI192">
        <v>5</v>
      </c>
      <c r="AJ192">
        <v>1</v>
      </c>
      <c r="AK192">
        <v>1</v>
      </c>
      <c r="AL192">
        <v>3</v>
      </c>
      <c r="AM192">
        <v>0</v>
      </c>
      <c r="AN192">
        <v>0</v>
      </c>
      <c r="AQ192" t="s">
        <v>17620</v>
      </c>
      <c r="AU192" t="s">
        <v>17623</v>
      </c>
      <c r="AV192">
        <v>6199000</v>
      </c>
      <c r="AW192">
        <v>6199000</v>
      </c>
      <c r="AX192">
        <v>222882132</v>
      </c>
      <c r="AY192">
        <v>279680389</v>
      </c>
      <c r="AZ192">
        <v>108855686</v>
      </c>
      <c r="BA192">
        <v>118390130</v>
      </c>
      <c r="BB192">
        <v>447434</v>
      </c>
      <c r="BC192">
        <v>31247328</v>
      </c>
    </row>
    <row r="193" spans="1:55">
      <c r="A193" t="s">
        <v>232</v>
      </c>
      <c r="B193">
        <v>1396</v>
      </c>
      <c r="C193" t="s">
        <v>48</v>
      </c>
      <c r="D193">
        <v>3</v>
      </c>
      <c r="E193" t="s">
        <v>118</v>
      </c>
      <c r="G193" t="s">
        <v>50</v>
      </c>
      <c r="H193" t="s">
        <v>51</v>
      </c>
      <c r="I193">
        <v>10</v>
      </c>
      <c r="J193" t="s">
        <v>52</v>
      </c>
      <c r="K193" t="s">
        <v>233</v>
      </c>
      <c r="L193">
        <v>1</v>
      </c>
      <c r="M193" t="s">
        <v>234</v>
      </c>
      <c r="N193">
        <v>1378109001</v>
      </c>
      <c r="O193" t="s">
        <v>235</v>
      </c>
      <c r="P193" t="s">
        <v>236</v>
      </c>
      <c r="Q193">
        <v>1971</v>
      </c>
      <c r="R193" t="s">
        <v>237</v>
      </c>
      <c r="V193" t="s">
        <v>238</v>
      </c>
      <c r="W193">
        <v>1</v>
      </c>
      <c r="X193">
        <v>1</v>
      </c>
      <c r="Z193">
        <v>203</v>
      </c>
      <c r="AA193">
        <v>37</v>
      </c>
      <c r="AB193">
        <v>3</v>
      </c>
      <c r="AC193">
        <v>0</v>
      </c>
      <c r="AD193">
        <v>6</v>
      </c>
      <c r="AE193">
        <v>30</v>
      </c>
      <c r="AF193">
        <v>1</v>
      </c>
      <c r="AG193">
        <v>1</v>
      </c>
      <c r="AH193">
        <v>5</v>
      </c>
      <c r="AI193">
        <v>5</v>
      </c>
      <c r="AJ193">
        <v>2</v>
      </c>
      <c r="AK193">
        <v>1</v>
      </c>
      <c r="AL193">
        <v>3</v>
      </c>
      <c r="AM193">
        <v>0</v>
      </c>
      <c r="AN193">
        <v>0</v>
      </c>
      <c r="AQ193" t="s">
        <v>237</v>
      </c>
      <c r="AU193" t="s">
        <v>239</v>
      </c>
      <c r="AV193">
        <v>2000000</v>
      </c>
      <c r="AW193">
        <v>2000000</v>
      </c>
      <c r="AX193">
        <v>61049678</v>
      </c>
      <c r="AY193">
        <v>52213674</v>
      </c>
      <c r="AZ193">
        <v>0</v>
      </c>
      <c r="BA193">
        <v>0</v>
      </c>
      <c r="BB193">
        <v>-902191</v>
      </c>
      <c r="BC193">
        <v>-612809</v>
      </c>
    </row>
    <row r="194" spans="1:55">
      <c r="A194" t="s">
        <v>3104</v>
      </c>
      <c r="B194">
        <v>1769</v>
      </c>
      <c r="C194" t="s">
        <v>48</v>
      </c>
      <c r="D194">
        <v>3</v>
      </c>
      <c r="E194" t="s">
        <v>108</v>
      </c>
      <c r="G194" t="s">
        <v>3062</v>
      </c>
      <c r="H194" t="s">
        <v>51</v>
      </c>
      <c r="I194">
        <v>16</v>
      </c>
      <c r="J194" t="s">
        <v>3063</v>
      </c>
      <c r="K194" t="s">
        <v>3105</v>
      </c>
      <c r="L194">
        <v>1</v>
      </c>
      <c r="M194" t="s">
        <v>3106</v>
      </c>
      <c r="N194">
        <v>1378100956</v>
      </c>
      <c r="O194" t="s">
        <v>3107</v>
      </c>
      <c r="P194" t="s">
        <v>3108</v>
      </c>
      <c r="Q194">
        <v>1993</v>
      </c>
      <c r="R194" t="s">
        <v>3109</v>
      </c>
      <c r="S194" t="s">
        <v>3110</v>
      </c>
      <c r="T194" t="s">
        <v>3110</v>
      </c>
      <c r="U194" t="s">
        <v>3111</v>
      </c>
      <c r="V194" t="s">
        <v>3112</v>
      </c>
      <c r="W194">
        <v>1</v>
      </c>
      <c r="X194">
        <v>2</v>
      </c>
      <c r="Z194">
        <v>205</v>
      </c>
      <c r="AA194">
        <v>28</v>
      </c>
      <c r="AB194">
        <v>9</v>
      </c>
      <c r="AC194">
        <v>0</v>
      </c>
      <c r="AD194">
        <v>6</v>
      </c>
      <c r="AE194">
        <v>30</v>
      </c>
      <c r="AF194">
        <v>1</v>
      </c>
      <c r="AG194">
        <v>1</v>
      </c>
      <c r="AH194">
        <v>5</v>
      </c>
      <c r="AI194">
        <v>5</v>
      </c>
      <c r="AJ194">
        <v>2</v>
      </c>
      <c r="AK194">
        <v>1</v>
      </c>
      <c r="AL194">
        <v>3</v>
      </c>
      <c r="AM194">
        <v>0</v>
      </c>
      <c r="AN194">
        <v>0</v>
      </c>
      <c r="AQ194" t="s">
        <v>3109</v>
      </c>
      <c r="AU194" t="s">
        <v>3087</v>
      </c>
      <c r="AV194">
        <v>500000</v>
      </c>
      <c r="AW194">
        <v>500000</v>
      </c>
      <c r="AX194">
        <v>15719114</v>
      </c>
      <c r="AY194">
        <v>17475458</v>
      </c>
      <c r="AZ194">
        <v>0</v>
      </c>
      <c r="BA194">
        <v>0</v>
      </c>
      <c r="BB194">
        <v>912359</v>
      </c>
      <c r="BC194">
        <v>-934966</v>
      </c>
    </row>
    <row r="195" spans="1:55">
      <c r="A195" t="s">
        <v>14404</v>
      </c>
      <c r="B195">
        <v>356</v>
      </c>
      <c r="C195" t="s">
        <v>48</v>
      </c>
      <c r="D195">
        <v>3</v>
      </c>
      <c r="E195" t="s">
        <v>67</v>
      </c>
      <c r="G195" t="s">
        <v>5540</v>
      </c>
      <c r="H195" t="s">
        <v>51</v>
      </c>
      <c r="I195">
        <v>23</v>
      </c>
      <c r="J195" t="s">
        <v>5541</v>
      </c>
      <c r="K195" t="s">
        <v>14405</v>
      </c>
      <c r="L195">
        <v>1</v>
      </c>
      <c r="M195" t="s">
        <v>14406</v>
      </c>
      <c r="N195">
        <v>2268103821</v>
      </c>
      <c r="O195" t="s">
        <v>14407</v>
      </c>
      <c r="P195" t="s">
        <v>14408</v>
      </c>
      <c r="Q195">
        <v>1989</v>
      </c>
      <c r="R195" t="s">
        <v>14409</v>
      </c>
      <c r="S195" t="s">
        <v>162</v>
      </c>
      <c r="T195" t="s">
        <v>907</v>
      </c>
      <c r="U195" t="s">
        <v>14410</v>
      </c>
      <c r="V195" t="s">
        <v>14411</v>
      </c>
      <c r="W195">
        <v>1</v>
      </c>
      <c r="X195">
        <v>2</v>
      </c>
      <c r="Z195">
        <v>206</v>
      </c>
      <c r="AA195">
        <v>10</v>
      </c>
      <c r="AB195">
        <v>10</v>
      </c>
      <c r="AC195">
        <v>0</v>
      </c>
      <c r="AD195">
        <v>6</v>
      </c>
      <c r="AE195">
        <v>30</v>
      </c>
      <c r="AF195">
        <v>1</v>
      </c>
      <c r="AG195">
        <v>1</v>
      </c>
      <c r="AH195">
        <v>5</v>
      </c>
      <c r="AI195">
        <v>5</v>
      </c>
      <c r="AJ195">
        <v>2</v>
      </c>
      <c r="AK195">
        <v>1</v>
      </c>
      <c r="AL195">
        <v>3</v>
      </c>
      <c r="AM195">
        <v>0</v>
      </c>
      <c r="AN195">
        <v>0</v>
      </c>
      <c r="AQ195" t="s">
        <v>14409</v>
      </c>
      <c r="AU195" t="s">
        <v>14412</v>
      </c>
      <c r="AV195">
        <v>1037500</v>
      </c>
      <c r="AW195">
        <v>1037500</v>
      </c>
      <c r="AX195">
        <v>5302752</v>
      </c>
      <c r="AY195">
        <v>4820684</v>
      </c>
      <c r="AZ195">
        <v>0</v>
      </c>
      <c r="BA195">
        <v>0</v>
      </c>
      <c r="BB195">
        <v>-256930</v>
      </c>
      <c r="BC195">
        <v>-282624</v>
      </c>
    </row>
    <row r="196" spans="1:55">
      <c r="A196" t="s">
        <v>14852</v>
      </c>
      <c r="B196">
        <v>302</v>
      </c>
      <c r="C196" t="s">
        <v>48</v>
      </c>
      <c r="D196">
        <v>3</v>
      </c>
      <c r="E196" t="s">
        <v>197</v>
      </c>
      <c r="G196" t="s">
        <v>5540</v>
      </c>
      <c r="H196" t="s">
        <v>51</v>
      </c>
      <c r="I196">
        <v>25</v>
      </c>
      <c r="J196" t="s">
        <v>5731</v>
      </c>
      <c r="K196" t="s">
        <v>14853</v>
      </c>
      <c r="L196">
        <v>1</v>
      </c>
      <c r="M196" t="s">
        <v>14854</v>
      </c>
      <c r="N196">
        <v>2228114457</v>
      </c>
      <c r="O196" t="s">
        <v>14855</v>
      </c>
      <c r="P196" t="s">
        <v>14856</v>
      </c>
      <c r="Q196">
        <v>2002</v>
      </c>
      <c r="R196" t="s">
        <v>14857</v>
      </c>
      <c r="V196" t="s">
        <v>14858</v>
      </c>
      <c r="W196">
        <v>1</v>
      </c>
      <c r="X196">
        <v>2</v>
      </c>
      <c r="Z196">
        <v>207</v>
      </c>
      <c r="AA196">
        <v>7</v>
      </c>
      <c r="AB196">
        <v>10</v>
      </c>
      <c r="AC196">
        <v>9</v>
      </c>
      <c r="AD196">
        <v>9</v>
      </c>
      <c r="AE196">
        <v>30</v>
      </c>
      <c r="AF196">
        <v>1</v>
      </c>
      <c r="AG196">
        <v>1</v>
      </c>
      <c r="AH196">
        <v>5</v>
      </c>
      <c r="AI196">
        <v>5</v>
      </c>
      <c r="AJ196">
        <v>2</v>
      </c>
      <c r="AK196">
        <v>1</v>
      </c>
      <c r="AL196">
        <v>3</v>
      </c>
      <c r="AM196">
        <v>0</v>
      </c>
      <c r="AN196">
        <v>0</v>
      </c>
      <c r="AQ196" t="s">
        <v>14857</v>
      </c>
      <c r="AV196">
        <v>100000</v>
      </c>
      <c r="AW196">
        <v>100000</v>
      </c>
      <c r="AX196">
        <v>3171352</v>
      </c>
      <c r="AY196">
        <v>2883048</v>
      </c>
      <c r="AZ196">
        <v>0</v>
      </c>
      <c r="BA196">
        <v>0</v>
      </c>
      <c r="BB196">
        <v>450720</v>
      </c>
      <c r="BC196">
        <v>409746</v>
      </c>
    </row>
    <row r="197" spans="1:55">
      <c r="A197" t="s">
        <v>4093</v>
      </c>
      <c r="B197">
        <v>283</v>
      </c>
      <c r="C197" t="s">
        <v>48</v>
      </c>
      <c r="D197">
        <v>3</v>
      </c>
      <c r="E197" t="s">
        <v>118</v>
      </c>
      <c r="G197" t="s">
        <v>3993</v>
      </c>
      <c r="H197" t="s">
        <v>51</v>
      </c>
      <c r="I197">
        <v>20</v>
      </c>
      <c r="J197" t="s">
        <v>4006</v>
      </c>
      <c r="K197" t="s">
        <v>4094</v>
      </c>
      <c r="L197">
        <v>1</v>
      </c>
      <c r="M197" t="s">
        <v>4095</v>
      </c>
      <c r="N197">
        <v>3038149444</v>
      </c>
      <c r="O197" t="s">
        <v>4096</v>
      </c>
      <c r="P197" t="s">
        <v>4097</v>
      </c>
      <c r="Q197">
        <v>2007</v>
      </c>
      <c r="R197" t="s">
        <v>4098</v>
      </c>
      <c r="S197" t="s">
        <v>1241</v>
      </c>
      <c r="T197" t="s">
        <v>83</v>
      </c>
      <c r="U197" t="s">
        <v>4099</v>
      </c>
      <c r="V197" t="s">
        <v>4100</v>
      </c>
      <c r="W197">
        <v>1</v>
      </c>
      <c r="X197">
        <v>2</v>
      </c>
      <c r="Z197">
        <v>208</v>
      </c>
      <c r="AA197">
        <v>133</v>
      </c>
      <c r="AB197">
        <v>9</v>
      </c>
      <c r="AC197">
        <v>0</v>
      </c>
      <c r="AD197">
        <v>6</v>
      </c>
      <c r="AE197">
        <v>30</v>
      </c>
      <c r="AF197">
        <v>1</v>
      </c>
      <c r="AG197">
        <v>1</v>
      </c>
      <c r="AH197">
        <v>5</v>
      </c>
      <c r="AI197">
        <v>10</v>
      </c>
      <c r="AJ197">
        <v>2</v>
      </c>
      <c r="AK197">
        <v>1</v>
      </c>
      <c r="AL197">
        <v>3</v>
      </c>
      <c r="AM197">
        <v>0</v>
      </c>
      <c r="AN197">
        <v>0</v>
      </c>
      <c r="AQ197" t="s">
        <v>4098</v>
      </c>
      <c r="AU197" t="s">
        <v>4101</v>
      </c>
      <c r="AV197">
        <v>300000</v>
      </c>
      <c r="AW197">
        <v>5060000</v>
      </c>
      <c r="AX197">
        <v>94444386</v>
      </c>
      <c r="AY197">
        <v>92937566</v>
      </c>
      <c r="AZ197">
        <v>0</v>
      </c>
      <c r="BA197">
        <v>0</v>
      </c>
      <c r="BB197">
        <v>15765467</v>
      </c>
      <c r="BC197">
        <v>14707368</v>
      </c>
    </row>
    <row r="198" spans="1:55">
      <c r="A198" t="s">
        <v>6488</v>
      </c>
      <c r="B198">
        <v>2390</v>
      </c>
      <c r="C198" t="s">
        <v>48</v>
      </c>
      <c r="D198">
        <v>3</v>
      </c>
      <c r="E198" t="s">
        <v>108</v>
      </c>
      <c r="G198" t="s">
        <v>6040</v>
      </c>
      <c r="H198" t="s">
        <v>51</v>
      </c>
      <c r="I198">
        <v>28</v>
      </c>
      <c r="J198" t="s">
        <v>6399</v>
      </c>
      <c r="K198" t="s">
        <v>6489</v>
      </c>
      <c r="L198">
        <v>1</v>
      </c>
      <c r="M198" t="s">
        <v>6490</v>
      </c>
      <c r="N198">
        <v>1018152722</v>
      </c>
      <c r="O198" t="s">
        <v>6491</v>
      </c>
      <c r="P198" t="s">
        <v>6492</v>
      </c>
      <c r="Q198">
        <v>2000</v>
      </c>
      <c r="R198" t="s">
        <v>6477</v>
      </c>
      <c r="S198" t="s">
        <v>6489</v>
      </c>
      <c r="V198" t="s">
        <v>6493</v>
      </c>
      <c r="W198">
        <v>1</v>
      </c>
      <c r="X198">
        <v>2</v>
      </c>
      <c r="Z198">
        <v>209</v>
      </c>
      <c r="AA198">
        <v>19</v>
      </c>
      <c r="AB198">
        <v>10</v>
      </c>
      <c r="AC198">
        <v>6</v>
      </c>
      <c r="AD198">
        <v>7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2</v>
      </c>
      <c r="AK198">
        <v>2</v>
      </c>
      <c r="AL198">
        <v>0</v>
      </c>
      <c r="AM198">
        <v>0</v>
      </c>
      <c r="AN198">
        <v>0</v>
      </c>
      <c r="AQ198" t="s">
        <v>6477</v>
      </c>
      <c r="AV198">
        <v>646480</v>
      </c>
      <c r="AW198">
        <v>646480</v>
      </c>
      <c r="AX198">
        <v>21784205</v>
      </c>
      <c r="AY198">
        <v>22227863</v>
      </c>
      <c r="AZ198">
        <v>0</v>
      </c>
      <c r="BA198">
        <v>0</v>
      </c>
      <c r="BB198">
        <v>399594</v>
      </c>
      <c r="BC198">
        <v>550438</v>
      </c>
    </row>
    <row r="199" spans="1:55">
      <c r="A199" t="s">
        <v>175</v>
      </c>
      <c r="B199">
        <v>92</v>
      </c>
      <c r="C199" t="s">
        <v>48</v>
      </c>
      <c r="D199">
        <v>3</v>
      </c>
      <c r="E199" t="s">
        <v>118</v>
      </c>
      <c r="G199" t="s">
        <v>50</v>
      </c>
      <c r="H199" t="s">
        <v>51</v>
      </c>
      <c r="I199">
        <v>10</v>
      </c>
      <c r="J199" t="s">
        <v>52</v>
      </c>
      <c r="K199" t="s">
        <v>176</v>
      </c>
      <c r="L199">
        <v>1</v>
      </c>
      <c r="M199" t="s">
        <v>177</v>
      </c>
      <c r="N199">
        <v>3038138781</v>
      </c>
      <c r="O199" t="s">
        <v>178</v>
      </c>
      <c r="P199" t="s">
        <v>179</v>
      </c>
      <c r="Q199">
        <v>2004</v>
      </c>
      <c r="R199" t="s">
        <v>180</v>
      </c>
      <c r="S199" t="s">
        <v>181</v>
      </c>
      <c r="T199" t="s">
        <v>182</v>
      </c>
      <c r="U199" t="s">
        <v>183</v>
      </c>
      <c r="V199" t="s">
        <v>184</v>
      </c>
      <c r="W199">
        <v>1</v>
      </c>
      <c r="X199">
        <v>1</v>
      </c>
      <c r="Z199">
        <v>210</v>
      </c>
      <c r="AA199">
        <v>32</v>
      </c>
      <c r="AB199">
        <v>3</v>
      </c>
      <c r="AC199">
        <v>6</v>
      </c>
      <c r="AD199">
        <v>8</v>
      </c>
      <c r="AE199">
        <v>30</v>
      </c>
      <c r="AF199">
        <v>0</v>
      </c>
      <c r="AG199">
        <v>0</v>
      </c>
      <c r="AH199">
        <v>0</v>
      </c>
      <c r="AI199">
        <v>0</v>
      </c>
      <c r="AJ199">
        <v>2</v>
      </c>
      <c r="AK199">
        <v>2</v>
      </c>
      <c r="AL199">
        <v>3</v>
      </c>
      <c r="AM199">
        <v>0</v>
      </c>
      <c r="AN199">
        <v>0</v>
      </c>
      <c r="AQ199" t="s">
        <v>180</v>
      </c>
      <c r="AV199">
        <v>4288665</v>
      </c>
      <c r="AW199">
        <v>4288665</v>
      </c>
      <c r="AX199">
        <v>127032803</v>
      </c>
      <c r="AY199">
        <v>94475143</v>
      </c>
      <c r="AZ199">
        <v>0</v>
      </c>
      <c r="BA199">
        <v>0</v>
      </c>
      <c r="BB199">
        <v>4109514</v>
      </c>
      <c r="BC199">
        <v>3143623</v>
      </c>
    </row>
    <row r="200" spans="1:55">
      <c r="A200" t="s">
        <v>3299</v>
      </c>
      <c r="B200">
        <v>666</v>
      </c>
      <c r="C200" t="s">
        <v>48</v>
      </c>
      <c r="D200">
        <v>3</v>
      </c>
      <c r="E200" t="s">
        <v>108</v>
      </c>
      <c r="G200" t="s">
        <v>3062</v>
      </c>
      <c r="H200" t="s">
        <v>51</v>
      </c>
      <c r="I200">
        <v>17</v>
      </c>
      <c r="J200" t="s">
        <v>3260</v>
      </c>
      <c r="K200" t="s">
        <v>3300</v>
      </c>
      <c r="L200">
        <v>1</v>
      </c>
      <c r="M200" t="s">
        <v>3301</v>
      </c>
      <c r="N200">
        <v>3038177538</v>
      </c>
      <c r="O200" t="s">
        <v>3302</v>
      </c>
      <c r="P200" t="s">
        <v>3303</v>
      </c>
      <c r="Q200">
        <v>2015</v>
      </c>
      <c r="R200" t="s">
        <v>3304</v>
      </c>
      <c r="S200" t="s">
        <v>3305</v>
      </c>
      <c r="T200" t="s">
        <v>130</v>
      </c>
      <c r="U200" t="s">
        <v>3306</v>
      </c>
      <c r="V200" t="s">
        <v>3307</v>
      </c>
      <c r="W200">
        <v>1</v>
      </c>
      <c r="X200">
        <v>2</v>
      </c>
      <c r="Z200">
        <v>211</v>
      </c>
      <c r="AA200">
        <v>72</v>
      </c>
      <c r="AB200">
        <v>7</v>
      </c>
      <c r="AC200">
        <v>5</v>
      </c>
      <c r="AD200">
        <v>7</v>
      </c>
      <c r="AE200">
        <v>30</v>
      </c>
      <c r="AF200">
        <v>1</v>
      </c>
      <c r="AG200">
        <v>1</v>
      </c>
      <c r="AH200">
        <v>5</v>
      </c>
      <c r="AI200">
        <v>10</v>
      </c>
      <c r="AJ200">
        <v>2</v>
      </c>
      <c r="AK200">
        <v>1</v>
      </c>
      <c r="AL200">
        <v>3</v>
      </c>
      <c r="AM200">
        <v>0</v>
      </c>
      <c r="AN200">
        <v>0</v>
      </c>
      <c r="AQ200" t="s">
        <v>3304</v>
      </c>
      <c r="AV200">
        <v>800000</v>
      </c>
      <c r="AW200">
        <v>6500000</v>
      </c>
      <c r="AX200">
        <v>36961686</v>
      </c>
      <c r="AY200">
        <v>32899908</v>
      </c>
      <c r="AZ200">
        <v>0</v>
      </c>
      <c r="BA200">
        <v>0</v>
      </c>
      <c r="BB200">
        <v>1372646</v>
      </c>
      <c r="BC200">
        <v>1219416</v>
      </c>
    </row>
    <row r="201" spans="1:55">
      <c r="A201" t="s">
        <v>4236</v>
      </c>
      <c r="B201">
        <v>3573</v>
      </c>
      <c r="C201" t="s">
        <v>48</v>
      </c>
      <c r="D201">
        <v>3</v>
      </c>
      <c r="E201" t="s">
        <v>108</v>
      </c>
      <c r="G201" t="s">
        <v>3993</v>
      </c>
      <c r="H201" t="s">
        <v>51</v>
      </c>
      <c r="I201">
        <v>20</v>
      </c>
      <c r="J201" t="s">
        <v>4006</v>
      </c>
      <c r="K201" t="s">
        <v>4237</v>
      </c>
      <c r="L201">
        <v>1</v>
      </c>
      <c r="M201" t="s">
        <v>4238</v>
      </c>
      <c r="N201">
        <v>1358152012</v>
      </c>
      <c r="O201" t="s">
        <v>4239</v>
      </c>
      <c r="P201" t="s">
        <v>4240</v>
      </c>
      <c r="Q201">
        <v>2002</v>
      </c>
      <c r="R201" t="s">
        <v>4241</v>
      </c>
      <c r="T201" t="s">
        <v>91</v>
      </c>
      <c r="V201" t="s">
        <v>4242</v>
      </c>
      <c r="W201">
        <v>1</v>
      </c>
      <c r="X201">
        <v>1</v>
      </c>
      <c r="Z201">
        <v>212</v>
      </c>
      <c r="AA201">
        <v>31</v>
      </c>
      <c r="AB201">
        <v>3</v>
      </c>
      <c r="AC201">
        <v>1</v>
      </c>
      <c r="AD201">
        <v>9</v>
      </c>
      <c r="AE201">
        <v>30</v>
      </c>
      <c r="AF201">
        <v>1</v>
      </c>
      <c r="AG201">
        <v>1</v>
      </c>
      <c r="AH201">
        <v>5</v>
      </c>
      <c r="AI201">
        <v>5</v>
      </c>
      <c r="AJ201">
        <v>1</v>
      </c>
      <c r="AK201">
        <v>2</v>
      </c>
      <c r="AL201">
        <v>3</v>
      </c>
      <c r="AM201">
        <v>0</v>
      </c>
      <c r="AN201">
        <v>0</v>
      </c>
      <c r="AQ201" t="s">
        <v>4241</v>
      </c>
      <c r="AV201">
        <v>150000</v>
      </c>
      <c r="AW201">
        <v>150000</v>
      </c>
      <c r="AX201" s="2">
        <v>0</v>
      </c>
      <c r="AY201">
        <v>0</v>
      </c>
      <c r="AZ201">
        <v>0</v>
      </c>
      <c r="BA201">
        <v>0</v>
      </c>
      <c r="BB201" s="2">
        <v>0</v>
      </c>
      <c r="BC201">
        <v>0</v>
      </c>
    </row>
    <row r="202" spans="1:55">
      <c r="A202" t="s">
        <v>6238</v>
      </c>
      <c r="B202">
        <v>558</v>
      </c>
      <c r="C202" t="s">
        <v>48</v>
      </c>
      <c r="D202">
        <v>3</v>
      </c>
      <c r="E202" t="s">
        <v>334</v>
      </c>
      <c r="G202" t="s">
        <v>6040</v>
      </c>
      <c r="H202" t="s">
        <v>51</v>
      </c>
      <c r="I202">
        <v>27</v>
      </c>
      <c r="J202" t="s">
        <v>6229</v>
      </c>
      <c r="K202" t="s">
        <v>6239</v>
      </c>
      <c r="L202">
        <v>1</v>
      </c>
      <c r="M202" t="s">
        <v>6240</v>
      </c>
      <c r="N202">
        <v>1288125026</v>
      </c>
      <c r="O202" t="s">
        <v>6241</v>
      </c>
      <c r="P202" t="s">
        <v>6242</v>
      </c>
      <c r="Q202">
        <v>1996</v>
      </c>
      <c r="R202" t="s">
        <v>6243</v>
      </c>
      <c r="S202" t="s">
        <v>6239</v>
      </c>
      <c r="T202" t="s">
        <v>91</v>
      </c>
      <c r="U202" t="s">
        <v>6244</v>
      </c>
      <c r="V202" t="s">
        <v>6245</v>
      </c>
      <c r="W202">
        <v>1</v>
      </c>
      <c r="X202">
        <v>2</v>
      </c>
      <c r="Z202">
        <v>213</v>
      </c>
      <c r="AA202">
        <v>197</v>
      </c>
      <c r="AB202">
        <v>7</v>
      </c>
      <c r="AC202">
        <v>6</v>
      </c>
      <c r="AD202">
        <v>7</v>
      </c>
      <c r="AE202">
        <v>30</v>
      </c>
      <c r="AF202">
        <v>0</v>
      </c>
      <c r="AG202">
        <v>0</v>
      </c>
      <c r="AH202">
        <v>0</v>
      </c>
      <c r="AI202">
        <v>1</v>
      </c>
      <c r="AJ202">
        <v>2</v>
      </c>
      <c r="AK202">
        <v>2</v>
      </c>
      <c r="AL202">
        <v>3</v>
      </c>
      <c r="AM202">
        <v>0</v>
      </c>
      <c r="AN202">
        <v>0</v>
      </c>
      <c r="AQ202" t="s">
        <v>6243</v>
      </c>
      <c r="AV202">
        <v>2987480</v>
      </c>
      <c r="AW202">
        <v>2987480</v>
      </c>
      <c r="AX202">
        <v>43943317</v>
      </c>
      <c r="AY202">
        <v>45979967</v>
      </c>
      <c r="AZ202">
        <v>14438105</v>
      </c>
      <c r="BA202">
        <v>12623092</v>
      </c>
      <c r="BB202">
        <v>9291504</v>
      </c>
      <c r="BC202">
        <v>7185549</v>
      </c>
    </row>
    <row r="203" spans="1:55">
      <c r="A203" t="s">
        <v>5698</v>
      </c>
      <c r="B203">
        <v>3297</v>
      </c>
      <c r="C203" t="s">
        <v>48</v>
      </c>
      <c r="D203">
        <v>3</v>
      </c>
      <c r="E203" t="s">
        <v>108</v>
      </c>
      <c r="G203" t="s">
        <v>5540</v>
      </c>
      <c r="H203" t="s">
        <v>51</v>
      </c>
      <c r="I203">
        <v>24</v>
      </c>
      <c r="J203" t="s">
        <v>5628</v>
      </c>
      <c r="K203" t="s">
        <v>5699</v>
      </c>
      <c r="L203">
        <v>1</v>
      </c>
      <c r="M203" t="s">
        <v>5700</v>
      </c>
      <c r="N203">
        <v>1258193845</v>
      </c>
      <c r="O203" t="s">
        <v>5701</v>
      </c>
      <c r="P203" t="s">
        <v>5702</v>
      </c>
      <c r="Q203">
        <v>2011</v>
      </c>
      <c r="R203" t="s">
        <v>5703</v>
      </c>
      <c r="V203" t="s">
        <v>5704</v>
      </c>
      <c r="W203">
        <v>1</v>
      </c>
      <c r="X203">
        <v>2</v>
      </c>
      <c r="Z203">
        <v>214</v>
      </c>
      <c r="AA203">
        <v>42</v>
      </c>
      <c r="AB203">
        <v>7</v>
      </c>
      <c r="AC203">
        <v>8</v>
      </c>
      <c r="AD203">
        <v>7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2</v>
      </c>
      <c r="AK203">
        <v>2</v>
      </c>
      <c r="AL203">
        <v>0</v>
      </c>
      <c r="AM203">
        <v>0</v>
      </c>
      <c r="AN203">
        <v>0</v>
      </c>
      <c r="AV203">
        <v>363040</v>
      </c>
      <c r="AW203">
        <v>363040</v>
      </c>
      <c r="AX203">
        <v>12539472</v>
      </c>
      <c r="AY203">
        <v>10940610</v>
      </c>
      <c r="AZ203">
        <v>0</v>
      </c>
      <c r="BA203">
        <v>0</v>
      </c>
      <c r="BB203">
        <v>1418089</v>
      </c>
      <c r="BC203">
        <v>238574</v>
      </c>
    </row>
    <row r="204" spans="1:55">
      <c r="A204" t="s">
        <v>3417</v>
      </c>
      <c r="B204">
        <v>1772</v>
      </c>
      <c r="C204" t="s">
        <v>48</v>
      </c>
      <c r="D204">
        <v>3</v>
      </c>
      <c r="E204" t="s">
        <v>334</v>
      </c>
      <c r="G204" t="s">
        <v>3062</v>
      </c>
      <c r="H204" t="s">
        <v>51</v>
      </c>
      <c r="I204">
        <v>17</v>
      </c>
      <c r="J204" t="s">
        <v>3260</v>
      </c>
      <c r="K204" t="s">
        <v>3418</v>
      </c>
      <c r="L204">
        <v>1</v>
      </c>
      <c r="M204" t="s">
        <v>3419</v>
      </c>
      <c r="N204">
        <v>3018147682</v>
      </c>
      <c r="O204" t="s">
        <v>3420</v>
      </c>
      <c r="P204" t="s">
        <v>3421</v>
      </c>
      <c r="Q204">
        <v>2000</v>
      </c>
      <c r="R204" t="s">
        <v>3422</v>
      </c>
      <c r="S204" t="s">
        <v>3418</v>
      </c>
      <c r="V204" t="s">
        <v>3423</v>
      </c>
      <c r="W204">
        <v>1</v>
      </c>
      <c r="X204">
        <v>1</v>
      </c>
      <c r="Z204">
        <v>215</v>
      </c>
      <c r="AA204">
        <v>45</v>
      </c>
      <c r="AB204">
        <v>10</v>
      </c>
      <c r="AC204">
        <v>7</v>
      </c>
      <c r="AD204">
        <v>8</v>
      </c>
      <c r="AE204">
        <v>20</v>
      </c>
      <c r="AF204">
        <v>0</v>
      </c>
      <c r="AG204">
        <v>0</v>
      </c>
      <c r="AH204">
        <v>0</v>
      </c>
      <c r="AI204">
        <v>1</v>
      </c>
      <c r="AJ204">
        <v>2</v>
      </c>
      <c r="AK204">
        <v>1</v>
      </c>
      <c r="AL204">
        <v>3</v>
      </c>
      <c r="AM204">
        <v>0</v>
      </c>
      <c r="AN204">
        <v>0</v>
      </c>
      <c r="AQ204" t="s">
        <v>3422</v>
      </c>
      <c r="AV204">
        <v>500000</v>
      </c>
      <c r="AW204">
        <v>1500000</v>
      </c>
      <c r="AX204">
        <v>17082973</v>
      </c>
      <c r="AY204">
        <v>20447354</v>
      </c>
      <c r="AZ204">
        <v>0</v>
      </c>
      <c r="BA204">
        <v>0</v>
      </c>
      <c r="BB204">
        <v>747065</v>
      </c>
      <c r="BC204">
        <v>1931512</v>
      </c>
    </row>
    <row r="205" spans="1:55">
      <c r="A205" t="s">
        <v>13965</v>
      </c>
      <c r="B205">
        <v>193</v>
      </c>
      <c r="C205" t="s">
        <v>48</v>
      </c>
      <c r="D205">
        <v>3</v>
      </c>
      <c r="E205" t="s">
        <v>49</v>
      </c>
      <c r="G205" t="s">
        <v>3993</v>
      </c>
      <c r="H205" t="s">
        <v>51</v>
      </c>
      <c r="I205">
        <v>20</v>
      </c>
      <c r="J205" t="s">
        <v>4006</v>
      </c>
      <c r="K205" t="s">
        <v>13966</v>
      </c>
      <c r="L205">
        <v>1</v>
      </c>
      <c r="M205" t="s">
        <v>13967</v>
      </c>
      <c r="N205">
        <v>8328700640</v>
      </c>
      <c r="O205" t="s">
        <v>13968</v>
      </c>
      <c r="P205" t="s">
        <v>13969</v>
      </c>
      <c r="Q205">
        <v>2017</v>
      </c>
      <c r="R205" t="s">
        <v>13966</v>
      </c>
      <c r="S205" t="s">
        <v>13966</v>
      </c>
      <c r="V205" t="s">
        <v>13970</v>
      </c>
      <c r="W205">
        <v>1</v>
      </c>
      <c r="X205">
        <v>2</v>
      </c>
      <c r="Z205">
        <v>216</v>
      </c>
      <c r="AA205">
        <v>4</v>
      </c>
      <c r="AB205">
        <v>10</v>
      </c>
      <c r="AC205">
        <v>5</v>
      </c>
      <c r="AD205">
        <v>8</v>
      </c>
      <c r="AE205">
        <v>90</v>
      </c>
      <c r="AF205">
        <v>0</v>
      </c>
      <c r="AG205">
        <v>0</v>
      </c>
      <c r="AH205">
        <v>0</v>
      </c>
      <c r="AI205">
        <v>2</v>
      </c>
      <c r="AJ205">
        <v>2</v>
      </c>
      <c r="AK205">
        <v>2</v>
      </c>
      <c r="AL205">
        <v>3</v>
      </c>
      <c r="AM205">
        <v>0</v>
      </c>
      <c r="AN205">
        <v>0</v>
      </c>
      <c r="AV205">
        <v>100000</v>
      </c>
      <c r="AW205">
        <v>100000</v>
      </c>
      <c r="AX205">
        <v>10790579</v>
      </c>
      <c r="AY205">
        <v>7153687</v>
      </c>
      <c r="AZ205">
        <v>0</v>
      </c>
      <c r="BA205">
        <v>0</v>
      </c>
      <c r="BB205">
        <v>999283</v>
      </c>
      <c r="BC205">
        <v>364670</v>
      </c>
    </row>
    <row r="206" spans="1:55">
      <c r="A206" t="s">
        <v>1935</v>
      </c>
      <c r="B206">
        <v>142</v>
      </c>
      <c r="C206" t="s">
        <v>48</v>
      </c>
      <c r="D206">
        <v>3</v>
      </c>
      <c r="E206" t="s">
        <v>108</v>
      </c>
      <c r="G206" t="s">
        <v>1915</v>
      </c>
      <c r="H206" t="s">
        <v>51</v>
      </c>
      <c r="I206">
        <v>13</v>
      </c>
      <c r="J206" t="s">
        <v>1916</v>
      </c>
      <c r="K206" t="s">
        <v>1936</v>
      </c>
      <c r="L206">
        <v>1</v>
      </c>
      <c r="M206" t="s">
        <v>1937</v>
      </c>
      <c r="N206">
        <v>3178100116</v>
      </c>
      <c r="O206" t="s">
        <v>1938</v>
      </c>
      <c r="P206" t="s">
        <v>1939</v>
      </c>
      <c r="Q206">
        <v>2006</v>
      </c>
      <c r="R206" t="s">
        <v>1936</v>
      </c>
      <c r="S206" t="s">
        <v>1936</v>
      </c>
      <c r="U206" t="s">
        <v>1940</v>
      </c>
      <c r="V206" t="s">
        <v>1941</v>
      </c>
      <c r="W206">
        <v>1</v>
      </c>
      <c r="X206">
        <v>2</v>
      </c>
      <c r="Z206">
        <v>217</v>
      </c>
      <c r="AA206">
        <v>73</v>
      </c>
      <c r="AB206">
        <v>3</v>
      </c>
      <c r="AC206">
        <v>0</v>
      </c>
      <c r="AD206">
        <v>6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2</v>
      </c>
      <c r="AK206">
        <v>2</v>
      </c>
      <c r="AL206">
        <v>0</v>
      </c>
      <c r="AM206">
        <v>0</v>
      </c>
      <c r="AN206">
        <v>0</v>
      </c>
      <c r="AV206">
        <v>1083025</v>
      </c>
      <c r="AW206">
        <v>50000</v>
      </c>
      <c r="AX206" s="2">
        <v>11463070</v>
      </c>
      <c r="AY206">
        <v>10420973</v>
      </c>
      <c r="AZ206">
        <v>0</v>
      </c>
      <c r="BA206">
        <v>0</v>
      </c>
      <c r="BB206" s="2">
        <v>133701</v>
      </c>
      <c r="BC206">
        <v>121547</v>
      </c>
    </row>
    <row r="207" spans="1:55">
      <c r="A207" t="s">
        <v>6448</v>
      </c>
      <c r="B207">
        <v>597</v>
      </c>
      <c r="C207" t="s">
        <v>48</v>
      </c>
      <c r="D207">
        <v>3</v>
      </c>
      <c r="E207" t="s">
        <v>118</v>
      </c>
      <c r="G207" t="s">
        <v>6040</v>
      </c>
      <c r="H207" t="s">
        <v>51</v>
      </c>
      <c r="I207">
        <v>28</v>
      </c>
      <c r="J207" t="s">
        <v>6399</v>
      </c>
      <c r="K207" t="s">
        <v>6449</v>
      </c>
      <c r="L207">
        <v>1</v>
      </c>
      <c r="M207" t="s">
        <v>6450</v>
      </c>
      <c r="N207">
        <v>1238187371</v>
      </c>
      <c r="O207" t="s">
        <v>6451</v>
      </c>
      <c r="P207" t="s">
        <v>6452</v>
      </c>
      <c r="Q207">
        <v>2003</v>
      </c>
      <c r="R207" t="s">
        <v>6453</v>
      </c>
      <c r="S207" t="s">
        <v>6454</v>
      </c>
      <c r="T207" t="s">
        <v>130</v>
      </c>
      <c r="U207" t="s">
        <v>6455</v>
      </c>
      <c r="V207" t="s">
        <v>6456</v>
      </c>
      <c r="W207">
        <v>1</v>
      </c>
      <c r="X207">
        <v>2</v>
      </c>
      <c r="Z207">
        <v>218</v>
      </c>
      <c r="AA207">
        <v>358</v>
      </c>
      <c r="AB207">
        <v>6</v>
      </c>
      <c r="AC207">
        <v>0</v>
      </c>
      <c r="AD207">
        <v>6</v>
      </c>
      <c r="AE207">
        <v>30</v>
      </c>
      <c r="AF207">
        <v>1</v>
      </c>
      <c r="AG207">
        <v>1</v>
      </c>
      <c r="AH207">
        <v>5</v>
      </c>
      <c r="AI207">
        <v>10</v>
      </c>
      <c r="AJ207">
        <v>2</v>
      </c>
      <c r="AK207">
        <v>1</v>
      </c>
      <c r="AL207">
        <v>3</v>
      </c>
      <c r="AM207">
        <v>5</v>
      </c>
      <c r="AN207">
        <v>0</v>
      </c>
      <c r="AQ207" t="s">
        <v>6453</v>
      </c>
      <c r="AV207">
        <v>6141201</v>
      </c>
      <c r="AW207">
        <v>5741658</v>
      </c>
      <c r="AX207">
        <v>116611604</v>
      </c>
      <c r="AY207">
        <v>76481805</v>
      </c>
      <c r="AZ207">
        <v>113069545</v>
      </c>
      <c r="BA207">
        <v>70027610</v>
      </c>
      <c r="BB207">
        <v>-10025187</v>
      </c>
      <c r="BC207">
        <v>-14029835</v>
      </c>
    </row>
    <row r="208" spans="1:55">
      <c r="A208" t="s">
        <v>7669</v>
      </c>
      <c r="B208">
        <v>478</v>
      </c>
      <c r="C208" t="s">
        <v>48</v>
      </c>
      <c r="D208">
        <v>3</v>
      </c>
      <c r="E208" t="s">
        <v>118</v>
      </c>
      <c r="G208" t="s">
        <v>5540</v>
      </c>
      <c r="H208" t="s">
        <v>51</v>
      </c>
      <c r="I208">
        <v>30</v>
      </c>
      <c r="J208" t="s">
        <v>7618</v>
      </c>
      <c r="K208" t="s">
        <v>7670</v>
      </c>
      <c r="L208">
        <v>1</v>
      </c>
      <c r="M208" t="s">
        <v>7671</v>
      </c>
      <c r="N208">
        <v>3038140220</v>
      </c>
      <c r="O208" t="s">
        <v>7672</v>
      </c>
      <c r="P208" t="s">
        <v>7673</v>
      </c>
      <c r="Q208">
        <v>2004</v>
      </c>
      <c r="U208" t="s">
        <v>7674</v>
      </c>
      <c r="V208" t="s">
        <v>7675</v>
      </c>
      <c r="W208">
        <v>1</v>
      </c>
      <c r="X208">
        <v>2</v>
      </c>
      <c r="Z208">
        <v>219</v>
      </c>
      <c r="AA208">
        <v>93</v>
      </c>
      <c r="AB208">
        <v>3</v>
      </c>
      <c r="AC208">
        <v>3</v>
      </c>
      <c r="AD208">
        <v>9</v>
      </c>
      <c r="AE208">
        <v>0</v>
      </c>
      <c r="AF208">
        <v>1</v>
      </c>
      <c r="AG208">
        <v>2</v>
      </c>
      <c r="AH208">
        <v>5</v>
      </c>
      <c r="AI208">
        <v>10</v>
      </c>
      <c r="AJ208">
        <v>2</v>
      </c>
      <c r="AK208">
        <v>1</v>
      </c>
      <c r="AL208">
        <v>0</v>
      </c>
      <c r="AM208">
        <v>0</v>
      </c>
      <c r="AN208">
        <v>0</v>
      </c>
      <c r="AV208">
        <v>100000</v>
      </c>
      <c r="AW208">
        <v>100000</v>
      </c>
      <c r="AX208" s="2">
        <v>75119719</v>
      </c>
      <c r="AY208">
        <v>71542590</v>
      </c>
      <c r="AZ208">
        <v>0</v>
      </c>
      <c r="BA208">
        <v>0</v>
      </c>
      <c r="BB208" s="2">
        <v>15795507</v>
      </c>
      <c r="BC208">
        <v>15043340</v>
      </c>
    </row>
    <row r="209" spans="1:55">
      <c r="A209" t="s">
        <v>221</v>
      </c>
      <c r="B209">
        <v>1395</v>
      </c>
      <c r="C209" t="s">
        <v>48</v>
      </c>
      <c r="D209">
        <v>3</v>
      </c>
      <c r="E209" t="s">
        <v>118</v>
      </c>
      <c r="G209" t="s">
        <v>50</v>
      </c>
      <c r="H209" t="s">
        <v>51</v>
      </c>
      <c r="I209">
        <v>10</v>
      </c>
      <c r="J209" t="s">
        <v>52</v>
      </c>
      <c r="K209" t="s">
        <v>222</v>
      </c>
      <c r="L209">
        <v>1</v>
      </c>
      <c r="M209" t="s">
        <v>223</v>
      </c>
      <c r="N209">
        <v>3178201825</v>
      </c>
      <c r="O209" t="s">
        <v>224</v>
      </c>
      <c r="P209" t="s">
        <v>225</v>
      </c>
      <c r="Q209">
        <v>2008</v>
      </c>
      <c r="R209" t="s">
        <v>226</v>
      </c>
      <c r="S209" t="s">
        <v>227</v>
      </c>
      <c r="T209" t="s">
        <v>228</v>
      </c>
      <c r="U209" t="s">
        <v>229</v>
      </c>
      <c r="V209" t="s">
        <v>230</v>
      </c>
      <c r="W209">
        <v>1</v>
      </c>
      <c r="X209">
        <v>1</v>
      </c>
      <c r="Z209">
        <v>220</v>
      </c>
      <c r="AA209">
        <v>17</v>
      </c>
      <c r="AB209">
        <v>10</v>
      </c>
      <c r="AC209">
        <v>5</v>
      </c>
      <c r="AD209">
        <v>7</v>
      </c>
      <c r="AE209">
        <v>30</v>
      </c>
      <c r="AF209">
        <v>1</v>
      </c>
      <c r="AG209">
        <v>1</v>
      </c>
      <c r="AH209">
        <v>5</v>
      </c>
      <c r="AI209">
        <v>2</v>
      </c>
      <c r="AJ209">
        <v>2</v>
      </c>
      <c r="AK209">
        <v>1</v>
      </c>
      <c r="AL209">
        <v>3</v>
      </c>
      <c r="AM209">
        <v>0</v>
      </c>
      <c r="AN209">
        <v>0</v>
      </c>
      <c r="AQ209" t="s">
        <v>226</v>
      </c>
      <c r="AV209">
        <v>16655700</v>
      </c>
      <c r="AW209">
        <v>16655700</v>
      </c>
      <c r="AX209">
        <v>56253775</v>
      </c>
      <c r="AY209">
        <v>49997106</v>
      </c>
      <c r="AZ209">
        <v>0</v>
      </c>
      <c r="BA209">
        <v>0</v>
      </c>
      <c r="BB209">
        <v>-3840133</v>
      </c>
      <c r="BC209">
        <v>-145825</v>
      </c>
    </row>
    <row r="210" spans="1:55">
      <c r="A210" t="s">
        <v>4550</v>
      </c>
      <c r="B210">
        <v>196</v>
      </c>
      <c r="C210" t="s">
        <v>48</v>
      </c>
      <c r="D210">
        <v>3</v>
      </c>
      <c r="E210" t="s">
        <v>49</v>
      </c>
      <c r="G210" t="s">
        <v>3993</v>
      </c>
      <c r="H210" t="s">
        <v>51</v>
      </c>
      <c r="I210">
        <v>22</v>
      </c>
      <c r="J210" t="s">
        <v>4517</v>
      </c>
      <c r="K210" t="s">
        <v>4551</v>
      </c>
      <c r="L210">
        <v>1</v>
      </c>
      <c r="M210" t="s">
        <v>4552</v>
      </c>
      <c r="N210">
        <v>3178115069</v>
      </c>
      <c r="O210" t="s">
        <v>4553</v>
      </c>
      <c r="P210" t="s">
        <v>4554</v>
      </c>
      <c r="Q210">
        <v>2009</v>
      </c>
      <c r="R210" t="s">
        <v>4555</v>
      </c>
      <c r="S210" t="s">
        <v>4551</v>
      </c>
      <c r="U210" t="s">
        <v>4556</v>
      </c>
      <c r="V210" t="s">
        <v>4557</v>
      </c>
      <c r="W210">
        <v>1</v>
      </c>
      <c r="X210">
        <v>2</v>
      </c>
      <c r="Z210">
        <v>221</v>
      </c>
      <c r="AA210">
        <v>14</v>
      </c>
      <c r="AB210">
        <v>10</v>
      </c>
      <c r="AC210">
        <v>0</v>
      </c>
      <c r="AD210">
        <v>6</v>
      </c>
      <c r="AE210">
        <v>30</v>
      </c>
      <c r="AF210">
        <v>1</v>
      </c>
      <c r="AG210">
        <v>1</v>
      </c>
      <c r="AH210">
        <v>5</v>
      </c>
      <c r="AI210">
        <v>5</v>
      </c>
      <c r="AJ210">
        <v>2</v>
      </c>
      <c r="AK210">
        <v>1</v>
      </c>
      <c r="AL210">
        <v>3</v>
      </c>
      <c r="AM210">
        <v>0</v>
      </c>
      <c r="AN210">
        <v>0</v>
      </c>
      <c r="AQ210" t="s">
        <v>4555</v>
      </c>
      <c r="AU210" t="s">
        <v>4558</v>
      </c>
      <c r="AV210">
        <v>50000</v>
      </c>
      <c r="AW210">
        <v>50000</v>
      </c>
      <c r="AX210" s="2">
        <v>0</v>
      </c>
      <c r="AY210">
        <v>0</v>
      </c>
      <c r="AZ210">
        <v>0</v>
      </c>
      <c r="BA210">
        <v>0</v>
      </c>
      <c r="BB210" s="2">
        <v>0</v>
      </c>
      <c r="BC210">
        <v>0</v>
      </c>
    </row>
    <row r="211" spans="1:55">
      <c r="A211" t="s">
        <v>15973</v>
      </c>
      <c r="B211">
        <v>1677</v>
      </c>
      <c r="C211" t="s">
        <v>48</v>
      </c>
      <c r="D211">
        <v>3</v>
      </c>
      <c r="E211" t="s">
        <v>49</v>
      </c>
      <c r="G211" t="s">
        <v>6040</v>
      </c>
      <c r="H211" t="s">
        <v>51</v>
      </c>
      <c r="I211">
        <v>28</v>
      </c>
      <c r="J211" t="s">
        <v>6399</v>
      </c>
      <c r="K211" t="s">
        <v>15974</v>
      </c>
      <c r="L211">
        <v>1</v>
      </c>
      <c r="M211" t="s">
        <v>15975</v>
      </c>
      <c r="N211">
        <v>3018605412</v>
      </c>
      <c r="O211" t="s">
        <v>15976</v>
      </c>
      <c r="P211" t="s">
        <v>15977</v>
      </c>
      <c r="Q211">
        <v>2010</v>
      </c>
      <c r="R211" t="s">
        <v>15978</v>
      </c>
      <c r="U211" t="s">
        <v>15979</v>
      </c>
      <c r="V211" t="s">
        <v>15980</v>
      </c>
      <c r="W211">
        <v>1</v>
      </c>
      <c r="X211">
        <v>2</v>
      </c>
      <c r="Z211">
        <v>222</v>
      </c>
      <c r="AA211">
        <v>15</v>
      </c>
      <c r="AB211">
        <v>10</v>
      </c>
      <c r="AC211">
        <v>0</v>
      </c>
      <c r="AD211">
        <v>6</v>
      </c>
      <c r="AE211">
        <v>30</v>
      </c>
      <c r="AF211">
        <v>1</v>
      </c>
      <c r="AG211">
        <v>1</v>
      </c>
      <c r="AH211">
        <v>5</v>
      </c>
      <c r="AI211">
        <v>5</v>
      </c>
      <c r="AJ211">
        <v>2</v>
      </c>
      <c r="AK211">
        <v>1</v>
      </c>
      <c r="AL211">
        <v>3</v>
      </c>
      <c r="AM211">
        <v>0</v>
      </c>
      <c r="AN211">
        <v>0</v>
      </c>
      <c r="AQ211" t="s">
        <v>15978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</row>
    <row r="212" spans="1:55">
      <c r="A212" t="s">
        <v>2966</v>
      </c>
      <c r="B212">
        <v>172</v>
      </c>
      <c r="C212" t="s">
        <v>48</v>
      </c>
      <c r="D212">
        <v>3</v>
      </c>
      <c r="E212" t="s">
        <v>118</v>
      </c>
      <c r="G212" t="s">
        <v>1915</v>
      </c>
      <c r="H212" t="s">
        <v>51</v>
      </c>
      <c r="I212">
        <v>15</v>
      </c>
      <c r="J212" t="s">
        <v>2951</v>
      </c>
      <c r="K212" t="s">
        <v>2967</v>
      </c>
      <c r="L212">
        <v>1</v>
      </c>
      <c r="M212" t="s">
        <v>2968</v>
      </c>
      <c r="N212">
        <v>3158107132</v>
      </c>
      <c r="O212" t="s">
        <v>2969</v>
      </c>
      <c r="P212" t="s">
        <v>2970</v>
      </c>
      <c r="Q212">
        <v>1966</v>
      </c>
      <c r="R212" t="s">
        <v>2971</v>
      </c>
      <c r="V212" t="s">
        <v>2972</v>
      </c>
      <c r="W212">
        <v>1</v>
      </c>
      <c r="X212">
        <v>2</v>
      </c>
      <c r="Z212">
        <v>223</v>
      </c>
      <c r="AA212">
        <v>122</v>
      </c>
      <c r="AB212">
        <v>3</v>
      </c>
      <c r="AC212">
        <v>0</v>
      </c>
      <c r="AD212">
        <v>6</v>
      </c>
      <c r="AE212">
        <v>30</v>
      </c>
      <c r="AF212">
        <v>1</v>
      </c>
      <c r="AG212">
        <v>1</v>
      </c>
      <c r="AH212">
        <v>5</v>
      </c>
      <c r="AI212">
        <v>10</v>
      </c>
      <c r="AJ212">
        <v>2</v>
      </c>
      <c r="AK212">
        <v>1</v>
      </c>
      <c r="AL212">
        <v>3</v>
      </c>
      <c r="AM212">
        <v>0</v>
      </c>
      <c r="AN212">
        <v>0</v>
      </c>
      <c r="AQ212" t="s">
        <v>2971</v>
      </c>
      <c r="AV212">
        <v>250000</v>
      </c>
      <c r="AW212">
        <v>34245690</v>
      </c>
      <c r="AX212">
        <v>122005783</v>
      </c>
      <c r="AY212">
        <v>104248549</v>
      </c>
      <c r="AZ212">
        <v>23259000</v>
      </c>
      <c r="BA212">
        <v>27165000</v>
      </c>
      <c r="BB212">
        <v>507524</v>
      </c>
      <c r="BC212">
        <v>10948432</v>
      </c>
    </row>
    <row r="213" spans="1:55">
      <c r="A213" t="s">
        <v>3409</v>
      </c>
      <c r="B213">
        <v>1766</v>
      </c>
      <c r="C213" t="s">
        <v>48</v>
      </c>
      <c r="D213">
        <v>3</v>
      </c>
      <c r="E213" t="s">
        <v>108</v>
      </c>
      <c r="G213" t="s">
        <v>3062</v>
      </c>
      <c r="H213" t="s">
        <v>51</v>
      </c>
      <c r="I213">
        <v>17</v>
      </c>
      <c r="J213" t="s">
        <v>3260</v>
      </c>
      <c r="K213" t="s">
        <v>3410</v>
      </c>
      <c r="L213">
        <v>1</v>
      </c>
      <c r="M213" t="s">
        <v>3411</v>
      </c>
      <c r="N213">
        <v>3158132252</v>
      </c>
      <c r="O213" t="s">
        <v>3412</v>
      </c>
      <c r="P213" t="s">
        <v>3413</v>
      </c>
      <c r="Q213">
        <v>1998</v>
      </c>
      <c r="R213" t="s">
        <v>3414</v>
      </c>
      <c r="S213" t="s">
        <v>582</v>
      </c>
      <c r="T213" t="s">
        <v>114</v>
      </c>
      <c r="U213" t="s">
        <v>3415</v>
      </c>
      <c r="V213" t="s">
        <v>3416</v>
      </c>
      <c r="W213">
        <v>1</v>
      </c>
      <c r="X213">
        <v>2</v>
      </c>
      <c r="Z213">
        <v>224</v>
      </c>
      <c r="AA213">
        <v>56</v>
      </c>
      <c r="AB213">
        <v>10</v>
      </c>
      <c r="AC213">
        <v>8</v>
      </c>
      <c r="AD213">
        <v>5</v>
      </c>
      <c r="AE213">
        <v>0</v>
      </c>
      <c r="AF213">
        <v>0</v>
      </c>
      <c r="AG213">
        <v>0</v>
      </c>
      <c r="AH213">
        <v>0</v>
      </c>
      <c r="AI213">
        <v>1</v>
      </c>
      <c r="AJ213">
        <v>2</v>
      </c>
      <c r="AK213">
        <v>2</v>
      </c>
      <c r="AL213">
        <v>0</v>
      </c>
      <c r="AM213">
        <v>0</v>
      </c>
      <c r="AN213">
        <v>0</v>
      </c>
      <c r="AQ213" t="s">
        <v>3414</v>
      </c>
      <c r="AV213">
        <v>450000</v>
      </c>
      <c r="AW213">
        <v>800000</v>
      </c>
      <c r="AX213">
        <v>13920201</v>
      </c>
      <c r="AY213">
        <v>11013805</v>
      </c>
      <c r="AZ213">
        <v>0</v>
      </c>
      <c r="BA213">
        <v>0</v>
      </c>
      <c r="BB213">
        <v>317896</v>
      </c>
      <c r="BC213">
        <v>183033</v>
      </c>
    </row>
    <row r="214" spans="1:55">
      <c r="A214" t="s">
        <v>4623</v>
      </c>
      <c r="B214">
        <v>3260</v>
      </c>
      <c r="C214" t="s">
        <v>48</v>
      </c>
      <c r="D214">
        <v>3</v>
      </c>
      <c r="E214" t="s">
        <v>67</v>
      </c>
      <c r="G214" t="s">
        <v>3993</v>
      </c>
      <c r="H214" t="s">
        <v>51</v>
      </c>
      <c r="I214">
        <v>22</v>
      </c>
      <c r="J214" t="s">
        <v>4517</v>
      </c>
      <c r="K214" t="s">
        <v>4624</v>
      </c>
      <c r="L214">
        <v>1</v>
      </c>
      <c r="M214" t="s">
        <v>4625</v>
      </c>
      <c r="N214">
        <v>3062960979</v>
      </c>
      <c r="P214" t="s">
        <v>4626</v>
      </c>
      <c r="Q214">
        <v>1982</v>
      </c>
      <c r="U214" t="s">
        <v>4627</v>
      </c>
      <c r="V214" t="s">
        <v>4628</v>
      </c>
      <c r="W214">
        <v>1</v>
      </c>
      <c r="X214">
        <v>1</v>
      </c>
      <c r="Z214">
        <v>225</v>
      </c>
      <c r="AA214">
        <v>9</v>
      </c>
      <c r="AB214">
        <v>10</v>
      </c>
      <c r="AC214">
        <v>0</v>
      </c>
      <c r="AD214">
        <v>6</v>
      </c>
      <c r="AE214">
        <v>30</v>
      </c>
      <c r="AF214">
        <v>1</v>
      </c>
      <c r="AG214">
        <v>1</v>
      </c>
      <c r="AH214">
        <v>5</v>
      </c>
      <c r="AI214">
        <v>5</v>
      </c>
      <c r="AJ214">
        <v>2</v>
      </c>
      <c r="AK214">
        <v>1</v>
      </c>
      <c r="AL214">
        <v>3</v>
      </c>
      <c r="AM214">
        <v>5</v>
      </c>
      <c r="AN214">
        <v>0</v>
      </c>
      <c r="AV214">
        <v>350000</v>
      </c>
      <c r="AW214">
        <v>350000</v>
      </c>
      <c r="AX214" s="2">
        <v>0</v>
      </c>
      <c r="AY214">
        <v>0</v>
      </c>
      <c r="AZ214">
        <v>0</v>
      </c>
      <c r="BA214">
        <v>0</v>
      </c>
      <c r="BB214" s="2">
        <v>0</v>
      </c>
      <c r="BC214">
        <v>0</v>
      </c>
    </row>
    <row r="215" spans="1:55">
      <c r="A215" t="s">
        <v>186</v>
      </c>
      <c r="B215">
        <v>95</v>
      </c>
      <c r="C215" t="s">
        <v>48</v>
      </c>
      <c r="D215">
        <v>3</v>
      </c>
      <c r="E215" t="s">
        <v>118</v>
      </c>
      <c r="G215" t="s">
        <v>50</v>
      </c>
      <c r="H215" t="s">
        <v>51</v>
      </c>
      <c r="I215">
        <v>10</v>
      </c>
      <c r="J215" t="s">
        <v>52</v>
      </c>
      <c r="K215" t="s">
        <v>187</v>
      </c>
      <c r="L215">
        <v>1</v>
      </c>
      <c r="M215" t="s">
        <v>188</v>
      </c>
      <c r="N215">
        <v>3078102494</v>
      </c>
      <c r="O215" t="s">
        <v>189</v>
      </c>
      <c r="P215" t="s">
        <v>190</v>
      </c>
      <c r="Q215">
        <v>1989</v>
      </c>
      <c r="R215" t="s">
        <v>191</v>
      </c>
      <c r="S215" t="s">
        <v>192</v>
      </c>
      <c r="T215" t="s">
        <v>58</v>
      </c>
      <c r="U215" t="s">
        <v>193</v>
      </c>
      <c r="V215" t="s">
        <v>194</v>
      </c>
      <c r="W215">
        <v>1</v>
      </c>
      <c r="X215">
        <v>1</v>
      </c>
      <c r="Z215">
        <v>226</v>
      </c>
      <c r="AA215">
        <v>168</v>
      </c>
      <c r="AB215">
        <v>3</v>
      </c>
      <c r="AC215">
        <v>0</v>
      </c>
      <c r="AD215">
        <v>6</v>
      </c>
      <c r="AE215">
        <v>30</v>
      </c>
      <c r="AF215">
        <v>1</v>
      </c>
      <c r="AG215">
        <v>1</v>
      </c>
      <c r="AH215">
        <v>5</v>
      </c>
      <c r="AI215">
        <v>10</v>
      </c>
      <c r="AJ215">
        <v>2</v>
      </c>
      <c r="AK215">
        <v>1</v>
      </c>
      <c r="AL215">
        <v>3</v>
      </c>
      <c r="AM215">
        <v>0</v>
      </c>
      <c r="AN215">
        <v>0</v>
      </c>
      <c r="AQ215" t="s">
        <v>191</v>
      </c>
      <c r="AU215" t="s">
        <v>195</v>
      </c>
      <c r="AV215">
        <v>2000000</v>
      </c>
      <c r="AW215">
        <v>2000000</v>
      </c>
      <c r="AX215">
        <v>225186757</v>
      </c>
      <c r="AY215">
        <v>194159722</v>
      </c>
      <c r="AZ215">
        <v>0</v>
      </c>
      <c r="BA215">
        <v>0</v>
      </c>
      <c r="BB215">
        <v>553930</v>
      </c>
      <c r="BC215">
        <v>2264261</v>
      </c>
    </row>
    <row r="216" spans="1:55">
      <c r="A216" t="s">
        <v>16107</v>
      </c>
      <c r="B216">
        <v>2922</v>
      </c>
      <c r="C216" t="s">
        <v>48</v>
      </c>
      <c r="D216">
        <v>3</v>
      </c>
      <c r="E216" t="s">
        <v>67</v>
      </c>
      <c r="G216" t="s">
        <v>6040</v>
      </c>
      <c r="H216" t="s">
        <v>51</v>
      </c>
      <c r="I216">
        <v>28</v>
      </c>
      <c r="J216" t="s">
        <v>6399</v>
      </c>
      <c r="K216" t="s">
        <v>16108</v>
      </c>
      <c r="L216">
        <v>1</v>
      </c>
      <c r="M216" t="s">
        <v>16109</v>
      </c>
      <c r="N216">
        <v>3058149455</v>
      </c>
      <c r="O216" t="s">
        <v>16110</v>
      </c>
      <c r="P216" t="s">
        <v>16111</v>
      </c>
      <c r="Q216">
        <v>2001</v>
      </c>
      <c r="R216" t="s">
        <v>16112</v>
      </c>
      <c r="S216" t="s">
        <v>1241</v>
      </c>
      <c r="T216" t="s">
        <v>83</v>
      </c>
      <c r="U216" t="s">
        <v>16113</v>
      </c>
      <c r="V216" t="s">
        <v>16114</v>
      </c>
      <c r="W216">
        <v>1</v>
      </c>
      <c r="X216">
        <v>1</v>
      </c>
      <c r="Z216">
        <v>227</v>
      </c>
      <c r="AA216">
        <v>40</v>
      </c>
      <c r="AB216">
        <v>9</v>
      </c>
      <c r="AC216">
        <v>5</v>
      </c>
      <c r="AD216">
        <v>5</v>
      </c>
      <c r="AE216">
        <v>5</v>
      </c>
      <c r="AF216">
        <v>1</v>
      </c>
      <c r="AG216">
        <v>2</v>
      </c>
      <c r="AH216">
        <v>5</v>
      </c>
      <c r="AI216">
        <v>2</v>
      </c>
      <c r="AJ216">
        <v>1</v>
      </c>
      <c r="AK216">
        <v>2</v>
      </c>
      <c r="AL216">
        <v>7</v>
      </c>
      <c r="AM216">
        <v>0</v>
      </c>
      <c r="AN216" t="s">
        <v>16115</v>
      </c>
      <c r="AO216" t="s">
        <v>16116</v>
      </c>
      <c r="AP216" t="s">
        <v>16117</v>
      </c>
      <c r="AQ216" t="s">
        <v>16112</v>
      </c>
      <c r="AR216" t="s">
        <v>82</v>
      </c>
      <c r="AS216" t="s">
        <v>16118</v>
      </c>
      <c r="AT216" t="s">
        <v>73</v>
      </c>
      <c r="AV216">
        <v>1720000</v>
      </c>
      <c r="AW216">
        <v>1720000</v>
      </c>
      <c r="AX216">
        <v>5973393</v>
      </c>
      <c r="AY216">
        <v>5430358</v>
      </c>
      <c r="AZ216">
        <v>0</v>
      </c>
      <c r="BA216">
        <v>0</v>
      </c>
      <c r="BB216">
        <v>297130</v>
      </c>
      <c r="BC216">
        <v>270119</v>
      </c>
    </row>
    <row r="217" spans="1:55">
      <c r="A217" t="s">
        <v>4128</v>
      </c>
      <c r="B217">
        <v>1521</v>
      </c>
      <c r="C217" t="s">
        <v>48</v>
      </c>
      <c r="D217">
        <v>3</v>
      </c>
      <c r="E217" t="s">
        <v>334</v>
      </c>
      <c r="G217" t="s">
        <v>3993</v>
      </c>
      <c r="H217" t="s">
        <v>51</v>
      </c>
      <c r="I217">
        <v>20</v>
      </c>
      <c r="J217" t="s">
        <v>4006</v>
      </c>
      <c r="K217" t="s">
        <v>4129</v>
      </c>
      <c r="L217">
        <v>1</v>
      </c>
      <c r="M217" t="s">
        <v>4130</v>
      </c>
      <c r="N217">
        <v>3058136339</v>
      </c>
      <c r="O217" t="s">
        <v>4131</v>
      </c>
      <c r="P217" t="s">
        <v>4132</v>
      </c>
      <c r="Q217">
        <v>2000</v>
      </c>
      <c r="R217" t="s">
        <v>4133</v>
      </c>
      <c r="S217" t="s">
        <v>57</v>
      </c>
      <c r="T217" t="s">
        <v>124</v>
      </c>
      <c r="U217" t="s">
        <v>4134</v>
      </c>
      <c r="V217" t="s">
        <v>4135</v>
      </c>
      <c r="W217">
        <v>1</v>
      </c>
      <c r="X217">
        <v>2</v>
      </c>
      <c r="Z217">
        <v>228</v>
      </c>
      <c r="AA217">
        <v>263</v>
      </c>
      <c r="AB217">
        <v>5</v>
      </c>
      <c r="AC217">
        <v>0</v>
      </c>
      <c r="AD217">
        <v>6</v>
      </c>
      <c r="AE217">
        <v>30</v>
      </c>
      <c r="AF217">
        <v>1</v>
      </c>
      <c r="AG217">
        <v>1</v>
      </c>
      <c r="AH217">
        <v>5</v>
      </c>
      <c r="AI217">
        <v>10</v>
      </c>
      <c r="AJ217">
        <v>2</v>
      </c>
      <c r="AK217">
        <v>1</v>
      </c>
      <c r="AL217">
        <v>3</v>
      </c>
      <c r="AM217">
        <v>0</v>
      </c>
      <c r="AN217">
        <v>0</v>
      </c>
      <c r="AQ217" t="s">
        <v>4133</v>
      </c>
      <c r="AU217" t="s">
        <v>4110</v>
      </c>
      <c r="AV217">
        <v>2200000</v>
      </c>
      <c r="AW217">
        <v>5424167</v>
      </c>
      <c r="AX217">
        <v>77628052</v>
      </c>
      <c r="AY217">
        <v>61206111</v>
      </c>
      <c r="AZ217">
        <v>54834501</v>
      </c>
      <c r="BA217">
        <v>46489896</v>
      </c>
      <c r="BB217">
        <v>16439447</v>
      </c>
      <c r="BC217">
        <v>6413980</v>
      </c>
    </row>
    <row r="218" spans="1:55">
      <c r="A218" t="s">
        <v>15552</v>
      </c>
      <c r="B218">
        <v>499</v>
      </c>
      <c r="C218" t="s">
        <v>48</v>
      </c>
      <c r="D218">
        <v>3</v>
      </c>
      <c r="E218" t="s">
        <v>197</v>
      </c>
      <c r="G218" t="s">
        <v>6040</v>
      </c>
      <c r="H218" t="s">
        <v>51</v>
      </c>
      <c r="I218">
        <v>27</v>
      </c>
      <c r="J218" t="s">
        <v>6229</v>
      </c>
      <c r="K218" t="s">
        <v>15553</v>
      </c>
      <c r="L218">
        <v>1</v>
      </c>
      <c r="M218" t="s">
        <v>15554</v>
      </c>
      <c r="N218">
        <v>3122669708</v>
      </c>
      <c r="P218" t="s">
        <v>15555</v>
      </c>
      <c r="Q218">
        <v>2014</v>
      </c>
      <c r="R218" t="s">
        <v>15556</v>
      </c>
      <c r="S218" t="s">
        <v>82</v>
      </c>
      <c r="T218" t="s">
        <v>83</v>
      </c>
      <c r="U218" t="s">
        <v>15557</v>
      </c>
      <c r="V218" t="s">
        <v>15558</v>
      </c>
      <c r="W218">
        <v>1</v>
      </c>
      <c r="X218">
        <v>4</v>
      </c>
      <c r="Z218">
        <v>229</v>
      </c>
      <c r="AA218">
        <v>7</v>
      </c>
      <c r="AB218">
        <v>10</v>
      </c>
      <c r="AC218">
        <v>0</v>
      </c>
      <c r="AD218">
        <v>6</v>
      </c>
      <c r="AE218">
        <v>30</v>
      </c>
      <c r="AF218">
        <v>1</v>
      </c>
      <c r="AG218">
        <v>1</v>
      </c>
      <c r="AH218">
        <v>5</v>
      </c>
      <c r="AI218">
        <v>5</v>
      </c>
      <c r="AJ218">
        <v>2</v>
      </c>
      <c r="AK218">
        <v>1</v>
      </c>
      <c r="AL218">
        <v>3</v>
      </c>
      <c r="AM218">
        <v>0</v>
      </c>
      <c r="AN218">
        <v>0</v>
      </c>
      <c r="AQ218" t="s">
        <v>15556</v>
      </c>
      <c r="AU218" t="s">
        <v>15559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</row>
    <row r="219" spans="1:55">
      <c r="A219" t="s">
        <v>18096</v>
      </c>
      <c r="B219">
        <v>4135</v>
      </c>
      <c r="C219" t="s">
        <v>599</v>
      </c>
      <c r="D219">
        <v>1</v>
      </c>
      <c r="G219" t="s">
        <v>6040</v>
      </c>
      <c r="H219" t="s">
        <v>51</v>
      </c>
      <c r="I219">
        <v>28</v>
      </c>
      <c r="J219" t="s">
        <v>6399</v>
      </c>
      <c r="K219" t="s">
        <v>18097</v>
      </c>
      <c r="L219">
        <v>1</v>
      </c>
      <c r="M219" t="s">
        <v>18098</v>
      </c>
      <c r="N219">
        <v>3448600224</v>
      </c>
      <c r="O219" t="s">
        <v>18099</v>
      </c>
      <c r="P219" t="s">
        <v>18100</v>
      </c>
      <c r="Q219">
        <v>2016</v>
      </c>
      <c r="R219" t="s">
        <v>18101</v>
      </c>
      <c r="S219" t="s">
        <v>381</v>
      </c>
      <c r="T219" t="s">
        <v>124</v>
      </c>
      <c r="U219" t="s">
        <v>18102</v>
      </c>
      <c r="V219" t="s">
        <v>18103</v>
      </c>
      <c r="W219">
        <v>1</v>
      </c>
      <c r="X219">
        <v>2</v>
      </c>
      <c r="Z219">
        <v>230</v>
      </c>
      <c r="AA219">
        <v>401</v>
      </c>
      <c r="AB219">
        <v>9</v>
      </c>
      <c r="AC219">
        <v>4</v>
      </c>
      <c r="AD219">
        <v>8</v>
      </c>
      <c r="AE219">
        <v>5</v>
      </c>
      <c r="AF219">
        <v>0</v>
      </c>
      <c r="AG219">
        <v>0</v>
      </c>
      <c r="AH219">
        <v>0</v>
      </c>
      <c r="AI219">
        <v>0</v>
      </c>
      <c r="AJ219">
        <v>1</v>
      </c>
      <c r="AK219">
        <v>2</v>
      </c>
      <c r="AL219">
        <v>3</v>
      </c>
      <c r="AM219">
        <v>0</v>
      </c>
      <c r="AN219">
        <v>0</v>
      </c>
      <c r="AQ219" t="s">
        <v>18101</v>
      </c>
      <c r="AV219">
        <v>4000000</v>
      </c>
      <c r="AW219">
        <v>4000000</v>
      </c>
      <c r="AX219">
        <v>842106289</v>
      </c>
      <c r="AY219">
        <v>647311541</v>
      </c>
      <c r="AZ219">
        <v>0</v>
      </c>
      <c r="BA219">
        <v>0</v>
      </c>
      <c r="BB219">
        <v>18612767</v>
      </c>
      <c r="BC219">
        <v>20958377</v>
      </c>
    </row>
    <row r="220" spans="1:55">
      <c r="A220" t="s">
        <v>17532</v>
      </c>
      <c r="B220">
        <v>4230</v>
      </c>
      <c r="C220" t="s">
        <v>599</v>
      </c>
      <c r="D220">
        <v>1</v>
      </c>
      <c r="G220" t="s">
        <v>50</v>
      </c>
      <c r="H220" t="s">
        <v>51</v>
      </c>
      <c r="I220">
        <v>11</v>
      </c>
      <c r="J220" t="s">
        <v>1825</v>
      </c>
      <c r="K220" t="s">
        <v>17533</v>
      </c>
      <c r="L220">
        <v>1</v>
      </c>
      <c r="M220" t="s">
        <v>17534</v>
      </c>
      <c r="N220">
        <v>3128201247</v>
      </c>
      <c r="O220" t="s">
        <v>17535</v>
      </c>
      <c r="P220" t="s">
        <v>17536</v>
      </c>
      <c r="Q220">
        <v>1981</v>
      </c>
      <c r="R220" t="s">
        <v>17537</v>
      </c>
      <c r="S220" t="s">
        <v>17538</v>
      </c>
      <c r="T220" t="s">
        <v>124</v>
      </c>
      <c r="U220" t="s">
        <v>17539</v>
      </c>
      <c r="V220" t="s">
        <v>17540</v>
      </c>
      <c r="W220">
        <v>1</v>
      </c>
      <c r="X220">
        <v>1</v>
      </c>
      <c r="Z220">
        <v>231</v>
      </c>
      <c r="AA220">
        <v>253</v>
      </c>
      <c r="AB220">
        <v>3</v>
      </c>
      <c r="AC220">
        <v>5</v>
      </c>
      <c r="AD220">
        <v>6</v>
      </c>
      <c r="AE220">
        <v>5</v>
      </c>
      <c r="AF220">
        <v>1</v>
      </c>
      <c r="AG220">
        <v>1</v>
      </c>
      <c r="AH220">
        <v>5</v>
      </c>
      <c r="AI220">
        <v>5</v>
      </c>
      <c r="AJ220">
        <v>1</v>
      </c>
      <c r="AK220">
        <v>1</v>
      </c>
      <c r="AL220">
        <v>3</v>
      </c>
      <c r="AM220">
        <v>0</v>
      </c>
      <c r="AN220">
        <v>0</v>
      </c>
      <c r="AO220" t="s">
        <v>17541</v>
      </c>
      <c r="AQ220" t="s">
        <v>17537</v>
      </c>
      <c r="AS220" t="s">
        <v>17537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</row>
    <row r="221" spans="1:55">
      <c r="A221" t="s">
        <v>206</v>
      </c>
      <c r="B221">
        <v>1370</v>
      </c>
      <c r="C221" t="s">
        <v>48</v>
      </c>
      <c r="D221">
        <v>3</v>
      </c>
      <c r="E221" t="s">
        <v>67</v>
      </c>
      <c r="G221" t="s">
        <v>50</v>
      </c>
      <c r="H221" t="s">
        <v>51</v>
      </c>
      <c r="I221">
        <v>10</v>
      </c>
      <c r="J221" t="s">
        <v>52</v>
      </c>
      <c r="K221" t="s">
        <v>207</v>
      </c>
      <c r="L221">
        <v>1</v>
      </c>
      <c r="M221" t="s">
        <v>208</v>
      </c>
      <c r="N221">
        <v>5110475275</v>
      </c>
      <c r="P221" t="s">
        <v>209</v>
      </c>
      <c r="Q221">
        <v>2007</v>
      </c>
      <c r="R221" t="s">
        <v>210</v>
      </c>
      <c r="S221" t="s">
        <v>72</v>
      </c>
      <c r="T221" t="s">
        <v>124</v>
      </c>
      <c r="V221" t="s">
        <v>211</v>
      </c>
      <c r="W221">
        <v>1</v>
      </c>
      <c r="X221">
        <v>2</v>
      </c>
      <c r="Z221">
        <v>233</v>
      </c>
      <c r="AA221">
        <v>18</v>
      </c>
      <c r="AB221">
        <v>10</v>
      </c>
      <c r="AC221">
        <v>7</v>
      </c>
      <c r="AD221">
        <v>6</v>
      </c>
      <c r="AE221">
        <v>0</v>
      </c>
      <c r="AF221">
        <v>1</v>
      </c>
      <c r="AG221">
        <v>1</v>
      </c>
      <c r="AH221">
        <v>1</v>
      </c>
      <c r="AI221">
        <v>1</v>
      </c>
      <c r="AJ221">
        <v>2</v>
      </c>
      <c r="AK221">
        <v>2</v>
      </c>
      <c r="AL221">
        <v>0</v>
      </c>
      <c r="AM221">
        <v>0</v>
      </c>
      <c r="AN221">
        <v>0</v>
      </c>
      <c r="AO221" t="s">
        <v>20665</v>
      </c>
      <c r="AQ221" t="s">
        <v>210</v>
      </c>
      <c r="AS221" t="s">
        <v>210</v>
      </c>
      <c r="AV221">
        <v>1000000</v>
      </c>
      <c r="AW221">
        <v>1000000</v>
      </c>
      <c r="AX221">
        <v>6820000</v>
      </c>
      <c r="AY221">
        <v>6200000</v>
      </c>
      <c r="AZ221">
        <v>0</v>
      </c>
      <c r="BA221">
        <v>0</v>
      </c>
      <c r="BB221">
        <v>585200</v>
      </c>
      <c r="BC221">
        <v>532000</v>
      </c>
    </row>
    <row r="222" spans="1:55">
      <c r="A222" t="s">
        <v>18071</v>
      </c>
      <c r="B222">
        <v>4190</v>
      </c>
      <c r="C222" t="s">
        <v>599</v>
      </c>
      <c r="D222">
        <v>1</v>
      </c>
      <c r="G222" t="s">
        <v>6040</v>
      </c>
      <c r="H222" t="s">
        <v>51</v>
      </c>
      <c r="I222">
        <v>26</v>
      </c>
      <c r="J222" t="s">
        <v>6041</v>
      </c>
      <c r="K222" t="s">
        <v>18072</v>
      </c>
      <c r="L222">
        <v>1</v>
      </c>
      <c r="M222" t="s">
        <v>18073</v>
      </c>
      <c r="N222">
        <v>3128122487</v>
      </c>
      <c r="O222" t="s">
        <v>18074</v>
      </c>
      <c r="P222" t="s">
        <v>18075</v>
      </c>
      <c r="Q222">
        <v>1995</v>
      </c>
      <c r="R222" t="s">
        <v>18076</v>
      </c>
      <c r="S222" t="s">
        <v>173</v>
      </c>
      <c r="T222" t="s">
        <v>73</v>
      </c>
      <c r="U222" t="s">
        <v>18077</v>
      </c>
      <c r="V222" t="s">
        <v>18078</v>
      </c>
      <c r="W222">
        <v>1</v>
      </c>
      <c r="X222">
        <v>2</v>
      </c>
      <c r="Z222">
        <v>234</v>
      </c>
      <c r="AA222">
        <v>280</v>
      </c>
      <c r="AB222">
        <v>3</v>
      </c>
      <c r="AC222">
        <v>6</v>
      </c>
      <c r="AD222">
        <v>7</v>
      </c>
      <c r="AE222">
        <v>0</v>
      </c>
      <c r="AF222">
        <v>0</v>
      </c>
      <c r="AG222">
        <v>0</v>
      </c>
      <c r="AH222">
        <v>0</v>
      </c>
      <c r="AI222">
        <v>6</v>
      </c>
      <c r="AJ222">
        <v>1</v>
      </c>
      <c r="AK222">
        <v>1</v>
      </c>
      <c r="AL222">
        <v>0</v>
      </c>
      <c r="AM222">
        <v>0</v>
      </c>
      <c r="AN222">
        <v>0</v>
      </c>
      <c r="AQ222" t="s">
        <v>18076</v>
      </c>
      <c r="AV222">
        <v>13213050</v>
      </c>
      <c r="AW222">
        <v>13213050</v>
      </c>
      <c r="AX222">
        <v>213026191</v>
      </c>
      <c r="AY222">
        <v>184101138</v>
      </c>
      <c r="AZ222">
        <v>0</v>
      </c>
      <c r="BA222">
        <v>0</v>
      </c>
      <c r="BB222">
        <v>43438142</v>
      </c>
      <c r="BC222">
        <v>37510076</v>
      </c>
    </row>
    <row r="223" spans="1:55">
      <c r="A223" t="s">
        <v>18056</v>
      </c>
      <c r="B223">
        <v>4066</v>
      </c>
      <c r="C223" t="s">
        <v>599</v>
      </c>
      <c r="D223">
        <v>1</v>
      </c>
      <c r="G223" t="s">
        <v>6040</v>
      </c>
      <c r="H223" t="s">
        <v>51</v>
      </c>
      <c r="I223">
        <v>26</v>
      </c>
      <c r="J223" t="s">
        <v>6041</v>
      </c>
      <c r="K223" t="s">
        <v>18057</v>
      </c>
      <c r="L223">
        <v>1</v>
      </c>
      <c r="M223" t="s">
        <v>18058</v>
      </c>
      <c r="N223">
        <v>1258181432</v>
      </c>
      <c r="O223" t="s">
        <v>18059</v>
      </c>
      <c r="P223" t="s">
        <v>18060</v>
      </c>
      <c r="Q223">
        <v>2009</v>
      </c>
      <c r="R223" t="s">
        <v>9465</v>
      </c>
      <c r="S223" t="s">
        <v>181</v>
      </c>
      <c r="T223" t="s">
        <v>124</v>
      </c>
      <c r="U223" t="s">
        <v>18061</v>
      </c>
      <c r="V223" t="s">
        <v>18062</v>
      </c>
      <c r="W223">
        <v>1</v>
      </c>
      <c r="X223">
        <v>2</v>
      </c>
      <c r="Z223">
        <v>235</v>
      </c>
      <c r="AA223">
        <v>836</v>
      </c>
      <c r="AB223">
        <v>3</v>
      </c>
      <c r="AC223">
        <v>8</v>
      </c>
      <c r="AD223">
        <v>6</v>
      </c>
      <c r="AE223">
        <v>30</v>
      </c>
      <c r="AF223">
        <v>1</v>
      </c>
      <c r="AG223">
        <v>1</v>
      </c>
      <c r="AH223">
        <v>5</v>
      </c>
      <c r="AI223">
        <v>10</v>
      </c>
      <c r="AJ223">
        <v>2</v>
      </c>
      <c r="AK223">
        <v>2</v>
      </c>
      <c r="AL223">
        <v>3</v>
      </c>
      <c r="AM223">
        <v>0</v>
      </c>
      <c r="AN223">
        <v>0</v>
      </c>
      <c r="AQ223" t="s">
        <v>9465</v>
      </c>
      <c r="AV223">
        <v>500000</v>
      </c>
      <c r="AW223">
        <v>500000</v>
      </c>
      <c r="AX223">
        <v>52291561</v>
      </c>
      <c r="AY223">
        <v>87074743</v>
      </c>
      <c r="AZ223">
        <v>0</v>
      </c>
      <c r="BA223">
        <v>0</v>
      </c>
      <c r="BB223">
        <v>-761875</v>
      </c>
      <c r="BC223">
        <v>3829249</v>
      </c>
    </row>
    <row r="224" spans="1:55">
      <c r="A224" t="s">
        <v>6105</v>
      </c>
      <c r="B224">
        <v>1708</v>
      </c>
      <c r="C224" t="s">
        <v>48</v>
      </c>
      <c r="D224">
        <v>3</v>
      </c>
      <c r="E224" t="s">
        <v>334</v>
      </c>
      <c r="G224" t="s">
        <v>6040</v>
      </c>
      <c r="H224" t="s">
        <v>51</v>
      </c>
      <c r="I224">
        <v>26</v>
      </c>
      <c r="J224" t="s">
        <v>6041</v>
      </c>
      <c r="K224" t="s">
        <v>6106</v>
      </c>
      <c r="L224">
        <v>1</v>
      </c>
      <c r="M224" t="s">
        <v>6107</v>
      </c>
      <c r="N224">
        <v>1258154084</v>
      </c>
      <c r="O224" t="s">
        <v>6108</v>
      </c>
      <c r="P224" t="s">
        <v>6109</v>
      </c>
      <c r="Q224">
        <v>2004</v>
      </c>
      <c r="R224" t="s">
        <v>6110</v>
      </c>
      <c r="S224" t="s">
        <v>360</v>
      </c>
      <c r="T224" t="s">
        <v>124</v>
      </c>
      <c r="U224" t="s">
        <v>6111</v>
      </c>
      <c r="V224" t="s">
        <v>6112</v>
      </c>
      <c r="W224">
        <v>1</v>
      </c>
      <c r="X224">
        <v>1</v>
      </c>
      <c r="Z224">
        <v>236</v>
      </c>
      <c r="AA224">
        <v>70</v>
      </c>
      <c r="AB224">
        <v>3</v>
      </c>
      <c r="AC224">
        <v>4</v>
      </c>
      <c r="AD224">
        <v>6</v>
      </c>
      <c r="AE224">
        <v>5</v>
      </c>
      <c r="AF224">
        <v>1</v>
      </c>
      <c r="AG224">
        <v>1</v>
      </c>
      <c r="AH224">
        <v>0.05</v>
      </c>
      <c r="AI224">
        <v>1</v>
      </c>
      <c r="AJ224">
        <v>2</v>
      </c>
      <c r="AK224">
        <v>1</v>
      </c>
      <c r="AL224">
        <v>3</v>
      </c>
      <c r="AM224">
        <v>0</v>
      </c>
      <c r="AN224">
        <v>0</v>
      </c>
      <c r="AQ224" t="s">
        <v>6110</v>
      </c>
      <c r="AV224">
        <v>6250000</v>
      </c>
      <c r="AW224">
        <v>6250000</v>
      </c>
      <c r="AX224">
        <v>18917582</v>
      </c>
      <c r="AY224">
        <v>15236301</v>
      </c>
      <c r="AZ224">
        <v>0</v>
      </c>
      <c r="BA224">
        <v>0</v>
      </c>
      <c r="BB224">
        <v>-4782379</v>
      </c>
      <c r="BC224">
        <v>-4524098</v>
      </c>
    </row>
    <row r="225" spans="1:55">
      <c r="A225" t="s">
        <v>4217</v>
      </c>
      <c r="B225">
        <v>2854</v>
      </c>
      <c r="C225" t="s">
        <v>48</v>
      </c>
      <c r="D225">
        <v>3</v>
      </c>
      <c r="E225" t="s">
        <v>118</v>
      </c>
      <c r="G225" t="s">
        <v>3993</v>
      </c>
      <c r="H225" t="s">
        <v>51</v>
      </c>
      <c r="I225">
        <v>20</v>
      </c>
      <c r="J225" t="s">
        <v>4006</v>
      </c>
      <c r="K225" t="s">
        <v>4218</v>
      </c>
      <c r="L225">
        <v>1</v>
      </c>
      <c r="M225" t="s">
        <v>4219</v>
      </c>
      <c r="N225">
        <v>3048125799</v>
      </c>
      <c r="O225" t="s">
        <v>4220</v>
      </c>
      <c r="P225" t="s">
        <v>4221</v>
      </c>
      <c r="Q225">
        <v>2012</v>
      </c>
      <c r="R225" t="s">
        <v>4222</v>
      </c>
      <c r="S225" t="s">
        <v>4223</v>
      </c>
      <c r="T225" t="s">
        <v>182</v>
      </c>
      <c r="U225" t="s">
        <v>4224</v>
      </c>
      <c r="V225" t="s">
        <v>4225</v>
      </c>
      <c r="W225">
        <v>1</v>
      </c>
      <c r="X225">
        <v>2</v>
      </c>
      <c r="Z225">
        <v>237</v>
      </c>
      <c r="AA225">
        <v>396</v>
      </c>
      <c r="AB225">
        <v>6</v>
      </c>
      <c r="AC225">
        <v>0</v>
      </c>
      <c r="AD225">
        <v>6</v>
      </c>
      <c r="AE225">
        <v>30</v>
      </c>
      <c r="AF225">
        <v>1</v>
      </c>
      <c r="AG225">
        <v>1</v>
      </c>
      <c r="AH225">
        <v>5</v>
      </c>
      <c r="AI225">
        <v>10</v>
      </c>
      <c r="AJ225">
        <v>2</v>
      </c>
      <c r="AK225">
        <v>1</v>
      </c>
      <c r="AL225">
        <v>3</v>
      </c>
      <c r="AM225">
        <v>0</v>
      </c>
      <c r="AN225">
        <v>0</v>
      </c>
      <c r="AQ225" t="s">
        <v>4222</v>
      </c>
      <c r="AV225">
        <v>850000</v>
      </c>
      <c r="AW225">
        <v>7597846</v>
      </c>
      <c r="AX225">
        <v>163340507</v>
      </c>
      <c r="AY225">
        <v>141102798</v>
      </c>
      <c r="AZ225">
        <v>60630039</v>
      </c>
      <c r="BA225">
        <v>93073216</v>
      </c>
      <c r="BB225">
        <v>1717914</v>
      </c>
      <c r="BC225">
        <v>-28292896</v>
      </c>
    </row>
    <row r="226" spans="1:55">
      <c r="A226" t="s">
        <v>2033</v>
      </c>
      <c r="B226">
        <v>3541</v>
      </c>
      <c r="C226" t="s">
        <v>48</v>
      </c>
      <c r="D226">
        <v>3</v>
      </c>
      <c r="E226" t="s">
        <v>197</v>
      </c>
      <c r="G226" t="s">
        <v>1915</v>
      </c>
      <c r="H226" t="s">
        <v>51</v>
      </c>
      <c r="I226">
        <v>13</v>
      </c>
      <c r="J226" t="s">
        <v>1916</v>
      </c>
      <c r="K226" t="s">
        <v>2034</v>
      </c>
      <c r="L226">
        <v>1</v>
      </c>
      <c r="M226" t="s">
        <v>2035</v>
      </c>
      <c r="N226">
        <v>3128672677</v>
      </c>
      <c r="O226" t="s">
        <v>2036</v>
      </c>
      <c r="P226" t="s">
        <v>2037</v>
      </c>
      <c r="Q226">
        <v>2014</v>
      </c>
      <c r="R226" t="s">
        <v>2038</v>
      </c>
      <c r="S226" t="s">
        <v>2034</v>
      </c>
      <c r="V226" t="s">
        <v>2039</v>
      </c>
      <c r="W226">
        <v>1</v>
      </c>
      <c r="X226">
        <v>2</v>
      </c>
      <c r="Z226">
        <v>238</v>
      </c>
      <c r="AA226">
        <v>7</v>
      </c>
      <c r="AB226">
        <v>10</v>
      </c>
      <c r="AC226">
        <v>0</v>
      </c>
      <c r="AD226">
        <v>6</v>
      </c>
      <c r="AE226">
        <v>30</v>
      </c>
      <c r="AF226">
        <v>1</v>
      </c>
      <c r="AG226">
        <v>1</v>
      </c>
      <c r="AH226">
        <v>5</v>
      </c>
      <c r="AI226">
        <v>5</v>
      </c>
      <c r="AJ226">
        <v>2</v>
      </c>
      <c r="AK226">
        <v>1</v>
      </c>
      <c r="AL226">
        <v>3</v>
      </c>
      <c r="AM226">
        <v>6</v>
      </c>
      <c r="AN226">
        <v>0</v>
      </c>
      <c r="AQ226" t="s">
        <v>2038</v>
      </c>
      <c r="AV226">
        <v>2500000</v>
      </c>
      <c r="AW226">
        <v>107142</v>
      </c>
      <c r="AX226" s="2">
        <v>636368</v>
      </c>
      <c r="AY226">
        <v>578517</v>
      </c>
      <c r="AZ226">
        <v>0</v>
      </c>
      <c r="BA226">
        <v>0</v>
      </c>
      <c r="BB226" s="2">
        <v>-293009</v>
      </c>
      <c r="BC226">
        <v>-322310</v>
      </c>
    </row>
    <row r="227" spans="1:55">
      <c r="A227" t="s">
        <v>14891</v>
      </c>
      <c r="B227">
        <v>342</v>
      </c>
      <c r="C227" t="s">
        <v>48</v>
      </c>
      <c r="D227">
        <v>3</v>
      </c>
      <c r="E227" t="s">
        <v>49</v>
      </c>
      <c r="G227" t="s">
        <v>5540</v>
      </c>
      <c r="H227" t="s">
        <v>51</v>
      </c>
      <c r="I227">
        <v>25</v>
      </c>
      <c r="J227" t="s">
        <v>5731</v>
      </c>
      <c r="K227" t="s">
        <v>14892</v>
      </c>
      <c r="L227">
        <v>1</v>
      </c>
      <c r="M227" t="s">
        <v>14893</v>
      </c>
      <c r="N227">
        <v>3128608990</v>
      </c>
      <c r="O227" t="s">
        <v>14894</v>
      </c>
      <c r="P227" t="s">
        <v>14895</v>
      </c>
      <c r="Q227">
        <v>2009</v>
      </c>
      <c r="R227" t="s">
        <v>14896</v>
      </c>
      <c r="S227" t="s">
        <v>82</v>
      </c>
      <c r="T227" t="s">
        <v>124</v>
      </c>
      <c r="U227" t="s">
        <v>14897</v>
      </c>
      <c r="V227" t="s">
        <v>14898</v>
      </c>
      <c r="W227">
        <v>1</v>
      </c>
      <c r="X227">
        <v>2</v>
      </c>
      <c r="Z227">
        <v>239</v>
      </c>
      <c r="AA227">
        <v>7</v>
      </c>
      <c r="AB227">
        <v>10</v>
      </c>
      <c r="AC227">
        <v>2</v>
      </c>
      <c r="AD227">
        <v>5</v>
      </c>
      <c r="AE227">
        <v>30</v>
      </c>
      <c r="AF227">
        <v>1</v>
      </c>
      <c r="AG227">
        <v>1</v>
      </c>
      <c r="AH227">
        <v>5</v>
      </c>
      <c r="AI227">
        <v>5</v>
      </c>
      <c r="AJ227">
        <v>2</v>
      </c>
      <c r="AK227">
        <v>1</v>
      </c>
      <c r="AL227">
        <v>3</v>
      </c>
      <c r="AM227">
        <v>0</v>
      </c>
      <c r="AN227">
        <v>0</v>
      </c>
      <c r="AQ227" t="s">
        <v>14896</v>
      </c>
      <c r="AV227">
        <v>450000</v>
      </c>
      <c r="AW227">
        <v>450000</v>
      </c>
      <c r="AX227">
        <v>4391966</v>
      </c>
      <c r="AY227">
        <v>3277150</v>
      </c>
      <c r="AZ227">
        <v>0</v>
      </c>
      <c r="BA227">
        <v>0</v>
      </c>
      <c r="BB227">
        <v>330602</v>
      </c>
      <c r="BC227">
        <v>20598</v>
      </c>
    </row>
    <row r="228" spans="1:55">
      <c r="A228" t="s">
        <v>13996</v>
      </c>
      <c r="B228">
        <v>1458</v>
      </c>
      <c r="C228" t="s">
        <v>48</v>
      </c>
      <c r="D228">
        <v>3</v>
      </c>
      <c r="E228" t="s">
        <v>197</v>
      </c>
      <c r="G228" t="s">
        <v>3993</v>
      </c>
      <c r="H228" t="s">
        <v>51</v>
      </c>
      <c r="I228">
        <v>20</v>
      </c>
      <c r="J228" t="s">
        <v>4006</v>
      </c>
      <c r="K228" t="s">
        <v>13997</v>
      </c>
      <c r="L228">
        <v>1</v>
      </c>
      <c r="M228" t="s">
        <v>13998</v>
      </c>
      <c r="N228">
        <v>3128156236</v>
      </c>
      <c r="O228" t="s">
        <v>13999</v>
      </c>
      <c r="P228" t="s">
        <v>14000</v>
      </c>
      <c r="Q228">
        <v>2002</v>
      </c>
      <c r="R228" t="s">
        <v>14001</v>
      </c>
      <c r="S228" t="s">
        <v>82</v>
      </c>
      <c r="T228" t="s">
        <v>58</v>
      </c>
      <c r="U228" t="s">
        <v>14002</v>
      </c>
      <c r="V228" t="s">
        <v>14003</v>
      </c>
      <c r="W228">
        <v>1</v>
      </c>
      <c r="X228">
        <v>2</v>
      </c>
      <c r="Z228">
        <v>240</v>
      </c>
      <c r="AA228">
        <v>8</v>
      </c>
      <c r="AB228">
        <v>10</v>
      </c>
      <c r="AC228">
        <v>0</v>
      </c>
      <c r="AD228">
        <v>6</v>
      </c>
      <c r="AE228">
        <v>30</v>
      </c>
      <c r="AF228">
        <v>1</v>
      </c>
      <c r="AG228">
        <v>1</v>
      </c>
      <c r="AH228">
        <v>5</v>
      </c>
      <c r="AI228">
        <v>5</v>
      </c>
      <c r="AJ228">
        <v>2</v>
      </c>
      <c r="AK228">
        <v>1</v>
      </c>
      <c r="AL228">
        <v>3</v>
      </c>
      <c r="AM228">
        <v>0</v>
      </c>
      <c r="AN228">
        <v>0</v>
      </c>
      <c r="AQ228" t="s">
        <v>14001</v>
      </c>
      <c r="AU228" t="s">
        <v>14004</v>
      </c>
      <c r="AV228">
        <v>300000</v>
      </c>
      <c r="AW228">
        <v>300000</v>
      </c>
      <c r="AX228">
        <v>4045956</v>
      </c>
      <c r="AY228">
        <v>3398120</v>
      </c>
      <c r="AZ228">
        <v>0</v>
      </c>
      <c r="BA228">
        <v>0</v>
      </c>
      <c r="BB228">
        <v>136587</v>
      </c>
      <c r="BC228">
        <v>178547</v>
      </c>
    </row>
    <row r="229" spans="1:55">
      <c r="A229" t="s">
        <v>6073</v>
      </c>
      <c r="B229">
        <v>575</v>
      </c>
      <c r="C229" t="s">
        <v>48</v>
      </c>
      <c r="D229">
        <v>3</v>
      </c>
      <c r="E229" t="s">
        <v>334</v>
      </c>
      <c r="G229" t="s">
        <v>6040</v>
      </c>
      <c r="H229" t="s">
        <v>51</v>
      </c>
      <c r="I229">
        <v>26</v>
      </c>
      <c r="J229" t="s">
        <v>6041</v>
      </c>
      <c r="K229" t="s">
        <v>6074</v>
      </c>
      <c r="L229">
        <v>1</v>
      </c>
      <c r="M229" t="s">
        <v>6075</v>
      </c>
      <c r="N229">
        <v>1388114282</v>
      </c>
      <c r="O229" t="s">
        <v>6076</v>
      </c>
      <c r="P229" t="s">
        <v>6077</v>
      </c>
      <c r="Q229">
        <v>1997</v>
      </c>
      <c r="R229" t="s">
        <v>6078</v>
      </c>
      <c r="S229" t="s">
        <v>6079</v>
      </c>
      <c r="T229" t="s">
        <v>4432</v>
      </c>
      <c r="U229" t="s">
        <v>6080</v>
      </c>
      <c r="V229" t="s">
        <v>6081</v>
      </c>
      <c r="W229">
        <v>1</v>
      </c>
      <c r="X229">
        <v>2</v>
      </c>
      <c r="Z229">
        <v>241</v>
      </c>
      <c r="AA229">
        <v>67</v>
      </c>
      <c r="AB229">
        <v>6</v>
      </c>
      <c r="AC229">
        <v>1</v>
      </c>
      <c r="AD229">
        <v>7</v>
      </c>
      <c r="AE229">
        <v>3</v>
      </c>
      <c r="AF229">
        <v>1</v>
      </c>
      <c r="AG229">
        <v>1</v>
      </c>
      <c r="AH229">
        <v>5</v>
      </c>
      <c r="AI229">
        <v>0</v>
      </c>
      <c r="AJ229">
        <v>2</v>
      </c>
      <c r="AK229">
        <v>1</v>
      </c>
      <c r="AL229">
        <v>3</v>
      </c>
      <c r="AM229">
        <v>6</v>
      </c>
      <c r="AN229">
        <v>0</v>
      </c>
      <c r="AQ229" t="s">
        <v>6078</v>
      </c>
      <c r="AV229">
        <v>800000</v>
      </c>
      <c r="AW229">
        <v>1000000</v>
      </c>
      <c r="AX229">
        <v>47728712</v>
      </c>
      <c r="AY229">
        <v>42862461</v>
      </c>
      <c r="AZ229">
        <v>0</v>
      </c>
      <c r="BA229">
        <v>0</v>
      </c>
      <c r="BB229">
        <v>3056247</v>
      </c>
      <c r="BC229">
        <v>2322140</v>
      </c>
    </row>
    <row r="230" spans="1:55">
      <c r="A230" t="s">
        <v>3394</v>
      </c>
      <c r="B230">
        <v>1758</v>
      </c>
      <c r="C230" t="s">
        <v>48</v>
      </c>
      <c r="D230">
        <v>3</v>
      </c>
      <c r="E230" t="s">
        <v>67</v>
      </c>
      <c r="G230" t="s">
        <v>3062</v>
      </c>
      <c r="H230" t="s">
        <v>51</v>
      </c>
      <c r="I230">
        <v>17</v>
      </c>
      <c r="J230" t="s">
        <v>3260</v>
      </c>
      <c r="K230" t="s">
        <v>3395</v>
      </c>
      <c r="L230">
        <v>1</v>
      </c>
      <c r="M230" t="s">
        <v>3396</v>
      </c>
      <c r="N230">
        <v>1408173891</v>
      </c>
      <c r="O230" t="s">
        <v>3397</v>
      </c>
      <c r="P230" t="s">
        <v>3398</v>
      </c>
      <c r="Q230">
        <v>2013</v>
      </c>
      <c r="R230" t="s">
        <v>3399</v>
      </c>
      <c r="T230" t="s">
        <v>91</v>
      </c>
      <c r="V230" t="s">
        <v>3400</v>
      </c>
      <c r="W230">
        <v>1</v>
      </c>
      <c r="X230">
        <v>2</v>
      </c>
      <c r="Z230">
        <v>242</v>
      </c>
      <c r="AA230">
        <v>32</v>
      </c>
      <c r="AB230">
        <v>10</v>
      </c>
      <c r="AC230">
        <v>8</v>
      </c>
      <c r="AD230">
        <v>9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2</v>
      </c>
      <c r="AK230">
        <v>2</v>
      </c>
      <c r="AL230">
        <v>0</v>
      </c>
      <c r="AM230">
        <v>0</v>
      </c>
      <c r="AN230">
        <v>0</v>
      </c>
      <c r="AQ230" t="s">
        <v>3399</v>
      </c>
      <c r="AV230">
        <v>100000</v>
      </c>
      <c r="AW230">
        <v>100000</v>
      </c>
      <c r="AX230" s="2">
        <v>0</v>
      </c>
      <c r="AY230">
        <v>0</v>
      </c>
      <c r="AZ230">
        <v>0</v>
      </c>
      <c r="BA230">
        <v>0</v>
      </c>
      <c r="BB230" s="2">
        <v>0</v>
      </c>
      <c r="BC230">
        <v>0</v>
      </c>
    </row>
    <row r="231" spans="1:55">
      <c r="A231" t="s">
        <v>16062</v>
      </c>
      <c r="B231">
        <v>2383</v>
      </c>
      <c r="C231" t="s">
        <v>48</v>
      </c>
      <c r="D231">
        <v>3</v>
      </c>
      <c r="E231" t="s">
        <v>77</v>
      </c>
      <c r="G231" t="s">
        <v>6040</v>
      </c>
      <c r="H231" t="s">
        <v>51</v>
      </c>
      <c r="I231">
        <v>28</v>
      </c>
      <c r="J231" t="s">
        <v>6399</v>
      </c>
      <c r="K231" t="s">
        <v>16063</v>
      </c>
      <c r="L231">
        <v>1</v>
      </c>
      <c r="M231" t="s">
        <v>16064</v>
      </c>
      <c r="N231">
        <v>3128670567</v>
      </c>
      <c r="O231" t="s">
        <v>16065</v>
      </c>
      <c r="P231" t="s">
        <v>16066</v>
      </c>
      <c r="Q231">
        <v>2014</v>
      </c>
      <c r="R231" t="s">
        <v>16067</v>
      </c>
      <c r="S231" t="s">
        <v>170</v>
      </c>
      <c r="U231" t="s">
        <v>16068</v>
      </c>
      <c r="V231" t="s">
        <v>16069</v>
      </c>
      <c r="W231">
        <v>1</v>
      </c>
      <c r="X231">
        <v>2</v>
      </c>
      <c r="Z231">
        <v>243</v>
      </c>
      <c r="AA231">
        <v>21</v>
      </c>
      <c r="AB231">
        <v>7</v>
      </c>
      <c r="AC231">
        <v>9</v>
      </c>
      <c r="AD231">
        <v>7</v>
      </c>
      <c r="AE231">
        <v>30</v>
      </c>
      <c r="AF231">
        <v>0</v>
      </c>
      <c r="AG231">
        <v>0</v>
      </c>
      <c r="AH231">
        <v>0</v>
      </c>
      <c r="AI231">
        <v>4</v>
      </c>
      <c r="AJ231">
        <v>1</v>
      </c>
      <c r="AK231">
        <v>2</v>
      </c>
      <c r="AL231">
        <v>3</v>
      </c>
      <c r="AM231">
        <v>6</v>
      </c>
      <c r="AN231">
        <v>0</v>
      </c>
      <c r="AO231" t="s">
        <v>16070</v>
      </c>
      <c r="AP231" t="s">
        <v>16071</v>
      </c>
      <c r="AQ231" t="s">
        <v>16067</v>
      </c>
      <c r="AR231" t="s">
        <v>170</v>
      </c>
      <c r="AS231" t="s">
        <v>16072</v>
      </c>
      <c r="AT231" t="s">
        <v>83</v>
      </c>
      <c r="AV231">
        <v>300000</v>
      </c>
      <c r="AW231">
        <v>300000</v>
      </c>
      <c r="AX231">
        <v>10528773</v>
      </c>
      <c r="AY231">
        <v>9519852</v>
      </c>
      <c r="AZ231">
        <v>0</v>
      </c>
      <c r="BA231">
        <v>0</v>
      </c>
      <c r="BB231">
        <v>906922</v>
      </c>
      <c r="BC231">
        <v>400617</v>
      </c>
    </row>
    <row r="232" spans="1:55">
      <c r="A232" t="s">
        <v>17202</v>
      </c>
      <c r="B232">
        <v>3325</v>
      </c>
      <c r="C232" t="s">
        <v>48</v>
      </c>
      <c r="D232">
        <v>3</v>
      </c>
      <c r="E232" t="s">
        <v>77</v>
      </c>
      <c r="G232" t="s">
        <v>6040</v>
      </c>
      <c r="H232" t="s">
        <v>51</v>
      </c>
      <c r="I232">
        <v>26</v>
      </c>
      <c r="J232" t="s">
        <v>6041</v>
      </c>
      <c r="K232" t="s">
        <v>17203</v>
      </c>
      <c r="L232">
        <v>1</v>
      </c>
      <c r="M232" t="s">
        <v>17204</v>
      </c>
      <c r="N232">
        <v>1268162971</v>
      </c>
      <c r="O232" t="s">
        <v>17205</v>
      </c>
      <c r="P232" t="s">
        <v>17206</v>
      </c>
      <c r="Q232">
        <v>2002</v>
      </c>
      <c r="R232" t="s">
        <v>4206</v>
      </c>
      <c r="S232" t="s">
        <v>170</v>
      </c>
      <c r="V232" t="s">
        <v>17207</v>
      </c>
      <c r="W232">
        <v>1</v>
      </c>
      <c r="X232">
        <v>2</v>
      </c>
      <c r="Z232">
        <v>244</v>
      </c>
      <c r="AA232">
        <v>72</v>
      </c>
      <c r="AB232">
        <v>3</v>
      </c>
      <c r="AC232">
        <v>0</v>
      </c>
      <c r="AD232">
        <v>6</v>
      </c>
      <c r="AE232">
        <v>30</v>
      </c>
      <c r="AF232">
        <v>1</v>
      </c>
      <c r="AG232">
        <v>1</v>
      </c>
      <c r="AH232">
        <v>5</v>
      </c>
      <c r="AI232">
        <v>10</v>
      </c>
      <c r="AJ232">
        <v>2</v>
      </c>
      <c r="AK232">
        <v>1</v>
      </c>
      <c r="AL232">
        <v>3</v>
      </c>
      <c r="AM232">
        <v>0</v>
      </c>
      <c r="AN232">
        <v>0</v>
      </c>
      <c r="AQ232" t="s">
        <v>4206</v>
      </c>
      <c r="AU232" t="s">
        <v>4356</v>
      </c>
      <c r="AV232">
        <v>2515000</v>
      </c>
      <c r="AW232">
        <v>2515000</v>
      </c>
      <c r="AX232">
        <v>14063979</v>
      </c>
      <c r="AY232">
        <v>15310440</v>
      </c>
      <c r="AZ232">
        <v>0</v>
      </c>
      <c r="BA232">
        <v>0</v>
      </c>
      <c r="BB232">
        <v>2820071</v>
      </c>
      <c r="BC232">
        <v>3227432</v>
      </c>
    </row>
    <row r="233" spans="1:55">
      <c r="A233" t="s">
        <v>3774</v>
      </c>
      <c r="B233">
        <v>679</v>
      </c>
      <c r="C233" t="s">
        <v>48</v>
      </c>
      <c r="D233">
        <v>3</v>
      </c>
      <c r="E233" t="s">
        <v>118</v>
      </c>
      <c r="G233" t="s">
        <v>3062</v>
      </c>
      <c r="H233" t="s">
        <v>51</v>
      </c>
      <c r="I233">
        <v>18</v>
      </c>
      <c r="J233" t="s">
        <v>3737</v>
      </c>
      <c r="K233" t="s">
        <v>3775</v>
      </c>
      <c r="L233">
        <v>1</v>
      </c>
      <c r="M233" t="s">
        <v>3776</v>
      </c>
      <c r="N233">
        <v>1298104780</v>
      </c>
      <c r="O233" t="s">
        <v>3777</v>
      </c>
      <c r="P233" t="s">
        <v>3778</v>
      </c>
      <c r="Q233">
        <v>1983</v>
      </c>
      <c r="R233" t="s">
        <v>3779</v>
      </c>
      <c r="S233" t="s">
        <v>152</v>
      </c>
      <c r="T233" t="s">
        <v>907</v>
      </c>
      <c r="U233" t="s">
        <v>3780</v>
      </c>
      <c r="V233" t="s">
        <v>3781</v>
      </c>
      <c r="W233">
        <v>1</v>
      </c>
      <c r="X233">
        <v>2</v>
      </c>
      <c r="Z233">
        <v>245</v>
      </c>
      <c r="AA233">
        <v>179</v>
      </c>
      <c r="AB233">
        <v>3</v>
      </c>
      <c r="AC233">
        <v>9</v>
      </c>
      <c r="AD233">
        <v>7</v>
      </c>
      <c r="AE233">
        <v>0</v>
      </c>
      <c r="AF233">
        <v>0</v>
      </c>
      <c r="AG233">
        <v>0</v>
      </c>
      <c r="AH233">
        <v>0</v>
      </c>
      <c r="AI233">
        <v>1</v>
      </c>
      <c r="AJ233">
        <v>1</v>
      </c>
      <c r="AK233">
        <v>1</v>
      </c>
      <c r="AL233">
        <v>0</v>
      </c>
      <c r="AM233">
        <v>0</v>
      </c>
      <c r="AN233">
        <v>0</v>
      </c>
      <c r="AQ233" t="s">
        <v>3779</v>
      </c>
      <c r="AV233">
        <v>700000</v>
      </c>
      <c r="AW233">
        <v>6000000</v>
      </c>
      <c r="AX233">
        <v>71316235</v>
      </c>
      <c r="AY233">
        <v>57989990</v>
      </c>
      <c r="AZ233">
        <v>0</v>
      </c>
      <c r="BA233">
        <v>0</v>
      </c>
      <c r="BB233">
        <v>1141616</v>
      </c>
      <c r="BC233">
        <v>472250</v>
      </c>
    </row>
    <row r="234" spans="1:55">
      <c r="A234" t="s">
        <v>16481</v>
      </c>
      <c r="B234">
        <v>2330</v>
      </c>
      <c r="C234" t="s">
        <v>48</v>
      </c>
      <c r="D234">
        <v>3</v>
      </c>
      <c r="E234" t="s">
        <v>77</v>
      </c>
      <c r="G234" t="s">
        <v>5540</v>
      </c>
      <c r="H234" t="s">
        <v>51</v>
      </c>
      <c r="I234">
        <v>30</v>
      </c>
      <c r="J234" t="s">
        <v>7618</v>
      </c>
      <c r="K234" t="s">
        <v>16482</v>
      </c>
      <c r="L234">
        <v>1</v>
      </c>
      <c r="M234" t="s">
        <v>16483</v>
      </c>
      <c r="N234">
        <v>3128164245</v>
      </c>
      <c r="O234" t="s">
        <v>16484</v>
      </c>
      <c r="P234" t="s">
        <v>16485</v>
      </c>
      <c r="Q234">
        <v>2003</v>
      </c>
      <c r="R234" t="s">
        <v>16486</v>
      </c>
      <c r="S234" t="s">
        <v>16482</v>
      </c>
      <c r="U234" t="s">
        <v>16487</v>
      </c>
      <c r="V234" t="s">
        <v>16488</v>
      </c>
      <c r="W234">
        <v>1</v>
      </c>
      <c r="X234">
        <v>2</v>
      </c>
      <c r="Z234">
        <v>246</v>
      </c>
      <c r="AA234">
        <v>71</v>
      </c>
      <c r="AB234">
        <v>7</v>
      </c>
      <c r="AC234">
        <v>9</v>
      </c>
      <c r="AD234">
        <v>6</v>
      </c>
      <c r="AE234">
        <v>30</v>
      </c>
      <c r="AF234">
        <v>1</v>
      </c>
      <c r="AG234">
        <v>1</v>
      </c>
      <c r="AH234">
        <v>5</v>
      </c>
      <c r="AI234">
        <v>10</v>
      </c>
      <c r="AJ234">
        <v>2</v>
      </c>
      <c r="AK234">
        <v>1</v>
      </c>
      <c r="AL234">
        <v>7</v>
      </c>
      <c r="AM234">
        <v>0</v>
      </c>
      <c r="AN234" t="s">
        <v>20752</v>
      </c>
      <c r="AQ234" t="s">
        <v>16486</v>
      </c>
      <c r="AU234" t="s">
        <v>3751</v>
      </c>
      <c r="AV234">
        <v>500000</v>
      </c>
      <c r="AW234">
        <v>500000</v>
      </c>
      <c r="AX234">
        <v>10649486</v>
      </c>
      <c r="AY234">
        <v>10290621</v>
      </c>
      <c r="AZ234">
        <v>0</v>
      </c>
      <c r="BA234">
        <v>0</v>
      </c>
      <c r="BB234">
        <v>821730</v>
      </c>
      <c r="BC234">
        <v>1053096</v>
      </c>
    </row>
    <row r="235" spans="1:55">
      <c r="A235" t="s">
        <v>16156</v>
      </c>
      <c r="B235">
        <v>3854</v>
      </c>
      <c r="C235" t="s">
        <v>48</v>
      </c>
      <c r="D235">
        <v>3</v>
      </c>
      <c r="E235" t="s">
        <v>49</v>
      </c>
      <c r="G235" t="s">
        <v>6040</v>
      </c>
      <c r="H235" t="s">
        <v>51</v>
      </c>
      <c r="I235">
        <v>28</v>
      </c>
      <c r="J235" t="s">
        <v>6399</v>
      </c>
      <c r="K235" t="s">
        <v>16157</v>
      </c>
      <c r="L235">
        <v>1</v>
      </c>
      <c r="M235" t="s">
        <v>16158</v>
      </c>
      <c r="N235">
        <v>3128662811</v>
      </c>
      <c r="O235" t="s">
        <v>16159</v>
      </c>
      <c r="P235" t="s">
        <v>16160</v>
      </c>
      <c r="Q235">
        <v>2014</v>
      </c>
      <c r="R235" t="s">
        <v>16161</v>
      </c>
      <c r="V235" t="s">
        <v>16162</v>
      </c>
      <c r="W235">
        <v>1</v>
      </c>
      <c r="X235">
        <v>2</v>
      </c>
      <c r="Z235">
        <v>247</v>
      </c>
      <c r="AA235">
        <v>6</v>
      </c>
      <c r="AB235">
        <v>10</v>
      </c>
      <c r="AC235">
        <v>6</v>
      </c>
      <c r="AD235">
        <v>8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2</v>
      </c>
      <c r="AK235">
        <v>2</v>
      </c>
      <c r="AL235">
        <v>0</v>
      </c>
      <c r="AM235">
        <v>0</v>
      </c>
      <c r="AN235">
        <v>0</v>
      </c>
      <c r="AQ235" t="s">
        <v>16161</v>
      </c>
      <c r="AV235">
        <v>120000</v>
      </c>
      <c r="AW235">
        <v>120000</v>
      </c>
      <c r="AX235">
        <v>2121542</v>
      </c>
      <c r="AY235">
        <v>1762361</v>
      </c>
      <c r="AZ235">
        <v>0</v>
      </c>
      <c r="BA235">
        <v>0</v>
      </c>
      <c r="BB235">
        <v>149761</v>
      </c>
      <c r="BC235">
        <v>150131</v>
      </c>
    </row>
    <row r="236" spans="1:55">
      <c r="A236" t="s">
        <v>15877</v>
      </c>
      <c r="B236">
        <v>501</v>
      </c>
      <c r="C236" t="s">
        <v>48</v>
      </c>
      <c r="D236">
        <v>3</v>
      </c>
      <c r="E236" t="s">
        <v>197</v>
      </c>
      <c r="G236" t="s">
        <v>6040</v>
      </c>
      <c r="H236" t="s">
        <v>51</v>
      </c>
      <c r="I236">
        <v>28</v>
      </c>
      <c r="J236" t="s">
        <v>6399</v>
      </c>
      <c r="K236" t="s">
        <v>15878</v>
      </c>
      <c r="L236">
        <v>1</v>
      </c>
      <c r="M236" t="s">
        <v>15879</v>
      </c>
      <c r="N236">
        <v>3128193513</v>
      </c>
      <c r="O236" t="s">
        <v>15880</v>
      </c>
      <c r="P236" t="s">
        <v>15881</v>
      </c>
      <c r="Q236">
        <v>2007</v>
      </c>
      <c r="R236" t="s">
        <v>15882</v>
      </c>
      <c r="S236" t="s">
        <v>152</v>
      </c>
      <c r="T236" t="s">
        <v>130</v>
      </c>
      <c r="U236" t="s">
        <v>15883</v>
      </c>
      <c r="V236" t="s">
        <v>15884</v>
      </c>
      <c r="W236">
        <v>1</v>
      </c>
      <c r="X236">
        <v>1</v>
      </c>
      <c r="Z236">
        <v>248</v>
      </c>
      <c r="AA236">
        <v>10</v>
      </c>
      <c r="AB236">
        <v>10</v>
      </c>
      <c r="AC236">
        <v>0</v>
      </c>
      <c r="AD236">
        <v>6</v>
      </c>
      <c r="AE236">
        <v>30</v>
      </c>
      <c r="AF236">
        <v>1</v>
      </c>
      <c r="AG236">
        <v>1</v>
      </c>
      <c r="AH236">
        <v>5</v>
      </c>
      <c r="AI236">
        <v>5</v>
      </c>
      <c r="AJ236">
        <v>2</v>
      </c>
      <c r="AK236">
        <v>1</v>
      </c>
      <c r="AL236">
        <v>7</v>
      </c>
      <c r="AM236">
        <v>0</v>
      </c>
      <c r="AN236" t="s">
        <v>20752</v>
      </c>
      <c r="AQ236" t="s">
        <v>15882</v>
      </c>
      <c r="AV236">
        <v>50000</v>
      </c>
      <c r="AW236">
        <v>50000</v>
      </c>
      <c r="AX236">
        <v>2945426</v>
      </c>
      <c r="AY236">
        <v>2797650</v>
      </c>
      <c r="AZ236">
        <v>0</v>
      </c>
      <c r="BA236">
        <v>0</v>
      </c>
      <c r="BB236">
        <v>272558</v>
      </c>
      <c r="BC236">
        <v>267840</v>
      </c>
    </row>
    <row r="237" spans="1:55">
      <c r="A237" t="s">
        <v>5682</v>
      </c>
      <c r="B237">
        <v>1627</v>
      </c>
      <c r="C237" t="s">
        <v>48</v>
      </c>
      <c r="D237">
        <v>3</v>
      </c>
      <c r="E237" t="s">
        <v>334</v>
      </c>
      <c r="G237" t="s">
        <v>5540</v>
      </c>
      <c r="H237" t="s">
        <v>51</v>
      </c>
      <c r="I237">
        <v>24</v>
      </c>
      <c r="J237" t="s">
        <v>5628</v>
      </c>
      <c r="K237" t="s">
        <v>5683</v>
      </c>
      <c r="L237">
        <v>1</v>
      </c>
      <c r="M237" t="s">
        <v>5684</v>
      </c>
      <c r="N237">
        <v>3168111094</v>
      </c>
      <c r="O237" t="s">
        <v>5685</v>
      </c>
      <c r="P237" t="s">
        <v>5686</v>
      </c>
      <c r="Q237">
        <v>2008</v>
      </c>
      <c r="R237" t="s">
        <v>5687</v>
      </c>
      <c r="S237" t="s">
        <v>5683</v>
      </c>
      <c r="T237" t="s">
        <v>91</v>
      </c>
      <c r="U237" t="s">
        <v>5688</v>
      </c>
      <c r="V237" t="s">
        <v>5689</v>
      </c>
      <c r="W237">
        <v>1</v>
      </c>
      <c r="X237">
        <v>2</v>
      </c>
      <c r="Z237">
        <v>249</v>
      </c>
      <c r="AA237">
        <v>33</v>
      </c>
      <c r="AB237">
        <v>6</v>
      </c>
      <c r="AC237">
        <v>3</v>
      </c>
      <c r="AD237">
        <v>3</v>
      </c>
      <c r="AE237">
        <v>30</v>
      </c>
      <c r="AF237">
        <v>1</v>
      </c>
      <c r="AG237">
        <v>1</v>
      </c>
      <c r="AH237">
        <v>5</v>
      </c>
      <c r="AI237">
        <v>5</v>
      </c>
      <c r="AJ237">
        <v>2</v>
      </c>
      <c r="AK237">
        <v>1</v>
      </c>
      <c r="AL237">
        <v>7</v>
      </c>
      <c r="AM237">
        <v>0</v>
      </c>
      <c r="AN237" t="s">
        <v>20752</v>
      </c>
      <c r="AQ237" t="s">
        <v>5687</v>
      </c>
      <c r="AV237">
        <v>2300000</v>
      </c>
      <c r="AW237">
        <v>2300000</v>
      </c>
      <c r="AX237">
        <v>56892993</v>
      </c>
      <c r="AY237">
        <v>48154788</v>
      </c>
      <c r="AZ237">
        <v>0</v>
      </c>
      <c r="BA237">
        <v>0</v>
      </c>
      <c r="BB237">
        <v>3681798</v>
      </c>
      <c r="BC237">
        <v>1199320</v>
      </c>
    </row>
    <row r="238" spans="1:55">
      <c r="A238" t="s">
        <v>4209</v>
      </c>
      <c r="B238">
        <v>2852</v>
      </c>
      <c r="C238" t="s">
        <v>48</v>
      </c>
      <c r="D238">
        <v>3</v>
      </c>
      <c r="E238" t="s">
        <v>118</v>
      </c>
      <c r="G238" t="s">
        <v>3993</v>
      </c>
      <c r="H238" t="s">
        <v>51</v>
      </c>
      <c r="I238">
        <v>20</v>
      </c>
      <c r="J238" t="s">
        <v>4006</v>
      </c>
      <c r="K238" t="s">
        <v>4210</v>
      </c>
      <c r="L238">
        <v>1</v>
      </c>
      <c r="M238" t="s">
        <v>4211</v>
      </c>
      <c r="N238">
        <v>1338126385</v>
      </c>
      <c r="O238" t="s">
        <v>4212</v>
      </c>
      <c r="P238" t="s">
        <v>4213</v>
      </c>
      <c r="Q238">
        <v>1991</v>
      </c>
      <c r="R238" t="s">
        <v>4214</v>
      </c>
      <c r="U238" t="s">
        <v>4215</v>
      </c>
      <c r="V238" t="s">
        <v>4216</v>
      </c>
      <c r="W238">
        <v>1</v>
      </c>
      <c r="X238">
        <v>2</v>
      </c>
      <c r="Z238">
        <v>250</v>
      </c>
      <c r="AA238">
        <v>173</v>
      </c>
      <c r="AB238">
        <v>3</v>
      </c>
      <c r="AC238">
        <v>0</v>
      </c>
      <c r="AD238">
        <v>6</v>
      </c>
      <c r="AE238">
        <v>30</v>
      </c>
      <c r="AF238">
        <v>1</v>
      </c>
      <c r="AG238">
        <v>1</v>
      </c>
      <c r="AH238">
        <v>5</v>
      </c>
      <c r="AI238">
        <v>10</v>
      </c>
      <c r="AJ238">
        <v>2</v>
      </c>
      <c r="AK238">
        <v>1</v>
      </c>
      <c r="AL238">
        <v>3</v>
      </c>
      <c r="AM238">
        <v>0</v>
      </c>
      <c r="AN238">
        <v>0</v>
      </c>
      <c r="AQ238" t="s">
        <v>4214</v>
      </c>
      <c r="AV238">
        <v>2000000</v>
      </c>
      <c r="AW238">
        <v>5635000</v>
      </c>
      <c r="AX238">
        <v>109605027</v>
      </c>
      <c r="AY238">
        <v>81501153</v>
      </c>
      <c r="AZ238">
        <v>0</v>
      </c>
      <c r="BA238">
        <v>0</v>
      </c>
      <c r="BB238">
        <v>21877282</v>
      </c>
      <c r="BC238">
        <v>12443152</v>
      </c>
    </row>
    <row r="239" spans="1:55">
      <c r="A239" t="s">
        <v>4039</v>
      </c>
      <c r="B239">
        <v>252</v>
      </c>
      <c r="C239" t="s">
        <v>48</v>
      </c>
      <c r="D239">
        <v>3</v>
      </c>
      <c r="E239" t="s">
        <v>334</v>
      </c>
      <c r="G239" t="s">
        <v>3993</v>
      </c>
      <c r="H239" t="s">
        <v>51</v>
      </c>
      <c r="I239">
        <v>20</v>
      </c>
      <c r="J239" t="s">
        <v>4006</v>
      </c>
      <c r="K239" t="s">
        <v>4040</v>
      </c>
      <c r="L239">
        <v>1</v>
      </c>
      <c r="M239" t="s">
        <v>4041</v>
      </c>
      <c r="N239">
        <v>3168121836</v>
      </c>
      <c r="O239" t="s">
        <v>4042</v>
      </c>
      <c r="P239" t="s">
        <v>4043</v>
      </c>
      <c r="Q239">
        <v>2013</v>
      </c>
      <c r="R239" t="s">
        <v>4044</v>
      </c>
      <c r="S239" t="s">
        <v>1241</v>
      </c>
      <c r="T239" t="s">
        <v>124</v>
      </c>
      <c r="U239" t="s">
        <v>4045</v>
      </c>
      <c r="V239" t="s">
        <v>4046</v>
      </c>
      <c r="W239">
        <v>1</v>
      </c>
      <c r="X239">
        <v>2</v>
      </c>
      <c r="Z239">
        <v>251</v>
      </c>
      <c r="AA239">
        <v>7</v>
      </c>
      <c r="AB239">
        <v>10</v>
      </c>
      <c r="AC239">
        <v>0</v>
      </c>
      <c r="AD239">
        <v>6</v>
      </c>
      <c r="AE239">
        <v>30</v>
      </c>
      <c r="AF239">
        <v>1</v>
      </c>
      <c r="AG239">
        <v>1</v>
      </c>
      <c r="AH239">
        <v>5</v>
      </c>
      <c r="AI239">
        <v>5</v>
      </c>
      <c r="AJ239">
        <v>2</v>
      </c>
      <c r="AK239">
        <v>1</v>
      </c>
      <c r="AL239">
        <v>7</v>
      </c>
      <c r="AM239">
        <v>0</v>
      </c>
      <c r="AN239" t="s">
        <v>20752</v>
      </c>
      <c r="AQ239" t="s">
        <v>4044</v>
      </c>
      <c r="AU239" t="s">
        <v>4047</v>
      </c>
      <c r="AV239">
        <v>300000</v>
      </c>
      <c r="AW239">
        <v>1742780</v>
      </c>
      <c r="AX239">
        <v>10117382</v>
      </c>
      <c r="AY239">
        <v>9504720</v>
      </c>
      <c r="AZ239">
        <v>0</v>
      </c>
      <c r="BA239">
        <v>0</v>
      </c>
      <c r="BB239">
        <v>214681</v>
      </c>
      <c r="BC239">
        <v>-123950</v>
      </c>
    </row>
    <row r="240" spans="1:55">
      <c r="A240" t="s">
        <v>298</v>
      </c>
      <c r="B240">
        <v>2219</v>
      </c>
      <c r="C240" t="s">
        <v>48</v>
      </c>
      <c r="D240">
        <v>3</v>
      </c>
      <c r="E240" t="s">
        <v>118</v>
      </c>
      <c r="G240" t="s">
        <v>50</v>
      </c>
      <c r="H240" t="s">
        <v>51</v>
      </c>
      <c r="I240">
        <v>10</v>
      </c>
      <c r="J240" t="s">
        <v>52</v>
      </c>
      <c r="K240" t="s">
        <v>299</v>
      </c>
      <c r="L240">
        <v>1</v>
      </c>
      <c r="M240" t="s">
        <v>300</v>
      </c>
      <c r="N240">
        <v>3108123326</v>
      </c>
      <c r="O240" t="s">
        <v>301</v>
      </c>
      <c r="P240" t="s">
        <v>302</v>
      </c>
      <c r="Q240">
        <v>2008</v>
      </c>
      <c r="R240" t="s">
        <v>303</v>
      </c>
      <c r="S240" t="s">
        <v>304</v>
      </c>
      <c r="U240" t="s">
        <v>305</v>
      </c>
      <c r="V240" t="s">
        <v>306</v>
      </c>
      <c r="W240">
        <v>1</v>
      </c>
      <c r="X240">
        <v>2</v>
      </c>
      <c r="Z240">
        <v>252</v>
      </c>
      <c r="AA240">
        <v>210</v>
      </c>
      <c r="AB240">
        <v>9</v>
      </c>
      <c r="AC240">
        <v>9</v>
      </c>
      <c r="AD240">
        <v>6</v>
      </c>
      <c r="AE240">
        <v>30</v>
      </c>
      <c r="AF240">
        <v>0</v>
      </c>
      <c r="AG240">
        <v>0</v>
      </c>
      <c r="AH240">
        <v>0</v>
      </c>
      <c r="AI240">
        <v>3</v>
      </c>
      <c r="AJ240">
        <v>1</v>
      </c>
      <c r="AK240">
        <v>1</v>
      </c>
      <c r="AL240">
        <v>7</v>
      </c>
      <c r="AM240">
        <v>6</v>
      </c>
      <c r="AN240" t="s">
        <v>20752</v>
      </c>
      <c r="AQ240" t="s">
        <v>303</v>
      </c>
      <c r="AV240">
        <v>799000</v>
      </c>
      <c r="AW240">
        <v>253000</v>
      </c>
      <c r="AX240">
        <v>164822529</v>
      </c>
      <c r="AY240">
        <v>148960821</v>
      </c>
      <c r="AZ240">
        <v>0</v>
      </c>
      <c r="BA240">
        <v>0</v>
      </c>
      <c r="BB240">
        <v>5844648</v>
      </c>
      <c r="BC240">
        <v>5543925</v>
      </c>
    </row>
    <row r="241" spans="1:55">
      <c r="A241" t="s">
        <v>16464</v>
      </c>
      <c r="B241">
        <v>388</v>
      </c>
      <c r="C241" t="s">
        <v>48</v>
      </c>
      <c r="D241">
        <v>3</v>
      </c>
      <c r="E241" t="s">
        <v>77</v>
      </c>
      <c r="G241" t="s">
        <v>5540</v>
      </c>
      <c r="H241" t="s">
        <v>51</v>
      </c>
      <c r="I241">
        <v>30</v>
      </c>
      <c r="J241" t="s">
        <v>7618</v>
      </c>
      <c r="K241" t="s">
        <v>16465</v>
      </c>
      <c r="L241">
        <v>1</v>
      </c>
      <c r="M241" t="s">
        <v>16466</v>
      </c>
      <c r="N241">
        <v>3108118935</v>
      </c>
      <c r="O241" t="s">
        <v>16467</v>
      </c>
      <c r="P241" t="s">
        <v>16468</v>
      </c>
      <c r="Q241">
        <v>2006</v>
      </c>
      <c r="R241" t="s">
        <v>16469</v>
      </c>
      <c r="S241" t="s">
        <v>16470</v>
      </c>
      <c r="U241" t="s">
        <v>16471</v>
      </c>
      <c r="V241" t="s">
        <v>16472</v>
      </c>
      <c r="W241">
        <v>1</v>
      </c>
      <c r="X241">
        <v>2</v>
      </c>
      <c r="Z241">
        <v>253</v>
      </c>
      <c r="AA241">
        <v>48</v>
      </c>
      <c r="AB241">
        <v>3</v>
      </c>
      <c r="AC241">
        <v>8</v>
      </c>
      <c r="AD241">
        <v>6</v>
      </c>
      <c r="AE241">
        <v>5</v>
      </c>
      <c r="AF241">
        <v>1</v>
      </c>
      <c r="AG241">
        <v>1</v>
      </c>
      <c r="AH241">
        <v>5</v>
      </c>
      <c r="AI241">
        <v>1</v>
      </c>
      <c r="AJ241">
        <v>2</v>
      </c>
      <c r="AK241">
        <v>2</v>
      </c>
      <c r="AL241">
        <v>7</v>
      </c>
      <c r="AM241">
        <v>0</v>
      </c>
      <c r="AN241" t="s">
        <v>20752</v>
      </c>
      <c r="AQ241" t="s">
        <v>16469</v>
      </c>
      <c r="AV241">
        <v>300000</v>
      </c>
      <c r="AW241">
        <v>300000</v>
      </c>
      <c r="AX241">
        <v>13539078</v>
      </c>
      <c r="AY241">
        <v>11540933</v>
      </c>
      <c r="AZ241">
        <v>0</v>
      </c>
      <c r="BA241">
        <v>0</v>
      </c>
      <c r="BB241">
        <v>468556</v>
      </c>
      <c r="BC241">
        <v>298626</v>
      </c>
    </row>
    <row r="242" spans="1:55">
      <c r="A242" t="s">
        <v>14420</v>
      </c>
      <c r="B242">
        <v>1592</v>
      </c>
      <c r="C242" t="s">
        <v>48</v>
      </c>
      <c r="D242">
        <v>3</v>
      </c>
      <c r="E242" t="s">
        <v>77</v>
      </c>
      <c r="G242" t="s">
        <v>5540</v>
      </c>
      <c r="H242" t="s">
        <v>51</v>
      </c>
      <c r="I242">
        <v>23</v>
      </c>
      <c r="J242" t="s">
        <v>5541</v>
      </c>
      <c r="K242" t="s">
        <v>14421</v>
      </c>
      <c r="L242">
        <v>1</v>
      </c>
      <c r="M242" t="s">
        <v>14422</v>
      </c>
      <c r="N242">
        <v>3118125948</v>
      </c>
      <c r="O242" t="s">
        <v>14423</v>
      </c>
      <c r="P242" t="s">
        <v>14424</v>
      </c>
      <c r="Q242">
        <v>2007</v>
      </c>
      <c r="R242" t="s">
        <v>14425</v>
      </c>
      <c r="S242" t="s">
        <v>14421</v>
      </c>
      <c r="T242" t="s">
        <v>124</v>
      </c>
      <c r="U242" t="s">
        <v>14426</v>
      </c>
      <c r="V242" t="s">
        <v>14427</v>
      </c>
      <c r="W242">
        <v>1</v>
      </c>
      <c r="X242">
        <v>2</v>
      </c>
      <c r="Z242">
        <v>254</v>
      </c>
      <c r="AA242">
        <v>21</v>
      </c>
      <c r="AB242">
        <v>10</v>
      </c>
      <c r="AC242">
        <v>2</v>
      </c>
      <c r="AD242">
        <v>9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1</v>
      </c>
      <c r="AK242">
        <v>2</v>
      </c>
      <c r="AL242">
        <v>0</v>
      </c>
      <c r="AM242">
        <v>0</v>
      </c>
      <c r="AN242">
        <v>0</v>
      </c>
      <c r="AQ242" t="s">
        <v>14425</v>
      </c>
      <c r="AV242">
        <v>300000</v>
      </c>
      <c r="AW242">
        <v>300000</v>
      </c>
      <c r="AX242">
        <v>10581117</v>
      </c>
      <c r="AY242">
        <v>9780264</v>
      </c>
      <c r="AZ242">
        <v>0</v>
      </c>
      <c r="BA242">
        <v>0</v>
      </c>
      <c r="BB242">
        <v>216112</v>
      </c>
      <c r="BC242">
        <v>217079</v>
      </c>
    </row>
    <row r="243" spans="1:55">
      <c r="A243" t="s">
        <v>4015</v>
      </c>
      <c r="B243">
        <v>241</v>
      </c>
      <c r="C243" t="s">
        <v>48</v>
      </c>
      <c r="D243">
        <v>3</v>
      </c>
      <c r="E243" t="s">
        <v>334</v>
      </c>
      <c r="G243" t="s">
        <v>3993</v>
      </c>
      <c r="H243" t="s">
        <v>51</v>
      </c>
      <c r="I243">
        <v>20</v>
      </c>
      <c r="J243" t="s">
        <v>4006</v>
      </c>
      <c r="K243" t="s">
        <v>4016</v>
      </c>
      <c r="L243">
        <v>1</v>
      </c>
      <c r="M243" t="s">
        <v>4017</v>
      </c>
      <c r="N243">
        <v>3118121637</v>
      </c>
      <c r="O243" t="s">
        <v>4018</v>
      </c>
      <c r="P243" t="s">
        <v>4019</v>
      </c>
      <c r="Q243">
        <v>2004</v>
      </c>
      <c r="R243" t="s">
        <v>4020</v>
      </c>
      <c r="S243" t="s">
        <v>162</v>
      </c>
      <c r="T243" t="s">
        <v>130</v>
      </c>
      <c r="U243" t="s">
        <v>4021</v>
      </c>
      <c r="V243" t="s">
        <v>4022</v>
      </c>
      <c r="W243">
        <v>1</v>
      </c>
      <c r="X243">
        <v>2</v>
      </c>
      <c r="Z243">
        <v>255</v>
      </c>
      <c r="AA243">
        <v>28</v>
      </c>
      <c r="AB243">
        <v>3</v>
      </c>
      <c r="AC243">
        <v>0</v>
      </c>
      <c r="AD243">
        <v>6</v>
      </c>
      <c r="AE243">
        <v>30</v>
      </c>
      <c r="AF243">
        <v>1</v>
      </c>
      <c r="AG243">
        <v>1</v>
      </c>
      <c r="AH243">
        <v>5</v>
      </c>
      <c r="AI243">
        <v>5</v>
      </c>
      <c r="AJ243">
        <v>2</v>
      </c>
      <c r="AK243">
        <v>1</v>
      </c>
      <c r="AL243">
        <v>3</v>
      </c>
      <c r="AM243">
        <v>0</v>
      </c>
      <c r="AN243">
        <v>0</v>
      </c>
      <c r="AQ243" t="s">
        <v>4020</v>
      </c>
      <c r="AV243">
        <v>500000</v>
      </c>
      <c r="AW243">
        <v>2531790</v>
      </c>
      <c r="AX243">
        <v>17669239</v>
      </c>
      <c r="AY243">
        <v>15611910</v>
      </c>
      <c r="AZ243">
        <v>0</v>
      </c>
      <c r="BA243">
        <v>0</v>
      </c>
      <c r="BB243">
        <v>372607</v>
      </c>
      <c r="BC243">
        <v>-1212940</v>
      </c>
    </row>
    <row r="244" spans="1:55">
      <c r="A244" t="s">
        <v>16456</v>
      </c>
      <c r="B244">
        <v>382</v>
      </c>
      <c r="C244" t="s">
        <v>48</v>
      </c>
      <c r="D244">
        <v>3</v>
      </c>
      <c r="E244" t="s">
        <v>77</v>
      </c>
      <c r="G244" t="s">
        <v>5540</v>
      </c>
      <c r="H244" t="s">
        <v>51</v>
      </c>
      <c r="I244">
        <v>30</v>
      </c>
      <c r="J244" t="s">
        <v>7618</v>
      </c>
      <c r="K244" t="s">
        <v>16457</v>
      </c>
      <c r="L244">
        <v>1</v>
      </c>
      <c r="M244" t="s">
        <v>16458</v>
      </c>
      <c r="N244">
        <v>3118129361</v>
      </c>
      <c r="O244" t="s">
        <v>16459</v>
      </c>
      <c r="P244" t="s">
        <v>16460</v>
      </c>
      <c r="Q244">
        <v>2008</v>
      </c>
      <c r="R244" t="s">
        <v>16461</v>
      </c>
      <c r="U244" t="s">
        <v>16462</v>
      </c>
      <c r="V244" t="s">
        <v>16463</v>
      </c>
      <c r="W244">
        <v>1</v>
      </c>
      <c r="X244">
        <v>2</v>
      </c>
      <c r="Z244">
        <v>256</v>
      </c>
      <c r="AA244">
        <v>7</v>
      </c>
      <c r="AB244">
        <v>10</v>
      </c>
      <c r="AC244">
        <v>7</v>
      </c>
      <c r="AD244">
        <v>7</v>
      </c>
      <c r="AE244">
        <v>10</v>
      </c>
      <c r="AF244">
        <v>1</v>
      </c>
      <c r="AG244">
        <v>1</v>
      </c>
      <c r="AH244">
        <v>5</v>
      </c>
      <c r="AI244">
        <v>1</v>
      </c>
      <c r="AJ244">
        <v>2</v>
      </c>
      <c r="AK244">
        <v>2</v>
      </c>
      <c r="AL244">
        <v>7</v>
      </c>
      <c r="AM244">
        <v>0</v>
      </c>
      <c r="AN244" t="s">
        <v>20752</v>
      </c>
      <c r="AQ244" t="s">
        <v>16461</v>
      </c>
      <c r="AV244">
        <v>700000</v>
      </c>
      <c r="AW244">
        <v>700000</v>
      </c>
      <c r="AX244">
        <v>7278352</v>
      </c>
      <c r="AY244">
        <v>8653001</v>
      </c>
      <c r="AZ244">
        <v>0</v>
      </c>
      <c r="BA244">
        <v>0</v>
      </c>
      <c r="BB244">
        <v>95532</v>
      </c>
      <c r="BC244">
        <v>312968</v>
      </c>
    </row>
    <row r="245" spans="1:55">
      <c r="A245" t="s">
        <v>14606</v>
      </c>
      <c r="B245">
        <v>1594</v>
      </c>
      <c r="C245" t="s">
        <v>48</v>
      </c>
      <c r="D245">
        <v>3</v>
      </c>
      <c r="E245" t="s">
        <v>77</v>
      </c>
      <c r="G245" t="s">
        <v>5540</v>
      </c>
      <c r="H245" t="s">
        <v>51</v>
      </c>
      <c r="I245">
        <v>24</v>
      </c>
      <c r="J245" t="s">
        <v>5628</v>
      </c>
      <c r="K245" t="s">
        <v>14607</v>
      </c>
      <c r="L245">
        <v>1</v>
      </c>
      <c r="M245" t="s">
        <v>14608</v>
      </c>
      <c r="N245">
        <v>3058123722</v>
      </c>
      <c r="O245" t="s">
        <v>14609</v>
      </c>
      <c r="P245" t="s">
        <v>14610</v>
      </c>
      <c r="Q245">
        <v>1995</v>
      </c>
      <c r="R245" t="s">
        <v>14611</v>
      </c>
      <c r="S245" t="s">
        <v>72</v>
      </c>
      <c r="T245" t="s">
        <v>14612</v>
      </c>
      <c r="U245" t="s">
        <v>14613</v>
      </c>
      <c r="V245" t="s">
        <v>14614</v>
      </c>
      <c r="W245">
        <v>1</v>
      </c>
      <c r="X245">
        <v>2</v>
      </c>
      <c r="Z245">
        <v>257</v>
      </c>
      <c r="AA245">
        <v>16</v>
      </c>
      <c r="AB245">
        <v>10</v>
      </c>
      <c r="AC245">
        <v>9</v>
      </c>
      <c r="AD245">
        <v>6</v>
      </c>
      <c r="AE245">
        <v>30</v>
      </c>
      <c r="AF245">
        <v>1</v>
      </c>
      <c r="AG245">
        <v>1</v>
      </c>
      <c r="AH245">
        <v>5</v>
      </c>
      <c r="AI245">
        <v>5</v>
      </c>
      <c r="AJ245">
        <v>2</v>
      </c>
      <c r="AK245">
        <v>1</v>
      </c>
      <c r="AL245">
        <v>1</v>
      </c>
      <c r="AM245">
        <v>0</v>
      </c>
      <c r="AN245">
        <v>0</v>
      </c>
      <c r="AQ245" t="s">
        <v>14611</v>
      </c>
      <c r="AV245">
        <v>500000</v>
      </c>
      <c r="AW245">
        <v>500000</v>
      </c>
      <c r="AX245">
        <v>12321615</v>
      </c>
      <c r="AY245">
        <v>11201469</v>
      </c>
      <c r="AZ245">
        <v>0</v>
      </c>
      <c r="BA245">
        <v>0</v>
      </c>
      <c r="BB245">
        <v>525137</v>
      </c>
      <c r="BC245">
        <v>477398</v>
      </c>
    </row>
    <row r="246" spans="1:55">
      <c r="A246" t="s">
        <v>325</v>
      </c>
      <c r="B246">
        <v>2775</v>
      </c>
      <c r="C246" t="s">
        <v>48</v>
      </c>
      <c r="D246">
        <v>3</v>
      </c>
      <c r="E246" t="s">
        <v>49</v>
      </c>
      <c r="G246" t="s">
        <v>50</v>
      </c>
      <c r="H246" t="s">
        <v>51</v>
      </c>
      <c r="I246">
        <v>10</v>
      </c>
      <c r="J246" t="s">
        <v>52</v>
      </c>
      <c r="K246" t="s">
        <v>326</v>
      </c>
      <c r="L246">
        <v>1</v>
      </c>
      <c r="M246" t="s">
        <v>327</v>
      </c>
      <c r="N246">
        <v>3058146079</v>
      </c>
      <c r="O246" t="s">
        <v>328</v>
      </c>
      <c r="P246" t="s">
        <v>329</v>
      </c>
      <c r="Q246">
        <v>2001</v>
      </c>
      <c r="R246" t="s">
        <v>330</v>
      </c>
      <c r="S246" t="s">
        <v>326</v>
      </c>
      <c r="T246" t="s">
        <v>114</v>
      </c>
      <c r="U246" t="s">
        <v>331</v>
      </c>
      <c r="V246" t="s">
        <v>332</v>
      </c>
      <c r="W246">
        <v>1</v>
      </c>
      <c r="X246">
        <v>1</v>
      </c>
      <c r="Z246">
        <v>258</v>
      </c>
      <c r="AA246">
        <v>23</v>
      </c>
      <c r="AB246">
        <v>3</v>
      </c>
      <c r="AC246">
        <v>6</v>
      </c>
      <c r="AD246">
        <v>6</v>
      </c>
      <c r="AE246">
        <v>0</v>
      </c>
      <c r="AF246">
        <v>0</v>
      </c>
      <c r="AG246">
        <v>0</v>
      </c>
      <c r="AH246">
        <v>0</v>
      </c>
      <c r="AI246">
        <v>2</v>
      </c>
      <c r="AJ246">
        <v>2</v>
      </c>
      <c r="AK246">
        <v>2</v>
      </c>
      <c r="AL246">
        <v>0</v>
      </c>
      <c r="AM246">
        <v>0</v>
      </c>
      <c r="AN246">
        <v>0</v>
      </c>
      <c r="AO246" t="s">
        <v>20666</v>
      </c>
      <c r="AQ246" t="s">
        <v>330</v>
      </c>
      <c r="AS246" t="s">
        <v>330</v>
      </c>
      <c r="AV246">
        <v>600000</v>
      </c>
      <c r="AW246">
        <v>200000</v>
      </c>
      <c r="AX246">
        <v>4401950</v>
      </c>
      <c r="AY246">
        <v>3770577</v>
      </c>
      <c r="AZ246">
        <v>0</v>
      </c>
      <c r="BA246">
        <v>0</v>
      </c>
      <c r="BB246">
        <v>38987</v>
      </c>
      <c r="BC246">
        <v>-316997</v>
      </c>
    </row>
    <row r="247" spans="1:55">
      <c r="A247" t="s">
        <v>14615</v>
      </c>
      <c r="B247">
        <v>2316</v>
      </c>
      <c r="C247" t="s">
        <v>48</v>
      </c>
      <c r="D247">
        <v>3</v>
      </c>
      <c r="E247" t="s">
        <v>67</v>
      </c>
      <c r="G247" t="s">
        <v>5540</v>
      </c>
      <c r="H247" t="s">
        <v>51</v>
      </c>
      <c r="I247">
        <v>24</v>
      </c>
      <c r="J247" t="s">
        <v>5628</v>
      </c>
      <c r="K247" t="s">
        <v>14616</v>
      </c>
      <c r="L247">
        <v>1</v>
      </c>
      <c r="M247" t="s">
        <v>14617</v>
      </c>
      <c r="N247">
        <v>3058138865</v>
      </c>
      <c r="O247" t="s">
        <v>14618</v>
      </c>
      <c r="P247" t="s">
        <v>14619</v>
      </c>
      <c r="Q247">
        <v>2000</v>
      </c>
      <c r="R247" t="s">
        <v>14616</v>
      </c>
      <c r="U247" t="s">
        <v>14620</v>
      </c>
      <c r="V247" t="s">
        <v>14621</v>
      </c>
      <c r="W247">
        <v>1</v>
      </c>
      <c r="X247">
        <v>2</v>
      </c>
      <c r="Z247">
        <v>259</v>
      </c>
      <c r="AA247">
        <v>32</v>
      </c>
      <c r="AB247">
        <v>10</v>
      </c>
      <c r="AC247">
        <v>6</v>
      </c>
      <c r="AD247">
        <v>7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2</v>
      </c>
      <c r="AK247">
        <v>2</v>
      </c>
      <c r="AL247">
        <v>0</v>
      </c>
      <c r="AM247">
        <v>0</v>
      </c>
      <c r="AN247">
        <v>0</v>
      </c>
      <c r="AV247">
        <v>4850000</v>
      </c>
      <c r="AW247">
        <v>4850000</v>
      </c>
      <c r="AX247">
        <v>7991622</v>
      </c>
      <c r="AY247">
        <v>6670559</v>
      </c>
      <c r="AZ247">
        <v>0</v>
      </c>
      <c r="BA247">
        <v>0</v>
      </c>
      <c r="BB247">
        <v>-475507</v>
      </c>
      <c r="BC247">
        <v>-467187</v>
      </c>
    </row>
    <row r="248" spans="1:55">
      <c r="A248" t="s">
        <v>1855</v>
      </c>
      <c r="B248">
        <v>2783</v>
      </c>
      <c r="C248" t="s">
        <v>48</v>
      </c>
      <c r="D248">
        <v>3</v>
      </c>
      <c r="E248" t="s">
        <v>77</v>
      </c>
      <c r="G248" t="s">
        <v>50</v>
      </c>
      <c r="H248" t="s">
        <v>51</v>
      </c>
      <c r="I248">
        <v>11</v>
      </c>
      <c r="J248" t="s">
        <v>1825</v>
      </c>
      <c r="K248" t="s">
        <v>1856</v>
      </c>
      <c r="L248">
        <v>1</v>
      </c>
      <c r="M248" t="s">
        <v>1857</v>
      </c>
      <c r="N248">
        <v>3058168976</v>
      </c>
      <c r="O248" t="s">
        <v>1858</v>
      </c>
      <c r="P248" t="s">
        <v>1859</v>
      </c>
      <c r="Q248">
        <v>2004</v>
      </c>
      <c r="R248" t="s">
        <v>1860</v>
      </c>
      <c r="S248" t="s">
        <v>162</v>
      </c>
      <c r="T248" t="s">
        <v>182</v>
      </c>
      <c r="U248" t="s">
        <v>1861</v>
      </c>
      <c r="V248" t="s">
        <v>1862</v>
      </c>
      <c r="W248">
        <v>1</v>
      </c>
      <c r="X248">
        <v>2</v>
      </c>
      <c r="Z248">
        <v>260</v>
      </c>
      <c r="AA248">
        <v>29</v>
      </c>
      <c r="AB248">
        <v>10</v>
      </c>
      <c r="AC248">
        <v>0</v>
      </c>
      <c r="AD248">
        <v>6</v>
      </c>
      <c r="AE248">
        <v>30</v>
      </c>
      <c r="AF248">
        <v>1</v>
      </c>
      <c r="AG248">
        <v>1</v>
      </c>
      <c r="AH248">
        <v>5</v>
      </c>
      <c r="AI248">
        <v>5</v>
      </c>
      <c r="AJ248">
        <v>2</v>
      </c>
      <c r="AK248">
        <v>1</v>
      </c>
      <c r="AL248">
        <v>1</v>
      </c>
      <c r="AM248">
        <v>0</v>
      </c>
      <c r="AN248">
        <v>0</v>
      </c>
      <c r="AQ248" t="s">
        <v>1860</v>
      </c>
      <c r="AU248" t="s">
        <v>1863</v>
      </c>
      <c r="AV248">
        <v>250000</v>
      </c>
      <c r="AW248">
        <v>1370000</v>
      </c>
      <c r="AX248">
        <v>18197773</v>
      </c>
      <c r="AY248">
        <v>12435956</v>
      </c>
      <c r="AZ248">
        <v>0</v>
      </c>
      <c r="BA248">
        <v>0</v>
      </c>
      <c r="BB248">
        <v>2436882</v>
      </c>
      <c r="BC248">
        <v>1479958</v>
      </c>
    </row>
    <row r="249" spans="1:55">
      <c r="A249" t="s">
        <v>6313</v>
      </c>
      <c r="B249">
        <v>3333</v>
      </c>
      <c r="C249" t="s">
        <v>48</v>
      </c>
      <c r="D249">
        <v>3</v>
      </c>
      <c r="E249" t="s">
        <v>334</v>
      </c>
      <c r="G249" t="s">
        <v>6040</v>
      </c>
      <c r="H249" t="s">
        <v>51</v>
      </c>
      <c r="I249">
        <v>27</v>
      </c>
      <c r="J249" t="s">
        <v>6229</v>
      </c>
      <c r="K249" t="s">
        <v>6314</v>
      </c>
      <c r="L249">
        <v>1</v>
      </c>
      <c r="M249" t="s">
        <v>6315</v>
      </c>
      <c r="N249">
        <v>3148123158</v>
      </c>
      <c r="O249" t="s">
        <v>6316</v>
      </c>
      <c r="P249" t="s">
        <v>6317</v>
      </c>
      <c r="Q249">
        <v>1998</v>
      </c>
      <c r="R249" t="s">
        <v>6318</v>
      </c>
      <c r="T249" t="s">
        <v>58</v>
      </c>
      <c r="U249" t="s">
        <v>6319</v>
      </c>
      <c r="V249" t="s">
        <v>6320</v>
      </c>
      <c r="W249">
        <v>1</v>
      </c>
      <c r="X249">
        <v>2</v>
      </c>
      <c r="Z249">
        <v>261</v>
      </c>
      <c r="AA249">
        <v>476</v>
      </c>
      <c r="AB249">
        <v>3</v>
      </c>
      <c r="AC249">
        <v>7</v>
      </c>
      <c r="AD249">
        <v>9</v>
      </c>
      <c r="AE249">
        <v>30</v>
      </c>
      <c r="AF249">
        <v>1</v>
      </c>
      <c r="AG249">
        <v>4</v>
      </c>
      <c r="AH249">
        <v>1</v>
      </c>
      <c r="AI249">
        <v>4</v>
      </c>
      <c r="AJ249">
        <v>2</v>
      </c>
      <c r="AK249">
        <v>1</v>
      </c>
      <c r="AL249">
        <v>1</v>
      </c>
      <c r="AM249">
        <v>0</v>
      </c>
      <c r="AN249">
        <v>0</v>
      </c>
      <c r="AQ249" t="s">
        <v>6318</v>
      </c>
      <c r="AV249">
        <v>3580660</v>
      </c>
      <c r="AW249">
        <v>3580660</v>
      </c>
      <c r="AX249">
        <v>83845592</v>
      </c>
      <c r="AY249">
        <v>79723132</v>
      </c>
      <c r="AZ249">
        <v>0</v>
      </c>
      <c r="BA249">
        <v>0</v>
      </c>
      <c r="BB249">
        <v>5686972</v>
      </c>
      <c r="BC249">
        <v>1410841</v>
      </c>
    </row>
    <row r="250" spans="1:55">
      <c r="A250" t="s">
        <v>16119</v>
      </c>
      <c r="B250">
        <v>2925</v>
      </c>
      <c r="C250" t="s">
        <v>48</v>
      </c>
      <c r="D250">
        <v>3</v>
      </c>
      <c r="E250" t="s">
        <v>77</v>
      </c>
      <c r="G250" t="s">
        <v>6040</v>
      </c>
      <c r="H250" t="s">
        <v>51</v>
      </c>
      <c r="I250">
        <v>28</v>
      </c>
      <c r="J250" t="s">
        <v>6399</v>
      </c>
      <c r="K250" t="s">
        <v>16120</v>
      </c>
      <c r="L250">
        <v>1</v>
      </c>
      <c r="M250" t="s">
        <v>16121</v>
      </c>
      <c r="N250">
        <v>3058150966</v>
      </c>
      <c r="O250" t="s">
        <v>16122</v>
      </c>
      <c r="P250" t="s">
        <v>16123</v>
      </c>
      <c r="Q250">
        <v>2002</v>
      </c>
      <c r="R250" t="s">
        <v>16120</v>
      </c>
      <c r="S250" t="s">
        <v>11095</v>
      </c>
      <c r="U250" t="s">
        <v>16124</v>
      </c>
      <c r="V250" t="s">
        <v>16125</v>
      </c>
      <c r="W250">
        <v>1</v>
      </c>
      <c r="X250">
        <v>3</v>
      </c>
      <c r="Z250">
        <v>262</v>
      </c>
      <c r="AA250">
        <v>19</v>
      </c>
      <c r="AB250">
        <v>10</v>
      </c>
      <c r="AC250">
        <v>0</v>
      </c>
      <c r="AD250">
        <v>6</v>
      </c>
      <c r="AE250">
        <v>30</v>
      </c>
      <c r="AF250">
        <v>1</v>
      </c>
      <c r="AG250">
        <v>1</v>
      </c>
      <c r="AH250">
        <v>5</v>
      </c>
      <c r="AI250">
        <v>5</v>
      </c>
      <c r="AJ250">
        <v>2</v>
      </c>
      <c r="AK250">
        <v>1</v>
      </c>
      <c r="AL250">
        <v>1</v>
      </c>
      <c r="AM250">
        <v>0</v>
      </c>
      <c r="AN250">
        <v>0</v>
      </c>
      <c r="AV250">
        <v>450000</v>
      </c>
      <c r="AW250">
        <v>650000</v>
      </c>
      <c r="AX250">
        <v>6887444</v>
      </c>
      <c r="AY250">
        <v>8166233</v>
      </c>
      <c r="AZ250">
        <v>0</v>
      </c>
      <c r="BA250">
        <v>0</v>
      </c>
      <c r="BB250">
        <v>253459</v>
      </c>
      <c r="BC250">
        <v>1942900</v>
      </c>
    </row>
    <row r="251" spans="1:55">
      <c r="A251" t="s">
        <v>6321</v>
      </c>
      <c r="B251">
        <v>3629</v>
      </c>
      <c r="C251" t="s">
        <v>48</v>
      </c>
      <c r="D251">
        <v>3</v>
      </c>
      <c r="E251" t="s">
        <v>334</v>
      </c>
      <c r="G251" t="s">
        <v>6040</v>
      </c>
      <c r="H251" t="s">
        <v>51</v>
      </c>
      <c r="I251">
        <v>27</v>
      </c>
      <c r="J251" t="s">
        <v>6229</v>
      </c>
      <c r="K251" t="s">
        <v>6322</v>
      </c>
      <c r="L251">
        <v>1</v>
      </c>
      <c r="M251" t="s">
        <v>6323</v>
      </c>
      <c r="N251">
        <v>3058141318</v>
      </c>
      <c r="O251" t="s">
        <v>6324</v>
      </c>
      <c r="P251" t="s">
        <v>6325</v>
      </c>
      <c r="Q251">
        <v>2000</v>
      </c>
      <c r="R251" t="s">
        <v>6326</v>
      </c>
      <c r="T251" t="s">
        <v>58</v>
      </c>
      <c r="U251" t="s">
        <v>6327</v>
      </c>
      <c r="V251" t="s">
        <v>6328</v>
      </c>
      <c r="W251">
        <v>1</v>
      </c>
      <c r="X251">
        <v>2</v>
      </c>
      <c r="Z251">
        <v>263</v>
      </c>
      <c r="AA251">
        <v>26</v>
      </c>
      <c r="AB251">
        <v>3</v>
      </c>
      <c r="AC251">
        <v>6</v>
      </c>
      <c r="AD251">
        <v>9</v>
      </c>
      <c r="AE251">
        <v>10</v>
      </c>
      <c r="AF251">
        <v>0</v>
      </c>
      <c r="AG251">
        <v>0</v>
      </c>
      <c r="AH251">
        <v>0</v>
      </c>
      <c r="AI251">
        <v>5</v>
      </c>
      <c r="AJ251">
        <v>2</v>
      </c>
      <c r="AK251">
        <v>2</v>
      </c>
      <c r="AL251">
        <v>1</v>
      </c>
      <c r="AM251">
        <v>0</v>
      </c>
      <c r="AN251">
        <v>0</v>
      </c>
      <c r="AQ251" t="s">
        <v>6326</v>
      </c>
      <c r="AV251">
        <v>150000</v>
      </c>
      <c r="AW251">
        <v>150000</v>
      </c>
      <c r="AX251">
        <v>9532574</v>
      </c>
      <c r="AY251">
        <v>17551317</v>
      </c>
      <c r="AZ251">
        <v>0</v>
      </c>
      <c r="BA251">
        <v>0</v>
      </c>
      <c r="BB251">
        <v>-590093</v>
      </c>
      <c r="BC251">
        <v>3261088</v>
      </c>
    </row>
    <row r="252" spans="1:55">
      <c r="A252" t="s">
        <v>16046</v>
      </c>
      <c r="B252">
        <v>2381</v>
      </c>
      <c r="C252" t="s">
        <v>48</v>
      </c>
      <c r="D252">
        <v>3</v>
      </c>
      <c r="E252" t="s">
        <v>67</v>
      </c>
      <c r="G252" t="s">
        <v>6040</v>
      </c>
      <c r="H252" t="s">
        <v>51</v>
      </c>
      <c r="I252">
        <v>28</v>
      </c>
      <c r="J252" t="s">
        <v>6399</v>
      </c>
      <c r="K252" t="s">
        <v>16047</v>
      </c>
      <c r="L252">
        <v>1</v>
      </c>
      <c r="M252" t="s">
        <v>16048</v>
      </c>
      <c r="N252">
        <v>3058176419</v>
      </c>
      <c r="O252" t="s">
        <v>16049</v>
      </c>
      <c r="P252" t="s">
        <v>16050</v>
      </c>
      <c r="Q252">
        <v>2000</v>
      </c>
      <c r="R252" t="s">
        <v>16051</v>
      </c>
      <c r="T252" t="s">
        <v>83</v>
      </c>
      <c r="U252" t="s">
        <v>16052</v>
      </c>
      <c r="V252" t="s">
        <v>16053</v>
      </c>
      <c r="W252">
        <v>1</v>
      </c>
      <c r="X252">
        <v>2</v>
      </c>
      <c r="Z252">
        <v>264</v>
      </c>
      <c r="AA252">
        <v>14</v>
      </c>
      <c r="AB252">
        <v>10</v>
      </c>
      <c r="AC252">
        <v>4</v>
      </c>
      <c r="AD252">
        <v>8</v>
      </c>
      <c r="AE252">
        <v>30</v>
      </c>
      <c r="AF252">
        <v>1</v>
      </c>
      <c r="AG252">
        <v>1</v>
      </c>
      <c r="AH252">
        <v>5</v>
      </c>
      <c r="AI252">
        <v>0</v>
      </c>
      <c r="AJ252">
        <v>2</v>
      </c>
      <c r="AK252">
        <v>2</v>
      </c>
      <c r="AL252">
        <v>7</v>
      </c>
      <c r="AM252">
        <v>0</v>
      </c>
      <c r="AN252" t="s">
        <v>20752</v>
      </c>
      <c r="AQ252" t="s">
        <v>16051</v>
      </c>
      <c r="AU252" t="s">
        <v>2183</v>
      </c>
      <c r="AV252">
        <v>50000</v>
      </c>
      <c r="AW252">
        <v>50000</v>
      </c>
      <c r="AX252">
        <v>5060731</v>
      </c>
      <c r="AY252">
        <v>4093786</v>
      </c>
      <c r="AZ252">
        <v>0</v>
      </c>
      <c r="BA252">
        <v>0</v>
      </c>
      <c r="BB252">
        <v>1238292</v>
      </c>
      <c r="BC252">
        <v>1046151</v>
      </c>
    </row>
    <row r="253" spans="1:55">
      <c r="A253" t="s">
        <v>6271</v>
      </c>
      <c r="B253">
        <v>594</v>
      </c>
      <c r="C253" t="s">
        <v>48</v>
      </c>
      <c r="D253">
        <v>3</v>
      </c>
      <c r="E253" t="s">
        <v>118</v>
      </c>
      <c r="G253" t="s">
        <v>6040</v>
      </c>
      <c r="H253" t="s">
        <v>51</v>
      </c>
      <c r="I253">
        <v>27</v>
      </c>
      <c r="J253" t="s">
        <v>6229</v>
      </c>
      <c r="K253" t="s">
        <v>6272</v>
      </c>
      <c r="L253">
        <v>1</v>
      </c>
      <c r="M253" t="s">
        <v>6273</v>
      </c>
      <c r="N253">
        <v>3148103021</v>
      </c>
      <c r="O253" t="s">
        <v>6274</v>
      </c>
      <c r="P253" t="s">
        <v>6275</v>
      </c>
      <c r="Q253">
        <v>1990</v>
      </c>
      <c r="R253" t="s">
        <v>6276</v>
      </c>
      <c r="S253" t="s">
        <v>72</v>
      </c>
      <c r="T253" t="s">
        <v>124</v>
      </c>
      <c r="U253" t="s">
        <v>6277</v>
      </c>
      <c r="V253" t="s">
        <v>6278</v>
      </c>
      <c r="W253">
        <v>1</v>
      </c>
      <c r="X253">
        <v>2</v>
      </c>
      <c r="Z253">
        <v>265</v>
      </c>
      <c r="AA253">
        <v>161</v>
      </c>
      <c r="AB253">
        <v>3</v>
      </c>
      <c r="AC253">
        <v>3</v>
      </c>
      <c r="AD253">
        <v>6</v>
      </c>
      <c r="AE253">
        <v>30</v>
      </c>
      <c r="AF253">
        <v>1</v>
      </c>
      <c r="AG253">
        <v>1</v>
      </c>
      <c r="AH253">
        <v>1</v>
      </c>
      <c r="AI253">
        <v>0</v>
      </c>
      <c r="AJ253">
        <v>2</v>
      </c>
      <c r="AK253">
        <v>2</v>
      </c>
      <c r="AL253">
        <v>7</v>
      </c>
      <c r="AM253">
        <v>0</v>
      </c>
      <c r="AN253" t="s">
        <v>20752</v>
      </c>
      <c r="AQ253" t="s">
        <v>6276</v>
      </c>
      <c r="AV253">
        <v>1000000</v>
      </c>
      <c r="AW253">
        <v>1000000</v>
      </c>
      <c r="AX253">
        <v>41353010</v>
      </c>
      <c r="AY253">
        <v>38056514</v>
      </c>
      <c r="AZ253">
        <v>0</v>
      </c>
      <c r="BA253">
        <v>0</v>
      </c>
      <c r="BB253">
        <v>2025964</v>
      </c>
      <c r="BC253">
        <v>109104</v>
      </c>
    </row>
    <row r="254" spans="1:55">
      <c r="A254" t="s">
        <v>18063</v>
      </c>
      <c r="B254">
        <v>4067</v>
      </c>
      <c r="C254" t="s">
        <v>599</v>
      </c>
      <c r="D254">
        <v>1</v>
      </c>
      <c r="G254" t="s">
        <v>6040</v>
      </c>
      <c r="H254" t="s">
        <v>51</v>
      </c>
      <c r="I254">
        <v>26</v>
      </c>
      <c r="J254" t="s">
        <v>6041</v>
      </c>
      <c r="K254" t="s">
        <v>18064</v>
      </c>
      <c r="L254">
        <v>1</v>
      </c>
      <c r="M254" t="s">
        <v>18065</v>
      </c>
      <c r="N254">
        <v>3148123352</v>
      </c>
      <c r="O254" t="s">
        <v>18066</v>
      </c>
      <c r="P254" t="s">
        <v>18067</v>
      </c>
      <c r="Q254">
        <v>1998</v>
      </c>
      <c r="R254" t="s">
        <v>18068</v>
      </c>
      <c r="S254" t="s">
        <v>613</v>
      </c>
      <c r="T254" t="s">
        <v>73</v>
      </c>
      <c r="U254" t="s">
        <v>18069</v>
      </c>
      <c r="V254" t="s">
        <v>18070</v>
      </c>
      <c r="W254">
        <v>1</v>
      </c>
      <c r="X254">
        <v>2</v>
      </c>
      <c r="Z254">
        <v>266</v>
      </c>
      <c r="AA254">
        <v>112</v>
      </c>
      <c r="AB254">
        <v>9</v>
      </c>
      <c r="AC254">
        <v>4</v>
      </c>
      <c r="AD254">
        <v>6</v>
      </c>
      <c r="AE254">
        <v>0</v>
      </c>
      <c r="AF254">
        <v>0</v>
      </c>
      <c r="AG254">
        <v>0</v>
      </c>
      <c r="AH254">
        <v>0</v>
      </c>
      <c r="AI254">
        <v>1</v>
      </c>
      <c r="AJ254">
        <v>2</v>
      </c>
      <c r="AK254">
        <v>1</v>
      </c>
      <c r="AL254">
        <v>0</v>
      </c>
      <c r="AM254">
        <v>0</v>
      </c>
      <c r="AN254">
        <v>0</v>
      </c>
      <c r="AQ254" t="s">
        <v>18068</v>
      </c>
      <c r="AV254">
        <v>13030978</v>
      </c>
      <c r="AW254">
        <v>13030978</v>
      </c>
      <c r="AX254">
        <v>48185234</v>
      </c>
      <c r="AY254">
        <v>41663726</v>
      </c>
      <c r="AZ254">
        <v>22892557</v>
      </c>
      <c r="BA254">
        <v>26012726</v>
      </c>
      <c r="BB254">
        <v>1618462</v>
      </c>
      <c r="BC254">
        <v>-2246524</v>
      </c>
    </row>
    <row r="255" spans="1:55">
      <c r="A255" t="s">
        <v>18023</v>
      </c>
      <c r="B255">
        <v>4069</v>
      </c>
      <c r="C255" t="s">
        <v>599</v>
      </c>
      <c r="D255">
        <v>1</v>
      </c>
      <c r="G255" t="s">
        <v>5540</v>
      </c>
      <c r="H255" t="s">
        <v>51</v>
      </c>
      <c r="I255">
        <v>23</v>
      </c>
      <c r="J255" t="s">
        <v>5541</v>
      </c>
      <c r="K255" t="s">
        <v>18024</v>
      </c>
      <c r="L255">
        <v>1</v>
      </c>
      <c r="M255" t="s">
        <v>18025</v>
      </c>
      <c r="N255">
        <v>3068104257</v>
      </c>
      <c r="O255" t="s">
        <v>18026</v>
      </c>
      <c r="P255" t="s">
        <v>18027</v>
      </c>
      <c r="Q255">
        <v>1983</v>
      </c>
      <c r="R255" t="s">
        <v>18028</v>
      </c>
      <c r="S255" t="s">
        <v>57</v>
      </c>
      <c r="T255" t="s">
        <v>124</v>
      </c>
      <c r="U255" t="s">
        <v>18029</v>
      </c>
      <c r="V255" t="s">
        <v>18030</v>
      </c>
      <c r="W255">
        <v>1</v>
      </c>
      <c r="X255">
        <v>2</v>
      </c>
      <c r="Z255">
        <v>267</v>
      </c>
      <c r="AA255">
        <v>177</v>
      </c>
      <c r="AB255">
        <v>7</v>
      </c>
      <c r="AC255">
        <v>5</v>
      </c>
      <c r="AD255">
        <v>7</v>
      </c>
      <c r="AE255">
        <v>30</v>
      </c>
      <c r="AF255">
        <v>0</v>
      </c>
      <c r="AG255">
        <v>0</v>
      </c>
      <c r="AH255">
        <v>0</v>
      </c>
      <c r="AI255">
        <v>0</v>
      </c>
      <c r="AJ255">
        <v>2</v>
      </c>
      <c r="AK255">
        <v>1</v>
      </c>
      <c r="AL255">
        <v>7</v>
      </c>
      <c r="AM255">
        <v>0</v>
      </c>
      <c r="AN255" t="s">
        <v>20752</v>
      </c>
      <c r="AQ255" t="s">
        <v>18028</v>
      </c>
      <c r="AU255" t="s">
        <v>18031</v>
      </c>
      <c r="AV255">
        <v>9446788</v>
      </c>
      <c r="AW255">
        <v>9446788</v>
      </c>
      <c r="AX255">
        <v>149932106</v>
      </c>
      <c r="AY255">
        <v>150416279</v>
      </c>
      <c r="AZ255">
        <v>0</v>
      </c>
      <c r="BA255">
        <v>0</v>
      </c>
      <c r="BB255">
        <v>10834212</v>
      </c>
      <c r="BC255">
        <v>9430759</v>
      </c>
    </row>
    <row r="256" spans="1:55">
      <c r="A256" t="s">
        <v>15260</v>
      </c>
      <c r="B256">
        <v>1661</v>
      </c>
      <c r="C256" t="s">
        <v>48</v>
      </c>
      <c r="D256">
        <v>3</v>
      </c>
      <c r="E256" t="s">
        <v>197</v>
      </c>
      <c r="G256" t="s">
        <v>6040</v>
      </c>
      <c r="H256" t="s">
        <v>51</v>
      </c>
      <c r="I256">
        <v>26</v>
      </c>
      <c r="J256" t="s">
        <v>6041</v>
      </c>
      <c r="K256" t="s">
        <v>15261</v>
      </c>
      <c r="L256">
        <v>1</v>
      </c>
      <c r="M256" t="s">
        <v>15262</v>
      </c>
      <c r="N256">
        <v>3051130031</v>
      </c>
      <c r="P256" t="s">
        <v>15263</v>
      </c>
      <c r="Q256">
        <v>2015</v>
      </c>
      <c r="R256" t="s">
        <v>15264</v>
      </c>
      <c r="S256" t="s">
        <v>1211</v>
      </c>
      <c r="T256" t="s">
        <v>1653</v>
      </c>
      <c r="U256" t="s">
        <v>15265</v>
      </c>
      <c r="V256" t="s">
        <v>15266</v>
      </c>
      <c r="W256">
        <v>1</v>
      </c>
      <c r="X256">
        <v>2</v>
      </c>
      <c r="Z256">
        <v>268</v>
      </c>
      <c r="AA256">
        <v>7</v>
      </c>
      <c r="AB256">
        <v>10</v>
      </c>
      <c r="AC256">
        <v>9</v>
      </c>
      <c r="AD256">
        <v>9</v>
      </c>
      <c r="AE256">
        <v>10</v>
      </c>
      <c r="AF256">
        <v>1</v>
      </c>
      <c r="AG256">
        <v>2</v>
      </c>
      <c r="AH256">
        <v>5</v>
      </c>
      <c r="AI256">
        <v>0</v>
      </c>
      <c r="AJ256">
        <v>2</v>
      </c>
      <c r="AK256">
        <v>2</v>
      </c>
      <c r="AL256">
        <v>7</v>
      </c>
      <c r="AM256">
        <v>0</v>
      </c>
      <c r="AN256" t="s">
        <v>20752</v>
      </c>
      <c r="AQ256" t="s">
        <v>15264</v>
      </c>
      <c r="AV256">
        <v>1106467</v>
      </c>
      <c r="AW256">
        <v>970851</v>
      </c>
      <c r="AX256">
        <v>2589175</v>
      </c>
      <c r="AY256">
        <v>2261100</v>
      </c>
      <c r="AZ256">
        <v>0</v>
      </c>
      <c r="BA256">
        <v>0</v>
      </c>
      <c r="BB256">
        <v>389198</v>
      </c>
      <c r="BC256">
        <v>330078</v>
      </c>
    </row>
    <row r="257" spans="1:55">
      <c r="A257" t="s">
        <v>5864</v>
      </c>
      <c r="B257">
        <v>3608</v>
      </c>
      <c r="C257" t="s">
        <v>48</v>
      </c>
      <c r="D257">
        <v>3</v>
      </c>
      <c r="E257" t="s">
        <v>334</v>
      </c>
      <c r="G257" t="s">
        <v>5540</v>
      </c>
      <c r="H257" t="s">
        <v>51</v>
      </c>
      <c r="I257">
        <v>25</v>
      </c>
      <c r="J257" t="s">
        <v>5731</v>
      </c>
      <c r="K257" t="s">
        <v>5865</v>
      </c>
      <c r="L257">
        <v>1</v>
      </c>
      <c r="M257" t="s">
        <v>5866</v>
      </c>
      <c r="N257">
        <v>3148613581</v>
      </c>
      <c r="O257" t="s">
        <v>5867</v>
      </c>
      <c r="P257" t="s">
        <v>5868</v>
      </c>
      <c r="Q257">
        <v>2010</v>
      </c>
      <c r="R257" t="s">
        <v>5869</v>
      </c>
      <c r="S257" t="s">
        <v>905</v>
      </c>
      <c r="T257" t="s">
        <v>73</v>
      </c>
      <c r="V257" t="s">
        <v>5870</v>
      </c>
      <c r="W257">
        <v>1</v>
      </c>
      <c r="X257">
        <v>1</v>
      </c>
      <c r="Z257">
        <v>269</v>
      </c>
      <c r="AA257">
        <v>7</v>
      </c>
      <c r="AB257">
        <v>10</v>
      </c>
      <c r="AC257">
        <v>0</v>
      </c>
      <c r="AD257">
        <v>6</v>
      </c>
      <c r="AE257">
        <v>30</v>
      </c>
      <c r="AF257">
        <v>1</v>
      </c>
      <c r="AG257">
        <v>1</v>
      </c>
      <c r="AH257">
        <v>5</v>
      </c>
      <c r="AI257">
        <v>5</v>
      </c>
      <c r="AJ257">
        <v>2</v>
      </c>
      <c r="AK257">
        <v>1</v>
      </c>
      <c r="AL257">
        <v>1</v>
      </c>
      <c r="AM257">
        <v>0</v>
      </c>
      <c r="AN257">
        <v>0</v>
      </c>
      <c r="AQ257" t="s">
        <v>5869</v>
      </c>
      <c r="AU257" t="s">
        <v>5789</v>
      </c>
      <c r="AV257">
        <v>500000</v>
      </c>
      <c r="AW257">
        <v>500000</v>
      </c>
      <c r="AX257">
        <v>10525007</v>
      </c>
      <c r="AY257">
        <v>6724934</v>
      </c>
      <c r="AZ257">
        <v>0</v>
      </c>
      <c r="BA257">
        <v>0</v>
      </c>
      <c r="BB257">
        <v>176488</v>
      </c>
      <c r="BC257">
        <v>36970</v>
      </c>
    </row>
    <row r="258" spans="1:55">
      <c r="A258" t="s">
        <v>212</v>
      </c>
      <c r="B258">
        <v>1394</v>
      </c>
      <c r="C258" t="s">
        <v>48</v>
      </c>
      <c r="D258">
        <v>3</v>
      </c>
      <c r="E258" t="s">
        <v>118</v>
      </c>
      <c r="G258" t="s">
        <v>50</v>
      </c>
      <c r="H258" t="s">
        <v>51</v>
      </c>
      <c r="I258">
        <v>10</v>
      </c>
      <c r="J258" t="s">
        <v>52</v>
      </c>
      <c r="K258" t="s">
        <v>213</v>
      </c>
      <c r="L258">
        <v>1</v>
      </c>
      <c r="M258" t="s">
        <v>214</v>
      </c>
      <c r="N258">
        <v>3188106151</v>
      </c>
      <c r="O258" t="s">
        <v>215</v>
      </c>
      <c r="P258" t="s">
        <v>216</v>
      </c>
      <c r="Q258">
        <v>1994</v>
      </c>
      <c r="R258" t="s">
        <v>217</v>
      </c>
      <c r="S258" t="s">
        <v>181</v>
      </c>
      <c r="T258" t="s">
        <v>130</v>
      </c>
      <c r="U258" t="s">
        <v>218</v>
      </c>
      <c r="V258" t="s">
        <v>219</v>
      </c>
      <c r="W258">
        <v>1</v>
      </c>
      <c r="X258">
        <v>1</v>
      </c>
      <c r="Z258">
        <v>270</v>
      </c>
      <c r="AA258">
        <v>187</v>
      </c>
      <c r="AB258">
        <v>7</v>
      </c>
      <c r="AC258">
        <v>0</v>
      </c>
      <c r="AD258">
        <v>6</v>
      </c>
      <c r="AE258">
        <v>30</v>
      </c>
      <c r="AF258">
        <v>1</v>
      </c>
      <c r="AG258">
        <v>1</v>
      </c>
      <c r="AH258">
        <v>5</v>
      </c>
      <c r="AI258">
        <v>10</v>
      </c>
      <c r="AJ258">
        <v>2</v>
      </c>
      <c r="AK258">
        <v>1</v>
      </c>
      <c r="AL258">
        <v>1</v>
      </c>
      <c r="AM258">
        <v>5</v>
      </c>
      <c r="AN258">
        <v>0</v>
      </c>
      <c r="AQ258" t="s">
        <v>217</v>
      </c>
      <c r="AU258" t="s">
        <v>220</v>
      </c>
      <c r="AV258">
        <v>28488530</v>
      </c>
      <c r="AW258">
        <v>28488530</v>
      </c>
      <c r="AX258">
        <v>80907303</v>
      </c>
      <c r="AY258">
        <v>74806704</v>
      </c>
      <c r="AZ258">
        <v>0</v>
      </c>
      <c r="BA258">
        <v>0</v>
      </c>
      <c r="BB258">
        <v>2900812</v>
      </c>
      <c r="BC258">
        <v>11757769</v>
      </c>
    </row>
    <row r="259" spans="1:55">
      <c r="A259" t="s">
        <v>2069</v>
      </c>
      <c r="B259">
        <v>3796</v>
      </c>
      <c r="C259" t="s">
        <v>48</v>
      </c>
      <c r="D259">
        <v>3</v>
      </c>
      <c r="E259" t="s">
        <v>67</v>
      </c>
      <c r="G259" t="s">
        <v>1915</v>
      </c>
      <c r="H259" t="s">
        <v>51</v>
      </c>
      <c r="I259">
        <v>13</v>
      </c>
      <c r="J259" t="s">
        <v>1916</v>
      </c>
      <c r="K259" t="s">
        <v>2070</v>
      </c>
      <c r="L259">
        <v>1</v>
      </c>
      <c r="M259" t="s">
        <v>2071</v>
      </c>
      <c r="N259">
        <v>3068109849</v>
      </c>
      <c r="O259" t="s">
        <v>2072</v>
      </c>
      <c r="P259" t="s">
        <v>2073</v>
      </c>
      <c r="Q259">
        <v>1990</v>
      </c>
      <c r="R259" t="s">
        <v>2074</v>
      </c>
      <c r="S259" t="s">
        <v>2070</v>
      </c>
      <c r="T259" t="s">
        <v>91</v>
      </c>
      <c r="V259" t="s">
        <v>2075</v>
      </c>
      <c r="W259">
        <v>1</v>
      </c>
      <c r="X259">
        <v>2</v>
      </c>
      <c r="Z259">
        <v>271</v>
      </c>
      <c r="AA259">
        <v>53</v>
      </c>
      <c r="AB259">
        <v>3</v>
      </c>
      <c r="AC259">
        <v>7</v>
      </c>
      <c r="AD259">
        <v>6</v>
      </c>
      <c r="AE259">
        <v>10</v>
      </c>
      <c r="AF259">
        <v>1</v>
      </c>
      <c r="AG259">
        <v>1</v>
      </c>
      <c r="AH259">
        <v>1</v>
      </c>
      <c r="AI259">
        <v>0</v>
      </c>
      <c r="AJ259">
        <v>1</v>
      </c>
      <c r="AK259">
        <v>2</v>
      </c>
      <c r="AL259">
        <v>1</v>
      </c>
      <c r="AM259">
        <v>0</v>
      </c>
      <c r="AN259">
        <v>0</v>
      </c>
      <c r="AO259" t="s">
        <v>2076</v>
      </c>
      <c r="AP259" t="s">
        <v>2077</v>
      </c>
      <c r="AQ259" t="s">
        <v>2074</v>
      </c>
      <c r="AS259" t="s">
        <v>2078</v>
      </c>
      <c r="AT259" t="s">
        <v>83</v>
      </c>
      <c r="AV259">
        <v>600000</v>
      </c>
      <c r="AW259">
        <v>665000</v>
      </c>
      <c r="AX259">
        <v>3382238</v>
      </c>
      <c r="AY259">
        <v>4242779</v>
      </c>
      <c r="AZ259">
        <v>0</v>
      </c>
      <c r="BA259">
        <v>0</v>
      </c>
      <c r="BB259">
        <v>-408578</v>
      </c>
      <c r="BC259">
        <v>-499581</v>
      </c>
    </row>
    <row r="260" spans="1:55">
      <c r="A260" t="s">
        <v>2812</v>
      </c>
      <c r="B260">
        <v>140</v>
      </c>
      <c r="C260" t="s">
        <v>48</v>
      </c>
      <c r="D260">
        <v>3</v>
      </c>
      <c r="E260" t="s">
        <v>108</v>
      </c>
      <c r="G260" t="s">
        <v>1915</v>
      </c>
      <c r="H260" t="s">
        <v>51</v>
      </c>
      <c r="I260">
        <v>14</v>
      </c>
      <c r="J260" t="s">
        <v>2813</v>
      </c>
      <c r="K260" t="s">
        <v>2814</v>
      </c>
      <c r="L260">
        <v>1</v>
      </c>
      <c r="M260" t="s">
        <v>2815</v>
      </c>
      <c r="N260">
        <v>3058108401</v>
      </c>
      <c r="O260" t="s">
        <v>2816</v>
      </c>
      <c r="P260" t="s">
        <v>2817</v>
      </c>
      <c r="Q260">
        <v>1988</v>
      </c>
      <c r="R260" t="s">
        <v>2814</v>
      </c>
      <c r="S260" t="s">
        <v>227</v>
      </c>
      <c r="T260" t="s">
        <v>227</v>
      </c>
      <c r="U260" t="s">
        <v>2818</v>
      </c>
      <c r="V260" t="s">
        <v>2819</v>
      </c>
      <c r="W260">
        <v>1</v>
      </c>
      <c r="X260">
        <v>2</v>
      </c>
      <c r="Z260">
        <v>272</v>
      </c>
      <c r="AA260">
        <v>22</v>
      </c>
      <c r="AB260">
        <v>3</v>
      </c>
      <c r="AC260">
        <v>0</v>
      </c>
      <c r="AD260">
        <v>5</v>
      </c>
      <c r="AE260">
        <v>1</v>
      </c>
      <c r="AF260">
        <v>1</v>
      </c>
      <c r="AG260">
        <v>1</v>
      </c>
      <c r="AH260">
        <v>5</v>
      </c>
      <c r="AI260">
        <v>1</v>
      </c>
      <c r="AJ260">
        <v>2</v>
      </c>
      <c r="AK260">
        <v>1</v>
      </c>
      <c r="AL260">
        <v>3</v>
      </c>
      <c r="AM260">
        <v>0</v>
      </c>
      <c r="AN260">
        <v>0</v>
      </c>
      <c r="AV260">
        <v>100000</v>
      </c>
      <c r="AW260">
        <v>750000</v>
      </c>
      <c r="AX260">
        <v>15953340</v>
      </c>
      <c r="AY260">
        <v>12170774</v>
      </c>
      <c r="AZ260">
        <v>0</v>
      </c>
      <c r="BA260">
        <v>0</v>
      </c>
      <c r="BB260">
        <v>453814</v>
      </c>
      <c r="BC260">
        <v>292621</v>
      </c>
    </row>
    <row r="261" spans="1:55">
      <c r="A261" t="s">
        <v>13638</v>
      </c>
      <c r="B261">
        <v>108</v>
      </c>
      <c r="C261" t="s">
        <v>48</v>
      </c>
      <c r="D261">
        <v>3</v>
      </c>
      <c r="E261" t="s">
        <v>49</v>
      </c>
      <c r="G261" t="s">
        <v>1915</v>
      </c>
      <c r="H261" t="s">
        <v>51</v>
      </c>
      <c r="I261">
        <v>14</v>
      </c>
      <c r="J261" t="s">
        <v>2813</v>
      </c>
      <c r="K261" t="s">
        <v>13639</v>
      </c>
      <c r="L261">
        <v>1</v>
      </c>
      <c r="M261" t="s">
        <v>13640</v>
      </c>
      <c r="N261">
        <v>1098147316</v>
      </c>
      <c r="O261" t="s">
        <v>13641</v>
      </c>
      <c r="P261" t="s">
        <v>13642</v>
      </c>
      <c r="Q261">
        <v>1992</v>
      </c>
      <c r="R261" t="s">
        <v>13643</v>
      </c>
      <c r="S261" t="s">
        <v>13639</v>
      </c>
      <c r="T261" t="s">
        <v>83</v>
      </c>
      <c r="U261" t="s">
        <v>13644</v>
      </c>
      <c r="V261" t="s">
        <v>13645</v>
      </c>
      <c r="W261">
        <v>1</v>
      </c>
      <c r="X261">
        <v>1</v>
      </c>
      <c r="Z261">
        <v>273</v>
      </c>
      <c r="AA261">
        <v>18</v>
      </c>
      <c r="AB261">
        <v>10</v>
      </c>
      <c r="AC261">
        <v>0</v>
      </c>
      <c r="AD261">
        <v>6</v>
      </c>
      <c r="AE261">
        <v>30</v>
      </c>
      <c r="AF261">
        <v>1</v>
      </c>
      <c r="AG261">
        <v>1</v>
      </c>
      <c r="AH261">
        <v>5</v>
      </c>
      <c r="AI261">
        <v>5</v>
      </c>
      <c r="AJ261">
        <v>2</v>
      </c>
      <c r="AK261">
        <v>1</v>
      </c>
      <c r="AL261">
        <v>7</v>
      </c>
      <c r="AM261">
        <v>0</v>
      </c>
      <c r="AN261" t="s">
        <v>20752</v>
      </c>
      <c r="AQ261" t="s">
        <v>13643</v>
      </c>
      <c r="AU261" t="s">
        <v>13646</v>
      </c>
      <c r="AV261">
        <v>400000</v>
      </c>
      <c r="AW261">
        <v>400000</v>
      </c>
      <c r="AX261">
        <v>2421502</v>
      </c>
      <c r="AY261">
        <v>2449261</v>
      </c>
      <c r="AZ261">
        <v>0</v>
      </c>
      <c r="BA261">
        <v>0</v>
      </c>
      <c r="BB261">
        <v>103616</v>
      </c>
      <c r="BC261">
        <v>108862</v>
      </c>
    </row>
    <row r="262" spans="1:55">
      <c r="A262" t="s">
        <v>6441</v>
      </c>
      <c r="B262">
        <v>584</v>
      </c>
      <c r="C262" t="s">
        <v>48</v>
      </c>
      <c r="D262">
        <v>3</v>
      </c>
      <c r="E262" t="s">
        <v>334</v>
      </c>
      <c r="G262" t="s">
        <v>6040</v>
      </c>
      <c r="H262" t="s">
        <v>51</v>
      </c>
      <c r="I262">
        <v>28</v>
      </c>
      <c r="J262" t="s">
        <v>6399</v>
      </c>
      <c r="K262" t="s">
        <v>6442</v>
      </c>
      <c r="L262">
        <v>1</v>
      </c>
      <c r="M262" t="s">
        <v>6443</v>
      </c>
      <c r="N262">
        <v>2168115505</v>
      </c>
      <c r="O262" t="s">
        <v>6444</v>
      </c>
      <c r="P262" t="s">
        <v>6445</v>
      </c>
      <c r="Q262">
        <v>1999</v>
      </c>
      <c r="R262" t="s">
        <v>6446</v>
      </c>
      <c r="S262" t="s">
        <v>170</v>
      </c>
      <c r="T262" t="s">
        <v>182</v>
      </c>
      <c r="V262" t="s">
        <v>6447</v>
      </c>
      <c r="W262">
        <v>1</v>
      </c>
      <c r="X262">
        <v>2</v>
      </c>
      <c r="Z262">
        <v>274</v>
      </c>
      <c r="AA262">
        <v>173</v>
      </c>
      <c r="AB262">
        <v>7</v>
      </c>
      <c r="AC262">
        <v>0</v>
      </c>
      <c r="AD262">
        <v>6</v>
      </c>
      <c r="AE262">
        <v>30</v>
      </c>
      <c r="AF262">
        <v>1</v>
      </c>
      <c r="AG262">
        <v>1</v>
      </c>
      <c r="AH262">
        <v>5</v>
      </c>
      <c r="AI262">
        <v>10</v>
      </c>
      <c r="AJ262">
        <v>2</v>
      </c>
      <c r="AK262">
        <v>1</v>
      </c>
      <c r="AL262">
        <v>7</v>
      </c>
      <c r="AM262">
        <v>0</v>
      </c>
      <c r="AN262" t="s">
        <v>20752</v>
      </c>
      <c r="AQ262" t="s">
        <v>6446</v>
      </c>
      <c r="AV262">
        <v>1200000</v>
      </c>
      <c r="AW262">
        <v>1200000</v>
      </c>
      <c r="AX262">
        <v>52805257</v>
      </c>
      <c r="AY262">
        <v>49602062</v>
      </c>
      <c r="AZ262">
        <v>0</v>
      </c>
      <c r="BA262">
        <v>0</v>
      </c>
      <c r="BB262">
        <v>1678333</v>
      </c>
      <c r="BC262">
        <v>-1864538</v>
      </c>
    </row>
    <row r="263" spans="1:55">
      <c r="A263" t="s">
        <v>6254</v>
      </c>
      <c r="B263">
        <v>567</v>
      </c>
      <c r="C263" t="s">
        <v>48</v>
      </c>
      <c r="D263">
        <v>3</v>
      </c>
      <c r="E263" t="s">
        <v>334</v>
      </c>
      <c r="G263" t="s">
        <v>6040</v>
      </c>
      <c r="H263" t="s">
        <v>51</v>
      </c>
      <c r="I263">
        <v>27</v>
      </c>
      <c r="J263" t="s">
        <v>6229</v>
      </c>
      <c r="K263" t="s">
        <v>6255</v>
      </c>
      <c r="L263">
        <v>1</v>
      </c>
      <c r="M263" t="s">
        <v>6256</v>
      </c>
      <c r="N263">
        <v>2118176074</v>
      </c>
      <c r="O263" t="s">
        <v>6257</v>
      </c>
      <c r="P263" t="s">
        <v>6258</v>
      </c>
      <c r="Q263">
        <v>1987</v>
      </c>
      <c r="R263" t="s">
        <v>6259</v>
      </c>
      <c r="S263" t="s">
        <v>6260</v>
      </c>
      <c r="T263" t="s">
        <v>124</v>
      </c>
      <c r="V263" t="s">
        <v>6261</v>
      </c>
      <c r="W263">
        <v>1</v>
      </c>
      <c r="X263">
        <v>2</v>
      </c>
      <c r="Z263">
        <v>275</v>
      </c>
      <c r="AA263">
        <v>105</v>
      </c>
      <c r="AB263">
        <v>8</v>
      </c>
      <c r="AC263">
        <v>6</v>
      </c>
      <c r="AD263">
        <v>6</v>
      </c>
      <c r="AE263">
        <v>10</v>
      </c>
      <c r="AF263">
        <v>1</v>
      </c>
      <c r="AG263">
        <v>1</v>
      </c>
      <c r="AH263">
        <v>1</v>
      </c>
      <c r="AI263">
        <v>0</v>
      </c>
      <c r="AJ263">
        <v>1</v>
      </c>
      <c r="AK263">
        <v>2</v>
      </c>
      <c r="AL263">
        <v>7</v>
      </c>
      <c r="AM263">
        <v>0</v>
      </c>
      <c r="AN263" t="s">
        <v>20752</v>
      </c>
      <c r="AQ263" t="s">
        <v>6259</v>
      </c>
      <c r="AV263">
        <v>2859840</v>
      </c>
      <c r="AW263">
        <v>2859840</v>
      </c>
      <c r="AX263">
        <v>37899392</v>
      </c>
      <c r="AY263">
        <v>35187496</v>
      </c>
      <c r="AZ263">
        <v>0</v>
      </c>
      <c r="BA263">
        <v>0</v>
      </c>
      <c r="BB263">
        <v>1560861</v>
      </c>
      <c r="BC263">
        <v>199183</v>
      </c>
    </row>
    <row r="264" spans="1:55">
      <c r="A264" t="s">
        <v>14875</v>
      </c>
      <c r="B264">
        <v>330</v>
      </c>
      <c r="C264" t="s">
        <v>48</v>
      </c>
      <c r="D264">
        <v>3</v>
      </c>
      <c r="E264" t="s">
        <v>49</v>
      </c>
      <c r="G264" t="s">
        <v>5540</v>
      </c>
      <c r="H264" t="s">
        <v>51</v>
      </c>
      <c r="I264">
        <v>25</v>
      </c>
      <c r="J264" t="s">
        <v>5731</v>
      </c>
      <c r="K264" t="s">
        <v>14876</v>
      </c>
      <c r="L264">
        <v>1</v>
      </c>
      <c r="M264" t="s">
        <v>14877</v>
      </c>
      <c r="N264">
        <v>5068152704</v>
      </c>
      <c r="O264" t="s">
        <v>14878</v>
      </c>
      <c r="P264" t="s">
        <v>14879</v>
      </c>
      <c r="Q264">
        <v>2004</v>
      </c>
      <c r="R264" t="s">
        <v>14880</v>
      </c>
      <c r="S264" t="s">
        <v>1241</v>
      </c>
      <c r="T264" t="s">
        <v>83</v>
      </c>
      <c r="U264" t="s">
        <v>14881</v>
      </c>
      <c r="V264" t="s">
        <v>14882</v>
      </c>
      <c r="W264">
        <v>1</v>
      </c>
      <c r="X264">
        <v>2</v>
      </c>
      <c r="Z264">
        <v>276</v>
      </c>
      <c r="AA264">
        <v>15</v>
      </c>
      <c r="AB264">
        <v>10</v>
      </c>
      <c r="AC264">
        <v>0</v>
      </c>
      <c r="AD264">
        <v>6</v>
      </c>
      <c r="AE264">
        <v>30</v>
      </c>
      <c r="AF264">
        <v>1</v>
      </c>
      <c r="AG264">
        <v>1</v>
      </c>
      <c r="AH264">
        <v>5</v>
      </c>
      <c r="AI264">
        <v>5</v>
      </c>
      <c r="AJ264">
        <v>2</v>
      </c>
      <c r="AK264">
        <v>1</v>
      </c>
      <c r="AL264">
        <v>3</v>
      </c>
      <c r="AM264">
        <v>5</v>
      </c>
      <c r="AN264">
        <v>0</v>
      </c>
      <c r="AQ264" t="s">
        <v>14880</v>
      </c>
      <c r="AV264">
        <v>600000</v>
      </c>
      <c r="AW264">
        <v>600000</v>
      </c>
      <c r="AX264">
        <v>3958936</v>
      </c>
      <c r="AY264">
        <v>3599033</v>
      </c>
      <c r="AZ264">
        <v>0</v>
      </c>
      <c r="BA264">
        <v>0</v>
      </c>
      <c r="BB264">
        <v>-57601</v>
      </c>
      <c r="BC264">
        <v>-63362</v>
      </c>
    </row>
    <row r="265" spans="1:55">
      <c r="A265" t="s">
        <v>5831</v>
      </c>
      <c r="B265">
        <v>2895</v>
      </c>
      <c r="C265" t="s">
        <v>48</v>
      </c>
      <c r="D265">
        <v>3</v>
      </c>
      <c r="E265" t="s">
        <v>118</v>
      </c>
      <c r="G265" t="s">
        <v>5540</v>
      </c>
      <c r="H265" t="s">
        <v>51</v>
      </c>
      <c r="I265">
        <v>25</v>
      </c>
      <c r="J265" t="s">
        <v>5731</v>
      </c>
      <c r="K265" t="s">
        <v>5832</v>
      </c>
      <c r="L265">
        <v>1</v>
      </c>
      <c r="M265" t="s">
        <v>5833</v>
      </c>
      <c r="N265">
        <v>5068100676</v>
      </c>
      <c r="O265" t="s">
        <v>5834</v>
      </c>
      <c r="P265" t="s">
        <v>5835</v>
      </c>
      <c r="Q265">
        <v>1970</v>
      </c>
      <c r="R265" t="s">
        <v>5836</v>
      </c>
      <c r="S265" t="s">
        <v>1933</v>
      </c>
      <c r="V265" t="s">
        <v>5837</v>
      </c>
      <c r="W265">
        <v>1</v>
      </c>
      <c r="X265">
        <v>2</v>
      </c>
      <c r="Z265">
        <v>277</v>
      </c>
      <c r="AA265">
        <v>187</v>
      </c>
      <c r="AB265">
        <v>5</v>
      </c>
      <c r="AC265">
        <v>6</v>
      </c>
      <c r="AD265">
        <v>9</v>
      </c>
      <c r="AE265">
        <v>30</v>
      </c>
      <c r="AF265">
        <v>1</v>
      </c>
      <c r="AG265">
        <v>1</v>
      </c>
      <c r="AH265">
        <v>5</v>
      </c>
      <c r="AI265">
        <v>3</v>
      </c>
      <c r="AJ265">
        <v>1</v>
      </c>
      <c r="AK265">
        <v>1</v>
      </c>
      <c r="AL265">
        <v>7</v>
      </c>
      <c r="AM265">
        <v>0</v>
      </c>
      <c r="AN265" t="s">
        <v>20752</v>
      </c>
      <c r="AO265" t="s">
        <v>18320</v>
      </c>
      <c r="AQ265" t="s">
        <v>5836</v>
      </c>
      <c r="AR265" t="s">
        <v>173</v>
      </c>
      <c r="AS265" t="s">
        <v>5838</v>
      </c>
      <c r="AV265">
        <v>4500000</v>
      </c>
      <c r="AW265">
        <v>4500000</v>
      </c>
      <c r="AX265">
        <v>208451076</v>
      </c>
      <c r="AY265">
        <v>175959011</v>
      </c>
      <c r="AZ265">
        <v>5359000</v>
      </c>
      <c r="BA265">
        <v>2947000</v>
      </c>
      <c r="BB265">
        <v>18585763</v>
      </c>
      <c r="BC265">
        <v>837934</v>
      </c>
    </row>
    <row r="266" spans="1:55">
      <c r="A266" t="s">
        <v>14630</v>
      </c>
      <c r="B266">
        <v>4192</v>
      </c>
      <c r="C266" t="s">
        <v>599</v>
      </c>
      <c r="D266">
        <v>1</v>
      </c>
      <c r="G266" t="s">
        <v>5540</v>
      </c>
      <c r="H266" t="s">
        <v>51</v>
      </c>
      <c r="I266">
        <v>24</v>
      </c>
      <c r="J266" t="s">
        <v>5628</v>
      </c>
      <c r="K266" t="s">
        <v>14631</v>
      </c>
      <c r="L266">
        <v>1</v>
      </c>
      <c r="M266" t="s">
        <v>14632</v>
      </c>
      <c r="N266">
        <v>5068121195</v>
      </c>
      <c r="O266" t="s">
        <v>14633</v>
      </c>
      <c r="P266" t="s">
        <v>14634</v>
      </c>
      <c r="Q266">
        <v>1990</v>
      </c>
      <c r="R266" t="s">
        <v>14635</v>
      </c>
      <c r="S266" t="s">
        <v>604</v>
      </c>
      <c r="T266" t="s">
        <v>83</v>
      </c>
      <c r="U266" t="s">
        <v>14636</v>
      </c>
      <c r="V266" t="s">
        <v>14637</v>
      </c>
      <c r="W266">
        <v>1</v>
      </c>
      <c r="X266">
        <v>2</v>
      </c>
      <c r="Z266">
        <v>278</v>
      </c>
      <c r="AA266">
        <v>380</v>
      </c>
      <c r="AB266">
        <v>8</v>
      </c>
      <c r="AC266">
        <v>7</v>
      </c>
      <c r="AD266">
        <v>9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2</v>
      </c>
      <c r="AK266">
        <v>1</v>
      </c>
      <c r="AL266">
        <v>0</v>
      </c>
      <c r="AM266">
        <v>0</v>
      </c>
      <c r="AN266">
        <v>0</v>
      </c>
      <c r="AQ266" t="s">
        <v>14635</v>
      </c>
      <c r="AV266">
        <v>5488000</v>
      </c>
      <c r="AW266">
        <v>4000000</v>
      </c>
      <c r="AX266">
        <v>668403650</v>
      </c>
      <c r="AY266">
        <v>424402467</v>
      </c>
      <c r="AZ266">
        <v>0</v>
      </c>
      <c r="BA266">
        <v>0</v>
      </c>
      <c r="BB266">
        <v>181430007</v>
      </c>
      <c r="BC266">
        <v>16814041</v>
      </c>
    </row>
    <row r="267" spans="1:55">
      <c r="A267" t="s">
        <v>5839</v>
      </c>
      <c r="B267">
        <v>3296</v>
      </c>
      <c r="C267" t="s">
        <v>48</v>
      </c>
      <c r="D267">
        <v>3</v>
      </c>
      <c r="E267" t="s">
        <v>108</v>
      </c>
      <c r="G267" t="s">
        <v>5540</v>
      </c>
      <c r="H267" t="s">
        <v>51</v>
      </c>
      <c r="I267">
        <v>25</v>
      </c>
      <c r="J267" t="s">
        <v>5731</v>
      </c>
      <c r="K267" t="s">
        <v>5840</v>
      </c>
      <c r="L267">
        <v>1</v>
      </c>
      <c r="M267" t="s">
        <v>5841</v>
      </c>
      <c r="N267">
        <v>5058137210</v>
      </c>
      <c r="O267" t="s">
        <v>5842</v>
      </c>
      <c r="P267" t="s">
        <v>5843</v>
      </c>
      <c r="Q267">
        <v>2003</v>
      </c>
      <c r="R267" t="s">
        <v>5844</v>
      </c>
      <c r="S267" t="s">
        <v>82</v>
      </c>
      <c r="T267" t="s">
        <v>5845</v>
      </c>
      <c r="U267" t="s">
        <v>5846</v>
      </c>
      <c r="V267" t="s">
        <v>5847</v>
      </c>
      <c r="W267">
        <v>1</v>
      </c>
      <c r="X267">
        <v>2</v>
      </c>
      <c r="Z267">
        <v>279</v>
      </c>
      <c r="AA267">
        <v>38</v>
      </c>
      <c r="AB267">
        <v>3</v>
      </c>
      <c r="AC267">
        <v>7</v>
      </c>
      <c r="AD267">
        <v>9</v>
      </c>
      <c r="AE267">
        <v>30</v>
      </c>
      <c r="AF267">
        <v>1</v>
      </c>
      <c r="AG267">
        <v>1</v>
      </c>
      <c r="AH267">
        <v>5</v>
      </c>
      <c r="AI267">
        <v>5</v>
      </c>
      <c r="AJ267">
        <v>2</v>
      </c>
      <c r="AK267">
        <v>1</v>
      </c>
      <c r="AL267">
        <v>7</v>
      </c>
      <c r="AM267">
        <v>0</v>
      </c>
      <c r="AN267" t="s">
        <v>20752</v>
      </c>
      <c r="AQ267" t="s">
        <v>5844</v>
      </c>
      <c r="AU267" t="s">
        <v>5789</v>
      </c>
      <c r="AV267">
        <v>1020000</v>
      </c>
      <c r="AW267">
        <v>1020000</v>
      </c>
      <c r="AX267">
        <v>10040213</v>
      </c>
      <c r="AY267">
        <v>6739382</v>
      </c>
      <c r="AZ267">
        <v>1151175</v>
      </c>
      <c r="BA267">
        <v>613899</v>
      </c>
      <c r="BB267">
        <v>169718</v>
      </c>
      <c r="BC267">
        <v>97372</v>
      </c>
    </row>
    <row r="268" spans="1:55">
      <c r="A268" t="s">
        <v>14457</v>
      </c>
      <c r="B268">
        <v>2322</v>
      </c>
      <c r="C268" t="s">
        <v>48</v>
      </c>
      <c r="D268">
        <v>3</v>
      </c>
      <c r="E268" t="s">
        <v>67</v>
      </c>
      <c r="G268" t="s">
        <v>5540</v>
      </c>
      <c r="H268" t="s">
        <v>51</v>
      </c>
      <c r="I268">
        <v>23</v>
      </c>
      <c r="J268" t="s">
        <v>5541</v>
      </c>
      <c r="K268" t="s">
        <v>14458</v>
      </c>
      <c r="L268">
        <v>1</v>
      </c>
      <c r="M268" t="s">
        <v>14459</v>
      </c>
      <c r="N268">
        <v>5058171843</v>
      </c>
      <c r="O268" t="s">
        <v>14460</v>
      </c>
      <c r="P268" t="s">
        <v>14461</v>
      </c>
      <c r="Q268">
        <v>2012</v>
      </c>
      <c r="R268" t="s">
        <v>14462</v>
      </c>
      <c r="T268" t="s">
        <v>91</v>
      </c>
      <c r="V268" t="s">
        <v>14463</v>
      </c>
      <c r="W268">
        <v>1</v>
      </c>
      <c r="X268">
        <v>2</v>
      </c>
      <c r="Z268">
        <v>280</v>
      </c>
      <c r="AA268">
        <v>17</v>
      </c>
      <c r="AB268">
        <v>10</v>
      </c>
      <c r="AC268">
        <v>2</v>
      </c>
      <c r="AD268">
        <v>9</v>
      </c>
      <c r="AE268">
        <v>1</v>
      </c>
      <c r="AF268">
        <v>0</v>
      </c>
      <c r="AG268">
        <v>0</v>
      </c>
      <c r="AH268">
        <v>0</v>
      </c>
      <c r="AI268">
        <v>0</v>
      </c>
      <c r="AJ268">
        <v>1</v>
      </c>
      <c r="AK268">
        <v>2</v>
      </c>
      <c r="AL268">
        <v>7</v>
      </c>
      <c r="AM268">
        <v>0</v>
      </c>
      <c r="AN268" t="s">
        <v>20752</v>
      </c>
      <c r="AQ268" t="s">
        <v>14462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</row>
    <row r="269" spans="1:55">
      <c r="A269" t="s">
        <v>16019</v>
      </c>
      <c r="B269">
        <v>2369</v>
      </c>
      <c r="C269" t="s">
        <v>48</v>
      </c>
      <c r="D269">
        <v>3</v>
      </c>
      <c r="E269" t="s">
        <v>49</v>
      </c>
      <c r="G269" t="s">
        <v>6040</v>
      </c>
      <c r="H269" t="s">
        <v>51</v>
      </c>
      <c r="I269">
        <v>28</v>
      </c>
      <c r="J269" t="s">
        <v>6399</v>
      </c>
      <c r="K269" t="s">
        <v>16020</v>
      </c>
      <c r="L269">
        <v>1</v>
      </c>
      <c r="M269" t="s">
        <v>16021</v>
      </c>
      <c r="N269">
        <v>3378100823</v>
      </c>
      <c r="O269" t="s">
        <v>16022</v>
      </c>
      <c r="P269" t="s">
        <v>16023</v>
      </c>
      <c r="Q269">
        <v>2017</v>
      </c>
      <c r="R269" t="s">
        <v>16024</v>
      </c>
      <c r="S269" t="s">
        <v>91</v>
      </c>
      <c r="T269" t="s">
        <v>91</v>
      </c>
      <c r="U269" t="s">
        <v>16025</v>
      </c>
      <c r="V269" t="s">
        <v>16026</v>
      </c>
      <c r="W269">
        <v>1</v>
      </c>
      <c r="X269">
        <v>3</v>
      </c>
      <c r="Z269">
        <v>281</v>
      </c>
      <c r="AA269">
        <v>11</v>
      </c>
      <c r="AB269">
        <v>10</v>
      </c>
      <c r="AC269">
        <v>0</v>
      </c>
      <c r="AD269">
        <v>6</v>
      </c>
      <c r="AE269">
        <v>30</v>
      </c>
      <c r="AF269">
        <v>1</v>
      </c>
      <c r="AG269">
        <v>1</v>
      </c>
      <c r="AH269">
        <v>5</v>
      </c>
      <c r="AI269">
        <v>5</v>
      </c>
      <c r="AJ269">
        <v>2</v>
      </c>
      <c r="AK269">
        <v>1</v>
      </c>
      <c r="AL269">
        <v>3</v>
      </c>
      <c r="AM269">
        <v>0</v>
      </c>
      <c r="AN269">
        <v>0</v>
      </c>
      <c r="AQ269" t="s">
        <v>16024</v>
      </c>
      <c r="AV269">
        <v>650000</v>
      </c>
      <c r="AW269">
        <v>650000</v>
      </c>
      <c r="AX269">
        <v>3665434</v>
      </c>
      <c r="AY269">
        <v>4499825</v>
      </c>
      <c r="AZ269">
        <v>0</v>
      </c>
      <c r="BA269">
        <v>0</v>
      </c>
      <c r="BB269">
        <v>171255</v>
      </c>
      <c r="BC269">
        <v>243170</v>
      </c>
    </row>
    <row r="270" spans="1:55">
      <c r="A270" t="s">
        <v>164</v>
      </c>
      <c r="B270">
        <v>91</v>
      </c>
      <c r="C270" t="s">
        <v>48</v>
      </c>
      <c r="D270">
        <v>3</v>
      </c>
      <c r="E270" t="s">
        <v>118</v>
      </c>
      <c r="G270" t="s">
        <v>50</v>
      </c>
      <c r="H270" t="s">
        <v>51</v>
      </c>
      <c r="I270">
        <v>10</v>
      </c>
      <c r="J270" t="s">
        <v>52</v>
      </c>
      <c r="K270" t="s">
        <v>165</v>
      </c>
      <c r="L270">
        <v>1</v>
      </c>
      <c r="M270" t="s">
        <v>166</v>
      </c>
      <c r="N270">
        <v>5158136580</v>
      </c>
      <c r="O270" t="s">
        <v>167</v>
      </c>
      <c r="P270" t="s">
        <v>168</v>
      </c>
      <c r="Q270">
        <v>2009</v>
      </c>
      <c r="R270" t="s">
        <v>169</v>
      </c>
      <c r="S270" t="s">
        <v>170</v>
      </c>
      <c r="T270" t="s">
        <v>83</v>
      </c>
      <c r="U270" t="s">
        <v>171</v>
      </c>
      <c r="V270" t="s">
        <v>172</v>
      </c>
      <c r="W270">
        <v>1</v>
      </c>
      <c r="X270">
        <v>2</v>
      </c>
      <c r="Z270">
        <v>282</v>
      </c>
      <c r="AA270">
        <v>45</v>
      </c>
      <c r="AB270">
        <v>8</v>
      </c>
      <c r="AC270">
        <v>8</v>
      </c>
      <c r="AD270">
        <v>5</v>
      </c>
      <c r="AE270">
        <v>30</v>
      </c>
      <c r="AF270">
        <v>0</v>
      </c>
      <c r="AG270">
        <v>0</v>
      </c>
      <c r="AH270">
        <v>0</v>
      </c>
      <c r="AI270">
        <v>0</v>
      </c>
      <c r="AJ270">
        <v>1</v>
      </c>
      <c r="AK270">
        <v>2</v>
      </c>
      <c r="AL270">
        <v>7</v>
      </c>
      <c r="AM270">
        <v>6</v>
      </c>
      <c r="AN270" t="s">
        <v>20752</v>
      </c>
      <c r="AO270" t="s">
        <v>18321</v>
      </c>
      <c r="AQ270" t="s">
        <v>169</v>
      </c>
      <c r="AR270" t="s">
        <v>173</v>
      </c>
      <c r="AS270" t="s">
        <v>174</v>
      </c>
      <c r="AT270" t="s">
        <v>124</v>
      </c>
      <c r="AV270">
        <v>284070</v>
      </c>
      <c r="AW270">
        <v>284070</v>
      </c>
      <c r="AX270">
        <v>116283714</v>
      </c>
      <c r="AY270">
        <v>94607495</v>
      </c>
      <c r="AZ270">
        <v>0</v>
      </c>
      <c r="BA270">
        <v>0</v>
      </c>
      <c r="BB270">
        <v>8489390</v>
      </c>
      <c r="BC270">
        <v>6038600</v>
      </c>
    </row>
    <row r="271" spans="1:55">
      <c r="A271" t="s">
        <v>6517</v>
      </c>
      <c r="B271">
        <v>2405</v>
      </c>
      <c r="C271" t="s">
        <v>48</v>
      </c>
      <c r="D271">
        <v>3</v>
      </c>
      <c r="E271" t="s">
        <v>118</v>
      </c>
      <c r="G271" t="s">
        <v>6040</v>
      </c>
      <c r="H271" t="s">
        <v>51</v>
      </c>
      <c r="I271">
        <v>28</v>
      </c>
      <c r="J271" t="s">
        <v>6399</v>
      </c>
      <c r="K271" t="s">
        <v>6518</v>
      </c>
      <c r="L271">
        <v>1</v>
      </c>
      <c r="M271" t="s">
        <v>6519</v>
      </c>
      <c r="N271">
        <v>5158119714</v>
      </c>
      <c r="O271" t="s">
        <v>6520</v>
      </c>
      <c r="P271" t="s">
        <v>6521</v>
      </c>
      <c r="Q271">
        <v>2001</v>
      </c>
      <c r="R271" t="s">
        <v>6522</v>
      </c>
      <c r="S271" t="s">
        <v>82</v>
      </c>
      <c r="T271" t="s">
        <v>58</v>
      </c>
      <c r="U271" t="s">
        <v>6523</v>
      </c>
      <c r="V271" t="s">
        <v>6524</v>
      </c>
      <c r="W271">
        <v>1</v>
      </c>
      <c r="X271">
        <v>2</v>
      </c>
      <c r="Z271">
        <v>283</v>
      </c>
      <c r="AA271">
        <v>266</v>
      </c>
      <c r="AB271">
        <v>3</v>
      </c>
      <c r="AC271">
        <v>8</v>
      </c>
      <c r="AD271">
        <v>7</v>
      </c>
      <c r="AE271">
        <v>30</v>
      </c>
      <c r="AF271">
        <v>0</v>
      </c>
      <c r="AG271">
        <v>0</v>
      </c>
      <c r="AH271">
        <v>0</v>
      </c>
      <c r="AI271">
        <v>5</v>
      </c>
      <c r="AJ271">
        <v>2</v>
      </c>
      <c r="AK271">
        <v>1</v>
      </c>
      <c r="AL271">
        <v>7</v>
      </c>
      <c r="AM271">
        <v>6</v>
      </c>
      <c r="AN271" t="s">
        <v>20752</v>
      </c>
      <c r="AQ271" t="s">
        <v>6522</v>
      </c>
      <c r="AV271">
        <v>897245</v>
      </c>
      <c r="AW271">
        <v>897245</v>
      </c>
      <c r="AX271">
        <v>50969657</v>
      </c>
      <c r="AY271">
        <v>52228247</v>
      </c>
      <c r="AZ271">
        <v>0</v>
      </c>
      <c r="BA271">
        <v>0</v>
      </c>
      <c r="BB271">
        <v>1807903</v>
      </c>
      <c r="BC271">
        <v>1432318</v>
      </c>
    </row>
    <row r="272" spans="1:55">
      <c r="A272" t="s">
        <v>1957</v>
      </c>
      <c r="B272">
        <v>169</v>
      </c>
      <c r="C272" t="s">
        <v>48</v>
      </c>
      <c r="D272">
        <v>3</v>
      </c>
      <c r="E272" t="s">
        <v>118</v>
      </c>
      <c r="G272" t="s">
        <v>1915</v>
      </c>
      <c r="H272" t="s">
        <v>51</v>
      </c>
      <c r="I272">
        <v>13</v>
      </c>
      <c r="J272" t="s">
        <v>1916</v>
      </c>
      <c r="K272" t="s">
        <v>1958</v>
      </c>
      <c r="L272">
        <v>1</v>
      </c>
      <c r="M272" t="s">
        <v>1959</v>
      </c>
      <c r="N272">
        <v>5158100587</v>
      </c>
      <c r="O272" t="s">
        <v>1960</v>
      </c>
      <c r="P272" t="s">
        <v>1961</v>
      </c>
      <c r="Q272">
        <v>1980</v>
      </c>
      <c r="R272" t="s">
        <v>1962</v>
      </c>
      <c r="S272" t="s">
        <v>1963</v>
      </c>
      <c r="T272" t="s">
        <v>83</v>
      </c>
      <c r="U272" t="s">
        <v>1964</v>
      </c>
      <c r="V272" t="s">
        <v>1965</v>
      </c>
      <c r="W272">
        <v>1</v>
      </c>
      <c r="X272">
        <v>2</v>
      </c>
      <c r="Z272">
        <v>284</v>
      </c>
      <c r="AA272">
        <v>83</v>
      </c>
      <c r="AB272">
        <v>3</v>
      </c>
      <c r="AC272">
        <v>7</v>
      </c>
      <c r="AD272">
        <v>6</v>
      </c>
      <c r="AE272">
        <v>10</v>
      </c>
      <c r="AF272">
        <v>0</v>
      </c>
      <c r="AG272">
        <v>0</v>
      </c>
      <c r="AH272">
        <v>0</v>
      </c>
      <c r="AI272">
        <v>2</v>
      </c>
      <c r="AJ272">
        <v>1</v>
      </c>
      <c r="AK272">
        <v>1</v>
      </c>
      <c r="AL272">
        <v>7</v>
      </c>
      <c r="AM272">
        <v>0</v>
      </c>
      <c r="AN272" t="s">
        <v>20752</v>
      </c>
      <c r="AO272" t="s">
        <v>1966</v>
      </c>
      <c r="AP272" t="s">
        <v>1964</v>
      </c>
      <c r="AQ272" t="s">
        <v>1962</v>
      </c>
      <c r="AR272" t="s">
        <v>72</v>
      </c>
      <c r="AS272" t="s">
        <v>1962</v>
      </c>
      <c r="AT272" t="s">
        <v>182</v>
      </c>
      <c r="AU272" t="s">
        <v>1967</v>
      </c>
      <c r="AV272">
        <v>50000</v>
      </c>
      <c r="AW272">
        <v>7007000</v>
      </c>
      <c r="AX272">
        <v>24950093</v>
      </c>
      <c r="AY272">
        <v>20763399</v>
      </c>
      <c r="AZ272">
        <v>0</v>
      </c>
      <c r="BA272">
        <v>0</v>
      </c>
      <c r="BB272">
        <v>1684268</v>
      </c>
      <c r="BC272">
        <v>967531</v>
      </c>
    </row>
    <row r="273" spans="1:55">
      <c r="A273" t="s">
        <v>6525</v>
      </c>
      <c r="B273">
        <v>2410</v>
      </c>
      <c r="C273" t="s">
        <v>48</v>
      </c>
      <c r="D273">
        <v>3</v>
      </c>
      <c r="E273" t="s">
        <v>118</v>
      </c>
      <c r="G273" t="s">
        <v>6040</v>
      </c>
      <c r="H273" t="s">
        <v>51</v>
      </c>
      <c r="I273">
        <v>28</v>
      </c>
      <c r="J273" t="s">
        <v>6399</v>
      </c>
      <c r="K273" t="s">
        <v>6526</v>
      </c>
      <c r="L273">
        <v>1</v>
      </c>
      <c r="M273" t="s">
        <v>6527</v>
      </c>
      <c r="N273">
        <v>5158153314</v>
      </c>
      <c r="O273" t="s">
        <v>6528</v>
      </c>
      <c r="P273" t="s">
        <v>6529</v>
      </c>
      <c r="Q273">
        <v>2014</v>
      </c>
      <c r="R273" t="s">
        <v>6522</v>
      </c>
      <c r="S273" t="s">
        <v>82</v>
      </c>
      <c r="T273" t="s">
        <v>58</v>
      </c>
      <c r="V273" t="s">
        <v>6530</v>
      </c>
      <c r="W273">
        <v>1</v>
      </c>
      <c r="X273">
        <v>2</v>
      </c>
      <c r="Z273">
        <v>285</v>
      </c>
      <c r="AA273">
        <v>352</v>
      </c>
      <c r="AB273">
        <v>3</v>
      </c>
      <c r="AC273">
        <v>0</v>
      </c>
      <c r="AD273">
        <v>6</v>
      </c>
      <c r="AE273">
        <v>30</v>
      </c>
      <c r="AF273">
        <v>1</v>
      </c>
      <c r="AG273">
        <v>1</v>
      </c>
      <c r="AH273">
        <v>5</v>
      </c>
      <c r="AI273">
        <v>10</v>
      </c>
      <c r="AJ273">
        <v>2</v>
      </c>
      <c r="AK273">
        <v>1</v>
      </c>
      <c r="AL273">
        <v>1</v>
      </c>
      <c r="AM273">
        <v>0</v>
      </c>
      <c r="AN273">
        <v>0</v>
      </c>
      <c r="AQ273" t="s">
        <v>6522</v>
      </c>
      <c r="AU273" t="s">
        <v>6531</v>
      </c>
      <c r="AV273">
        <v>995405</v>
      </c>
      <c r="AW273">
        <v>995405</v>
      </c>
      <c r="AX273">
        <v>65403464</v>
      </c>
      <c r="AY273">
        <v>45633582</v>
      </c>
      <c r="AZ273">
        <v>0</v>
      </c>
      <c r="BA273">
        <v>0</v>
      </c>
      <c r="BB273">
        <v>-617284</v>
      </c>
      <c r="BC273">
        <v>-5135536</v>
      </c>
    </row>
    <row r="274" spans="1:55">
      <c r="A274" t="s">
        <v>14052</v>
      </c>
      <c r="B274">
        <v>3253</v>
      </c>
      <c r="C274" t="s">
        <v>48</v>
      </c>
      <c r="D274">
        <v>3</v>
      </c>
      <c r="E274" t="s">
        <v>49</v>
      </c>
      <c r="G274" t="s">
        <v>3993</v>
      </c>
      <c r="H274" t="s">
        <v>51</v>
      </c>
      <c r="I274">
        <v>20</v>
      </c>
      <c r="J274" t="s">
        <v>4006</v>
      </c>
      <c r="K274" t="s">
        <v>14053</v>
      </c>
      <c r="L274">
        <v>1</v>
      </c>
      <c r="M274" t="s">
        <v>14054</v>
      </c>
      <c r="N274">
        <v>5158146813</v>
      </c>
      <c r="O274" t="s">
        <v>14055</v>
      </c>
      <c r="P274" t="s">
        <v>14056</v>
      </c>
      <c r="Q274">
        <v>2011</v>
      </c>
      <c r="R274" t="s">
        <v>14057</v>
      </c>
      <c r="S274" t="s">
        <v>72</v>
      </c>
      <c r="U274" t="s">
        <v>14058</v>
      </c>
      <c r="V274" t="s">
        <v>14059</v>
      </c>
      <c r="W274">
        <v>1</v>
      </c>
      <c r="X274">
        <v>2</v>
      </c>
      <c r="Z274">
        <v>286</v>
      </c>
      <c r="AA274">
        <v>40</v>
      </c>
      <c r="AB274">
        <v>3</v>
      </c>
      <c r="AC274">
        <v>0</v>
      </c>
      <c r="AD274">
        <v>6</v>
      </c>
      <c r="AE274">
        <v>30</v>
      </c>
      <c r="AF274">
        <v>1</v>
      </c>
      <c r="AG274">
        <v>1</v>
      </c>
      <c r="AH274">
        <v>5</v>
      </c>
      <c r="AI274">
        <v>5</v>
      </c>
      <c r="AJ274">
        <v>2</v>
      </c>
      <c r="AK274">
        <v>1</v>
      </c>
      <c r="AL274">
        <v>1</v>
      </c>
      <c r="AM274">
        <v>0</v>
      </c>
      <c r="AN274">
        <v>0</v>
      </c>
      <c r="AQ274" t="s">
        <v>14057</v>
      </c>
      <c r="AU274" t="s">
        <v>14060</v>
      </c>
      <c r="AV274">
        <v>300000</v>
      </c>
      <c r="AW274">
        <v>300000</v>
      </c>
      <c r="AX274">
        <v>5796954</v>
      </c>
      <c r="AY274">
        <v>5269959</v>
      </c>
      <c r="AZ274">
        <v>0</v>
      </c>
      <c r="BA274">
        <v>0</v>
      </c>
      <c r="BB274">
        <v>-141967</v>
      </c>
      <c r="BC274">
        <v>-156164</v>
      </c>
    </row>
    <row r="275" spans="1:55">
      <c r="A275" t="s">
        <v>14472</v>
      </c>
      <c r="B275">
        <v>2331</v>
      </c>
      <c r="C275" t="s">
        <v>48</v>
      </c>
      <c r="D275">
        <v>3</v>
      </c>
      <c r="E275" t="s">
        <v>77</v>
      </c>
      <c r="G275" t="s">
        <v>5540</v>
      </c>
      <c r="H275" t="s">
        <v>51</v>
      </c>
      <c r="I275">
        <v>23</v>
      </c>
      <c r="J275" t="s">
        <v>5541</v>
      </c>
      <c r="K275" t="s">
        <v>14473</v>
      </c>
      <c r="L275">
        <v>1</v>
      </c>
      <c r="M275" t="s">
        <v>14474</v>
      </c>
      <c r="N275">
        <v>5058136088</v>
      </c>
      <c r="O275" t="s">
        <v>14475</v>
      </c>
      <c r="P275" t="s">
        <v>14476</v>
      </c>
      <c r="Q275">
        <v>2003</v>
      </c>
      <c r="R275" t="s">
        <v>14477</v>
      </c>
      <c r="S275" t="s">
        <v>82</v>
      </c>
      <c r="T275" t="s">
        <v>182</v>
      </c>
      <c r="U275" t="s">
        <v>14478</v>
      </c>
      <c r="V275" t="s">
        <v>14479</v>
      </c>
      <c r="W275">
        <v>1</v>
      </c>
      <c r="X275">
        <v>4</v>
      </c>
      <c r="Z275">
        <v>287</v>
      </c>
      <c r="AA275">
        <v>20</v>
      </c>
      <c r="AB275">
        <v>10</v>
      </c>
      <c r="AC275">
        <v>4</v>
      </c>
      <c r="AD275">
        <v>8</v>
      </c>
      <c r="AE275">
        <v>0</v>
      </c>
      <c r="AF275">
        <v>0</v>
      </c>
      <c r="AG275">
        <v>0</v>
      </c>
      <c r="AH275">
        <v>0</v>
      </c>
      <c r="AI275">
        <v>1</v>
      </c>
      <c r="AJ275">
        <v>1</v>
      </c>
      <c r="AK275">
        <v>2</v>
      </c>
      <c r="AL275">
        <v>0</v>
      </c>
      <c r="AM275">
        <v>0</v>
      </c>
      <c r="AN275">
        <v>0</v>
      </c>
      <c r="AQ275" t="s">
        <v>14477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</row>
    <row r="276" spans="1:55">
      <c r="A276" t="s">
        <v>4646</v>
      </c>
      <c r="B276">
        <v>3566</v>
      </c>
      <c r="C276" t="s">
        <v>48</v>
      </c>
      <c r="D276">
        <v>3</v>
      </c>
      <c r="E276" t="s">
        <v>67</v>
      </c>
      <c r="G276" t="s">
        <v>3993</v>
      </c>
      <c r="H276" t="s">
        <v>51</v>
      </c>
      <c r="I276">
        <v>22</v>
      </c>
      <c r="J276" t="s">
        <v>4517</v>
      </c>
      <c r="K276" t="s">
        <v>4647</v>
      </c>
      <c r="L276">
        <v>1</v>
      </c>
      <c r="M276" t="s">
        <v>4648</v>
      </c>
      <c r="N276">
        <v>5058165661</v>
      </c>
      <c r="O276" t="s">
        <v>4649</v>
      </c>
      <c r="P276" t="s">
        <v>4650</v>
      </c>
      <c r="Q276">
        <v>2011</v>
      </c>
      <c r="R276" t="s">
        <v>4651</v>
      </c>
      <c r="S276" t="s">
        <v>582</v>
      </c>
      <c r="U276" t="s">
        <v>4652</v>
      </c>
      <c r="V276" t="s">
        <v>4653</v>
      </c>
      <c r="W276">
        <v>1</v>
      </c>
      <c r="X276">
        <v>2</v>
      </c>
      <c r="Z276">
        <v>288</v>
      </c>
      <c r="AA276">
        <v>35</v>
      </c>
      <c r="AB276">
        <v>3</v>
      </c>
      <c r="AC276">
        <v>7</v>
      </c>
      <c r="AD276">
        <v>6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2</v>
      </c>
      <c r="AK276">
        <v>1</v>
      </c>
      <c r="AL276">
        <v>0</v>
      </c>
      <c r="AM276">
        <v>0</v>
      </c>
      <c r="AN276">
        <v>0</v>
      </c>
      <c r="AP276" t="s">
        <v>4654</v>
      </c>
      <c r="AQ276" t="s">
        <v>4651</v>
      </c>
      <c r="AV276">
        <v>150000</v>
      </c>
      <c r="AW276">
        <v>150000</v>
      </c>
      <c r="AX276" s="2">
        <v>0</v>
      </c>
      <c r="AY276">
        <v>0</v>
      </c>
      <c r="AZ276">
        <v>0</v>
      </c>
      <c r="BA276">
        <v>0</v>
      </c>
      <c r="BB276" s="2">
        <v>0</v>
      </c>
      <c r="BC276">
        <v>0</v>
      </c>
    </row>
    <row r="277" spans="1:55">
      <c r="A277" t="s">
        <v>18040</v>
      </c>
      <c r="B277">
        <v>4263</v>
      </c>
      <c r="C277" t="s">
        <v>599</v>
      </c>
      <c r="D277">
        <v>1</v>
      </c>
      <c r="G277" t="s">
        <v>5540</v>
      </c>
      <c r="H277" t="s">
        <v>51</v>
      </c>
      <c r="I277">
        <v>25</v>
      </c>
      <c r="J277" t="s">
        <v>5731</v>
      </c>
      <c r="K277" t="s">
        <v>18041</v>
      </c>
      <c r="L277">
        <v>1</v>
      </c>
      <c r="M277" t="s">
        <v>18042</v>
      </c>
      <c r="N277">
        <v>5058154000</v>
      </c>
      <c r="O277" t="s">
        <v>18043</v>
      </c>
      <c r="P277" t="s">
        <v>18044</v>
      </c>
      <c r="Q277">
        <v>2008</v>
      </c>
      <c r="R277" t="s">
        <v>18045</v>
      </c>
      <c r="S277" t="s">
        <v>82</v>
      </c>
      <c r="T277" t="s">
        <v>58</v>
      </c>
      <c r="U277" t="s">
        <v>18046</v>
      </c>
      <c r="V277" t="s">
        <v>18047</v>
      </c>
      <c r="W277">
        <v>1</v>
      </c>
      <c r="X277">
        <v>2</v>
      </c>
      <c r="Z277">
        <v>289</v>
      </c>
      <c r="AA277">
        <v>92</v>
      </c>
      <c r="AB277">
        <v>9</v>
      </c>
      <c r="AC277">
        <v>6</v>
      </c>
      <c r="AD277">
        <v>9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2</v>
      </c>
      <c r="AK277">
        <v>2</v>
      </c>
      <c r="AL277">
        <v>0</v>
      </c>
      <c r="AM277">
        <v>0</v>
      </c>
      <c r="AN277">
        <v>0</v>
      </c>
      <c r="AQ277" t="s">
        <v>18045</v>
      </c>
      <c r="AV277">
        <v>500000</v>
      </c>
      <c r="AW277">
        <v>500000</v>
      </c>
      <c r="AX277">
        <v>211828650</v>
      </c>
      <c r="AY277">
        <v>206073226</v>
      </c>
      <c r="AZ277">
        <v>84829967</v>
      </c>
      <c r="BA277">
        <v>70419759</v>
      </c>
      <c r="BB277">
        <v>15504074</v>
      </c>
      <c r="BC277">
        <v>14673631</v>
      </c>
    </row>
    <row r="278" spans="1:55">
      <c r="A278" t="s">
        <v>5823</v>
      </c>
      <c r="B278">
        <v>2355</v>
      </c>
      <c r="C278" t="s">
        <v>48</v>
      </c>
      <c r="D278">
        <v>3</v>
      </c>
      <c r="E278" t="s">
        <v>118</v>
      </c>
      <c r="G278" t="s">
        <v>5540</v>
      </c>
      <c r="H278" t="s">
        <v>51</v>
      </c>
      <c r="I278">
        <v>25</v>
      </c>
      <c r="J278" t="s">
        <v>5731</v>
      </c>
      <c r="K278" t="s">
        <v>5824</v>
      </c>
      <c r="L278">
        <v>1</v>
      </c>
      <c r="M278" t="s">
        <v>5825</v>
      </c>
      <c r="N278">
        <v>5148136326</v>
      </c>
      <c r="O278" t="s">
        <v>5826</v>
      </c>
      <c r="P278" t="s">
        <v>5827</v>
      </c>
      <c r="Q278">
        <v>2000</v>
      </c>
      <c r="R278" t="s">
        <v>5828</v>
      </c>
      <c r="S278" t="s">
        <v>1933</v>
      </c>
      <c r="T278" t="s">
        <v>182</v>
      </c>
      <c r="V278" t="s">
        <v>5829</v>
      </c>
      <c r="W278">
        <v>1</v>
      </c>
      <c r="X278">
        <v>2</v>
      </c>
      <c r="Z278">
        <v>290</v>
      </c>
      <c r="AA278">
        <v>73</v>
      </c>
      <c r="AB278">
        <v>3</v>
      </c>
      <c r="AC278">
        <v>7</v>
      </c>
      <c r="AD278">
        <v>9</v>
      </c>
      <c r="AE278">
        <v>30</v>
      </c>
      <c r="AF278">
        <v>1</v>
      </c>
      <c r="AG278">
        <v>1</v>
      </c>
      <c r="AH278">
        <v>5</v>
      </c>
      <c r="AI278">
        <v>0</v>
      </c>
      <c r="AJ278">
        <v>2</v>
      </c>
      <c r="AK278">
        <v>2</v>
      </c>
      <c r="AL278">
        <v>1</v>
      </c>
      <c r="AM278">
        <v>0</v>
      </c>
      <c r="AN278">
        <v>0</v>
      </c>
      <c r="AO278" t="s">
        <v>18322</v>
      </c>
      <c r="AQ278" t="s">
        <v>5828</v>
      </c>
      <c r="AR278" t="s">
        <v>1379</v>
      </c>
      <c r="AS278" t="s">
        <v>5830</v>
      </c>
      <c r="AV278">
        <v>503900</v>
      </c>
      <c r="AW278">
        <v>503900</v>
      </c>
      <c r="AX278">
        <v>77099296</v>
      </c>
      <c r="AY278">
        <v>58635325</v>
      </c>
      <c r="AZ278">
        <v>0</v>
      </c>
      <c r="BA278">
        <v>0</v>
      </c>
      <c r="BB278">
        <v>2460464</v>
      </c>
      <c r="BC278">
        <v>2083556</v>
      </c>
    </row>
    <row r="279" spans="1:55">
      <c r="A279" t="s">
        <v>2017</v>
      </c>
      <c r="B279">
        <v>2820</v>
      </c>
      <c r="C279" t="s">
        <v>48</v>
      </c>
      <c r="D279">
        <v>3</v>
      </c>
      <c r="E279" t="s">
        <v>334</v>
      </c>
      <c r="G279" t="s">
        <v>1915</v>
      </c>
      <c r="H279" t="s">
        <v>51</v>
      </c>
      <c r="I279">
        <v>13</v>
      </c>
      <c r="J279" t="s">
        <v>1916</v>
      </c>
      <c r="K279" t="s">
        <v>2018</v>
      </c>
      <c r="L279">
        <v>1</v>
      </c>
      <c r="M279" t="s">
        <v>2019</v>
      </c>
      <c r="N279">
        <v>5138172334</v>
      </c>
      <c r="O279" t="s">
        <v>2020</v>
      </c>
      <c r="P279" t="s">
        <v>2021</v>
      </c>
      <c r="Q279">
        <v>2012</v>
      </c>
      <c r="R279" t="s">
        <v>2022</v>
      </c>
      <c r="S279" t="s">
        <v>547</v>
      </c>
      <c r="U279" t="s">
        <v>2023</v>
      </c>
      <c r="V279" t="s">
        <v>2024</v>
      </c>
      <c r="W279">
        <v>1</v>
      </c>
      <c r="X279">
        <v>2</v>
      </c>
      <c r="Z279">
        <v>291</v>
      </c>
      <c r="AA279">
        <v>137</v>
      </c>
      <c r="AB279">
        <v>8</v>
      </c>
      <c r="AC279">
        <v>5</v>
      </c>
      <c r="AD279">
        <v>6</v>
      </c>
      <c r="AE279">
        <v>0</v>
      </c>
      <c r="AF279">
        <v>1</v>
      </c>
      <c r="AG279">
        <v>1</v>
      </c>
      <c r="AH279">
        <v>5</v>
      </c>
      <c r="AI279">
        <v>0</v>
      </c>
      <c r="AJ279">
        <v>2</v>
      </c>
      <c r="AK279">
        <v>2</v>
      </c>
      <c r="AL279">
        <v>0</v>
      </c>
      <c r="AM279">
        <v>0</v>
      </c>
      <c r="AN279">
        <v>0</v>
      </c>
      <c r="AQ279" t="s">
        <v>2022</v>
      </c>
      <c r="AV279">
        <v>50000</v>
      </c>
      <c r="AW279">
        <v>18500000</v>
      </c>
      <c r="AX279">
        <v>39769237</v>
      </c>
      <c r="AY279">
        <v>33416383</v>
      </c>
      <c r="AZ279">
        <v>26288114</v>
      </c>
      <c r="BA279">
        <v>20970383</v>
      </c>
      <c r="BB279">
        <v>-6646658</v>
      </c>
      <c r="BC279">
        <v>-13052508</v>
      </c>
    </row>
    <row r="280" spans="1:55">
      <c r="A280" t="s">
        <v>3424</v>
      </c>
      <c r="B280">
        <v>1781</v>
      </c>
      <c r="C280" t="s">
        <v>48</v>
      </c>
      <c r="D280">
        <v>3</v>
      </c>
      <c r="E280" t="s">
        <v>334</v>
      </c>
      <c r="G280" t="s">
        <v>3062</v>
      </c>
      <c r="H280" t="s">
        <v>51</v>
      </c>
      <c r="I280">
        <v>17</v>
      </c>
      <c r="J280" t="s">
        <v>3260</v>
      </c>
      <c r="K280" t="s">
        <v>3425</v>
      </c>
      <c r="L280">
        <v>1</v>
      </c>
      <c r="M280" t="s">
        <v>3426</v>
      </c>
      <c r="N280">
        <v>5138100048</v>
      </c>
      <c r="O280" t="s">
        <v>3427</v>
      </c>
      <c r="P280" t="s">
        <v>3428</v>
      </c>
      <c r="Q280">
        <v>1969</v>
      </c>
      <c r="R280" t="s">
        <v>3429</v>
      </c>
      <c r="S280" t="s">
        <v>3425</v>
      </c>
      <c r="T280" t="s">
        <v>58</v>
      </c>
      <c r="U280" t="s">
        <v>3430</v>
      </c>
      <c r="V280" t="s">
        <v>3431</v>
      </c>
      <c r="W280">
        <v>1</v>
      </c>
      <c r="X280">
        <v>2</v>
      </c>
      <c r="Z280">
        <v>292</v>
      </c>
      <c r="AA280">
        <v>71</v>
      </c>
      <c r="AB280">
        <v>10</v>
      </c>
      <c r="AC280">
        <v>10</v>
      </c>
      <c r="AD280">
        <v>9</v>
      </c>
      <c r="AE280">
        <v>20</v>
      </c>
      <c r="AF280">
        <v>0</v>
      </c>
      <c r="AG280">
        <v>0</v>
      </c>
      <c r="AH280">
        <v>0</v>
      </c>
      <c r="AI280">
        <v>0</v>
      </c>
      <c r="AJ280">
        <v>2</v>
      </c>
      <c r="AK280">
        <v>1</v>
      </c>
      <c r="AL280">
        <v>1</v>
      </c>
      <c r="AM280">
        <v>0</v>
      </c>
      <c r="AN280">
        <v>0</v>
      </c>
      <c r="AQ280" t="s">
        <v>3429</v>
      </c>
      <c r="AV280">
        <v>500000</v>
      </c>
      <c r="AW280">
        <v>60000</v>
      </c>
      <c r="AX280">
        <v>45411301</v>
      </c>
      <c r="AY280">
        <v>43809875</v>
      </c>
      <c r="AZ280">
        <v>0</v>
      </c>
      <c r="BA280">
        <v>0</v>
      </c>
      <c r="BB280">
        <v>2977699</v>
      </c>
      <c r="BC280">
        <v>1789914</v>
      </c>
    </row>
    <row r="281" spans="1:55">
      <c r="A281" t="s">
        <v>3432</v>
      </c>
      <c r="B281">
        <v>2435</v>
      </c>
      <c r="C281" t="s">
        <v>48</v>
      </c>
      <c r="D281">
        <v>3</v>
      </c>
      <c r="E281" t="s">
        <v>67</v>
      </c>
      <c r="G281" t="s">
        <v>3062</v>
      </c>
      <c r="H281" t="s">
        <v>51</v>
      </c>
      <c r="I281">
        <v>17</v>
      </c>
      <c r="J281" t="s">
        <v>3260</v>
      </c>
      <c r="K281" t="s">
        <v>3433</v>
      </c>
      <c r="L281">
        <v>1</v>
      </c>
      <c r="M281" t="s">
        <v>3434</v>
      </c>
      <c r="N281">
        <v>5138107508</v>
      </c>
      <c r="O281" t="s">
        <v>3435</v>
      </c>
      <c r="P281" t="s">
        <v>3436</v>
      </c>
      <c r="Q281">
        <v>1989</v>
      </c>
      <c r="R281" t="s">
        <v>3437</v>
      </c>
      <c r="S281" t="s">
        <v>82</v>
      </c>
      <c r="U281" t="s">
        <v>3438</v>
      </c>
      <c r="V281" t="s">
        <v>3439</v>
      </c>
      <c r="W281">
        <v>1</v>
      </c>
      <c r="X281">
        <v>2</v>
      </c>
      <c r="Z281">
        <v>293</v>
      </c>
      <c r="AA281">
        <v>43</v>
      </c>
      <c r="AB281">
        <v>7</v>
      </c>
      <c r="AC281">
        <v>0</v>
      </c>
      <c r="AD281">
        <v>6</v>
      </c>
      <c r="AE281">
        <v>30</v>
      </c>
      <c r="AF281">
        <v>1</v>
      </c>
      <c r="AG281">
        <v>1</v>
      </c>
      <c r="AH281">
        <v>5</v>
      </c>
      <c r="AI281">
        <v>5</v>
      </c>
      <c r="AJ281">
        <v>2</v>
      </c>
      <c r="AK281">
        <v>1</v>
      </c>
      <c r="AL281">
        <v>1</v>
      </c>
      <c r="AM281">
        <v>0</v>
      </c>
      <c r="AN281">
        <v>0</v>
      </c>
      <c r="AQ281" t="s">
        <v>3437</v>
      </c>
      <c r="AU281" t="s">
        <v>3440</v>
      </c>
      <c r="AV281">
        <v>100000</v>
      </c>
      <c r="AW281">
        <v>100000</v>
      </c>
      <c r="AX281">
        <v>10807824</v>
      </c>
      <c r="AY281">
        <v>10511589</v>
      </c>
      <c r="AZ281">
        <v>0</v>
      </c>
      <c r="BA281">
        <v>0</v>
      </c>
      <c r="BB281">
        <v>401482</v>
      </c>
      <c r="BC281">
        <v>574791</v>
      </c>
    </row>
    <row r="282" spans="1:55">
      <c r="A282" t="s">
        <v>4629</v>
      </c>
      <c r="B282">
        <v>3265</v>
      </c>
      <c r="C282" t="s">
        <v>48</v>
      </c>
      <c r="D282">
        <v>3</v>
      </c>
      <c r="E282" t="s">
        <v>108</v>
      </c>
      <c r="G282" t="s">
        <v>3993</v>
      </c>
      <c r="H282" t="s">
        <v>51</v>
      </c>
      <c r="I282">
        <v>22</v>
      </c>
      <c r="J282" t="s">
        <v>4517</v>
      </c>
      <c r="K282" t="s">
        <v>4630</v>
      </c>
      <c r="L282">
        <v>1</v>
      </c>
      <c r="M282" t="s">
        <v>4631</v>
      </c>
      <c r="N282">
        <v>5138117030</v>
      </c>
      <c r="O282" t="s">
        <v>4632</v>
      </c>
      <c r="P282" t="s">
        <v>4633</v>
      </c>
      <c r="Q282">
        <v>2000</v>
      </c>
      <c r="R282" t="s">
        <v>4634</v>
      </c>
      <c r="S282" t="s">
        <v>381</v>
      </c>
      <c r="T282" t="s">
        <v>124</v>
      </c>
      <c r="U282" t="s">
        <v>4635</v>
      </c>
      <c r="V282" t="s">
        <v>4636</v>
      </c>
      <c r="W282">
        <v>1</v>
      </c>
      <c r="X282">
        <v>2</v>
      </c>
      <c r="Z282">
        <v>294</v>
      </c>
      <c r="AA282">
        <v>94</v>
      </c>
      <c r="AB282">
        <v>9</v>
      </c>
      <c r="AC282">
        <v>6</v>
      </c>
      <c r="AD282">
        <v>8</v>
      </c>
      <c r="AE282">
        <v>0</v>
      </c>
      <c r="AF282">
        <v>0</v>
      </c>
      <c r="AG282">
        <v>0</v>
      </c>
      <c r="AH282">
        <v>0</v>
      </c>
      <c r="AI282">
        <v>1</v>
      </c>
      <c r="AJ282">
        <v>2</v>
      </c>
      <c r="AK282">
        <v>1</v>
      </c>
      <c r="AL282">
        <v>0</v>
      </c>
      <c r="AM282">
        <v>0</v>
      </c>
      <c r="AN282">
        <v>0</v>
      </c>
      <c r="AQ282" t="s">
        <v>4634</v>
      </c>
      <c r="AV282">
        <v>300000</v>
      </c>
      <c r="AW282">
        <v>9564727</v>
      </c>
      <c r="AX282">
        <v>16067629</v>
      </c>
      <c r="AY282">
        <v>19121087</v>
      </c>
      <c r="AZ282">
        <v>9235812</v>
      </c>
      <c r="BA282">
        <v>11339845</v>
      </c>
      <c r="BB282">
        <v>828884</v>
      </c>
      <c r="BC282">
        <v>-9381583</v>
      </c>
    </row>
    <row r="283" spans="1:55">
      <c r="A283" t="s">
        <v>6050</v>
      </c>
      <c r="B283">
        <v>563</v>
      </c>
      <c r="C283" t="s">
        <v>48</v>
      </c>
      <c r="D283">
        <v>3</v>
      </c>
      <c r="E283" t="s">
        <v>334</v>
      </c>
      <c r="G283" t="s">
        <v>6040</v>
      </c>
      <c r="H283" t="s">
        <v>51</v>
      </c>
      <c r="I283">
        <v>26</v>
      </c>
      <c r="J283" t="s">
        <v>6041</v>
      </c>
      <c r="K283" t="s">
        <v>6051</v>
      </c>
      <c r="L283">
        <v>1</v>
      </c>
      <c r="M283" t="s">
        <v>6052</v>
      </c>
      <c r="N283">
        <v>1288133832</v>
      </c>
      <c r="O283" t="s">
        <v>6053</v>
      </c>
      <c r="P283" t="s">
        <v>6054</v>
      </c>
      <c r="Q283">
        <v>1998</v>
      </c>
      <c r="R283" t="s">
        <v>6055</v>
      </c>
      <c r="S283" t="s">
        <v>181</v>
      </c>
      <c r="T283" t="s">
        <v>73</v>
      </c>
      <c r="U283" t="s">
        <v>6056</v>
      </c>
      <c r="V283" t="s">
        <v>6057</v>
      </c>
      <c r="W283">
        <v>1</v>
      </c>
      <c r="X283">
        <v>2</v>
      </c>
      <c r="Z283">
        <v>295</v>
      </c>
      <c r="AA283">
        <v>120</v>
      </c>
      <c r="AB283">
        <v>8</v>
      </c>
      <c r="AC283">
        <v>0</v>
      </c>
      <c r="AD283">
        <v>6</v>
      </c>
      <c r="AE283">
        <v>30</v>
      </c>
      <c r="AF283">
        <v>1</v>
      </c>
      <c r="AG283">
        <v>1</v>
      </c>
      <c r="AH283">
        <v>5</v>
      </c>
      <c r="AI283">
        <v>10</v>
      </c>
      <c r="AJ283">
        <v>2</v>
      </c>
      <c r="AK283">
        <v>1</v>
      </c>
      <c r="AL283">
        <v>7</v>
      </c>
      <c r="AM283">
        <v>0</v>
      </c>
      <c r="AN283" t="s">
        <v>20752</v>
      </c>
      <c r="AQ283" t="s">
        <v>6055</v>
      </c>
      <c r="AU283" t="s">
        <v>6058</v>
      </c>
      <c r="AV283">
        <v>5000000</v>
      </c>
      <c r="AW283">
        <v>5000000</v>
      </c>
      <c r="AX283">
        <v>17889047</v>
      </c>
      <c r="AY283">
        <v>31859257</v>
      </c>
      <c r="AZ283">
        <v>0</v>
      </c>
      <c r="BA283">
        <v>0</v>
      </c>
      <c r="BB283">
        <v>1725200</v>
      </c>
      <c r="BC283">
        <v>821326</v>
      </c>
    </row>
    <row r="284" spans="1:55">
      <c r="A284" t="s">
        <v>6457</v>
      </c>
      <c r="B284">
        <v>606</v>
      </c>
      <c r="C284" t="s">
        <v>48</v>
      </c>
      <c r="D284">
        <v>3</v>
      </c>
      <c r="E284" t="s">
        <v>118</v>
      </c>
      <c r="G284" t="s">
        <v>6040</v>
      </c>
      <c r="H284" t="s">
        <v>51</v>
      </c>
      <c r="I284">
        <v>28</v>
      </c>
      <c r="J284" t="s">
        <v>6399</v>
      </c>
      <c r="K284" t="s">
        <v>6458</v>
      </c>
      <c r="L284">
        <v>1</v>
      </c>
      <c r="M284" t="s">
        <v>6459</v>
      </c>
      <c r="N284">
        <v>1068190570</v>
      </c>
      <c r="O284" t="s">
        <v>6460</v>
      </c>
      <c r="P284" t="s">
        <v>6461</v>
      </c>
      <c r="Q284">
        <v>2000</v>
      </c>
      <c r="R284" t="s">
        <v>6462</v>
      </c>
      <c r="S284" t="s">
        <v>82</v>
      </c>
      <c r="T284" t="s">
        <v>58</v>
      </c>
      <c r="V284" t="s">
        <v>6463</v>
      </c>
      <c r="W284">
        <v>1</v>
      </c>
      <c r="X284">
        <v>2</v>
      </c>
      <c r="Z284">
        <v>296</v>
      </c>
      <c r="AA284">
        <v>120</v>
      </c>
      <c r="AB284">
        <v>7</v>
      </c>
      <c r="AC284">
        <v>0</v>
      </c>
      <c r="AD284">
        <v>9</v>
      </c>
      <c r="AE284">
        <v>30</v>
      </c>
      <c r="AF284">
        <v>1</v>
      </c>
      <c r="AG284">
        <v>1</v>
      </c>
      <c r="AH284">
        <v>1</v>
      </c>
      <c r="AI284">
        <v>0</v>
      </c>
      <c r="AJ284">
        <v>1</v>
      </c>
      <c r="AK284">
        <v>2</v>
      </c>
      <c r="AL284">
        <v>7</v>
      </c>
      <c r="AM284">
        <v>0</v>
      </c>
      <c r="AN284" t="s">
        <v>20752</v>
      </c>
      <c r="AQ284" t="s">
        <v>6462</v>
      </c>
      <c r="AV284">
        <v>2491175</v>
      </c>
      <c r="AW284">
        <v>2491175</v>
      </c>
      <c r="AX284">
        <v>300507880</v>
      </c>
      <c r="AY284">
        <v>212600738</v>
      </c>
      <c r="AZ284">
        <v>0</v>
      </c>
      <c r="BA284">
        <v>0</v>
      </c>
      <c r="BB284">
        <v>19213986</v>
      </c>
      <c r="BC284">
        <v>16634129</v>
      </c>
    </row>
    <row r="285" spans="1:55">
      <c r="A285" t="s">
        <v>6464</v>
      </c>
      <c r="B285">
        <v>607</v>
      </c>
      <c r="C285" t="s">
        <v>48</v>
      </c>
      <c r="D285">
        <v>3</v>
      </c>
      <c r="E285" t="s">
        <v>118</v>
      </c>
      <c r="G285" t="s">
        <v>6040</v>
      </c>
      <c r="H285" t="s">
        <v>51</v>
      </c>
      <c r="I285">
        <v>28</v>
      </c>
      <c r="J285" t="s">
        <v>6399</v>
      </c>
      <c r="K285" t="s">
        <v>6465</v>
      </c>
      <c r="L285">
        <v>1</v>
      </c>
      <c r="M285" t="s">
        <v>6466</v>
      </c>
      <c r="N285">
        <v>5138126354</v>
      </c>
      <c r="O285" t="s">
        <v>6467</v>
      </c>
      <c r="P285" t="s">
        <v>6468</v>
      </c>
      <c r="Q285">
        <v>2002</v>
      </c>
      <c r="R285" t="s">
        <v>6469</v>
      </c>
      <c r="S285" t="s">
        <v>82</v>
      </c>
      <c r="T285" t="s">
        <v>1783</v>
      </c>
      <c r="V285" t="s">
        <v>6470</v>
      </c>
      <c r="W285">
        <v>1</v>
      </c>
      <c r="X285">
        <v>2</v>
      </c>
      <c r="Z285">
        <v>297</v>
      </c>
      <c r="AA285">
        <v>182</v>
      </c>
      <c r="AB285">
        <v>8</v>
      </c>
      <c r="AC285">
        <v>0</v>
      </c>
      <c r="AD285">
        <v>6</v>
      </c>
      <c r="AE285">
        <v>30</v>
      </c>
      <c r="AF285">
        <v>1</v>
      </c>
      <c r="AG285">
        <v>1</v>
      </c>
      <c r="AH285">
        <v>5</v>
      </c>
      <c r="AI285">
        <v>10</v>
      </c>
      <c r="AJ285">
        <v>2</v>
      </c>
      <c r="AK285">
        <v>1</v>
      </c>
      <c r="AL285">
        <v>7</v>
      </c>
      <c r="AM285">
        <v>0</v>
      </c>
      <c r="AN285" t="s">
        <v>20752</v>
      </c>
      <c r="AQ285" t="s">
        <v>6469</v>
      </c>
      <c r="AU285" t="s">
        <v>6471</v>
      </c>
      <c r="AV285">
        <v>300000</v>
      </c>
      <c r="AW285">
        <v>300000</v>
      </c>
      <c r="AX285">
        <v>45040548</v>
      </c>
      <c r="AY285">
        <v>71566689</v>
      </c>
      <c r="AZ285">
        <v>0</v>
      </c>
      <c r="BA285">
        <v>0</v>
      </c>
      <c r="BB285">
        <v>-12843106</v>
      </c>
      <c r="BC285">
        <v>10137488</v>
      </c>
    </row>
    <row r="286" spans="1:55">
      <c r="A286" t="s">
        <v>14061</v>
      </c>
      <c r="B286">
        <v>3808</v>
      </c>
      <c r="C286" t="s">
        <v>48</v>
      </c>
      <c r="D286">
        <v>3</v>
      </c>
      <c r="E286" t="s">
        <v>197</v>
      </c>
      <c r="G286" t="s">
        <v>3993</v>
      </c>
      <c r="H286" t="s">
        <v>51</v>
      </c>
      <c r="I286">
        <v>20</v>
      </c>
      <c r="J286" t="s">
        <v>4006</v>
      </c>
      <c r="K286" t="s">
        <v>14062</v>
      </c>
      <c r="L286">
        <v>1</v>
      </c>
      <c r="M286" t="s">
        <v>14063</v>
      </c>
      <c r="N286">
        <v>1298149230</v>
      </c>
      <c r="O286" t="s">
        <v>14064</v>
      </c>
      <c r="P286" t="s">
        <v>14065</v>
      </c>
      <c r="Q286">
        <v>2020</v>
      </c>
      <c r="R286" t="s">
        <v>14066</v>
      </c>
      <c r="T286" t="s">
        <v>91</v>
      </c>
      <c r="U286" t="s">
        <v>14067</v>
      </c>
      <c r="V286" t="s">
        <v>14068</v>
      </c>
      <c r="W286">
        <v>1</v>
      </c>
      <c r="X286">
        <v>2</v>
      </c>
      <c r="Z286">
        <v>298</v>
      </c>
      <c r="AA286">
        <v>4</v>
      </c>
      <c r="AB286">
        <v>10</v>
      </c>
      <c r="AC286">
        <v>5</v>
      </c>
      <c r="AD286">
        <v>10</v>
      </c>
      <c r="AE286">
        <v>0</v>
      </c>
      <c r="AF286">
        <v>0</v>
      </c>
      <c r="AG286">
        <v>0</v>
      </c>
      <c r="AH286">
        <v>0</v>
      </c>
      <c r="AI286">
        <v>1</v>
      </c>
      <c r="AJ286">
        <v>2</v>
      </c>
      <c r="AK286">
        <v>2</v>
      </c>
      <c r="AL286">
        <v>0</v>
      </c>
      <c r="AM286">
        <v>0</v>
      </c>
      <c r="AN286">
        <v>0</v>
      </c>
      <c r="AO286" t="s">
        <v>20668</v>
      </c>
      <c r="AQ286" t="s">
        <v>14066</v>
      </c>
      <c r="AR286" t="s">
        <v>2140</v>
      </c>
      <c r="AS286" t="s">
        <v>14069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</row>
    <row r="287" spans="1:55">
      <c r="A287" t="s">
        <v>3071</v>
      </c>
      <c r="B287">
        <v>649</v>
      </c>
      <c r="C287" t="s">
        <v>48</v>
      </c>
      <c r="D287">
        <v>3</v>
      </c>
      <c r="E287" t="s">
        <v>77</v>
      </c>
      <c r="G287" t="s">
        <v>3062</v>
      </c>
      <c r="H287" t="s">
        <v>51</v>
      </c>
      <c r="I287">
        <v>16</v>
      </c>
      <c r="J287" t="s">
        <v>3063</v>
      </c>
      <c r="K287" t="s">
        <v>3072</v>
      </c>
      <c r="L287">
        <v>1</v>
      </c>
      <c r="M287" t="s">
        <v>3073</v>
      </c>
      <c r="N287">
        <v>5138130498</v>
      </c>
      <c r="O287" t="s">
        <v>3074</v>
      </c>
      <c r="P287" t="s">
        <v>3075</v>
      </c>
      <c r="Q287">
        <v>2003</v>
      </c>
      <c r="R287" t="s">
        <v>3076</v>
      </c>
      <c r="S287" t="s">
        <v>192</v>
      </c>
      <c r="T287" t="s">
        <v>182</v>
      </c>
      <c r="U287" t="s">
        <v>3077</v>
      </c>
      <c r="V287" t="s">
        <v>3078</v>
      </c>
      <c r="W287">
        <v>1</v>
      </c>
      <c r="X287">
        <v>2</v>
      </c>
      <c r="Z287">
        <v>299</v>
      </c>
      <c r="AA287">
        <v>47</v>
      </c>
      <c r="AB287">
        <v>5</v>
      </c>
      <c r="AC287">
        <v>8</v>
      </c>
      <c r="AD287">
        <v>9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2</v>
      </c>
      <c r="AK287">
        <v>2</v>
      </c>
      <c r="AL287">
        <v>0</v>
      </c>
      <c r="AM287">
        <v>0</v>
      </c>
      <c r="AN287">
        <v>0</v>
      </c>
      <c r="AO287" t="s">
        <v>3079</v>
      </c>
      <c r="AQ287" t="s">
        <v>3076</v>
      </c>
      <c r="AS287" t="s">
        <v>3076</v>
      </c>
      <c r="AV287">
        <v>50000</v>
      </c>
      <c r="AW287">
        <v>180000</v>
      </c>
      <c r="AX287">
        <v>29957170</v>
      </c>
      <c r="AY287">
        <v>19525976</v>
      </c>
      <c r="AZ287">
        <v>0</v>
      </c>
      <c r="BA287">
        <v>0</v>
      </c>
      <c r="BB287">
        <v>2378298</v>
      </c>
      <c r="BC287">
        <v>555340</v>
      </c>
    </row>
    <row r="288" spans="1:55">
      <c r="A288" t="s">
        <v>5643</v>
      </c>
      <c r="B288">
        <v>418</v>
      </c>
      <c r="C288" t="s">
        <v>48</v>
      </c>
      <c r="D288">
        <v>3</v>
      </c>
      <c r="E288" t="s">
        <v>334</v>
      </c>
      <c r="G288" t="s">
        <v>5540</v>
      </c>
      <c r="H288" t="s">
        <v>51</v>
      </c>
      <c r="I288">
        <v>24</v>
      </c>
      <c r="J288" t="s">
        <v>5628</v>
      </c>
      <c r="K288" t="s">
        <v>5644</v>
      </c>
      <c r="L288">
        <v>1</v>
      </c>
      <c r="M288" t="s">
        <v>5645</v>
      </c>
      <c r="N288">
        <v>5138169294</v>
      </c>
      <c r="O288" t="s">
        <v>5646</v>
      </c>
      <c r="P288" t="s">
        <v>5647</v>
      </c>
      <c r="Q288">
        <v>2012</v>
      </c>
      <c r="R288" t="s">
        <v>5648</v>
      </c>
      <c r="S288" t="s">
        <v>72</v>
      </c>
      <c r="T288" t="s">
        <v>83</v>
      </c>
      <c r="U288" t="s">
        <v>5649</v>
      </c>
      <c r="V288" t="s">
        <v>5650</v>
      </c>
      <c r="W288">
        <v>1</v>
      </c>
      <c r="X288">
        <v>2</v>
      </c>
      <c r="Z288">
        <v>300</v>
      </c>
      <c r="AA288">
        <v>25</v>
      </c>
      <c r="AB288">
        <v>6</v>
      </c>
      <c r="AC288">
        <v>5</v>
      </c>
      <c r="AD288">
        <v>8</v>
      </c>
      <c r="AE288">
        <v>5</v>
      </c>
      <c r="AF288">
        <v>1</v>
      </c>
      <c r="AG288">
        <v>1</v>
      </c>
      <c r="AH288">
        <v>1</v>
      </c>
      <c r="AI288">
        <v>0</v>
      </c>
      <c r="AJ288">
        <v>2</v>
      </c>
      <c r="AK288">
        <v>1</v>
      </c>
      <c r="AL288">
        <v>3</v>
      </c>
      <c r="AM288">
        <v>0</v>
      </c>
      <c r="AN288">
        <v>0</v>
      </c>
      <c r="AQ288" t="s">
        <v>5648</v>
      </c>
      <c r="AV288">
        <v>500000</v>
      </c>
      <c r="AW288">
        <v>500000</v>
      </c>
      <c r="AX288">
        <v>51294341</v>
      </c>
      <c r="AY288">
        <v>46631219</v>
      </c>
      <c r="AZ288">
        <v>0</v>
      </c>
      <c r="BA288">
        <v>0</v>
      </c>
      <c r="BB288">
        <v>4538202</v>
      </c>
      <c r="BC288" s="2">
        <v>4125638</v>
      </c>
    </row>
    <row r="289" spans="1:55">
      <c r="A289" t="s">
        <v>15637</v>
      </c>
      <c r="B289">
        <v>2923</v>
      </c>
      <c r="C289" t="s">
        <v>48</v>
      </c>
      <c r="D289">
        <v>3</v>
      </c>
      <c r="E289" t="s">
        <v>67</v>
      </c>
      <c r="G289" t="s">
        <v>6040</v>
      </c>
      <c r="H289" t="s">
        <v>51</v>
      </c>
      <c r="I289">
        <v>27</v>
      </c>
      <c r="J289" t="s">
        <v>6229</v>
      </c>
      <c r="K289" t="s">
        <v>15638</v>
      </c>
      <c r="L289">
        <v>1</v>
      </c>
      <c r="M289" t="s">
        <v>15639</v>
      </c>
      <c r="N289">
        <v>5138168859</v>
      </c>
      <c r="O289" t="s">
        <v>15640</v>
      </c>
      <c r="P289" t="s">
        <v>15641</v>
      </c>
      <c r="Q289">
        <v>2012</v>
      </c>
      <c r="R289" t="s">
        <v>1932</v>
      </c>
      <c r="S289" t="s">
        <v>181</v>
      </c>
      <c r="T289" t="s">
        <v>182</v>
      </c>
      <c r="U289" t="s">
        <v>15642</v>
      </c>
      <c r="V289" t="s">
        <v>15643</v>
      </c>
      <c r="W289">
        <v>1</v>
      </c>
      <c r="X289">
        <v>2</v>
      </c>
      <c r="Z289">
        <v>301</v>
      </c>
      <c r="AA289">
        <v>53</v>
      </c>
      <c r="AB289">
        <v>8</v>
      </c>
      <c r="AC289">
        <v>6</v>
      </c>
      <c r="AD289">
        <v>6</v>
      </c>
      <c r="AE289">
        <v>0</v>
      </c>
      <c r="AF289">
        <v>1</v>
      </c>
      <c r="AG289">
        <v>1</v>
      </c>
      <c r="AH289">
        <v>5</v>
      </c>
      <c r="AI289">
        <v>0</v>
      </c>
      <c r="AJ289">
        <v>1</v>
      </c>
      <c r="AK289">
        <v>2</v>
      </c>
      <c r="AL289">
        <v>0</v>
      </c>
      <c r="AM289">
        <v>0</v>
      </c>
      <c r="AN289">
        <v>0</v>
      </c>
      <c r="AQ289" t="s">
        <v>1932</v>
      </c>
      <c r="AU289" t="s">
        <v>11336</v>
      </c>
      <c r="AV289">
        <v>400000</v>
      </c>
      <c r="AW289">
        <v>400000</v>
      </c>
      <c r="AX289">
        <v>10463368</v>
      </c>
      <c r="AY289">
        <v>8817172</v>
      </c>
      <c r="AZ289">
        <v>0</v>
      </c>
      <c r="BA289">
        <v>0</v>
      </c>
      <c r="BB289">
        <v>574727</v>
      </c>
      <c r="BC289">
        <v>243278</v>
      </c>
    </row>
    <row r="290" spans="1:55">
      <c r="A290" t="s">
        <v>16006</v>
      </c>
      <c r="B290">
        <v>1688</v>
      </c>
      <c r="C290" t="s">
        <v>48</v>
      </c>
      <c r="D290">
        <v>3</v>
      </c>
      <c r="E290" t="s">
        <v>77</v>
      </c>
      <c r="G290" t="s">
        <v>6040</v>
      </c>
      <c r="H290" t="s">
        <v>51</v>
      </c>
      <c r="I290">
        <v>28</v>
      </c>
      <c r="J290" t="s">
        <v>6399</v>
      </c>
      <c r="K290" t="s">
        <v>16007</v>
      </c>
      <c r="L290">
        <v>1</v>
      </c>
      <c r="M290" t="s">
        <v>16008</v>
      </c>
      <c r="N290">
        <v>2368800456</v>
      </c>
      <c r="O290" t="s">
        <v>16009</v>
      </c>
      <c r="P290" t="s">
        <v>16010</v>
      </c>
      <c r="Q290">
        <v>2016</v>
      </c>
      <c r="R290" t="s">
        <v>1932</v>
      </c>
      <c r="S290" t="s">
        <v>82</v>
      </c>
      <c r="U290" t="s">
        <v>16011</v>
      </c>
      <c r="V290" t="s">
        <v>16012</v>
      </c>
      <c r="W290">
        <v>1</v>
      </c>
      <c r="X290">
        <v>3</v>
      </c>
      <c r="Z290">
        <v>302</v>
      </c>
      <c r="AA290">
        <v>35</v>
      </c>
      <c r="AB290">
        <v>3</v>
      </c>
      <c r="AC290">
        <v>0</v>
      </c>
      <c r="AD290">
        <v>6</v>
      </c>
      <c r="AE290">
        <v>30</v>
      </c>
      <c r="AF290">
        <v>1</v>
      </c>
      <c r="AG290">
        <v>1</v>
      </c>
      <c r="AH290">
        <v>5</v>
      </c>
      <c r="AI290">
        <v>5</v>
      </c>
      <c r="AJ290">
        <v>2</v>
      </c>
      <c r="AK290">
        <v>1</v>
      </c>
      <c r="AL290">
        <v>3</v>
      </c>
      <c r="AM290">
        <v>0</v>
      </c>
      <c r="AN290">
        <v>0</v>
      </c>
      <c r="AQ290" t="s">
        <v>1932</v>
      </c>
      <c r="AV290">
        <v>624000</v>
      </c>
      <c r="AW290">
        <v>624000</v>
      </c>
      <c r="AX290">
        <v>9793883</v>
      </c>
      <c r="AY290">
        <v>8903530</v>
      </c>
      <c r="AZ290">
        <v>0</v>
      </c>
      <c r="BA290">
        <v>0</v>
      </c>
      <c r="BB290">
        <v>544038</v>
      </c>
      <c r="BC290">
        <v>494580</v>
      </c>
    </row>
    <row r="291" spans="1:55">
      <c r="A291" t="s">
        <v>1942</v>
      </c>
      <c r="B291">
        <v>148</v>
      </c>
      <c r="C291" t="s">
        <v>48</v>
      </c>
      <c r="D291">
        <v>3</v>
      </c>
      <c r="E291" t="s">
        <v>334</v>
      </c>
      <c r="G291" t="s">
        <v>1915</v>
      </c>
      <c r="H291" t="s">
        <v>51</v>
      </c>
      <c r="I291">
        <v>13</v>
      </c>
      <c r="J291" t="s">
        <v>1916</v>
      </c>
      <c r="K291" t="s">
        <v>1943</v>
      </c>
      <c r="L291">
        <v>1</v>
      </c>
      <c r="M291" t="s">
        <v>1944</v>
      </c>
      <c r="N291">
        <v>5048114927</v>
      </c>
      <c r="O291" t="s">
        <v>1945</v>
      </c>
      <c r="P291" t="s">
        <v>1946</v>
      </c>
      <c r="Q291">
        <v>1994</v>
      </c>
      <c r="R291" t="s">
        <v>1947</v>
      </c>
      <c r="S291" t="s">
        <v>582</v>
      </c>
      <c r="U291" t="s">
        <v>1948</v>
      </c>
      <c r="V291" t="s">
        <v>1949</v>
      </c>
      <c r="W291">
        <v>1</v>
      </c>
      <c r="X291">
        <v>2</v>
      </c>
      <c r="Z291">
        <v>303</v>
      </c>
      <c r="AA291">
        <v>75</v>
      </c>
      <c r="AB291">
        <v>3</v>
      </c>
      <c r="AC291">
        <v>9</v>
      </c>
      <c r="AD291">
        <v>6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1</v>
      </c>
      <c r="AK291">
        <v>2</v>
      </c>
      <c r="AL291">
        <v>0</v>
      </c>
      <c r="AM291">
        <v>0</v>
      </c>
      <c r="AN291">
        <v>0</v>
      </c>
      <c r="AQ291" t="s">
        <v>1947</v>
      </c>
      <c r="AV291">
        <v>400000</v>
      </c>
      <c r="AW291">
        <v>3700000</v>
      </c>
      <c r="AX291">
        <v>15569181</v>
      </c>
      <c r="AY291">
        <v>15164398</v>
      </c>
      <c r="AZ291">
        <v>0</v>
      </c>
      <c r="BA291">
        <v>0</v>
      </c>
      <c r="BB291">
        <v>950838</v>
      </c>
      <c r="BC291">
        <v>-719712</v>
      </c>
    </row>
    <row r="292" spans="1:55">
      <c r="A292" t="s">
        <v>5675</v>
      </c>
      <c r="B292">
        <v>1609</v>
      </c>
      <c r="C292" t="s">
        <v>48</v>
      </c>
      <c r="D292">
        <v>3</v>
      </c>
      <c r="E292" t="s">
        <v>108</v>
      </c>
      <c r="G292" t="s">
        <v>5540</v>
      </c>
      <c r="H292" t="s">
        <v>51</v>
      </c>
      <c r="I292">
        <v>24</v>
      </c>
      <c r="J292" t="s">
        <v>5628</v>
      </c>
      <c r="K292" t="s">
        <v>5676</v>
      </c>
      <c r="L292">
        <v>1</v>
      </c>
      <c r="M292" t="s">
        <v>5677</v>
      </c>
      <c r="N292">
        <v>5108107964</v>
      </c>
      <c r="O292" t="s">
        <v>5678</v>
      </c>
      <c r="P292" t="s">
        <v>5679</v>
      </c>
      <c r="Q292">
        <v>1999</v>
      </c>
      <c r="R292" t="s">
        <v>5680</v>
      </c>
      <c r="S292" t="s">
        <v>647</v>
      </c>
      <c r="T292" t="s">
        <v>73</v>
      </c>
      <c r="V292" t="s">
        <v>5681</v>
      </c>
      <c r="W292">
        <v>1</v>
      </c>
      <c r="X292">
        <v>2</v>
      </c>
      <c r="Z292">
        <v>304</v>
      </c>
      <c r="AA292">
        <v>25</v>
      </c>
      <c r="AB292">
        <v>6</v>
      </c>
      <c r="AC292">
        <v>0</v>
      </c>
      <c r="AD292">
        <v>6</v>
      </c>
      <c r="AE292">
        <v>10</v>
      </c>
      <c r="AF292">
        <v>1</v>
      </c>
      <c r="AG292">
        <v>1</v>
      </c>
      <c r="AH292">
        <v>1</v>
      </c>
      <c r="AI292">
        <v>5</v>
      </c>
      <c r="AJ292">
        <v>2</v>
      </c>
      <c r="AK292">
        <v>1</v>
      </c>
      <c r="AL292">
        <v>3</v>
      </c>
      <c r="AM292">
        <v>0</v>
      </c>
      <c r="AN292">
        <v>0</v>
      </c>
      <c r="AQ292" t="s">
        <v>5680</v>
      </c>
      <c r="AV292">
        <v>600000</v>
      </c>
      <c r="AW292">
        <v>600000</v>
      </c>
      <c r="AX292">
        <v>17834233</v>
      </c>
      <c r="AY292">
        <v>15348738</v>
      </c>
      <c r="AZ292">
        <v>0</v>
      </c>
      <c r="BA292">
        <v>0</v>
      </c>
      <c r="BB292">
        <v>548129</v>
      </c>
      <c r="BC292">
        <v>388343</v>
      </c>
    </row>
    <row r="293" spans="1:55">
      <c r="A293" t="s">
        <v>1914</v>
      </c>
      <c r="B293">
        <v>119</v>
      </c>
      <c r="C293" t="s">
        <v>48</v>
      </c>
      <c r="D293">
        <v>3</v>
      </c>
      <c r="E293" t="s">
        <v>49</v>
      </c>
      <c r="G293" t="s">
        <v>1915</v>
      </c>
      <c r="H293" t="s">
        <v>51</v>
      </c>
      <c r="I293">
        <v>13</v>
      </c>
      <c r="J293" t="s">
        <v>1916</v>
      </c>
      <c r="K293" t="s">
        <v>1917</v>
      </c>
      <c r="L293">
        <v>1</v>
      </c>
      <c r="M293" t="s">
        <v>1918</v>
      </c>
      <c r="N293">
        <v>5050998036</v>
      </c>
      <c r="O293" t="s">
        <v>1919</v>
      </c>
      <c r="P293" t="s">
        <v>1920</v>
      </c>
      <c r="Q293">
        <v>2005</v>
      </c>
      <c r="R293" t="s">
        <v>1921</v>
      </c>
      <c r="S293" t="s">
        <v>1922</v>
      </c>
      <c r="T293" t="s">
        <v>1923</v>
      </c>
      <c r="U293" t="s">
        <v>1924</v>
      </c>
      <c r="V293" t="s">
        <v>1925</v>
      </c>
      <c r="W293">
        <v>1</v>
      </c>
      <c r="X293">
        <v>2</v>
      </c>
      <c r="Z293">
        <v>305</v>
      </c>
      <c r="AA293">
        <v>21</v>
      </c>
      <c r="AB293">
        <v>3</v>
      </c>
      <c r="AC293">
        <v>5</v>
      </c>
      <c r="AD293">
        <v>6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2</v>
      </c>
      <c r="AK293">
        <v>2</v>
      </c>
      <c r="AL293">
        <v>0</v>
      </c>
      <c r="AM293">
        <v>0</v>
      </c>
      <c r="AN293">
        <v>0</v>
      </c>
      <c r="AQ293" t="s">
        <v>1921</v>
      </c>
      <c r="AU293" t="s">
        <v>1926</v>
      </c>
      <c r="AV293">
        <v>1000000</v>
      </c>
      <c r="AW293">
        <v>1369005</v>
      </c>
      <c r="AX293">
        <v>9216014</v>
      </c>
      <c r="AY293">
        <v>8071925</v>
      </c>
      <c r="AZ293">
        <v>0</v>
      </c>
      <c r="BA293">
        <v>0</v>
      </c>
      <c r="BB293">
        <v>130173</v>
      </c>
      <c r="BC293">
        <v>385409</v>
      </c>
    </row>
    <row r="294" spans="1:55">
      <c r="A294" t="s">
        <v>14442</v>
      </c>
      <c r="B294">
        <v>2307</v>
      </c>
      <c r="C294" t="s">
        <v>48</v>
      </c>
      <c r="D294">
        <v>3</v>
      </c>
      <c r="E294" t="s">
        <v>49</v>
      </c>
      <c r="G294" t="s">
        <v>5540</v>
      </c>
      <c r="H294" t="s">
        <v>51</v>
      </c>
      <c r="I294">
        <v>23</v>
      </c>
      <c r="J294" t="s">
        <v>5541</v>
      </c>
      <c r="K294" t="s">
        <v>14443</v>
      </c>
      <c r="L294">
        <v>1</v>
      </c>
      <c r="M294" t="s">
        <v>14444</v>
      </c>
      <c r="N294">
        <v>5108111890</v>
      </c>
      <c r="O294" t="s">
        <v>14445</v>
      </c>
      <c r="P294" t="s">
        <v>14446</v>
      </c>
      <c r="Q294">
        <v>2002</v>
      </c>
      <c r="R294" t="s">
        <v>14447</v>
      </c>
      <c r="S294" t="s">
        <v>82</v>
      </c>
      <c r="T294" t="s">
        <v>907</v>
      </c>
      <c r="V294" t="s">
        <v>14448</v>
      </c>
      <c r="W294">
        <v>1</v>
      </c>
      <c r="X294">
        <v>2</v>
      </c>
      <c r="Z294">
        <v>306</v>
      </c>
      <c r="AA294">
        <v>12</v>
      </c>
      <c r="AB294">
        <v>10</v>
      </c>
      <c r="AC294">
        <v>8</v>
      </c>
      <c r="AD294">
        <v>9</v>
      </c>
      <c r="AE294">
        <v>10</v>
      </c>
      <c r="AF294">
        <v>0</v>
      </c>
      <c r="AG294">
        <v>0</v>
      </c>
      <c r="AH294">
        <v>0</v>
      </c>
      <c r="AI294">
        <v>0</v>
      </c>
      <c r="AJ294">
        <v>2</v>
      </c>
      <c r="AK294">
        <v>2</v>
      </c>
      <c r="AL294">
        <v>7</v>
      </c>
      <c r="AM294">
        <v>0</v>
      </c>
      <c r="AN294" t="s">
        <v>20752</v>
      </c>
      <c r="AQ294" t="s">
        <v>14447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</row>
    <row r="295" spans="1:55">
      <c r="A295" t="s">
        <v>3401</v>
      </c>
      <c r="B295">
        <v>1765</v>
      </c>
      <c r="C295" t="s">
        <v>48</v>
      </c>
      <c r="D295">
        <v>3</v>
      </c>
      <c r="E295" t="s">
        <v>77</v>
      </c>
      <c r="G295" t="s">
        <v>3062</v>
      </c>
      <c r="H295" t="s">
        <v>51</v>
      </c>
      <c r="I295">
        <v>17</v>
      </c>
      <c r="J295" t="s">
        <v>3260</v>
      </c>
      <c r="K295" t="s">
        <v>3402</v>
      </c>
      <c r="L295">
        <v>1</v>
      </c>
      <c r="M295" t="s">
        <v>3403</v>
      </c>
      <c r="N295">
        <v>5038106424</v>
      </c>
      <c r="O295" t="s">
        <v>3404</v>
      </c>
      <c r="P295" t="s">
        <v>3405</v>
      </c>
      <c r="Q295">
        <v>1984</v>
      </c>
      <c r="R295" t="s">
        <v>3406</v>
      </c>
      <c r="S295" t="s">
        <v>1933</v>
      </c>
      <c r="T295" t="s">
        <v>907</v>
      </c>
      <c r="U295" t="s">
        <v>3407</v>
      </c>
      <c r="V295" t="s">
        <v>3408</v>
      </c>
      <c r="W295">
        <v>1</v>
      </c>
      <c r="X295">
        <v>2</v>
      </c>
      <c r="Z295">
        <v>307</v>
      </c>
      <c r="AA295">
        <v>30</v>
      </c>
      <c r="AB295">
        <v>10</v>
      </c>
      <c r="AC295">
        <v>7</v>
      </c>
      <c r="AD295">
        <v>9</v>
      </c>
      <c r="AE295">
        <v>20</v>
      </c>
      <c r="AF295">
        <v>1</v>
      </c>
      <c r="AG295">
        <v>1</v>
      </c>
      <c r="AH295">
        <v>5</v>
      </c>
      <c r="AI295">
        <v>0</v>
      </c>
      <c r="AJ295">
        <v>1</v>
      </c>
      <c r="AK295">
        <v>2</v>
      </c>
      <c r="AL295">
        <v>7</v>
      </c>
      <c r="AM295">
        <v>0</v>
      </c>
      <c r="AN295" t="s">
        <v>20752</v>
      </c>
      <c r="AQ295" t="s">
        <v>3406</v>
      </c>
      <c r="AV295">
        <v>280000</v>
      </c>
      <c r="AW295">
        <v>450000</v>
      </c>
      <c r="AX295">
        <v>24464353</v>
      </c>
      <c r="AY295">
        <v>22609324</v>
      </c>
      <c r="AZ295">
        <v>0</v>
      </c>
      <c r="BA295">
        <v>0</v>
      </c>
      <c r="BB295">
        <v>1016859</v>
      </c>
      <c r="BC295">
        <v>1013086</v>
      </c>
    </row>
    <row r="296" spans="1:55">
      <c r="A296" t="s">
        <v>1984</v>
      </c>
      <c r="B296">
        <v>1442</v>
      </c>
      <c r="C296" t="s">
        <v>48</v>
      </c>
      <c r="D296">
        <v>3</v>
      </c>
      <c r="E296" t="s">
        <v>334</v>
      </c>
      <c r="G296" t="s">
        <v>1915</v>
      </c>
      <c r="H296" t="s">
        <v>51</v>
      </c>
      <c r="I296">
        <v>13</v>
      </c>
      <c r="J296" t="s">
        <v>1916</v>
      </c>
      <c r="K296" t="s">
        <v>1985</v>
      </c>
      <c r="L296">
        <v>1</v>
      </c>
      <c r="M296" t="s">
        <v>1986</v>
      </c>
      <c r="N296">
        <v>5038119986</v>
      </c>
      <c r="O296" t="s">
        <v>1987</v>
      </c>
      <c r="P296" t="s">
        <v>1988</v>
      </c>
      <c r="Q296">
        <v>1993</v>
      </c>
      <c r="R296" t="s">
        <v>1989</v>
      </c>
      <c r="S296" t="s">
        <v>82</v>
      </c>
      <c r="T296" t="s">
        <v>58</v>
      </c>
      <c r="U296" t="s">
        <v>1990</v>
      </c>
      <c r="V296" t="s">
        <v>1991</v>
      </c>
      <c r="W296">
        <v>1</v>
      </c>
      <c r="X296">
        <v>2</v>
      </c>
      <c r="Z296">
        <v>308</v>
      </c>
      <c r="AA296">
        <v>35</v>
      </c>
      <c r="AB296">
        <v>3</v>
      </c>
      <c r="AC296">
        <v>9</v>
      </c>
      <c r="AD296">
        <v>6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1</v>
      </c>
      <c r="AK296">
        <v>2</v>
      </c>
      <c r="AL296">
        <v>0</v>
      </c>
      <c r="AM296">
        <v>0</v>
      </c>
      <c r="AN296">
        <v>0</v>
      </c>
      <c r="AQ296" t="s">
        <v>1989</v>
      </c>
      <c r="AV296">
        <v>200000</v>
      </c>
      <c r="AW296">
        <v>500000</v>
      </c>
      <c r="AX296">
        <v>22038979</v>
      </c>
      <c r="AY296">
        <v>23140608</v>
      </c>
      <c r="AZ296">
        <v>0</v>
      </c>
      <c r="BA296">
        <v>0</v>
      </c>
      <c r="BB296">
        <v>2377689</v>
      </c>
      <c r="BC296">
        <v>1545681</v>
      </c>
    </row>
    <row r="297" spans="1:55">
      <c r="A297" t="s">
        <v>3470</v>
      </c>
      <c r="B297">
        <v>3339</v>
      </c>
      <c r="C297" t="s">
        <v>48</v>
      </c>
      <c r="D297">
        <v>3</v>
      </c>
      <c r="E297" t="s">
        <v>49</v>
      </c>
      <c r="G297" t="s">
        <v>3062</v>
      </c>
      <c r="H297" t="s">
        <v>51</v>
      </c>
      <c r="I297">
        <v>17</v>
      </c>
      <c r="J297" t="s">
        <v>3260</v>
      </c>
      <c r="K297" t="s">
        <v>3471</v>
      </c>
      <c r="L297">
        <v>1</v>
      </c>
      <c r="M297" t="s">
        <v>3472</v>
      </c>
      <c r="N297">
        <v>5022922030</v>
      </c>
      <c r="P297" t="s">
        <v>3473</v>
      </c>
      <c r="Q297">
        <v>2013</v>
      </c>
      <c r="R297" t="s">
        <v>3474</v>
      </c>
      <c r="S297" t="s">
        <v>582</v>
      </c>
      <c r="T297" t="s">
        <v>130</v>
      </c>
      <c r="V297" t="s">
        <v>3475</v>
      </c>
      <c r="W297">
        <v>1</v>
      </c>
      <c r="X297">
        <v>1</v>
      </c>
      <c r="Z297">
        <v>309</v>
      </c>
      <c r="AA297">
        <v>7</v>
      </c>
      <c r="AB297">
        <v>10</v>
      </c>
      <c r="AC297">
        <v>6</v>
      </c>
      <c r="AD297">
        <v>5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2</v>
      </c>
      <c r="AK297">
        <v>2</v>
      </c>
      <c r="AL297">
        <v>0</v>
      </c>
      <c r="AM297">
        <v>0</v>
      </c>
      <c r="AN297">
        <v>0</v>
      </c>
      <c r="AQ297" t="s">
        <v>3474</v>
      </c>
      <c r="AV297">
        <v>100000</v>
      </c>
      <c r="AW297">
        <v>100000</v>
      </c>
      <c r="AX297" s="2">
        <v>0</v>
      </c>
      <c r="AY297">
        <v>0</v>
      </c>
      <c r="AZ297">
        <v>0</v>
      </c>
      <c r="BA297">
        <v>0</v>
      </c>
      <c r="BB297" s="2">
        <v>0</v>
      </c>
      <c r="BC297">
        <v>0</v>
      </c>
    </row>
    <row r="298" spans="1:55">
      <c r="A298" t="s">
        <v>2048</v>
      </c>
      <c r="B298">
        <v>3553</v>
      </c>
      <c r="C298" t="s">
        <v>48</v>
      </c>
      <c r="D298">
        <v>3</v>
      </c>
      <c r="E298" t="s">
        <v>108</v>
      </c>
      <c r="G298" t="s">
        <v>1915</v>
      </c>
      <c r="H298" t="s">
        <v>51</v>
      </c>
      <c r="I298">
        <v>13</v>
      </c>
      <c r="J298" t="s">
        <v>1916</v>
      </c>
      <c r="K298" t="s">
        <v>2049</v>
      </c>
      <c r="L298">
        <v>1</v>
      </c>
      <c r="M298" t="s">
        <v>2050</v>
      </c>
      <c r="N298">
        <v>2318600914</v>
      </c>
      <c r="O298" t="s">
        <v>2051</v>
      </c>
      <c r="P298" t="s">
        <v>2052</v>
      </c>
      <c r="Q298">
        <v>2018</v>
      </c>
      <c r="R298" t="s">
        <v>2053</v>
      </c>
      <c r="S298" t="s">
        <v>72</v>
      </c>
      <c r="T298" t="s">
        <v>124</v>
      </c>
      <c r="U298" t="s">
        <v>2054</v>
      </c>
      <c r="V298" t="s">
        <v>2055</v>
      </c>
      <c r="W298">
        <v>1</v>
      </c>
      <c r="X298">
        <v>1</v>
      </c>
      <c r="Z298">
        <v>310</v>
      </c>
      <c r="AA298">
        <v>60</v>
      </c>
      <c r="AB298">
        <v>3</v>
      </c>
      <c r="AC298">
        <v>7</v>
      </c>
      <c r="AD298">
        <v>6</v>
      </c>
      <c r="AE298">
        <v>30</v>
      </c>
      <c r="AF298">
        <v>1</v>
      </c>
      <c r="AG298">
        <v>1</v>
      </c>
      <c r="AH298">
        <v>5</v>
      </c>
      <c r="AI298">
        <v>10</v>
      </c>
      <c r="AJ298">
        <v>2</v>
      </c>
      <c r="AK298">
        <v>1</v>
      </c>
      <c r="AL298">
        <v>7</v>
      </c>
      <c r="AM298">
        <v>0</v>
      </c>
      <c r="AN298" t="s">
        <v>20752</v>
      </c>
      <c r="AQ298" t="s">
        <v>2053</v>
      </c>
      <c r="AU298" t="s">
        <v>2056</v>
      </c>
      <c r="AV298">
        <v>612345</v>
      </c>
      <c r="AW298">
        <v>1436900</v>
      </c>
      <c r="AX298">
        <v>17662006</v>
      </c>
      <c r="AY298">
        <v>20634919</v>
      </c>
      <c r="AZ298">
        <v>0</v>
      </c>
      <c r="BA298">
        <v>0</v>
      </c>
      <c r="BB298">
        <v>524022</v>
      </c>
      <c r="BC298">
        <v>77386</v>
      </c>
    </row>
    <row r="299" spans="1:55">
      <c r="A299" t="s">
        <v>14844</v>
      </c>
      <c r="B299">
        <v>299</v>
      </c>
      <c r="C299" t="s">
        <v>48</v>
      </c>
      <c r="D299">
        <v>3</v>
      </c>
      <c r="E299" t="s">
        <v>197</v>
      </c>
      <c r="G299" t="s">
        <v>5540</v>
      </c>
      <c r="H299" t="s">
        <v>51</v>
      </c>
      <c r="I299">
        <v>25</v>
      </c>
      <c r="J299" t="s">
        <v>5731</v>
      </c>
      <c r="K299" t="s">
        <v>14845</v>
      </c>
      <c r="L299">
        <v>1</v>
      </c>
      <c r="M299" t="s">
        <v>14846</v>
      </c>
      <c r="N299">
        <v>5048155006</v>
      </c>
      <c r="O299" t="s">
        <v>14847</v>
      </c>
      <c r="P299" t="s">
        <v>14848</v>
      </c>
      <c r="Q299">
        <v>2004</v>
      </c>
      <c r="R299" t="s">
        <v>14849</v>
      </c>
      <c r="T299" t="s">
        <v>91</v>
      </c>
      <c r="U299" t="s">
        <v>14850</v>
      </c>
      <c r="V299" t="s">
        <v>14851</v>
      </c>
      <c r="W299">
        <v>1</v>
      </c>
      <c r="X299">
        <v>2</v>
      </c>
      <c r="Z299">
        <v>311</v>
      </c>
      <c r="AA299">
        <v>7</v>
      </c>
      <c r="AB299">
        <v>10</v>
      </c>
      <c r="AC299">
        <v>8</v>
      </c>
      <c r="AD299">
        <v>8</v>
      </c>
      <c r="AE299">
        <v>20</v>
      </c>
      <c r="AF299">
        <v>1</v>
      </c>
      <c r="AG299">
        <v>1</v>
      </c>
      <c r="AH299">
        <v>5</v>
      </c>
      <c r="AI299">
        <v>0</v>
      </c>
      <c r="AJ299">
        <v>2</v>
      </c>
      <c r="AK299">
        <v>2</v>
      </c>
      <c r="AL299">
        <v>1</v>
      </c>
      <c r="AM299">
        <v>0</v>
      </c>
      <c r="AN299">
        <v>0</v>
      </c>
      <c r="AQ299" t="s">
        <v>14849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</row>
    <row r="300" spans="1:55">
      <c r="A300" t="s">
        <v>15592</v>
      </c>
      <c r="B300">
        <v>1678</v>
      </c>
      <c r="C300" t="s">
        <v>48</v>
      </c>
      <c r="D300">
        <v>3</v>
      </c>
      <c r="E300" t="s">
        <v>49</v>
      </c>
      <c r="G300" t="s">
        <v>6040</v>
      </c>
      <c r="H300" t="s">
        <v>51</v>
      </c>
      <c r="I300">
        <v>27</v>
      </c>
      <c r="J300" t="s">
        <v>6229</v>
      </c>
      <c r="K300" t="s">
        <v>15593</v>
      </c>
      <c r="L300">
        <v>1</v>
      </c>
      <c r="M300" t="s">
        <v>15594</v>
      </c>
      <c r="N300">
        <v>5048603411</v>
      </c>
      <c r="O300" t="s">
        <v>15595</v>
      </c>
      <c r="P300" t="s">
        <v>15596</v>
      </c>
      <c r="Q300">
        <v>2013</v>
      </c>
      <c r="R300" t="s">
        <v>4231</v>
      </c>
      <c r="S300" t="s">
        <v>15597</v>
      </c>
      <c r="T300" t="s">
        <v>58</v>
      </c>
      <c r="U300" t="s">
        <v>15598</v>
      </c>
      <c r="V300" t="s">
        <v>15599</v>
      </c>
      <c r="W300">
        <v>1</v>
      </c>
      <c r="X300">
        <v>2</v>
      </c>
      <c r="Z300">
        <v>312</v>
      </c>
      <c r="AA300">
        <v>23</v>
      </c>
      <c r="AB300">
        <v>3</v>
      </c>
      <c r="AC300">
        <v>8</v>
      </c>
      <c r="AD300">
        <v>6</v>
      </c>
      <c r="AE300">
        <v>0</v>
      </c>
      <c r="AF300">
        <v>0</v>
      </c>
      <c r="AG300">
        <v>0</v>
      </c>
      <c r="AH300">
        <v>0</v>
      </c>
      <c r="AI300">
        <v>6</v>
      </c>
      <c r="AJ300">
        <v>2</v>
      </c>
      <c r="AK300">
        <v>1</v>
      </c>
      <c r="AL300">
        <v>0</v>
      </c>
      <c r="AM300">
        <v>0</v>
      </c>
      <c r="AN300">
        <v>0</v>
      </c>
      <c r="AO300" t="s">
        <v>15600</v>
      </c>
      <c r="AP300" t="s">
        <v>15601</v>
      </c>
      <c r="AQ300" t="s">
        <v>4231</v>
      </c>
      <c r="AR300" t="s">
        <v>15602</v>
      </c>
      <c r="AS300" t="s">
        <v>15603</v>
      </c>
      <c r="AT300" t="s">
        <v>322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</row>
    <row r="301" spans="1:55">
      <c r="A301" t="s">
        <v>16504</v>
      </c>
      <c r="B301">
        <v>3588</v>
      </c>
      <c r="C301" t="s">
        <v>48</v>
      </c>
      <c r="D301">
        <v>3</v>
      </c>
      <c r="E301" t="s">
        <v>49</v>
      </c>
      <c r="G301" t="s">
        <v>5540</v>
      </c>
      <c r="H301" t="s">
        <v>51</v>
      </c>
      <c r="I301">
        <v>30</v>
      </c>
      <c r="J301" t="s">
        <v>7618</v>
      </c>
      <c r="K301" t="s">
        <v>16505</v>
      </c>
      <c r="L301">
        <v>1</v>
      </c>
      <c r="M301" t="s">
        <v>16506</v>
      </c>
      <c r="N301">
        <v>5040350454</v>
      </c>
      <c r="P301" t="s">
        <v>16507</v>
      </c>
      <c r="Q301">
        <v>1998</v>
      </c>
      <c r="R301" t="s">
        <v>12718</v>
      </c>
      <c r="S301" t="s">
        <v>1581</v>
      </c>
      <c r="U301" t="s">
        <v>16508</v>
      </c>
      <c r="V301" t="s">
        <v>16509</v>
      </c>
      <c r="W301">
        <v>1</v>
      </c>
      <c r="X301">
        <v>1</v>
      </c>
      <c r="Z301">
        <v>313</v>
      </c>
      <c r="AA301">
        <v>16</v>
      </c>
      <c r="AB301">
        <v>10</v>
      </c>
      <c r="AC301">
        <v>9</v>
      </c>
      <c r="AD301">
        <v>7</v>
      </c>
      <c r="AE301">
        <v>20</v>
      </c>
      <c r="AF301">
        <v>0</v>
      </c>
      <c r="AG301">
        <v>0</v>
      </c>
      <c r="AH301">
        <v>0</v>
      </c>
      <c r="AI301">
        <v>0</v>
      </c>
      <c r="AJ301">
        <v>2</v>
      </c>
      <c r="AK301">
        <v>2</v>
      </c>
      <c r="AL301">
        <v>1</v>
      </c>
      <c r="AM301">
        <v>0</v>
      </c>
      <c r="AN301">
        <v>0</v>
      </c>
      <c r="AQ301" t="s">
        <v>12718</v>
      </c>
      <c r="AV301">
        <v>1856944</v>
      </c>
      <c r="AW301">
        <v>1769951</v>
      </c>
      <c r="AX301">
        <v>2528465</v>
      </c>
      <c r="AY301">
        <v>2668512</v>
      </c>
      <c r="AZ301">
        <v>0</v>
      </c>
      <c r="BA301">
        <v>0</v>
      </c>
      <c r="BB301">
        <v>309665</v>
      </c>
      <c r="BC301">
        <v>294323</v>
      </c>
    </row>
    <row r="302" spans="1:55">
      <c r="A302" t="s">
        <v>15910</v>
      </c>
      <c r="B302">
        <v>514</v>
      </c>
      <c r="C302" t="s">
        <v>48</v>
      </c>
      <c r="D302">
        <v>3</v>
      </c>
      <c r="E302" t="s">
        <v>49</v>
      </c>
      <c r="G302" t="s">
        <v>6040</v>
      </c>
      <c r="H302" t="s">
        <v>51</v>
      </c>
      <c r="I302">
        <v>28</v>
      </c>
      <c r="J302" t="s">
        <v>6399</v>
      </c>
      <c r="K302" t="s">
        <v>15911</v>
      </c>
      <c r="L302">
        <v>1</v>
      </c>
      <c r="M302" t="s">
        <v>15912</v>
      </c>
      <c r="N302">
        <v>5048167220</v>
      </c>
      <c r="O302" t="s">
        <v>15913</v>
      </c>
      <c r="P302" t="s">
        <v>15914</v>
      </c>
      <c r="Q302">
        <v>2006</v>
      </c>
      <c r="R302" t="s">
        <v>588</v>
      </c>
      <c r="S302" t="s">
        <v>15915</v>
      </c>
      <c r="T302" t="s">
        <v>2437</v>
      </c>
      <c r="V302" t="s">
        <v>15916</v>
      </c>
      <c r="W302">
        <v>1</v>
      </c>
      <c r="X302">
        <v>2</v>
      </c>
      <c r="Z302">
        <v>314</v>
      </c>
      <c r="AA302">
        <v>10</v>
      </c>
      <c r="AB302">
        <v>10</v>
      </c>
      <c r="AC302">
        <v>0</v>
      </c>
      <c r="AD302">
        <v>6</v>
      </c>
      <c r="AE302">
        <v>30</v>
      </c>
      <c r="AF302">
        <v>1</v>
      </c>
      <c r="AG302">
        <v>1</v>
      </c>
      <c r="AH302">
        <v>5</v>
      </c>
      <c r="AI302">
        <v>5</v>
      </c>
      <c r="AJ302">
        <v>2</v>
      </c>
      <c r="AK302">
        <v>1</v>
      </c>
      <c r="AL302">
        <v>1</v>
      </c>
      <c r="AM302">
        <v>0</v>
      </c>
      <c r="AN302">
        <v>0</v>
      </c>
      <c r="AQ302" t="s">
        <v>588</v>
      </c>
      <c r="AV302">
        <v>200000</v>
      </c>
      <c r="AW302">
        <v>200000</v>
      </c>
      <c r="AX302">
        <v>5623034</v>
      </c>
      <c r="AY302">
        <v>5559572</v>
      </c>
      <c r="AZ302">
        <v>0</v>
      </c>
      <c r="BA302">
        <v>0</v>
      </c>
      <c r="BB302">
        <v>252386</v>
      </c>
      <c r="BC302">
        <v>50023</v>
      </c>
    </row>
    <row r="303" spans="1:55">
      <c r="A303" t="s">
        <v>5816</v>
      </c>
      <c r="B303">
        <v>2353</v>
      </c>
      <c r="C303" t="s">
        <v>48</v>
      </c>
      <c r="D303">
        <v>3</v>
      </c>
      <c r="E303" t="s">
        <v>334</v>
      </c>
      <c r="G303" t="s">
        <v>5540</v>
      </c>
      <c r="H303" t="s">
        <v>51</v>
      </c>
      <c r="I303">
        <v>25</v>
      </c>
      <c r="J303" t="s">
        <v>5731</v>
      </c>
      <c r="K303" t="s">
        <v>5817</v>
      </c>
      <c r="L303">
        <v>1</v>
      </c>
      <c r="M303" t="s">
        <v>5818</v>
      </c>
      <c r="N303">
        <v>5048129089</v>
      </c>
      <c r="O303" t="s">
        <v>5819</v>
      </c>
      <c r="P303" t="s">
        <v>5820</v>
      </c>
      <c r="Q303">
        <v>2016</v>
      </c>
      <c r="R303" t="s">
        <v>5821</v>
      </c>
      <c r="S303" t="s">
        <v>313</v>
      </c>
      <c r="T303" t="s">
        <v>124</v>
      </c>
      <c r="V303" t="s">
        <v>5822</v>
      </c>
      <c r="W303">
        <v>1</v>
      </c>
      <c r="X303">
        <v>2</v>
      </c>
      <c r="Z303">
        <v>315</v>
      </c>
      <c r="AA303">
        <v>128</v>
      </c>
      <c r="AB303">
        <v>6</v>
      </c>
      <c r="AC303">
        <v>0</v>
      </c>
      <c r="AD303">
        <v>6</v>
      </c>
      <c r="AE303">
        <v>30</v>
      </c>
      <c r="AF303">
        <v>1</v>
      </c>
      <c r="AG303">
        <v>1</v>
      </c>
      <c r="AH303">
        <v>5</v>
      </c>
      <c r="AI303">
        <v>10</v>
      </c>
      <c r="AJ303">
        <v>2</v>
      </c>
      <c r="AK303">
        <v>1</v>
      </c>
      <c r="AL303">
        <v>1</v>
      </c>
      <c r="AM303">
        <v>0</v>
      </c>
      <c r="AN303">
        <v>0</v>
      </c>
      <c r="AQ303" t="s">
        <v>5821</v>
      </c>
      <c r="AU303" t="s">
        <v>5789</v>
      </c>
      <c r="AV303">
        <v>750000</v>
      </c>
      <c r="AW303">
        <v>750000</v>
      </c>
      <c r="AX303">
        <v>87089558</v>
      </c>
      <c r="AY303">
        <v>71295791</v>
      </c>
      <c r="AZ303">
        <v>0</v>
      </c>
      <c r="BA303">
        <v>0</v>
      </c>
      <c r="BB303">
        <v>11248269</v>
      </c>
      <c r="BC303">
        <v>5446292</v>
      </c>
    </row>
    <row r="304" spans="1:55">
      <c r="A304" t="s">
        <v>15629</v>
      </c>
      <c r="B304">
        <v>2902</v>
      </c>
      <c r="C304" t="s">
        <v>48</v>
      </c>
      <c r="D304">
        <v>3</v>
      </c>
      <c r="E304" t="s">
        <v>197</v>
      </c>
      <c r="G304" t="s">
        <v>6040</v>
      </c>
      <c r="H304" t="s">
        <v>51</v>
      </c>
      <c r="I304">
        <v>27</v>
      </c>
      <c r="J304" t="s">
        <v>6229</v>
      </c>
      <c r="K304" t="s">
        <v>15630</v>
      </c>
      <c r="L304">
        <v>1</v>
      </c>
      <c r="M304" t="s">
        <v>15631</v>
      </c>
      <c r="N304">
        <v>4468100831</v>
      </c>
      <c r="O304" t="s">
        <v>15632</v>
      </c>
      <c r="P304" t="s">
        <v>15633</v>
      </c>
      <c r="Q304">
        <v>2017</v>
      </c>
      <c r="R304" t="s">
        <v>15634</v>
      </c>
      <c r="T304" t="s">
        <v>83</v>
      </c>
      <c r="U304" t="s">
        <v>15635</v>
      </c>
      <c r="V304" t="s">
        <v>15636</v>
      </c>
      <c r="W304">
        <v>1</v>
      </c>
      <c r="X304">
        <v>1</v>
      </c>
      <c r="Z304">
        <v>316</v>
      </c>
      <c r="AA304">
        <v>7</v>
      </c>
      <c r="AB304">
        <v>10</v>
      </c>
      <c r="AC304">
        <v>0</v>
      </c>
      <c r="AD304">
        <v>6</v>
      </c>
      <c r="AE304">
        <v>30</v>
      </c>
      <c r="AF304">
        <v>1</v>
      </c>
      <c r="AG304">
        <v>1</v>
      </c>
      <c r="AH304">
        <v>5</v>
      </c>
      <c r="AI304">
        <v>5</v>
      </c>
      <c r="AJ304">
        <v>2</v>
      </c>
      <c r="AK304">
        <v>1</v>
      </c>
      <c r="AL304">
        <v>7</v>
      </c>
      <c r="AM304">
        <v>0</v>
      </c>
      <c r="AN304" t="s">
        <v>20752</v>
      </c>
      <c r="AQ304" t="s">
        <v>15634</v>
      </c>
      <c r="AU304" t="s">
        <v>5201</v>
      </c>
      <c r="AV304">
        <v>50000</v>
      </c>
      <c r="AW304">
        <v>50000</v>
      </c>
      <c r="AX304">
        <v>508271</v>
      </c>
      <c r="AY304">
        <v>605552</v>
      </c>
      <c r="AZ304">
        <v>0</v>
      </c>
      <c r="BA304">
        <v>0</v>
      </c>
      <c r="BB304">
        <v>50622</v>
      </c>
      <c r="BC304">
        <v>61851</v>
      </c>
    </row>
    <row r="305" spans="1:55">
      <c r="A305" t="s">
        <v>2025</v>
      </c>
      <c r="B305">
        <v>3246</v>
      </c>
      <c r="C305" t="s">
        <v>48</v>
      </c>
      <c r="D305">
        <v>3</v>
      </c>
      <c r="E305" t="s">
        <v>334</v>
      </c>
      <c r="G305" t="s">
        <v>1915</v>
      </c>
      <c r="H305" t="s">
        <v>51</v>
      </c>
      <c r="I305">
        <v>13</v>
      </c>
      <c r="J305" t="s">
        <v>1916</v>
      </c>
      <c r="K305" t="s">
        <v>2026</v>
      </c>
      <c r="L305">
        <v>1</v>
      </c>
      <c r="M305" t="s">
        <v>2027</v>
      </c>
      <c r="N305">
        <v>5038105158</v>
      </c>
      <c r="O305" t="s">
        <v>2028</v>
      </c>
      <c r="P305" t="s">
        <v>2029</v>
      </c>
      <c r="Q305">
        <v>1979</v>
      </c>
      <c r="R305" t="s">
        <v>2030</v>
      </c>
      <c r="S305" t="s">
        <v>82</v>
      </c>
      <c r="T305" t="s">
        <v>58</v>
      </c>
      <c r="V305" t="s">
        <v>2031</v>
      </c>
      <c r="W305">
        <v>1</v>
      </c>
      <c r="X305">
        <v>2</v>
      </c>
      <c r="Z305">
        <v>317</v>
      </c>
      <c r="AA305">
        <v>104</v>
      </c>
      <c r="AB305">
        <v>9</v>
      </c>
      <c r="AC305">
        <v>8</v>
      </c>
      <c r="AD305">
        <v>6</v>
      </c>
      <c r="AE305">
        <v>30</v>
      </c>
      <c r="AF305">
        <v>1</v>
      </c>
      <c r="AG305">
        <v>1</v>
      </c>
      <c r="AH305">
        <v>5</v>
      </c>
      <c r="AI305">
        <v>2</v>
      </c>
      <c r="AJ305">
        <v>2</v>
      </c>
      <c r="AK305">
        <v>1</v>
      </c>
      <c r="AL305">
        <v>7</v>
      </c>
      <c r="AM305">
        <v>0</v>
      </c>
      <c r="AN305" t="s">
        <v>20752</v>
      </c>
      <c r="AQ305" t="s">
        <v>2030</v>
      </c>
      <c r="AU305" t="s">
        <v>2032</v>
      </c>
      <c r="AV305">
        <v>500000</v>
      </c>
      <c r="AW305">
        <v>600000</v>
      </c>
      <c r="AX305">
        <v>73560204</v>
      </c>
      <c r="AY305">
        <v>60787902</v>
      </c>
      <c r="AZ305">
        <v>70681871</v>
      </c>
      <c r="BA305">
        <v>59203531</v>
      </c>
      <c r="BB305">
        <v>8670054</v>
      </c>
      <c r="BC305">
        <v>6385788</v>
      </c>
    </row>
    <row r="306" spans="1:55">
      <c r="A306" t="s">
        <v>2009</v>
      </c>
      <c r="B306">
        <v>2807</v>
      </c>
      <c r="C306" t="s">
        <v>48</v>
      </c>
      <c r="D306">
        <v>3</v>
      </c>
      <c r="E306" t="s">
        <v>77</v>
      </c>
      <c r="G306" t="s">
        <v>1915</v>
      </c>
      <c r="H306" t="s">
        <v>51</v>
      </c>
      <c r="I306">
        <v>13</v>
      </c>
      <c r="J306" t="s">
        <v>1916</v>
      </c>
      <c r="K306" t="s">
        <v>2010</v>
      </c>
      <c r="L306">
        <v>1</v>
      </c>
      <c r="M306" t="s">
        <v>2011</v>
      </c>
      <c r="N306">
        <v>5038109120</v>
      </c>
      <c r="O306" t="s">
        <v>2012</v>
      </c>
      <c r="P306" t="s">
        <v>2013</v>
      </c>
      <c r="Q306">
        <v>1987</v>
      </c>
      <c r="R306" t="s">
        <v>2014</v>
      </c>
      <c r="S306" t="s">
        <v>1933</v>
      </c>
      <c r="T306" t="s">
        <v>91</v>
      </c>
      <c r="U306" t="s">
        <v>2015</v>
      </c>
      <c r="V306" t="s">
        <v>2016</v>
      </c>
      <c r="W306">
        <v>1</v>
      </c>
      <c r="X306">
        <v>2</v>
      </c>
      <c r="Z306">
        <v>318</v>
      </c>
      <c r="AA306">
        <v>74</v>
      </c>
      <c r="AB306">
        <v>3</v>
      </c>
      <c r="AC306">
        <v>7</v>
      </c>
      <c r="AD306">
        <v>6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1</v>
      </c>
      <c r="AK306">
        <v>2</v>
      </c>
      <c r="AL306">
        <v>0</v>
      </c>
      <c r="AM306">
        <v>0</v>
      </c>
      <c r="AN306">
        <v>0</v>
      </c>
      <c r="AQ306" t="s">
        <v>2014</v>
      </c>
      <c r="AV306">
        <v>50000</v>
      </c>
      <c r="AW306">
        <v>300000</v>
      </c>
      <c r="AX306">
        <v>13458561</v>
      </c>
      <c r="AY306">
        <v>10373277</v>
      </c>
      <c r="AZ306">
        <v>0</v>
      </c>
      <c r="BA306">
        <v>0</v>
      </c>
      <c r="BB306">
        <v>-1100350</v>
      </c>
      <c r="BC306">
        <v>-1929997</v>
      </c>
    </row>
    <row r="307" spans="1:55">
      <c r="A307" t="s">
        <v>14867</v>
      </c>
      <c r="B307">
        <v>323</v>
      </c>
      <c r="C307" t="s">
        <v>48</v>
      </c>
      <c r="D307">
        <v>3</v>
      </c>
      <c r="E307" t="s">
        <v>49</v>
      </c>
      <c r="G307" t="s">
        <v>5540</v>
      </c>
      <c r="H307" t="s">
        <v>51</v>
      </c>
      <c r="I307">
        <v>25</v>
      </c>
      <c r="J307" t="s">
        <v>5731</v>
      </c>
      <c r="K307" t="s">
        <v>14868</v>
      </c>
      <c r="L307">
        <v>1</v>
      </c>
      <c r="M307" t="s">
        <v>14869</v>
      </c>
      <c r="N307">
        <v>5033972473</v>
      </c>
      <c r="P307" t="s">
        <v>14870</v>
      </c>
      <c r="Q307">
        <v>1991</v>
      </c>
      <c r="R307" t="s">
        <v>14871</v>
      </c>
      <c r="S307" t="s">
        <v>14872</v>
      </c>
      <c r="T307" t="s">
        <v>91</v>
      </c>
      <c r="U307" t="s">
        <v>14873</v>
      </c>
      <c r="V307" t="s">
        <v>14874</v>
      </c>
      <c r="W307">
        <v>1</v>
      </c>
      <c r="X307">
        <v>2</v>
      </c>
      <c r="Z307">
        <v>319</v>
      </c>
      <c r="AA307">
        <v>19</v>
      </c>
      <c r="AB307">
        <v>10</v>
      </c>
      <c r="AC307">
        <v>0</v>
      </c>
      <c r="AD307">
        <v>6</v>
      </c>
      <c r="AE307">
        <v>30</v>
      </c>
      <c r="AF307">
        <v>1</v>
      </c>
      <c r="AG307">
        <v>1</v>
      </c>
      <c r="AH307">
        <v>5</v>
      </c>
      <c r="AI307">
        <v>5</v>
      </c>
      <c r="AJ307">
        <v>2</v>
      </c>
      <c r="AK307">
        <v>1</v>
      </c>
      <c r="AL307">
        <v>7</v>
      </c>
      <c r="AM307">
        <v>0</v>
      </c>
      <c r="AN307" t="s">
        <v>20752</v>
      </c>
      <c r="AQ307" t="s">
        <v>14871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</row>
    <row r="308" spans="1:55">
      <c r="A308" t="s">
        <v>6501</v>
      </c>
      <c r="B308">
        <v>2400</v>
      </c>
      <c r="C308" t="s">
        <v>48</v>
      </c>
      <c r="D308">
        <v>3</v>
      </c>
      <c r="E308" t="s">
        <v>334</v>
      </c>
      <c r="G308" t="s">
        <v>6040</v>
      </c>
      <c r="H308" t="s">
        <v>51</v>
      </c>
      <c r="I308">
        <v>28</v>
      </c>
      <c r="J308" t="s">
        <v>6399</v>
      </c>
      <c r="K308" t="s">
        <v>6502</v>
      </c>
      <c r="L308">
        <v>1</v>
      </c>
      <c r="M308" t="s">
        <v>6503</v>
      </c>
      <c r="N308">
        <v>5038199603</v>
      </c>
      <c r="O308" t="s">
        <v>6504</v>
      </c>
      <c r="P308" t="s">
        <v>6505</v>
      </c>
      <c r="Q308">
        <v>2012</v>
      </c>
      <c r="R308" t="s">
        <v>6506</v>
      </c>
      <c r="S308" t="s">
        <v>181</v>
      </c>
      <c r="T308" t="s">
        <v>124</v>
      </c>
      <c r="U308" t="s">
        <v>6507</v>
      </c>
      <c r="V308" t="s">
        <v>6508</v>
      </c>
      <c r="W308">
        <v>1</v>
      </c>
      <c r="X308">
        <v>2</v>
      </c>
      <c r="Z308">
        <v>320</v>
      </c>
      <c r="AA308">
        <v>80</v>
      </c>
      <c r="AB308">
        <v>10</v>
      </c>
      <c r="AC308">
        <v>0</v>
      </c>
      <c r="AD308">
        <v>6</v>
      </c>
      <c r="AE308">
        <v>30</v>
      </c>
      <c r="AF308">
        <v>1</v>
      </c>
      <c r="AG308">
        <v>1</v>
      </c>
      <c r="AH308">
        <v>5</v>
      </c>
      <c r="AI308">
        <v>10</v>
      </c>
      <c r="AJ308">
        <v>2</v>
      </c>
      <c r="AK308">
        <v>1</v>
      </c>
      <c r="AL308">
        <v>3</v>
      </c>
      <c r="AM308">
        <v>0</v>
      </c>
      <c r="AN308">
        <v>0</v>
      </c>
      <c r="AQ308" t="s">
        <v>6506</v>
      </c>
      <c r="AV308">
        <v>735000</v>
      </c>
      <c r="AW308">
        <v>735000</v>
      </c>
      <c r="AX308">
        <v>25003256</v>
      </c>
      <c r="AY308">
        <v>22755388</v>
      </c>
      <c r="AZ308">
        <v>0</v>
      </c>
      <c r="BA308">
        <v>0</v>
      </c>
      <c r="BB308">
        <v>-1708742</v>
      </c>
      <c r="BC308">
        <v>378987</v>
      </c>
    </row>
    <row r="309" spans="1:55">
      <c r="A309" t="s">
        <v>3061</v>
      </c>
      <c r="B309">
        <v>626</v>
      </c>
      <c r="C309" t="s">
        <v>48</v>
      </c>
      <c r="D309">
        <v>3</v>
      </c>
      <c r="E309" t="s">
        <v>197</v>
      </c>
      <c r="G309" t="s">
        <v>3062</v>
      </c>
      <c r="H309" t="s">
        <v>51</v>
      </c>
      <c r="I309">
        <v>16</v>
      </c>
      <c r="J309" t="s">
        <v>3063</v>
      </c>
      <c r="K309" t="s">
        <v>3064</v>
      </c>
      <c r="L309">
        <v>1</v>
      </c>
      <c r="M309" t="s">
        <v>3065</v>
      </c>
      <c r="N309">
        <v>5031670423</v>
      </c>
      <c r="P309" t="s">
        <v>3066</v>
      </c>
      <c r="Q309">
        <v>2004</v>
      </c>
      <c r="R309" t="s">
        <v>3067</v>
      </c>
      <c r="U309" t="s">
        <v>3068</v>
      </c>
      <c r="V309" t="s">
        <v>3069</v>
      </c>
      <c r="W309">
        <v>1</v>
      </c>
      <c r="X309">
        <v>2</v>
      </c>
      <c r="Z309">
        <v>321</v>
      </c>
      <c r="AA309">
        <v>10</v>
      </c>
      <c r="AB309">
        <v>10</v>
      </c>
      <c r="AC309">
        <v>8</v>
      </c>
      <c r="AD309">
        <v>5</v>
      </c>
      <c r="AE309">
        <v>10</v>
      </c>
      <c r="AF309">
        <v>0</v>
      </c>
      <c r="AG309">
        <v>0</v>
      </c>
      <c r="AH309">
        <v>0</v>
      </c>
      <c r="AI309">
        <v>0</v>
      </c>
      <c r="AJ309">
        <v>2</v>
      </c>
      <c r="AK309">
        <v>2</v>
      </c>
      <c r="AL309">
        <v>3</v>
      </c>
      <c r="AM309">
        <v>0</v>
      </c>
      <c r="AN309">
        <v>0</v>
      </c>
      <c r="AO309" t="s">
        <v>3070</v>
      </c>
      <c r="AQ309" t="s">
        <v>3067</v>
      </c>
      <c r="AS309" t="s">
        <v>3067</v>
      </c>
      <c r="AV309">
        <v>150000</v>
      </c>
      <c r="AW309">
        <v>598989</v>
      </c>
      <c r="AX309">
        <v>2928489</v>
      </c>
      <c r="AY309">
        <v>2662263</v>
      </c>
      <c r="AZ309">
        <v>0</v>
      </c>
      <c r="BA309">
        <v>0</v>
      </c>
      <c r="BB309">
        <v>158737</v>
      </c>
      <c r="BC309">
        <v>144307</v>
      </c>
    </row>
    <row r="310" spans="1:55">
      <c r="A310" t="s">
        <v>2001</v>
      </c>
      <c r="B310">
        <v>2238</v>
      </c>
      <c r="C310" t="s">
        <v>48</v>
      </c>
      <c r="D310">
        <v>3</v>
      </c>
      <c r="E310" t="s">
        <v>67</v>
      </c>
      <c r="G310" t="s">
        <v>1915</v>
      </c>
      <c r="H310" t="s">
        <v>51</v>
      </c>
      <c r="I310">
        <v>13</v>
      </c>
      <c r="J310" t="s">
        <v>1916</v>
      </c>
      <c r="K310" t="s">
        <v>2002</v>
      </c>
      <c r="L310">
        <v>1</v>
      </c>
      <c r="M310" t="s">
        <v>2003</v>
      </c>
      <c r="N310">
        <v>5038178592</v>
      </c>
      <c r="O310" t="s">
        <v>2004</v>
      </c>
      <c r="P310" t="s">
        <v>2005</v>
      </c>
      <c r="Q310">
        <v>2007</v>
      </c>
      <c r="R310" t="s">
        <v>2006</v>
      </c>
      <c r="S310" t="s">
        <v>82</v>
      </c>
      <c r="T310" t="s">
        <v>83</v>
      </c>
      <c r="U310" t="s">
        <v>2007</v>
      </c>
      <c r="V310" t="s">
        <v>2008</v>
      </c>
      <c r="W310">
        <v>1</v>
      </c>
      <c r="X310">
        <v>2</v>
      </c>
      <c r="Z310">
        <v>322</v>
      </c>
      <c r="AA310">
        <v>17</v>
      </c>
      <c r="AB310">
        <v>10</v>
      </c>
      <c r="AC310">
        <v>8</v>
      </c>
      <c r="AD310">
        <v>6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2</v>
      </c>
      <c r="AK310">
        <v>2</v>
      </c>
      <c r="AL310">
        <v>0</v>
      </c>
      <c r="AM310">
        <v>0</v>
      </c>
      <c r="AN310">
        <v>0</v>
      </c>
      <c r="AQ310" t="s">
        <v>2006</v>
      </c>
      <c r="AV310">
        <v>200000</v>
      </c>
      <c r="AW310">
        <v>100000</v>
      </c>
      <c r="AX310">
        <v>6738427</v>
      </c>
      <c r="AY310">
        <v>5811850</v>
      </c>
      <c r="AZ310">
        <v>0</v>
      </c>
      <c r="BA310">
        <v>0</v>
      </c>
      <c r="BB310">
        <v>329617</v>
      </c>
      <c r="BC310">
        <v>240445</v>
      </c>
    </row>
    <row r="311" spans="1:55">
      <c r="A311" t="s">
        <v>1992</v>
      </c>
      <c r="B311">
        <v>1450</v>
      </c>
      <c r="C311" t="s">
        <v>48</v>
      </c>
      <c r="D311">
        <v>3</v>
      </c>
      <c r="E311" t="s">
        <v>118</v>
      </c>
      <c r="G311" t="s">
        <v>1915</v>
      </c>
      <c r="H311" t="s">
        <v>51</v>
      </c>
      <c r="I311">
        <v>13</v>
      </c>
      <c r="J311" t="s">
        <v>1916</v>
      </c>
      <c r="K311" t="s">
        <v>1993</v>
      </c>
      <c r="L311">
        <v>1</v>
      </c>
      <c r="M311" t="s">
        <v>1994</v>
      </c>
      <c r="N311">
        <v>5038129179</v>
      </c>
      <c r="O311" t="s">
        <v>1995</v>
      </c>
      <c r="P311" t="s">
        <v>1996</v>
      </c>
      <c r="Q311">
        <v>1996</v>
      </c>
      <c r="R311" t="s">
        <v>1997</v>
      </c>
      <c r="S311" t="s">
        <v>181</v>
      </c>
      <c r="T311" t="s">
        <v>124</v>
      </c>
      <c r="U311" t="s">
        <v>1998</v>
      </c>
      <c r="V311" t="s">
        <v>1999</v>
      </c>
      <c r="W311">
        <v>1</v>
      </c>
      <c r="X311">
        <v>2</v>
      </c>
      <c r="Z311">
        <v>323</v>
      </c>
      <c r="AA311">
        <v>171</v>
      </c>
      <c r="AB311">
        <v>3</v>
      </c>
      <c r="AC311">
        <v>6</v>
      </c>
      <c r="AD311">
        <v>6</v>
      </c>
      <c r="AE311">
        <v>30</v>
      </c>
      <c r="AF311">
        <v>1</v>
      </c>
      <c r="AG311">
        <v>1</v>
      </c>
      <c r="AH311">
        <v>5</v>
      </c>
      <c r="AI311">
        <v>7</v>
      </c>
      <c r="AJ311">
        <v>2</v>
      </c>
      <c r="AK311">
        <v>2</v>
      </c>
      <c r="AL311">
        <v>3</v>
      </c>
      <c r="AM311">
        <v>0</v>
      </c>
      <c r="AN311">
        <v>0</v>
      </c>
      <c r="AQ311" t="s">
        <v>1997</v>
      </c>
      <c r="AU311" t="s">
        <v>2000</v>
      </c>
      <c r="AV311">
        <v>20000</v>
      </c>
      <c r="AW311">
        <v>350000</v>
      </c>
      <c r="AX311">
        <v>82277787</v>
      </c>
      <c r="AY311">
        <v>56174921</v>
      </c>
      <c r="AZ311">
        <v>0</v>
      </c>
      <c r="BA311">
        <v>0</v>
      </c>
      <c r="BB311">
        <v>6092591</v>
      </c>
      <c r="BC311">
        <v>2450661</v>
      </c>
    </row>
    <row r="312" spans="1:55">
      <c r="A312" t="s">
        <v>4526</v>
      </c>
      <c r="B312">
        <v>182</v>
      </c>
      <c r="C312" t="s">
        <v>48</v>
      </c>
      <c r="D312">
        <v>3</v>
      </c>
      <c r="E312" t="s">
        <v>197</v>
      </c>
      <c r="G312" t="s">
        <v>3993</v>
      </c>
      <c r="H312" t="s">
        <v>51</v>
      </c>
      <c r="I312">
        <v>22</v>
      </c>
      <c r="J312" t="s">
        <v>4517</v>
      </c>
      <c r="K312" t="s">
        <v>3648</v>
      </c>
      <c r="L312">
        <v>1</v>
      </c>
      <c r="M312" t="s">
        <v>4527</v>
      </c>
      <c r="N312">
        <v>5030733047</v>
      </c>
      <c r="P312" t="s">
        <v>4528</v>
      </c>
      <c r="Q312">
        <v>1999</v>
      </c>
      <c r="R312" t="s">
        <v>4529</v>
      </c>
      <c r="T312" t="s">
        <v>4530</v>
      </c>
      <c r="U312" t="s">
        <v>4531</v>
      </c>
      <c r="V312" t="s">
        <v>4532</v>
      </c>
      <c r="W312">
        <v>1</v>
      </c>
      <c r="X312">
        <v>2</v>
      </c>
      <c r="Z312">
        <v>324</v>
      </c>
      <c r="AA312">
        <v>9</v>
      </c>
      <c r="AB312">
        <v>10</v>
      </c>
      <c r="AC312">
        <v>9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2</v>
      </c>
      <c r="AK312">
        <v>2</v>
      </c>
      <c r="AL312">
        <v>0</v>
      </c>
      <c r="AM312">
        <v>0</v>
      </c>
      <c r="AN312">
        <v>0</v>
      </c>
      <c r="AQ312" t="s">
        <v>4529</v>
      </c>
      <c r="AV312">
        <v>400000</v>
      </c>
      <c r="AW312">
        <v>400000</v>
      </c>
      <c r="AX312" s="2">
        <v>0</v>
      </c>
      <c r="AY312">
        <v>0</v>
      </c>
      <c r="AZ312">
        <v>0</v>
      </c>
      <c r="BA312">
        <v>0</v>
      </c>
      <c r="BB312" s="2">
        <v>0</v>
      </c>
      <c r="BC312">
        <v>0</v>
      </c>
    </row>
    <row r="313" spans="1:55">
      <c r="A313" t="s">
        <v>14638</v>
      </c>
      <c r="B313">
        <v>4232</v>
      </c>
      <c r="C313" t="s">
        <v>599</v>
      </c>
      <c r="D313">
        <v>1</v>
      </c>
      <c r="G313" t="s">
        <v>5540</v>
      </c>
      <c r="H313" t="s">
        <v>51</v>
      </c>
      <c r="I313">
        <v>24</v>
      </c>
      <c r="J313" t="s">
        <v>5628</v>
      </c>
      <c r="K313" t="s">
        <v>14639</v>
      </c>
      <c r="L313">
        <v>1</v>
      </c>
      <c r="M313" t="s">
        <v>14640</v>
      </c>
      <c r="N313">
        <v>5038110059</v>
      </c>
      <c r="O313" t="s">
        <v>14641</v>
      </c>
      <c r="P313" t="s">
        <v>14642</v>
      </c>
      <c r="Q313">
        <v>1977</v>
      </c>
      <c r="R313" t="s">
        <v>14643</v>
      </c>
      <c r="S313" t="s">
        <v>2909</v>
      </c>
      <c r="T313" t="s">
        <v>73</v>
      </c>
      <c r="U313" t="s">
        <v>14644</v>
      </c>
      <c r="V313" t="s">
        <v>14645</v>
      </c>
      <c r="W313">
        <v>1</v>
      </c>
      <c r="X313">
        <v>2</v>
      </c>
      <c r="Z313">
        <v>325</v>
      </c>
      <c r="AA313">
        <v>125</v>
      </c>
      <c r="AB313">
        <v>3</v>
      </c>
      <c r="AC313">
        <v>5</v>
      </c>
      <c r="AD313">
        <v>8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2</v>
      </c>
      <c r="AK313">
        <v>2</v>
      </c>
      <c r="AL313">
        <v>0</v>
      </c>
      <c r="AM313">
        <v>0</v>
      </c>
      <c r="AN313">
        <v>0</v>
      </c>
      <c r="AQ313" t="s">
        <v>14643</v>
      </c>
      <c r="AV313">
        <v>3600000</v>
      </c>
      <c r="AW313">
        <v>3600000</v>
      </c>
      <c r="AX313">
        <v>564171864</v>
      </c>
      <c r="AY313">
        <v>466234380</v>
      </c>
      <c r="AZ313">
        <v>0</v>
      </c>
      <c r="BA313">
        <v>0</v>
      </c>
      <c r="BB313">
        <v>4843488</v>
      </c>
      <c r="BC313">
        <v>13593586</v>
      </c>
    </row>
    <row r="314" spans="1:55">
      <c r="A314" t="s">
        <v>16027</v>
      </c>
      <c r="B314">
        <v>2373</v>
      </c>
      <c r="C314" t="s">
        <v>48</v>
      </c>
      <c r="D314">
        <v>3</v>
      </c>
      <c r="E314" t="s">
        <v>49</v>
      </c>
      <c r="G314" t="s">
        <v>6040</v>
      </c>
      <c r="H314" t="s">
        <v>51</v>
      </c>
      <c r="I314">
        <v>28</v>
      </c>
      <c r="J314" t="s">
        <v>6399</v>
      </c>
      <c r="K314" t="s">
        <v>16028</v>
      </c>
      <c r="L314">
        <v>1</v>
      </c>
      <c r="M314" t="s">
        <v>16029</v>
      </c>
      <c r="N314">
        <v>5148161432</v>
      </c>
      <c r="O314" t="s">
        <v>16030</v>
      </c>
      <c r="P314" t="s">
        <v>16031</v>
      </c>
      <c r="Q314">
        <v>2007</v>
      </c>
      <c r="R314" t="s">
        <v>16032</v>
      </c>
      <c r="S314" t="s">
        <v>181</v>
      </c>
      <c r="T314" t="s">
        <v>83</v>
      </c>
      <c r="U314" t="s">
        <v>16033</v>
      </c>
      <c r="V314" t="s">
        <v>16034</v>
      </c>
      <c r="W314">
        <v>1</v>
      </c>
      <c r="X314">
        <v>3</v>
      </c>
      <c r="Z314">
        <v>326</v>
      </c>
      <c r="AA314">
        <v>10</v>
      </c>
      <c r="AB314">
        <v>10</v>
      </c>
      <c r="AC314">
        <v>0</v>
      </c>
      <c r="AD314">
        <v>6</v>
      </c>
      <c r="AE314">
        <v>30</v>
      </c>
      <c r="AF314">
        <v>1</v>
      </c>
      <c r="AG314">
        <v>1</v>
      </c>
      <c r="AH314">
        <v>5</v>
      </c>
      <c r="AI314">
        <v>5</v>
      </c>
      <c r="AJ314">
        <v>2</v>
      </c>
      <c r="AK314">
        <v>1</v>
      </c>
      <c r="AL314">
        <v>7</v>
      </c>
      <c r="AM314">
        <v>0</v>
      </c>
      <c r="AN314" t="s">
        <v>20752</v>
      </c>
      <c r="AQ314" t="s">
        <v>16032</v>
      </c>
      <c r="AV314">
        <v>400000</v>
      </c>
      <c r="AW314">
        <v>400000</v>
      </c>
      <c r="AX314">
        <v>1260671</v>
      </c>
      <c r="AY314">
        <v>3592292</v>
      </c>
      <c r="AZ314">
        <v>0</v>
      </c>
      <c r="BA314">
        <v>0</v>
      </c>
      <c r="BB314">
        <v>-410736</v>
      </c>
      <c r="BC314">
        <v>522189</v>
      </c>
    </row>
    <row r="315" spans="1:55">
      <c r="A315" t="s">
        <v>5627</v>
      </c>
      <c r="B315">
        <v>413</v>
      </c>
      <c r="C315" t="s">
        <v>48</v>
      </c>
      <c r="D315">
        <v>3</v>
      </c>
      <c r="E315" t="s">
        <v>108</v>
      </c>
      <c r="G315" t="s">
        <v>5540</v>
      </c>
      <c r="H315" t="s">
        <v>51</v>
      </c>
      <c r="I315">
        <v>24</v>
      </c>
      <c r="J315" t="s">
        <v>5628</v>
      </c>
      <c r="K315" t="s">
        <v>5629</v>
      </c>
      <c r="L315">
        <v>1</v>
      </c>
      <c r="M315" t="s">
        <v>5630</v>
      </c>
      <c r="N315">
        <v>5038167566</v>
      </c>
      <c r="O315" t="s">
        <v>5631</v>
      </c>
      <c r="P315" t="s">
        <v>5632</v>
      </c>
      <c r="Q315">
        <v>2005</v>
      </c>
      <c r="R315" t="s">
        <v>5633</v>
      </c>
      <c r="S315" t="s">
        <v>82</v>
      </c>
      <c r="T315" t="s">
        <v>228</v>
      </c>
      <c r="U315" t="s">
        <v>5634</v>
      </c>
      <c r="V315" t="s">
        <v>5635</v>
      </c>
      <c r="W315">
        <v>1</v>
      </c>
      <c r="X315">
        <v>1</v>
      </c>
      <c r="Z315">
        <v>327</v>
      </c>
      <c r="AA315">
        <v>14</v>
      </c>
      <c r="AB315">
        <v>10</v>
      </c>
      <c r="AC315">
        <v>0</v>
      </c>
      <c r="AD315">
        <v>6</v>
      </c>
      <c r="AE315">
        <v>30</v>
      </c>
      <c r="AF315">
        <v>1</v>
      </c>
      <c r="AG315">
        <v>1</v>
      </c>
      <c r="AH315">
        <v>5</v>
      </c>
      <c r="AI315">
        <v>5</v>
      </c>
      <c r="AJ315">
        <v>2</v>
      </c>
      <c r="AK315">
        <v>1</v>
      </c>
      <c r="AL315">
        <v>7</v>
      </c>
      <c r="AM315">
        <v>0</v>
      </c>
      <c r="AN315" t="s">
        <v>20752</v>
      </c>
      <c r="AQ315" t="s">
        <v>5633</v>
      </c>
      <c r="AV315">
        <v>200000</v>
      </c>
      <c r="AW315">
        <v>200000</v>
      </c>
      <c r="AX315">
        <v>22005805</v>
      </c>
      <c r="AY315">
        <v>20005278</v>
      </c>
      <c r="AZ315">
        <v>0</v>
      </c>
      <c r="BA315">
        <v>0</v>
      </c>
      <c r="BB315">
        <v>918320</v>
      </c>
      <c r="BC315">
        <v>834837</v>
      </c>
    </row>
    <row r="316" spans="1:55">
      <c r="A316" t="s">
        <v>7808</v>
      </c>
      <c r="B316">
        <v>675</v>
      </c>
      <c r="C316" t="s">
        <v>48</v>
      </c>
      <c r="D316">
        <v>3</v>
      </c>
      <c r="E316" t="s">
        <v>334</v>
      </c>
      <c r="G316" t="s">
        <v>3062</v>
      </c>
      <c r="H316" t="s">
        <v>51</v>
      </c>
      <c r="I316">
        <v>32</v>
      </c>
      <c r="J316" t="s">
        <v>7809</v>
      </c>
      <c r="K316" t="s">
        <v>7810</v>
      </c>
      <c r="L316">
        <v>1</v>
      </c>
      <c r="M316" t="s">
        <v>7811</v>
      </c>
      <c r="N316">
        <v>5148135889</v>
      </c>
      <c r="O316" t="s">
        <v>7812</v>
      </c>
      <c r="P316" t="s">
        <v>7813</v>
      </c>
      <c r="Q316">
        <v>1994</v>
      </c>
      <c r="R316" t="s">
        <v>7814</v>
      </c>
      <c r="S316" t="s">
        <v>181</v>
      </c>
      <c r="T316" t="s">
        <v>58</v>
      </c>
      <c r="U316" t="s">
        <v>7815</v>
      </c>
      <c r="V316" t="s">
        <v>7816</v>
      </c>
      <c r="W316">
        <v>1</v>
      </c>
      <c r="X316">
        <v>2</v>
      </c>
      <c r="Z316">
        <v>328</v>
      </c>
      <c r="AA316">
        <v>226</v>
      </c>
      <c r="AB316">
        <v>7</v>
      </c>
      <c r="AC316">
        <v>0</v>
      </c>
      <c r="AD316">
        <v>6</v>
      </c>
      <c r="AE316">
        <v>30</v>
      </c>
      <c r="AF316">
        <v>1</v>
      </c>
      <c r="AG316">
        <v>1</v>
      </c>
      <c r="AH316">
        <v>5</v>
      </c>
      <c r="AI316">
        <v>10</v>
      </c>
      <c r="AJ316">
        <v>2</v>
      </c>
      <c r="AK316">
        <v>1</v>
      </c>
      <c r="AL316">
        <v>7</v>
      </c>
      <c r="AM316">
        <v>0</v>
      </c>
      <c r="AN316" t="s">
        <v>20752</v>
      </c>
      <c r="AQ316" t="s">
        <v>7814</v>
      </c>
      <c r="AU316" t="s">
        <v>7817</v>
      </c>
      <c r="AV316">
        <v>980000</v>
      </c>
      <c r="AW316">
        <v>980000</v>
      </c>
      <c r="AX316">
        <v>40914241</v>
      </c>
      <c r="AY316">
        <v>35928754</v>
      </c>
      <c r="AZ316">
        <v>0</v>
      </c>
      <c r="BA316">
        <v>0</v>
      </c>
      <c r="BB316">
        <v>-1085964</v>
      </c>
      <c r="BC316">
        <v>-1240874</v>
      </c>
    </row>
    <row r="317" spans="1:55">
      <c r="A317" t="s">
        <v>4614</v>
      </c>
      <c r="B317">
        <v>2836</v>
      </c>
      <c r="C317" t="s">
        <v>48</v>
      </c>
      <c r="D317">
        <v>3</v>
      </c>
      <c r="E317" t="s">
        <v>77</v>
      </c>
      <c r="G317" t="s">
        <v>3993</v>
      </c>
      <c r="H317" t="s">
        <v>51</v>
      </c>
      <c r="I317">
        <v>22</v>
      </c>
      <c r="J317" t="s">
        <v>4517</v>
      </c>
      <c r="K317" t="s">
        <v>4615</v>
      </c>
      <c r="L317">
        <v>1</v>
      </c>
      <c r="M317" t="s">
        <v>4616</v>
      </c>
      <c r="N317">
        <v>5148117111</v>
      </c>
      <c r="O317" t="s">
        <v>4617</v>
      </c>
      <c r="P317" t="s">
        <v>4618</v>
      </c>
      <c r="Q317">
        <v>1990</v>
      </c>
      <c r="R317" t="s">
        <v>4619</v>
      </c>
      <c r="S317" t="s">
        <v>4620</v>
      </c>
      <c r="T317" t="s">
        <v>91</v>
      </c>
      <c r="U317" t="s">
        <v>4621</v>
      </c>
      <c r="V317" t="s">
        <v>4622</v>
      </c>
      <c r="W317">
        <v>1</v>
      </c>
      <c r="X317">
        <v>2</v>
      </c>
      <c r="Z317">
        <v>329</v>
      </c>
      <c r="AA317">
        <v>30</v>
      </c>
      <c r="AB317">
        <v>3</v>
      </c>
      <c r="AC317">
        <v>0</v>
      </c>
      <c r="AD317">
        <v>6</v>
      </c>
      <c r="AE317">
        <v>30</v>
      </c>
      <c r="AF317">
        <v>1</v>
      </c>
      <c r="AG317">
        <v>1</v>
      </c>
      <c r="AH317">
        <v>5</v>
      </c>
      <c r="AI317">
        <v>5</v>
      </c>
      <c r="AJ317">
        <v>2</v>
      </c>
      <c r="AK317">
        <v>1</v>
      </c>
      <c r="AL317">
        <v>7</v>
      </c>
      <c r="AM317">
        <v>0</v>
      </c>
      <c r="AN317" t="s">
        <v>20752</v>
      </c>
      <c r="AQ317" t="s">
        <v>4619</v>
      </c>
      <c r="AV317">
        <v>50000</v>
      </c>
      <c r="AW317">
        <v>50000</v>
      </c>
      <c r="AX317" s="2">
        <v>0</v>
      </c>
      <c r="AY317">
        <v>0</v>
      </c>
      <c r="AZ317">
        <v>0</v>
      </c>
      <c r="BA317">
        <v>0</v>
      </c>
      <c r="BB317" s="2">
        <v>0</v>
      </c>
      <c r="BC317">
        <v>0</v>
      </c>
    </row>
    <row r="318" spans="1:55">
      <c r="A318" t="s">
        <v>5764</v>
      </c>
      <c r="B318">
        <v>1617</v>
      </c>
      <c r="C318" t="s">
        <v>48</v>
      </c>
      <c r="D318">
        <v>3</v>
      </c>
      <c r="E318" t="s">
        <v>334</v>
      </c>
      <c r="G318" t="s">
        <v>5540</v>
      </c>
      <c r="H318" t="s">
        <v>51</v>
      </c>
      <c r="I318">
        <v>25</v>
      </c>
      <c r="J318" t="s">
        <v>5731</v>
      </c>
      <c r="K318" t="s">
        <v>5765</v>
      </c>
      <c r="L318">
        <v>1</v>
      </c>
      <c r="M318" t="s">
        <v>5766</v>
      </c>
      <c r="N318">
        <v>5148120329</v>
      </c>
      <c r="O318" t="s">
        <v>5767</v>
      </c>
      <c r="P318" t="s">
        <v>5768</v>
      </c>
      <c r="Q318">
        <v>1995</v>
      </c>
      <c r="R318" t="s">
        <v>5769</v>
      </c>
      <c r="S318" t="s">
        <v>82</v>
      </c>
      <c r="T318" t="s">
        <v>58</v>
      </c>
      <c r="U318" t="s">
        <v>5770</v>
      </c>
      <c r="V318" t="s">
        <v>5771</v>
      </c>
      <c r="W318">
        <v>1</v>
      </c>
      <c r="X318">
        <v>2</v>
      </c>
      <c r="Z318">
        <v>330</v>
      </c>
      <c r="AA318">
        <v>148</v>
      </c>
      <c r="AB318">
        <v>5</v>
      </c>
      <c r="AC318">
        <v>8</v>
      </c>
      <c r="AD318">
        <v>9</v>
      </c>
      <c r="AE318">
        <v>30</v>
      </c>
      <c r="AF318">
        <v>1</v>
      </c>
      <c r="AG318">
        <v>1</v>
      </c>
      <c r="AH318">
        <v>5</v>
      </c>
      <c r="AI318">
        <v>10</v>
      </c>
      <c r="AJ318">
        <v>2</v>
      </c>
      <c r="AK318">
        <v>1</v>
      </c>
      <c r="AL318">
        <v>7</v>
      </c>
      <c r="AM318">
        <v>0</v>
      </c>
      <c r="AN318" t="s">
        <v>20752</v>
      </c>
      <c r="AQ318" t="s">
        <v>5769</v>
      </c>
      <c r="AU318" t="s">
        <v>5772</v>
      </c>
      <c r="AV318">
        <v>800000</v>
      </c>
      <c r="AW318">
        <v>800000</v>
      </c>
      <c r="AX318">
        <v>152448451</v>
      </c>
      <c r="AY318">
        <v>135268466</v>
      </c>
      <c r="AZ318">
        <v>0</v>
      </c>
      <c r="BA318">
        <v>0</v>
      </c>
      <c r="BB318">
        <v>3603480</v>
      </c>
      <c r="BC318">
        <v>4189879</v>
      </c>
    </row>
    <row r="319" spans="1:55">
      <c r="A319" t="s">
        <v>3277</v>
      </c>
      <c r="B319">
        <v>642</v>
      </c>
      <c r="C319" t="s">
        <v>48</v>
      </c>
      <c r="D319">
        <v>3</v>
      </c>
      <c r="E319" t="s">
        <v>67</v>
      </c>
      <c r="G319" t="s">
        <v>3062</v>
      </c>
      <c r="H319" t="s">
        <v>51</v>
      </c>
      <c r="I319">
        <v>17</v>
      </c>
      <c r="J319" t="s">
        <v>3260</v>
      </c>
      <c r="K319" t="s">
        <v>3278</v>
      </c>
      <c r="L319">
        <v>1</v>
      </c>
      <c r="M319" t="s">
        <v>3279</v>
      </c>
      <c r="N319">
        <v>5038148690</v>
      </c>
      <c r="O319" t="s">
        <v>3280</v>
      </c>
      <c r="P319" t="s">
        <v>3281</v>
      </c>
      <c r="Q319">
        <v>2001</v>
      </c>
      <c r="R319" t="s">
        <v>3282</v>
      </c>
      <c r="S319" t="s">
        <v>3283</v>
      </c>
      <c r="T319" t="s">
        <v>58</v>
      </c>
      <c r="V319" t="s">
        <v>3284</v>
      </c>
      <c r="W319">
        <v>1</v>
      </c>
      <c r="X319">
        <v>4</v>
      </c>
      <c r="Z319">
        <v>331</v>
      </c>
      <c r="AA319">
        <v>35</v>
      </c>
      <c r="AB319">
        <v>10</v>
      </c>
      <c r="AC319">
        <v>6</v>
      </c>
      <c r="AD319">
        <v>7</v>
      </c>
      <c r="AE319">
        <v>0</v>
      </c>
      <c r="AF319">
        <v>1</v>
      </c>
      <c r="AG319">
        <v>1</v>
      </c>
      <c r="AH319">
        <v>5</v>
      </c>
      <c r="AI319">
        <v>0</v>
      </c>
      <c r="AJ319">
        <v>2</v>
      </c>
      <c r="AK319">
        <v>2</v>
      </c>
      <c r="AL319">
        <v>0</v>
      </c>
      <c r="AM319">
        <v>0</v>
      </c>
      <c r="AN319">
        <v>0</v>
      </c>
      <c r="AQ319" t="s">
        <v>3282</v>
      </c>
      <c r="AV319">
        <v>942532</v>
      </c>
      <c r="AW319">
        <v>100000</v>
      </c>
      <c r="AX319">
        <v>6870235</v>
      </c>
      <c r="AY319">
        <v>6169691</v>
      </c>
      <c r="AZ319">
        <v>0</v>
      </c>
      <c r="BA319">
        <v>0</v>
      </c>
      <c r="BB319">
        <v>264375</v>
      </c>
      <c r="BC319">
        <v>410235</v>
      </c>
    </row>
    <row r="320" spans="1:55">
      <c r="A320" t="s">
        <v>14948</v>
      </c>
      <c r="B320">
        <v>2871</v>
      </c>
      <c r="C320" t="s">
        <v>48</v>
      </c>
      <c r="D320">
        <v>3</v>
      </c>
      <c r="E320" t="s">
        <v>49</v>
      </c>
      <c r="G320" t="s">
        <v>5540</v>
      </c>
      <c r="H320" t="s">
        <v>51</v>
      </c>
      <c r="I320">
        <v>25</v>
      </c>
      <c r="J320" t="s">
        <v>5731</v>
      </c>
      <c r="K320" t="s">
        <v>14949</v>
      </c>
      <c r="L320">
        <v>1</v>
      </c>
      <c r="M320" t="s">
        <v>14950</v>
      </c>
      <c r="N320">
        <v>6618800104</v>
      </c>
      <c r="O320" t="s">
        <v>14951</v>
      </c>
      <c r="P320" t="s">
        <v>14952</v>
      </c>
      <c r="Q320">
        <v>2015</v>
      </c>
      <c r="R320" t="s">
        <v>14953</v>
      </c>
      <c r="T320" t="s">
        <v>91</v>
      </c>
      <c r="U320" t="s">
        <v>14954</v>
      </c>
      <c r="V320" t="s">
        <v>14955</v>
      </c>
      <c r="W320">
        <v>1</v>
      </c>
      <c r="X320">
        <v>1</v>
      </c>
      <c r="Z320">
        <v>332</v>
      </c>
      <c r="AA320">
        <v>6</v>
      </c>
      <c r="AB320">
        <v>10</v>
      </c>
      <c r="AC320">
        <v>9</v>
      </c>
      <c r="AD320">
        <v>10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2</v>
      </c>
      <c r="AK320">
        <v>2</v>
      </c>
      <c r="AL320">
        <v>0</v>
      </c>
      <c r="AM320">
        <v>0</v>
      </c>
      <c r="AN320">
        <v>0</v>
      </c>
      <c r="AQ320" t="s">
        <v>14953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</row>
    <row r="321" spans="1:55">
      <c r="A321" t="s">
        <v>1968</v>
      </c>
      <c r="B321">
        <v>1424</v>
      </c>
      <c r="C321" t="s">
        <v>48</v>
      </c>
      <c r="D321">
        <v>3</v>
      </c>
      <c r="E321" t="s">
        <v>67</v>
      </c>
      <c r="G321" t="s">
        <v>1915</v>
      </c>
      <c r="H321" t="s">
        <v>51</v>
      </c>
      <c r="I321">
        <v>13</v>
      </c>
      <c r="J321" t="s">
        <v>1916</v>
      </c>
      <c r="K321" t="s">
        <v>1969</v>
      </c>
      <c r="L321">
        <v>1</v>
      </c>
      <c r="M321" t="s">
        <v>1970</v>
      </c>
      <c r="N321">
        <v>5148118712</v>
      </c>
      <c r="O321" t="s">
        <v>1971</v>
      </c>
      <c r="P321" t="s">
        <v>1972</v>
      </c>
      <c r="Q321">
        <v>1994</v>
      </c>
      <c r="R321" t="s">
        <v>1973</v>
      </c>
      <c r="S321" t="s">
        <v>152</v>
      </c>
      <c r="T321" t="s">
        <v>124</v>
      </c>
      <c r="U321" t="s">
        <v>1974</v>
      </c>
      <c r="V321" t="s">
        <v>1975</v>
      </c>
      <c r="W321">
        <v>1</v>
      </c>
      <c r="X321">
        <v>2</v>
      </c>
      <c r="Z321">
        <v>333</v>
      </c>
      <c r="AA321">
        <v>30</v>
      </c>
      <c r="AB321">
        <v>3</v>
      </c>
      <c r="AC321">
        <v>5</v>
      </c>
      <c r="AD321">
        <v>6</v>
      </c>
      <c r="AE321">
        <v>0</v>
      </c>
      <c r="AF321">
        <v>1</v>
      </c>
      <c r="AG321">
        <v>1</v>
      </c>
      <c r="AH321">
        <v>5</v>
      </c>
      <c r="AI321">
        <v>0</v>
      </c>
      <c r="AJ321">
        <v>1</v>
      </c>
      <c r="AK321">
        <v>2</v>
      </c>
      <c r="AL321">
        <v>0</v>
      </c>
      <c r="AM321">
        <v>0</v>
      </c>
      <c r="AN321">
        <v>0</v>
      </c>
      <c r="AQ321" t="s">
        <v>1973</v>
      </c>
      <c r="AV321">
        <v>100000</v>
      </c>
      <c r="AW321">
        <v>960000</v>
      </c>
      <c r="AX321" s="2">
        <v>7379605</v>
      </c>
      <c r="AY321">
        <v>6708732</v>
      </c>
      <c r="AZ321">
        <v>0</v>
      </c>
      <c r="BA321">
        <v>0</v>
      </c>
      <c r="BB321" s="2">
        <v>3341</v>
      </c>
      <c r="BC321">
        <v>3038</v>
      </c>
    </row>
    <row r="322" spans="1:55">
      <c r="A322" t="s">
        <v>16447</v>
      </c>
      <c r="B322">
        <v>361</v>
      </c>
      <c r="C322" t="s">
        <v>48</v>
      </c>
      <c r="D322">
        <v>3</v>
      </c>
      <c r="E322" t="s">
        <v>67</v>
      </c>
      <c r="G322" t="s">
        <v>5540</v>
      </c>
      <c r="H322" t="s">
        <v>51</v>
      </c>
      <c r="I322">
        <v>30</v>
      </c>
      <c r="J322" t="s">
        <v>7618</v>
      </c>
      <c r="K322" t="s">
        <v>16448</v>
      </c>
      <c r="L322">
        <v>1</v>
      </c>
      <c r="M322" t="s">
        <v>16449</v>
      </c>
      <c r="N322">
        <v>5148136554</v>
      </c>
      <c r="O322" t="s">
        <v>16450</v>
      </c>
      <c r="P322" t="s">
        <v>16451</v>
      </c>
      <c r="Q322">
        <v>2000</v>
      </c>
      <c r="R322" t="s">
        <v>16452</v>
      </c>
      <c r="S322" t="s">
        <v>72</v>
      </c>
      <c r="T322" t="s">
        <v>114</v>
      </c>
      <c r="U322" t="s">
        <v>16453</v>
      </c>
      <c r="V322" t="s">
        <v>16454</v>
      </c>
      <c r="W322">
        <v>1</v>
      </c>
      <c r="X322">
        <v>2</v>
      </c>
      <c r="Z322">
        <v>334</v>
      </c>
      <c r="AA322">
        <v>18</v>
      </c>
      <c r="AB322">
        <v>10</v>
      </c>
      <c r="AC322">
        <v>5</v>
      </c>
      <c r="AD322">
        <v>7</v>
      </c>
      <c r="AE322">
        <v>30</v>
      </c>
      <c r="AF322">
        <v>1</v>
      </c>
      <c r="AG322">
        <v>1</v>
      </c>
      <c r="AH322">
        <v>5</v>
      </c>
      <c r="AI322">
        <v>5</v>
      </c>
      <c r="AJ322">
        <v>2</v>
      </c>
      <c r="AK322">
        <v>1</v>
      </c>
      <c r="AL322">
        <v>1</v>
      </c>
      <c r="AM322">
        <v>0</v>
      </c>
      <c r="AN322">
        <v>0</v>
      </c>
      <c r="AQ322" t="s">
        <v>16452</v>
      </c>
      <c r="AU322" t="s">
        <v>16455</v>
      </c>
      <c r="AV322">
        <v>600000</v>
      </c>
      <c r="AW322">
        <v>600000</v>
      </c>
      <c r="AX322">
        <v>6693471</v>
      </c>
      <c r="AY322">
        <v>6084974</v>
      </c>
      <c r="AZ322">
        <v>0</v>
      </c>
      <c r="BA322">
        <v>0</v>
      </c>
      <c r="BB322">
        <v>-297955</v>
      </c>
      <c r="BC322">
        <v>-327751</v>
      </c>
    </row>
    <row r="323" spans="1:55">
      <c r="A323" t="s">
        <v>7617</v>
      </c>
      <c r="B323">
        <v>406</v>
      </c>
      <c r="C323" t="s">
        <v>48</v>
      </c>
      <c r="D323">
        <v>3</v>
      </c>
      <c r="E323" t="s">
        <v>108</v>
      </c>
      <c r="G323" t="s">
        <v>5540</v>
      </c>
      <c r="H323" t="s">
        <v>51</v>
      </c>
      <c r="I323">
        <v>30</v>
      </c>
      <c r="J323" t="s">
        <v>7618</v>
      </c>
      <c r="K323" t="s">
        <v>7619</v>
      </c>
      <c r="L323">
        <v>1</v>
      </c>
      <c r="M323" t="s">
        <v>7620</v>
      </c>
      <c r="N323">
        <v>5148155978</v>
      </c>
      <c r="O323" t="s">
        <v>7621</v>
      </c>
      <c r="P323" t="s">
        <v>7622</v>
      </c>
      <c r="Q323">
        <v>2005</v>
      </c>
      <c r="R323" t="s">
        <v>7623</v>
      </c>
      <c r="S323" t="s">
        <v>181</v>
      </c>
      <c r="T323" t="s">
        <v>182</v>
      </c>
      <c r="U323" t="s">
        <v>7624</v>
      </c>
      <c r="V323" t="s">
        <v>7625</v>
      </c>
      <c r="W323">
        <v>1</v>
      </c>
      <c r="X323">
        <v>2</v>
      </c>
      <c r="Z323">
        <v>335</v>
      </c>
      <c r="AA323">
        <v>91</v>
      </c>
      <c r="AB323">
        <v>6</v>
      </c>
      <c r="AC323">
        <v>8</v>
      </c>
      <c r="AD323">
        <v>8</v>
      </c>
      <c r="AE323">
        <v>5</v>
      </c>
      <c r="AF323">
        <v>0</v>
      </c>
      <c r="AG323">
        <v>0</v>
      </c>
      <c r="AH323">
        <v>0</v>
      </c>
      <c r="AI323">
        <v>1</v>
      </c>
      <c r="AJ323">
        <v>1</v>
      </c>
      <c r="AK323">
        <v>2</v>
      </c>
      <c r="AL323">
        <v>1</v>
      </c>
      <c r="AM323">
        <v>0</v>
      </c>
      <c r="AN323">
        <v>0</v>
      </c>
      <c r="AO323" t="s">
        <v>7626</v>
      </c>
      <c r="AQ323" t="s">
        <v>7623</v>
      </c>
      <c r="AS323" t="s">
        <v>7623</v>
      </c>
      <c r="AV323">
        <v>2000000</v>
      </c>
      <c r="AW323">
        <v>2000000</v>
      </c>
      <c r="AX323">
        <v>24140408</v>
      </c>
      <c r="AY323">
        <v>19661736</v>
      </c>
      <c r="AZ323">
        <v>0</v>
      </c>
      <c r="BA323">
        <v>0</v>
      </c>
      <c r="BB323">
        <v>929711</v>
      </c>
      <c r="BC323">
        <v>44618</v>
      </c>
    </row>
    <row r="324" spans="1:55">
      <c r="A324" t="s">
        <v>4589</v>
      </c>
      <c r="B324">
        <v>274</v>
      </c>
      <c r="C324" t="s">
        <v>48</v>
      </c>
      <c r="D324">
        <v>3</v>
      </c>
      <c r="E324" t="s">
        <v>118</v>
      </c>
      <c r="G324" t="s">
        <v>3993</v>
      </c>
      <c r="H324" t="s">
        <v>51</v>
      </c>
      <c r="I324">
        <v>22</v>
      </c>
      <c r="J324" t="s">
        <v>4517</v>
      </c>
      <c r="K324" t="s">
        <v>4590</v>
      </c>
      <c r="L324">
        <v>1</v>
      </c>
      <c r="M324" t="s">
        <v>4591</v>
      </c>
      <c r="N324">
        <v>5148116956</v>
      </c>
      <c r="O324" t="s">
        <v>4592</v>
      </c>
      <c r="P324" t="s">
        <v>4593</v>
      </c>
      <c r="Q324">
        <v>1993</v>
      </c>
      <c r="R324" t="s">
        <v>4594</v>
      </c>
      <c r="S324" t="s">
        <v>152</v>
      </c>
      <c r="T324" t="s">
        <v>907</v>
      </c>
      <c r="U324" t="s">
        <v>4595</v>
      </c>
      <c r="V324" t="s">
        <v>4596</v>
      </c>
      <c r="W324">
        <v>1</v>
      </c>
      <c r="X324">
        <v>2</v>
      </c>
      <c r="Z324">
        <v>336</v>
      </c>
      <c r="AA324">
        <v>129</v>
      </c>
      <c r="AB324">
        <v>3</v>
      </c>
      <c r="AC324">
        <v>7</v>
      </c>
      <c r="AD324">
        <v>8</v>
      </c>
      <c r="AE324">
        <v>30</v>
      </c>
      <c r="AF324">
        <v>1</v>
      </c>
      <c r="AG324">
        <v>1</v>
      </c>
      <c r="AH324">
        <v>0.05</v>
      </c>
      <c r="AI324">
        <v>10</v>
      </c>
      <c r="AJ324">
        <v>1</v>
      </c>
      <c r="AK324">
        <v>1</v>
      </c>
      <c r="AL324">
        <v>1</v>
      </c>
      <c r="AM324">
        <v>0</v>
      </c>
      <c r="AN324">
        <v>0</v>
      </c>
      <c r="AO324" t="s">
        <v>18323</v>
      </c>
      <c r="AQ324" t="s">
        <v>4594</v>
      </c>
      <c r="AS324" t="s">
        <v>4594</v>
      </c>
      <c r="AU324" t="s">
        <v>4597</v>
      </c>
      <c r="AV324">
        <v>300000</v>
      </c>
      <c r="AW324">
        <v>2903600</v>
      </c>
      <c r="AX324">
        <v>31734493</v>
      </c>
      <c r="AY324">
        <v>32431180</v>
      </c>
      <c r="AZ324">
        <v>3112616</v>
      </c>
      <c r="BA324">
        <v>1603140</v>
      </c>
      <c r="BB324">
        <v>934952</v>
      </c>
      <c r="BC324">
        <v>820398</v>
      </c>
    </row>
    <row r="325" spans="1:55">
      <c r="A325" t="s">
        <v>3356</v>
      </c>
      <c r="B325">
        <v>693</v>
      </c>
      <c r="C325" t="s">
        <v>48</v>
      </c>
      <c r="D325">
        <v>3</v>
      </c>
      <c r="E325" t="s">
        <v>118</v>
      </c>
      <c r="G325" t="s">
        <v>3062</v>
      </c>
      <c r="H325" t="s">
        <v>51</v>
      </c>
      <c r="I325">
        <v>17</v>
      </c>
      <c r="J325" t="s">
        <v>3260</v>
      </c>
      <c r="K325" t="s">
        <v>3357</v>
      </c>
      <c r="L325">
        <v>1</v>
      </c>
      <c r="M325" t="s">
        <v>3358</v>
      </c>
      <c r="N325">
        <v>5148106292</v>
      </c>
      <c r="O325" t="s">
        <v>3359</v>
      </c>
      <c r="P325" t="s">
        <v>3360</v>
      </c>
      <c r="Q325">
        <v>1988</v>
      </c>
      <c r="R325" t="s">
        <v>3361</v>
      </c>
      <c r="S325" t="s">
        <v>82</v>
      </c>
      <c r="T325" t="s">
        <v>83</v>
      </c>
      <c r="V325" t="s">
        <v>3362</v>
      </c>
      <c r="W325">
        <v>1</v>
      </c>
      <c r="X325">
        <v>2</v>
      </c>
      <c r="Z325">
        <v>337</v>
      </c>
      <c r="AA325">
        <v>134</v>
      </c>
      <c r="AB325">
        <v>9</v>
      </c>
      <c r="AC325">
        <v>7</v>
      </c>
      <c r="AD325">
        <v>7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1</v>
      </c>
      <c r="AK325">
        <v>2</v>
      </c>
      <c r="AL325">
        <v>0</v>
      </c>
      <c r="AM325">
        <v>0</v>
      </c>
      <c r="AN325">
        <v>0</v>
      </c>
      <c r="AQ325" t="s">
        <v>3361</v>
      </c>
      <c r="AV325">
        <v>700000</v>
      </c>
      <c r="AW325">
        <v>386370</v>
      </c>
      <c r="AX325">
        <v>107536063</v>
      </c>
      <c r="AY325">
        <v>88805152</v>
      </c>
      <c r="AZ325">
        <v>0</v>
      </c>
      <c r="BA325">
        <v>0</v>
      </c>
      <c r="BB325">
        <v>13093145</v>
      </c>
      <c r="BC325">
        <v>9098132</v>
      </c>
    </row>
    <row r="326" spans="1:55">
      <c r="A326" t="s">
        <v>7998</v>
      </c>
      <c r="B326">
        <v>658</v>
      </c>
      <c r="C326" t="s">
        <v>48</v>
      </c>
      <c r="D326">
        <v>3</v>
      </c>
      <c r="E326" t="s">
        <v>108</v>
      </c>
      <c r="G326" t="s">
        <v>3062</v>
      </c>
      <c r="H326" t="s">
        <v>51</v>
      </c>
      <c r="I326">
        <v>33</v>
      </c>
      <c r="J326" t="s">
        <v>7999</v>
      </c>
      <c r="K326" t="s">
        <v>8000</v>
      </c>
      <c r="L326">
        <v>1</v>
      </c>
      <c r="M326" t="s">
        <v>8001</v>
      </c>
      <c r="N326">
        <v>7148600137</v>
      </c>
      <c r="O326" t="s">
        <v>8002</v>
      </c>
      <c r="P326" t="s">
        <v>8003</v>
      </c>
      <c r="Q326">
        <v>2015</v>
      </c>
      <c r="R326" t="s">
        <v>8004</v>
      </c>
      <c r="S326" t="s">
        <v>82</v>
      </c>
      <c r="T326" t="s">
        <v>58</v>
      </c>
      <c r="U326" t="s">
        <v>8005</v>
      </c>
      <c r="V326" t="s">
        <v>8006</v>
      </c>
      <c r="W326">
        <v>1</v>
      </c>
      <c r="X326">
        <v>4</v>
      </c>
      <c r="Z326">
        <v>338</v>
      </c>
      <c r="AA326">
        <v>63</v>
      </c>
      <c r="AB326">
        <v>3</v>
      </c>
      <c r="AC326">
        <v>6</v>
      </c>
      <c r="AD326">
        <v>8</v>
      </c>
      <c r="AE326">
        <v>10</v>
      </c>
      <c r="AF326">
        <v>0</v>
      </c>
      <c r="AG326">
        <v>0</v>
      </c>
      <c r="AH326">
        <v>0</v>
      </c>
      <c r="AI326">
        <v>0</v>
      </c>
      <c r="AJ326">
        <v>1</v>
      </c>
      <c r="AK326">
        <v>2</v>
      </c>
      <c r="AL326">
        <v>7</v>
      </c>
      <c r="AM326">
        <v>0</v>
      </c>
      <c r="AN326" t="s">
        <v>20752</v>
      </c>
      <c r="AQ326" t="s">
        <v>8004</v>
      </c>
      <c r="AV326">
        <v>3127000</v>
      </c>
      <c r="AW326">
        <v>3127000</v>
      </c>
      <c r="AX326">
        <v>27953260</v>
      </c>
      <c r="AY326">
        <v>17005211</v>
      </c>
      <c r="AZ326">
        <v>0</v>
      </c>
      <c r="BA326">
        <v>0</v>
      </c>
      <c r="BB326">
        <v>3510354</v>
      </c>
      <c r="BC326">
        <v>376542</v>
      </c>
    </row>
    <row r="327" spans="1:55">
      <c r="A327" t="s">
        <v>6691</v>
      </c>
      <c r="B327">
        <v>2352</v>
      </c>
      <c r="C327" t="s">
        <v>48</v>
      </c>
      <c r="D327">
        <v>3</v>
      </c>
      <c r="E327" t="s">
        <v>334</v>
      </c>
      <c r="G327" t="s">
        <v>5540</v>
      </c>
      <c r="H327" t="s">
        <v>51</v>
      </c>
      <c r="I327">
        <v>29</v>
      </c>
      <c r="J327" t="s">
        <v>6640</v>
      </c>
      <c r="K327" t="s">
        <v>6692</v>
      </c>
      <c r="L327">
        <v>1</v>
      </c>
      <c r="M327" t="s">
        <v>6693</v>
      </c>
      <c r="N327">
        <v>5038175009</v>
      </c>
      <c r="O327" t="s">
        <v>6694</v>
      </c>
      <c r="P327" t="s">
        <v>6695</v>
      </c>
      <c r="Q327">
        <v>2007</v>
      </c>
      <c r="R327" t="s">
        <v>6696</v>
      </c>
      <c r="S327" t="s">
        <v>170</v>
      </c>
      <c r="T327" t="s">
        <v>58</v>
      </c>
      <c r="V327" t="s">
        <v>6697</v>
      </c>
      <c r="W327">
        <v>1</v>
      </c>
      <c r="X327">
        <v>2</v>
      </c>
      <c r="Z327">
        <v>339</v>
      </c>
      <c r="AA327">
        <v>138</v>
      </c>
      <c r="AB327">
        <v>9</v>
      </c>
      <c r="AC327">
        <v>6</v>
      </c>
      <c r="AD327">
        <v>8</v>
      </c>
      <c r="AE327">
        <v>20</v>
      </c>
      <c r="AF327">
        <v>1</v>
      </c>
      <c r="AG327">
        <v>1</v>
      </c>
      <c r="AH327">
        <v>5</v>
      </c>
      <c r="AI327">
        <v>0</v>
      </c>
      <c r="AJ327">
        <v>1</v>
      </c>
      <c r="AK327">
        <v>1</v>
      </c>
      <c r="AL327">
        <v>7</v>
      </c>
      <c r="AM327">
        <v>0</v>
      </c>
      <c r="AN327" t="s">
        <v>20752</v>
      </c>
      <c r="AP327" t="s">
        <v>6698</v>
      </c>
      <c r="AQ327" t="s">
        <v>6696</v>
      </c>
      <c r="AR327" t="s">
        <v>173</v>
      </c>
      <c r="AS327" t="s">
        <v>6699</v>
      </c>
      <c r="AT327" t="s">
        <v>83</v>
      </c>
      <c r="AV327">
        <v>3000000</v>
      </c>
      <c r="AW327">
        <v>3000000</v>
      </c>
      <c r="AX327">
        <v>48190303</v>
      </c>
      <c r="AY327">
        <v>46833228</v>
      </c>
      <c r="AZ327">
        <v>0</v>
      </c>
      <c r="BA327">
        <v>0</v>
      </c>
      <c r="BB327">
        <v>1823449</v>
      </c>
      <c r="BC327">
        <v>1935921</v>
      </c>
    </row>
    <row r="328" spans="1:55">
      <c r="A328" t="s">
        <v>16473</v>
      </c>
      <c r="B328">
        <v>389</v>
      </c>
      <c r="C328" t="s">
        <v>48</v>
      </c>
      <c r="D328">
        <v>3</v>
      </c>
      <c r="E328" t="s">
        <v>77</v>
      </c>
      <c r="G328" t="s">
        <v>5540</v>
      </c>
      <c r="H328" t="s">
        <v>51</v>
      </c>
      <c r="I328">
        <v>30</v>
      </c>
      <c r="J328" t="s">
        <v>7618</v>
      </c>
      <c r="K328" t="s">
        <v>16474</v>
      </c>
      <c r="L328">
        <v>1</v>
      </c>
      <c r="M328" t="s">
        <v>16475</v>
      </c>
      <c r="N328">
        <v>6208115169</v>
      </c>
      <c r="O328" t="s">
        <v>16476</v>
      </c>
      <c r="P328" t="s">
        <v>16477</v>
      </c>
      <c r="Q328">
        <v>1997</v>
      </c>
      <c r="R328" t="s">
        <v>16478</v>
      </c>
      <c r="S328" t="s">
        <v>82</v>
      </c>
      <c r="T328" t="s">
        <v>73</v>
      </c>
      <c r="V328" t="s">
        <v>16479</v>
      </c>
      <c r="W328">
        <v>1</v>
      </c>
      <c r="X328">
        <v>2</v>
      </c>
      <c r="Z328">
        <v>340</v>
      </c>
      <c r="AA328">
        <v>26</v>
      </c>
      <c r="AB328">
        <v>7</v>
      </c>
      <c r="AC328">
        <v>0</v>
      </c>
      <c r="AD328">
        <v>6</v>
      </c>
      <c r="AE328">
        <v>30</v>
      </c>
      <c r="AF328">
        <v>1</v>
      </c>
      <c r="AG328">
        <v>1</v>
      </c>
      <c r="AH328">
        <v>5</v>
      </c>
      <c r="AI328">
        <v>5</v>
      </c>
      <c r="AJ328">
        <v>2</v>
      </c>
      <c r="AK328">
        <v>1</v>
      </c>
      <c r="AL328">
        <v>3</v>
      </c>
      <c r="AM328">
        <v>0</v>
      </c>
      <c r="AN328">
        <v>0</v>
      </c>
      <c r="AQ328" t="s">
        <v>16478</v>
      </c>
      <c r="AU328" t="s">
        <v>16480</v>
      </c>
      <c r="AV328">
        <v>1500000</v>
      </c>
      <c r="AW328">
        <v>1500000</v>
      </c>
      <c r="AX328">
        <v>11949132</v>
      </c>
      <c r="AY328">
        <v>9454861</v>
      </c>
      <c r="AZ328">
        <v>0</v>
      </c>
      <c r="BA328">
        <v>0</v>
      </c>
      <c r="BB328">
        <v>573872</v>
      </c>
      <c r="BC328">
        <v>-1789679</v>
      </c>
    </row>
    <row r="329" spans="1:55">
      <c r="A329" t="s">
        <v>6668</v>
      </c>
      <c r="B329">
        <v>381</v>
      </c>
      <c r="C329" t="s">
        <v>48</v>
      </c>
      <c r="D329">
        <v>3</v>
      </c>
      <c r="E329" t="s">
        <v>77</v>
      </c>
      <c r="G329" t="s">
        <v>5540</v>
      </c>
      <c r="H329" t="s">
        <v>51</v>
      </c>
      <c r="I329">
        <v>29</v>
      </c>
      <c r="J329" t="s">
        <v>6640</v>
      </c>
      <c r="K329" t="s">
        <v>6669</v>
      </c>
      <c r="L329">
        <v>1</v>
      </c>
      <c r="M329" t="s">
        <v>6670</v>
      </c>
      <c r="N329">
        <v>6208125288</v>
      </c>
      <c r="O329" t="s">
        <v>6671</v>
      </c>
      <c r="P329" t="s">
        <v>6672</v>
      </c>
      <c r="Q329">
        <v>2006</v>
      </c>
      <c r="R329" t="s">
        <v>5744</v>
      </c>
      <c r="S329" t="s">
        <v>72</v>
      </c>
      <c r="V329" t="s">
        <v>6673</v>
      </c>
      <c r="W329">
        <v>1</v>
      </c>
      <c r="X329">
        <v>2</v>
      </c>
      <c r="Z329">
        <v>341</v>
      </c>
      <c r="AA329">
        <v>42</v>
      </c>
      <c r="AB329">
        <v>7</v>
      </c>
      <c r="AC329">
        <v>8</v>
      </c>
      <c r="AD329">
        <v>9</v>
      </c>
      <c r="AE329">
        <v>30</v>
      </c>
      <c r="AF329">
        <v>0</v>
      </c>
      <c r="AG329">
        <v>0</v>
      </c>
      <c r="AH329">
        <v>0</v>
      </c>
      <c r="AI329">
        <v>0</v>
      </c>
      <c r="AJ329">
        <v>1</v>
      </c>
      <c r="AK329">
        <v>2</v>
      </c>
      <c r="AL329">
        <v>3</v>
      </c>
      <c r="AM329">
        <v>0</v>
      </c>
      <c r="AN329">
        <v>0</v>
      </c>
      <c r="AV329">
        <v>200000</v>
      </c>
      <c r="AW329">
        <v>200000</v>
      </c>
      <c r="AX329">
        <v>18343778</v>
      </c>
      <c r="AY329">
        <v>10279175</v>
      </c>
      <c r="AZ329">
        <v>0</v>
      </c>
      <c r="BA329">
        <v>0</v>
      </c>
      <c r="BB329">
        <v>297300</v>
      </c>
      <c r="BC329">
        <v>381296</v>
      </c>
    </row>
    <row r="330" spans="1:55">
      <c r="A330" t="s">
        <v>14829</v>
      </c>
      <c r="B330">
        <v>294</v>
      </c>
      <c r="C330" t="s">
        <v>48</v>
      </c>
      <c r="D330">
        <v>3</v>
      </c>
      <c r="E330" t="s">
        <v>197</v>
      </c>
      <c r="G330" t="s">
        <v>5540</v>
      </c>
      <c r="H330" t="s">
        <v>51</v>
      </c>
      <c r="I330">
        <v>25</v>
      </c>
      <c r="J330" t="s">
        <v>5731</v>
      </c>
      <c r="K330" t="s">
        <v>14830</v>
      </c>
      <c r="L330">
        <v>1</v>
      </c>
      <c r="M330" t="s">
        <v>14831</v>
      </c>
      <c r="N330">
        <v>6100788006</v>
      </c>
      <c r="P330" t="s">
        <v>14832</v>
      </c>
      <c r="Q330">
        <v>2000</v>
      </c>
      <c r="R330" t="s">
        <v>14833</v>
      </c>
      <c r="S330" t="s">
        <v>905</v>
      </c>
      <c r="T330" t="s">
        <v>83</v>
      </c>
      <c r="U330" t="s">
        <v>14834</v>
      </c>
      <c r="V330" t="s">
        <v>14835</v>
      </c>
      <c r="W330">
        <v>1</v>
      </c>
      <c r="X330">
        <v>2</v>
      </c>
      <c r="Z330">
        <v>342</v>
      </c>
      <c r="AA330">
        <v>12</v>
      </c>
      <c r="AB330">
        <v>10</v>
      </c>
      <c r="AC330">
        <v>9</v>
      </c>
      <c r="AD330">
        <v>5</v>
      </c>
      <c r="AE330">
        <v>30</v>
      </c>
      <c r="AF330">
        <v>1</v>
      </c>
      <c r="AG330">
        <v>1</v>
      </c>
      <c r="AH330">
        <v>5</v>
      </c>
      <c r="AI330">
        <v>5</v>
      </c>
      <c r="AJ330">
        <v>2</v>
      </c>
      <c r="AK330">
        <v>1</v>
      </c>
      <c r="AL330">
        <v>3</v>
      </c>
      <c r="AM330">
        <v>0</v>
      </c>
      <c r="AN330">
        <v>0</v>
      </c>
      <c r="AQ330" t="s">
        <v>14833</v>
      </c>
      <c r="AV330">
        <v>212702</v>
      </c>
      <c r="AW330">
        <v>159030</v>
      </c>
      <c r="AX330">
        <v>1149304</v>
      </c>
      <c r="AY330">
        <v>1395290</v>
      </c>
      <c r="AZ330">
        <v>0</v>
      </c>
      <c r="BA330">
        <v>0</v>
      </c>
      <c r="BB330">
        <v>231437</v>
      </c>
      <c r="BC330">
        <v>178442</v>
      </c>
    </row>
    <row r="331" spans="1:55">
      <c r="A331" t="s">
        <v>18113</v>
      </c>
      <c r="B331">
        <v>4130</v>
      </c>
      <c r="C331" t="s">
        <v>599</v>
      </c>
      <c r="D331">
        <v>1</v>
      </c>
      <c r="G331" t="s">
        <v>5540</v>
      </c>
      <c r="H331" t="s">
        <v>51</v>
      </c>
      <c r="I331">
        <v>30</v>
      </c>
      <c r="J331" t="s">
        <v>7618</v>
      </c>
      <c r="K331" t="s">
        <v>18114</v>
      </c>
      <c r="L331">
        <v>1</v>
      </c>
      <c r="M331" t="s">
        <v>18115</v>
      </c>
      <c r="N331">
        <v>6101730459</v>
      </c>
      <c r="P331" t="s">
        <v>18116</v>
      </c>
      <c r="Q331">
        <v>2002</v>
      </c>
      <c r="R331" t="s">
        <v>18117</v>
      </c>
      <c r="S331" t="s">
        <v>9474</v>
      </c>
      <c r="T331" t="s">
        <v>83</v>
      </c>
      <c r="U331" t="s">
        <v>18118</v>
      </c>
      <c r="V331" t="s">
        <v>18119</v>
      </c>
      <c r="W331">
        <v>1</v>
      </c>
      <c r="X331">
        <v>2</v>
      </c>
      <c r="Z331">
        <v>343</v>
      </c>
      <c r="AA331">
        <v>56</v>
      </c>
      <c r="AB331">
        <v>3</v>
      </c>
      <c r="AC331">
        <v>7</v>
      </c>
      <c r="AD331">
        <v>8</v>
      </c>
      <c r="AE331">
        <v>30</v>
      </c>
      <c r="AF331">
        <v>0</v>
      </c>
      <c r="AG331">
        <v>0</v>
      </c>
      <c r="AH331">
        <v>0</v>
      </c>
      <c r="AI331">
        <v>0</v>
      </c>
      <c r="AJ331">
        <v>2</v>
      </c>
      <c r="AK331">
        <v>2</v>
      </c>
      <c r="AL331">
        <v>7</v>
      </c>
      <c r="AM331">
        <v>0</v>
      </c>
      <c r="AN331" t="s">
        <v>20752</v>
      </c>
      <c r="AQ331" t="s">
        <v>18117</v>
      </c>
      <c r="AV331">
        <v>3402050</v>
      </c>
      <c r="AW331">
        <v>7151779</v>
      </c>
      <c r="AX331">
        <v>38943551</v>
      </c>
      <c r="AY331">
        <v>47796026</v>
      </c>
      <c r="AZ331">
        <v>0</v>
      </c>
      <c r="BA331">
        <v>0</v>
      </c>
      <c r="BB331">
        <v>1013684</v>
      </c>
      <c r="BC331">
        <v>1004700</v>
      </c>
    </row>
    <row r="332" spans="1:55">
      <c r="A332" t="s">
        <v>6434</v>
      </c>
      <c r="B332">
        <v>581</v>
      </c>
      <c r="C332" t="s">
        <v>48</v>
      </c>
      <c r="D332">
        <v>3</v>
      </c>
      <c r="E332" t="s">
        <v>334</v>
      </c>
      <c r="G332" t="s">
        <v>6040</v>
      </c>
      <c r="H332" t="s">
        <v>51</v>
      </c>
      <c r="I332">
        <v>28</v>
      </c>
      <c r="J332" t="s">
        <v>6399</v>
      </c>
      <c r="K332" t="s">
        <v>6435</v>
      </c>
      <c r="L332">
        <v>1</v>
      </c>
      <c r="M332" t="s">
        <v>6436</v>
      </c>
      <c r="N332">
        <v>6108139674</v>
      </c>
      <c r="O332" t="s">
        <v>6437</v>
      </c>
      <c r="P332" t="s">
        <v>6438</v>
      </c>
      <c r="Q332">
        <v>2006</v>
      </c>
      <c r="R332" t="s">
        <v>6439</v>
      </c>
      <c r="S332" t="s">
        <v>3331</v>
      </c>
      <c r="V332" t="s">
        <v>6440</v>
      </c>
      <c r="W332">
        <v>1</v>
      </c>
      <c r="X332">
        <v>2</v>
      </c>
      <c r="Z332">
        <v>344</v>
      </c>
      <c r="AA332">
        <v>52</v>
      </c>
      <c r="AB332">
        <v>7</v>
      </c>
      <c r="AC332">
        <v>0</v>
      </c>
      <c r="AD332">
        <v>6</v>
      </c>
      <c r="AE332">
        <v>50</v>
      </c>
      <c r="AF332">
        <v>1</v>
      </c>
      <c r="AG332">
        <v>1</v>
      </c>
      <c r="AH332">
        <v>1</v>
      </c>
      <c r="AI332">
        <v>5</v>
      </c>
      <c r="AJ332">
        <v>1</v>
      </c>
      <c r="AK332">
        <v>2</v>
      </c>
      <c r="AL332">
        <v>7</v>
      </c>
      <c r="AM332">
        <v>0</v>
      </c>
      <c r="AN332" t="s">
        <v>20752</v>
      </c>
      <c r="AQ332" t="s">
        <v>6439</v>
      </c>
      <c r="AV332">
        <v>507980</v>
      </c>
      <c r="AW332">
        <v>507980</v>
      </c>
      <c r="AX332">
        <v>30170614</v>
      </c>
      <c r="AY332">
        <v>26203673</v>
      </c>
      <c r="AZ332">
        <v>0</v>
      </c>
      <c r="BA332">
        <v>0</v>
      </c>
      <c r="BB332">
        <v>49611</v>
      </c>
      <c r="BC332">
        <v>-628738</v>
      </c>
    </row>
    <row r="333" spans="1:55">
      <c r="A333" t="s">
        <v>13655</v>
      </c>
      <c r="B333">
        <v>123</v>
      </c>
      <c r="C333" t="s">
        <v>48</v>
      </c>
      <c r="D333">
        <v>3</v>
      </c>
      <c r="E333" t="s">
        <v>67</v>
      </c>
      <c r="G333" t="s">
        <v>1915</v>
      </c>
      <c r="H333" t="s">
        <v>51</v>
      </c>
      <c r="I333">
        <v>14</v>
      </c>
      <c r="J333" t="s">
        <v>2813</v>
      </c>
      <c r="K333" t="s">
        <v>13656</v>
      </c>
      <c r="L333">
        <v>1</v>
      </c>
      <c r="M333" t="s">
        <v>13657</v>
      </c>
      <c r="N333">
        <v>6208126405</v>
      </c>
      <c r="O333" t="s">
        <v>13658</v>
      </c>
      <c r="P333" t="s">
        <v>13659</v>
      </c>
      <c r="Q333">
        <v>2006</v>
      </c>
      <c r="R333" t="s">
        <v>13660</v>
      </c>
      <c r="S333" t="s">
        <v>439</v>
      </c>
      <c r="T333" t="s">
        <v>73</v>
      </c>
      <c r="U333" t="s">
        <v>13661</v>
      </c>
      <c r="V333" t="s">
        <v>13662</v>
      </c>
      <c r="W333">
        <v>1</v>
      </c>
      <c r="X333">
        <v>2</v>
      </c>
      <c r="Z333">
        <v>345</v>
      </c>
      <c r="AA333">
        <v>14</v>
      </c>
      <c r="AB333">
        <v>10</v>
      </c>
      <c r="AC333">
        <v>0</v>
      </c>
      <c r="AD333">
        <v>6</v>
      </c>
      <c r="AE333">
        <v>30</v>
      </c>
      <c r="AF333">
        <v>1</v>
      </c>
      <c r="AG333">
        <v>1</v>
      </c>
      <c r="AH333">
        <v>5</v>
      </c>
      <c r="AI333">
        <v>5</v>
      </c>
      <c r="AJ333">
        <v>2</v>
      </c>
      <c r="AK333">
        <v>1</v>
      </c>
      <c r="AL333">
        <v>7</v>
      </c>
      <c r="AM333">
        <v>0</v>
      </c>
      <c r="AN333" t="s">
        <v>20752</v>
      </c>
      <c r="AQ333" t="s">
        <v>13660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</row>
    <row r="334" spans="1:55">
      <c r="A334" t="s">
        <v>16134</v>
      </c>
      <c r="B334">
        <v>3321</v>
      </c>
      <c r="C334" t="s">
        <v>48</v>
      </c>
      <c r="D334">
        <v>3</v>
      </c>
      <c r="E334" t="s">
        <v>77</v>
      </c>
      <c r="G334" t="s">
        <v>6040</v>
      </c>
      <c r="H334" t="s">
        <v>51</v>
      </c>
      <c r="I334">
        <v>28</v>
      </c>
      <c r="J334" t="s">
        <v>6399</v>
      </c>
      <c r="K334" t="s">
        <v>16135</v>
      </c>
      <c r="L334">
        <v>1</v>
      </c>
      <c r="M334" t="s">
        <v>16136</v>
      </c>
      <c r="N334">
        <v>6208134924</v>
      </c>
      <c r="O334" t="s">
        <v>16137</v>
      </c>
      <c r="P334" t="s">
        <v>16138</v>
      </c>
      <c r="Q334">
        <v>2015</v>
      </c>
      <c r="R334" t="s">
        <v>16139</v>
      </c>
      <c r="S334" t="s">
        <v>322</v>
      </c>
      <c r="U334" t="s">
        <v>16140</v>
      </c>
      <c r="V334" t="s">
        <v>16141</v>
      </c>
      <c r="W334">
        <v>1</v>
      </c>
      <c r="X334">
        <v>2</v>
      </c>
      <c r="Z334">
        <v>346</v>
      </c>
      <c r="AA334">
        <v>7</v>
      </c>
      <c r="AB334">
        <v>10</v>
      </c>
      <c r="AC334">
        <v>0</v>
      </c>
      <c r="AD334">
        <v>6</v>
      </c>
      <c r="AE334">
        <v>30</v>
      </c>
      <c r="AF334">
        <v>1</v>
      </c>
      <c r="AG334">
        <v>1</v>
      </c>
      <c r="AH334">
        <v>5</v>
      </c>
      <c r="AI334">
        <v>5</v>
      </c>
      <c r="AJ334">
        <v>2</v>
      </c>
      <c r="AK334">
        <v>1</v>
      </c>
      <c r="AL334">
        <v>1</v>
      </c>
      <c r="AM334">
        <v>0</v>
      </c>
      <c r="AN334">
        <v>0</v>
      </c>
      <c r="AQ334" t="s">
        <v>16139</v>
      </c>
      <c r="AV334">
        <v>200000</v>
      </c>
      <c r="AW334">
        <v>200000</v>
      </c>
      <c r="AX334">
        <v>6364454</v>
      </c>
      <c r="AY334">
        <v>7014968</v>
      </c>
      <c r="AZ334">
        <v>0</v>
      </c>
      <c r="BA334">
        <v>0</v>
      </c>
      <c r="BB334">
        <v>1083083</v>
      </c>
      <c r="BC334">
        <v>1390611</v>
      </c>
    </row>
    <row r="335" spans="1:55">
      <c r="A335" t="s">
        <v>14924</v>
      </c>
      <c r="B335">
        <v>2306</v>
      </c>
      <c r="C335" t="s">
        <v>48</v>
      </c>
      <c r="D335">
        <v>3</v>
      </c>
      <c r="E335" t="s">
        <v>197</v>
      </c>
      <c r="G335" t="s">
        <v>5540</v>
      </c>
      <c r="H335" t="s">
        <v>51</v>
      </c>
      <c r="I335">
        <v>25</v>
      </c>
      <c r="J335" t="s">
        <v>5731</v>
      </c>
      <c r="K335" t="s">
        <v>14925</v>
      </c>
      <c r="L335">
        <v>1</v>
      </c>
      <c r="M335" t="s">
        <v>14926</v>
      </c>
      <c r="N335">
        <v>6108618164</v>
      </c>
      <c r="O335" t="s">
        <v>14927</v>
      </c>
      <c r="P335" t="s">
        <v>14928</v>
      </c>
      <c r="Q335">
        <v>2012</v>
      </c>
      <c r="R335" t="s">
        <v>14929</v>
      </c>
      <c r="S335" t="s">
        <v>82</v>
      </c>
      <c r="T335" t="s">
        <v>124</v>
      </c>
      <c r="U335" t="s">
        <v>14930</v>
      </c>
      <c r="V335" t="s">
        <v>14931</v>
      </c>
      <c r="W335">
        <v>1</v>
      </c>
      <c r="X335">
        <v>2</v>
      </c>
      <c r="Z335">
        <v>347</v>
      </c>
      <c r="AA335">
        <v>6</v>
      </c>
      <c r="AB335">
        <v>10</v>
      </c>
      <c r="AC335">
        <v>5</v>
      </c>
      <c r="AD335">
        <v>2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2</v>
      </c>
      <c r="AK335">
        <v>2</v>
      </c>
      <c r="AL335">
        <v>0</v>
      </c>
      <c r="AM335">
        <v>0</v>
      </c>
      <c r="AN335">
        <v>0</v>
      </c>
      <c r="AQ335" t="s">
        <v>14929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</row>
    <row r="336" spans="1:55">
      <c r="A336" t="s">
        <v>4119</v>
      </c>
      <c r="B336">
        <v>1515</v>
      </c>
      <c r="C336" t="s">
        <v>48</v>
      </c>
      <c r="D336">
        <v>3</v>
      </c>
      <c r="E336" t="s">
        <v>334</v>
      </c>
      <c r="G336" t="s">
        <v>3993</v>
      </c>
      <c r="H336" t="s">
        <v>51</v>
      </c>
      <c r="I336">
        <v>20</v>
      </c>
      <c r="J336" t="s">
        <v>4006</v>
      </c>
      <c r="K336" t="s">
        <v>4120</v>
      </c>
      <c r="L336">
        <v>1</v>
      </c>
      <c r="M336" t="s">
        <v>4121</v>
      </c>
      <c r="N336">
        <v>6108146063</v>
      </c>
      <c r="O336" t="s">
        <v>4122</v>
      </c>
      <c r="P336" t="s">
        <v>4123</v>
      </c>
      <c r="Q336">
        <v>2000</v>
      </c>
      <c r="R336" t="s">
        <v>4124</v>
      </c>
      <c r="S336" t="s">
        <v>4120</v>
      </c>
      <c r="T336" t="s">
        <v>83</v>
      </c>
      <c r="U336" t="s">
        <v>4125</v>
      </c>
      <c r="V336" t="s">
        <v>4126</v>
      </c>
      <c r="W336">
        <v>1</v>
      </c>
      <c r="X336">
        <v>2</v>
      </c>
      <c r="Z336">
        <v>348</v>
      </c>
      <c r="AA336">
        <v>25</v>
      </c>
      <c r="AB336">
        <v>3</v>
      </c>
      <c r="AC336">
        <v>0</v>
      </c>
      <c r="AD336">
        <v>6</v>
      </c>
      <c r="AE336">
        <v>30</v>
      </c>
      <c r="AF336">
        <v>1</v>
      </c>
      <c r="AG336">
        <v>1</v>
      </c>
      <c r="AH336">
        <v>5</v>
      </c>
      <c r="AI336">
        <v>5</v>
      </c>
      <c r="AJ336">
        <v>2</v>
      </c>
      <c r="AK336">
        <v>1</v>
      </c>
      <c r="AL336">
        <v>1</v>
      </c>
      <c r="AM336">
        <v>0</v>
      </c>
      <c r="AN336">
        <v>0</v>
      </c>
      <c r="AQ336" t="s">
        <v>4124</v>
      </c>
      <c r="AU336" t="s">
        <v>4127</v>
      </c>
      <c r="AV336">
        <v>150000</v>
      </c>
      <c r="AW336">
        <v>1560070</v>
      </c>
      <c r="AX336">
        <v>31240893</v>
      </c>
      <c r="AY336">
        <v>25310136</v>
      </c>
      <c r="AZ336">
        <v>0</v>
      </c>
      <c r="BA336">
        <v>0</v>
      </c>
      <c r="BB336">
        <v>3699044</v>
      </c>
      <c r="BC336">
        <v>1332638</v>
      </c>
    </row>
    <row r="337" spans="1:55">
      <c r="A337" t="s">
        <v>4160</v>
      </c>
      <c r="B337">
        <v>1536</v>
      </c>
      <c r="C337" t="s">
        <v>48</v>
      </c>
      <c r="D337">
        <v>3</v>
      </c>
      <c r="E337" t="s">
        <v>118</v>
      </c>
      <c r="G337" t="s">
        <v>3993</v>
      </c>
      <c r="H337" t="s">
        <v>51</v>
      </c>
      <c r="I337">
        <v>20</v>
      </c>
      <c r="J337" t="s">
        <v>4006</v>
      </c>
      <c r="K337" t="s">
        <v>4161</v>
      </c>
      <c r="L337">
        <v>1</v>
      </c>
      <c r="M337" t="s">
        <v>4162</v>
      </c>
      <c r="N337">
        <v>6108102987</v>
      </c>
      <c r="O337" t="s">
        <v>4163</v>
      </c>
      <c r="P337" t="s">
        <v>4164</v>
      </c>
      <c r="Q337">
        <v>1982</v>
      </c>
      <c r="R337" t="s">
        <v>4165</v>
      </c>
      <c r="S337" t="s">
        <v>3331</v>
      </c>
      <c r="T337" t="s">
        <v>124</v>
      </c>
      <c r="V337" t="s">
        <v>4166</v>
      </c>
      <c r="W337">
        <v>1</v>
      </c>
      <c r="X337">
        <v>2</v>
      </c>
      <c r="Z337">
        <v>349</v>
      </c>
      <c r="AA337">
        <v>221</v>
      </c>
      <c r="AB337">
        <v>3</v>
      </c>
      <c r="AC337">
        <v>0</v>
      </c>
      <c r="AD337">
        <v>6</v>
      </c>
      <c r="AE337">
        <v>30</v>
      </c>
      <c r="AF337">
        <v>1</v>
      </c>
      <c r="AG337">
        <v>1</v>
      </c>
      <c r="AH337">
        <v>5</v>
      </c>
      <c r="AI337">
        <v>10</v>
      </c>
      <c r="AJ337">
        <v>2</v>
      </c>
      <c r="AK337">
        <v>1</v>
      </c>
      <c r="AL337">
        <v>1</v>
      </c>
      <c r="AM337">
        <v>0</v>
      </c>
      <c r="AN337">
        <v>0</v>
      </c>
      <c r="AQ337" t="s">
        <v>4165</v>
      </c>
      <c r="AV337">
        <v>300000</v>
      </c>
      <c r="AW337">
        <v>1726087</v>
      </c>
      <c r="AX337">
        <v>360217064</v>
      </c>
      <c r="AY337">
        <v>228346140</v>
      </c>
      <c r="AZ337">
        <v>0</v>
      </c>
      <c r="BA337">
        <v>0</v>
      </c>
      <c r="BB337">
        <v>55284423</v>
      </c>
      <c r="BC337">
        <v>43488825</v>
      </c>
    </row>
    <row r="338" spans="1:55">
      <c r="A338" t="s">
        <v>13971</v>
      </c>
      <c r="B338">
        <v>206</v>
      </c>
      <c r="C338" t="s">
        <v>48</v>
      </c>
      <c r="D338">
        <v>3</v>
      </c>
      <c r="E338" t="s">
        <v>67</v>
      </c>
      <c r="G338" t="s">
        <v>3993</v>
      </c>
      <c r="H338" t="s">
        <v>51</v>
      </c>
      <c r="I338">
        <v>20</v>
      </c>
      <c r="J338" t="s">
        <v>4006</v>
      </c>
      <c r="K338" t="s">
        <v>13972</v>
      </c>
      <c r="L338">
        <v>1</v>
      </c>
      <c r="M338" t="s">
        <v>13973</v>
      </c>
      <c r="N338">
        <v>6108144600</v>
      </c>
      <c r="O338" t="s">
        <v>13974</v>
      </c>
      <c r="P338" t="s">
        <v>13975</v>
      </c>
      <c r="Q338">
        <v>2000</v>
      </c>
      <c r="R338" t="s">
        <v>13976</v>
      </c>
      <c r="S338" t="s">
        <v>1933</v>
      </c>
      <c r="T338" t="s">
        <v>73</v>
      </c>
      <c r="V338" t="s">
        <v>13977</v>
      </c>
      <c r="W338">
        <v>1</v>
      </c>
      <c r="X338">
        <v>2</v>
      </c>
      <c r="Z338">
        <v>350</v>
      </c>
      <c r="AA338">
        <v>36</v>
      </c>
      <c r="AB338">
        <v>3</v>
      </c>
      <c r="AC338">
        <v>0</v>
      </c>
      <c r="AD338">
        <v>6</v>
      </c>
      <c r="AE338">
        <v>30</v>
      </c>
      <c r="AF338">
        <v>1</v>
      </c>
      <c r="AG338">
        <v>1</v>
      </c>
      <c r="AH338">
        <v>5</v>
      </c>
      <c r="AI338">
        <v>5</v>
      </c>
      <c r="AJ338">
        <v>2</v>
      </c>
      <c r="AK338">
        <v>1</v>
      </c>
      <c r="AL338">
        <v>7</v>
      </c>
      <c r="AM338">
        <v>0</v>
      </c>
      <c r="AN338" t="s">
        <v>20752</v>
      </c>
      <c r="AQ338" t="s">
        <v>13976</v>
      </c>
      <c r="AU338" t="s">
        <v>13978</v>
      </c>
      <c r="AV338">
        <v>500000</v>
      </c>
      <c r="AW338">
        <v>500000</v>
      </c>
      <c r="AX338">
        <v>6801163</v>
      </c>
      <c r="AY338">
        <v>6043333</v>
      </c>
      <c r="AZ338">
        <v>0</v>
      </c>
      <c r="BA338">
        <v>0</v>
      </c>
      <c r="BB338">
        <v>775363</v>
      </c>
      <c r="BC338">
        <v>454498</v>
      </c>
    </row>
    <row r="339" spans="1:55">
      <c r="A339" t="s">
        <v>5738</v>
      </c>
      <c r="B339">
        <v>425</v>
      </c>
      <c r="C339" t="s">
        <v>48</v>
      </c>
      <c r="D339">
        <v>3</v>
      </c>
      <c r="E339" t="s">
        <v>334</v>
      </c>
      <c r="G339" t="s">
        <v>5540</v>
      </c>
      <c r="H339" t="s">
        <v>51</v>
      </c>
      <c r="I339">
        <v>25</v>
      </c>
      <c r="J339" t="s">
        <v>5731</v>
      </c>
      <c r="K339" t="s">
        <v>5739</v>
      </c>
      <c r="L339">
        <v>1</v>
      </c>
      <c r="M339" t="s">
        <v>5740</v>
      </c>
      <c r="N339">
        <v>6068117521</v>
      </c>
      <c r="O339" t="s">
        <v>5741</v>
      </c>
      <c r="P339" t="s">
        <v>5742</v>
      </c>
      <c r="Q339">
        <v>1998</v>
      </c>
      <c r="R339" t="s">
        <v>5743</v>
      </c>
      <c r="S339" t="s">
        <v>5744</v>
      </c>
      <c r="T339" t="s">
        <v>58</v>
      </c>
      <c r="V339" t="s">
        <v>5745</v>
      </c>
      <c r="W339">
        <v>1</v>
      </c>
      <c r="X339">
        <v>2</v>
      </c>
      <c r="Z339">
        <v>351</v>
      </c>
      <c r="AA339">
        <v>85</v>
      </c>
      <c r="AB339">
        <v>3</v>
      </c>
      <c r="AC339">
        <v>0</v>
      </c>
      <c r="AD339">
        <v>6</v>
      </c>
      <c r="AE339">
        <v>30</v>
      </c>
      <c r="AF339">
        <v>1</v>
      </c>
      <c r="AG339">
        <v>1</v>
      </c>
      <c r="AH339">
        <v>5</v>
      </c>
      <c r="AI339">
        <v>10</v>
      </c>
      <c r="AJ339">
        <v>2</v>
      </c>
      <c r="AK339">
        <v>1</v>
      </c>
      <c r="AL339">
        <v>7</v>
      </c>
      <c r="AM339">
        <v>0</v>
      </c>
      <c r="AN339" t="s">
        <v>20752</v>
      </c>
      <c r="AQ339" t="s">
        <v>5743</v>
      </c>
      <c r="AU339" t="s">
        <v>239</v>
      </c>
      <c r="AV339">
        <v>300000</v>
      </c>
      <c r="AW339">
        <v>300000</v>
      </c>
      <c r="AX339">
        <v>35383976</v>
      </c>
      <c r="AY339">
        <v>20664696</v>
      </c>
      <c r="AZ339">
        <v>0</v>
      </c>
      <c r="BA339">
        <v>0</v>
      </c>
      <c r="BB339">
        <v>1681107</v>
      </c>
      <c r="BC339">
        <v>1403488</v>
      </c>
    </row>
    <row r="340" spans="1:55">
      <c r="A340" t="s">
        <v>5667</v>
      </c>
      <c r="B340">
        <v>492</v>
      </c>
      <c r="C340" t="s">
        <v>48</v>
      </c>
      <c r="D340">
        <v>3</v>
      </c>
      <c r="E340" t="s">
        <v>118</v>
      </c>
      <c r="G340" t="s">
        <v>5540</v>
      </c>
      <c r="H340" t="s">
        <v>51</v>
      </c>
      <c r="I340">
        <v>24</v>
      </c>
      <c r="J340" t="s">
        <v>5628</v>
      </c>
      <c r="K340" t="s">
        <v>5668</v>
      </c>
      <c r="L340">
        <v>1</v>
      </c>
      <c r="M340" t="s">
        <v>5669</v>
      </c>
      <c r="N340">
        <v>6038119103</v>
      </c>
      <c r="O340" t="s">
        <v>5670</v>
      </c>
      <c r="P340" t="s">
        <v>5671</v>
      </c>
      <c r="Q340">
        <v>1984</v>
      </c>
      <c r="R340" t="s">
        <v>5672</v>
      </c>
      <c r="S340" t="s">
        <v>162</v>
      </c>
      <c r="T340" t="s">
        <v>83</v>
      </c>
      <c r="U340" t="s">
        <v>5673</v>
      </c>
      <c r="V340" t="s">
        <v>5674</v>
      </c>
      <c r="W340">
        <v>1</v>
      </c>
      <c r="X340">
        <v>2</v>
      </c>
      <c r="Z340">
        <v>352</v>
      </c>
      <c r="AA340">
        <v>52</v>
      </c>
      <c r="AB340">
        <v>6</v>
      </c>
      <c r="AC340">
        <v>6</v>
      </c>
      <c r="AD340">
        <v>8</v>
      </c>
      <c r="AE340">
        <v>1</v>
      </c>
      <c r="AF340">
        <v>1</v>
      </c>
      <c r="AG340">
        <v>1</v>
      </c>
      <c r="AH340">
        <v>5</v>
      </c>
      <c r="AI340">
        <v>5</v>
      </c>
      <c r="AJ340">
        <v>2</v>
      </c>
      <c r="AK340">
        <v>1</v>
      </c>
      <c r="AL340">
        <v>7</v>
      </c>
      <c r="AM340">
        <v>0</v>
      </c>
      <c r="AN340" t="s">
        <v>20752</v>
      </c>
      <c r="AQ340" t="s">
        <v>5672</v>
      </c>
      <c r="AV340">
        <v>1400000</v>
      </c>
      <c r="AW340">
        <v>1400000</v>
      </c>
      <c r="AX340">
        <v>221585299</v>
      </c>
      <c r="AY340">
        <v>174057136</v>
      </c>
      <c r="AZ340">
        <v>0</v>
      </c>
      <c r="BA340">
        <v>0</v>
      </c>
      <c r="BB340">
        <v>14217937</v>
      </c>
      <c r="BC340">
        <v>12345563</v>
      </c>
    </row>
    <row r="341" spans="1:55">
      <c r="A341" t="s">
        <v>14070</v>
      </c>
      <c r="B341">
        <v>4005</v>
      </c>
      <c r="C341" t="s">
        <v>599</v>
      </c>
      <c r="D341">
        <v>1</v>
      </c>
      <c r="G341" t="s">
        <v>3993</v>
      </c>
      <c r="H341" t="s">
        <v>51</v>
      </c>
      <c r="I341">
        <v>20</v>
      </c>
      <c r="J341" t="s">
        <v>4006</v>
      </c>
      <c r="K341" t="s">
        <v>14071</v>
      </c>
      <c r="L341">
        <v>1</v>
      </c>
      <c r="M341" t="s">
        <v>14072</v>
      </c>
      <c r="N341">
        <v>1308109693</v>
      </c>
      <c r="O341" t="s">
        <v>14073</v>
      </c>
      <c r="P341" t="s">
        <v>14074</v>
      </c>
      <c r="Q341">
        <v>1954</v>
      </c>
      <c r="R341" t="s">
        <v>14075</v>
      </c>
      <c r="S341" t="s">
        <v>14076</v>
      </c>
      <c r="T341" t="s">
        <v>114</v>
      </c>
      <c r="U341" t="s">
        <v>14077</v>
      </c>
      <c r="V341" t="s">
        <v>14078</v>
      </c>
      <c r="W341">
        <v>1</v>
      </c>
      <c r="X341">
        <v>4</v>
      </c>
      <c r="Z341">
        <v>353</v>
      </c>
      <c r="AA341">
        <v>206</v>
      </c>
      <c r="AB341">
        <v>3</v>
      </c>
      <c r="AC341">
        <v>0</v>
      </c>
      <c r="AD341">
        <v>6</v>
      </c>
      <c r="AE341">
        <v>30</v>
      </c>
      <c r="AF341">
        <v>1</v>
      </c>
      <c r="AG341">
        <v>1</v>
      </c>
      <c r="AH341">
        <v>5</v>
      </c>
      <c r="AI341">
        <v>10</v>
      </c>
      <c r="AJ341">
        <v>2</v>
      </c>
      <c r="AK341">
        <v>1</v>
      </c>
      <c r="AL341">
        <v>3</v>
      </c>
      <c r="AM341">
        <v>0</v>
      </c>
      <c r="AN341">
        <v>0</v>
      </c>
      <c r="AQ341" t="s">
        <v>14075</v>
      </c>
      <c r="AU341" t="s">
        <v>14079</v>
      </c>
      <c r="AV341">
        <v>71638725</v>
      </c>
      <c r="AW341">
        <v>71638725</v>
      </c>
      <c r="AX341">
        <v>196274089</v>
      </c>
      <c r="AY341">
        <v>160139616</v>
      </c>
      <c r="AZ341">
        <v>0</v>
      </c>
      <c r="BA341">
        <v>0</v>
      </c>
      <c r="BB341">
        <v>19054865</v>
      </c>
      <c r="BC341">
        <v>10778607</v>
      </c>
    </row>
    <row r="342" spans="1:55">
      <c r="A342" t="s">
        <v>5564</v>
      </c>
      <c r="B342">
        <v>3844</v>
      </c>
      <c r="C342" t="s">
        <v>48</v>
      </c>
      <c r="D342">
        <v>3</v>
      </c>
      <c r="E342" t="s">
        <v>334</v>
      </c>
      <c r="G342" t="s">
        <v>5540</v>
      </c>
      <c r="H342" t="s">
        <v>51</v>
      </c>
      <c r="I342">
        <v>23</v>
      </c>
      <c r="J342" t="s">
        <v>5541</v>
      </c>
      <c r="K342" t="s">
        <v>5565</v>
      </c>
      <c r="L342">
        <v>1</v>
      </c>
      <c r="M342" t="s">
        <v>5566</v>
      </c>
      <c r="N342">
        <v>6188117048</v>
      </c>
      <c r="O342" t="s">
        <v>5567</v>
      </c>
      <c r="P342" t="s">
        <v>5568</v>
      </c>
      <c r="Q342">
        <v>1988</v>
      </c>
      <c r="R342" t="s">
        <v>5569</v>
      </c>
      <c r="S342" t="s">
        <v>162</v>
      </c>
      <c r="T342" t="s">
        <v>58</v>
      </c>
      <c r="V342" t="s">
        <v>5570</v>
      </c>
      <c r="W342">
        <v>1</v>
      </c>
      <c r="X342">
        <v>2</v>
      </c>
      <c r="Z342">
        <v>354</v>
      </c>
      <c r="AA342">
        <v>56</v>
      </c>
      <c r="AB342">
        <v>10</v>
      </c>
      <c r="AC342">
        <v>0</v>
      </c>
      <c r="AD342">
        <v>6</v>
      </c>
      <c r="AE342">
        <v>30</v>
      </c>
      <c r="AF342">
        <v>1</v>
      </c>
      <c r="AG342">
        <v>1</v>
      </c>
      <c r="AH342">
        <v>5</v>
      </c>
      <c r="AI342">
        <v>5</v>
      </c>
      <c r="AJ342">
        <v>2</v>
      </c>
      <c r="AK342">
        <v>1</v>
      </c>
      <c r="AL342">
        <v>3</v>
      </c>
      <c r="AM342">
        <v>0</v>
      </c>
      <c r="AN342">
        <v>0</v>
      </c>
      <c r="AQ342" t="s">
        <v>5569</v>
      </c>
      <c r="AU342" t="s">
        <v>1863</v>
      </c>
      <c r="AV342">
        <v>1000000</v>
      </c>
      <c r="AW342">
        <v>1000000</v>
      </c>
      <c r="AX342">
        <v>31799206</v>
      </c>
      <c r="AY342">
        <v>33458717</v>
      </c>
      <c r="AZ342">
        <v>0</v>
      </c>
      <c r="BA342">
        <v>0</v>
      </c>
      <c r="BB342">
        <v>-403081</v>
      </c>
      <c r="BC342">
        <v>197164</v>
      </c>
    </row>
    <row r="343" spans="1:55">
      <c r="A343" t="s">
        <v>2950</v>
      </c>
      <c r="B343">
        <v>135</v>
      </c>
      <c r="C343" t="s">
        <v>48</v>
      </c>
      <c r="D343">
        <v>3</v>
      </c>
      <c r="E343" t="s">
        <v>77</v>
      </c>
      <c r="G343" t="s">
        <v>1915</v>
      </c>
      <c r="H343" t="s">
        <v>51</v>
      </c>
      <c r="I343">
        <v>15</v>
      </c>
      <c r="J343" t="s">
        <v>2951</v>
      </c>
      <c r="K343" t="s">
        <v>2952</v>
      </c>
      <c r="L343">
        <v>1</v>
      </c>
      <c r="M343" t="s">
        <v>2953</v>
      </c>
      <c r="N343">
        <v>6098106590</v>
      </c>
      <c r="O343" t="s">
        <v>2954</v>
      </c>
      <c r="P343" t="s">
        <v>2955</v>
      </c>
      <c r="Q343">
        <v>2004</v>
      </c>
      <c r="R343" t="s">
        <v>2956</v>
      </c>
      <c r="S343" t="s">
        <v>181</v>
      </c>
      <c r="T343" t="s">
        <v>907</v>
      </c>
      <c r="U343" t="s">
        <v>2957</v>
      </c>
      <c r="V343" t="s">
        <v>2958</v>
      </c>
      <c r="W343">
        <v>1</v>
      </c>
      <c r="X343">
        <v>3</v>
      </c>
      <c r="Z343">
        <v>355</v>
      </c>
      <c r="AA343">
        <v>138</v>
      </c>
      <c r="AB343">
        <v>3</v>
      </c>
      <c r="AC343">
        <v>8</v>
      </c>
      <c r="AD343">
        <v>7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2</v>
      </c>
      <c r="AK343">
        <v>2</v>
      </c>
      <c r="AL343">
        <v>0</v>
      </c>
      <c r="AM343">
        <v>0</v>
      </c>
      <c r="AN343">
        <v>0</v>
      </c>
      <c r="AQ343" t="s">
        <v>2956</v>
      </c>
      <c r="AV343">
        <v>300000</v>
      </c>
      <c r="AW343">
        <v>300000</v>
      </c>
      <c r="AX343" s="2">
        <v>0</v>
      </c>
      <c r="AY343">
        <v>0</v>
      </c>
      <c r="AZ343">
        <v>0</v>
      </c>
      <c r="BA343">
        <v>0</v>
      </c>
      <c r="BB343" s="2">
        <v>0</v>
      </c>
      <c r="BC343">
        <v>0</v>
      </c>
    </row>
    <row r="344" spans="1:55">
      <c r="A344" t="s">
        <v>15332</v>
      </c>
      <c r="B344">
        <v>3852</v>
      </c>
      <c r="C344" t="s">
        <v>48</v>
      </c>
      <c r="D344">
        <v>3</v>
      </c>
      <c r="E344" t="s">
        <v>197</v>
      </c>
      <c r="G344" t="s">
        <v>6040</v>
      </c>
      <c r="H344" t="s">
        <v>51</v>
      </c>
      <c r="I344">
        <v>26</v>
      </c>
      <c r="J344" t="s">
        <v>6041</v>
      </c>
      <c r="K344" t="s">
        <v>15333</v>
      </c>
      <c r="L344">
        <v>1</v>
      </c>
      <c r="M344" t="s">
        <v>15334</v>
      </c>
      <c r="N344">
        <v>6028145952</v>
      </c>
      <c r="O344" t="s">
        <v>15335</v>
      </c>
      <c r="P344" t="s">
        <v>15336</v>
      </c>
      <c r="Q344">
        <v>2008</v>
      </c>
      <c r="R344" t="s">
        <v>15337</v>
      </c>
      <c r="S344" t="s">
        <v>15337</v>
      </c>
      <c r="T344" t="s">
        <v>15337</v>
      </c>
      <c r="U344" t="s">
        <v>15338</v>
      </c>
      <c r="V344" t="s">
        <v>15339</v>
      </c>
      <c r="W344">
        <v>1</v>
      </c>
      <c r="X344">
        <v>2</v>
      </c>
      <c r="Z344">
        <v>356</v>
      </c>
      <c r="AA344">
        <v>9</v>
      </c>
      <c r="AB344">
        <v>10</v>
      </c>
      <c r="AC344">
        <v>0</v>
      </c>
      <c r="AD344">
        <v>2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2</v>
      </c>
      <c r="AK344">
        <v>2</v>
      </c>
      <c r="AL344">
        <v>0</v>
      </c>
      <c r="AM344">
        <v>0</v>
      </c>
      <c r="AN344">
        <v>0</v>
      </c>
      <c r="AV344">
        <v>150000</v>
      </c>
      <c r="AW344">
        <v>150000</v>
      </c>
      <c r="AX344">
        <v>1644767</v>
      </c>
      <c r="AY344">
        <v>983037</v>
      </c>
      <c r="AZ344">
        <v>0</v>
      </c>
      <c r="BA344">
        <v>0</v>
      </c>
      <c r="BB344">
        <v>115124</v>
      </c>
      <c r="BC344">
        <v>68902</v>
      </c>
    </row>
    <row r="345" spans="1:55">
      <c r="A345" t="s">
        <v>18120</v>
      </c>
      <c r="B345">
        <v>4227</v>
      </c>
      <c r="C345" t="s">
        <v>599</v>
      </c>
      <c r="D345">
        <v>1</v>
      </c>
      <c r="G345" t="s">
        <v>5540</v>
      </c>
      <c r="H345" t="s">
        <v>51</v>
      </c>
      <c r="I345">
        <v>30</v>
      </c>
      <c r="J345" t="s">
        <v>7618</v>
      </c>
      <c r="K345" t="s">
        <v>18121</v>
      </c>
      <c r="L345">
        <v>1</v>
      </c>
      <c r="M345" t="s">
        <v>18122</v>
      </c>
      <c r="N345">
        <v>6208117264</v>
      </c>
      <c r="O345" t="s">
        <v>18123</v>
      </c>
      <c r="P345" t="s">
        <v>18124</v>
      </c>
      <c r="Q345">
        <v>1998</v>
      </c>
      <c r="R345" t="s">
        <v>18125</v>
      </c>
      <c r="S345" t="s">
        <v>2909</v>
      </c>
      <c r="T345" t="s">
        <v>114</v>
      </c>
      <c r="V345" t="s">
        <v>18126</v>
      </c>
      <c r="W345">
        <v>1</v>
      </c>
      <c r="X345">
        <v>2</v>
      </c>
      <c r="Z345">
        <v>357</v>
      </c>
      <c r="AA345">
        <v>78</v>
      </c>
      <c r="AB345">
        <v>3</v>
      </c>
      <c r="AC345">
        <v>0</v>
      </c>
      <c r="AD345">
        <v>6</v>
      </c>
      <c r="AE345">
        <v>30</v>
      </c>
      <c r="AF345">
        <v>1</v>
      </c>
      <c r="AG345">
        <v>1</v>
      </c>
      <c r="AH345">
        <v>5</v>
      </c>
      <c r="AI345">
        <v>10</v>
      </c>
      <c r="AJ345">
        <v>2</v>
      </c>
      <c r="AK345">
        <v>1</v>
      </c>
      <c r="AL345">
        <v>3</v>
      </c>
      <c r="AM345">
        <v>0</v>
      </c>
      <c r="AN345">
        <v>0</v>
      </c>
      <c r="AQ345" t="s">
        <v>18125</v>
      </c>
      <c r="AU345" t="s">
        <v>18127</v>
      </c>
      <c r="AV345">
        <v>2000000</v>
      </c>
      <c r="AW345">
        <v>2000000</v>
      </c>
      <c r="AX345">
        <v>144948761</v>
      </c>
      <c r="AY345">
        <v>90215381</v>
      </c>
      <c r="AZ345">
        <v>0</v>
      </c>
      <c r="BA345">
        <v>0</v>
      </c>
      <c r="BB345">
        <v>6441125</v>
      </c>
      <c r="BC345">
        <v>3808419</v>
      </c>
    </row>
    <row r="346" spans="1:55">
      <c r="A346" t="s">
        <v>1950</v>
      </c>
      <c r="B346">
        <v>151</v>
      </c>
      <c r="C346" t="s">
        <v>48</v>
      </c>
      <c r="D346">
        <v>3</v>
      </c>
      <c r="E346" t="s">
        <v>334</v>
      </c>
      <c r="G346" t="s">
        <v>1915</v>
      </c>
      <c r="H346" t="s">
        <v>51</v>
      </c>
      <c r="I346">
        <v>13</v>
      </c>
      <c r="J346" t="s">
        <v>1916</v>
      </c>
      <c r="K346" t="s">
        <v>1951</v>
      </c>
      <c r="L346">
        <v>1</v>
      </c>
      <c r="M346" t="s">
        <v>1952</v>
      </c>
      <c r="N346">
        <v>6228105764</v>
      </c>
      <c r="O346" t="s">
        <v>1953</v>
      </c>
      <c r="P346" t="s">
        <v>1954</v>
      </c>
      <c r="Q346">
        <v>1986</v>
      </c>
      <c r="R346" t="s">
        <v>1955</v>
      </c>
      <c r="S346" t="s">
        <v>162</v>
      </c>
      <c r="T346" t="s">
        <v>124</v>
      </c>
      <c r="V346" t="s">
        <v>1956</v>
      </c>
      <c r="W346">
        <v>1</v>
      </c>
      <c r="X346">
        <v>2</v>
      </c>
      <c r="Z346">
        <v>358</v>
      </c>
      <c r="AA346">
        <v>41</v>
      </c>
      <c r="AB346">
        <v>3</v>
      </c>
      <c r="AC346">
        <v>8</v>
      </c>
      <c r="AD346">
        <v>6</v>
      </c>
      <c r="AE346">
        <v>0</v>
      </c>
      <c r="AF346">
        <v>0</v>
      </c>
      <c r="AG346">
        <v>0</v>
      </c>
      <c r="AH346">
        <v>0</v>
      </c>
      <c r="AI346">
        <v>3</v>
      </c>
      <c r="AJ346">
        <v>2</v>
      </c>
      <c r="AK346">
        <v>2</v>
      </c>
      <c r="AL346">
        <v>0</v>
      </c>
      <c r="AM346">
        <v>0</v>
      </c>
      <c r="AN346">
        <v>0</v>
      </c>
      <c r="AQ346" t="s">
        <v>1955</v>
      </c>
      <c r="AV346">
        <v>300000</v>
      </c>
      <c r="AW346">
        <v>490000</v>
      </c>
      <c r="AX346">
        <v>39062718</v>
      </c>
      <c r="AY346">
        <v>26815831</v>
      </c>
      <c r="AZ346">
        <v>0</v>
      </c>
      <c r="BA346">
        <v>0</v>
      </c>
      <c r="BB346">
        <v>446352</v>
      </c>
      <c r="BC346">
        <v>-203702</v>
      </c>
    </row>
    <row r="347" spans="1:55">
      <c r="A347" t="s">
        <v>2839</v>
      </c>
      <c r="B347">
        <v>160</v>
      </c>
      <c r="C347" t="s">
        <v>48</v>
      </c>
      <c r="D347">
        <v>3</v>
      </c>
      <c r="E347" t="s">
        <v>118</v>
      </c>
      <c r="G347" t="s">
        <v>1915</v>
      </c>
      <c r="H347" t="s">
        <v>51</v>
      </c>
      <c r="I347">
        <v>14</v>
      </c>
      <c r="J347" t="s">
        <v>2813</v>
      </c>
      <c r="K347" t="s">
        <v>2840</v>
      </c>
      <c r="L347">
        <v>1</v>
      </c>
      <c r="M347" t="s">
        <v>2841</v>
      </c>
      <c r="N347">
        <v>6178105705</v>
      </c>
      <c r="O347" t="s">
        <v>2842</v>
      </c>
      <c r="P347" t="s">
        <v>2843</v>
      </c>
      <c r="Q347">
        <v>1988</v>
      </c>
      <c r="R347" t="s">
        <v>2844</v>
      </c>
      <c r="S347" t="s">
        <v>2844</v>
      </c>
      <c r="V347" t="s">
        <v>2845</v>
      </c>
      <c r="W347">
        <v>1</v>
      </c>
      <c r="X347">
        <v>1</v>
      </c>
      <c r="Z347">
        <v>359</v>
      </c>
      <c r="AA347">
        <v>85</v>
      </c>
      <c r="AB347">
        <v>4</v>
      </c>
      <c r="AC347">
        <v>3</v>
      </c>
      <c r="AD347">
        <v>5</v>
      </c>
      <c r="AE347">
        <v>30</v>
      </c>
      <c r="AF347">
        <v>1</v>
      </c>
      <c r="AG347">
        <v>2</v>
      </c>
      <c r="AH347">
        <v>5</v>
      </c>
      <c r="AI347">
        <v>10</v>
      </c>
      <c r="AJ347">
        <v>2</v>
      </c>
      <c r="AK347">
        <v>1</v>
      </c>
      <c r="AL347">
        <v>7</v>
      </c>
      <c r="AM347">
        <v>0</v>
      </c>
      <c r="AN347" t="s">
        <v>20752</v>
      </c>
      <c r="AV347">
        <v>50000</v>
      </c>
      <c r="AW347">
        <v>1648000</v>
      </c>
      <c r="AX347">
        <v>91679594</v>
      </c>
      <c r="AY347">
        <v>51597914</v>
      </c>
      <c r="AZ347">
        <v>0</v>
      </c>
      <c r="BA347">
        <v>0</v>
      </c>
      <c r="BB347">
        <v>2685960</v>
      </c>
      <c r="BC347">
        <v>686314</v>
      </c>
    </row>
    <row r="348" spans="1:55">
      <c r="A348" t="s">
        <v>18104</v>
      </c>
      <c r="B348">
        <v>4010</v>
      </c>
      <c r="C348" t="s">
        <v>599</v>
      </c>
      <c r="D348">
        <v>1</v>
      </c>
      <c r="G348" t="s">
        <v>5540</v>
      </c>
      <c r="H348" t="s">
        <v>51</v>
      </c>
      <c r="I348">
        <v>30</v>
      </c>
      <c r="J348" t="s">
        <v>7618</v>
      </c>
      <c r="K348" t="s">
        <v>18105</v>
      </c>
      <c r="L348">
        <v>1</v>
      </c>
      <c r="M348" t="s">
        <v>18106</v>
      </c>
      <c r="N348">
        <v>6068128824</v>
      </c>
      <c r="O348" t="s">
        <v>18107</v>
      </c>
      <c r="P348" t="s">
        <v>18108</v>
      </c>
      <c r="Q348">
        <v>2000</v>
      </c>
      <c r="R348" t="s">
        <v>18109</v>
      </c>
      <c r="T348" t="s">
        <v>114</v>
      </c>
      <c r="U348" t="s">
        <v>18110</v>
      </c>
      <c r="V348" t="s">
        <v>18111</v>
      </c>
      <c r="W348">
        <v>1</v>
      </c>
      <c r="X348">
        <v>1</v>
      </c>
      <c r="Z348">
        <v>360</v>
      </c>
      <c r="AA348">
        <v>3613</v>
      </c>
      <c r="AB348">
        <v>7</v>
      </c>
      <c r="AC348">
        <v>5</v>
      </c>
      <c r="AD348">
        <v>6</v>
      </c>
      <c r="AE348">
        <v>30</v>
      </c>
      <c r="AF348">
        <v>1</v>
      </c>
      <c r="AG348">
        <v>1</v>
      </c>
      <c r="AH348">
        <v>5</v>
      </c>
      <c r="AI348">
        <v>10</v>
      </c>
      <c r="AJ348">
        <v>2</v>
      </c>
      <c r="AK348">
        <v>1</v>
      </c>
      <c r="AL348">
        <v>7</v>
      </c>
      <c r="AM348">
        <v>0</v>
      </c>
      <c r="AN348" t="s">
        <v>20752</v>
      </c>
      <c r="AQ348" t="s">
        <v>18109</v>
      </c>
      <c r="AU348" t="s">
        <v>18112</v>
      </c>
      <c r="AV348">
        <v>666875000</v>
      </c>
      <c r="AW348">
        <v>440000000</v>
      </c>
      <c r="AX348">
        <v>4861958333</v>
      </c>
      <c r="AY348">
        <v>3859867866</v>
      </c>
      <c r="AZ348">
        <v>0</v>
      </c>
      <c r="BA348">
        <v>0</v>
      </c>
      <c r="BB348">
        <v>184794795</v>
      </c>
      <c r="BC348">
        <v>-8062149</v>
      </c>
    </row>
    <row r="349" spans="1:55">
      <c r="A349" t="s">
        <v>14599</v>
      </c>
      <c r="B349">
        <v>1570</v>
      </c>
      <c r="C349" t="s">
        <v>48</v>
      </c>
      <c r="D349">
        <v>3</v>
      </c>
      <c r="E349" t="s">
        <v>49</v>
      </c>
      <c r="G349" t="s">
        <v>5540</v>
      </c>
      <c r="H349" t="s">
        <v>51</v>
      </c>
      <c r="I349">
        <v>24</v>
      </c>
      <c r="J349" t="s">
        <v>5628</v>
      </c>
      <c r="K349" t="s">
        <v>14600</v>
      </c>
      <c r="L349">
        <v>1</v>
      </c>
      <c r="M349" t="s">
        <v>14601</v>
      </c>
      <c r="N349">
        <v>6063827891</v>
      </c>
      <c r="P349" t="s">
        <v>14602</v>
      </c>
      <c r="Q349">
        <v>2014</v>
      </c>
      <c r="R349" t="s">
        <v>14603</v>
      </c>
      <c r="S349" t="s">
        <v>162</v>
      </c>
      <c r="T349" t="s">
        <v>73</v>
      </c>
      <c r="U349" t="s">
        <v>14604</v>
      </c>
      <c r="V349" t="s">
        <v>14605</v>
      </c>
      <c r="W349">
        <v>1</v>
      </c>
      <c r="X349">
        <v>2</v>
      </c>
      <c r="Z349">
        <v>361</v>
      </c>
      <c r="AA349">
        <v>10</v>
      </c>
      <c r="AB349">
        <v>10</v>
      </c>
      <c r="AC349">
        <v>9</v>
      </c>
      <c r="AD349">
        <v>9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2</v>
      </c>
      <c r="AK349">
        <v>2</v>
      </c>
      <c r="AL349">
        <v>0</v>
      </c>
      <c r="AM349">
        <v>0</v>
      </c>
      <c r="AN349">
        <v>0</v>
      </c>
      <c r="AQ349" t="s">
        <v>14603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</row>
    <row r="350" spans="1:55">
      <c r="A350" t="s">
        <v>14428</v>
      </c>
      <c r="B350">
        <v>1598</v>
      </c>
      <c r="C350" t="s">
        <v>48</v>
      </c>
      <c r="D350">
        <v>3</v>
      </c>
      <c r="E350" t="s">
        <v>77</v>
      </c>
      <c r="G350" t="s">
        <v>5540</v>
      </c>
      <c r="H350" t="s">
        <v>51</v>
      </c>
      <c r="I350">
        <v>23</v>
      </c>
      <c r="J350" t="s">
        <v>5541</v>
      </c>
      <c r="K350" t="s">
        <v>14429</v>
      </c>
      <c r="L350">
        <v>1</v>
      </c>
      <c r="M350" t="s">
        <v>14430</v>
      </c>
      <c r="N350">
        <v>5328100035</v>
      </c>
      <c r="O350" t="s">
        <v>14431</v>
      </c>
      <c r="P350" t="s">
        <v>14432</v>
      </c>
      <c r="Q350">
        <v>2015</v>
      </c>
      <c r="R350" t="s">
        <v>14433</v>
      </c>
      <c r="S350" t="s">
        <v>162</v>
      </c>
      <c r="T350" t="s">
        <v>73</v>
      </c>
      <c r="V350" t="s">
        <v>14434</v>
      </c>
      <c r="W350">
        <v>1</v>
      </c>
      <c r="X350">
        <v>2</v>
      </c>
      <c r="Z350">
        <v>362</v>
      </c>
      <c r="AA350">
        <v>9</v>
      </c>
      <c r="AB350">
        <v>10</v>
      </c>
      <c r="AC350">
        <v>8</v>
      </c>
      <c r="AD350">
        <v>9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2</v>
      </c>
      <c r="AK350">
        <v>2</v>
      </c>
      <c r="AL350">
        <v>0</v>
      </c>
      <c r="AM350">
        <v>0</v>
      </c>
      <c r="AN350">
        <v>0</v>
      </c>
      <c r="AQ350" t="s">
        <v>14433</v>
      </c>
      <c r="AV350">
        <v>50000</v>
      </c>
      <c r="AW350">
        <v>50000</v>
      </c>
      <c r="AX350">
        <v>11383380</v>
      </c>
      <c r="AY350">
        <v>11572736</v>
      </c>
      <c r="AZ350">
        <v>0</v>
      </c>
      <c r="BA350">
        <v>0</v>
      </c>
      <c r="BB350">
        <v>269428</v>
      </c>
      <c r="BC350">
        <v>184008</v>
      </c>
    </row>
    <row r="351" spans="1:55">
      <c r="A351" t="s">
        <v>15318</v>
      </c>
      <c r="B351">
        <v>3616</v>
      </c>
      <c r="C351" t="s">
        <v>48</v>
      </c>
      <c r="D351">
        <v>3</v>
      </c>
      <c r="E351" t="s">
        <v>197</v>
      </c>
      <c r="G351" t="s">
        <v>6040</v>
      </c>
      <c r="H351" t="s">
        <v>51</v>
      </c>
      <c r="I351">
        <v>26</v>
      </c>
      <c r="J351" t="s">
        <v>6041</v>
      </c>
      <c r="K351" t="s">
        <v>15319</v>
      </c>
      <c r="L351">
        <v>1</v>
      </c>
      <c r="M351" t="s">
        <v>15320</v>
      </c>
      <c r="N351">
        <v>6053090186</v>
      </c>
      <c r="P351" t="s">
        <v>15321</v>
      </c>
      <c r="Q351">
        <v>1995</v>
      </c>
      <c r="R351" t="s">
        <v>15322</v>
      </c>
      <c r="S351" t="s">
        <v>192</v>
      </c>
      <c r="V351" t="s">
        <v>15323</v>
      </c>
      <c r="W351">
        <v>1</v>
      </c>
      <c r="X351">
        <v>2</v>
      </c>
      <c r="Z351">
        <v>363</v>
      </c>
      <c r="AA351">
        <v>7</v>
      </c>
      <c r="AB351">
        <v>10</v>
      </c>
      <c r="AC351">
        <v>0</v>
      </c>
      <c r="AD351">
        <v>6</v>
      </c>
      <c r="AE351">
        <v>30</v>
      </c>
      <c r="AF351">
        <v>1</v>
      </c>
      <c r="AG351">
        <v>1</v>
      </c>
      <c r="AH351">
        <v>5</v>
      </c>
      <c r="AI351">
        <v>5</v>
      </c>
      <c r="AJ351">
        <v>2</v>
      </c>
      <c r="AK351">
        <v>1</v>
      </c>
      <c r="AL351">
        <v>5</v>
      </c>
      <c r="AM351">
        <v>0</v>
      </c>
      <c r="AN351">
        <v>0</v>
      </c>
      <c r="AQ351" t="s">
        <v>15322</v>
      </c>
      <c r="AU351" t="s">
        <v>3939</v>
      </c>
      <c r="AV351">
        <v>209607</v>
      </c>
      <c r="AW351">
        <v>209607</v>
      </c>
      <c r="AX351">
        <v>452426</v>
      </c>
      <c r="AY351">
        <v>411297</v>
      </c>
      <c r="AZ351">
        <v>0</v>
      </c>
      <c r="BA351">
        <v>0</v>
      </c>
      <c r="BB351">
        <v>83075</v>
      </c>
      <c r="BC351">
        <v>75523</v>
      </c>
    </row>
    <row r="352" spans="1:55">
      <c r="A352" t="s">
        <v>18048</v>
      </c>
      <c r="B352">
        <v>4002</v>
      </c>
      <c r="C352" t="s">
        <v>599</v>
      </c>
      <c r="D352">
        <v>1</v>
      </c>
      <c r="G352" t="s">
        <v>6040</v>
      </c>
      <c r="H352" t="s">
        <v>51</v>
      </c>
      <c r="I352">
        <v>26</v>
      </c>
      <c r="J352" t="s">
        <v>6041</v>
      </c>
      <c r="K352" t="s">
        <v>18049</v>
      </c>
      <c r="L352">
        <v>1</v>
      </c>
      <c r="M352" t="s">
        <v>18050</v>
      </c>
      <c r="N352">
        <v>6188108291</v>
      </c>
      <c r="O352" t="s">
        <v>18051</v>
      </c>
      <c r="P352" t="s">
        <v>18052</v>
      </c>
      <c r="Q352">
        <v>1977</v>
      </c>
      <c r="R352" t="s">
        <v>18053</v>
      </c>
      <c r="U352" t="s">
        <v>18054</v>
      </c>
      <c r="V352" t="s">
        <v>18055</v>
      </c>
      <c r="W352">
        <v>1</v>
      </c>
      <c r="X352">
        <v>2</v>
      </c>
      <c r="Z352">
        <v>364</v>
      </c>
      <c r="AA352">
        <v>870</v>
      </c>
      <c r="AB352">
        <v>5</v>
      </c>
      <c r="AC352">
        <v>3</v>
      </c>
      <c r="AD352">
        <v>5</v>
      </c>
      <c r="AE352">
        <v>1</v>
      </c>
      <c r="AF352">
        <v>1</v>
      </c>
      <c r="AG352">
        <v>4</v>
      </c>
      <c r="AH352">
        <v>5</v>
      </c>
      <c r="AI352">
        <v>8</v>
      </c>
      <c r="AJ352">
        <v>1</v>
      </c>
      <c r="AK352">
        <v>1</v>
      </c>
      <c r="AL352">
        <v>7</v>
      </c>
      <c r="AM352">
        <v>0</v>
      </c>
      <c r="AN352" t="s">
        <v>20752</v>
      </c>
      <c r="AQ352" t="s">
        <v>18053</v>
      </c>
      <c r="AV352">
        <v>2247945</v>
      </c>
      <c r="AW352">
        <v>2247945</v>
      </c>
      <c r="AX352">
        <v>184152047</v>
      </c>
      <c r="AY352">
        <v>160528657</v>
      </c>
      <c r="AZ352">
        <v>0</v>
      </c>
      <c r="BA352">
        <v>0</v>
      </c>
      <c r="BB352">
        <v>7044050</v>
      </c>
      <c r="BC352">
        <v>17794208</v>
      </c>
    </row>
    <row r="353" spans="1:55">
      <c r="A353" t="s">
        <v>4386</v>
      </c>
      <c r="B353">
        <v>253</v>
      </c>
      <c r="C353" t="s">
        <v>48</v>
      </c>
      <c r="D353">
        <v>3</v>
      </c>
      <c r="E353" t="s">
        <v>334</v>
      </c>
      <c r="G353" t="s">
        <v>3993</v>
      </c>
      <c r="H353" t="s">
        <v>51</v>
      </c>
      <c r="I353">
        <v>21</v>
      </c>
      <c r="J353" t="s">
        <v>4387</v>
      </c>
      <c r="K353" t="s">
        <v>4388</v>
      </c>
      <c r="L353">
        <v>1</v>
      </c>
      <c r="M353" t="s">
        <v>4389</v>
      </c>
      <c r="N353">
        <v>6179199255</v>
      </c>
      <c r="P353" t="s">
        <v>4390</v>
      </c>
      <c r="Q353">
        <v>1999</v>
      </c>
      <c r="R353" t="s">
        <v>4391</v>
      </c>
      <c r="S353" t="s">
        <v>604</v>
      </c>
      <c r="T353" t="s">
        <v>73</v>
      </c>
      <c r="V353" t="s">
        <v>4392</v>
      </c>
      <c r="W353">
        <v>1</v>
      </c>
      <c r="X353">
        <v>2</v>
      </c>
      <c r="Z353">
        <v>365</v>
      </c>
      <c r="AA353">
        <v>37</v>
      </c>
      <c r="AB353">
        <v>10</v>
      </c>
      <c r="AC353">
        <v>0</v>
      </c>
      <c r="AD353">
        <v>6</v>
      </c>
      <c r="AE353">
        <v>30</v>
      </c>
      <c r="AF353">
        <v>1</v>
      </c>
      <c r="AG353">
        <v>1</v>
      </c>
      <c r="AH353">
        <v>5</v>
      </c>
      <c r="AI353">
        <v>5</v>
      </c>
      <c r="AJ353">
        <v>2</v>
      </c>
      <c r="AK353">
        <v>1</v>
      </c>
      <c r="AL353">
        <v>5</v>
      </c>
      <c r="AM353">
        <v>0</v>
      </c>
      <c r="AN353">
        <v>0</v>
      </c>
      <c r="AQ353" t="s">
        <v>4391</v>
      </c>
      <c r="AU353" t="s">
        <v>4393</v>
      </c>
      <c r="AV353">
        <v>6980</v>
      </c>
      <c r="AW353">
        <v>350000</v>
      </c>
      <c r="AX353">
        <v>27830000</v>
      </c>
      <c r="AY353">
        <v>25300000</v>
      </c>
      <c r="AZ353">
        <v>0</v>
      </c>
      <c r="BA353">
        <v>0</v>
      </c>
      <c r="BB353">
        <v>967516</v>
      </c>
      <c r="BC353">
        <v>879560</v>
      </c>
    </row>
    <row r="354" spans="1:55">
      <c r="A354" t="s">
        <v>16126</v>
      </c>
      <c r="B354">
        <v>3314</v>
      </c>
      <c r="C354" t="s">
        <v>48</v>
      </c>
      <c r="D354">
        <v>3</v>
      </c>
      <c r="E354" t="s">
        <v>49</v>
      </c>
      <c r="G354" t="s">
        <v>6040</v>
      </c>
      <c r="H354" t="s">
        <v>51</v>
      </c>
      <c r="I354">
        <v>28</v>
      </c>
      <c r="J354" t="s">
        <v>6399</v>
      </c>
      <c r="K354" t="s">
        <v>16127</v>
      </c>
      <c r="L354">
        <v>1</v>
      </c>
      <c r="M354" t="s">
        <v>16128</v>
      </c>
      <c r="N354">
        <v>6158135504</v>
      </c>
      <c r="O354" t="s">
        <v>16129</v>
      </c>
      <c r="P354" t="s">
        <v>16130</v>
      </c>
      <c r="Q354">
        <v>1991</v>
      </c>
      <c r="R354" t="s">
        <v>16131</v>
      </c>
      <c r="S354" t="s">
        <v>152</v>
      </c>
      <c r="T354" t="s">
        <v>124</v>
      </c>
      <c r="U354" t="s">
        <v>16132</v>
      </c>
      <c r="V354" t="s">
        <v>16133</v>
      </c>
      <c r="W354">
        <v>1</v>
      </c>
      <c r="X354">
        <v>2</v>
      </c>
      <c r="Z354">
        <v>366</v>
      </c>
      <c r="AA354">
        <v>7</v>
      </c>
      <c r="AB354">
        <v>10</v>
      </c>
      <c r="AC354">
        <v>0</v>
      </c>
      <c r="AD354">
        <v>6</v>
      </c>
      <c r="AE354">
        <v>30</v>
      </c>
      <c r="AF354">
        <v>1</v>
      </c>
      <c r="AG354">
        <v>1</v>
      </c>
      <c r="AH354">
        <v>5</v>
      </c>
      <c r="AI354">
        <v>5</v>
      </c>
      <c r="AJ354">
        <v>2</v>
      </c>
      <c r="AK354">
        <v>1</v>
      </c>
      <c r="AL354">
        <v>7</v>
      </c>
      <c r="AM354">
        <v>0</v>
      </c>
      <c r="AN354" t="s">
        <v>20752</v>
      </c>
      <c r="AQ354" t="s">
        <v>16131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</row>
    <row r="355" spans="1:55">
      <c r="A355" t="s">
        <v>3743</v>
      </c>
      <c r="B355">
        <v>621</v>
      </c>
      <c r="C355" t="s">
        <v>48</v>
      </c>
      <c r="D355">
        <v>3</v>
      </c>
      <c r="E355" t="s">
        <v>197</v>
      </c>
      <c r="G355" t="s">
        <v>3062</v>
      </c>
      <c r="H355" t="s">
        <v>51</v>
      </c>
      <c r="I355">
        <v>18</v>
      </c>
      <c r="J355" t="s">
        <v>3737</v>
      </c>
      <c r="K355" t="s">
        <v>3744</v>
      </c>
      <c r="L355">
        <v>1</v>
      </c>
      <c r="M355" t="s">
        <v>3745</v>
      </c>
      <c r="N355">
        <v>5618100561</v>
      </c>
      <c r="O355" t="s">
        <v>3746</v>
      </c>
      <c r="P355" t="s">
        <v>3747</v>
      </c>
      <c r="Q355">
        <v>2016</v>
      </c>
      <c r="R355" t="s">
        <v>3748</v>
      </c>
      <c r="S355" t="s">
        <v>170</v>
      </c>
      <c r="T355" t="s">
        <v>83</v>
      </c>
      <c r="U355" t="s">
        <v>3749</v>
      </c>
      <c r="V355" t="s">
        <v>3750</v>
      </c>
      <c r="W355">
        <v>1</v>
      </c>
      <c r="X355">
        <v>2</v>
      </c>
      <c r="Z355">
        <v>368</v>
      </c>
      <c r="AA355">
        <v>44</v>
      </c>
      <c r="AB355">
        <v>3</v>
      </c>
      <c r="AC355">
        <v>0</v>
      </c>
      <c r="AD355">
        <v>6</v>
      </c>
      <c r="AE355">
        <v>30</v>
      </c>
      <c r="AF355">
        <v>1</v>
      </c>
      <c r="AG355">
        <v>1</v>
      </c>
      <c r="AH355">
        <v>5</v>
      </c>
      <c r="AI355">
        <v>5</v>
      </c>
      <c r="AJ355">
        <v>2</v>
      </c>
      <c r="AK355">
        <v>1</v>
      </c>
      <c r="AL355">
        <v>5</v>
      </c>
      <c r="AM355">
        <v>0</v>
      </c>
      <c r="AN355">
        <v>0</v>
      </c>
      <c r="AQ355" t="s">
        <v>3748</v>
      </c>
      <c r="AU355" t="s">
        <v>3751</v>
      </c>
      <c r="AV355">
        <v>551000</v>
      </c>
      <c r="AW355">
        <v>300000</v>
      </c>
      <c r="AX355">
        <v>1426664</v>
      </c>
      <c r="AY355">
        <v>1559609</v>
      </c>
      <c r="AZ355">
        <v>0</v>
      </c>
      <c r="BA355">
        <v>0</v>
      </c>
      <c r="BB355">
        <v>-166487</v>
      </c>
      <c r="BC355">
        <v>-256702</v>
      </c>
    </row>
    <row r="356" spans="1:55">
      <c r="A356" t="s">
        <v>5799</v>
      </c>
      <c r="B356">
        <v>2345</v>
      </c>
      <c r="C356" t="s">
        <v>48</v>
      </c>
      <c r="D356">
        <v>3</v>
      </c>
      <c r="E356" t="s">
        <v>334</v>
      </c>
      <c r="G356" t="s">
        <v>5540</v>
      </c>
      <c r="H356" t="s">
        <v>51</v>
      </c>
      <c r="I356">
        <v>25</v>
      </c>
      <c r="J356" t="s">
        <v>5731</v>
      </c>
      <c r="K356" t="s">
        <v>5800</v>
      </c>
      <c r="L356">
        <v>1</v>
      </c>
      <c r="M356" t="s">
        <v>5801</v>
      </c>
      <c r="N356">
        <v>6038111659</v>
      </c>
      <c r="O356" t="s">
        <v>5802</v>
      </c>
      <c r="P356" t="s">
        <v>5803</v>
      </c>
      <c r="Q356">
        <v>1967</v>
      </c>
      <c r="R356" t="s">
        <v>5804</v>
      </c>
      <c r="S356" t="s">
        <v>1241</v>
      </c>
      <c r="T356" t="s">
        <v>130</v>
      </c>
      <c r="U356" t="s">
        <v>5805</v>
      </c>
      <c r="V356" t="s">
        <v>5806</v>
      </c>
      <c r="W356">
        <v>1</v>
      </c>
      <c r="X356">
        <v>2</v>
      </c>
      <c r="Z356">
        <v>369</v>
      </c>
      <c r="AA356">
        <v>106</v>
      </c>
      <c r="AB356">
        <v>8</v>
      </c>
      <c r="AC356">
        <v>0</v>
      </c>
      <c r="AD356">
        <v>6</v>
      </c>
      <c r="AE356">
        <v>30</v>
      </c>
      <c r="AF356">
        <v>1</v>
      </c>
      <c r="AG356">
        <v>1</v>
      </c>
      <c r="AH356">
        <v>5</v>
      </c>
      <c r="AI356">
        <v>10</v>
      </c>
      <c r="AJ356">
        <v>2</v>
      </c>
      <c r="AK356">
        <v>1</v>
      </c>
      <c r="AL356">
        <v>7</v>
      </c>
      <c r="AM356">
        <v>0</v>
      </c>
      <c r="AN356" t="s">
        <v>20752</v>
      </c>
      <c r="AQ356" t="s">
        <v>5804</v>
      </c>
      <c r="AU356" t="s">
        <v>5789</v>
      </c>
      <c r="AV356">
        <v>3600000</v>
      </c>
      <c r="AW356">
        <v>3600000</v>
      </c>
      <c r="AX356">
        <v>36015872</v>
      </c>
      <c r="AY356">
        <v>29962987</v>
      </c>
      <c r="AZ356">
        <v>4415254</v>
      </c>
      <c r="BA356">
        <v>3319143</v>
      </c>
      <c r="BB356">
        <v>2499623</v>
      </c>
      <c r="BC356">
        <v>-305879</v>
      </c>
    </row>
    <row r="357" spans="1:55">
      <c r="A357" t="s">
        <v>2959</v>
      </c>
      <c r="B357">
        <v>150</v>
      </c>
      <c r="C357" t="s">
        <v>48</v>
      </c>
      <c r="D357">
        <v>3</v>
      </c>
      <c r="E357" t="s">
        <v>334</v>
      </c>
      <c r="G357" t="s">
        <v>1915</v>
      </c>
      <c r="H357" t="s">
        <v>51</v>
      </c>
      <c r="I357">
        <v>15</v>
      </c>
      <c r="J357" t="s">
        <v>2951</v>
      </c>
      <c r="K357" t="s">
        <v>2960</v>
      </c>
      <c r="L357">
        <v>1</v>
      </c>
      <c r="M357" t="s">
        <v>2961</v>
      </c>
      <c r="N357">
        <v>6038119568</v>
      </c>
      <c r="O357" t="s">
        <v>2962</v>
      </c>
      <c r="P357" t="s">
        <v>2963</v>
      </c>
      <c r="Q357">
        <v>1988</v>
      </c>
      <c r="R357" t="s">
        <v>2964</v>
      </c>
      <c r="S357" t="s">
        <v>439</v>
      </c>
      <c r="T357" t="s">
        <v>58</v>
      </c>
      <c r="V357" t="s">
        <v>2965</v>
      </c>
      <c r="W357">
        <v>1</v>
      </c>
      <c r="X357">
        <v>2</v>
      </c>
      <c r="Z357">
        <v>370</v>
      </c>
      <c r="AA357">
        <v>103</v>
      </c>
      <c r="AB357">
        <v>3</v>
      </c>
      <c r="AC357">
        <v>0</v>
      </c>
      <c r="AD357">
        <v>6</v>
      </c>
      <c r="AE357">
        <v>30</v>
      </c>
      <c r="AF357">
        <v>1</v>
      </c>
      <c r="AG357">
        <v>1</v>
      </c>
      <c r="AH357">
        <v>5</v>
      </c>
      <c r="AI357">
        <v>10</v>
      </c>
      <c r="AJ357">
        <v>2</v>
      </c>
      <c r="AK357">
        <v>1</v>
      </c>
      <c r="AL357">
        <v>7</v>
      </c>
      <c r="AM357">
        <v>0</v>
      </c>
      <c r="AN357" t="s">
        <v>20752</v>
      </c>
      <c r="AQ357" t="s">
        <v>2964</v>
      </c>
      <c r="AU357" t="s">
        <v>220</v>
      </c>
      <c r="AV357">
        <v>150000</v>
      </c>
      <c r="AW357">
        <v>17752380</v>
      </c>
      <c r="AX357">
        <v>23304596</v>
      </c>
      <c r="AY357">
        <v>22568622</v>
      </c>
      <c r="AZ357">
        <v>0</v>
      </c>
      <c r="BA357">
        <v>0</v>
      </c>
      <c r="BB357">
        <v>-5454502</v>
      </c>
      <c r="BC357">
        <v>415588</v>
      </c>
    </row>
    <row r="358" spans="1:55">
      <c r="A358" t="s">
        <v>258</v>
      </c>
      <c r="B358">
        <v>2191</v>
      </c>
      <c r="C358" t="s">
        <v>48</v>
      </c>
      <c r="D358">
        <v>3</v>
      </c>
      <c r="E358" t="s">
        <v>197</v>
      </c>
      <c r="G358" t="s">
        <v>50</v>
      </c>
      <c r="H358" t="s">
        <v>51</v>
      </c>
      <c r="I358">
        <v>10</v>
      </c>
      <c r="J358" t="s">
        <v>52</v>
      </c>
      <c r="K358" t="s">
        <v>259</v>
      </c>
      <c r="L358">
        <v>1</v>
      </c>
      <c r="M358" t="s">
        <v>260</v>
      </c>
      <c r="N358">
        <v>5888101532</v>
      </c>
      <c r="O358" t="s">
        <v>261</v>
      </c>
      <c r="P358" t="s">
        <v>262</v>
      </c>
      <c r="Q358">
        <v>2019</v>
      </c>
      <c r="R358" t="s">
        <v>263</v>
      </c>
      <c r="S358" t="s">
        <v>72</v>
      </c>
      <c r="T358" t="s">
        <v>124</v>
      </c>
      <c r="U358" t="s">
        <v>264</v>
      </c>
      <c r="V358" t="s">
        <v>265</v>
      </c>
      <c r="W358">
        <v>1</v>
      </c>
      <c r="X358">
        <v>2</v>
      </c>
      <c r="Z358">
        <v>371</v>
      </c>
      <c r="AA358">
        <v>12</v>
      </c>
      <c r="AB358">
        <v>10</v>
      </c>
      <c r="AC358">
        <v>8</v>
      </c>
      <c r="AD358">
        <v>6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2</v>
      </c>
      <c r="AK358">
        <v>1</v>
      </c>
      <c r="AL358">
        <v>0</v>
      </c>
      <c r="AM358">
        <v>0</v>
      </c>
      <c r="AN358">
        <v>0</v>
      </c>
      <c r="AO358" t="s">
        <v>20670</v>
      </c>
      <c r="AQ358" t="s">
        <v>263</v>
      </c>
      <c r="AS358" t="s">
        <v>263</v>
      </c>
      <c r="AV358">
        <v>100000</v>
      </c>
      <c r="AW358">
        <v>100000</v>
      </c>
      <c r="AX358">
        <v>20305262</v>
      </c>
      <c r="AY358">
        <v>18808677</v>
      </c>
      <c r="AZ358">
        <v>0</v>
      </c>
      <c r="BA358">
        <v>0</v>
      </c>
      <c r="BB358">
        <v>300069</v>
      </c>
      <c r="BC358">
        <v>390300</v>
      </c>
    </row>
    <row r="359" spans="1:55">
      <c r="A359" t="s">
        <v>4057</v>
      </c>
      <c r="B359">
        <v>266</v>
      </c>
      <c r="C359" t="s">
        <v>48</v>
      </c>
      <c r="D359">
        <v>3</v>
      </c>
      <c r="E359" t="s">
        <v>334</v>
      </c>
      <c r="G359" t="s">
        <v>3993</v>
      </c>
      <c r="H359" t="s">
        <v>51</v>
      </c>
      <c r="I359">
        <v>20</v>
      </c>
      <c r="J359" t="s">
        <v>4006</v>
      </c>
      <c r="K359" t="s">
        <v>4058</v>
      </c>
      <c r="L359">
        <v>1</v>
      </c>
      <c r="M359" t="s">
        <v>4059</v>
      </c>
      <c r="N359">
        <v>6088195805</v>
      </c>
      <c r="O359" t="s">
        <v>4060</v>
      </c>
      <c r="P359" t="s">
        <v>4061</v>
      </c>
      <c r="Q359">
        <v>2012</v>
      </c>
      <c r="R359" t="s">
        <v>4062</v>
      </c>
      <c r="S359" t="s">
        <v>162</v>
      </c>
      <c r="T359" t="s">
        <v>124</v>
      </c>
      <c r="V359" t="s">
        <v>4063</v>
      </c>
      <c r="W359">
        <v>1</v>
      </c>
      <c r="X359">
        <v>2</v>
      </c>
      <c r="Z359">
        <v>372</v>
      </c>
      <c r="AA359">
        <v>85</v>
      </c>
      <c r="AB359">
        <v>3</v>
      </c>
      <c r="AC359">
        <v>0</v>
      </c>
      <c r="AD359">
        <v>6</v>
      </c>
      <c r="AE359">
        <v>30</v>
      </c>
      <c r="AF359">
        <v>1</v>
      </c>
      <c r="AG359">
        <v>1</v>
      </c>
      <c r="AH359">
        <v>5</v>
      </c>
      <c r="AI359">
        <v>10</v>
      </c>
      <c r="AJ359">
        <v>2</v>
      </c>
      <c r="AK359">
        <v>1</v>
      </c>
      <c r="AL359">
        <v>7</v>
      </c>
      <c r="AM359">
        <v>0</v>
      </c>
      <c r="AN359" t="s">
        <v>20752</v>
      </c>
      <c r="AQ359" t="s">
        <v>4062</v>
      </c>
      <c r="AU359" t="s">
        <v>4064</v>
      </c>
      <c r="AV359">
        <v>500000</v>
      </c>
      <c r="AW359">
        <v>5000000</v>
      </c>
      <c r="AX359">
        <v>117303967</v>
      </c>
      <c r="AY359">
        <v>87334193</v>
      </c>
      <c r="AZ359">
        <v>0</v>
      </c>
      <c r="BA359">
        <v>0</v>
      </c>
      <c r="BB359">
        <v>7250705</v>
      </c>
      <c r="BC359">
        <v>4208785</v>
      </c>
    </row>
    <row r="360" spans="1:55">
      <c r="A360" t="s">
        <v>3157</v>
      </c>
      <c r="B360">
        <v>3884</v>
      </c>
      <c r="C360" t="s">
        <v>48</v>
      </c>
      <c r="D360">
        <v>3</v>
      </c>
      <c r="E360" t="s">
        <v>77</v>
      </c>
      <c r="G360" t="s">
        <v>3062</v>
      </c>
      <c r="H360" t="s">
        <v>51</v>
      </c>
      <c r="I360">
        <v>16</v>
      </c>
      <c r="J360" t="s">
        <v>3063</v>
      </c>
      <c r="K360" t="s">
        <v>3158</v>
      </c>
      <c r="L360">
        <v>1</v>
      </c>
      <c r="M360" t="s">
        <v>3159</v>
      </c>
      <c r="N360">
        <v>6158615425</v>
      </c>
      <c r="O360" t="s">
        <v>3160</v>
      </c>
      <c r="P360" t="s">
        <v>3161</v>
      </c>
      <c r="Q360">
        <v>2015</v>
      </c>
      <c r="R360" t="s">
        <v>3162</v>
      </c>
      <c r="S360" t="s">
        <v>3163</v>
      </c>
      <c r="T360" t="s">
        <v>182</v>
      </c>
      <c r="U360" t="s">
        <v>3164</v>
      </c>
      <c r="V360" t="s">
        <v>3165</v>
      </c>
      <c r="W360">
        <v>1</v>
      </c>
      <c r="X360">
        <v>2</v>
      </c>
      <c r="Z360">
        <v>373</v>
      </c>
      <c r="AA360">
        <v>12</v>
      </c>
      <c r="AB360">
        <v>10</v>
      </c>
      <c r="AC360">
        <v>6</v>
      </c>
      <c r="AD360">
        <v>9</v>
      </c>
      <c r="AE360">
        <v>60</v>
      </c>
      <c r="AF360">
        <v>1</v>
      </c>
      <c r="AG360">
        <v>3</v>
      </c>
      <c r="AH360">
        <v>5</v>
      </c>
      <c r="AI360">
        <v>0</v>
      </c>
      <c r="AJ360">
        <v>1</v>
      </c>
      <c r="AK360">
        <v>2</v>
      </c>
      <c r="AL360">
        <v>5</v>
      </c>
      <c r="AM360">
        <v>0</v>
      </c>
      <c r="AN360">
        <v>0</v>
      </c>
      <c r="AQ360" t="s">
        <v>3162</v>
      </c>
      <c r="AV360">
        <v>200000</v>
      </c>
      <c r="AW360">
        <v>1168020</v>
      </c>
      <c r="AX360">
        <v>9356038</v>
      </c>
      <c r="AY360">
        <v>10719349</v>
      </c>
      <c r="AZ360">
        <v>0</v>
      </c>
      <c r="BA360">
        <v>0</v>
      </c>
      <c r="BB360">
        <v>457580</v>
      </c>
      <c r="BC360">
        <v>-596639</v>
      </c>
    </row>
    <row r="361" spans="1:55">
      <c r="A361" t="s">
        <v>274</v>
      </c>
      <c r="B361">
        <v>2195</v>
      </c>
      <c r="C361" t="s">
        <v>48</v>
      </c>
      <c r="D361">
        <v>3</v>
      </c>
      <c r="E361" t="s">
        <v>49</v>
      </c>
      <c r="G361" t="s">
        <v>50</v>
      </c>
      <c r="H361" t="s">
        <v>51</v>
      </c>
      <c r="I361">
        <v>10</v>
      </c>
      <c r="J361" t="s">
        <v>52</v>
      </c>
      <c r="K361" t="s">
        <v>275</v>
      </c>
      <c r="L361">
        <v>1</v>
      </c>
      <c r="M361" t="s">
        <v>276</v>
      </c>
      <c r="N361">
        <v>6212260637</v>
      </c>
      <c r="P361" t="s">
        <v>277</v>
      </c>
      <c r="Q361">
        <v>2004</v>
      </c>
      <c r="R361" t="s">
        <v>278</v>
      </c>
      <c r="T361" t="s">
        <v>83</v>
      </c>
      <c r="U361" t="s">
        <v>279</v>
      </c>
      <c r="V361" t="s">
        <v>280</v>
      </c>
      <c r="W361">
        <v>1</v>
      </c>
      <c r="X361">
        <v>2</v>
      </c>
      <c r="Z361">
        <v>374</v>
      </c>
      <c r="AA361">
        <v>5</v>
      </c>
      <c r="AB361">
        <v>10</v>
      </c>
      <c r="AC361">
        <v>5</v>
      </c>
      <c r="AD361">
        <v>6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1</v>
      </c>
      <c r="AK361">
        <v>2</v>
      </c>
      <c r="AL361">
        <v>0</v>
      </c>
      <c r="AM361">
        <v>0</v>
      </c>
      <c r="AN361">
        <v>0</v>
      </c>
      <c r="AO361" t="s">
        <v>20671</v>
      </c>
      <c r="AQ361" t="s">
        <v>278</v>
      </c>
      <c r="AS361" t="s">
        <v>278</v>
      </c>
      <c r="AV361">
        <v>180514</v>
      </c>
      <c r="AW361">
        <v>180514</v>
      </c>
      <c r="AX361">
        <v>1440575</v>
      </c>
      <c r="AY361">
        <v>1440575</v>
      </c>
      <c r="AZ361">
        <v>0</v>
      </c>
      <c r="BA361">
        <v>0</v>
      </c>
      <c r="BB361">
        <v>33794</v>
      </c>
      <c r="BC361">
        <v>33794</v>
      </c>
    </row>
    <row r="362" spans="1:55">
      <c r="A362" t="s">
        <v>15680</v>
      </c>
      <c r="B362">
        <v>3853</v>
      </c>
      <c r="C362" t="s">
        <v>48</v>
      </c>
      <c r="D362">
        <v>3</v>
      </c>
      <c r="E362" t="s">
        <v>197</v>
      </c>
      <c r="G362" t="s">
        <v>6040</v>
      </c>
      <c r="H362" t="s">
        <v>51</v>
      </c>
      <c r="I362">
        <v>27</v>
      </c>
      <c r="J362" t="s">
        <v>6229</v>
      </c>
      <c r="K362" t="s">
        <v>15681</v>
      </c>
      <c r="L362">
        <v>1</v>
      </c>
      <c r="M362" t="s">
        <v>15682</v>
      </c>
      <c r="N362">
        <v>6100681684</v>
      </c>
      <c r="P362" t="s">
        <v>15683</v>
      </c>
      <c r="Q362">
        <v>2006</v>
      </c>
      <c r="R362" t="s">
        <v>15684</v>
      </c>
      <c r="S362" t="s">
        <v>15684</v>
      </c>
      <c r="U362" t="s">
        <v>15685</v>
      </c>
      <c r="V362" t="s">
        <v>15686</v>
      </c>
      <c r="W362">
        <v>1</v>
      </c>
      <c r="X362">
        <v>2</v>
      </c>
      <c r="Z362">
        <v>375</v>
      </c>
      <c r="AA362">
        <v>17</v>
      </c>
      <c r="AB362">
        <v>10</v>
      </c>
      <c r="AC362">
        <v>6</v>
      </c>
      <c r="AD362">
        <v>8</v>
      </c>
      <c r="AE362">
        <v>5</v>
      </c>
      <c r="AF362">
        <v>0</v>
      </c>
      <c r="AG362">
        <v>0</v>
      </c>
      <c r="AH362">
        <v>0</v>
      </c>
      <c r="AI362">
        <v>5</v>
      </c>
      <c r="AJ362">
        <v>1</v>
      </c>
      <c r="AK362">
        <v>1</v>
      </c>
      <c r="AL362">
        <v>7</v>
      </c>
      <c r="AM362">
        <v>0</v>
      </c>
      <c r="AN362" t="s">
        <v>20752</v>
      </c>
      <c r="AU362" t="s">
        <v>11336</v>
      </c>
      <c r="AV362">
        <v>882820</v>
      </c>
      <c r="AW362">
        <v>619102</v>
      </c>
      <c r="AX362">
        <v>1410301</v>
      </c>
      <c r="AY362">
        <v>1358188</v>
      </c>
      <c r="AZ362">
        <v>0</v>
      </c>
      <c r="BA362">
        <v>0</v>
      </c>
      <c r="BB362">
        <v>177837</v>
      </c>
      <c r="BC362">
        <v>137236</v>
      </c>
    </row>
    <row r="363" spans="1:55">
      <c r="A363" t="s">
        <v>4568</v>
      </c>
      <c r="B363">
        <v>225</v>
      </c>
      <c r="C363" t="s">
        <v>48</v>
      </c>
      <c r="D363">
        <v>3</v>
      </c>
      <c r="E363" t="s">
        <v>108</v>
      </c>
      <c r="G363" t="s">
        <v>3993</v>
      </c>
      <c r="H363" t="s">
        <v>51</v>
      </c>
      <c r="I363">
        <v>22</v>
      </c>
      <c r="J363" t="s">
        <v>4517</v>
      </c>
      <c r="K363" t="s">
        <v>4569</v>
      </c>
      <c r="L363">
        <v>1</v>
      </c>
      <c r="M363" t="s">
        <v>4570</v>
      </c>
      <c r="N363">
        <v>1328701549</v>
      </c>
      <c r="P363" t="s">
        <v>4571</v>
      </c>
      <c r="Q363">
        <v>1991</v>
      </c>
      <c r="R363" t="s">
        <v>4572</v>
      </c>
      <c r="S363" t="s">
        <v>162</v>
      </c>
      <c r="T363" t="s">
        <v>73</v>
      </c>
      <c r="V363" t="s">
        <v>4573</v>
      </c>
      <c r="W363">
        <v>1</v>
      </c>
      <c r="X363">
        <v>2</v>
      </c>
      <c r="Z363">
        <v>376</v>
      </c>
      <c r="AA363">
        <v>50</v>
      </c>
      <c r="AB363">
        <v>3</v>
      </c>
      <c r="AC363">
        <v>7</v>
      </c>
      <c r="AD363">
        <v>6</v>
      </c>
      <c r="AE363">
        <v>30</v>
      </c>
      <c r="AF363">
        <v>0</v>
      </c>
      <c r="AG363">
        <v>0</v>
      </c>
      <c r="AH363">
        <v>0</v>
      </c>
      <c r="AI363">
        <v>0</v>
      </c>
      <c r="AJ363">
        <v>1</v>
      </c>
      <c r="AK363">
        <v>2</v>
      </c>
      <c r="AL363">
        <v>7</v>
      </c>
      <c r="AM363">
        <v>0</v>
      </c>
      <c r="AN363" t="s">
        <v>20752</v>
      </c>
      <c r="AQ363" t="s">
        <v>4572</v>
      </c>
      <c r="AU363" t="s">
        <v>4574</v>
      </c>
      <c r="AV363">
        <v>100000</v>
      </c>
      <c r="AW363">
        <v>2000000</v>
      </c>
      <c r="AX363">
        <v>11424798</v>
      </c>
      <c r="AY363">
        <v>10880760</v>
      </c>
      <c r="AZ363">
        <v>0</v>
      </c>
      <c r="BA363">
        <v>0</v>
      </c>
      <c r="BB363">
        <v>218400</v>
      </c>
      <c r="BC363">
        <v>208000</v>
      </c>
    </row>
    <row r="364" spans="1:55">
      <c r="A364" t="s">
        <v>156</v>
      </c>
      <c r="B364">
        <v>89</v>
      </c>
      <c r="C364" t="s">
        <v>48</v>
      </c>
      <c r="D364">
        <v>3</v>
      </c>
      <c r="E364" t="s">
        <v>118</v>
      </c>
      <c r="G364" t="s">
        <v>50</v>
      </c>
      <c r="H364" t="s">
        <v>51</v>
      </c>
      <c r="I364">
        <v>10</v>
      </c>
      <c r="J364" t="s">
        <v>52</v>
      </c>
      <c r="K364" t="s">
        <v>157</v>
      </c>
      <c r="L364">
        <v>1</v>
      </c>
      <c r="M364" t="s">
        <v>158</v>
      </c>
      <c r="N364">
        <v>6218118169</v>
      </c>
      <c r="O364" t="s">
        <v>159</v>
      </c>
      <c r="P364" t="s">
        <v>160</v>
      </c>
      <c r="Q364">
        <v>2000</v>
      </c>
      <c r="R364" t="s">
        <v>161</v>
      </c>
      <c r="S364" t="s">
        <v>162</v>
      </c>
      <c r="T364" t="s">
        <v>83</v>
      </c>
      <c r="V364" t="s">
        <v>163</v>
      </c>
      <c r="W364">
        <v>1</v>
      </c>
      <c r="X364">
        <v>2</v>
      </c>
      <c r="Z364">
        <v>377</v>
      </c>
      <c r="AA364">
        <v>194</v>
      </c>
      <c r="AB364">
        <v>3</v>
      </c>
      <c r="AC364">
        <v>2</v>
      </c>
      <c r="AD364">
        <v>3</v>
      </c>
      <c r="AE364">
        <v>30</v>
      </c>
      <c r="AF364">
        <v>0</v>
      </c>
      <c r="AG364">
        <v>0</v>
      </c>
      <c r="AH364">
        <v>0</v>
      </c>
      <c r="AI364">
        <v>2</v>
      </c>
      <c r="AJ364">
        <v>2</v>
      </c>
      <c r="AK364">
        <v>2</v>
      </c>
      <c r="AL364">
        <v>5</v>
      </c>
      <c r="AM364">
        <v>0</v>
      </c>
      <c r="AN364">
        <v>0</v>
      </c>
      <c r="AQ364" t="s">
        <v>161</v>
      </c>
      <c r="AV364">
        <v>7051673</v>
      </c>
      <c r="AW364">
        <v>7051673</v>
      </c>
      <c r="AX364">
        <v>442338789</v>
      </c>
      <c r="AY364">
        <v>305384776</v>
      </c>
      <c r="AZ364">
        <v>0</v>
      </c>
      <c r="BA364">
        <v>0</v>
      </c>
      <c r="BB364">
        <v>65643280</v>
      </c>
      <c r="BC364">
        <v>23204454</v>
      </c>
    </row>
    <row r="365" spans="1:55">
      <c r="A365" t="s">
        <v>7660</v>
      </c>
      <c r="B365">
        <v>474</v>
      </c>
      <c r="C365" t="s">
        <v>48</v>
      </c>
      <c r="D365">
        <v>3</v>
      </c>
      <c r="E365" t="s">
        <v>118</v>
      </c>
      <c r="G365" t="s">
        <v>5540</v>
      </c>
      <c r="H365" t="s">
        <v>51</v>
      </c>
      <c r="I365">
        <v>30</v>
      </c>
      <c r="J365" t="s">
        <v>7618</v>
      </c>
      <c r="K365" t="s">
        <v>7661</v>
      </c>
      <c r="L365">
        <v>1</v>
      </c>
      <c r="M365" t="s">
        <v>7662</v>
      </c>
      <c r="N365">
        <v>6218113621</v>
      </c>
      <c r="O365" t="s">
        <v>7663</v>
      </c>
      <c r="P365" t="s">
        <v>7664</v>
      </c>
      <c r="Q365">
        <v>1988</v>
      </c>
      <c r="R365" t="s">
        <v>7665</v>
      </c>
      <c r="S365" t="s">
        <v>439</v>
      </c>
      <c r="T365" t="s">
        <v>73</v>
      </c>
      <c r="U365" t="s">
        <v>7666</v>
      </c>
      <c r="V365" t="s">
        <v>7667</v>
      </c>
      <c r="W365">
        <v>1</v>
      </c>
      <c r="X365">
        <v>2</v>
      </c>
      <c r="Z365">
        <v>378</v>
      </c>
      <c r="AA365">
        <v>151</v>
      </c>
      <c r="AB365">
        <v>3</v>
      </c>
      <c r="AC365">
        <v>0</v>
      </c>
      <c r="AD365">
        <v>6</v>
      </c>
      <c r="AE365">
        <v>30</v>
      </c>
      <c r="AF365">
        <v>1</v>
      </c>
      <c r="AG365">
        <v>1</v>
      </c>
      <c r="AH365">
        <v>5</v>
      </c>
      <c r="AI365">
        <v>10</v>
      </c>
      <c r="AJ365">
        <v>2</v>
      </c>
      <c r="AK365">
        <v>1</v>
      </c>
      <c r="AL365">
        <v>7</v>
      </c>
      <c r="AM365">
        <v>0</v>
      </c>
      <c r="AN365" t="s">
        <v>20752</v>
      </c>
      <c r="AQ365" t="s">
        <v>7665</v>
      </c>
      <c r="AU365" t="s">
        <v>7668</v>
      </c>
      <c r="AV365">
        <v>2400000</v>
      </c>
      <c r="AW365">
        <v>2400000</v>
      </c>
      <c r="AX365">
        <v>84175810</v>
      </c>
      <c r="AY365">
        <v>68918156</v>
      </c>
      <c r="AZ365">
        <v>0</v>
      </c>
      <c r="BA365">
        <v>0</v>
      </c>
      <c r="BB365">
        <v>2459218</v>
      </c>
      <c r="BC365">
        <v>252330</v>
      </c>
    </row>
    <row r="366" spans="1:55">
      <c r="A366" t="s">
        <v>250</v>
      </c>
      <c r="B366">
        <v>1400</v>
      </c>
      <c r="C366" t="s">
        <v>48</v>
      </c>
      <c r="D366">
        <v>3</v>
      </c>
      <c r="E366" t="s">
        <v>118</v>
      </c>
      <c r="G366" t="s">
        <v>50</v>
      </c>
      <c r="H366" t="s">
        <v>51</v>
      </c>
      <c r="I366">
        <v>10</v>
      </c>
      <c r="J366" t="s">
        <v>52</v>
      </c>
      <c r="K366" t="s">
        <v>251</v>
      </c>
      <c r="L366">
        <v>1</v>
      </c>
      <c r="M366" t="s">
        <v>252</v>
      </c>
      <c r="N366">
        <v>6218104705</v>
      </c>
      <c r="O366" t="s">
        <v>253</v>
      </c>
      <c r="P366" t="s">
        <v>254</v>
      </c>
      <c r="Q366">
        <v>1963</v>
      </c>
      <c r="R366" t="s">
        <v>255</v>
      </c>
      <c r="S366" t="s">
        <v>256</v>
      </c>
      <c r="T366" t="s">
        <v>73</v>
      </c>
      <c r="V366" t="s">
        <v>257</v>
      </c>
      <c r="W366">
        <v>1</v>
      </c>
      <c r="X366">
        <v>1</v>
      </c>
      <c r="Z366">
        <v>379</v>
      </c>
      <c r="AA366">
        <v>346</v>
      </c>
      <c r="AB366">
        <v>6</v>
      </c>
      <c r="AC366">
        <v>9</v>
      </c>
      <c r="AD366">
        <v>8</v>
      </c>
      <c r="AE366">
        <v>30</v>
      </c>
      <c r="AF366">
        <v>1</v>
      </c>
      <c r="AG366">
        <v>1</v>
      </c>
      <c r="AH366">
        <v>5</v>
      </c>
      <c r="AI366">
        <v>2</v>
      </c>
      <c r="AJ366">
        <v>2</v>
      </c>
      <c r="AK366">
        <v>1</v>
      </c>
      <c r="AL366">
        <v>7</v>
      </c>
      <c r="AM366">
        <v>1</v>
      </c>
      <c r="AN366" t="s">
        <v>20752</v>
      </c>
      <c r="AQ366" t="s">
        <v>255</v>
      </c>
      <c r="AV366">
        <v>10000000</v>
      </c>
      <c r="AW366">
        <v>10000000</v>
      </c>
      <c r="AX366">
        <v>117427047</v>
      </c>
      <c r="AY366">
        <v>110984356</v>
      </c>
      <c r="AZ366">
        <v>0</v>
      </c>
      <c r="BA366">
        <v>0</v>
      </c>
      <c r="BB366">
        <v>4106137</v>
      </c>
      <c r="BC366">
        <v>3756690</v>
      </c>
    </row>
    <row r="367" spans="1:55">
      <c r="A367" t="s">
        <v>3269</v>
      </c>
      <c r="B367">
        <v>631</v>
      </c>
      <c r="C367" t="s">
        <v>48</v>
      </c>
      <c r="D367">
        <v>3</v>
      </c>
      <c r="E367" t="s">
        <v>49</v>
      </c>
      <c r="G367" t="s">
        <v>3062</v>
      </c>
      <c r="H367" t="s">
        <v>51</v>
      </c>
      <c r="I367">
        <v>17</v>
      </c>
      <c r="J367" t="s">
        <v>3260</v>
      </c>
      <c r="K367" t="s">
        <v>3270</v>
      </c>
      <c r="L367">
        <v>1</v>
      </c>
      <c r="M367" t="s">
        <v>3271</v>
      </c>
      <c r="N367">
        <v>6218180076</v>
      </c>
      <c r="O367" t="s">
        <v>3272</v>
      </c>
      <c r="P367" t="s">
        <v>3273</v>
      </c>
      <c r="Q367">
        <v>2009</v>
      </c>
      <c r="R367" t="s">
        <v>3274</v>
      </c>
      <c r="S367" t="s">
        <v>82</v>
      </c>
      <c r="T367" t="s">
        <v>124</v>
      </c>
      <c r="U367" t="s">
        <v>3275</v>
      </c>
      <c r="V367" t="s">
        <v>3276</v>
      </c>
      <c r="W367">
        <v>1</v>
      </c>
      <c r="X367">
        <v>2</v>
      </c>
      <c r="Z367">
        <v>380</v>
      </c>
      <c r="AA367">
        <v>19</v>
      </c>
      <c r="AB367">
        <v>10</v>
      </c>
      <c r="AC367">
        <v>7</v>
      </c>
      <c r="AD367">
        <v>8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2</v>
      </c>
      <c r="AK367">
        <v>2</v>
      </c>
      <c r="AL367">
        <v>0</v>
      </c>
      <c r="AM367">
        <v>0</v>
      </c>
      <c r="AN367">
        <v>0</v>
      </c>
      <c r="AQ367" t="s">
        <v>3274</v>
      </c>
      <c r="AV367">
        <v>350000</v>
      </c>
      <c r="AW367">
        <v>300000</v>
      </c>
      <c r="AX367">
        <v>3408509</v>
      </c>
      <c r="AY367">
        <v>3098645</v>
      </c>
      <c r="AZ367">
        <v>0</v>
      </c>
      <c r="BA367">
        <v>0</v>
      </c>
      <c r="BB367">
        <v>156390</v>
      </c>
      <c r="BC367">
        <v>142173</v>
      </c>
    </row>
    <row r="368" spans="1:55">
      <c r="A368" t="s">
        <v>18087</v>
      </c>
      <c r="B368">
        <v>4004</v>
      </c>
      <c r="C368" t="s">
        <v>599</v>
      </c>
      <c r="D368">
        <v>1</v>
      </c>
      <c r="G368" t="s">
        <v>6040</v>
      </c>
      <c r="H368" t="s">
        <v>51</v>
      </c>
      <c r="I368">
        <v>27</v>
      </c>
      <c r="J368" t="s">
        <v>6229</v>
      </c>
      <c r="K368" t="s">
        <v>18088</v>
      </c>
      <c r="L368">
        <v>1</v>
      </c>
      <c r="M368" t="s">
        <v>18089</v>
      </c>
      <c r="N368">
        <v>6218104914</v>
      </c>
      <c r="O368" t="s">
        <v>18090</v>
      </c>
      <c r="P368" t="s">
        <v>18091</v>
      </c>
      <c r="Q368">
        <v>1988</v>
      </c>
      <c r="R368" t="s">
        <v>18092</v>
      </c>
      <c r="S368" t="s">
        <v>18093</v>
      </c>
      <c r="T368" t="s">
        <v>114</v>
      </c>
      <c r="U368" t="s">
        <v>18094</v>
      </c>
      <c r="V368" t="s">
        <v>18095</v>
      </c>
      <c r="W368">
        <v>1</v>
      </c>
      <c r="X368">
        <v>1</v>
      </c>
      <c r="Z368">
        <v>381</v>
      </c>
      <c r="AA368">
        <v>269</v>
      </c>
      <c r="AB368">
        <v>7</v>
      </c>
      <c r="AC368">
        <v>6</v>
      </c>
      <c r="AD368">
        <v>5</v>
      </c>
      <c r="AE368">
        <v>0</v>
      </c>
      <c r="AF368">
        <v>1</v>
      </c>
      <c r="AG368">
        <v>2</v>
      </c>
      <c r="AH368">
        <v>1</v>
      </c>
      <c r="AI368">
        <v>5</v>
      </c>
      <c r="AJ368">
        <v>1</v>
      </c>
      <c r="AK368">
        <v>1</v>
      </c>
      <c r="AL368">
        <v>0</v>
      </c>
      <c r="AM368">
        <v>0</v>
      </c>
      <c r="AN368">
        <v>0</v>
      </c>
      <c r="AQ368" t="s">
        <v>18092</v>
      </c>
      <c r="AV368">
        <v>3927340</v>
      </c>
      <c r="AW368">
        <v>3927340</v>
      </c>
      <c r="AX368">
        <v>158106346</v>
      </c>
      <c r="AY368">
        <v>167116721</v>
      </c>
      <c r="AZ368">
        <v>0</v>
      </c>
      <c r="BA368">
        <v>0</v>
      </c>
      <c r="BB368">
        <v>34948562</v>
      </c>
      <c r="BC368">
        <v>36314909</v>
      </c>
    </row>
    <row r="369" spans="1:55">
      <c r="A369" t="s">
        <v>5636</v>
      </c>
      <c r="B369">
        <v>416</v>
      </c>
      <c r="C369" t="s">
        <v>48</v>
      </c>
      <c r="D369">
        <v>3</v>
      </c>
      <c r="E369" t="s">
        <v>334</v>
      </c>
      <c r="G369" t="s">
        <v>5540</v>
      </c>
      <c r="H369" t="s">
        <v>51</v>
      </c>
      <c r="I369">
        <v>24</v>
      </c>
      <c r="J369" t="s">
        <v>5628</v>
      </c>
      <c r="K369" t="s">
        <v>5637</v>
      </c>
      <c r="L369">
        <v>1</v>
      </c>
      <c r="M369" t="s">
        <v>5638</v>
      </c>
      <c r="N369">
        <v>6158176688</v>
      </c>
      <c r="O369" t="s">
        <v>5639</v>
      </c>
      <c r="P369" t="s">
        <v>5640</v>
      </c>
      <c r="Q369">
        <v>2010</v>
      </c>
      <c r="R369" t="s">
        <v>5641</v>
      </c>
      <c r="S369" t="s">
        <v>162</v>
      </c>
      <c r="T369" t="s">
        <v>73</v>
      </c>
      <c r="V369" t="s">
        <v>5642</v>
      </c>
      <c r="W369">
        <v>1</v>
      </c>
      <c r="X369">
        <v>2</v>
      </c>
      <c r="Z369">
        <v>382</v>
      </c>
      <c r="AA369">
        <v>11</v>
      </c>
      <c r="AB369">
        <v>10</v>
      </c>
      <c r="AC369">
        <v>4</v>
      </c>
      <c r="AD369">
        <v>4</v>
      </c>
      <c r="AE369">
        <v>30</v>
      </c>
      <c r="AF369">
        <v>1</v>
      </c>
      <c r="AG369">
        <v>1</v>
      </c>
      <c r="AH369">
        <v>5</v>
      </c>
      <c r="AI369">
        <v>5</v>
      </c>
      <c r="AJ369">
        <v>2</v>
      </c>
      <c r="AK369">
        <v>1</v>
      </c>
      <c r="AL369">
        <v>3</v>
      </c>
      <c r="AM369">
        <v>1</v>
      </c>
      <c r="AN369">
        <v>0</v>
      </c>
      <c r="AQ369" t="s">
        <v>5641</v>
      </c>
      <c r="AV369">
        <v>100000</v>
      </c>
      <c r="AW369">
        <v>100000</v>
      </c>
      <c r="AX369">
        <v>45838075</v>
      </c>
      <c r="AY369">
        <v>41670978</v>
      </c>
      <c r="AZ369">
        <v>0</v>
      </c>
      <c r="BA369">
        <v>0</v>
      </c>
      <c r="BB369">
        <v>1448176</v>
      </c>
      <c r="BC369">
        <v>1316524</v>
      </c>
    </row>
    <row r="370" spans="1:55">
      <c r="A370" t="s">
        <v>15893</v>
      </c>
      <c r="B370">
        <v>505</v>
      </c>
      <c r="C370" t="s">
        <v>48</v>
      </c>
      <c r="D370">
        <v>3</v>
      </c>
      <c r="E370" t="s">
        <v>49</v>
      </c>
      <c r="G370" t="s">
        <v>6040</v>
      </c>
      <c r="H370" t="s">
        <v>51</v>
      </c>
      <c r="I370">
        <v>28</v>
      </c>
      <c r="J370" t="s">
        <v>6399</v>
      </c>
      <c r="K370" t="s">
        <v>15894</v>
      </c>
      <c r="L370">
        <v>1</v>
      </c>
      <c r="M370" t="s">
        <v>15895</v>
      </c>
      <c r="N370">
        <v>6228114055</v>
      </c>
      <c r="O370" t="s">
        <v>15896</v>
      </c>
      <c r="P370" t="s">
        <v>15897</v>
      </c>
      <c r="Q370">
        <v>1996</v>
      </c>
      <c r="R370" t="s">
        <v>15898</v>
      </c>
      <c r="S370" t="s">
        <v>15899</v>
      </c>
      <c r="T370" t="s">
        <v>83</v>
      </c>
      <c r="U370" t="s">
        <v>15900</v>
      </c>
      <c r="V370" t="s">
        <v>15901</v>
      </c>
      <c r="W370">
        <v>1</v>
      </c>
      <c r="X370">
        <v>1</v>
      </c>
      <c r="Z370">
        <v>383</v>
      </c>
      <c r="AA370">
        <v>10</v>
      </c>
      <c r="AB370">
        <v>10</v>
      </c>
      <c r="AC370">
        <v>0</v>
      </c>
      <c r="AD370">
        <v>6</v>
      </c>
      <c r="AE370">
        <v>30</v>
      </c>
      <c r="AF370">
        <v>1</v>
      </c>
      <c r="AG370">
        <v>1</v>
      </c>
      <c r="AH370">
        <v>5</v>
      </c>
      <c r="AI370">
        <v>5</v>
      </c>
      <c r="AJ370">
        <v>2</v>
      </c>
      <c r="AK370">
        <v>1</v>
      </c>
      <c r="AL370">
        <v>7</v>
      </c>
      <c r="AM370">
        <v>0</v>
      </c>
      <c r="AN370" t="s">
        <v>20752</v>
      </c>
      <c r="AQ370" t="s">
        <v>15898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</row>
    <row r="371" spans="1:55">
      <c r="A371" t="s">
        <v>3130</v>
      </c>
      <c r="B371">
        <v>2949</v>
      </c>
      <c r="C371" t="s">
        <v>48</v>
      </c>
      <c r="D371">
        <v>3</v>
      </c>
      <c r="E371" t="s">
        <v>67</v>
      </c>
      <c r="G371" t="s">
        <v>3062</v>
      </c>
      <c r="H371" t="s">
        <v>51</v>
      </c>
      <c r="I371">
        <v>16</v>
      </c>
      <c r="J371" t="s">
        <v>3063</v>
      </c>
      <c r="K371" t="s">
        <v>3131</v>
      </c>
      <c r="L371">
        <v>1</v>
      </c>
      <c r="M371" t="s">
        <v>3132</v>
      </c>
      <c r="N371">
        <v>6098195680</v>
      </c>
      <c r="O371" t="s">
        <v>3133</v>
      </c>
      <c r="P371" t="s">
        <v>3134</v>
      </c>
      <c r="Q371">
        <v>1996</v>
      </c>
      <c r="R371" t="s">
        <v>3135</v>
      </c>
      <c r="S371" t="s">
        <v>82</v>
      </c>
      <c r="T371" t="s">
        <v>73</v>
      </c>
      <c r="V371" t="s">
        <v>3136</v>
      </c>
      <c r="W371">
        <v>1</v>
      </c>
      <c r="X371">
        <v>2</v>
      </c>
      <c r="Z371">
        <v>384</v>
      </c>
      <c r="AA371">
        <v>30</v>
      </c>
      <c r="AB371">
        <v>3</v>
      </c>
      <c r="AC371">
        <v>8</v>
      </c>
      <c r="AD371">
        <v>8</v>
      </c>
      <c r="AE371">
        <v>0</v>
      </c>
      <c r="AF371">
        <v>0</v>
      </c>
      <c r="AG371">
        <v>0</v>
      </c>
      <c r="AH371">
        <v>0</v>
      </c>
      <c r="AI371">
        <v>2</v>
      </c>
      <c r="AJ371">
        <v>2</v>
      </c>
      <c r="AK371">
        <v>2</v>
      </c>
      <c r="AL371">
        <v>0</v>
      </c>
      <c r="AM371">
        <v>0</v>
      </c>
      <c r="AN371">
        <v>0</v>
      </c>
      <c r="AO371" t="s">
        <v>3137</v>
      </c>
      <c r="AQ371" t="s">
        <v>3135</v>
      </c>
      <c r="AS371" t="s">
        <v>3135</v>
      </c>
      <c r="AV371">
        <v>200000</v>
      </c>
      <c r="AW371">
        <v>50000</v>
      </c>
      <c r="AX371">
        <v>8816843</v>
      </c>
      <c r="AY371">
        <v>8015312</v>
      </c>
      <c r="AZ371">
        <v>0</v>
      </c>
      <c r="BA371">
        <v>0</v>
      </c>
      <c r="BB371">
        <v>253391</v>
      </c>
      <c r="BC371">
        <v>230356</v>
      </c>
    </row>
    <row r="372" spans="1:55">
      <c r="A372" t="s">
        <v>4031</v>
      </c>
      <c r="B372">
        <v>249</v>
      </c>
      <c r="C372" t="s">
        <v>48</v>
      </c>
      <c r="D372">
        <v>3</v>
      </c>
      <c r="E372" t="s">
        <v>334</v>
      </c>
      <c r="G372" t="s">
        <v>3993</v>
      </c>
      <c r="H372" t="s">
        <v>51</v>
      </c>
      <c r="I372">
        <v>20</v>
      </c>
      <c r="J372" t="s">
        <v>4006</v>
      </c>
      <c r="K372" t="s">
        <v>4032</v>
      </c>
      <c r="L372">
        <v>1</v>
      </c>
      <c r="M372" t="s">
        <v>4033</v>
      </c>
      <c r="N372">
        <v>6228124873</v>
      </c>
      <c r="O372" t="s">
        <v>4034</v>
      </c>
      <c r="P372" t="s">
        <v>4035</v>
      </c>
      <c r="Q372">
        <v>1999</v>
      </c>
      <c r="R372" t="s">
        <v>4036</v>
      </c>
      <c r="S372" t="s">
        <v>162</v>
      </c>
      <c r="T372" t="s">
        <v>58</v>
      </c>
      <c r="V372" t="s">
        <v>4037</v>
      </c>
      <c r="W372">
        <v>1</v>
      </c>
      <c r="X372">
        <v>2</v>
      </c>
      <c r="Z372">
        <v>385</v>
      </c>
      <c r="AA372">
        <v>30</v>
      </c>
      <c r="AB372">
        <v>3</v>
      </c>
      <c r="AC372">
        <v>3</v>
      </c>
      <c r="AD372">
        <v>6</v>
      </c>
      <c r="AE372">
        <v>30</v>
      </c>
      <c r="AF372">
        <v>1</v>
      </c>
      <c r="AG372">
        <v>3</v>
      </c>
      <c r="AH372">
        <v>5</v>
      </c>
      <c r="AI372">
        <v>1</v>
      </c>
      <c r="AJ372">
        <v>2</v>
      </c>
      <c r="AK372">
        <v>1</v>
      </c>
      <c r="AL372">
        <v>7</v>
      </c>
      <c r="AM372">
        <v>0</v>
      </c>
      <c r="AN372" t="s">
        <v>20752</v>
      </c>
      <c r="AO372" t="s">
        <v>18326</v>
      </c>
      <c r="AQ372" t="s">
        <v>4036</v>
      </c>
      <c r="AS372" t="s">
        <v>4038</v>
      </c>
      <c r="AT372" t="s">
        <v>130</v>
      </c>
      <c r="AV372">
        <v>400000</v>
      </c>
      <c r="AW372">
        <v>200000</v>
      </c>
      <c r="AX372">
        <v>32798834</v>
      </c>
      <c r="AY372">
        <v>30640274</v>
      </c>
      <c r="AZ372">
        <v>0</v>
      </c>
      <c r="BA372">
        <v>0</v>
      </c>
      <c r="BB372">
        <v>3155895</v>
      </c>
      <c r="BC372">
        <v>2678512</v>
      </c>
    </row>
    <row r="373" spans="1:55">
      <c r="A373" t="s">
        <v>4542</v>
      </c>
      <c r="B373">
        <v>187</v>
      </c>
      <c r="C373" t="s">
        <v>48</v>
      </c>
      <c r="D373">
        <v>3</v>
      </c>
      <c r="E373" t="s">
        <v>49</v>
      </c>
      <c r="G373" t="s">
        <v>3993</v>
      </c>
      <c r="H373" t="s">
        <v>51</v>
      </c>
      <c r="I373">
        <v>22</v>
      </c>
      <c r="J373" t="s">
        <v>4517</v>
      </c>
      <c r="K373" t="s">
        <v>4543</v>
      </c>
      <c r="L373">
        <v>1</v>
      </c>
      <c r="M373" t="s">
        <v>4544</v>
      </c>
      <c r="N373">
        <v>6150424398</v>
      </c>
      <c r="P373" t="s">
        <v>4545</v>
      </c>
      <c r="Q373">
        <v>2013</v>
      </c>
      <c r="R373" t="s">
        <v>4546</v>
      </c>
      <c r="S373" t="s">
        <v>72</v>
      </c>
      <c r="T373" t="s">
        <v>73</v>
      </c>
      <c r="U373" t="s">
        <v>4547</v>
      </c>
      <c r="V373" t="s">
        <v>4548</v>
      </c>
      <c r="W373">
        <v>1</v>
      </c>
      <c r="X373">
        <v>2</v>
      </c>
      <c r="Z373">
        <v>386</v>
      </c>
      <c r="AA373">
        <v>7</v>
      </c>
      <c r="AB373">
        <v>10</v>
      </c>
      <c r="AC373">
        <v>0</v>
      </c>
      <c r="AD373">
        <v>6</v>
      </c>
      <c r="AE373">
        <v>30</v>
      </c>
      <c r="AF373">
        <v>1</v>
      </c>
      <c r="AG373">
        <v>1</v>
      </c>
      <c r="AH373">
        <v>5</v>
      </c>
      <c r="AI373">
        <v>5</v>
      </c>
      <c r="AJ373">
        <v>2</v>
      </c>
      <c r="AK373">
        <v>1</v>
      </c>
      <c r="AL373">
        <v>7</v>
      </c>
      <c r="AM373">
        <v>0</v>
      </c>
      <c r="AN373" t="s">
        <v>20752</v>
      </c>
      <c r="AQ373" t="s">
        <v>4546</v>
      </c>
      <c r="AU373" t="s">
        <v>4549</v>
      </c>
      <c r="AV373">
        <v>100000</v>
      </c>
      <c r="AW373">
        <v>1241234</v>
      </c>
      <c r="AX373">
        <v>1609230</v>
      </c>
      <c r="AY373">
        <v>2186926</v>
      </c>
      <c r="AZ373">
        <v>0</v>
      </c>
      <c r="BA373">
        <v>0</v>
      </c>
      <c r="BB373">
        <v>234140</v>
      </c>
      <c r="BC373">
        <v>205070</v>
      </c>
    </row>
    <row r="374" spans="1:55">
      <c r="A374" t="s">
        <v>6660</v>
      </c>
      <c r="B374">
        <v>363</v>
      </c>
      <c r="C374" t="s">
        <v>48</v>
      </c>
      <c r="D374">
        <v>3</v>
      </c>
      <c r="E374" t="s">
        <v>67</v>
      </c>
      <c r="G374" t="s">
        <v>5540</v>
      </c>
      <c r="H374" t="s">
        <v>51</v>
      </c>
      <c r="I374">
        <v>29</v>
      </c>
      <c r="J374" t="s">
        <v>6640</v>
      </c>
      <c r="K374" t="s">
        <v>6661</v>
      </c>
      <c r="L374">
        <v>1</v>
      </c>
      <c r="M374" t="s">
        <v>6662</v>
      </c>
      <c r="N374">
        <v>6158151620</v>
      </c>
      <c r="O374" t="s">
        <v>6663</v>
      </c>
      <c r="P374" t="s">
        <v>6664</v>
      </c>
      <c r="Q374">
        <v>2006</v>
      </c>
      <c r="R374" t="s">
        <v>6665</v>
      </c>
      <c r="S374" t="s">
        <v>162</v>
      </c>
      <c r="T374" t="s">
        <v>6666</v>
      </c>
      <c r="V374" t="s">
        <v>6667</v>
      </c>
      <c r="W374">
        <v>1</v>
      </c>
      <c r="X374">
        <v>2</v>
      </c>
      <c r="Z374">
        <v>387</v>
      </c>
      <c r="AA374">
        <v>24</v>
      </c>
      <c r="AB374">
        <v>3</v>
      </c>
      <c r="AC374">
        <v>7</v>
      </c>
      <c r="AD374">
        <v>6</v>
      </c>
      <c r="AE374">
        <v>30</v>
      </c>
      <c r="AF374">
        <v>1</v>
      </c>
      <c r="AG374">
        <v>1</v>
      </c>
      <c r="AH374">
        <v>5</v>
      </c>
      <c r="AI374">
        <v>5</v>
      </c>
      <c r="AJ374">
        <v>2</v>
      </c>
      <c r="AK374">
        <v>1</v>
      </c>
      <c r="AL374">
        <v>1</v>
      </c>
      <c r="AM374">
        <v>0</v>
      </c>
      <c r="AN374">
        <v>0</v>
      </c>
      <c r="AQ374" t="s">
        <v>6665</v>
      </c>
      <c r="AV374">
        <v>100000</v>
      </c>
      <c r="AW374">
        <v>100000</v>
      </c>
      <c r="AX374" s="2">
        <v>5250000</v>
      </c>
      <c r="AY374">
        <v>5000000</v>
      </c>
      <c r="AZ374">
        <v>0</v>
      </c>
      <c r="BA374">
        <v>0</v>
      </c>
      <c r="BB374" s="2">
        <v>262500</v>
      </c>
      <c r="BC374">
        <v>250000</v>
      </c>
    </row>
    <row r="375" spans="1:55">
      <c r="A375" t="s">
        <v>5730</v>
      </c>
      <c r="B375">
        <v>407</v>
      </c>
      <c r="C375" t="s">
        <v>48</v>
      </c>
      <c r="D375">
        <v>3</v>
      </c>
      <c r="E375" t="s">
        <v>108</v>
      </c>
      <c r="G375" t="s">
        <v>5540</v>
      </c>
      <c r="H375" t="s">
        <v>51</v>
      </c>
      <c r="I375">
        <v>25</v>
      </c>
      <c r="J375" t="s">
        <v>5731</v>
      </c>
      <c r="K375" t="s">
        <v>5732</v>
      </c>
      <c r="L375">
        <v>1</v>
      </c>
      <c r="M375" t="s">
        <v>5733</v>
      </c>
      <c r="N375">
        <v>6158115890</v>
      </c>
      <c r="O375" t="s">
        <v>5734</v>
      </c>
      <c r="P375" t="s">
        <v>5735</v>
      </c>
      <c r="Q375">
        <v>2000</v>
      </c>
      <c r="R375" t="s">
        <v>5736</v>
      </c>
      <c r="S375" t="s">
        <v>82</v>
      </c>
      <c r="T375" t="s">
        <v>58</v>
      </c>
      <c r="V375" t="s">
        <v>5737</v>
      </c>
      <c r="W375">
        <v>1</v>
      </c>
      <c r="X375">
        <v>2</v>
      </c>
      <c r="Z375">
        <v>388</v>
      </c>
      <c r="AA375">
        <v>101</v>
      </c>
      <c r="AB375">
        <v>3</v>
      </c>
      <c r="AC375">
        <v>8</v>
      </c>
      <c r="AD375">
        <v>8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2</v>
      </c>
      <c r="AK375">
        <v>2</v>
      </c>
      <c r="AL375">
        <v>0</v>
      </c>
      <c r="AM375">
        <v>0</v>
      </c>
      <c r="AN375">
        <v>0</v>
      </c>
      <c r="AQ375" t="s">
        <v>5736</v>
      </c>
      <c r="AV375">
        <v>876000</v>
      </c>
      <c r="AW375">
        <v>876000</v>
      </c>
      <c r="AX375">
        <v>19313679</v>
      </c>
      <c r="AY375">
        <v>15542039</v>
      </c>
      <c r="AZ375">
        <v>0</v>
      </c>
      <c r="BA375">
        <v>0</v>
      </c>
      <c r="BB375">
        <v>594470</v>
      </c>
      <c r="BC375">
        <v>176975</v>
      </c>
    </row>
    <row r="376" spans="1:55">
      <c r="A376" t="s">
        <v>7635</v>
      </c>
      <c r="B376">
        <v>446</v>
      </c>
      <c r="C376" t="s">
        <v>48</v>
      </c>
      <c r="D376">
        <v>3</v>
      </c>
      <c r="E376" t="s">
        <v>334</v>
      </c>
      <c r="G376" t="s">
        <v>5540</v>
      </c>
      <c r="H376" t="s">
        <v>51</v>
      </c>
      <c r="I376">
        <v>30</v>
      </c>
      <c r="J376" t="s">
        <v>7618</v>
      </c>
      <c r="K376" t="s">
        <v>7636</v>
      </c>
      <c r="L376">
        <v>1</v>
      </c>
      <c r="M376" t="s">
        <v>7637</v>
      </c>
      <c r="N376">
        <v>6158147427</v>
      </c>
      <c r="O376" t="s">
        <v>7638</v>
      </c>
      <c r="P376" t="s">
        <v>7639</v>
      </c>
      <c r="Q376">
        <v>2006</v>
      </c>
      <c r="R376" t="s">
        <v>7640</v>
      </c>
      <c r="S376" t="s">
        <v>162</v>
      </c>
      <c r="T376" t="s">
        <v>83</v>
      </c>
      <c r="V376" t="s">
        <v>7641</v>
      </c>
      <c r="W376">
        <v>1</v>
      </c>
      <c r="X376">
        <v>2</v>
      </c>
      <c r="Z376">
        <v>389</v>
      </c>
      <c r="AA376">
        <v>55</v>
      </c>
      <c r="AB376">
        <v>3</v>
      </c>
      <c r="AC376">
        <v>7</v>
      </c>
      <c r="AD376">
        <v>8</v>
      </c>
      <c r="AE376">
        <v>10</v>
      </c>
      <c r="AF376">
        <v>0</v>
      </c>
      <c r="AG376">
        <v>0</v>
      </c>
      <c r="AH376">
        <v>0</v>
      </c>
      <c r="AI376">
        <v>2</v>
      </c>
      <c r="AJ376">
        <v>1</v>
      </c>
      <c r="AK376">
        <v>1</v>
      </c>
      <c r="AL376">
        <v>7</v>
      </c>
      <c r="AM376">
        <v>0</v>
      </c>
      <c r="AN376" t="s">
        <v>20752</v>
      </c>
      <c r="AO376" t="s">
        <v>7642</v>
      </c>
      <c r="AQ376" t="s">
        <v>7640</v>
      </c>
      <c r="AS376" t="s">
        <v>7640</v>
      </c>
      <c r="AV376">
        <v>500000</v>
      </c>
      <c r="AW376">
        <v>500000</v>
      </c>
      <c r="AX376">
        <v>52016167</v>
      </c>
      <c r="AY376">
        <v>43682371</v>
      </c>
      <c r="AZ376">
        <v>0</v>
      </c>
      <c r="BA376">
        <v>0</v>
      </c>
      <c r="BB376">
        <v>1149412</v>
      </c>
      <c r="BC376">
        <v>395396</v>
      </c>
    </row>
    <row r="377" spans="1:55">
      <c r="A377" t="s">
        <v>15950</v>
      </c>
      <c r="B377">
        <v>1652</v>
      </c>
      <c r="C377" t="s">
        <v>48</v>
      </c>
      <c r="D377">
        <v>3</v>
      </c>
      <c r="E377" t="s">
        <v>197</v>
      </c>
      <c r="G377" t="s">
        <v>6040</v>
      </c>
      <c r="H377" t="s">
        <v>51</v>
      </c>
      <c r="I377">
        <v>28</v>
      </c>
      <c r="J377" t="s">
        <v>6399</v>
      </c>
      <c r="K377" t="s">
        <v>15951</v>
      </c>
      <c r="L377">
        <v>1</v>
      </c>
      <c r="M377" t="s">
        <v>15952</v>
      </c>
      <c r="N377">
        <v>6032969847</v>
      </c>
      <c r="P377" t="s">
        <v>15953</v>
      </c>
      <c r="Q377">
        <v>1995</v>
      </c>
      <c r="R377" t="s">
        <v>15954</v>
      </c>
      <c r="S377" t="s">
        <v>5744</v>
      </c>
      <c r="T377" t="s">
        <v>1500</v>
      </c>
      <c r="V377" t="s">
        <v>15955</v>
      </c>
      <c r="W377">
        <v>1</v>
      </c>
      <c r="X377">
        <v>3</v>
      </c>
      <c r="Z377">
        <v>390</v>
      </c>
      <c r="AA377">
        <v>7</v>
      </c>
      <c r="AB377">
        <v>10</v>
      </c>
      <c r="AC377">
        <v>7</v>
      </c>
      <c r="AD377">
        <v>5</v>
      </c>
      <c r="AE377">
        <v>30</v>
      </c>
      <c r="AF377">
        <v>1</v>
      </c>
      <c r="AG377">
        <v>12</v>
      </c>
      <c r="AH377">
        <v>5</v>
      </c>
      <c r="AI377">
        <v>0</v>
      </c>
      <c r="AJ377">
        <v>1</v>
      </c>
      <c r="AK377">
        <v>2</v>
      </c>
      <c r="AL377">
        <v>7</v>
      </c>
      <c r="AM377">
        <v>0</v>
      </c>
      <c r="AN377" t="s">
        <v>20752</v>
      </c>
      <c r="AO377" t="s">
        <v>15956</v>
      </c>
      <c r="AQ377" t="s">
        <v>15954</v>
      </c>
      <c r="AR377" t="s">
        <v>647</v>
      </c>
      <c r="AS377" t="s">
        <v>15957</v>
      </c>
      <c r="AT377" t="s">
        <v>58</v>
      </c>
      <c r="AV377">
        <v>1004075</v>
      </c>
      <c r="AW377">
        <v>859682</v>
      </c>
      <c r="AX377">
        <v>513905</v>
      </c>
      <c r="AY377">
        <v>377317</v>
      </c>
      <c r="AZ377">
        <v>0</v>
      </c>
      <c r="BA377">
        <v>0</v>
      </c>
      <c r="BB377">
        <v>63332</v>
      </c>
      <c r="BC377">
        <v>41815</v>
      </c>
    </row>
    <row r="378" spans="1:55">
      <c r="A378" t="s">
        <v>17208</v>
      </c>
      <c r="B378">
        <v>3858</v>
      </c>
      <c r="C378" t="s">
        <v>48</v>
      </c>
      <c r="D378">
        <v>3</v>
      </c>
      <c r="E378" t="s">
        <v>67</v>
      </c>
      <c r="G378" t="s">
        <v>6040</v>
      </c>
      <c r="H378" t="s">
        <v>51</v>
      </c>
      <c r="I378">
        <v>26</v>
      </c>
      <c r="J378" t="s">
        <v>6041</v>
      </c>
      <c r="K378" t="s">
        <v>17209</v>
      </c>
      <c r="L378">
        <v>1</v>
      </c>
      <c r="M378" t="s">
        <v>17210</v>
      </c>
      <c r="N378">
        <v>5378700895</v>
      </c>
      <c r="O378" t="s">
        <v>17211</v>
      </c>
      <c r="P378" t="s">
        <v>17212</v>
      </c>
      <c r="Q378">
        <v>2017</v>
      </c>
      <c r="R378" t="s">
        <v>17213</v>
      </c>
      <c r="S378" t="s">
        <v>1933</v>
      </c>
      <c r="T378" t="s">
        <v>58</v>
      </c>
      <c r="V378" t="s">
        <v>17214</v>
      </c>
      <c r="W378">
        <v>1</v>
      </c>
      <c r="X378">
        <v>2</v>
      </c>
      <c r="Z378">
        <v>391</v>
      </c>
      <c r="AA378">
        <v>7</v>
      </c>
      <c r="AB378">
        <v>10</v>
      </c>
      <c r="AC378">
        <v>0</v>
      </c>
      <c r="AD378">
        <v>6</v>
      </c>
      <c r="AE378">
        <v>30</v>
      </c>
      <c r="AF378">
        <v>1</v>
      </c>
      <c r="AG378">
        <v>1</v>
      </c>
      <c r="AH378">
        <v>5</v>
      </c>
      <c r="AI378">
        <v>5</v>
      </c>
      <c r="AJ378">
        <v>2</v>
      </c>
      <c r="AK378">
        <v>1</v>
      </c>
      <c r="AL378">
        <v>7</v>
      </c>
      <c r="AM378">
        <v>0</v>
      </c>
      <c r="AN378" t="s">
        <v>20752</v>
      </c>
      <c r="AQ378" t="s">
        <v>17213</v>
      </c>
      <c r="AU378" t="s">
        <v>4356</v>
      </c>
      <c r="AV378">
        <v>500000</v>
      </c>
      <c r="AW378">
        <v>500000</v>
      </c>
      <c r="AX378">
        <v>2879580</v>
      </c>
      <c r="AY378">
        <v>2645477</v>
      </c>
      <c r="AZ378">
        <v>0</v>
      </c>
      <c r="BA378">
        <v>0</v>
      </c>
      <c r="BB378">
        <v>217139</v>
      </c>
      <c r="BC378">
        <v>187266</v>
      </c>
    </row>
    <row r="379" spans="1:55">
      <c r="A379" t="s">
        <v>16073</v>
      </c>
      <c r="B379">
        <v>2387</v>
      </c>
      <c r="C379" t="s">
        <v>48</v>
      </c>
      <c r="D379">
        <v>3</v>
      </c>
      <c r="E379" t="s">
        <v>77</v>
      </c>
      <c r="G379" t="s">
        <v>6040</v>
      </c>
      <c r="H379" t="s">
        <v>51</v>
      </c>
      <c r="I379">
        <v>28</v>
      </c>
      <c r="J379" t="s">
        <v>6399</v>
      </c>
      <c r="K379" t="s">
        <v>16074</v>
      </c>
      <c r="L379">
        <v>1</v>
      </c>
      <c r="M379" t="s">
        <v>16075</v>
      </c>
      <c r="N379">
        <v>6088126875</v>
      </c>
      <c r="O379" t="s">
        <v>16076</v>
      </c>
      <c r="P379" t="s">
        <v>16077</v>
      </c>
      <c r="Q379">
        <v>1996</v>
      </c>
      <c r="R379" t="s">
        <v>16078</v>
      </c>
      <c r="S379" t="s">
        <v>192</v>
      </c>
      <c r="U379" t="s">
        <v>16079</v>
      </c>
      <c r="V379" t="s">
        <v>16080</v>
      </c>
      <c r="W379">
        <v>1</v>
      </c>
      <c r="X379">
        <v>3</v>
      </c>
      <c r="Z379">
        <v>392</v>
      </c>
      <c r="AA379">
        <v>21</v>
      </c>
      <c r="AB379">
        <v>3</v>
      </c>
      <c r="AC379">
        <v>7</v>
      </c>
      <c r="AD379">
        <v>5</v>
      </c>
      <c r="AE379">
        <v>5</v>
      </c>
      <c r="AF379">
        <v>0</v>
      </c>
      <c r="AG379">
        <v>0</v>
      </c>
      <c r="AH379">
        <v>0</v>
      </c>
      <c r="AI379">
        <v>0</v>
      </c>
      <c r="AJ379">
        <v>1</v>
      </c>
      <c r="AK379">
        <v>2</v>
      </c>
      <c r="AL379">
        <v>3</v>
      </c>
      <c r="AM379">
        <v>0</v>
      </c>
      <c r="AN379">
        <v>0</v>
      </c>
      <c r="AO379" t="s">
        <v>16081</v>
      </c>
      <c r="AP379" t="s">
        <v>16082</v>
      </c>
      <c r="AQ379" t="s">
        <v>16078</v>
      </c>
      <c r="AR379" t="s">
        <v>170</v>
      </c>
      <c r="AS379" t="s">
        <v>16078</v>
      </c>
      <c r="AT379" t="s">
        <v>83</v>
      </c>
      <c r="AV379">
        <v>600000</v>
      </c>
      <c r="AW379">
        <v>600000</v>
      </c>
      <c r="AX379">
        <v>12914979</v>
      </c>
      <c r="AY379">
        <v>9431529</v>
      </c>
      <c r="AZ379">
        <v>0</v>
      </c>
      <c r="BA379">
        <v>0</v>
      </c>
      <c r="BB379">
        <v>128845</v>
      </c>
      <c r="BC379">
        <v>53211</v>
      </c>
    </row>
    <row r="380" spans="1:55">
      <c r="A380" t="s">
        <v>15611</v>
      </c>
      <c r="B380">
        <v>2375</v>
      </c>
      <c r="C380" t="s">
        <v>48</v>
      </c>
      <c r="D380">
        <v>3</v>
      </c>
      <c r="E380" t="s">
        <v>49</v>
      </c>
      <c r="G380" t="s">
        <v>6040</v>
      </c>
      <c r="H380" t="s">
        <v>51</v>
      </c>
      <c r="I380">
        <v>27</v>
      </c>
      <c r="J380" t="s">
        <v>6229</v>
      </c>
      <c r="K380" t="s">
        <v>15612</v>
      </c>
      <c r="L380">
        <v>1</v>
      </c>
      <c r="M380" t="s">
        <v>15613</v>
      </c>
      <c r="N380">
        <v>1208627248</v>
      </c>
      <c r="O380" t="s">
        <v>15614</v>
      </c>
      <c r="P380" t="s">
        <v>15615</v>
      </c>
      <c r="Q380">
        <v>2001</v>
      </c>
      <c r="R380" t="s">
        <v>15616</v>
      </c>
      <c r="S380" t="s">
        <v>181</v>
      </c>
      <c r="T380" t="s">
        <v>91</v>
      </c>
      <c r="U380" t="s">
        <v>15617</v>
      </c>
      <c r="V380" t="s">
        <v>15618</v>
      </c>
      <c r="W380">
        <v>1</v>
      </c>
      <c r="X380">
        <v>2</v>
      </c>
      <c r="Z380">
        <v>393</v>
      </c>
      <c r="AA380">
        <v>24</v>
      </c>
      <c r="AB380">
        <v>3</v>
      </c>
      <c r="AC380">
        <v>8</v>
      </c>
      <c r="AD380">
        <v>4</v>
      </c>
      <c r="AE380">
        <v>10</v>
      </c>
      <c r="AF380">
        <v>0</v>
      </c>
      <c r="AG380">
        <v>0</v>
      </c>
      <c r="AH380">
        <v>0</v>
      </c>
      <c r="AI380">
        <v>2</v>
      </c>
      <c r="AJ380">
        <v>2</v>
      </c>
      <c r="AK380">
        <v>2</v>
      </c>
      <c r="AL380">
        <v>7</v>
      </c>
      <c r="AM380">
        <v>0</v>
      </c>
      <c r="AN380" t="s">
        <v>20752</v>
      </c>
      <c r="AO380" t="s">
        <v>15618</v>
      </c>
      <c r="AP380" t="s">
        <v>15619</v>
      </c>
      <c r="AQ380" t="s">
        <v>15616</v>
      </c>
      <c r="AR380" t="s">
        <v>181</v>
      </c>
      <c r="AS380" t="s">
        <v>15620</v>
      </c>
      <c r="AT380" t="s">
        <v>91</v>
      </c>
      <c r="AV380">
        <v>600000</v>
      </c>
      <c r="AW380">
        <v>600000</v>
      </c>
      <c r="AX380">
        <v>3483075</v>
      </c>
      <c r="AY380">
        <v>3576970</v>
      </c>
      <c r="AZ380">
        <v>0</v>
      </c>
      <c r="BA380">
        <v>0</v>
      </c>
      <c r="BB380">
        <v>86703</v>
      </c>
      <c r="BC380">
        <v>-26011</v>
      </c>
    </row>
    <row r="381" spans="1:55">
      <c r="A381" t="s">
        <v>15663</v>
      </c>
      <c r="B381">
        <v>3623</v>
      </c>
      <c r="C381" t="s">
        <v>48</v>
      </c>
      <c r="D381">
        <v>3</v>
      </c>
      <c r="E381" t="s">
        <v>49</v>
      </c>
      <c r="G381" t="s">
        <v>6040</v>
      </c>
      <c r="H381" t="s">
        <v>51</v>
      </c>
      <c r="I381">
        <v>27</v>
      </c>
      <c r="J381" t="s">
        <v>6229</v>
      </c>
      <c r="K381" t="s">
        <v>15664</v>
      </c>
      <c r="L381">
        <v>1</v>
      </c>
      <c r="M381" t="s">
        <v>15665</v>
      </c>
      <c r="N381">
        <v>6091771052</v>
      </c>
      <c r="P381" t="s">
        <v>15666</v>
      </c>
      <c r="Q381">
        <v>2007</v>
      </c>
      <c r="R381" t="s">
        <v>15667</v>
      </c>
      <c r="S381" t="s">
        <v>322</v>
      </c>
      <c r="U381" t="s">
        <v>15668</v>
      </c>
      <c r="V381" t="s">
        <v>15669</v>
      </c>
      <c r="W381">
        <v>1</v>
      </c>
      <c r="X381">
        <v>2</v>
      </c>
      <c r="Z381">
        <v>394</v>
      </c>
      <c r="AA381">
        <v>15</v>
      </c>
      <c r="AB381">
        <v>10</v>
      </c>
      <c r="AC381">
        <v>5</v>
      </c>
      <c r="AD381">
        <v>8</v>
      </c>
      <c r="AE381">
        <v>5</v>
      </c>
      <c r="AF381">
        <v>0</v>
      </c>
      <c r="AG381">
        <v>0</v>
      </c>
      <c r="AH381">
        <v>0</v>
      </c>
      <c r="AI381">
        <v>0</v>
      </c>
      <c r="AJ381">
        <v>2</v>
      </c>
      <c r="AK381">
        <v>2</v>
      </c>
      <c r="AL381">
        <v>7</v>
      </c>
      <c r="AM381">
        <v>0</v>
      </c>
      <c r="AN381" t="s">
        <v>20752</v>
      </c>
      <c r="AO381" t="s">
        <v>15670</v>
      </c>
      <c r="AP381" t="s">
        <v>15671</v>
      </c>
      <c r="AQ381" t="s">
        <v>15667</v>
      </c>
      <c r="AR381" t="s">
        <v>162</v>
      </c>
      <c r="AS381" t="s">
        <v>15672</v>
      </c>
      <c r="AT381" t="s">
        <v>58</v>
      </c>
      <c r="AV381">
        <v>1800593</v>
      </c>
      <c r="AW381">
        <v>1141228</v>
      </c>
      <c r="AX381">
        <v>7071534</v>
      </c>
      <c r="AY381">
        <v>4980372</v>
      </c>
      <c r="AZ381">
        <v>0</v>
      </c>
      <c r="BA381">
        <v>0</v>
      </c>
      <c r="BB381">
        <v>-61101</v>
      </c>
      <c r="BC381">
        <v>-115347</v>
      </c>
    </row>
    <row r="382" spans="1:55">
      <c r="A382" t="s">
        <v>5781</v>
      </c>
      <c r="B382">
        <v>1648</v>
      </c>
      <c r="C382" t="s">
        <v>48</v>
      </c>
      <c r="D382">
        <v>3</v>
      </c>
      <c r="E382" t="s">
        <v>118</v>
      </c>
      <c r="G382" t="s">
        <v>5540</v>
      </c>
      <c r="H382" t="s">
        <v>51</v>
      </c>
      <c r="I382">
        <v>25</v>
      </c>
      <c r="J382" t="s">
        <v>5731</v>
      </c>
      <c r="K382" t="s">
        <v>5782</v>
      </c>
      <c r="L382">
        <v>1</v>
      </c>
      <c r="M382" t="s">
        <v>5783</v>
      </c>
      <c r="N382">
        <v>6098124701</v>
      </c>
      <c r="O382" t="s">
        <v>5784</v>
      </c>
      <c r="P382" t="s">
        <v>5785</v>
      </c>
      <c r="Q382">
        <v>1985</v>
      </c>
      <c r="R382" t="s">
        <v>5786</v>
      </c>
      <c r="S382" t="s">
        <v>381</v>
      </c>
      <c r="T382" t="s">
        <v>73</v>
      </c>
      <c r="U382" t="s">
        <v>5787</v>
      </c>
      <c r="V382" t="s">
        <v>5788</v>
      </c>
      <c r="W382">
        <v>1</v>
      </c>
      <c r="X382">
        <v>2</v>
      </c>
      <c r="Z382">
        <v>395</v>
      </c>
      <c r="AA382">
        <v>172</v>
      </c>
      <c r="AB382">
        <v>9</v>
      </c>
      <c r="AC382">
        <v>0</v>
      </c>
      <c r="AD382">
        <v>6</v>
      </c>
      <c r="AE382">
        <v>30</v>
      </c>
      <c r="AF382">
        <v>1</v>
      </c>
      <c r="AG382">
        <v>1</v>
      </c>
      <c r="AH382">
        <v>5</v>
      </c>
      <c r="AI382">
        <v>10</v>
      </c>
      <c r="AJ382">
        <v>2</v>
      </c>
      <c r="AK382">
        <v>1</v>
      </c>
      <c r="AL382">
        <v>7</v>
      </c>
      <c r="AM382">
        <v>0</v>
      </c>
      <c r="AN382" t="s">
        <v>20752</v>
      </c>
      <c r="AQ382" t="s">
        <v>5786</v>
      </c>
      <c r="AU382" t="s">
        <v>5789</v>
      </c>
      <c r="AV382">
        <v>4456000</v>
      </c>
      <c r="AW382">
        <v>4456000</v>
      </c>
      <c r="AX382">
        <v>116005177</v>
      </c>
      <c r="AY382">
        <v>88091401</v>
      </c>
      <c r="AZ382">
        <v>0</v>
      </c>
      <c r="BA382">
        <v>0</v>
      </c>
      <c r="BB382">
        <v>5668332</v>
      </c>
      <c r="BC382">
        <v>7056673</v>
      </c>
    </row>
    <row r="383" spans="1:55">
      <c r="A383" t="s">
        <v>5659</v>
      </c>
      <c r="B383">
        <v>483</v>
      </c>
      <c r="C383" t="s">
        <v>48</v>
      </c>
      <c r="D383">
        <v>3</v>
      </c>
      <c r="E383" t="s">
        <v>118</v>
      </c>
      <c r="G383" t="s">
        <v>5540</v>
      </c>
      <c r="H383" t="s">
        <v>51</v>
      </c>
      <c r="I383">
        <v>24</v>
      </c>
      <c r="J383" t="s">
        <v>5628</v>
      </c>
      <c r="K383" t="s">
        <v>5660</v>
      </c>
      <c r="L383">
        <v>1</v>
      </c>
      <c r="M383" t="s">
        <v>5661</v>
      </c>
      <c r="N383">
        <v>6098102065</v>
      </c>
      <c r="O383" t="s">
        <v>5662</v>
      </c>
      <c r="P383" t="s">
        <v>5663</v>
      </c>
      <c r="Q383">
        <v>1977</v>
      </c>
      <c r="R383" t="s">
        <v>5664</v>
      </c>
      <c r="S383" t="s">
        <v>162</v>
      </c>
      <c r="T383" t="s">
        <v>83</v>
      </c>
      <c r="U383" t="s">
        <v>5665</v>
      </c>
      <c r="V383" t="s">
        <v>5666</v>
      </c>
      <c r="W383">
        <v>1</v>
      </c>
      <c r="X383">
        <v>2</v>
      </c>
      <c r="Z383">
        <v>396</v>
      </c>
      <c r="AA383">
        <v>419</v>
      </c>
      <c r="AB383">
        <v>8</v>
      </c>
      <c r="AC383">
        <v>5</v>
      </c>
      <c r="AD383">
        <v>6</v>
      </c>
      <c r="AE383">
        <v>30</v>
      </c>
      <c r="AF383">
        <v>1</v>
      </c>
      <c r="AG383">
        <v>1</v>
      </c>
      <c r="AH383">
        <v>5</v>
      </c>
      <c r="AI383">
        <v>10</v>
      </c>
      <c r="AJ383">
        <v>2</v>
      </c>
      <c r="AK383">
        <v>1</v>
      </c>
      <c r="AL383">
        <v>7</v>
      </c>
      <c r="AM383">
        <v>0</v>
      </c>
      <c r="AN383" t="s">
        <v>20752</v>
      </c>
      <c r="AQ383" t="s">
        <v>5664</v>
      </c>
      <c r="AV383">
        <v>50655186</v>
      </c>
      <c r="AW383">
        <v>50655186</v>
      </c>
      <c r="AX383">
        <v>224049101</v>
      </c>
      <c r="AY383">
        <v>210266886</v>
      </c>
      <c r="AZ383">
        <v>0</v>
      </c>
      <c r="BA383">
        <v>0</v>
      </c>
      <c r="BB383">
        <v>3769437</v>
      </c>
      <c r="BC383">
        <v>2155754</v>
      </c>
    </row>
    <row r="384" spans="1:55">
      <c r="A384" t="s">
        <v>16093</v>
      </c>
      <c r="B384">
        <v>2908</v>
      </c>
      <c r="C384" t="s">
        <v>48</v>
      </c>
      <c r="D384">
        <v>3</v>
      </c>
      <c r="E384" t="s">
        <v>197</v>
      </c>
      <c r="G384" t="s">
        <v>6040</v>
      </c>
      <c r="H384" t="s">
        <v>51</v>
      </c>
      <c r="I384">
        <v>28</v>
      </c>
      <c r="J384" t="s">
        <v>6399</v>
      </c>
      <c r="K384" t="s">
        <v>16094</v>
      </c>
      <c r="L384">
        <v>1</v>
      </c>
      <c r="M384" t="s">
        <v>16095</v>
      </c>
      <c r="N384">
        <v>6090893767</v>
      </c>
      <c r="P384" t="s">
        <v>16096</v>
      </c>
      <c r="Q384">
        <v>1988</v>
      </c>
      <c r="R384" t="s">
        <v>16097</v>
      </c>
      <c r="S384" t="s">
        <v>192</v>
      </c>
      <c r="V384" t="s">
        <v>16098</v>
      </c>
      <c r="W384">
        <v>1</v>
      </c>
      <c r="X384">
        <v>2</v>
      </c>
      <c r="Z384">
        <v>397</v>
      </c>
      <c r="AA384">
        <v>19</v>
      </c>
      <c r="AB384">
        <v>10</v>
      </c>
      <c r="AC384">
        <v>0</v>
      </c>
      <c r="AD384">
        <v>6</v>
      </c>
      <c r="AE384">
        <v>30</v>
      </c>
      <c r="AF384">
        <v>1</v>
      </c>
      <c r="AG384">
        <v>1</v>
      </c>
      <c r="AH384">
        <v>5</v>
      </c>
      <c r="AI384">
        <v>5</v>
      </c>
      <c r="AJ384">
        <v>2</v>
      </c>
      <c r="AK384">
        <v>1</v>
      </c>
      <c r="AL384">
        <v>5</v>
      </c>
      <c r="AM384">
        <v>0</v>
      </c>
      <c r="AN384">
        <v>0</v>
      </c>
      <c r="AQ384" t="s">
        <v>16097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</row>
    <row r="385" spans="1:55">
      <c r="A385" t="s">
        <v>3147</v>
      </c>
      <c r="B385">
        <v>2957</v>
      </c>
      <c r="C385" t="s">
        <v>48</v>
      </c>
      <c r="D385">
        <v>3</v>
      </c>
      <c r="E385" t="s">
        <v>108</v>
      </c>
      <c r="G385" t="s">
        <v>3062</v>
      </c>
      <c r="H385" t="s">
        <v>51</v>
      </c>
      <c r="I385">
        <v>16</v>
      </c>
      <c r="J385" t="s">
        <v>3063</v>
      </c>
      <c r="K385" t="s">
        <v>3148</v>
      </c>
      <c r="L385">
        <v>1</v>
      </c>
      <c r="M385" t="s">
        <v>3149</v>
      </c>
      <c r="N385">
        <v>6088126220</v>
      </c>
      <c r="O385" t="s">
        <v>3150</v>
      </c>
      <c r="P385" t="s">
        <v>3151</v>
      </c>
      <c r="Q385">
        <v>1996</v>
      </c>
      <c r="R385" t="s">
        <v>3152</v>
      </c>
      <c r="S385" t="s">
        <v>3153</v>
      </c>
      <c r="T385" t="s">
        <v>130</v>
      </c>
      <c r="U385" t="s">
        <v>3154</v>
      </c>
      <c r="V385" t="s">
        <v>3155</v>
      </c>
      <c r="W385">
        <v>1</v>
      </c>
      <c r="X385">
        <v>2</v>
      </c>
      <c r="Z385">
        <v>398</v>
      </c>
      <c r="AA385">
        <v>21</v>
      </c>
      <c r="AB385">
        <v>3</v>
      </c>
      <c r="AC385">
        <v>7</v>
      </c>
      <c r="AD385">
        <v>8</v>
      </c>
      <c r="AE385">
        <v>10</v>
      </c>
      <c r="AF385">
        <v>0</v>
      </c>
      <c r="AG385">
        <v>0</v>
      </c>
      <c r="AH385">
        <v>0</v>
      </c>
      <c r="AI385">
        <v>0</v>
      </c>
      <c r="AJ385">
        <v>2</v>
      </c>
      <c r="AK385">
        <v>2</v>
      </c>
      <c r="AL385">
        <v>7</v>
      </c>
      <c r="AM385">
        <v>0</v>
      </c>
      <c r="AN385" t="s">
        <v>20752</v>
      </c>
      <c r="AO385" t="s">
        <v>3156</v>
      </c>
      <c r="AQ385" t="s">
        <v>3152</v>
      </c>
      <c r="AS385" t="s">
        <v>3152</v>
      </c>
      <c r="AV385">
        <v>50000</v>
      </c>
      <c r="AW385">
        <v>500000</v>
      </c>
      <c r="AX385">
        <v>16667906</v>
      </c>
      <c r="AY385">
        <v>14727485</v>
      </c>
      <c r="AZ385">
        <v>0</v>
      </c>
      <c r="BA385">
        <v>0</v>
      </c>
      <c r="BB385">
        <v>1140590</v>
      </c>
      <c r="BC385">
        <v>1600349</v>
      </c>
    </row>
    <row r="386" spans="1:55">
      <c r="A386" t="s">
        <v>3455</v>
      </c>
      <c r="B386">
        <v>2953</v>
      </c>
      <c r="C386" t="s">
        <v>48</v>
      </c>
      <c r="D386">
        <v>3</v>
      </c>
      <c r="E386" t="s">
        <v>67</v>
      </c>
      <c r="G386" t="s">
        <v>3062</v>
      </c>
      <c r="H386" t="s">
        <v>51</v>
      </c>
      <c r="I386">
        <v>17</v>
      </c>
      <c r="J386" t="s">
        <v>3260</v>
      </c>
      <c r="K386" t="s">
        <v>3456</v>
      </c>
      <c r="L386">
        <v>1</v>
      </c>
      <c r="M386" t="s">
        <v>3457</v>
      </c>
      <c r="N386">
        <v>6088178145</v>
      </c>
      <c r="O386" t="s">
        <v>3458</v>
      </c>
      <c r="P386" t="s">
        <v>3459</v>
      </c>
      <c r="Q386">
        <v>2009</v>
      </c>
      <c r="R386" t="s">
        <v>3460</v>
      </c>
      <c r="S386" t="s">
        <v>72</v>
      </c>
      <c r="T386" t="s">
        <v>83</v>
      </c>
      <c r="V386" t="s">
        <v>3461</v>
      </c>
      <c r="W386">
        <v>1</v>
      </c>
      <c r="X386">
        <v>2</v>
      </c>
      <c r="Z386">
        <v>399</v>
      </c>
      <c r="AA386">
        <v>36</v>
      </c>
      <c r="AB386">
        <v>10</v>
      </c>
      <c r="AC386">
        <v>9</v>
      </c>
      <c r="AD386">
        <v>9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2</v>
      </c>
      <c r="AK386">
        <v>2</v>
      </c>
      <c r="AL386">
        <v>0</v>
      </c>
      <c r="AM386">
        <v>0</v>
      </c>
      <c r="AN386">
        <v>0</v>
      </c>
      <c r="AQ386" t="s">
        <v>3460</v>
      </c>
      <c r="AV386">
        <v>100000</v>
      </c>
      <c r="AW386">
        <v>500000</v>
      </c>
      <c r="AX386">
        <v>13238162</v>
      </c>
      <c r="AY386">
        <v>12150953</v>
      </c>
      <c r="AZ386">
        <v>0</v>
      </c>
      <c r="BA386">
        <v>0</v>
      </c>
      <c r="BB386">
        <v>217558</v>
      </c>
      <c r="BC386">
        <v>122081</v>
      </c>
    </row>
    <row r="387" spans="1:55">
      <c r="A387" t="s">
        <v>14390</v>
      </c>
      <c r="B387">
        <v>332</v>
      </c>
      <c r="C387" t="s">
        <v>48</v>
      </c>
      <c r="D387">
        <v>3</v>
      </c>
      <c r="E387" t="s">
        <v>49</v>
      </c>
      <c r="G387" t="s">
        <v>5540</v>
      </c>
      <c r="H387" t="s">
        <v>51</v>
      </c>
      <c r="I387">
        <v>23</v>
      </c>
      <c r="J387" t="s">
        <v>5541</v>
      </c>
      <c r="K387" t="s">
        <v>14391</v>
      </c>
      <c r="L387">
        <v>1</v>
      </c>
      <c r="M387" t="s">
        <v>14392</v>
      </c>
      <c r="N387">
        <v>6088112046</v>
      </c>
      <c r="O387" t="s">
        <v>14393</v>
      </c>
      <c r="P387" t="s">
        <v>14394</v>
      </c>
      <c r="Q387">
        <v>1991</v>
      </c>
      <c r="R387" t="s">
        <v>14395</v>
      </c>
      <c r="S387" t="s">
        <v>439</v>
      </c>
      <c r="T387" t="s">
        <v>73</v>
      </c>
      <c r="V387" t="s">
        <v>14396</v>
      </c>
      <c r="W387">
        <v>1</v>
      </c>
      <c r="X387">
        <v>2</v>
      </c>
      <c r="Z387">
        <v>400</v>
      </c>
      <c r="AA387">
        <v>8</v>
      </c>
      <c r="AB387">
        <v>10</v>
      </c>
      <c r="AC387">
        <v>0</v>
      </c>
      <c r="AD387">
        <v>6</v>
      </c>
      <c r="AE387">
        <v>30</v>
      </c>
      <c r="AF387">
        <v>1</v>
      </c>
      <c r="AG387">
        <v>1</v>
      </c>
      <c r="AH387">
        <v>5</v>
      </c>
      <c r="AI387">
        <v>5</v>
      </c>
      <c r="AJ387">
        <v>2</v>
      </c>
      <c r="AK387">
        <v>1</v>
      </c>
      <c r="AL387">
        <v>7</v>
      </c>
      <c r="AM387">
        <v>0</v>
      </c>
      <c r="AN387" t="s">
        <v>20752</v>
      </c>
      <c r="AQ387" t="s">
        <v>14395</v>
      </c>
      <c r="AU387" t="s">
        <v>14397</v>
      </c>
      <c r="AV387">
        <v>400000</v>
      </c>
      <c r="AW387">
        <v>400000</v>
      </c>
      <c r="AX387">
        <v>4771027</v>
      </c>
      <c r="AY387">
        <v>5413414</v>
      </c>
      <c r="AZ387">
        <v>0</v>
      </c>
      <c r="BA387">
        <v>0</v>
      </c>
      <c r="BB387">
        <v>210844</v>
      </c>
      <c r="BC387">
        <v>385278</v>
      </c>
    </row>
    <row r="388" spans="1:55">
      <c r="A388" t="s">
        <v>4575</v>
      </c>
      <c r="B388">
        <v>231</v>
      </c>
      <c r="C388" t="s">
        <v>48</v>
      </c>
      <c r="D388">
        <v>3</v>
      </c>
      <c r="E388" t="s">
        <v>108</v>
      </c>
      <c r="G388" t="s">
        <v>3993</v>
      </c>
      <c r="H388" t="s">
        <v>51</v>
      </c>
      <c r="I388">
        <v>22</v>
      </c>
      <c r="J388" t="s">
        <v>4517</v>
      </c>
      <c r="K388" t="s">
        <v>4576</v>
      </c>
      <c r="L388">
        <v>1</v>
      </c>
      <c r="M388" t="s">
        <v>4577</v>
      </c>
      <c r="N388">
        <v>6138100770</v>
      </c>
      <c r="O388" t="s">
        <v>4578</v>
      </c>
      <c r="P388" t="s">
        <v>4579</v>
      </c>
      <c r="Q388">
        <v>1976</v>
      </c>
      <c r="R388" t="s">
        <v>724</v>
      </c>
      <c r="S388" t="s">
        <v>162</v>
      </c>
      <c r="T388" t="s">
        <v>73</v>
      </c>
      <c r="V388" t="s">
        <v>4580</v>
      </c>
      <c r="W388">
        <v>1</v>
      </c>
      <c r="X388">
        <v>2</v>
      </c>
      <c r="Z388">
        <v>401</v>
      </c>
      <c r="AA388">
        <v>28</v>
      </c>
      <c r="AB388">
        <v>3</v>
      </c>
      <c r="AC388">
        <v>0</v>
      </c>
      <c r="AD388">
        <v>6</v>
      </c>
      <c r="AE388">
        <v>30</v>
      </c>
      <c r="AF388">
        <v>1</v>
      </c>
      <c r="AG388">
        <v>1</v>
      </c>
      <c r="AH388">
        <v>5</v>
      </c>
      <c r="AI388">
        <v>5</v>
      </c>
      <c r="AJ388">
        <v>2</v>
      </c>
      <c r="AK388">
        <v>1</v>
      </c>
      <c r="AL388">
        <v>3</v>
      </c>
      <c r="AM388">
        <v>0</v>
      </c>
      <c r="AN388">
        <v>0</v>
      </c>
      <c r="AQ388" t="s">
        <v>724</v>
      </c>
      <c r="AU388" t="s">
        <v>4581</v>
      </c>
      <c r="AV388">
        <v>300000</v>
      </c>
      <c r="AW388">
        <v>990000</v>
      </c>
      <c r="AX388">
        <v>13667493</v>
      </c>
      <c r="AY388">
        <v>13170959</v>
      </c>
      <c r="AZ388">
        <v>0</v>
      </c>
      <c r="BA388">
        <v>0</v>
      </c>
      <c r="BB388">
        <v>-1701720</v>
      </c>
      <c r="BC388">
        <v>-1095485</v>
      </c>
    </row>
    <row r="389" spans="1:55">
      <c r="A389" t="s">
        <v>6639</v>
      </c>
      <c r="B389">
        <v>325</v>
      </c>
      <c r="C389" t="s">
        <v>48</v>
      </c>
      <c r="D389">
        <v>3</v>
      </c>
      <c r="E389" t="s">
        <v>49</v>
      </c>
      <c r="G389" t="s">
        <v>5540</v>
      </c>
      <c r="H389" t="s">
        <v>51</v>
      </c>
      <c r="I389">
        <v>29</v>
      </c>
      <c r="J389" t="s">
        <v>6640</v>
      </c>
      <c r="K389" t="s">
        <v>6641</v>
      </c>
      <c r="L389">
        <v>1</v>
      </c>
      <c r="M389" t="s">
        <v>6642</v>
      </c>
      <c r="N389">
        <v>6131667661</v>
      </c>
      <c r="P389" t="s">
        <v>6643</v>
      </c>
      <c r="Q389">
        <v>1988</v>
      </c>
      <c r="R389" t="s">
        <v>6644</v>
      </c>
      <c r="S389" t="s">
        <v>162</v>
      </c>
      <c r="T389" t="s">
        <v>73</v>
      </c>
      <c r="V389" t="s">
        <v>6645</v>
      </c>
      <c r="W389">
        <v>1</v>
      </c>
      <c r="X389">
        <v>2</v>
      </c>
      <c r="Z389">
        <v>402</v>
      </c>
      <c r="AA389">
        <v>25</v>
      </c>
      <c r="AB389">
        <v>9</v>
      </c>
      <c r="AC389">
        <v>0</v>
      </c>
      <c r="AD389">
        <v>6</v>
      </c>
      <c r="AE389">
        <v>30</v>
      </c>
      <c r="AF389">
        <v>1</v>
      </c>
      <c r="AG389">
        <v>1</v>
      </c>
      <c r="AH389">
        <v>5</v>
      </c>
      <c r="AI389">
        <v>5</v>
      </c>
      <c r="AJ389">
        <v>2</v>
      </c>
      <c r="AK389">
        <v>1</v>
      </c>
      <c r="AL389">
        <v>3</v>
      </c>
      <c r="AM389">
        <v>0</v>
      </c>
      <c r="AN389">
        <v>0</v>
      </c>
      <c r="AQ389" t="s">
        <v>6644</v>
      </c>
      <c r="AU389" t="s">
        <v>6646</v>
      </c>
      <c r="AV389">
        <v>3585997</v>
      </c>
      <c r="AW389">
        <v>3047185</v>
      </c>
      <c r="AX389">
        <v>19676045</v>
      </c>
      <c r="AY389">
        <v>17293738</v>
      </c>
      <c r="AZ389">
        <v>0</v>
      </c>
      <c r="BA389">
        <v>0</v>
      </c>
      <c r="BB389">
        <v>1414443</v>
      </c>
      <c r="BC389">
        <v>1160570</v>
      </c>
    </row>
    <row r="390" spans="1:55">
      <c r="A390" t="s">
        <v>14043</v>
      </c>
      <c r="B390">
        <v>3251</v>
      </c>
      <c r="C390" t="s">
        <v>48</v>
      </c>
      <c r="D390">
        <v>3</v>
      </c>
      <c r="E390" t="s">
        <v>49</v>
      </c>
      <c r="G390" t="s">
        <v>3993</v>
      </c>
      <c r="H390" t="s">
        <v>51</v>
      </c>
      <c r="I390">
        <v>20</v>
      </c>
      <c r="J390" t="s">
        <v>4006</v>
      </c>
      <c r="K390" t="s">
        <v>14044</v>
      </c>
      <c r="L390">
        <v>1</v>
      </c>
      <c r="M390" t="s">
        <v>14045</v>
      </c>
      <c r="N390">
        <v>4018140752</v>
      </c>
      <c r="O390" t="s">
        <v>14046</v>
      </c>
      <c r="P390" t="s">
        <v>14047</v>
      </c>
      <c r="Q390">
        <v>2010</v>
      </c>
      <c r="R390" t="s">
        <v>14048</v>
      </c>
      <c r="U390" t="s">
        <v>14049</v>
      </c>
      <c r="V390" t="s">
        <v>14050</v>
      </c>
      <c r="W390">
        <v>1</v>
      </c>
      <c r="X390">
        <v>2</v>
      </c>
      <c r="Z390">
        <v>403</v>
      </c>
      <c r="AA390">
        <v>7</v>
      </c>
      <c r="AB390">
        <v>10</v>
      </c>
      <c r="AC390">
        <v>0</v>
      </c>
      <c r="AD390">
        <v>6</v>
      </c>
      <c r="AE390">
        <v>30</v>
      </c>
      <c r="AF390">
        <v>1</v>
      </c>
      <c r="AG390">
        <v>1</v>
      </c>
      <c r="AH390">
        <v>5</v>
      </c>
      <c r="AI390">
        <v>5</v>
      </c>
      <c r="AJ390">
        <v>2</v>
      </c>
      <c r="AK390">
        <v>1</v>
      </c>
      <c r="AL390">
        <v>3</v>
      </c>
      <c r="AM390">
        <v>0</v>
      </c>
      <c r="AN390">
        <v>0</v>
      </c>
      <c r="AQ390" t="s">
        <v>14048</v>
      </c>
      <c r="AU390" t="s">
        <v>14051</v>
      </c>
      <c r="AV390">
        <v>450000</v>
      </c>
      <c r="AW390">
        <v>450000</v>
      </c>
      <c r="AX390">
        <v>2628358</v>
      </c>
      <c r="AY390">
        <v>2510051</v>
      </c>
      <c r="AZ390">
        <v>0</v>
      </c>
      <c r="BA390">
        <v>0</v>
      </c>
      <c r="BB390">
        <v>138430</v>
      </c>
      <c r="BC390">
        <v>115011</v>
      </c>
    </row>
    <row r="391" spans="1:55">
      <c r="A391" t="s">
        <v>14592</v>
      </c>
      <c r="B391">
        <v>351</v>
      </c>
      <c r="C391" t="s">
        <v>48</v>
      </c>
      <c r="D391">
        <v>3</v>
      </c>
      <c r="E391" t="s">
        <v>67</v>
      </c>
      <c r="G391" t="s">
        <v>5540</v>
      </c>
      <c r="H391" t="s">
        <v>51</v>
      </c>
      <c r="I391">
        <v>24</v>
      </c>
      <c r="J391" t="s">
        <v>5628</v>
      </c>
      <c r="K391" t="s">
        <v>14593</v>
      </c>
      <c r="L391">
        <v>1</v>
      </c>
      <c r="M391" t="s">
        <v>14594</v>
      </c>
      <c r="N391">
        <v>3628800304</v>
      </c>
      <c r="O391" t="s">
        <v>14595</v>
      </c>
      <c r="P391" t="s">
        <v>14596</v>
      </c>
      <c r="Q391">
        <v>2016</v>
      </c>
      <c r="R391" t="s">
        <v>14597</v>
      </c>
      <c r="T391" t="s">
        <v>124</v>
      </c>
      <c r="V391" t="s">
        <v>14598</v>
      </c>
      <c r="W391">
        <v>1</v>
      </c>
      <c r="X391">
        <v>2</v>
      </c>
      <c r="Z391">
        <v>404</v>
      </c>
      <c r="AA391">
        <v>29</v>
      </c>
      <c r="AB391">
        <v>10</v>
      </c>
      <c r="AC391">
        <v>9</v>
      </c>
      <c r="AD391">
        <v>9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2</v>
      </c>
      <c r="AK391">
        <v>2</v>
      </c>
      <c r="AL391">
        <v>0</v>
      </c>
      <c r="AM391">
        <v>0</v>
      </c>
      <c r="AN391">
        <v>0</v>
      </c>
      <c r="AQ391" t="s">
        <v>14597</v>
      </c>
      <c r="AV391">
        <v>958000</v>
      </c>
      <c r="AW391">
        <v>958000</v>
      </c>
      <c r="AX391">
        <v>18493939</v>
      </c>
      <c r="AY391">
        <v>18421347</v>
      </c>
      <c r="AZ391">
        <v>0</v>
      </c>
      <c r="BA391">
        <v>0</v>
      </c>
      <c r="BB391">
        <v>684009</v>
      </c>
      <c r="BC391">
        <v>931630</v>
      </c>
    </row>
    <row r="392" spans="1:55">
      <c r="A392" t="s">
        <v>4102</v>
      </c>
      <c r="B392">
        <v>1511</v>
      </c>
      <c r="C392" t="s">
        <v>48</v>
      </c>
      <c r="D392">
        <v>3</v>
      </c>
      <c r="E392" t="s">
        <v>108</v>
      </c>
      <c r="G392" t="s">
        <v>3993</v>
      </c>
      <c r="H392" t="s">
        <v>51</v>
      </c>
      <c r="I392">
        <v>20</v>
      </c>
      <c r="J392" t="s">
        <v>4006</v>
      </c>
      <c r="K392" t="s">
        <v>4103</v>
      </c>
      <c r="L392">
        <v>1</v>
      </c>
      <c r="M392" t="s">
        <v>4104</v>
      </c>
      <c r="N392">
        <v>4018153863</v>
      </c>
      <c r="O392" t="s">
        <v>4105</v>
      </c>
      <c r="P392" t="s">
        <v>4106</v>
      </c>
      <c r="Q392">
        <v>2014</v>
      </c>
      <c r="R392" t="s">
        <v>4107</v>
      </c>
      <c r="U392" t="s">
        <v>4108</v>
      </c>
      <c r="V392" t="s">
        <v>4109</v>
      </c>
      <c r="W392">
        <v>1</v>
      </c>
      <c r="X392">
        <v>2</v>
      </c>
      <c r="Z392">
        <v>405</v>
      </c>
      <c r="AA392">
        <v>122</v>
      </c>
      <c r="AB392">
        <v>3</v>
      </c>
      <c r="AC392">
        <v>0</v>
      </c>
      <c r="AD392">
        <v>6</v>
      </c>
      <c r="AE392">
        <v>30</v>
      </c>
      <c r="AF392">
        <v>1</v>
      </c>
      <c r="AG392">
        <v>1</v>
      </c>
      <c r="AH392">
        <v>5</v>
      </c>
      <c r="AI392">
        <v>10</v>
      </c>
      <c r="AJ392">
        <v>2</v>
      </c>
      <c r="AK392">
        <v>1</v>
      </c>
      <c r="AL392">
        <v>3</v>
      </c>
      <c r="AM392">
        <v>0</v>
      </c>
      <c r="AN392">
        <v>0</v>
      </c>
      <c r="AQ392" t="s">
        <v>4107</v>
      </c>
      <c r="AU392" t="s">
        <v>4110</v>
      </c>
      <c r="AV392">
        <v>600000</v>
      </c>
      <c r="AW392">
        <v>632445</v>
      </c>
      <c r="AX392">
        <v>68290729</v>
      </c>
      <c r="AY392">
        <v>20497336</v>
      </c>
      <c r="AZ392">
        <v>41422282</v>
      </c>
      <c r="BA392">
        <v>0</v>
      </c>
      <c r="BB392">
        <v>10390051</v>
      </c>
      <c r="BC392">
        <v>5658097</v>
      </c>
    </row>
    <row r="393" spans="1:55">
      <c r="A393" t="s">
        <v>5690</v>
      </c>
      <c r="B393">
        <v>1635</v>
      </c>
      <c r="C393" t="s">
        <v>48</v>
      </c>
      <c r="D393">
        <v>3</v>
      </c>
      <c r="E393" t="s">
        <v>118</v>
      </c>
      <c r="G393" t="s">
        <v>5540</v>
      </c>
      <c r="H393" t="s">
        <v>51</v>
      </c>
      <c r="I393">
        <v>24</v>
      </c>
      <c r="J393" t="s">
        <v>5628</v>
      </c>
      <c r="K393" t="s">
        <v>5691</v>
      </c>
      <c r="L393">
        <v>1</v>
      </c>
      <c r="M393" t="s">
        <v>5692</v>
      </c>
      <c r="N393">
        <v>4188109986</v>
      </c>
      <c r="O393" t="s">
        <v>5693</v>
      </c>
      <c r="P393" t="s">
        <v>5694</v>
      </c>
      <c r="Q393">
        <v>1972</v>
      </c>
      <c r="R393" t="s">
        <v>5695</v>
      </c>
      <c r="S393" t="s">
        <v>82</v>
      </c>
      <c r="T393" t="s">
        <v>83</v>
      </c>
      <c r="U393" t="s">
        <v>5696</v>
      </c>
      <c r="V393" t="s">
        <v>5697</v>
      </c>
      <c r="W393">
        <v>1</v>
      </c>
      <c r="X393">
        <v>2</v>
      </c>
      <c r="Z393">
        <v>406</v>
      </c>
      <c r="AA393">
        <v>20</v>
      </c>
      <c r="AB393">
        <v>10</v>
      </c>
      <c r="AC393">
        <v>6</v>
      </c>
      <c r="AD393">
        <v>7</v>
      </c>
      <c r="AE393">
        <v>1</v>
      </c>
      <c r="AF393">
        <v>1</v>
      </c>
      <c r="AG393">
        <v>1</v>
      </c>
      <c r="AH393">
        <v>1</v>
      </c>
      <c r="AI393">
        <v>0</v>
      </c>
      <c r="AJ393">
        <v>1</v>
      </c>
      <c r="AK393">
        <v>2</v>
      </c>
      <c r="AL393">
        <v>3</v>
      </c>
      <c r="AM393">
        <v>5</v>
      </c>
      <c r="AN393">
        <v>0</v>
      </c>
      <c r="AQ393" t="s">
        <v>5695</v>
      </c>
      <c r="AV393">
        <v>1000000</v>
      </c>
      <c r="AW393">
        <v>1000000</v>
      </c>
      <c r="AX393">
        <v>134158949</v>
      </c>
      <c r="AY393">
        <v>121157002</v>
      </c>
      <c r="AZ393">
        <v>0</v>
      </c>
      <c r="BA393">
        <v>0</v>
      </c>
      <c r="BB393">
        <v>3264304</v>
      </c>
      <c r="BC393">
        <v>3063399</v>
      </c>
    </row>
    <row r="394" spans="1:55">
      <c r="A394" t="s">
        <v>7676</v>
      </c>
      <c r="B394">
        <v>1606</v>
      </c>
      <c r="C394" t="s">
        <v>48</v>
      </c>
      <c r="D394">
        <v>3</v>
      </c>
      <c r="E394" t="s">
        <v>108</v>
      </c>
      <c r="G394" t="s">
        <v>5540</v>
      </c>
      <c r="H394" t="s">
        <v>51</v>
      </c>
      <c r="I394">
        <v>30</v>
      </c>
      <c r="J394" t="s">
        <v>7618</v>
      </c>
      <c r="K394" t="s">
        <v>7677</v>
      </c>
      <c r="L394">
        <v>1</v>
      </c>
      <c r="M394" t="s">
        <v>7678</v>
      </c>
      <c r="N394">
        <v>4058106019</v>
      </c>
      <c r="O394" t="s">
        <v>7679</v>
      </c>
      <c r="P394" t="s">
        <v>7680</v>
      </c>
      <c r="Q394">
        <v>1995</v>
      </c>
      <c r="R394" t="s">
        <v>7681</v>
      </c>
      <c r="S394" t="s">
        <v>170</v>
      </c>
      <c r="T394" t="s">
        <v>83</v>
      </c>
      <c r="U394" t="s">
        <v>7682</v>
      </c>
      <c r="V394" t="s">
        <v>7683</v>
      </c>
      <c r="W394">
        <v>1</v>
      </c>
      <c r="X394">
        <v>2</v>
      </c>
      <c r="Z394">
        <v>407</v>
      </c>
      <c r="AA394">
        <v>51</v>
      </c>
      <c r="AB394">
        <v>9</v>
      </c>
      <c r="AC394">
        <v>0</v>
      </c>
      <c r="AD394">
        <v>6</v>
      </c>
      <c r="AE394">
        <v>30</v>
      </c>
      <c r="AF394">
        <v>1</v>
      </c>
      <c r="AG394">
        <v>1</v>
      </c>
      <c r="AH394">
        <v>5</v>
      </c>
      <c r="AI394">
        <v>5</v>
      </c>
      <c r="AJ394">
        <v>2</v>
      </c>
      <c r="AK394">
        <v>1</v>
      </c>
      <c r="AL394">
        <v>3</v>
      </c>
      <c r="AM394">
        <v>5</v>
      </c>
      <c r="AN394">
        <v>0</v>
      </c>
      <c r="AQ394" t="s">
        <v>7681</v>
      </c>
      <c r="AU394" t="s">
        <v>3087</v>
      </c>
      <c r="AV394">
        <v>640000</v>
      </c>
      <c r="AW394">
        <v>640000</v>
      </c>
      <c r="AX394">
        <v>12034741</v>
      </c>
      <c r="AY394">
        <v>8719254</v>
      </c>
      <c r="AZ394">
        <v>1209390</v>
      </c>
      <c r="BA394">
        <v>784641</v>
      </c>
      <c r="BB394">
        <v>22965</v>
      </c>
      <c r="BC394">
        <v>346</v>
      </c>
    </row>
    <row r="395" spans="1:55">
      <c r="A395" t="s">
        <v>16737</v>
      </c>
      <c r="B395">
        <v>2944</v>
      </c>
      <c r="C395" t="s">
        <v>48</v>
      </c>
      <c r="D395">
        <v>3</v>
      </c>
      <c r="E395" t="s">
        <v>49</v>
      </c>
      <c r="G395" t="s">
        <v>3062</v>
      </c>
      <c r="H395" t="s">
        <v>51</v>
      </c>
      <c r="I395">
        <v>33</v>
      </c>
      <c r="J395" t="s">
        <v>7999</v>
      </c>
      <c r="K395" t="s">
        <v>16738</v>
      </c>
      <c r="L395">
        <v>1</v>
      </c>
      <c r="M395" t="s">
        <v>16739</v>
      </c>
      <c r="N395">
        <v>4018141902</v>
      </c>
      <c r="O395" t="s">
        <v>16740</v>
      </c>
      <c r="P395" t="s">
        <v>16741</v>
      </c>
      <c r="Q395">
        <v>2011</v>
      </c>
      <c r="R395" t="s">
        <v>16742</v>
      </c>
      <c r="S395" t="s">
        <v>3144</v>
      </c>
      <c r="T395" t="s">
        <v>124</v>
      </c>
      <c r="U395" t="s">
        <v>16743</v>
      </c>
      <c r="V395" t="s">
        <v>16744</v>
      </c>
      <c r="W395">
        <v>1</v>
      </c>
      <c r="X395">
        <v>2</v>
      </c>
      <c r="Z395">
        <v>408</v>
      </c>
      <c r="AA395">
        <v>10</v>
      </c>
      <c r="AB395">
        <v>10</v>
      </c>
      <c r="AC395">
        <v>8</v>
      </c>
      <c r="AD395">
        <v>7</v>
      </c>
      <c r="AE395">
        <v>10</v>
      </c>
      <c r="AF395">
        <v>1</v>
      </c>
      <c r="AG395">
        <v>1</v>
      </c>
      <c r="AH395">
        <v>5</v>
      </c>
      <c r="AI395">
        <v>1</v>
      </c>
      <c r="AJ395">
        <v>2</v>
      </c>
      <c r="AK395">
        <v>2</v>
      </c>
      <c r="AL395">
        <v>1</v>
      </c>
      <c r="AM395">
        <v>0</v>
      </c>
      <c r="AN395">
        <v>0</v>
      </c>
      <c r="AO395" t="s">
        <v>16745</v>
      </c>
      <c r="AQ395" t="s">
        <v>16742</v>
      </c>
      <c r="AS395" t="s">
        <v>16742</v>
      </c>
      <c r="AV395">
        <v>800000</v>
      </c>
      <c r="AW395">
        <v>800000</v>
      </c>
      <c r="AX395">
        <v>9218331</v>
      </c>
      <c r="AY395">
        <v>8155275</v>
      </c>
      <c r="AZ395">
        <v>0</v>
      </c>
      <c r="BA395">
        <v>0</v>
      </c>
      <c r="BB395">
        <v>934271</v>
      </c>
      <c r="BC395">
        <v>-215302</v>
      </c>
    </row>
    <row r="396" spans="1:55">
      <c r="A396" t="s">
        <v>14449</v>
      </c>
      <c r="B396">
        <v>2314</v>
      </c>
      <c r="C396" t="s">
        <v>48</v>
      </c>
      <c r="D396">
        <v>3</v>
      </c>
      <c r="E396" t="s">
        <v>67</v>
      </c>
      <c r="G396" t="s">
        <v>5540</v>
      </c>
      <c r="H396" t="s">
        <v>51</v>
      </c>
      <c r="I396">
        <v>23</v>
      </c>
      <c r="J396" t="s">
        <v>5541</v>
      </c>
      <c r="K396" t="s">
        <v>14450</v>
      </c>
      <c r="L396">
        <v>1</v>
      </c>
      <c r="M396" t="s">
        <v>14451</v>
      </c>
      <c r="N396">
        <v>4038163431</v>
      </c>
      <c r="O396" t="s">
        <v>14452</v>
      </c>
      <c r="P396" t="s">
        <v>14453</v>
      </c>
      <c r="Q396">
        <v>2011</v>
      </c>
      <c r="R396" t="s">
        <v>14454</v>
      </c>
      <c r="U396" t="s">
        <v>14455</v>
      </c>
      <c r="V396" t="s">
        <v>14456</v>
      </c>
      <c r="W396">
        <v>1</v>
      </c>
      <c r="X396">
        <v>2</v>
      </c>
      <c r="Z396">
        <v>409</v>
      </c>
      <c r="AA396">
        <v>16</v>
      </c>
      <c r="AB396">
        <v>10</v>
      </c>
      <c r="AC396">
        <v>5</v>
      </c>
      <c r="AD396">
        <v>9</v>
      </c>
      <c r="AE396">
        <v>30</v>
      </c>
      <c r="AF396">
        <v>1</v>
      </c>
      <c r="AG396">
        <v>1</v>
      </c>
      <c r="AH396">
        <v>5</v>
      </c>
      <c r="AI396">
        <v>5</v>
      </c>
      <c r="AJ396">
        <v>2</v>
      </c>
      <c r="AK396">
        <v>1</v>
      </c>
      <c r="AL396">
        <v>1</v>
      </c>
      <c r="AM396">
        <v>0</v>
      </c>
      <c r="AN396">
        <v>0</v>
      </c>
      <c r="AQ396" t="s">
        <v>14454</v>
      </c>
      <c r="AU396" t="s">
        <v>1863</v>
      </c>
      <c r="AV396">
        <v>1500000</v>
      </c>
      <c r="AW396">
        <v>1500000</v>
      </c>
      <c r="AX396">
        <v>5745549</v>
      </c>
      <c r="AY396">
        <v>4697315</v>
      </c>
      <c r="AZ396">
        <v>0</v>
      </c>
      <c r="BA396">
        <v>0</v>
      </c>
      <c r="BB396">
        <v>244340</v>
      </c>
      <c r="BC396">
        <v>228655</v>
      </c>
    </row>
    <row r="397" spans="1:55">
      <c r="A397" t="s">
        <v>14413</v>
      </c>
      <c r="B397">
        <v>1586</v>
      </c>
      <c r="C397" t="s">
        <v>48</v>
      </c>
      <c r="D397">
        <v>3</v>
      </c>
      <c r="E397" t="s">
        <v>67</v>
      </c>
      <c r="G397" t="s">
        <v>5540</v>
      </c>
      <c r="H397" t="s">
        <v>51</v>
      </c>
      <c r="I397">
        <v>23</v>
      </c>
      <c r="J397" t="s">
        <v>5541</v>
      </c>
      <c r="K397" t="s">
        <v>14414</v>
      </c>
      <c r="L397">
        <v>1</v>
      </c>
      <c r="M397" t="s">
        <v>14415</v>
      </c>
      <c r="N397">
        <v>4038133989</v>
      </c>
      <c r="O397" t="s">
        <v>14416</v>
      </c>
      <c r="P397" t="s">
        <v>14417</v>
      </c>
      <c r="Q397">
        <v>2003</v>
      </c>
      <c r="R397" t="s">
        <v>14418</v>
      </c>
      <c r="S397" t="s">
        <v>82</v>
      </c>
      <c r="V397" t="s">
        <v>14419</v>
      </c>
      <c r="W397">
        <v>1</v>
      </c>
      <c r="X397">
        <v>2</v>
      </c>
      <c r="Z397">
        <v>411</v>
      </c>
      <c r="AA397">
        <v>8</v>
      </c>
      <c r="AB397">
        <v>10</v>
      </c>
      <c r="AC397">
        <v>0</v>
      </c>
      <c r="AD397">
        <v>6</v>
      </c>
      <c r="AE397">
        <v>30</v>
      </c>
      <c r="AF397">
        <v>1</v>
      </c>
      <c r="AG397">
        <v>1</v>
      </c>
      <c r="AH397">
        <v>5</v>
      </c>
      <c r="AI397">
        <v>5</v>
      </c>
      <c r="AJ397">
        <v>2</v>
      </c>
      <c r="AK397">
        <v>1</v>
      </c>
      <c r="AL397">
        <v>1</v>
      </c>
      <c r="AM397">
        <v>0</v>
      </c>
      <c r="AN397">
        <v>0</v>
      </c>
      <c r="AU397" t="s">
        <v>1863</v>
      </c>
      <c r="AV397">
        <v>350000</v>
      </c>
      <c r="AW397">
        <v>350000</v>
      </c>
      <c r="AX397">
        <v>8150743</v>
      </c>
      <c r="AY397">
        <v>7409767</v>
      </c>
      <c r="AZ397">
        <v>0</v>
      </c>
      <c r="BA397">
        <v>0</v>
      </c>
      <c r="BB397">
        <v>179960</v>
      </c>
      <c r="BC397">
        <v>163600</v>
      </c>
    </row>
    <row r="398" spans="1:55">
      <c r="A398" t="s">
        <v>4085</v>
      </c>
      <c r="B398">
        <v>281</v>
      </c>
      <c r="C398" t="s">
        <v>48</v>
      </c>
      <c r="D398">
        <v>3</v>
      </c>
      <c r="E398" t="s">
        <v>118</v>
      </c>
      <c r="G398" t="s">
        <v>3993</v>
      </c>
      <c r="H398" t="s">
        <v>51</v>
      </c>
      <c r="I398">
        <v>20</v>
      </c>
      <c r="J398" t="s">
        <v>4006</v>
      </c>
      <c r="K398" t="s">
        <v>4086</v>
      </c>
      <c r="L398">
        <v>1</v>
      </c>
      <c r="M398" t="s">
        <v>4087</v>
      </c>
      <c r="N398">
        <v>1398105073</v>
      </c>
      <c r="O398" t="s">
        <v>4088</v>
      </c>
      <c r="P398" t="s">
        <v>4089</v>
      </c>
      <c r="Q398">
        <v>1991</v>
      </c>
      <c r="R398" t="s">
        <v>4090</v>
      </c>
      <c r="V398" t="s">
        <v>4091</v>
      </c>
      <c r="W398">
        <v>1</v>
      </c>
      <c r="X398">
        <v>2</v>
      </c>
      <c r="Z398">
        <v>412</v>
      </c>
      <c r="AA398">
        <v>208</v>
      </c>
      <c r="AB398">
        <v>7</v>
      </c>
      <c r="AC398">
        <v>4</v>
      </c>
      <c r="AD398">
        <v>8</v>
      </c>
      <c r="AE398">
        <v>5</v>
      </c>
      <c r="AF398">
        <v>1</v>
      </c>
      <c r="AG398">
        <v>3</v>
      </c>
      <c r="AH398">
        <v>1</v>
      </c>
      <c r="AI398">
        <v>2</v>
      </c>
      <c r="AJ398">
        <v>1</v>
      </c>
      <c r="AK398">
        <v>1</v>
      </c>
      <c r="AL398">
        <v>5</v>
      </c>
      <c r="AM398">
        <v>0</v>
      </c>
      <c r="AN398">
        <v>0</v>
      </c>
      <c r="AO398" t="s">
        <v>18327</v>
      </c>
      <c r="AQ398" t="s">
        <v>4090</v>
      </c>
      <c r="AR398" t="s">
        <v>582</v>
      </c>
      <c r="AS398" t="s">
        <v>4092</v>
      </c>
      <c r="AT398" t="s">
        <v>182</v>
      </c>
      <c r="AV398">
        <v>612345</v>
      </c>
      <c r="AW398">
        <v>8035410</v>
      </c>
      <c r="AX398">
        <v>80180938</v>
      </c>
      <c r="AY398">
        <v>70178621</v>
      </c>
      <c r="AZ398">
        <v>0</v>
      </c>
      <c r="BA398">
        <v>0</v>
      </c>
      <c r="BB398">
        <v>870597</v>
      </c>
      <c r="BC398">
        <v>-1795529</v>
      </c>
    </row>
    <row r="399" spans="1:55">
      <c r="A399" t="s">
        <v>14836</v>
      </c>
      <c r="B399">
        <v>297</v>
      </c>
      <c r="C399" t="s">
        <v>48</v>
      </c>
      <c r="D399">
        <v>3</v>
      </c>
      <c r="E399" t="s">
        <v>197</v>
      </c>
      <c r="G399" t="s">
        <v>5540</v>
      </c>
      <c r="H399" t="s">
        <v>51</v>
      </c>
      <c r="I399">
        <v>25</v>
      </c>
      <c r="J399" t="s">
        <v>5731</v>
      </c>
      <c r="K399" t="s">
        <v>14837</v>
      </c>
      <c r="L399">
        <v>1</v>
      </c>
      <c r="M399" t="s">
        <v>14838</v>
      </c>
      <c r="N399">
        <v>6618800157</v>
      </c>
      <c r="O399" t="s">
        <v>14839</v>
      </c>
      <c r="P399" t="s">
        <v>14840</v>
      </c>
      <c r="Q399">
        <v>2015</v>
      </c>
      <c r="R399" t="s">
        <v>14841</v>
      </c>
      <c r="S399" t="s">
        <v>14837</v>
      </c>
      <c r="T399" t="s">
        <v>2437</v>
      </c>
      <c r="U399" t="s">
        <v>14842</v>
      </c>
      <c r="V399" t="s">
        <v>14843</v>
      </c>
      <c r="W399">
        <v>1</v>
      </c>
      <c r="X399">
        <v>2</v>
      </c>
      <c r="Z399">
        <v>413</v>
      </c>
      <c r="AA399">
        <v>13</v>
      </c>
      <c r="AB399">
        <v>10</v>
      </c>
      <c r="AC399">
        <v>8</v>
      </c>
      <c r="AD399">
        <v>9</v>
      </c>
      <c r="AE399">
        <v>20</v>
      </c>
      <c r="AF399">
        <v>0</v>
      </c>
      <c r="AG399">
        <v>0</v>
      </c>
      <c r="AH399">
        <v>0</v>
      </c>
      <c r="AI399">
        <v>0</v>
      </c>
      <c r="AJ399">
        <v>2</v>
      </c>
      <c r="AK399">
        <v>2</v>
      </c>
      <c r="AL399">
        <v>5</v>
      </c>
      <c r="AM399">
        <v>0</v>
      </c>
      <c r="AN399">
        <v>0</v>
      </c>
      <c r="AQ399" t="s">
        <v>14841</v>
      </c>
      <c r="AV399">
        <v>100000</v>
      </c>
      <c r="AW399">
        <v>100000</v>
      </c>
      <c r="AX399">
        <v>1951637</v>
      </c>
      <c r="AY399">
        <v>1774216</v>
      </c>
      <c r="AZ399">
        <v>0</v>
      </c>
      <c r="BA399">
        <v>0</v>
      </c>
      <c r="BB399">
        <v>155749</v>
      </c>
      <c r="BC399">
        <v>141590</v>
      </c>
    </row>
    <row r="400" spans="1:55">
      <c r="A400" t="s">
        <v>281</v>
      </c>
      <c r="B400">
        <v>2198</v>
      </c>
      <c r="C400" t="s">
        <v>48</v>
      </c>
      <c r="D400">
        <v>3</v>
      </c>
      <c r="E400" t="s">
        <v>49</v>
      </c>
      <c r="G400" t="s">
        <v>50</v>
      </c>
      <c r="H400" t="s">
        <v>51</v>
      </c>
      <c r="I400">
        <v>10</v>
      </c>
      <c r="J400" t="s">
        <v>52</v>
      </c>
      <c r="K400" t="s">
        <v>282</v>
      </c>
      <c r="L400">
        <v>1</v>
      </c>
      <c r="M400" t="s">
        <v>283</v>
      </c>
      <c r="N400">
        <v>4108636301</v>
      </c>
      <c r="O400" t="s">
        <v>284</v>
      </c>
      <c r="P400" t="s">
        <v>285</v>
      </c>
      <c r="Q400">
        <v>2011</v>
      </c>
      <c r="R400" t="s">
        <v>286</v>
      </c>
      <c r="U400" t="s">
        <v>287</v>
      </c>
      <c r="V400" t="s">
        <v>288</v>
      </c>
      <c r="W400">
        <v>1</v>
      </c>
      <c r="X400">
        <v>2</v>
      </c>
      <c r="Z400">
        <v>415</v>
      </c>
      <c r="AA400">
        <v>12</v>
      </c>
      <c r="AB400">
        <v>10</v>
      </c>
      <c r="AC400">
        <v>7</v>
      </c>
      <c r="AD400">
        <v>6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2</v>
      </c>
      <c r="AK400">
        <v>2</v>
      </c>
      <c r="AL400">
        <v>0</v>
      </c>
      <c r="AM400">
        <v>0</v>
      </c>
      <c r="AN400">
        <v>0</v>
      </c>
      <c r="AO400" t="s">
        <v>20672</v>
      </c>
      <c r="AQ400" t="s">
        <v>286</v>
      </c>
      <c r="AS400" t="s">
        <v>286</v>
      </c>
      <c r="AV400">
        <v>400000</v>
      </c>
      <c r="AW400">
        <v>400000</v>
      </c>
      <c r="AX400">
        <v>2628798</v>
      </c>
      <c r="AY400">
        <v>1885517</v>
      </c>
      <c r="AZ400">
        <v>0</v>
      </c>
      <c r="BA400">
        <v>0</v>
      </c>
      <c r="BB400">
        <v>128274</v>
      </c>
      <c r="BC400">
        <v>24086</v>
      </c>
    </row>
    <row r="401" spans="1:55">
      <c r="A401" t="s">
        <v>5539</v>
      </c>
      <c r="B401">
        <v>1646</v>
      </c>
      <c r="C401" t="s">
        <v>48</v>
      </c>
      <c r="D401">
        <v>3</v>
      </c>
      <c r="E401" t="s">
        <v>118</v>
      </c>
      <c r="G401" t="s">
        <v>5540</v>
      </c>
      <c r="H401" t="s">
        <v>51</v>
      </c>
      <c r="I401">
        <v>23</v>
      </c>
      <c r="J401" t="s">
        <v>5541</v>
      </c>
      <c r="K401" t="s">
        <v>5542</v>
      </c>
      <c r="L401">
        <v>1</v>
      </c>
      <c r="M401" t="s">
        <v>5543</v>
      </c>
      <c r="N401">
        <v>1078818207</v>
      </c>
      <c r="O401" t="s">
        <v>5544</v>
      </c>
      <c r="P401" t="s">
        <v>5545</v>
      </c>
      <c r="Q401">
        <v>2018</v>
      </c>
      <c r="R401" t="s">
        <v>5546</v>
      </c>
      <c r="S401" t="s">
        <v>72</v>
      </c>
      <c r="T401" t="s">
        <v>124</v>
      </c>
      <c r="U401" t="s">
        <v>5547</v>
      </c>
      <c r="V401" t="s">
        <v>5548</v>
      </c>
      <c r="W401">
        <v>1</v>
      </c>
      <c r="X401">
        <v>2</v>
      </c>
      <c r="Z401">
        <v>416</v>
      </c>
      <c r="AA401">
        <v>79</v>
      </c>
      <c r="AB401">
        <v>5</v>
      </c>
      <c r="AC401">
        <v>5</v>
      </c>
      <c r="AD401">
        <v>9</v>
      </c>
      <c r="AE401">
        <v>0</v>
      </c>
      <c r="AF401">
        <v>0</v>
      </c>
      <c r="AG401">
        <v>0</v>
      </c>
      <c r="AH401">
        <v>0</v>
      </c>
      <c r="AI401">
        <v>1</v>
      </c>
      <c r="AJ401">
        <v>1</v>
      </c>
      <c r="AK401">
        <v>1</v>
      </c>
      <c r="AL401">
        <v>0</v>
      </c>
      <c r="AM401">
        <v>0</v>
      </c>
      <c r="AN401">
        <v>0</v>
      </c>
      <c r="AQ401" t="s">
        <v>5546</v>
      </c>
      <c r="AV401">
        <v>3197996</v>
      </c>
      <c r="AW401">
        <v>3197996</v>
      </c>
      <c r="AX401">
        <v>69904737</v>
      </c>
      <c r="AY401">
        <v>65672532</v>
      </c>
      <c r="AZ401">
        <v>0</v>
      </c>
      <c r="BA401">
        <v>0</v>
      </c>
      <c r="BB401">
        <v>-12631267</v>
      </c>
      <c r="BC401">
        <v>3697680</v>
      </c>
    </row>
    <row r="402" spans="1:55">
      <c r="A402" t="s">
        <v>14622</v>
      </c>
      <c r="B402">
        <v>3293</v>
      </c>
      <c r="C402" t="s">
        <v>48</v>
      </c>
      <c r="D402">
        <v>3</v>
      </c>
      <c r="E402" t="s">
        <v>67</v>
      </c>
      <c r="G402" t="s">
        <v>5540</v>
      </c>
      <c r="H402" t="s">
        <v>51</v>
      </c>
      <c r="I402">
        <v>24</v>
      </c>
      <c r="J402" t="s">
        <v>5628</v>
      </c>
      <c r="K402" t="s">
        <v>14623</v>
      </c>
      <c r="L402">
        <v>1</v>
      </c>
      <c r="M402" t="s">
        <v>14624</v>
      </c>
      <c r="N402">
        <v>4098196769</v>
      </c>
      <c r="O402" t="s">
        <v>14625</v>
      </c>
      <c r="P402" t="s">
        <v>14626</v>
      </c>
      <c r="Q402">
        <v>2007</v>
      </c>
      <c r="R402" t="s">
        <v>14627</v>
      </c>
      <c r="T402" t="s">
        <v>73</v>
      </c>
      <c r="U402" t="s">
        <v>14628</v>
      </c>
      <c r="V402" t="s">
        <v>14629</v>
      </c>
      <c r="W402">
        <v>1</v>
      </c>
      <c r="X402">
        <v>2</v>
      </c>
      <c r="Z402">
        <v>417</v>
      </c>
      <c r="AA402">
        <v>74</v>
      </c>
      <c r="AB402">
        <v>10</v>
      </c>
      <c r="AC402">
        <v>0</v>
      </c>
      <c r="AD402">
        <v>6</v>
      </c>
      <c r="AE402">
        <v>30</v>
      </c>
      <c r="AF402">
        <v>1</v>
      </c>
      <c r="AG402">
        <v>1</v>
      </c>
      <c r="AH402">
        <v>5</v>
      </c>
      <c r="AI402">
        <v>10</v>
      </c>
      <c r="AJ402">
        <v>2</v>
      </c>
      <c r="AK402">
        <v>1</v>
      </c>
      <c r="AL402">
        <v>5</v>
      </c>
      <c r="AM402">
        <v>0</v>
      </c>
      <c r="AN402">
        <v>0</v>
      </c>
      <c r="AQ402" t="s">
        <v>14627</v>
      </c>
      <c r="AV402">
        <v>600000</v>
      </c>
      <c r="AW402">
        <v>600000</v>
      </c>
      <c r="AX402">
        <v>18701401</v>
      </c>
      <c r="AY402">
        <v>17548625</v>
      </c>
      <c r="AZ402">
        <v>0</v>
      </c>
      <c r="BA402">
        <v>0</v>
      </c>
      <c r="BB402">
        <v>7253160</v>
      </c>
      <c r="BC402">
        <v>6399234</v>
      </c>
    </row>
    <row r="403" spans="1:55">
      <c r="A403" t="s">
        <v>4533</v>
      </c>
      <c r="B403">
        <v>185</v>
      </c>
      <c r="C403" t="s">
        <v>48</v>
      </c>
      <c r="D403">
        <v>3</v>
      </c>
      <c r="E403" t="s">
        <v>49</v>
      </c>
      <c r="G403" t="s">
        <v>3993</v>
      </c>
      <c r="H403" t="s">
        <v>51</v>
      </c>
      <c r="I403">
        <v>22</v>
      </c>
      <c r="J403" t="s">
        <v>4517</v>
      </c>
      <c r="K403" t="s">
        <v>4534</v>
      </c>
      <c r="L403">
        <v>1</v>
      </c>
      <c r="M403" t="s">
        <v>4535</v>
      </c>
      <c r="N403">
        <v>3888700954</v>
      </c>
      <c r="O403" t="s">
        <v>4536</v>
      </c>
      <c r="P403" t="s">
        <v>4537</v>
      </c>
      <c r="Q403">
        <v>2018</v>
      </c>
      <c r="R403" t="s">
        <v>4538</v>
      </c>
      <c r="S403" t="s">
        <v>4539</v>
      </c>
      <c r="T403" t="s">
        <v>803</v>
      </c>
      <c r="U403" t="s">
        <v>4540</v>
      </c>
      <c r="V403" t="s">
        <v>4541</v>
      </c>
      <c r="W403">
        <v>1</v>
      </c>
      <c r="X403">
        <v>2</v>
      </c>
      <c r="Z403">
        <v>418</v>
      </c>
      <c r="AA403">
        <v>15</v>
      </c>
      <c r="AB403">
        <v>10</v>
      </c>
      <c r="AC403">
        <v>5</v>
      </c>
      <c r="AD403">
        <v>7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2</v>
      </c>
      <c r="AK403">
        <v>2</v>
      </c>
      <c r="AL403">
        <v>0</v>
      </c>
      <c r="AM403">
        <v>0</v>
      </c>
      <c r="AN403">
        <v>0</v>
      </c>
      <c r="AQ403" t="s">
        <v>4538</v>
      </c>
      <c r="AV403">
        <v>170000</v>
      </c>
      <c r="AW403">
        <v>300000</v>
      </c>
      <c r="AX403">
        <v>3989170</v>
      </c>
      <c r="AY403">
        <v>3626519</v>
      </c>
      <c r="AZ403">
        <v>0</v>
      </c>
      <c r="BA403">
        <v>0</v>
      </c>
      <c r="BB403">
        <v>-54625</v>
      </c>
      <c r="BC403">
        <v>-60088</v>
      </c>
    </row>
    <row r="404" spans="1:55">
      <c r="A404" t="s">
        <v>16099</v>
      </c>
      <c r="B404">
        <v>2911</v>
      </c>
      <c r="C404" t="s">
        <v>48</v>
      </c>
      <c r="D404">
        <v>3</v>
      </c>
      <c r="E404" t="s">
        <v>49</v>
      </c>
      <c r="G404" t="s">
        <v>6040</v>
      </c>
      <c r="H404" t="s">
        <v>51</v>
      </c>
      <c r="I404">
        <v>28</v>
      </c>
      <c r="J404" t="s">
        <v>6399</v>
      </c>
      <c r="K404" t="s">
        <v>16100</v>
      </c>
      <c r="L404">
        <v>1</v>
      </c>
      <c r="M404" t="s">
        <v>16101</v>
      </c>
      <c r="N404">
        <v>4098198525</v>
      </c>
      <c r="O404" t="s">
        <v>16102</v>
      </c>
      <c r="P404" t="s">
        <v>16103</v>
      </c>
      <c r="Q404">
        <v>2007</v>
      </c>
      <c r="R404" t="s">
        <v>16104</v>
      </c>
      <c r="S404" t="s">
        <v>82</v>
      </c>
      <c r="T404" t="s">
        <v>73</v>
      </c>
      <c r="U404" t="s">
        <v>16105</v>
      </c>
      <c r="V404" t="s">
        <v>16106</v>
      </c>
      <c r="W404">
        <v>1</v>
      </c>
      <c r="X404">
        <v>3</v>
      </c>
      <c r="Z404">
        <v>419</v>
      </c>
      <c r="AA404">
        <v>7</v>
      </c>
      <c r="AB404">
        <v>10</v>
      </c>
      <c r="AC404">
        <v>8</v>
      </c>
      <c r="AD404">
        <v>7</v>
      </c>
      <c r="AE404">
        <v>20</v>
      </c>
      <c r="AF404">
        <v>0</v>
      </c>
      <c r="AG404">
        <v>0</v>
      </c>
      <c r="AH404">
        <v>0</v>
      </c>
      <c r="AI404">
        <v>0</v>
      </c>
      <c r="AJ404">
        <v>2</v>
      </c>
      <c r="AK404">
        <v>2</v>
      </c>
      <c r="AL404">
        <v>1</v>
      </c>
      <c r="AM404">
        <v>0</v>
      </c>
      <c r="AN404">
        <v>0</v>
      </c>
      <c r="AQ404" t="s">
        <v>16104</v>
      </c>
      <c r="AV404">
        <v>350000</v>
      </c>
      <c r="AW404">
        <v>350000</v>
      </c>
      <c r="AX404">
        <v>2040855</v>
      </c>
      <c r="AY404">
        <v>2456675</v>
      </c>
      <c r="AZ404">
        <v>0</v>
      </c>
      <c r="BA404">
        <v>0</v>
      </c>
      <c r="BB404">
        <v>313020</v>
      </c>
      <c r="BC404">
        <v>382899</v>
      </c>
    </row>
    <row r="405" spans="1:55">
      <c r="A405" t="s">
        <v>3363</v>
      </c>
      <c r="B405">
        <v>698</v>
      </c>
      <c r="C405" t="s">
        <v>48</v>
      </c>
      <c r="D405">
        <v>3</v>
      </c>
      <c r="E405" t="s">
        <v>118</v>
      </c>
      <c r="G405" t="s">
        <v>3062</v>
      </c>
      <c r="H405" t="s">
        <v>51</v>
      </c>
      <c r="I405">
        <v>17</v>
      </c>
      <c r="J405" t="s">
        <v>3260</v>
      </c>
      <c r="K405" t="s">
        <v>3364</v>
      </c>
      <c r="L405">
        <v>1</v>
      </c>
      <c r="M405" t="s">
        <v>3365</v>
      </c>
      <c r="N405">
        <v>4098153509</v>
      </c>
      <c r="O405" t="s">
        <v>3366</v>
      </c>
      <c r="P405" t="s">
        <v>3367</v>
      </c>
      <c r="Q405">
        <v>2000</v>
      </c>
      <c r="R405" t="s">
        <v>3368</v>
      </c>
      <c r="S405" t="s">
        <v>3144</v>
      </c>
      <c r="T405" t="s">
        <v>73</v>
      </c>
      <c r="U405" t="s">
        <v>3369</v>
      </c>
      <c r="V405" t="s">
        <v>3370</v>
      </c>
      <c r="W405">
        <v>1</v>
      </c>
      <c r="X405">
        <v>2</v>
      </c>
      <c r="Z405">
        <v>420</v>
      </c>
      <c r="AA405">
        <v>143</v>
      </c>
      <c r="AB405">
        <v>10</v>
      </c>
      <c r="AC405">
        <v>8</v>
      </c>
      <c r="AD405">
        <v>9</v>
      </c>
      <c r="AE405">
        <v>20</v>
      </c>
      <c r="AF405">
        <v>0</v>
      </c>
      <c r="AG405">
        <v>0</v>
      </c>
      <c r="AH405">
        <v>0</v>
      </c>
      <c r="AI405">
        <v>2</v>
      </c>
      <c r="AJ405">
        <v>2</v>
      </c>
      <c r="AK405">
        <v>1</v>
      </c>
      <c r="AL405">
        <v>1</v>
      </c>
      <c r="AM405">
        <v>0</v>
      </c>
      <c r="AN405">
        <v>0</v>
      </c>
      <c r="AQ405" t="s">
        <v>3368</v>
      </c>
      <c r="AV405">
        <v>200000</v>
      </c>
      <c r="AW405">
        <v>32910480</v>
      </c>
      <c r="AX405">
        <v>130363096</v>
      </c>
      <c r="AY405">
        <v>134802475</v>
      </c>
      <c r="AZ405">
        <v>3289155</v>
      </c>
      <c r="BA405">
        <v>9059461</v>
      </c>
      <c r="BB405">
        <v>5408396</v>
      </c>
      <c r="BC405">
        <v>6113882</v>
      </c>
    </row>
    <row r="406" spans="1:55">
      <c r="A406" t="s">
        <v>1839</v>
      </c>
      <c r="B406">
        <v>1397</v>
      </c>
      <c r="C406" t="s">
        <v>48</v>
      </c>
      <c r="D406">
        <v>3</v>
      </c>
      <c r="E406" t="s">
        <v>118</v>
      </c>
      <c r="G406" t="s">
        <v>50</v>
      </c>
      <c r="H406" t="s">
        <v>51</v>
      </c>
      <c r="I406">
        <v>11</v>
      </c>
      <c r="J406" t="s">
        <v>1825</v>
      </c>
      <c r="K406" t="s">
        <v>1840</v>
      </c>
      <c r="L406">
        <v>1</v>
      </c>
      <c r="M406" t="s">
        <v>1841</v>
      </c>
      <c r="N406">
        <v>4098164796</v>
      </c>
      <c r="O406" t="s">
        <v>1842</v>
      </c>
      <c r="P406" t="s">
        <v>1843</v>
      </c>
      <c r="Q406">
        <v>2001</v>
      </c>
      <c r="R406" t="s">
        <v>1844</v>
      </c>
      <c r="U406" t="s">
        <v>1845</v>
      </c>
      <c r="V406" t="s">
        <v>1846</v>
      </c>
      <c r="W406">
        <v>1</v>
      </c>
      <c r="X406">
        <v>2</v>
      </c>
      <c r="Z406">
        <v>421</v>
      </c>
      <c r="AA406">
        <v>179</v>
      </c>
      <c r="AB406">
        <v>9</v>
      </c>
      <c r="AC406">
        <v>6</v>
      </c>
      <c r="AD406">
        <v>9</v>
      </c>
      <c r="AE406">
        <v>30</v>
      </c>
      <c r="AF406">
        <v>0</v>
      </c>
      <c r="AG406">
        <v>0</v>
      </c>
      <c r="AH406">
        <v>0</v>
      </c>
      <c r="AI406">
        <v>4</v>
      </c>
      <c r="AJ406">
        <v>1</v>
      </c>
      <c r="AK406">
        <v>1</v>
      </c>
      <c r="AL406">
        <v>3</v>
      </c>
      <c r="AM406">
        <v>0</v>
      </c>
      <c r="AN406">
        <v>0</v>
      </c>
      <c r="AQ406" t="s">
        <v>1844</v>
      </c>
      <c r="AV406">
        <v>500000</v>
      </c>
      <c r="AW406">
        <v>4400000</v>
      </c>
      <c r="AX406">
        <v>67243394</v>
      </c>
      <c r="AY406">
        <v>63776343</v>
      </c>
      <c r="AZ406">
        <v>0</v>
      </c>
      <c r="BA406">
        <v>0</v>
      </c>
      <c r="BB406">
        <v>610398</v>
      </c>
      <c r="BC406">
        <v>3078300</v>
      </c>
    </row>
    <row r="407" spans="1:55">
      <c r="A407" t="s">
        <v>4516</v>
      </c>
      <c r="B407">
        <v>178</v>
      </c>
      <c r="C407" t="s">
        <v>48</v>
      </c>
      <c r="D407">
        <v>3</v>
      </c>
      <c r="E407" t="s">
        <v>197</v>
      </c>
      <c r="G407" t="s">
        <v>3993</v>
      </c>
      <c r="H407" t="s">
        <v>51</v>
      </c>
      <c r="I407">
        <v>22</v>
      </c>
      <c r="J407" t="s">
        <v>4517</v>
      </c>
      <c r="K407" t="s">
        <v>4518</v>
      </c>
      <c r="L407">
        <v>1</v>
      </c>
      <c r="M407" t="s">
        <v>4519</v>
      </c>
      <c r="N407">
        <v>4098185748</v>
      </c>
      <c r="O407" t="s">
        <v>4520</v>
      </c>
      <c r="P407" t="s">
        <v>4521</v>
      </c>
      <c r="Q407">
        <v>2005</v>
      </c>
      <c r="R407" t="s">
        <v>4522</v>
      </c>
      <c r="T407" t="s">
        <v>83</v>
      </c>
      <c r="U407" t="s">
        <v>4523</v>
      </c>
      <c r="V407" t="s">
        <v>4524</v>
      </c>
      <c r="W407">
        <v>1</v>
      </c>
      <c r="X407">
        <v>2</v>
      </c>
      <c r="Z407">
        <v>422</v>
      </c>
      <c r="AA407">
        <v>7</v>
      </c>
      <c r="AB407">
        <v>10</v>
      </c>
      <c r="AC407">
        <v>0</v>
      </c>
      <c r="AD407">
        <v>6</v>
      </c>
      <c r="AE407">
        <v>30</v>
      </c>
      <c r="AF407">
        <v>1</v>
      </c>
      <c r="AG407">
        <v>1</v>
      </c>
      <c r="AH407">
        <v>5</v>
      </c>
      <c r="AI407">
        <v>5</v>
      </c>
      <c r="AJ407">
        <v>2</v>
      </c>
      <c r="AK407">
        <v>1</v>
      </c>
      <c r="AL407">
        <v>3</v>
      </c>
      <c r="AM407">
        <v>0</v>
      </c>
      <c r="AN407">
        <v>0</v>
      </c>
      <c r="AQ407" t="s">
        <v>4522</v>
      </c>
      <c r="AU407" t="s">
        <v>4525</v>
      </c>
      <c r="AV407">
        <v>150000</v>
      </c>
      <c r="AW407">
        <v>50000</v>
      </c>
      <c r="AX407">
        <v>1836884</v>
      </c>
      <c r="AY407">
        <v>1678875</v>
      </c>
      <c r="AZ407">
        <v>0</v>
      </c>
      <c r="BA407">
        <v>0</v>
      </c>
      <c r="BB407">
        <v>-81930</v>
      </c>
      <c r="BC407">
        <v>-1923</v>
      </c>
    </row>
    <row r="408" spans="1:55">
      <c r="A408" t="s">
        <v>3291</v>
      </c>
      <c r="B408">
        <v>645</v>
      </c>
      <c r="C408" t="s">
        <v>48</v>
      </c>
      <c r="D408">
        <v>3</v>
      </c>
      <c r="E408" t="s">
        <v>67</v>
      </c>
      <c r="G408" t="s">
        <v>3062</v>
      </c>
      <c r="H408" t="s">
        <v>51</v>
      </c>
      <c r="I408">
        <v>17</v>
      </c>
      <c r="J408" t="s">
        <v>3260</v>
      </c>
      <c r="K408" t="s">
        <v>3292</v>
      </c>
      <c r="L408">
        <v>1</v>
      </c>
      <c r="M408" t="s">
        <v>3293</v>
      </c>
      <c r="N408">
        <v>4088111898</v>
      </c>
      <c r="O408" t="s">
        <v>3294</v>
      </c>
      <c r="P408" t="s">
        <v>3295</v>
      </c>
      <c r="Q408">
        <v>1991</v>
      </c>
      <c r="R408" t="s">
        <v>3296</v>
      </c>
      <c r="S408" t="s">
        <v>170</v>
      </c>
      <c r="T408" t="s">
        <v>83</v>
      </c>
      <c r="U408" t="s">
        <v>3297</v>
      </c>
      <c r="V408" t="s">
        <v>3298</v>
      </c>
      <c r="W408">
        <v>1</v>
      </c>
      <c r="X408">
        <v>1</v>
      </c>
      <c r="Z408">
        <v>423</v>
      </c>
      <c r="AA408">
        <v>39</v>
      </c>
      <c r="AB408">
        <v>4</v>
      </c>
      <c r="AC408">
        <v>5</v>
      </c>
      <c r="AD408">
        <v>6</v>
      </c>
      <c r="AE408">
        <v>0</v>
      </c>
      <c r="AF408">
        <v>0</v>
      </c>
      <c r="AG408">
        <v>0</v>
      </c>
      <c r="AH408">
        <v>0</v>
      </c>
      <c r="AI408">
        <v>2</v>
      </c>
      <c r="AJ408">
        <v>2</v>
      </c>
      <c r="AK408">
        <v>2</v>
      </c>
      <c r="AL408">
        <v>0</v>
      </c>
      <c r="AM408">
        <v>0</v>
      </c>
      <c r="AN408">
        <v>0</v>
      </c>
      <c r="AQ408" t="s">
        <v>3296</v>
      </c>
      <c r="AV408">
        <v>100000</v>
      </c>
      <c r="AW408">
        <v>310000</v>
      </c>
      <c r="AX408">
        <v>36521541</v>
      </c>
      <c r="AY408">
        <v>35913094</v>
      </c>
      <c r="AZ408">
        <v>0</v>
      </c>
      <c r="BA408">
        <v>0</v>
      </c>
      <c r="BB408">
        <v>919969</v>
      </c>
      <c r="BC408">
        <v>1321250</v>
      </c>
    </row>
    <row r="409" spans="1:55">
      <c r="A409" t="s">
        <v>14435</v>
      </c>
      <c r="B409">
        <v>2302</v>
      </c>
      <c r="C409" t="s">
        <v>48</v>
      </c>
      <c r="D409">
        <v>3</v>
      </c>
      <c r="E409" t="s">
        <v>197</v>
      </c>
      <c r="G409" t="s">
        <v>5540</v>
      </c>
      <c r="H409" t="s">
        <v>51</v>
      </c>
      <c r="I409">
        <v>23</v>
      </c>
      <c r="J409" t="s">
        <v>5541</v>
      </c>
      <c r="K409" t="s">
        <v>14436</v>
      </c>
      <c r="L409">
        <v>1</v>
      </c>
      <c r="M409" t="s">
        <v>14437</v>
      </c>
      <c r="N409">
        <v>4088130177</v>
      </c>
      <c r="O409" t="s">
        <v>14438</v>
      </c>
      <c r="P409" t="s">
        <v>14439</v>
      </c>
      <c r="Q409">
        <v>1998</v>
      </c>
      <c r="R409" t="s">
        <v>14440</v>
      </c>
      <c r="S409" t="s">
        <v>162</v>
      </c>
      <c r="T409" t="s">
        <v>58</v>
      </c>
      <c r="V409" t="s">
        <v>14441</v>
      </c>
      <c r="W409">
        <v>1</v>
      </c>
      <c r="X409">
        <v>3</v>
      </c>
      <c r="Z409">
        <v>424</v>
      </c>
      <c r="AA409">
        <v>7</v>
      </c>
      <c r="AB409">
        <v>10</v>
      </c>
      <c r="AC409">
        <v>5</v>
      </c>
      <c r="AD409">
        <v>8</v>
      </c>
      <c r="AE409">
        <v>0</v>
      </c>
      <c r="AF409">
        <v>1</v>
      </c>
      <c r="AG409">
        <v>2</v>
      </c>
      <c r="AH409">
        <v>1</v>
      </c>
      <c r="AI409">
        <v>0</v>
      </c>
      <c r="AJ409">
        <v>2</v>
      </c>
      <c r="AK409">
        <v>2</v>
      </c>
      <c r="AL409">
        <v>0</v>
      </c>
      <c r="AM409">
        <v>0</v>
      </c>
      <c r="AN409">
        <v>0</v>
      </c>
      <c r="AV409">
        <v>400000</v>
      </c>
      <c r="AW409">
        <v>400000</v>
      </c>
      <c r="AX409">
        <v>1500101</v>
      </c>
      <c r="AY409">
        <v>1788435</v>
      </c>
      <c r="AZ409">
        <v>0</v>
      </c>
      <c r="BA409">
        <v>0</v>
      </c>
      <c r="BB409">
        <v>-51561</v>
      </c>
      <c r="BC409">
        <v>137468</v>
      </c>
    </row>
    <row r="410" spans="1:55">
      <c r="A410" t="s">
        <v>6540</v>
      </c>
      <c r="B410">
        <v>2931</v>
      </c>
      <c r="C410" t="s">
        <v>48</v>
      </c>
      <c r="D410">
        <v>3</v>
      </c>
      <c r="E410" t="s">
        <v>334</v>
      </c>
      <c r="G410" t="s">
        <v>6040</v>
      </c>
      <c r="H410" t="s">
        <v>51</v>
      </c>
      <c r="I410">
        <v>28</v>
      </c>
      <c r="J410" t="s">
        <v>6399</v>
      </c>
      <c r="K410" t="s">
        <v>6541</v>
      </c>
      <c r="L410">
        <v>1</v>
      </c>
      <c r="M410" t="s">
        <v>6542</v>
      </c>
      <c r="N410">
        <v>1258112202</v>
      </c>
      <c r="O410" t="s">
        <v>6543</v>
      </c>
      <c r="P410" t="s">
        <v>6544</v>
      </c>
      <c r="Q410">
        <v>1987</v>
      </c>
      <c r="R410" t="s">
        <v>6545</v>
      </c>
      <c r="S410" t="s">
        <v>3144</v>
      </c>
      <c r="T410" t="s">
        <v>182</v>
      </c>
      <c r="U410" t="s">
        <v>6546</v>
      </c>
      <c r="V410" t="s">
        <v>6547</v>
      </c>
      <c r="W410">
        <v>1</v>
      </c>
      <c r="X410">
        <v>2</v>
      </c>
      <c r="Z410">
        <v>425</v>
      </c>
      <c r="AA410">
        <v>50</v>
      </c>
      <c r="AB410">
        <v>10</v>
      </c>
      <c r="AC410">
        <v>0</v>
      </c>
      <c r="AD410">
        <v>6</v>
      </c>
      <c r="AE410">
        <v>30</v>
      </c>
      <c r="AF410">
        <v>1</v>
      </c>
      <c r="AG410">
        <v>1</v>
      </c>
      <c r="AH410">
        <v>5</v>
      </c>
      <c r="AI410">
        <v>5</v>
      </c>
      <c r="AJ410">
        <v>2</v>
      </c>
      <c r="AK410">
        <v>1</v>
      </c>
      <c r="AL410">
        <v>7</v>
      </c>
      <c r="AM410">
        <v>0</v>
      </c>
      <c r="AN410" t="s">
        <v>20752</v>
      </c>
      <c r="AQ410" t="s">
        <v>6545</v>
      </c>
      <c r="AV410">
        <v>2257660</v>
      </c>
      <c r="AW410">
        <v>2257660</v>
      </c>
      <c r="AX410">
        <v>24126855</v>
      </c>
      <c r="AY410">
        <v>30785420</v>
      </c>
      <c r="AZ410">
        <v>0</v>
      </c>
      <c r="BA410">
        <v>0</v>
      </c>
      <c r="BB410">
        <v>3992962</v>
      </c>
      <c r="BC410">
        <v>5198720</v>
      </c>
    </row>
    <row r="411" spans="1:55">
      <c r="A411" t="s">
        <v>14464</v>
      </c>
      <c r="B411">
        <v>2325</v>
      </c>
      <c r="C411" t="s">
        <v>48</v>
      </c>
      <c r="D411">
        <v>3</v>
      </c>
      <c r="E411" t="s">
        <v>77</v>
      </c>
      <c r="G411" t="s">
        <v>5540</v>
      </c>
      <c r="H411" t="s">
        <v>51</v>
      </c>
      <c r="I411">
        <v>23</v>
      </c>
      <c r="J411" t="s">
        <v>5541</v>
      </c>
      <c r="K411" t="s">
        <v>14465</v>
      </c>
      <c r="L411">
        <v>1</v>
      </c>
      <c r="M411" t="s">
        <v>14466</v>
      </c>
      <c r="N411">
        <v>4128127365</v>
      </c>
      <c r="O411" t="s">
        <v>14467</v>
      </c>
      <c r="P411" t="s">
        <v>14468</v>
      </c>
      <c r="Q411">
        <v>2004</v>
      </c>
      <c r="R411" t="s">
        <v>14469</v>
      </c>
      <c r="S411" t="s">
        <v>14465</v>
      </c>
      <c r="T411" t="s">
        <v>83</v>
      </c>
      <c r="U411" t="s">
        <v>14470</v>
      </c>
      <c r="V411" t="s">
        <v>14471</v>
      </c>
      <c r="W411">
        <v>1</v>
      </c>
      <c r="X411">
        <v>2</v>
      </c>
      <c r="Z411">
        <v>426</v>
      </c>
      <c r="AA411">
        <v>24</v>
      </c>
      <c r="AB411">
        <v>10</v>
      </c>
      <c r="AC411">
        <v>0</v>
      </c>
      <c r="AD411">
        <v>6</v>
      </c>
      <c r="AE411">
        <v>30</v>
      </c>
      <c r="AF411">
        <v>1</v>
      </c>
      <c r="AG411">
        <v>1</v>
      </c>
      <c r="AH411">
        <v>5</v>
      </c>
      <c r="AI411">
        <v>5</v>
      </c>
      <c r="AJ411">
        <v>2</v>
      </c>
      <c r="AK411">
        <v>1</v>
      </c>
      <c r="AL411">
        <v>7</v>
      </c>
      <c r="AM411">
        <v>0</v>
      </c>
      <c r="AN411" t="s">
        <v>20752</v>
      </c>
      <c r="AQ411" t="s">
        <v>14469</v>
      </c>
      <c r="AU411" t="s">
        <v>4393</v>
      </c>
      <c r="AV411">
        <v>740000</v>
      </c>
      <c r="AW411">
        <v>740000</v>
      </c>
      <c r="AX411">
        <v>9447626</v>
      </c>
      <c r="AY411">
        <v>8274830</v>
      </c>
      <c r="AZ411">
        <v>0</v>
      </c>
      <c r="BA411">
        <v>0</v>
      </c>
      <c r="BB411">
        <v>1214143</v>
      </c>
      <c r="BC411">
        <v>1092901</v>
      </c>
    </row>
    <row r="412" spans="1:55">
      <c r="A412" t="s">
        <v>14907</v>
      </c>
      <c r="B412">
        <v>1554</v>
      </c>
      <c r="C412" t="s">
        <v>48</v>
      </c>
      <c r="D412">
        <v>3</v>
      </c>
      <c r="E412" t="s">
        <v>197</v>
      </c>
      <c r="G412" t="s">
        <v>5540</v>
      </c>
      <c r="H412" t="s">
        <v>51</v>
      </c>
      <c r="I412">
        <v>25</v>
      </c>
      <c r="J412" t="s">
        <v>5731</v>
      </c>
      <c r="K412" t="s">
        <v>14908</v>
      </c>
      <c r="L412">
        <v>1</v>
      </c>
      <c r="M412" t="s">
        <v>14909</v>
      </c>
      <c r="N412">
        <v>4178134139</v>
      </c>
      <c r="O412" t="s">
        <v>14910</v>
      </c>
      <c r="P412" t="s">
        <v>14911</v>
      </c>
      <c r="Q412">
        <v>2007</v>
      </c>
      <c r="R412" t="s">
        <v>14912</v>
      </c>
      <c r="U412" t="s">
        <v>14913</v>
      </c>
      <c r="V412" t="s">
        <v>14914</v>
      </c>
      <c r="W412">
        <v>1</v>
      </c>
      <c r="X412">
        <v>2</v>
      </c>
      <c r="Z412">
        <v>427</v>
      </c>
      <c r="AA412">
        <v>7</v>
      </c>
      <c r="AB412">
        <v>10</v>
      </c>
      <c r="AC412">
        <v>0</v>
      </c>
      <c r="AD412">
        <v>0</v>
      </c>
      <c r="AE412">
        <v>30</v>
      </c>
      <c r="AF412">
        <v>1</v>
      </c>
      <c r="AG412">
        <v>1</v>
      </c>
      <c r="AH412">
        <v>5</v>
      </c>
      <c r="AI412">
        <v>5</v>
      </c>
      <c r="AJ412">
        <v>2</v>
      </c>
      <c r="AK412">
        <v>1</v>
      </c>
      <c r="AL412">
        <v>7</v>
      </c>
      <c r="AM412">
        <v>0</v>
      </c>
      <c r="AN412" t="s">
        <v>20752</v>
      </c>
      <c r="AQ412" t="s">
        <v>14912</v>
      </c>
      <c r="AU412" t="s">
        <v>14915</v>
      </c>
      <c r="AV412">
        <v>50000</v>
      </c>
      <c r="AW412">
        <v>50000</v>
      </c>
      <c r="AX412">
        <v>1077751</v>
      </c>
      <c r="AY412">
        <v>979774</v>
      </c>
      <c r="AZ412">
        <v>0</v>
      </c>
      <c r="BA412">
        <v>0</v>
      </c>
      <c r="BB412">
        <v>38127</v>
      </c>
      <c r="BC412">
        <v>34661</v>
      </c>
    </row>
    <row r="413" spans="1:55">
      <c r="A413" t="s">
        <v>5549</v>
      </c>
      <c r="B413">
        <v>2337</v>
      </c>
      <c r="C413" t="s">
        <v>48</v>
      </c>
      <c r="D413">
        <v>3</v>
      </c>
      <c r="E413" t="s">
        <v>108</v>
      </c>
      <c r="G413" t="s">
        <v>5540</v>
      </c>
      <c r="H413" t="s">
        <v>51</v>
      </c>
      <c r="I413">
        <v>23</v>
      </c>
      <c r="J413" t="s">
        <v>5541</v>
      </c>
      <c r="K413" t="s">
        <v>5550</v>
      </c>
      <c r="L413">
        <v>1</v>
      </c>
      <c r="M413" t="s">
        <v>5551</v>
      </c>
      <c r="N413">
        <v>4178134594</v>
      </c>
      <c r="O413" t="s">
        <v>5552</v>
      </c>
      <c r="P413" t="s">
        <v>5553</v>
      </c>
      <c r="Q413">
        <v>2007</v>
      </c>
      <c r="R413" t="s">
        <v>5554</v>
      </c>
      <c r="S413" t="s">
        <v>82</v>
      </c>
      <c r="T413" t="s">
        <v>73</v>
      </c>
      <c r="U413" t="s">
        <v>5555</v>
      </c>
      <c r="V413" t="s">
        <v>5556</v>
      </c>
      <c r="W413">
        <v>1</v>
      </c>
      <c r="X413">
        <v>2</v>
      </c>
      <c r="Z413">
        <v>428</v>
      </c>
      <c r="AA413">
        <v>18</v>
      </c>
      <c r="AB413">
        <v>10</v>
      </c>
      <c r="AC413">
        <v>6</v>
      </c>
      <c r="AD413">
        <v>9</v>
      </c>
      <c r="AE413">
        <v>0</v>
      </c>
      <c r="AF413">
        <v>0</v>
      </c>
      <c r="AG413">
        <v>0</v>
      </c>
      <c r="AH413">
        <v>0</v>
      </c>
      <c r="AI413">
        <v>2</v>
      </c>
      <c r="AJ413">
        <v>2</v>
      </c>
      <c r="AK413">
        <v>2</v>
      </c>
      <c r="AL413">
        <v>0</v>
      </c>
      <c r="AM413">
        <v>0</v>
      </c>
      <c r="AN413">
        <v>0</v>
      </c>
      <c r="AQ413" t="s">
        <v>5554</v>
      </c>
      <c r="AV413">
        <v>1000000</v>
      </c>
      <c r="AW413">
        <v>1000000</v>
      </c>
      <c r="AX413">
        <v>9526701</v>
      </c>
      <c r="AY413">
        <v>10589667</v>
      </c>
      <c r="AZ413">
        <v>0</v>
      </c>
      <c r="BA413">
        <v>0</v>
      </c>
      <c r="BB413">
        <v>467039</v>
      </c>
      <c r="BC413">
        <v>407889</v>
      </c>
    </row>
    <row r="414" spans="1:55">
      <c r="A414" t="s">
        <v>14027</v>
      </c>
      <c r="B414">
        <v>2833</v>
      </c>
      <c r="C414" t="s">
        <v>48</v>
      </c>
      <c r="D414">
        <v>3</v>
      </c>
      <c r="E414" t="s">
        <v>67</v>
      </c>
      <c r="G414" t="s">
        <v>3993</v>
      </c>
      <c r="H414" t="s">
        <v>51</v>
      </c>
      <c r="I414">
        <v>20</v>
      </c>
      <c r="J414" t="s">
        <v>4006</v>
      </c>
      <c r="K414" t="s">
        <v>14028</v>
      </c>
      <c r="L414">
        <v>1</v>
      </c>
      <c r="M414" t="s">
        <v>14029</v>
      </c>
      <c r="N414">
        <v>4178104708</v>
      </c>
      <c r="O414" t="s">
        <v>14030</v>
      </c>
      <c r="P414" t="s">
        <v>14031</v>
      </c>
      <c r="Q414">
        <v>1990</v>
      </c>
      <c r="R414" t="s">
        <v>425</v>
      </c>
      <c r="U414" t="s">
        <v>14032</v>
      </c>
      <c r="V414" t="s">
        <v>14033</v>
      </c>
      <c r="W414">
        <v>1</v>
      </c>
      <c r="X414">
        <v>2</v>
      </c>
      <c r="Z414">
        <v>429</v>
      </c>
      <c r="AA414">
        <v>13</v>
      </c>
      <c r="AB414">
        <v>10</v>
      </c>
      <c r="AC414">
        <v>0</v>
      </c>
      <c r="AD414">
        <v>6</v>
      </c>
      <c r="AE414">
        <v>30</v>
      </c>
      <c r="AF414">
        <v>1</v>
      </c>
      <c r="AG414">
        <v>1</v>
      </c>
      <c r="AH414">
        <v>5</v>
      </c>
      <c r="AI414">
        <v>5</v>
      </c>
      <c r="AJ414">
        <v>2</v>
      </c>
      <c r="AK414">
        <v>1</v>
      </c>
      <c r="AL414">
        <v>7</v>
      </c>
      <c r="AM414">
        <v>0</v>
      </c>
      <c r="AN414" t="s">
        <v>20752</v>
      </c>
      <c r="AQ414" t="s">
        <v>425</v>
      </c>
      <c r="AU414" t="s">
        <v>14034</v>
      </c>
      <c r="AV414">
        <v>800000</v>
      </c>
      <c r="AW414">
        <v>800000</v>
      </c>
      <c r="AX414">
        <v>11139553</v>
      </c>
      <c r="AY414">
        <v>7169041</v>
      </c>
      <c r="AZ414">
        <v>0</v>
      </c>
      <c r="BA414">
        <v>0</v>
      </c>
      <c r="BB414">
        <v>698719</v>
      </c>
      <c r="BC414">
        <v>9980</v>
      </c>
    </row>
    <row r="415" spans="1:55">
      <c r="A415" t="s">
        <v>266</v>
      </c>
      <c r="B415">
        <v>2194</v>
      </c>
      <c r="C415" t="s">
        <v>48</v>
      </c>
      <c r="D415">
        <v>3</v>
      </c>
      <c r="E415" t="s">
        <v>197</v>
      </c>
      <c r="G415" t="s">
        <v>50</v>
      </c>
      <c r="H415" t="s">
        <v>51</v>
      </c>
      <c r="I415">
        <v>10</v>
      </c>
      <c r="J415" t="s">
        <v>52</v>
      </c>
      <c r="K415" t="s">
        <v>267</v>
      </c>
      <c r="L415">
        <v>1</v>
      </c>
      <c r="M415" t="s">
        <v>268</v>
      </c>
      <c r="N415">
        <v>4178135706</v>
      </c>
      <c r="O415" t="s">
        <v>269</v>
      </c>
      <c r="P415" t="s">
        <v>270</v>
      </c>
      <c r="Q415">
        <v>2008</v>
      </c>
      <c r="R415" t="s">
        <v>271</v>
      </c>
      <c r="S415" t="s">
        <v>267</v>
      </c>
      <c r="T415" t="s">
        <v>58</v>
      </c>
      <c r="U415" t="s">
        <v>272</v>
      </c>
      <c r="V415" t="s">
        <v>273</v>
      </c>
      <c r="W415">
        <v>1</v>
      </c>
      <c r="X415">
        <v>1</v>
      </c>
      <c r="Z415">
        <v>430</v>
      </c>
      <c r="AA415">
        <v>10</v>
      </c>
      <c r="AB415">
        <v>10</v>
      </c>
      <c r="AC415">
        <v>7</v>
      </c>
      <c r="AD415">
        <v>6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2</v>
      </c>
      <c r="AK415">
        <v>2</v>
      </c>
      <c r="AL415">
        <v>0</v>
      </c>
      <c r="AM415">
        <v>0</v>
      </c>
      <c r="AN415">
        <v>0</v>
      </c>
      <c r="AQ415" t="s">
        <v>271</v>
      </c>
      <c r="AV415">
        <v>414000</v>
      </c>
      <c r="AW415">
        <v>414000</v>
      </c>
      <c r="AX415">
        <v>3028825</v>
      </c>
      <c r="AY415">
        <v>3579055</v>
      </c>
      <c r="AZ415">
        <v>0</v>
      </c>
      <c r="BA415">
        <v>0</v>
      </c>
      <c r="BB415">
        <v>187103</v>
      </c>
      <c r="BC415">
        <v>176064</v>
      </c>
    </row>
    <row r="416" spans="1:55">
      <c r="A416" t="s">
        <v>6228</v>
      </c>
      <c r="B416">
        <v>545</v>
      </c>
      <c r="C416" t="s">
        <v>48</v>
      </c>
      <c r="D416">
        <v>3</v>
      </c>
      <c r="E416" t="s">
        <v>108</v>
      </c>
      <c r="G416" t="s">
        <v>6040</v>
      </c>
      <c r="H416" t="s">
        <v>51</v>
      </c>
      <c r="I416">
        <v>27</v>
      </c>
      <c r="J416" t="s">
        <v>6229</v>
      </c>
      <c r="K416" t="s">
        <v>6230</v>
      </c>
      <c r="L416">
        <v>1</v>
      </c>
      <c r="M416" t="s">
        <v>6231</v>
      </c>
      <c r="N416">
        <v>4098629154</v>
      </c>
      <c r="O416" t="s">
        <v>6232</v>
      </c>
      <c r="P416" t="s">
        <v>6233</v>
      </c>
      <c r="Q416">
        <v>2012</v>
      </c>
      <c r="R416" t="s">
        <v>6234</v>
      </c>
      <c r="T416" t="s">
        <v>130</v>
      </c>
      <c r="U416" t="s">
        <v>6235</v>
      </c>
      <c r="V416" t="s">
        <v>6236</v>
      </c>
      <c r="W416">
        <v>1</v>
      </c>
      <c r="X416">
        <v>2</v>
      </c>
      <c r="Z416">
        <v>431</v>
      </c>
      <c r="AA416">
        <v>204</v>
      </c>
      <c r="AB416">
        <v>8</v>
      </c>
      <c r="AC416">
        <v>0</v>
      </c>
      <c r="AD416">
        <v>6</v>
      </c>
      <c r="AE416">
        <v>30</v>
      </c>
      <c r="AF416">
        <v>1</v>
      </c>
      <c r="AG416">
        <v>1</v>
      </c>
      <c r="AH416">
        <v>5</v>
      </c>
      <c r="AI416">
        <v>10</v>
      </c>
      <c r="AJ416">
        <v>2</v>
      </c>
      <c r="AK416">
        <v>1</v>
      </c>
      <c r="AL416">
        <v>7</v>
      </c>
      <c r="AM416">
        <v>0</v>
      </c>
      <c r="AN416" t="s">
        <v>20752</v>
      </c>
      <c r="AQ416" t="s">
        <v>6234</v>
      </c>
      <c r="AU416" t="s">
        <v>6237</v>
      </c>
      <c r="AV416">
        <v>727563</v>
      </c>
      <c r="AW416">
        <v>727563</v>
      </c>
      <c r="AX416">
        <v>21942165</v>
      </c>
      <c r="AY416">
        <v>17997129</v>
      </c>
      <c r="AZ416">
        <v>0</v>
      </c>
      <c r="BA416">
        <v>0</v>
      </c>
      <c r="BB416">
        <v>1248186</v>
      </c>
      <c r="BC416">
        <v>1108835</v>
      </c>
    </row>
    <row r="417" spans="1:55">
      <c r="A417" t="s">
        <v>6420</v>
      </c>
      <c r="B417">
        <v>560</v>
      </c>
      <c r="C417" t="s">
        <v>48</v>
      </c>
      <c r="D417">
        <v>3</v>
      </c>
      <c r="E417" t="s">
        <v>334</v>
      </c>
      <c r="G417" t="s">
        <v>6040</v>
      </c>
      <c r="H417" t="s">
        <v>51</v>
      </c>
      <c r="I417">
        <v>28</v>
      </c>
      <c r="J417" t="s">
        <v>6399</v>
      </c>
      <c r="K417" t="s">
        <v>6421</v>
      </c>
      <c r="L417">
        <v>1</v>
      </c>
      <c r="M417" t="s">
        <v>6422</v>
      </c>
      <c r="N417">
        <v>4098167906</v>
      </c>
      <c r="O417" t="s">
        <v>6423</v>
      </c>
      <c r="P417" t="s">
        <v>6424</v>
      </c>
      <c r="Q417">
        <v>2002</v>
      </c>
      <c r="R417" t="s">
        <v>3808</v>
      </c>
      <c r="S417" t="s">
        <v>72</v>
      </c>
      <c r="T417" t="s">
        <v>866</v>
      </c>
      <c r="U417" t="s">
        <v>6425</v>
      </c>
      <c r="V417" t="s">
        <v>6426</v>
      </c>
      <c r="W417">
        <v>1</v>
      </c>
      <c r="X417">
        <v>2</v>
      </c>
      <c r="Z417">
        <v>432</v>
      </c>
      <c r="AA417">
        <v>39</v>
      </c>
      <c r="AB417">
        <v>8</v>
      </c>
      <c r="AC417">
        <v>0</v>
      </c>
      <c r="AD417">
        <v>6</v>
      </c>
      <c r="AE417">
        <v>30</v>
      </c>
      <c r="AF417">
        <v>1</v>
      </c>
      <c r="AG417">
        <v>1</v>
      </c>
      <c r="AH417">
        <v>5</v>
      </c>
      <c r="AI417">
        <v>5</v>
      </c>
      <c r="AJ417">
        <v>2</v>
      </c>
      <c r="AK417">
        <v>1</v>
      </c>
      <c r="AL417">
        <v>7</v>
      </c>
      <c r="AM417">
        <v>0</v>
      </c>
      <c r="AN417" t="s">
        <v>20752</v>
      </c>
      <c r="AQ417" t="s">
        <v>3808</v>
      </c>
      <c r="AV417">
        <v>500000</v>
      </c>
      <c r="AW417">
        <v>500000</v>
      </c>
      <c r="AX417">
        <v>40701350</v>
      </c>
      <c r="AY417">
        <v>37355384</v>
      </c>
      <c r="AZ417">
        <v>0</v>
      </c>
      <c r="BA417">
        <v>0</v>
      </c>
      <c r="BB417">
        <v>5030257</v>
      </c>
      <c r="BC417">
        <v>1937418</v>
      </c>
    </row>
    <row r="418" spans="1:55">
      <c r="A418" t="s">
        <v>7825</v>
      </c>
      <c r="B418">
        <v>1747</v>
      </c>
      <c r="C418" t="s">
        <v>48</v>
      </c>
      <c r="D418">
        <v>3</v>
      </c>
      <c r="E418" t="s">
        <v>49</v>
      </c>
      <c r="G418" t="s">
        <v>3062</v>
      </c>
      <c r="H418" t="s">
        <v>51</v>
      </c>
      <c r="I418">
        <v>32</v>
      </c>
      <c r="J418" t="s">
        <v>7809</v>
      </c>
      <c r="K418" t="s">
        <v>7826</v>
      </c>
      <c r="L418">
        <v>1</v>
      </c>
      <c r="M418" t="s">
        <v>7827</v>
      </c>
      <c r="N418">
        <v>7688600473</v>
      </c>
      <c r="O418" t="s">
        <v>7828</v>
      </c>
      <c r="P418" t="s">
        <v>7829</v>
      </c>
      <c r="Q418">
        <v>2016</v>
      </c>
      <c r="R418" t="s">
        <v>7830</v>
      </c>
      <c r="T418" t="s">
        <v>124</v>
      </c>
      <c r="U418" t="s">
        <v>7831</v>
      </c>
      <c r="V418" t="s">
        <v>7832</v>
      </c>
      <c r="W418">
        <v>1</v>
      </c>
      <c r="X418">
        <v>2</v>
      </c>
      <c r="Z418">
        <v>433</v>
      </c>
      <c r="AA418">
        <v>26</v>
      </c>
      <c r="AB418">
        <v>3</v>
      </c>
      <c r="AC418">
        <v>3</v>
      </c>
      <c r="AD418">
        <v>7</v>
      </c>
      <c r="AE418">
        <v>30</v>
      </c>
      <c r="AF418">
        <v>1</v>
      </c>
      <c r="AG418">
        <v>1</v>
      </c>
      <c r="AH418">
        <v>5</v>
      </c>
      <c r="AI418">
        <v>2</v>
      </c>
      <c r="AJ418">
        <v>1</v>
      </c>
      <c r="AK418">
        <v>1</v>
      </c>
      <c r="AL418">
        <v>7</v>
      </c>
      <c r="AM418">
        <v>0</v>
      </c>
      <c r="AN418" t="s">
        <v>20752</v>
      </c>
      <c r="AO418" t="s">
        <v>7833</v>
      </c>
      <c r="AQ418" t="s">
        <v>7830</v>
      </c>
      <c r="AR418" t="s">
        <v>582</v>
      </c>
      <c r="AS418" t="s">
        <v>7834</v>
      </c>
      <c r="AT418" t="s">
        <v>124</v>
      </c>
      <c r="AV418">
        <v>245000</v>
      </c>
      <c r="AW418">
        <v>245000</v>
      </c>
      <c r="AX418">
        <v>5911698</v>
      </c>
      <c r="AY418">
        <v>5281089</v>
      </c>
      <c r="AZ418">
        <v>0</v>
      </c>
      <c r="BA418">
        <v>0</v>
      </c>
      <c r="BB418">
        <v>142487</v>
      </c>
      <c r="BC418">
        <v>145603</v>
      </c>
    </row>
    <row r="419" spans="1:55">
      <c r="A419" t="s">
        <v>6509</v>
      </c>
      <c r="B419">
        <v>2404</v>
      </c>
      <c r="C419" t="s">
        <v>48</v>
      </c>
      <c r="D419">
        <v>3</v>
      </c>
      <c r="E419" t="s">
        <v>118</v>
      </c>
      <c r="G419" t="s">
        <v>6040</v>
      </c>
      <c r="H419" t="s">
        <v>51</v>
      </c>
      <c r="I419">
        <v>28</v>
      </c>
      <c r="J419" t="s">
        <v>6399</v>
      </c>
      <c r="K419" t="s">
        <v>6510</v>
      </c>
      <c r="L419">
        <v>1</v>
      </c>
      <c r="M419" t="s">
        <v>6511</v>
      </c>
      <c r="N419">
        <v>4098159615</v>
      </c>
      <c r="O419" t="s">
        <v>6512</v>
      </c>
      <c r="P419" t="s">
        <v>6513</v>
      </c>
      <c r="Q419">
        <v>2001</v>
      </c>
      <c r="R419" t="s">
        <v>6514</v>
      </c>
      <c r="T419" t="s">
        <v>182</v>
      </c>
      <c r="U419" t="s">
        <v>6515</v>
      </c>
      <c r="V419" t="s">
        <v>6516</v>
      </c>
      <c r="W419">
        <v>1</v>
      </c>
      <c r="X419">
        <v>2</v>
      </c>
      <c r="Z419">
        <v>434</v>
      </c>
      <c r="AA419">
        <v>101</v>
      </c>
      <c r="AB419">
        <v>8</v>
      </c>
      <c r="AC419">
        <v>0</v>
      </c>
      <c r="AD419">
        <v>6</v>
      </c>
      <c r="AE419">
        <v>30</v>
      </c>
      <c r="AF419">
        <v>1</v>
      </c>
      <c r="AG419">
        <v>1</v>
      </c>
      <c r="AH419">
        <v>5</v>
      </c>
      <c r="AI419">
        <v>10</v>
      </c>
      <c r="AJ419">
        <v>2</v>
      </c>
      <c r="AK419">
        <v>1</v>
      </c>
      <c r="AL419">
        <v>7</v>
      </c>
      <c r="AM419">
        <v>0</v>
      </c>
      <c r="AN419" t="s">
        <v>20752</v>
      </c>
      <c r="AQ419" t="s">
        <v>6514</v>
      </c>
      <c r="AV419">
        <v>5135389</v>
      </c>
      <c r="AW419">
        <v>5135389</v>
      </c>
      <c r="AX419">
        <v>38281943</v>
      </c>
      <c r="AY419">
        <v>46884022</v>
      </c>
      <c r="AZ419">
        <v>0</v>
      </c>
      <c r="BA419">
        <v>0</v>
      </c>
      <c r="BB419">
        <v>-12874544</v>
      </c>
      <c r="BC419">
        <v>-227349</v>
      </c>
    </row>
    <row r="420" spans="1:55">
      <c r="A420" t="s">
        <v>3795</v>
      </c>
      <c r="B420">
        <v>2426</v>
      </c>
      <c r="C420" t="s">
        <v>48</v>
      </c>
      <c r="D420">
        <v>3</v>
      </c>
      <c r="E420" t="s">
        <v>49</v>
      </c>
      <c r="G420" t="s">
        <v>3062</v>
      </c>
      <c r="H420" t="s">
        <v>51</v>
      </c>
      <c r="I420">
        <v>18</v>
      </c>
      <c r="J420" t="s">
        <v>3737</v>
      </c>
      <c r="K420" t="s">
        <v>3796</v>
      </c>
      <c r="L420">
        <v>1</v>
      </c>
      <c r="M420" t="s">
        <v>3797</v>
      </c>
      <c r="N420">
        <v>4088168595</v>
      </c>
      <c r="O420" t="s">
        <v>3798</v>
      </c>
      <c r="P420" t="s">
        <v>3799</v>
      </c>
      <c r="Q420">
        <v>2006</v>
      </c>
      <c r="R420" t="s">
        <v>3800</v>
      </c>
      <c r="S420" t="s">
        <v>322</v>
      </c>
      <c r="T420" t="s">
        <v>866</v>
      </c>
      <c r="U420" t="s">
        <v>3801</v>
      </c>
      <c r="V420" t="s">
        <v>3802</v>
      </c>
      <c r="W420">
        <v>1</v>
      </c>
      <c r="X420">
        <v>3</v>
      </c>
      <c r="Z420">
        <v>435</v>
      </c>
      <c r="AA420">
        <v>18</v>
      </c>
      <c r="AB420">
        <v>10</v>
      </c>
      <c r="AC420">
        <v>1</v>
      </c>
      <c r="AD420">
        <v>7</v>
      </c>
      <c r="AE420">
        <v>30</v>
      </c>
      <c r="AF420">
        <v>1</v>
      </c>
      <c r="AG420">
        <v>1</v>
      </c>
      <c r="AH420">
        <v>5</v>
      </c>
      <c r="AI420">
        <v>5</v>
      </c>
      <c r="AJ420">
        <v>2</v>
      </c>
      <c r="AK420">
        <v>1</v>
      </c>
      <c r="AL420">
        <v>7</v>
      </c>
      <c r="AM420">
        <v>0</v>
      </c>
      <c r="AN420" t="s">
        <v>20752</v>
      </c>
      <c r="AQ420" t="s">
        <v>3800</v>
      </c>
      <c r="AU420" t="s">
        <v>3803</v>
      </c>
      <c r="AV420">
        <v>3317738</v>
      </c>
      <c r="AW420">
        <v>500000</v>
      </c>
      <c r="AX420">
        <v>4022520</v>
      </c>
      <c r="AY420">
        <v>3850957</v>
      </c>
      <c r="AZ420">
        <v>0</v>
      </c>
      <c r="BA420">
        <v>0</v>
      </c>
      <c r="BB420">
        <v>-19818</v>
      </c>
      <c r="BC420">
        <v>-123155</v>
      </c>
    </row>
    <row r="421" spans="1:55">
      <c r="A421" t="s">
        <v>787</v>
      </c>
      <c r="B421">
        <v>31835</v>
      </c>
      <c r="C421" t="s">
        <v>48</v>
      </c>
      <c r="D421">
        <v>3</v>
      </c>
      <c r="E421" t="s">
        <v>49</v>
      </c>
      <c r="G421" t="s">
        <v>50</v>
      </c>
      <c r="H421" t="s">
        <v>51</v>
      </c>
      <c r="I421">
        <v>10</v>
      </c>
      <c r="J421" t="s">
        <v>52</v>
      </c>
      <c r="K421" t="s">
        <v>788</v>
      </c>
      <c r="L421">
        <v>1</v>
      </c>
      <c r="M421" t="s">
        <v>789</v>
      </c>
      <c r="N421">
        <v>2268100033</v>
      </c>
      <c r="O421" t="s">
        <v>790</v>
      </c>
      <c r="P421" t="s">
        <v>18393</v>
      </c>
      <c r="Q421">
        <v>1963</v>
      </c>
      <c r="V421" t="s">
        <v>791</v>
      </c>
      <c r="W421">
        <v>1</v>
      </c>
      <c r="X421">
        <v>2</v>
      </c>
      <c r="Z421">
        <v>436</v>
      </c>
      <c r="AA421">
        <v>20</v>
      </c>
      <c r="AB421">
        <v>10</v>
      </c>
      <c r="AC421">
        <v>8</v>
      </c>
      <c r="AD421">
        <v>6</v>
      </c>
      <c r="AE421">
        <v>50</v>
      </c>
      <c r="AF421">
        <v>1</v>
      </c>
      <c r="AG421">
        <v>1</v>
      </c>
      <c r="AH421">
        <v>5</v>
      </c>
      <c r="AI421">
        <v>2</v>
      </c>
      <c r="AJ421">
        <v>1</v>
      </c>
      <c r="AK421">
        <v>2</v>
      </c>
      <c r="AL421">
        <v>7</v>
      </c>
      <c r="AM421">
        <v>0</v>
      </c>
      <c r="AN421" t="s">
        <v>20752</v>
      </c>
      <c r="AO421" t="s">
        <v>792</v>
      </c>
      <c r="AP421" t="s">
        <v>793</v>
      </c>
      <c r="AQ421" t="s">
        <v>794</v>
      </c>
      <c r="AR421" t="s">
        <v>227</v>
      </c>
      <c r="AS421" t="s">
        <v>794</v>
      </c>
      <c r="AT421" t="s">
        <v>83</v>
      </c>
      <c r="AV421">
        <v>600000</v>
      </c>
      <c r="AW421">
        <v>600000</v>
      </c>
      <c r="AX421" s="2">
        <v>0</v>
      </c>
      <c r="AY421">
        <v>0</v>
      </c>
      <c r="AZ421">
        <v>0</v>
      </c>
      <c r="BA421">
        <v>0</v>
      </c>
      <c r="BB421" s="2">
        <v>0</v>
      </c>
      <c r="BC421">
        <v>0</v>
      </c>
    </row>
    <row r="422" spans="1:55">
      <c r="A422" t="s">
        <v>916</v>
      </c>
      <c r="B422">
        <v>50660</v>
      </c>
      <c r="C422" t="s">
        <v>48</v>
      </c>
      <c r="D422">
        <v>3</v>
      </c>
      <c r="E422" t="s">
        <v>77</v>
      </c>
      <c r="G422" t="s">
        <v>50</v>
      </c>
      <c r="H422" t="s">
        <v>51</v>
      </c>
      <c r="I422">
        <v>10</v>
      </c>
      <c r="J422" t="s">
        <v>52</v>
      </c>
      <c r="K422" t="s">
        <v>917</v>
      </c>
      <c r="L422">
        <v>1</v>
      </c>
      <c r="M422" t="s">
        <v>918</v>
      </c>
      <c r="N422">
        <v>2260240006</v>
      </c>
      <c r="P422" t="s">
        <v>18395</v>
      </c>
      <c r="Q422">
        <v>2003</v>
      </c>
      <c r="V422" t="s">
        <v>919</v>
      </c>
      <c r="W422">
        <v>1</v>
      </c>
      <c r="X422">
        <v>2</v>
      </c>
      <c r="Z422">
        <v>437</v>
      </c>
      <c r="AA422">
        <v>18</v>
      </c>
      <c r="AB422">
        <v>10</v>
      </c>
      <c r="AC422">
        <v>8</v>
      </c>
      <c r="AD422">
        <v>6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2</v>
      </c>
      <c r="AK422">
        <v>2</v>
      </c>
      <c r="AL422">
        <v>0</v>
      </c>
      <c r="AM422">
        <v>0</v>
      </c>
      <c r="AN422">
        <v>0</v>
      </c>
      <c r="AU422" t="s">
        <v>877</v>
      </c>
      <c r="AV422">
        <v>250000</v>
      </c>
      <c r="AW422">
        <v>1411632</v>
      </c>
      <c r="AX422">
        <v>15406360</v>
      </c>
      <c r="AY422">
        <v>10385868</v>
      </c>
      <c r="AZ422">
        <v>0</v>
      </c>
      <c r="BA422">
        <v>0</v>
      </c>
      <c r="BB422">
        <v>792242</v>
      </c>
      <c r="BC422">
        <v>360808</v>
      </c>
    </row>
    <row r="423" spans="1:55">
      <c r="A423" t="s">
        <v>61</v>
      </c>
      <c r="B423">
        <v>16</v>
      </c>
      <c r="C423" t="s">
        <v>48</v>
      </c>
      <c r="D423">
        <v>3</v>
      </c>
      <c r="E423" t="s">
        <v>49</v>
      </c>
      <c r="G423" t="s">
        <v>50</v>
      </c>
      <c r="H423" t="s">
        <v>51</v>
      </c>
      <c r="I423">
        <v>10</v>
      </c>
      <c r="J423" t="s">
        <v>52</v>
      </c>
      <c r="K423" t="s">
        <v>62</v>
      </c>
      <c r="L423">
        <v>1</v>
      </c>
      <c r="M423" t="s">
        <v>63</v>
      </c>
      <c r="N423">
        <v>2261203674</v>
      </c>
      <c r="P423" t="s">
        <v>18396</v>
      </c>
      <c r="Q423">
        <v>2014</v>
      </c>
      <c r="R423" t="s">
        <v>64</v>
      </c>
      <c r="V423" t="s">
        <v>65</v>
      </c>
      <c r="W423">
        <v>1</v>
      </c>
      <c r="X423">
        <v>1</v>
      </c>
      <c r="Z423">
        <v>438</v>
      </c>
      <c r="AA423">
        <v>11</v>
      </c>
      <c r="AB423">
        <v>10</v>
      </c>
      <c r="AC423">
        <v>8</v>
      </c>
      <c r="AD423">
        <v>6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2</v>
      </c>
      <c r="AK423">
        <v>2</v>
      </c>
      <c r="AL423">
        <v>0</v>
      </c>
      <c r="AM423">
        <v>0</v>
      </c>
      <c r="AN423">
        <v>0</v>
      </c>
      <c r="AO423" t="s">
        <v>20673</v>
      </c>
      <c r="AQ423" t="s">
        <v>64</v>
      </c>
      <c r="AS423" t="s">
        <v>64</v>
      </c>
      <c r="AV423">
        <v>1185702</v>
      </c>
      <c r="AW423">
        <v>983942</v>
      </c>
      <c r="AX423">
        <v>6412069</v>
      </c>
      <c r="AY423">
        <v>5371338</v>
      </c>
      <c r="AZ423">
        <v>0</v>
      </c>
      <c r="BA423">
        <v>0</v>
      </c>
      <c r="BB423">
        <v>402218</v>
      </c>
      <c r="BC423">
        <v>335044</v>
      </c>
    </row>
    <row r="424" spans="1:55">
      <c r="A424" t="s">
        <v>100</v>
      </c>
      <c r="B424">
        <v>41</v>
      </c>
      <c r="C424" t="s">
        <v>48</v>
      </c>
      <c r="D424">
        <v>3</v>
      </c>
      <c r="E424" t="s">
        <v>77</v>
      </c>
      <c r="G424" t="s">
        <v>50</v>
      </c>
      <c r="H424" t="s">
        <v>51</v>
      </c>
      <c r="I424">
        <v>10</v>
      </c>
      <c r="J424" t="s">
        <v>52</v>
      </c>
      <c r="K424" t="s">
        <v>101</v>
      </c>
      <c r="L424">
        <v>1</v>
      </c>
      <c r="M424" t="s">
        <v>102</v>
      </c>
      <c r="N424">
        <v>2278209470</v>
      </c>
      <c r="O424" t="s">
        <v>103</v>
      </c>
      <c r="P424" t="s">
        <v>18397</v>
      </c>
      <c r="Q424">
        <v>2009</v>
      </c>
      <c r="R424" t="s">
        <v>104</v>
      </c>
      <c r="S424" t="s">
        <v>101</v>
      </c>
      <c r="T424" t="s">
        <v>83</v>
      </c>
      <c r="U424" t="s">
        <v>105</v>
      </c>
      <c r="V424" t="s">
        <v>106</v>
      </c>
      <c r="W424">
        <v>1</v>
      </c>
      <c r="X424">
        <v>1</v>
      </c>
      <c r="Z424">
        <v>439</v>
      </c>
      <c r="AA424">
        <v>7</v>
      </c>
      <c r="AB424">
        <v>10</v>
      </c>
      <c r="AC424">
        <v>6</v>
      </c>
      <c r="AD424">
        <v>6</v>
      </c>
      <c r="AE424">
        <v>0</v>
      </c>
      <c r="AF424">
        <v>1</v>
      </c>
      <c r="AG424">
        <v>1</v>
      </c>
      <c r="AH424">
        <v>1</v>
      </c>
      <c r="AI424">
        <v>0</v>
      </c>
      <c r="AJ424">
        <v>2</v>
      </c>
      <c r="AK424">
        <v>2</v>
      </c>
      <c r="AL424">
        <v>0</v>
      </c>
      <c r="AM424">
        <v>0</v>
      </c>
      <c r="AN424">
        <v>0</v>
      </c>
      <c r="AO424" t="s">
        <v>20674</v>
      </c>
      <c r="AQ424" t="s">
        <v>104</v>
      </c>
      <c r="AS424" t="s">
        <v>104</v>
      </c>
      <c r="AV424">
        <v>4922000</v>
      </c>
      <c r="AW424">
        <v>4922000</v>
      </c>
      <c r="AX424">
        <v>13344477</v>
      </c>
      <c r="AY424">
        <v>13322029</v>
      </c>
      <c r="AZ424">
        <v>0</v>
      </c>
      <c r="BA424">
        <v>0</v>
      </c>
      <c r="BB424">
        <v>-1600681</v>
      </c>
      <c r="BC424">
        <v>146793</v>
      </c>
    </row>
    <row r="425" spans="1:55">
      <c r="A425" t="s">
        <v>1832</v>
      </c>
      <c r="B425">
        <v>36</v>
      </c>
      <c r="C425" t="s">
        <v>48</v>
      </c>
      <c r="D425">
        <v>3</v>
      </c>
      <c r="E425" t="s">
        <v>77</v>
      </c>
      <c r="G425" t="s">
        <v>50</v>
      </c>
      <c r="H425" t="s">
        <v>51</v>
      </c>
      <c r="I425">
        <v>11</v>
      </c>
      <c r="J425" t="s">
        <v>1825</v>
      </c>
      <c r="K425" t="s">
        <v>1833</v>
      </c>
      <c r="L425">
        <v>1</v>
      </c>
      <c r="M425" t="s">
        <v>1834</v>
      </c>
      <c r="N425">
        <v>2278113069</v>
      </c>
      <c r="O425" t="s">
        <v>1835</v>
      </c>
      <c r="P425" t="s">
        <v>18398</v>
      </c>
      <c r="Q425">
        <v>2006</v>
      </c>
      <c r="R425" t="s">
        <v>1836</v>
      </c>
      <c r="U425" t="s">
        <v>1837</v>
      </c>
      <c r="V425" t="s">
        <v>1838</v>
      </c>
      <c r="W425">
        <v>1</v>
      </c>
      <c r="X425">
        <v>2</v>
      </c>
      <c r="Z425">
        <v>440</v>
      </c>
      <c r="AA425">
        <v>35</v>
      </c>
      <c r="AB425">
        <v>5</v>
      </c>
      <c r="AC425">
        <v>0</v>
      </c>
      <c r="AD425">
        <v>6</v>
      </c>
      <c r="AE425">
        <v>30</v>
      </c>
      <c r="AF425">
        <v>1</v>
      </c>
      <c r="AG425">
        <v>1</v>
      </c>
      <c r="AH425">
        <v>5</v>
      </c>
      <c r="AI425">
        <v>5</v>
      </c>
      <c r="AJ425">
        <v>2</v>
      </c>
      <c r="AK425">
        <v>1</v>
      </c>
      <c r="AL425">
        <v>7</v>
      </c>
      <c r="AM425">
        <v>0</v>
      </c>
      <c r="AN425" t="s">
        <v>20752</v>
      </c>
      <c r="AQ425" t="s">
        <v>1836</v>
      </c>
      <c r="AV425">
        <v>650000</v>
      </c>
      <c r="AW425">
        <v>30566655</v>
      </c>
      <c r="AX425">
        <v>10564159</v>
      </c>
      <c r="AY425">
        <v>10080550</v>
      </c>
      <c r="AZ425">
        <v>0</v>
      </c>
      <c r="BA425">
        <v>0</v>
      </c>
      <c r="BB425">
        <v>1017972</v>
      </c>
      <c r="BC425">
        <v>1008883</v>
      </c>
    </row>
    <row r="426" spans="1:55">
      <c r="A426" t="s">
        <v>827</v>
      </c>
      <c r="B426">
        <v>34733</v>
      </c>
      <c r="C426" t="s">
        <v>48</v>
      </c>
      <c r="D426">
        <v>3</v>
      </c>
      <c r="E426" t="s">
        <v>49</v>
      </c>
      <c r="G426" t="s">
        <v>50</v>
      </c>
      <c r="H426" t="s">
        <v>51</v>
      </c>
      <c r="I426">
        <v>10</v>
      </c>
      <c r="J426" t="s">
        <v>52</v>
      </c>
      <c r="K426" t="s">
        <v>828</v>
      </c>
      <c r="L426">
        <v>1</v>
      </c>
      <c r="M426" t="s">
        <v>829</v>
      </c>
      <c r="N426">
        <v>2278109060</v>
      </c>
      <c r="O426" t="s">
        <v>830</v>
      </c>
      <c r="P426" t="s">
        <v>18400</v>
      </c>
      <c r="Q426">
        <v>2002</v>
      </c>
      <c r="V426" t="s">
        <v>831</v>
      </c>
      <c r="W426">
        <v>1</v>
      </c>
      <c r="X426">
        <v>1</v>
      </c>
      <c r="Z426">
        <v>441</v>
      </c>
      <c r="AA426">
        <v>18</v>
      </c>
      <c r="AB426">
        <v>10</v>
      </c>
      <c r="AC426">
        <v>5</v>
      </c>
      <c r="AD426">
        <v>6</v>
      </c>
      <c r="AE426">
        <v>1</v>
      </c>
      <c r="AF426">
        <v>0</v>
      </c>
      <c r="AG426">
        <v>0</v>
      </c>
      <c r="AH426">
        <v>0</v>
      </c>
      <c r="AI426">
        <v>0</v>
      </c>
      <c r="AJ426">
        <v>2</v>
      </c>
      <c r="AK426">
        <v>2</v>
      </c>
      <c r="AL426">
        <v>7</v>
      </c>
      <c r="AM426">
        <v>0</v>
      </c>
      <c r="AN426" t="s">
        <v>20752</v>
      </c>
      <c r="AO426" t="s">
        <v>832</v>
      </c>
      <c r="AP426" t="s">
        <v>833</v>
      </c>
      <c r="AR426" t="s">
        <v>82</v>
      </c>
      <c r="AU426" t="s">
        <v>834</v>
      </c>
      <c r="AV426">
        <v>400000</v>
      </c>
      <c r="AW426">
        <v>799000</v>
      </c>
      <c r="AX426" s="2">
        <v>4372405</v>
      </c>
      <c r="AY426">
        <v>3974914</v>
      </c>
      <c r="AZ426">
        <v>0</v>
      </c>
      <c r="BA426">
        <v>0</v>
      </c>
      <c r="BB426" s="2">
        <v>-239210</v>
      </c>
      <c r="BC426">
        <v>-263131</v>
      </c>
    </row>
    <row r="427" spans="1:55">
      <c r="A427" t="s">
        <v>14492</v>
      </c>
      <c r="B427">
        <v>15007</v>
      </c>
      <c r="C427" t="s">
        <v>48</v>
      </c>
      <c r="D427">
        <v>3</v>
      </c>
      <c r="E427" t="s">
        <v>49</v>
      </c>
      <c r="G427" t="s">
        <v>5540</v>
      </c>
      <c r="H427" t="s">
        <v>51</v>
      </c>
      <c r="I427">
        <v>23</v>
      </c>
      <c r="J427" t="s">
        <v>5541</v>
      </c>
      <c r="K427" t="s">
        <v>14493</v>
      </c>
      <c r="L427">
        <v>1</v>
      </c>
      <c r="M427" t="s">
        <v>14494</v>
      </c>
      <c r="N427">
        <v>2228111902</v>
      </c>
      <c r="O427" t="s">
        <v>14495</v>
      </c>
      <c r="P427" t="s">
        <v>18401</v>
      </c>
      <c r="Q427">
        <v>2000</v>
      </c>
      <c r="V427" t="s">
        <v>14496</v>
      </c>
      <c r="W427">
        <v>1</v>
      </c>
      <c r="X427">
        <v>3</v>
      </c>
      <c r="Z427">
        <v>442</v>
      </c>
      <c r="AA427">
        <v>7</v>
      </c>
      <c r="AB427">
        <v>10</v>
      </c>
      <c r="AC427">
        <v>6</v>
      </c>
      <c r="AD427">
        <v>8</v>
      </c>
      <c r="AE427">
        <v>0</v>
      </c>
      <c r="AF427">
        <v>1</v>
      </c>
      <c r="AG427">
        <v>2</v>
      </c>
      <c r="AH427">
        <v>1</v>
      </c>
      <c r="AI427">
        <v>1</v>
      </c>
      <c r="AJ427">
        <v>1</v>
      </c>
      <c r="AK427">
        <v>2</v>
      </c>
      <c r="AL427">
        <v>0</v>
      </c>
      <c r="AM427">
        <v>0</v>
      </c>
      <c r="AN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</row>
    <row r="428" spans="1:55">
      <c r="A428" t="s">
        <v>1793</v>
      </c>
      <c r="B428">
        <v>108169</v>
      </c>
      <c r="C428" t="s">
        <v>48</v>
      </c>
      <c r="D428">
        <v>3</v>
      </c>
      <c r="E428" t="s">
        <v>67</v>
      </c>
      <c r="G428" t="s">
        <v>50</v>
      </c>
      <c r="H428" t="s">
        <v>51</v>
      </c>
      <c r="I428">
        <v>10</v>
      </c>
      <c r="J428" t="s">
        <v>52</v>
      </c>
      <c r="K428" t="s">
        <v>1794</v>
      </c>
      <c r="L428">
        <v>1</v>
      </c>
      <c r="M428" t="s">
        <v>1795</v>
      </c>
      <c r="N428">
        <v>6940101039</v>
      </c>
      <c r="P428" t="s">
        <v>18402</v>
      </c>
      <c r="Q428">
        <v>2017</v>
      </c>
      <c r="V428" t="s">
        <v>1796</v>
      </c>
      <c r="W428">
        <v>1</v>
      </c>
      <c r="X428">
        <v>2</v>
      </c>
      <c r="Z428">
        <v>443</v>
      </c>
      <c r="AA428">
        <v>13</v>
      </c>
      <c r="AB428">
        <v>10</v>
      </c>
      <c r="AC428">
        <v>9</v>
      </c>
      <c r="AD428">
        <v>6</v>
      </c>
      <c r="AE428">
        <v>90</v>
      </c>
      <c r="AF428">
        <v>1</v>
      </c>
      <c r="AG428">
        <v>5</v>
      </c>
      <c r="AH428">
        <v>1</v>
      </c>
      <c r="AI428">
        <v>3</v>
      </c>
      <c r="AJ428">
        <v>1</v>
      </c>
      <c r="AK428">
        <v>1</v>
      </c>
      <c r="AL428">
        <v>2</v>
      </c>
      <c r="AM428">
        <v>0</v>
      </c>
      <c r="AN428">
        <v>0</v>
      </c>
      <c r="AO428" t="s">
        <v>1797</v>
      </c>
      <c r="AP428" t="s">
        <v>1798</v>
      </c>
      <c r="AQ428" t="s">
        <v>1799</v>
      </c>
      <c r="AR428" t="s">
        <v>170</v>
      </c>
      <c r="AS428" t="s">
        <v>130</v>
      </c>
      <c r="AT428" t="s">
        <v>1799</v>
      </c>
      <c r="AV428">
        <v>100000</v>
      </c>
      <c r="AW428">
        <v>140305</v>
      </c>
      <c r="AX428">
        <v>4349052</v>
      </c>
      <c r="AY428">
        <v>5210252</v>
      </c>
      <c r="AZ428">
        <v>0</v>
      </c>
      <c r="BA428">
        <v>0</v>
      </c>
      <c r="BB428">
        <v>307888</v>
      </c>
      <c r="BC428">
        <v>272861</v>
      </c>
    </row>
    <row r="429" spans="1:55">
      <c r="A429" t="s">
        <v>14136</v>
      </c>
      <c r="B429">
        <v>18053</v>
      </c>
      <c r="C429" t="s">
        <v>48</v>
      </c>
      <c r="D429">
        <v>3</v>
      </c>
      <c r="E429" t="s">
        <v>77</v>
      </c>
      <c r="G429" t="s">
        <v>3993</v>
      </c>
      <c r="H429" t="s">
        <v>51</v>
      </c>
      <c r="I429">
        <v>20</v>
      </c>
      <c r="J429" t="s">
        <v>4006</v>
      </c>
      <c r="K429" t="s">
        <v>14137</v>
      </c>
      <c r="L429">
        <v>1</v>
      </c>
      <c r="M429" t="s">
        <v>14138</v>
      </c>
      <c r="N429">
        <v>2248103242</v>
      </c>
      <c r="O429" t="s">
        <v>14139</v>
      </c>
      <c r="P429" t="s">
        <v>18404</v>
      </c>
      <c r="Q429">
        <v>1987</v>
      </c>
      <c r="V429" t="s">
        <v>14140</v>
      </c>
      <c r="W429">
        <v>1</v>
      </c>
      <c r="X429">
        <v>2</v>
      </c>
      <c r="Z429">
        <v>444</v>
      </c>
      <c r="AA429">
        <v>38</v>
      </c>
      <c r="AB429">
        <v>5</v>
      </c>
      <c r="AC429">
        <v>0</v>
      </c>
      <c r="AD429">
        <v>6</v>
      </c>
      <c r="AE429">
        <v>30</v>
      </c>
      <c r="AF429">
        <v>1</v>
      </c>
      <c r="AG429">
        <v>1</v>
      </c>
      <c r="AH429">
        <v>5</v>
      </c>
      <c r="AI429">
        <v>5</v>
      </c>
      <c r="AJ429">
        <v>2</v>
      </c>
      <c r="AK429">
        <v>1</v>
      </c>
      <c r="AL429">
        <v>7</v>
      </c>
      <c r="AM429">
        <v>0</v>
      </c>
      <c r="AN429" t="s">
        <v>20752</v>
      </c>
      <c r="AU429" t="s">
        <v>14141</v>
      </c>
      <c r="AV429">
        <v>1569000</v>
      </c>
      <c r="AW429">
        <v>1569000</v>
      </c>
      <c r="AX429">
        <v>7878673</v>
      </c>
      <c r="AY429">
        <v>10489027</v>
      </c>
      <c r="AZ429">
        <v>0</v>
      </c>
      <c r="BA429">
        <v>0</v>
      </c>
      <c r="BB429">
        <v>829428</v>
      </c>
      <c r="BC429">
        <v>2281444</v>
      </c>
    </row>
    <row r="430" spans="1:55">
      <c r="A430" t="s">
        <v>1068</v>
      </c>
      <c r="B430">
        <v>61670</v>
      </c>
      <c r="C430" t="s">
        <v>48</v>
      </c>
      <c r="D430">
        <v>3</v>
      </c>
      <c r="E430" t="s">
        <v>334</v>
      </c>
      <c r="G430" t="s">
        <v>50</v>
      </c>
      <c r="H430" t="s">
        <v>51</v>
      </c>
      <c r="I430">
        <v>10</v>
      </c>
      <c r="J430" t="s">
        <v>52</v>
      </c>
      <c r="K430" t="s">
        <v>1069</v>
      </c>
      <c r="L430">
        <v>1</v>
      </c>
      <c r="M430" t="s">
        <v>1070</v>
      </c>
      <c r="N430">
        <v>1278617950</v>
      </c>
      <c r="O430" t="s">
        <v>1071</v>
      </c>
      <c r="P430" t="s">
        <v>18407</v>
      </c>
      <c r="Q430">
        <v>2009</v>
      </c>
      <c r="V430" t="s">
        <v>1072</v>
      </c>
      <c r="W430">
        <v>1</v>
      </c>
      <c r="X430">
        <v>3</v>
      </c>
      <c r="Z430">
        <v>445</v>
      </c>
      <c r="AA430">
        <v>123</v>
      </c>
      <c r="AB430">
        <v>10</v>
      </c>
      <c r="AC430">
        <v>0</v>
      </c>
      <c r="AD430">
        <v>6</v>
      </c>
      <c r="AE430">
        <v>30</v>
      </c>
      <c r="AF430">
        <v>1</v>
      </c>
      <c r="AG430">
        <v>1</v>
      </c>
      <c r="AH430">
        <v>5</v>
      </c>
      <c r="AI430">
        <v>10</v>
      </c>
      <c r="AJ430">
        <v>2</v>
      </c>
      <c r="AK430">
        <v>1</v>
      </c>
      <c r="AL430">
        <v>7</v>
      </c>
      <c r="AM430">
        <v>0</v>
      </c>
      <c r="AN430" t="s">
        <v>20752</v>
      </c>
      <c r="AV430">
        <v>287977</v>
      </c>
      <c r="AW430">
        <v>15000000</v>
      </c>
      <c r="AX430">
        <v>33367478</v>
      </c>
      <c r="AY430">
        <v>30398576</v>
      </c>
      <c r="AZ430">
        <v>0</v>
      </c>
      <c r="BA430">
        <v>0</v>
      </c>
      <c r="BB430">
        <v>1008419</v>
      </c>
      <c r="BC430">
        <v>1233437</v>
      </c>
    </row>
    <row r="431" spans="1:55">
      <c r="A431" t="s">
        <v>7492</v>
      </c>
      <c r="B431">
        <v>49082</v>
      </c>
      <c r="C431" t="s">
        <v>48</v>
      </c>
      <c r="D431">
        <v>3</v>
      </c>
      <c r="E431" t="s">
        <v>197</v>
      </c>
      <c r="G431" t="s">
        <v>5540</v>
      </c>
      <c r="H431" t="s">
        <v>51</v>
      </c>
      <c r="I431">
        <v>29</v>
      </c>
      <c r="J431" t="s">
        <v>6640</v>
      </c>
      <c r="K431" t="s">
        <v>7493</v>
      </c>
      <c r="L431">
        <v>1</v>
      </c>
      <c r="M431" t="s">
        <v>7494</v>
      </c>
      <c r="N431">
        <v>2218122425</v>
      </c>
      <c r="O431" t="s">
        <v>7495</v>
      </c>
      <c r="P431" t="s">
        <v>18408</v>
      </c>
      <c r="Q431">
        <v>2003</v>
      </c>
      <c r="V431" t="s">
        <v>7496</v>
      </c>
      <c r="W431">
        <v>1</v>
      </c>
      <c r="X431">
        <v>2</v>
      </c>
      <c r="Z431">
        <v>446</v>
      </c>
      <c r="AA431">
        <v>8</v>
      </c>
      <c r="AB431">
        <v>10</v>
      </c>
      <c r="AC431">
        <v>0</v>
      </c>
      <c r="AD431">
        <v>6</v>
      </c>
      <c r="AE431">
        <v>30</v>
      </c>
      <c r="AF431">
        <v>1</v>
      </c>
      <c r="AG431">
        <v>1</v>
      </c>
      <c r="AH431">
        <v>5</v>
      </c>
      <c r="AI431">
        <v>5</v>
      </c>
      <c r="AJ431">
        <v>2</v>
      </c>
      <c r="AK431">
        <v>1</v>
      </c>
      <c r="AL431">
        <v>6</v>
      </c>
      <c r="AM431">
        <v>0</v>
      </c>
      <c r="AN431">
        <v>0</v>
      </c>
      <c r="AV431">
        <v>500000</v>
      </c>
      <c r="AW431">
        <v>500000</v>
      </c>
      <c r="AX431" s="2">
        <v>1652070</v>
      </c>
      <c r="AY431">
        <v>1573400</v>
      </c>
      <c r="AZ431">
        <v>0</v>
      </c>
      <c r="BA431">
        <v>0</v>
      </c>
      <c r="BB431" s="2">
        <v>85774</v>
      </c>
      <c r="BC431">
        <v>81690</v>
      </c>
    </row>
    <row r="432" spans="1:55">
      <c r="A432" t="s">
        <v>4416</v>
      </c>
      <c r="B432">
        <v>5687</v>
      </c>
      <c r="C432" t="s">
        <v>48</v>
      </c>
      <c r="D432">
        <v>3</v>
      </c>
      <c r="E432" t="s">
        <v>108</v>
      </c>
      <c r="G432" t="s">
        <v>3993</v>
      </c>
      <c r="H432" t="s">
        <v>51</v>
      </c>
      <c r="I432">
        <v>21</v>
      </c>
      <c r="J432" t="s">
        <v>4387</v>
      </c>
      <c r="K432" t="s">
        <v>4417</v>
      </c>
      <c r="L432">
        <v>1</v>
      </c>
      <c r="M432" t="s">
        <v>4418</v>
      </c>
      <c r="N432">
        <v>1238151359</v>
      </c>
      <c r="P432" t="s">
        <v>18409</v>
      </c>
      <c r="Q432">
        <v>1999</v>
      </c>
      <c r="U432" t="s">
        <v>4419</v>
      </c>
      <c r="V432" t="s">
        <v>4420</v>
      </c>
      <c r="W432">
        <v>1</v>
      </c>
      <c r="X432">
        <v>3</v>
      </c>
      <c r="Z432">
        <v>447</v>
      </c>
      <c r="AA432">
        <v>81</v>
      </c>
      <c r="AB432">
        <v>9</v>
      </c>
      <c r="AC432">
        <v>3</v>
      </c>
      <c r="AD432">
        <v>5</v>
      </c>
      <c r="AE432">
        <v>0</v>
      </c>
      <c r="AF432">
        <v>1</v>
      </c>
      <c r="AG432">
        <v>2</v>
      </c>
      <c r="AH432">
        <v>1</v>
      </c>
      <c r="AI432">
        <v>3</v>
      </c>
      <c r="AJ432">
        <v>2</v>
      </c>
      <c r="AK432">
        <v>1</v>
      </c>
      <c r="AL432">
        <v>0</v>
      </c>
      <c r="AM432">
        <v>0</v>
      </c>
      <c r="AN432">
        <v>0</v>
      </c>
      <c r="AV432">
        <v>300000</v>
      </c>
      <c r="AW432">
        <v>1083767</v>
      </c>
      <c r="AX432">
        <v>24832627</v>
      </c>
      <c r="AY432">
        <v>14256035</v>
      </c>
      <c r="AZ432">
        <v>0</v>
      </c>
      <c r="BA432">
        <v>0</v>
      </c>
      <c r="BB432">
        <v>250183</v>
      </c>
      <c r="BC432">
        <v>2411351</v>
      </c>
    </row>
    <row r="433" spans="1:55">
      <c r="A433" t="s">
        <v>795</v>
      </c>
      <c r="B433">
        <v>32421</v>
      </c>
      <c r="C433" t="s">
        <v>48</v>
      </c>
      <c r="D433">
        <v>3</v>
      </c>
      <c r="E433" t="s">
        <v>197</v>
      </c>
      <c r="G433" t="s">
        <v>50</v>
      </c>
      <c r="H433" t="s">
        <v>51</v>
      </c>
      <c r="I433">
        <v>10</v>
      </c>
      <c r="J433" t="s">
        <v>52</v>
      </c>
      <c r="K433" t="s">
        <v>796</v>
      </c>
      <c r="L433">
        <v>1</v>
      </c>
      <c r="M433" t="s">
        <v>797</v>
      </c>
      <c r="N433">
        <v>2218115360</v>
      </c>
      <c r="O433" t="s">
        <v>798</v>
      </c>
      <c r="P433" t="s">
        <v>18410</v>
      </c>
      <c r="Q433">
        <v>1999</v>
      </c>
      <c r="V433" t="s">
        <v>799</v>
      </c>
      <c r="W433">
        <v>1</v>
      </c>
      <c r="X433">
        <v>2</v>
      </c>
      <c r="Z433">
        <v>448</v>
      </c>
      <c r="AA433">
        <v>8</v>
      </c>
      <c r="AB433">
        <v>10</v>
      </c>
      <c r="AC433">
        <v>7</v>
      </c>
      <c r="AD433">
        <v>6</v>
      </c>
      <c r="AE433">
        <v>5</v>
      </c>
      <c r="AF433">
        <v>0</v>
      </c>
      <c r="AG433">
        <v>0</v>
      </c>
      <c r="AH433">
        <v>0</v>
      </c>
      <c r="AI433">
        <v>1</v>
      </c>
      <c r="AJ433">
        <v>2</v>
      </c>
      <c r="AK433">
        <v>2</v>
      </c>
      <c r="AL433">
        <v>7</v>
      </c>
      <c r="AM433">
        <v>0</v>
      </c>
      <c r="AN433" t="s">
        <v>20752</v>
      </c>
      <c r="AO433" t="s">
        <v>800</v>
      </c>
      <c r="AP433" t="s">
        <v>801</v>
      </c>
      <c r="AQ433" t="s">
        <v>802</v>
      </c>
      <c r="AR433" t="s">
        <v>162</v>
      </c>
      <c r="AS433" t="s">
        <v>802</v>
      </c>
      <c r="AT433" t="s">
        <v>803</v>
      </c>
      <c r="AV433">
        <v>90000</v>
      </c>
      <c r="AW433">
        <v>400000</v>
      </c>
      <c r="AX433">
        <v>597019</v>
      </c>
      <c r="AY433">
        <v>685872</v>
      </c>
      <c r="AZ433">
        <v>0</v>
      </c>
      <c r="BA433">
        <v>0</v>
      </c>
      <c r="BB433">
        <v>2249</v>
      </c>
      <c r="BC433">
        <v>18152</v>
      </c>
    </row>
    <row r="434" spans="1:55">
      <c r="A434" t="s">
        <v>778</v>
      </c>
      <c r="B434">
        <v>31515</v>
      </c>
      <c r="C434" t="s">
        <v>48</v>
      </c>
      <c r="D434">
        <v>3</v>
      </c>
      <c r="E434" t="s">
        <v>77</v>
      </c>
      <c r="G434" t="s">
        <v>50</v>
      </c>
      <c r="H434" t="s">
        <v>51</v>
      </c>
      <c r="I434">
        <v>10</v>
      </c>
      <c r="J434" t="s">
        <v>52</v>
      </c>
      <c r="K434" t="s">
        <v>779</v>
      </c>
      <c r="L434">
        <v>1</v>
      </c>
      <c r="M434" t="s">
        <v>780</v>
      </c>
      <c r="N434">
        <v>1278112343</v>
      </c>
      <c r="O434" t="s">
        <v>781</v>
      </c>
      <c r="P434" t="s">
        <v>18412</v>
      </c>
      <c r="Q434">
        <v>1989</v>
      </c>
      <c r="V434" t="s">
        <v>782</v>
      </c>
      <c r="W434">
        <v>1</v>
      </c>
      <c r="X434">
        <v>2</v>
      </c>
      <c r="Z434">
        <v>449</v>
      </c>
      <c r="AA434">
        <v>52</v>
      </c>
      <c r="AB434">
        <v>6</v>
      </c>
      <c r="AC434">
        <v>5</v>
      </c>
      <c r="AD434">
        <v>6</v>
      </c>
      <c r="AE434">
        <v>30</v>
      </c>
      <c r="AF434">
        <v>1</v>
      </c>
      <c r="AG434">
        <v>4</v>
      </c>
      <c r="AH434">
        <v>1</v>
      </c>
      <c r="AI434">
        <v>5</v>
      </c>
      <c r="AJ434">
        <v>2</v>
      </c>
      <c r="AK434">
        <v>1</v>
      </c>
      <c r="AL434">
        <v>6</v>
      </c>
      <c r="AM434">
        <v>0</v>
      </c>
      <c r="AN434">
        <v>0</v>
      </c>
      <c r="AO434" t="s">
        <v>783</v>
      </c>
      <c r="AP434" t="s">
        <v>784</v>
      </c>
      <c r="AQ434" t="s">
        <v>785</v>
      </c>
      <c r="AR434" t="s">
        <v>72</v>
      </c>
      <c r="AS434" t="s">
        <v>785</v>
      </c>
      <c r="AU434" t="s">
        <v>786</v>
      </c>
      <c r="AV434">
        <v>260000</v>
      </c>
      <c r="AW434">
        <v>260000</v>
      </c>
      <c r="AX434" s="2">
        <v>0</v>
      </c>
      <c r="AY434">
        <v>0</v>
      </c>
      <c r="AZ434">
        <v>0</v>
      </c>
      <c r="BA434">
        <v>0</v>
      </c>
      <c r="BB434" s="2">
        <v>0</v>
      </c>
      <c r="BC434">
        <v>0</v>
      </c>
    </row>
    <row r="435" spans="1:55">
      <c r="A435" t="s">
        <v>15530</v>
      </c>
      <c r="B435">
        <v>22200</v>
      </c>
      <c r="C435" t="s">
        <v>48</v>
      </c>
      <c r="D435">
        <v>3</v>
      </c>
      <c r="E435" t="s">
        <v>197</v>
      </c>
      <c r="G435" t="s">
        <v>6040</v>
      </c>
      <c r="H435" t="s">
        <v>51</v>
      </c>
      <c r="I435">
        <v>26</v>
      </c>
      <c r="J435" t="s">
        <v>6041</v>
      </c>
      <c r="K435" t="s">
        <v>15531</v>
      </c>
      <c r="L435">
        <v>1</v>
      </c>
      <c r="M435" t="s">
        <v>15532</v>
      </c>
      <c r="N435">
        <v>2228114495</v>
      </c>
      <c r="O435" t="s">
        <v>15533</v>
      </c>
      <c r="P435" t="s">
        <v>18413</v>
      </c>
      <c r="Q435">
        <v>2002</v>
      </c>
      <c r="V435" t="s">
        <v>15534</v>
      </c>
      <c r="W435">
        <v>1</v>
      </c>
      <c r="X435">
        <v>2</v>
      </c>
      <c r="Z435">
        <v>450</v>
      </c>
      <c r="AA435">
        <v>8</v>
      </c>
      <c r="AB435">
        <v>10</v>
      </c>
      <c r="AC435">
        <v>0</v>
      </c>
      <c r="AD435">
        <v>6</v>
      </c>
      <c r="AE435">
        <v>30</v>
      </c>
      <c r="AF435">
        <v>1</v>
      </c>
      <c r="AG435">
        <v>1</v>
      </c>
      <c r="AH435">
        <v>5</v>
      </c>
      <c r="AI435">
        <v>5</v>
      </c>
      <c r="AJ435">
        <v>2</v>
      </c>
      <c r="AK435">
        <v>1</v>
      </c>
      <c r="AL435">
        <v>6</v>
      </c>
      <c r="AM435">
        <v>0</v>
      </c>
      <c r="AN435">
        <v>0</v>
      </c>
      <c r="AQ435" t="s">
        <v>1089</v>
      </c>
      <c r="AU435" t="s">
        <v>6728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</row>
    <row r="436" spans="1:55">
      <c r="A436" t="s">
        <v>761</v>
      </c>
      <c r="B436">
        <v>30245</v>
      </c>
      <c r="C436" t="s">
        <v>48</v>
      </c>
      <c r="D436">
        <v>3</v>
      </c>
      <c r="E436" t="s">
        <v>67</v>
      </c>
      <c r="G436" t="s">
        <v>50</v>
      </c>
      <c r="H436" t="s">
        <v>51</v>
      </c>
      <c r="I436">
        <v>10</v>
      </c>
      <c r="J436" t="s">
        <v>52</v>
      </c>
      <c r="K436" t="s">
        <v>762</v>
      </c>
      <c r="L436">
        <v>1</v>
      </c>
      <c r="M436" t="s">
        <v>763</v>
      </c>
      <c r="N436">
        <v>2228116455</v>
      </c>
      <c r="O436" t="s">
        <v>764</v>
      </c>
      <c r="P436" t="s">
        <v>18414</v>
      </c>
      <c r="Q436">
        <v>2003</v>
      </c>
      <c r="V436" t="s">
        <v>765</v>
      </c>
      <c r="W436">
        <v>1</v>
      </c>
      <c r="X436">
        <v>2</v>
      </c>
      <c r="Z436">
        <v>451</v>
      </c>
      <c r="AA436">
        <v>47</v>
      </c>
      <c r="AB436">
        <v>8</v>
      </c>
      <c r="AC436">
        <v>6</v>
      </c>
      <c r="AD436">
        <v>6</v>
      </c>
      <c r="AE436">
        <v>30</v>
      </c>
      <c r="AF436">
        <v>0</v>
      </c>
      <c r="AG436">
        <v>0</v>
      </c>
      <c r="AH436">
        <v>0</v>
      </c>
      <c r="AI436">
        <v>0</v>
      </c>
      <c r="AJ436">
        <v>2</v>
      </c>
      <c r="AK436">
        <v>2</v>
      </c>
      <c r="AL436">
        <v>6</v>
      </c>
      <c r="AM436">
        <v>0</v>
      </c>
      <c r="AN436">
        <v>0</v>
      </c>
      <c r="AQ436" t="s">
        <v>1173</v>
      </c>
      <c r="AV436">
        <v>250000</v>
      </c>
      <c r="AW436">
        <v>250000</v>
      </c>
      <c r="AX436" s="2">
        <v>0</v>
      </c>
      <c r="AY436">
        <v>0</v>
      </c>
      <c r="AZ436">
        <v>0</v>
      </c>
      <c r="BA436">
        <v>0</v>
      </c>
      <c r="BB436" s="2">
        <v>0</v>
      </c>
      <c r="BC436">
        <v>0</v>
      </c>
    </row>
    <row r="437" spans="1:55">
      <c r="A437" t="s">
        <v>1081</v>
      </c>
      <c r="B437">
        <v>63146</v>
      </c>
      <c r="C437" t="s">
        <v>48</v>
      </c>
      <c r="D437">
        <v>3</v>
      </c>
      <c r="E437" t="s">
        <v>197</v>
      </c>
      <c r="G437" t="s">
        <v>50</v>
      </c>
      <c r="H437" t="s">
        <v>51</v>
      </c>
      <c r="I437">
        <v>10</v>
      </c>
      <c r="J437" t="s">
        <v>52</v>
      </c>
      <c r="K437" t="s">
        <v>1082</v>
      </c>
      <c r="L437">
        <v>1</v>
      </c>
      <c r="M437" t="s">
        <v>1083</v>
      </c>
      <c r="N437">
        <v>2268140845</v>
      </c>
      <c r="O437" t="s">
        <v>1084</v>
      </c>
      <c r="P437" t="s">
        <v>18415</v>
      </c>
      <c r="Q437">
        <v>2010</v>
      </c>
      <c r="V437" t="s">
        <v>1085</v>
      </c>
      <c r="W437">
        <v>1</v>
      </c>
      <c r="X437">
        <v>1</v>
      </c>
      <c r="Z437">
        <v>452</v>
      </c>
      <c r="AA437">
        <v>8</v>
      </c>
      <c r="AB437">
        <v>10</v>
      </c>
      <c r="AC437">
        <v>4</v>
      </c>
      <c r="AD437">
        <v>6</v>
      </c>
      <c r="AE437">
        <v>15</v>
      </c>
      <c r="AF437">
        <v>0</v>
      </c>
      <c r="AG437">
        <v>0</v>
      </c>
      <c r="AH437">
        <v>0</v>
      </c>
      <c r="AI437">
        <v>2</v>
      </c>
      <c r="AJ437">
        <v>2</v>
      </c>
      <c r="AK437">
        <v>2</v>
      </c>
      <c r="AL437">
        <v>6</v>
      </c>
      <c r="AM437">
        <v>0</v>
      </c>
      <c r="AN437">
        <v>0</v>
      </c>
      <c r="AO437" t="s">
        <v>1086</v>
      </c>
      <c r="AP437" t="s">
        <v>1087</v>
      </c>
      <c r="AQ437" t="s">
        <v>1089</v>
      </c>
      <c r="AR437" t="s">
        <v>1088</v>
      </c>
      <c r="AS437" t="s">
        <v>1089</v>
      </c>
      <c r="AT437" t="s">
        <v>1090</v>
      </c>
      <c r="AV437">
        <v>350000</v>
      </c>
      <c r="AW437">
        <v>250000</v>
      </c>
      <c r="AX437">
        <v>1522722</v>
      </c>
      <c r="AY437">
        <v>1664068</v>
      </c>
      <c r="AZ437">
        <v>59346</v>
      </c>
      <c r="BA437">
        <v>42505</v>
      </c>
      <c r="BB437">
        <v>334046</v>
      </c>
      <c r="BC437">
        <v>331263</v>
      </c>
    </row>
    <row r="438" spans="1:55">
      <c r="A438" t="s">
        <v>17378</v>
      </c>
      <c r="B438">
        <v>6392</v>
      </c>
      <c r="C438" t="s">
        <v>48</v>
      </c>
      <c r="D438">
        <v>3</v>
      </c>
      <c r="E438" t="s">
        <v>77</v>
      </c>
      <c r="G438" t="s">
        <v>6040</v>
      </c>
      <c r="H438" t="s">
        <v>51</v>
      </c>
      <c r="I438">
        <v>27</v>
      </c>
      <c r="J438" t="s">
        <v>6229</v>
      </c>
      <c r="K438" t="s">
        <v>17379</v>
      </c>
      <c r="L438">
        <v>1</v>
      </c>
      <c r="M438" t="s">
        <v>17380</v>
      </c>
      <c r="N438">
        <v>5158133943</v>
      </c>
      <c r="P438" t="s">
        <v>18416</v>
      </c>
      <c r="Q438">
        <v>2008</v>
      </c>
      <c r="R438" t="s">
        <v>17381</v>
      </c>
      <c r="S438" t="s">
        <v>1379</v>
      </c>
      <c r="T438" t="s">
        <v>83</v>
      </c>
      <c r="U438" t="s">
        <v>17382</v>
      </c>
      <c r="V438" t="s">
        <v>17383</v>
      </c>
      <c r="W438">
        <v>1</v>
      </c>
      <c r="X438">
        <v>2</v>
      </c>
      <c r="Z438">
        <v>453</v>
      </c>
      <c r="AA438">
        <v>84</v>
      </c>
      <c r="AB438">
        <v>7</v>
      </c>
      <c r="AC438">
        <v>0</v>
      </c>
      <c r="AD438">
        <v>6</v>
      </c>
      <c r="AE438">
        <v>30</v>
      </c>
      <c r="AF438">
        <v>1</v>
      </c>
      <c r="AG438">
        <v>1</v>
      </c>
      <c r="AH438">
        <v>5</v>
      </c>
      <c r="AI438">
        <v>10</v>
      </c>
      <c r="AJ438">
        <v>2</v>
      </c>
      <c r="AK438">
        <v>1</v>
      </c>
      <c r="AL438">
        <v>6</v>
      </c>
      <c r="AM438">
        <v>0</v>
      </c>
      <c r="AN438">
        <v>0</v>
      </c>
      <c r="AQ438" t="s">
        <v>1212</v>
      </c>
      <c r="AU438" t="s">
        <v>4356</v>
      </c>
      <c r="AV438">
        <v>2919537</v>
      </c>
      <c r="AW438">
        <v>1081310</v>
      </c>
      <c r="AX438">
        <v>14135168</v>
      </c>
      <c r="AY438">
        <v>11576421</v>
      </c>
      <c r="AZ438">
        <v>0</v>
      </c>
      <c r="BA438">
        <v>0</v>
      </c>
      <c r="BB438">
        <v>3324768</v>
      </c>
      <c r="BC438">
        <v>1844664</v>
      </c>
    </row>
    <row r="439" spans="1:55">
      <c r="A439" t="s">
        <v>457</v>
      </c>
      <c r="B439">
        <v>4579</v>
      </c>
      <c r="C439" t="s">
        <v>48</v>
      </c>
      <c r="D439">
        <v>3</v>
      </c>
      <c r="E439" t="s">
        <v>67</v>
      </c>
      <c r="G439" t="s">
        <v>50</v>
      </c>
      <c r="H439" t="s">
        <v>51</v>
      </c>
      <c r="I439">
        <v>10</v>
      </c>
      <c r="J439" t="s">
        <v>52</v>
      </c>
      <c r="K439" t="s">
        <v>458</v>
      </c>
      <c r="L439">
        <v>1</v>
      </c>
      <c r="M439" t="s">
        <v>459</v>
      </c>
      <c r="N439">
        <v>2268140826</v>
      </c>
      <c r="P439" t="s">
        <v>18417</v>
      </c>
      <c r="Q439">
        <v>2010</v>
      </c>
      <c r="R439" t="s">
        <v>460</v>
      </c>
      <c r="S439" t="s">
        <v>181</v>
      </c>
      <c r="T439" t="s">
        <v>58</v>
      </c>
      <c r="U439" t="s">
        <v>461</v>
      </c>
      <c r="V439" t="s">
        <v>462</v>
      </c>
      <c r="W439">
        <v>1</v>
      </c>
      <c r="X439">
        <v>2</v>
      </c>
      <c r="Z439">
        <v>454</v>
      </c>
      <c r="AA439">
        <v>57</v>
      </c>
      <c r="AB439">
        <v>3</v>
      </c>
      <c r="AC439">
        <v>0</v>
      </c>
      <c r="AD439">
        <v>6</v>
      </c>
      <c r="AE439">
        <v>30</v>
      </c>
      <c r="AF439">
        <v>1</v>
      </c>
      <c r="AG439">
        <v>1</v>
      </c>
      <c r="AH439">
        <v>5</v>
      </c>
      <c r="AI439">
        <v>5</v>
      </c>
      <c r="AJ439">
        <v>2</v>
      </c>
      <c r="AK439">
        <v>1</v>
      </c>
      <c r="AL439">
        <v>6</v>
      </c>
      <c r="AM439">
        <v>0</v>
      </c>
      <c r="AN439">
        <v>0</v>
      </c>
      <c r="AQ439" t="s">
        <v>487</v>
      </c>
      <c r="AV439">
        <v>80000</v>
      </c>
      <c r="AW439">
        <v>1530000</v>
      </c>
      <c r="AX439">
        <v>7849970</v>
      </c>
      <c r="AY439">
        <v>7021181</v>
      </c>
      <c r="AZ439">
        <v>0</v>
      </c>
      <c r="BA439">
        <v>0</v>
      </c>
      <c r="BB439">
        <v>361219</v>
      </c>
      <c r="BC439">
        <v>288981</v>
      </c>
    </row>
    <row r="440" spans="1:55">
      <c r="A440" t="s">
        <v>1165</v>
      </c>
      <c r="B440">
        <v>71662</v>
      </c>
      <c r="C440" t="s">
        <v>48</v>
      </c>
      <c r="D440">
        <v>3</v>
      </c>
      <c r="E440" t="s">
        <v>49</v>
      </c>
      <c r="G440" t="s">
        <v>50</v>
      </c>
      <c r="H440" t="s">
        <v>51</v>
      </c>
      <c r="I440">
        <v>10</v>
      </c>
      <c r="J440" t="s">
        <v>52</v>
      </c>
      <c r="K440" t="s">
        <v>1166</v>
      </c>
      <c r="L440">
        <v>1</v>
      </c>
      <c r="M440" t="s">
        <v>1167</v>
      </c>
      <c r="N440">
        <v>2268145160</v>
      </c>
      <c r="O440" t="s">
        <v>1168</v>
      </c>
      <c r="P440" t="s">
        <v>18418</v>
      </c>
      <c r="Q440">
        <v>2012</v>
      </c>
      <c r="V440" t="s">
        <v>1169</v>
      </c>
      <c r="W440">
        <v>1</v>
      </c>
      <c r="X440">
        <v>1</v>
      </c>
      <c r="Z440">
        <v>455</v>
      </c>
      <c r="AA440">
        <v>15</v>
      </c>
      <c r="AB440">
        <v>10</v>
      </c>
      <c r="AC440">
        <v>8</v>
      </c>
      <c r="AD440">
        <v>6</v>
      </c>
      <c r="AE440">
        <v>3</v>
      </c>
      <c r="AF440">
        <v>0</v>
      </c>
      <c r="AG440">
        <v>0</v>
      </c>
      <c r="AH440">
        <v>0</v>
      </c>
      <c r="AI440">
        <v>0</v>
      </c>
      <c r="AJ440">
        <v>2</v>
      </c>
      <c r="AK440">
        <v>2</v>
      </c>
      <c r="AL440">
        <v>6</v>
      </c>
      <c r="AM440">
        <v>0</v>
      </c>
      <c r="AN440">
        <v>0</v>
      </c>
      <c r="AO440" t="s">
        <v>1170</v>
      </c>
      <c r="AP440" t="s">
        <v>1171</v>
      </c>
      <c r="AQ440" t="s">
        <v>1173</v>
      </c>
      <c r="AR440" t="s">
        <v>1172</v>
      </c>
      <c r="AS440" t="s">
        <v>1173</v>
      </c>
      <c r="AT440" t="s">
        <v>83</v>
      </c>
      <c r="AV440">
        <v>700000</v>
      </c>
      <c r="AW440">
        <v>100000</v>
      </c>
      <c r="AX440">
        <v>4628081</v>
      </c>
      <c r="AY440">
        <v>4191062</v>
      </c>
      <c r="AZ440">
        <v>0</v>
      </c>
      <c r="BA440">
        <v>0</v>
      </c>
      <c r="BB440">
        <v>116592</v>
      </c>
      <c r="BC440">
        <v>95081</v>
      </c>
    </row>
    <row r="441" spans="1:55">
      <c r="A441" t="s">
        <v>16323</v>
      </c>
      <c r="B441">
        <v>19180</v>
      </c>
      <c r="C441" t="s">
        <v>48</v>
      </c>
      <c r="D441">
        <v>3</v>
      </c>
      <c r="E441" t="s">
        <v>197</v>
      </c>
      <c r="G441" t="s">
        <v>6040</v>
      </c>
      <c r="H441" t="s">
        <v>51</v>
      </c>
      <c r="I441">
        <v>28</v>
      </c>
      <c r="J441" t="s">
        <v>6399</v>
      </c>
      <c r="K441" t="s">
        <v>16324</v>
      </c>
      <c r="L441">
        <v>1</v>
      </c>
      <c r="M441" t="s">
        <v>16325</v>
      </c>
      <c r="N441">
        <v>2228110484</v>
      </c>
      <c r="O441" t="s">
        <v>16326</v>
      </c>
      <c r="P441" t="s">
        <v>18419</v>
      </c>
      <c r="Q441">
        <v>1999</v>
      </c>
      <c r="V441" t="s">
        <v>16327</v>
      </c>
      <c r="W441">
        <v>1</v>
      </c>
      <c r="X441">
        <v>2</v>
      </c>
      <c r="Z441">
        <v>456</v>
      </c>
      <c r="AA441">
        <v>8</v>
      </c>
      <c r="AB441">
        <v>10</v>
      </c>
      <c r="AC441">
        <v>0</v>
      </c>
      <c r="AD441">
        <v>6</v>
      </c>
      <c r="AE441">
        <v>30</v>
      </c>
      <c r="AF441">
        <v>1</v>
      </c>
      <c r="AG441">
        <v>1</v>
      </c>
      <c r="AH441">
        <v>5</v>
      </c>
      <c r="AI441">
        <v>5</v>
      </c>
      <c r="AJ441">
        <v>2</v>
      </c>
      <c r="AK441">
        <v>1</v>
      </c>
      <c r="AL441">
        <v>6</v>
      </c>
      <c r="AM441">
        <v>0</v>
      </c>
      <c r="AN441">
        <v>0</v>
      </c>
      <c r="AQ441" t="s">
        <v>932</v>
      </c>
      <c r="AV441">
        <v>350000</v>
      </c>
      <c r="AW441">
        <v>350000</v>
      </c>
      <c r="AX441">
        <v>2773426</v>
      </c>
      <c r="AY441">
        <v>845528</v>
      </c>
      <c r="AZ441">
        <v>0</v>
      </c>
      <c r="BA441">
        <v>0</v>
      </c>
      <c r="BB441">
        <v>-12669</v>
      </c>
      <c r="BC441">
        <v>1480</v>
      </c>
    </row>
    <row r="442" spans="1:55">
      <c r="A442" t="s">
        <v>16288</v>
      </c>
      <c r="B442">
        <v>18131</v>
      </c>
      <c r="C442" t="s">
        <v>48</v>
      </c>
      <c r="D442">
        <v>3</v>
      </c>
      <c r="E442" t="s">
        <v>67</v>
      </c>
      <c r="G442" t="s">
        <v>6040</v>
      </c>
      <c r="H442" t="s">
        <v>51</v>
      </c>
      <c r="I442">
        <v>28</v>
      </c>
      <c r="J442" t="s">
        <v>6399</v>
      </c>
      <c r="K442" t="s">
        <v>16289</v>
      </c>
      <c r="L442">
        <v>1</v>
      </c>
      <c r="M442" t="s">
        <v>16290</v>
      </c>
      <c r="N442">
        <v>1228116441</v>
      </c>
      <c r="O442" t="s">
        <v>16291</v>
      </c>
      <c r="P442" t="s">
        <v>18421</v>
      </c>
      <c r="Q442">
        <v>1986</v>
      </c>
      <c r="V442" t="s">
        <v>16292</v>
      </c>
      <c r="W442">
        <v>1</v>
      </c>
      <c r="X442">
        <v>2</v>
      </c>
      <c r="Z442">
        <v>457</v>
      </c>
      <c r="AA442">
        <v>18</v>
      </c>
      <c r="AB442">
        <v>10</v>
      </c>
      <c r="AC442">
        <v>8</v>
      </c>
      <c r="AD442">
        <v>7</v>
      </c>
      <c r="AE442">
        <v>5</v>
      </c>
      <c r="AF442">
        <v>1</v>
      </c>
      <c r="AG442">
        <v>1</v>
      </c>
      <c r="AH442">
        <v>1</v>
      </c>
      <c r="AI442">
        <v>5</v>
      </c>
      <c r="AJ442">
        <v>2</v>
      </c>
      <c r="AK442">
        <v>1</v>
      </c>
      <c r="AL442">
        <v>6</v>
      </c>
      <c r="AM442">
        <v>0</v>
      </c>
      <c r="AN442">
        <v>0</v>
      </c>
      <c r="AV442">
        <v>460000</v>
      </c>
      <c r="AW442">
        <v>460000</v>
      </c>
      <c r="AX442">
        <v>3706849</v>
      </c>
      <c r="AY442">
        <v>5354704</v>
      </c>
      <c r="AZ442">
        <v>0</v>
      </c>
      <c r="BA442">
        <v>0</v>
      </c>
      <c r="BB442">
        <v>45244</v>
      </c>
      <c r="BC442">
        <v>462074</v>
      </c>
    </row>
    <row r="443" spans="1:55">
      <c r="A443" t="s">
        <v>16599</v>
      </c>
      <c r="B443">
        <v>22857</v>
      </c>
      <c r="C443" t="s">
        <v>48</v>
      </c>
      <c r="D443">
        <v>3</v>
      </c>
      <c r="E443" t="s">
        <v>197</v>
      </c>
      <c r="G443" t="s">
        <v>5540</v>
      </c>
      <c r="H443" t="s">
        <v>51</v>
      </c>
      <c r="I443">
        <v>30</v>
      </c>
      <c r="J443" t="s">
        <v>7618</v>
      </c>
      <c r="K443" t="s">
        <v>16600</v>
      </c>
      <c r="L443">
        <v>1</v>
      </c>
      <c r="M443" t="s">
        <v>16601</v>
      </c>
      <c r="N443">
        <v>2218117048</v>
      </c>
      <c r="O443" t="s">
        <v>16602</v>
      </c>
      <c r="P443" t="s">
        <v>18423</v>
      </c>
      <c r="Q443">
        <v>2000</v>
      </c>
      <c r="V443" t="s">
        <v>16603</v>
      </c>
      <c r="W443">
        <v>1</v>
      </c>
      <c r="X443">
        <v>2</v>
      </c>
      <c r="Z443">
        <v>458</v>
      </c>
      <c r="AA443">
        <v>11</v>
      </c>
      <c r="AB443">
        <v>10</v>
      </c>
      <c r="AC443">
        <v>2</v>
      </c>
      <c r="AD443">
        <v>10</v>
      </c>
      <c r="AE443">
        <v>0</v>
      </c>
      <c r="AF443">
        <v>1</v>
      </c>
      <c r="AG443">
        <v>1</v>
      </c>
      <c r="AH443">
        <v>5</v>
      </c>
      <c r="AI443">
        <v>0</v>
      </c>
      <c r="AJ443">
        <v>2</v>
      </c>
      <c r="AK443">
        <v>2</v>
      </c>
      <c r="AL443">
        <v>0</v>
      </c>
      <c r="AM443">
        <v>0</v>
      </c>
      <c r="AN443">
        <v>0</v>
      </c>
      <c r="AV443">
        <v>3010000</v>
      </c>
      <c r="AW443">
        <v>3010000</v>
      </c>
      <c r="AX443">
        <v>869415</v>
      </c>
      <c r="AY443">
        <v>1130248</v>
      </c>
      <c r="AZ443">
        <v>0</v>
      </c>
      <c r="BA443">
        <v>0</v>
      </c>
      <c r="BB443">
        <v>-2118888</v>
      </c>
      <c r="BC443">
        <v>-1172335</v>
      </c>
    </row>
    <row r="444" spans="1:55">
      <c r="A444" t="s">
        <v>14283</v>
      </c>
      <c r="B444">
        <v>26477</v>
      </c>
      <c r="C444" t="s">
        <v>48</v>
      </c>
      <c r="D444">
        <v>3</v>
      </c>
      <c r="E444" t="s">
        <v>67</v>
      </c>
      <c r="G444" t="s">
        <v>3993</v>
      </c>
      <c r="H444" t="s">
        <v>51</v>
      </c>
      <c r="I444">
        <v>20</v>
      </c>
      <c r="J444" t="s">
        <v>4006</v>
      </c>
      <c r="K444" t="s">
        <v>14284</v>
      </c>
      <c r="L444">
        <v>1</v>
      </c>
      <c r="M444" t="s">
        <v>14285</v>
      </c>
      <c r="N444">
        <v>2218121329</v>
      </c>
      <c r="O444" t="s">
        <v>14286</v>
      </c>
      <c r="P444" t="s">
        <v>18424</v>
      </c>
      <c r="Q444">
        <v>2002</v>
      </c>
      <c r="V444" t="s">
        <v>14287</v>
      </c>
      <c r="W444">
        <v>1</v>
      </c>
      <c r="X444">
        <v>2</v>
      </c>
      <c r="Z444">
        <v>459</v>
      </c>
      <c r="AA444">
        <v>30</v>
      </c>
      <c r="AB444">
        <v>3</v>
      </c>
      <c r="AC444">
        <v>0</v>
      </c>
      <c r="AD444">
        <v>6</v>
      </c>
      <c r="AE444">
        <v>30</v>
      </c>
      <c r="AF444">
        <v>1</v>
      </c>
      <c r="AG444">
        <v>1</v>
      </c>
      <c r="AH444">
        <v>5</v>
      </c>
      <c r="AI444">
        <v>5</v>
      </c>
      <c r="AJ444">
        <v>2</v>
      </c>
      <c r="AK444">
        <v>1</v>
      </c>
      <c r="AL444">
        <v>6</v>
      </c>
      <c r="AM444">
        <v>0</v>
      </c>
      <c r="AN444">
        <v>0</v>
      </c>
      <c r="AU444" t="s">
        <v>14252</v>
      </c>
      <c r="AV444">
        <v>300000</v>
      </c>
      <c r="AW444">
        <v>300000</v>
      </c>
      <c r="AX444">
        <v>6838443</v>
      </c>
      <c r="AY444">
        <v>6216767</v>
      </c>
      <c r="AZ444">
        <v>0</v>
      </c>
      <c r="BA444">
        <v>0</v>
      </c>
      <c r="BB444">
        <v>1489934</v>
      </c>
      <c r="BC444">
        <v>1354486</v>
      </c>
    </row>
    <row r="445" spans="1:55">
      <c r="A445" t="s">
        <v>1666</v>
      </c>
      <c r="B445">
        <v>98437</v>
      </c>
      <c r="C445" t="s">
        <v>48</v>
      </c>
      <c r="D445">
        <v>3</v>
      </c>
      <c r="E445" t="s">
        <v>197</v>
      </c>
      <c r="G445" t="s">
        <v>50</v>
      </c>
      <c r="H445" t="s">
        <v>51</v>
      </c>
      <c r="I445">
        <v>10</v>
      </c>
      <c r="J445" t="s">
        <v>52</v>
      </c>
      <c r="K445" t="s">
        <v>1667</v>
      </c>
      <c r="L445">
        <v>1</v>
      </c>
      <c r="M445" t="s">
        <v>1668</v>
      </c>
      <c r="N445">
        <v>8588700735</v>
      </c>
      <c r="O445" t="s">
        <v>1669</v>
      </c>
      <c r="P445" t="s">
        <v>18425</v>
      </c>
      <c r="Q445">
        <v>2017</v>
      </c>
      <c r="V445" t="s">
        <v>1670</v>
      </c>
      <c r="W445">
        <v>1</v>
      </c>
      <c r="X445">
        <v>2</v>
      </c>
      <c r="Z445">
        <v>460</v>
      </c>
      <c r="AA445">
        <v>13</v>
      </c>
      <c r="AB445">
        <v>10</v>
      </c>
      <c r="AC445">
        <v>3</v>
      </c>
      <c r="AD445">
        <v>6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2</v>
      </c>
      <c r="AK445">
        <v>2</v>
      </c>
      <c r="AL445">
        <v>0</v>
      </c>
      <c r="AM445">
        <v>0</v>
      </c>
      <c r="AN445">
        <v>0</v>
      </c>
      <c r="AV445">
        <v>100000</v>
      </c>
      <c r="AW445">
        <v>50000</v>
      </c>
      <c r="AX445" s="2">
        <v>1990507</v>
      </c>
      <c r="AY445">
        <v>1809552</v>
      </c>
      <c r="AZ445">
        <v>0</v>
      </c>
      <c r="BA445">
        <v>0</v>
      </c>
      <c r="BB445" s="2">
        <v>184324</v>
      </c>
      <c r="BC445">
        <v>167568</v>
      </c>
    </row>
    <row r="446" spans="1:55">
      <c r="A446" t="s">
        <v>675</v>
      </c>
      <c r="B446">
        <v>25265</v>
      </c>
      <c r="C446" t="s">
        <v>48</v>
      </c>
      <c r="D446">
        <v>3</v>
      </c>
      <c r="E446" t="s">
        <v>108</v>
      </c>
      <c r="G446" t="s">
        <v>50</v>
      </c>
      <c r="H446" t="s">
        <v>51</v>
      </c>
      <c r="I446">
        <v>10</v>
      </c>
      <c r="J446" t="s">
        <v>52</v>
      </c>
      <c r="K446" t="s">
        <v>676</v>
      </c>
      <c r="L446">
        <v>1</v>
      </c>
      <c r="M446" t="s">
        <v>677</v>
      </c>
      <c r="N446">
        <v>2218114153</v>
      </c>
      <c r="O446" t="s">
        <v>678</v>
      </c>
      <c r="P446" t="s">
        <v>18426</v>
      </c>
      <c r="Q446">
        <v>1999</v>
      </c>
      <c r="V446" t="s">
        <v>679</v>
      </c>
      <c r="W446">
        <v>1</v>
      </c>
      <c r="X446">
        <v>1</v>
      </c>
      <c r="Z446">
        <v>461</v>
      </c>
      <c r="AA446">
        <v>57</v>
      </c>
      <c r="AB446">
        <v>5</v>
      </c>
      <c r="AC446">
        <v>2</v>
      </c>
      <c r="AD446">
        <v>6</v>
      </c>
      <c r="AE446">
        <v>3</v>
      </c>
      <c r="AF446">
        <v>0</v>
      </c>
      <c r="AG446">
        <v>0</v>
      </c>
      <c r="AH446">
        <v>0</v>
      </c>
      <c r="AI446">
        <v>2</v>
      </c>
      <c r="AJ446">
        <v>2</v>
      </c>
      <c r="AK446">
        <v>2</v>
      </c>
      <c r="AL446">
        <v>6</v>
      </c>
      <c r="AM446">
        <v>0</v>
      </c>
      <c r="AN446">
        <v>0</v>
      </c>
      <c r="AU446" t="s">
        <v>680</v>
      </c>
      <c r="AV446">
        <v>200000</v>
      </c>
      <c r="AW446">
        <v>1740000</v>
      </c>
      <c r="AX446">
        <v>12407017</v>
      </c>
      <c r="AY446">
        <v>13704322</v>
      </c>
      <c r="AZ446">
        <v>0</v>
      </c>
      <c r="BA446">
        <v>0</v>
      </c>
      <c r="BB446">
        <v>-1163248</v>
      </c>
      <c r="BC446">
        <v>-65932</v>
      </c>
    </row>
    <row r="447" spans="1:55">
      <c r="A447" t="s">
        <v>5401</v>
      </c>
      <c r="B447">
        <v>89877</v>
      </c>
      <c r="C447" t="s">
        <v>48</v>
      </c>
      <c r="D447">
        <v>3</v>
      </c>
      <c r="E447" t="s">
        <v>49</v>
      </c>
      <c r="G447" t="s">
        <v>3993</v>
      </c>
      <c r="H447" t="s">
        <v>51</v>
      </c>
      <c r="I447">
        <v>22</v>
      </c>
      <c r="J447" t="s">
        <v>4517</v>
      </c>
      <c r="K447" t="s">
        <v>5402</v>
      </c>
      <c r="L447">
        <v>1</v>
      </c>
      <c r="M447" t="s">
        <v>5403</v>
      </c>
      <c r="N447">
        <v>1788600234</v>
      </c>
      <c r="O447" t="s">
        <v>5404</v>
      </c>
      <c r="P447" t="s">
        <v>18427</v>
      </c>
      <c r="Q447">
        <v>2015</v>
      </c>
      <c r="V447" t="s">
        <v>5405</v>
      </c>
      <c r="W447">
        <v>1</v>
      </c>
      <c r="X447">
        <v>3</v>
      </c>
      <c r="Z447">
        <v>462</v>
      </c>
      <c r="AA447">
        <v>26</v>
      </c>
      <c r="AB447">
        <v>7</v>
      </c>
      <c r="AC447">
        <v>7</v>
      </c>
      <c r="AD447">
        <v>8</v>
      </c>
      <c r="AE447">
        <v>5</v>
      </c>
      <c r="AF447">
        <v>1</v>
      </c>
      <c r="AG447">
        <v>1</v>
      </c>
      <c r="AH447">
        <v>5</v>
      </c>
      <c r="AI447">
        <v>3</v>
      </c>
      <c r="AJ447">
        <v>1</v>
      </c>
      <c r="AK447">
        <v>2</v>
      </c>
      <c r="AL447">
        <v>6</v>
      </c>
      <c r="AM447">
        <v>0</v>
      </c>
      <c r="AN447">
        <v>0</v>
      </c>
      <c r="AO447" t="s">
        <v>5406</v>
      </c>
      <c r="AP447" t="s">
        <v>5407</v>
      </c>
      <c r="AQ447" t="s">
        <v>330</v>
      </c>
      <c r="AR447" t="s">
        <v>162</v>
      </c>
      <c r="AS447" t="s">
        <v>330</v>
      </c>
      <c r="AT447" t="s">
        <v>130</v>
      </c>
      <c r="AV447">
        <v>50000</v>
      </c>
      <c r="AW447">
        <v>50000</v>
      </c>
      <c r="AX447">
        <v>6805012</v>
      </c>
      <c r="AY447">
        <v>3205729</v>
      </c>
      <c r="AZ447">
        <v>0</v>
      </c>
      <c r="BA447">
        <v>0</v>
      </c>
      <c r="BB447">
        <v>224833</v>
      </c>
      <c r="BC447">
        <v>-3641</v>
      </c>
    </row>
    <row r="448" spans="1:55">
      <c r="A448" t="s">
        <v>1206</v>
      </c>
      <c r="B448">
        <v>74752</v>
      </c>
      <c r="C448" t="s">
        <v>48</v>
      </c>
      <c r="D448">
        <v>3</v>
      </c>
      <c r="E448" t="s">
        <v>49</v>
      </c>
      <c r="G448" t="s">
        <v>50</v>
      </c>
      <c r="H448" t="s">
        <v>51</v>
      </c>
      <c r="I448">
        <v>10</v>
      </c>
      <c r="J448" t="s">
        <v>52</v>
      </c>
      <c r="K448" t="s">
        <v>1207</v>
      </c>
      <c r="L448">
        <v>1</v>
      </c>
      <c r="M448" t="s">
        <v>1208</v>
      </c>
      <c r="N448">
        <v>2218142493</v>
      </c>
      <c r="O448" t="s">
        <v>1209</v>
      </c>
      <c r="P448" t="s">
        <v>18428</v>
      </c>
      <c r="Q448">
        <v>2013</v>
      </c>
      <c r="V448" t="s">
        <v>1210</v>
      </c>
      <c r="W448">
        <v>1</v>
      </c>
      <c r="X448">
        <v>2</v>
      </c>
      <c r="Z448">
        <v>463</v>
      </c>
      <c r="AA448">
        <v>22</v>
      </c>
      <c r="AB448">
        <v>10</v>
      </c>
      <c r="AC448">
        <v>6</v>
      </c>
      <c r="AD448">
        <v>6</v>
      </c>
      <c r="AE448">
        <v>10</v>
      </c>
      <c r="AF448">
        <v>0</v>
      </c>
      <c r="AG448">
        <v>0</v>
      </c>
      <c r="AH448">
        <v>0</v>
      </c>
      <c r="AI448">
        <v>0</v>
      </c>
      <c r="AJ448">
        <v>2</v>
      </c>
      <c r="AK448">
        <v>2</v>
      </c>
      <c r="AL448">
        <v>6</v>
      </c>
      <c r="AM448">
        <v>0</v>
      </c>
      <c r="AN448">
        <v>0</v>
      </c>
      <c r="AO448" t="s">
        <v>18330</v>
      </c>
      <c r="AQ448" t="s">
        <v>1212</v>
      </c>
      <c r="AR448" t="s">
        <v>1211</v>
      </c>
      <c r="AS448" t="s">
        <v>1212</v>
      </c>
      <c r="AT448" t="s">
        <v>124</v>
      </c>
      <c r="AV448">
        <v>280000</v>
      </c>
      <c r="AW448">
        <v>1402160</v>
      </c>
      <c r="AX448">
        <v>2813928</v>
      </c>
      <c r="AY448">
        <v>2328213</v>
      </c>
      <c r="AZ448">
        <v>0</v>
      </c>
      <c r="BA448">
        <v>0</v>
      </c>
      <c r="BB448">
        <v>166802</v>
      </c>
      <c r="BC448">
        <v>110979</v>
      </c>
    </row>
    <row r="449" spans="1:55">
      <c r="A449" t="s">
        <v>15756</v>
      </c>
      <c r="B449">
        <v>6667</v>
      </c>
      <c r="C449" t="s">
        <v>48</v>
      </c>
      <c r="D449">
        <v>3</v>
      </c>
      <c r="E449" t="s">
        <v>67</v>
      </c>
      <c r="G449" t="s">
        <v>6040</v>
      </c>
      <c r="H449" t="s">
        <v>51</v>
      </c>
      <c r="I449">
        <v>27</v>
      </c>
      <c r="J449" t="s">
        <v>6229</v>
      </c>
      <c r="K449" t="s">
        <v>15757</v>
      </c>
      <c r="L449">
        <v>1</v>
      </c>
      <c r="M449" t="s">
        <v>15758</v>
      </c>
      <c r="N449">
        <v>1248644268</v>
      </c>
      <c r="P449" t="s">
        <v>18429</v>
      </c>
      <c r="Q449">
        <v>2006</v>
      </c>
      <c r="V449" t="s">
        <v>15759</v>
      </c>
      <c r="W449">
        <v>1</v>
      </c>
      <c r="X449">
        <v>2</v>
      </c>
      <c r="Z449">
        <v>464</v>
      </c>
      <c r="AA449">
        <v>63</v>
      </c>
      <c r="AB449">
        <v>8</v>
      </c>
      <c r="AC449">
        <v>7</v>
      </c>
      <c r="AD449">
        <v>3</v>
      </c>
      <c r="AE449">
        <v>0</v>
      </c>
      <c r="AF449">
        <v>1</v>
      </c>
      <c r="AG449">
        <v>1</v>
      </c>
      <c r="AH449">
        <v>5</v>
      </c>
      <c r="AI449">
        <v>0</v>
      </c>
      <c r="AJ449">
        <v>1</v>
      </c>
      <c r="AK449">
        <v>2</v>
      </c>
      <c r="AL449">
        <v>0</v>
      </c>
      <c r="AM449">
        <v>0</v>
      </c>
      <c r="AN449">
        <v>0</v>
      </c>
      <c r="AU449" t="s">
        <v>11336</v>
      </c>
      <c r="AV449">
        <v>993725</v>
      </c>
      <c r="AW449">
        <v>993725</v>
      </c>
      <c r="AX449">
        <v>7998689</v>
      </c>
      <c r="AY449">
        <v>7807157</v>
      </c>
      <c r="AZ449">
        <v>0</v>
      </c>
      <c r="BA449">
        <v>0</v>
      </c>
      <c r="BB449">
        <v>100085</v>
      </c>
      <c r="BC449">
        <v>120712</v>
      </c>
    </row>
    <row r="450" spans="1:55">
      <c r="A450" t="s">
        <v>477</v>
      </c>
      <c r="B450">
        <v>4598</v>
      </c>
      <c r="C450" t="s">
        <v>48</v>
      </c>
      <c r="D450">
        <v>3</v>
      </c>
      <c r="E450" t="s">
        <v>77</v>
      </c>
      <c r="G450" t="s">
        <v>50</v>
      </c>
      <c r="H450" t="s">
        <v>51</v>
      </c>
      <c r="I450">
        <v>10</v>
      </c>
      <c r="J450" t="s">
        <v>52</v>
      </c>
      <c r="K450" t="s">
        <v>478</v>
      </c>
      <c r="L450">
        <v>1</v>
      </c>
      <c r="M450" t="s">
        <v>479</v>
      </c>
      <c r="N450">
        <v>1198132746</v>
      </c>
      <c r="P450" t="s">
        <v>18431</v>
      </c>
      <c r="Q450">
        <v>1999</v>
      </c>
      <c r="R450" t="s">
        <v>480</v>
      </c>
      <c r="S450" t="s">
        <v>481</v>
      </c>
      <c r="T450" t="s">
        <v>482</v>
      </c>
      <c r="U450" t="s">
        <v>483</v>
      </c>
      <c r="V450" t="s">
        <v>484</v>
      </c>
      <c r="W450">
        <v>1</v>
      </c>
      <c r="X450">
        <v>2</v>
      </c>
      <c r="Z450">
        <v>465</v>
      </c>
      <c r="AA450">
        <v>102</v>
      </c>
      <c r="AB450">
        <v>5</v>
      </c>
      <c r="AC450">
        <v>5</v>
      </c>
      <c r="AD450">
        <v>6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2</v>
      </c>
      <c r="AK450">
        <v>2</v>
      </c>
      <c r="AL450">
        <v>0</v>
      </c>
      <c r="AM450">
        <v>0</v>
      </c>
      <c r="AN450">
        <v>0</v>
      </c>
      <c r="AO450" t="s">
        <v>485</v>
      </c>
      <c r="AP450" t="s">
        <v>486</v>
      </c>
      <c r="AQ450" t="s">
        <v>480</v>
      </c>
      <c r="AR450" t="s">
        <v>313</v>
      </c>
      <c r="AS450" t="s">
        <v>487</v>
      </c>
      <c r="AT450" t="s">
        <v>182</v>
      </c>
      <c r="AV450">
        <v>99000</v>
      </c>
      <c r="AW450">
        <v>4090000</v>
      </c>
      <c r="AX450">
        <v>13755906</v>
      </c>
      <c r="AY450">
        <v>11768677</v>
      </c>
      <c r="AZ450">
        <v>0</v>
      </c>
      <c r="BA450">
        <v>0</v>
      </c>
      <c r="BB450">
        <v>1182540</v>
      </c>
      <c r="BC450">
        <v>-1030212</v>
      </c>
    </row>
    <row r="451" spans="1:55">
      <c r="A451" t="s">
        <v>8034</v>
      </c>
      <c r="B451">
        <v>6884</v>
      </c>
      <c r="C451" t="s">
        <v>48</v>
      </c>
      <c r="D451">
        <v>3</v>
      </c>
      <c r="E451" t="s">
        <v>334</v>
      </c>
      <c r="G451" t="s">
        <v>3062</v>
      </c>
      <c r="H451" t="s">
        <v>51</v>
      </c>
      <c r="I451">
        <v>33</v>
      </c>
      <c r="J451" t="s">
        <v>7999</v>
      </c>
      <c r="K451" t="s">
        <v>8035</v>
      </c>
      <c r="L451">
        <v>1</v>
      </c>
      <c r="M451" t="s">
        <v>8036</v>
      </c>
      <c r="N451">
        <v>2248102597</v>
      </c>
      <c r="P451" t="s">
        <v>18433</v>
      </c>
      <c r="Q451">
        <v>1985</v>
      </c>
      <c r="R451" t="s">
        <v>8037</v>
      </c>
      <c r="S451" t="s">
        <v>152</v>
      </c>
      <c r="T451" t="s">
        <v>58</v>
      </c>
      <c r="U451" t="s">
        <v>8038</v>
      </c>
      <c r="V451" t="s">
        <v>8039</v>
      </c>
      <c r="W451">
        <v>1</v>
      </c>
      <c r="X451">
        <v>2</v>
      </c>
      <c r="Z451">
        <v>466</v>
      </c>
      <c r="AA451">
        <v>222</v>
      </c>
      <c r="AB451">
        <v>9</v>
      </c>
      <c r="AC451">
        <v>0</v>
      </c>
      <c r="AD451">
        <v>6</v>
      </c>
      <c r="AE451">
        <v>30</v>
      </c>
      <c r="AF451">
        <v>1</v>
      </c>
      <c r="AG451">
        <v>1</v>
      </c>
      <c r="AH451">
        <v>5</v>
      </c>
      <c r="AI451">
        <v>10</v>
      </c>
      <c r="AJ451">
        <v>2</v>
      </c>
      <c r="AK451">
        <v>1</v>
      </c>
      <c r="AL451">
        <v>6</v>
      </c>
      <c r="AM451">
        <v>0</v>
      </c>
      <c r="AN451">
        <v>0</v>
      </c>
      <c r="AQ451" t="s">
        <v>8037</v>
      </c>
      <c r="AU451" t="s">
        <v>8040</v>
      </c>
      <c r="AV451">
        <v>930000</v>
      </c>
      <c r="AW451">
        <v>930000</v>
      </c>
      <c r="AX451">
        <v>35141121</v>
      </c>
      <c r="AY451">
        <v>25453182</v>
      </c>
      <c r="AZ451">
        <v>28001941</v>
      </c>
      <c r="BA451">
        <v>20083002</v>
      </c>
      <c r="BB451">
        <v>1020749</v>
      </c>
      <c r="BC451">
        <v>249203</v>
      </c>
    </row>
    <row r="452" spans="1:55">
      <c r="A452" t="s">
        <v>7333</v>
      </c>
      <c r="B452">
        <v>39315</v>
      </c>
      <c r="C452" t="s">
        <v>48</v>
      </c>
      <c r="D452">
        <v>3</v>
      </c>
      <c r="E452" t="s">
        <v>49</v>
      </c>
      <c r="G452" t="s">
        <v>5540</v>
      </c>
      <c r="H452" t="s">
        <v>51</v>
      </c>
      <c r="I452">
        <v>29</v>
      </c>
      <c r="J452" t="s">
        <v>6640</v>
      </c>
      <c r="K452" t="s">
        <v>7334</v>
      </c>
      <c r="L452">
        <v>1</v>
      </c>
      <c r="M452" t="s">
        <v>7335</v>
      </c>
      <c r="N452">
        <v>2248118099</v>
      </c>
      <c r="O452" t="s">
        <v>7336</v>
      </c>
      <c r="P452" t="s">
        <v>18434</v>
      </c>
      <c r="Q452">
        <v>2000</v>
      </c>
      <c r="V452" t="s">
        <v>7337</v>
      </c>
      <c r="W452">
        <v>1</v>
      </c>
      <c r="X452">
        <v>3</v>
      </c>
      <c r="Z452">
        <v>467</v>
      </c>
      <c r="AA452">
        <v>11</v>
      </c>
      <c r="AB452">
        <v>10</v>
      </c>
      <c r="AC452">
        <v>5</v>
      </c>
      <c r="AD452">
        <v>9</v>
      </c>
      <c r="AE452">
        <v>0</v>
      </c>
      <c r="AF452">
        <v>0</v>
      </c>
      <c r="AG452">
        <v>0</v>
      </c>
      <c r="AH452">
        <v>0</v>
      </c>
      <c r="AI452">
        <v>1</v>
      </c>
      <c r="AJ452">
        <v>2</v>
      </c>
      <c r="AK452">
        <v>2</v>
      </c>
      <c r="AL452">
        <v>0</v>
      </c>
      <c r="AM452">
        <v>0</v>
      </c>
      <c r="AN452">
        <v>0</v>
      </c>
      <c r="AV452">
        <v>550000</v>
      </c>
      <c r="AW452">
        <v>550000</v>
      </c>
      <c r="AX452">
        <v>3254990</v>
      </c>
      <c r="AY452">
        <v>3104887</v>
      </c>
      <c r="AZ452">
        <v>0</v>
      </c>
      <c r="BA452">
        <v>0</v>
      </c>
      <c r="BB452">
        <v>136807</v>
      </c>
      <c r="BC452">
        <v>524002</v>
      </c>
    </row>
    <row r="453" spans="1:55">
      <c r="A453" t="s">
        <v>951</v>
      </c>
      <c r="B453">
        <v>53491</v>
      </c>
      <c r="C453" t="s">
        <v>48</v>
      </c>
      <c r="D453">
        <v>3</v>
      </c>
      <c r="E453" t="s">
        <v>49</v>
      </c>
      <c r="G453" t="s">
        <v>50</v>
      </c>
      <c r="H453" t="s">
        <v>51</v>
      </c>
      <c r="I453">
        <v>10</v>
      </c>
      <c r="J453" t="s">
        <v>52</v>
      </c>
      <c r="K453" t="s">
        <v>952</v>
      </c>
      <c r="L453">
        <v>1</v>
      </c>
      <c r="M453" t="s">
        <v>953</v>
      </c>
      <c r="N453">
        <v>2248139283</v>
      </c>
      <c r="O453" t="s">
        <v>954</v>
      </c>
      <c r="P453" t="s">
        <v>18435</v>
      </c>
      <c r="Q453">
        <v>2007</v>
      </c>
      <c r="V453" t="s">
        <v>955</v>
      </c>
      <c r="W453">
        <v>1</v>
      </c>
      <c r="X453">
        <v>2</v>
      </c>
      <c r="Z453">
        <v>468</v>
      </c>
      <c r="AA453">
        <v>44</v>
      </c>
      <c r="AB453">
        <v>7</v>
      </c>
      <c r="AC453">
        <v>5</v>
      </c>
      <c r="AD453">
        <v>6</v>
      </c>
      <c r="AE453">
        <v>30</v>
      </c>
      <c r="AF453">
        <v>1</v>
      </c>
      <c r="AG453">
        <v>1</v>
      </c>
      <c r="AH453">
        <v>1</v>
      </c>
      <c r="AI453">
        <v>5</v>
      </c>
      <c r="AJ453">
        <v>2</v>
      </c>
      <c r="AK453">
        <v>2</v>
      </c>
      <c r="AL453">
        <v>6</v>
      </c>
      <c r="AM453">
        <v>0</v>
      </c>
      <c r="AN453">
        <v>0</v>
      </c>
      <c r="AO453" t="s">
        <v>956</v>
      </c>
      <c r="AP453" t="s">
        <v>957</v>
      </c>
      <c r="AQ453" t="s">
        <v>958</v>
      </c>
      <c r="AR453" t="s">
        <v>152</v>
      </c>
      <c r="AS453" t="s">
        <v>958</v>
      </c>
      <c r="AT453" t="s">
        <v>130</v>
      </c>
      <c r="AV453">
        <v>200000</v>
      </c>
      <c r="AW453">
        <v>1000000</v>
      </c>
      <c r="AX453">
        <v>5301316</v>
      </c>
      <c r="AY453">
        <v>4907781</v>
      </c>
      <c r="AZ453">
        <v>0</v>
      </c>
      <c r="BA453">
        <v>0</v>
      </c>
      <c r="BB453">
        <v>599121</v>
      </c>
      <c r="BC453">
        <v>363689</v>
      </c>
    </row>
    <row r="454" spans="1:55">
      <c r="A454" t="s">
        <v>3677</v>
      </c>
      <c r="B454">
        <v>43481</v>
      </c>
      <c r="C454" t="s">
        <v>48</v>
      </c>
      <c r="D454">
        <v>3</v>
      </c>
      <c r="E454" t="s">
        <v>197</v>
      </c>
      <c r="G454" t="s">
        <v>3062</v>
      </c>
      <c r="H454" t="s">
        <v>51</v>
      </c>
      <c r="I454">
        <v>17</v>
      </c>
      <c r="J454" t="s">
        <v>3260</v>
      </c>
      <c r="K454" t="s">
        <v>3678</v>
      </c>
      <c r="L454">
        <v>1</v>
      </c>
      <c r="M454" t="s">
        <v>3679</v>
      </c>
      <c r="N454">
        <v>1280849118</v>
      </c>
      <c r="P454" t="s">
        <v>18437</v>
      </c>
      <c r="Q454">
        <v>1999</v>
      </c>
      <c r="V454" t="s">
        <v>3680</v>
      </c>
      <c r="W454">
        <v>1</v>
      </c>
      <c r="X454">
        <v>1</v>
      </c>
      <c r="Z454">
        <v>469</v>
      </c>
      <c r="AA454">
        <v>25</v>
      </c>
      <c r="AB454">
        <v>3</v>
      </c>
      <c r="AC454">
        <v>0</v>
      </c>
      <c r="AD454">
        <v>6</v>
      </c>
      <c r="AE454">
        <v>30</v>
      </c>
      <c r="AF454">
        <v>1</v>
      </c>
      <c r="AG454">
        <v>1</v>
      </c>
      <c r="AH454">
        <v>5</v>
      </c>
      <c r="AI454">
        <v>5</v>
      </c>
      <c r="AJ454">
        <v>2</v>
      </c>
      <c r="AK454">
        <v>1</v>
      </c>
      <c r="AL454">
        <v>6</v>
      </c>
      <c r="AM454">
        <v>0</v>
      </c>
      <c r="AN454">
        <v>0</v>
      </c>
      <c r="AU454" t="s">
        <v>3681</v>
      </c>
      <c r="AV454">
        <v>100000</v>
      </c>
      <c r="AW454">
        <v>100000</v>
      </c>
      <c r="AX454" s="2">
        <v>0</v>
      </c>
      <c r="AY454">
        <v>0</v>
      </c>
      <c r="AZ454">
        <v>0</v>
      </c>
      <c r="BA454">
        <v>0</v>
      </c>
      <c r="BB454" s="2">
        <v>0</v>
      </c>
      <c r="BC454">
        <v>0</v>
      </c>
    </row>
    <row r="455" spans="1:55">
      <c r="A455" t="s">
        <v>5191</v>
      </c>
      <c r="B455">
        <v>64653</v>
      </c>
      <c r="C455" t="s">
        <v>48</v>
      </c>
      <c r="D455">
        <v>3</v>
      </c>
      <c r="E455" t="s">
        <v>49</v>
      </c>
      <c r="G455" t="s">
        <v>3993</v>
      </c>
      <c r="H455" t="s">
        <v>51</v>
      </c>
      <c r="I455">
        <v>22</v>
      </c>
      <c r="J455" t="s">
        <v>4517</v>
      </c>
      <c r="K455" t="s">
        <v>5192</v>
      </c>
      <c r="L455">
        <v>1</v>
      </c>
      <c r="M455" t="s">
        <v>5193</v>
      </c>
      <c r="N455">
        <v>1288650272</v>
      </c>
      <c r="O455" t="s">
        <v>5194</v>
      </c>
      <c r="P455" t="s">
        <v>18438</v>
      </c>
      <c r="Q455">
        <v>2010</v>
      </c>
      <c r="V455" t="s">
        <v>5195</v>
      </c>
      <c r="W455">
        <v>1</v>
      </c>
      <c r="X455">
        <v>2</v>
      </c>
      <c r="Z455">
        <v>470</v>
      </c>
      <c r="AA455">
        <v>7</v>
      </c>
      <c r="AB455">
        <v>10</v>
      </c>
      <c r="AC455">
        <v>7</v>
      </c>
      <c r="AD455">
        <v>6</v>
      </c>
      <c r="AE455">
        <v>10</v>
      </c>
      <c r="AF455">
        <v>1</v>
      </c>
      <c r="AG455">
        <v>1</v>
      </c>
      <c r="AH455">
        <v>5</v>
      </c>
      <c r="AI455">
        <v>1</v>
      </c>
      <c r="AJ455">
        <v>2</v>
      </c>
      <c r="AK455">
        <v>2</v>
      </c>
      <c r="AL455">
        <v>6</v>
      </c>
      <c r="AM455">
        <v>0</v>
      </c>
      <c r="AN455">
        <v>0</v>
      </c>
      <c r="AV455">
        <v>50000</v>
      </c>
      <c r="AW455">
        <v>50000</v>
      </c>
      <c r="AX455">
        <v>4563248</v>
      </c>
      <c r="AY455">
        <v>4193670</v>
      </c>
      <c r="AZ455">
        <v>0</v>
      </c>
      <c r="BA455">
        <v>0</v>
      </c>
      <c r="BB455">
        <v>81071</v>
      </c>
      <c r="BC455">
        <v>281568</v>
      </c>
    </row>
    <row r="456" spans="1:55">
      <c r="A456" t="s">
        <v>925</v>
      </c>
      <c r="B456">
        <v>51594</v>
      </c>
      <c r="C456" t="s">
        <v>48</v>
      </c>
      <c r="D456">
        <v>3</v>
      </c>
      <c r="E456" t="s">
        <v>334</v>
      </c>
      <c r="G456" t="s">
        <v>50</v>
      </c>
      <c r="H456" t="s">
        <v>51</v>
      </c>
      <c r="I456">
        <v>10</v>
      </c>
      <c r="J456" t="s">
        <v>52</v>
      </c>
      <c r="K456" t="s">
        <v>926</v>
      </c>
      <c r="L456">
        <v>1</v>
      </c>
      <c r="M456" t="s">
        <v>927</v>
      </c>
      <c r="N456">
        <v>1308623900</v>
      </c>
      <c r="O456" t="s">
        <v>928</v>
      </c>
      <c r="P456" t="s">
        <v>18439</v>
      </c>
      <c r="Q456">
        <v>2006</v>
      </c>
      <c r="V456" t="s">
        <v>929</v>
      </c>
      <c r="W456">
        <v>1</v>
      </c>
      <c r="X456">
        <v>2</v>
      </c>
      <c r="Z456">
        <v>471</v>
      </c>
      <c r="AA456">
        <v>26</v>
      </c>
      <c r="AB456">
        <v>3</v>
      </c>
      <c r="AC456">
        <v>7</v>
      </c>
      <c r="AD456">
        <v>6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2</v>
      </c>
      <c r="AK456">
        <v>2</v>
      </c>
      <c r="AL456">
        <v>0</v>
      </c>
      <c r="AM456">
        <v>0</v>
      </c>
      <c r="AN456">
        <v>0</v>
      </c>
      <c r="AO456" t="s">
        <v>930</v>
      </c>
      <c r="AP456" t="s">
        <v>931</v>
      </c>
      <c r="AQ456" t="s">
        <v>932</v>
      </c>
      <c r="AR456" t="s">
        <v>72</v>
      </c>
      <c r="AS456" t="s">
        <v>932</v>
      </c>
      <c r="AT456" t="s">
        <v>58</v>
      </c>
      <c r="AV456">
        <v>200000</v>
      </c>
      <c r="AW456">
        <v>300000</v>
      </c>
      <c r="AX456">
        <v>19071020</v>
      </c>
      <c r="AY456">
        <v>20638890</v>
      </c>
      <c r="AZ456">
        <v>0</v>
      </c>
      <c r="BA456">
        <v>0</v>
      </c>
      <c r="BB456">
        <v>476614</v>
      </c>
      <c r="BC456">
        <v>477337</v>
      </c>
    </row>
    <row r="457" spans="1:55">
      <c r="A457" t="s">
        <v>8041</v>
      </c>
      <c r="B457">
        <v>6887</v>
      </c>
      <c r="C457" t="s">
        <v>48</v>
      </c>
      <c r="D457">
        <v>3</v>
      </c>
      <c r="E457" t="s">
        <v>334</v>
      </c>
      <c r="G457" t="s">
        <v>3062</v>
      </c>
      <c r="H457" t="s">
        <v>51</v>
      </c>
      <c r="I457">
        <v>33</v>
      </c>
      <c r="J457" t="s">
        <v>7999</v>
      </c>
      <c r="K457" t="s">
        <v>8042</v>
      </c>
      <c r="L457">
        <v>1</v>
      </c>
      <c r="M457" t="s">
        <v>8043</v>
      </c>
      <c r="N457">
        <v>1408132380</v>
      </c>
      <c r="P457" t="s">
        <v>18443</v>
      </c>
      <c r="Q457">
        <v>2008</v>
      </c>
      <c r="V457" t="s">
        <v>8044</v>
      </c>
      <c r="W457">
        <v>1</v>
      </c>
      <c r="X457">
        <v>2</v>
      </c>
      <c r="Z457">
        <v>472</v>
      </c>
      <c r="AA457">
        <v>58</v>
      </c>
      <c r="AB457">
        <v>8</v>
      </c>
      <c r="AC457">
        <v>1</v>
      </c>
      <c r="AD457">
        <v>5</v>
      </c>
      <c r="AE457">
        <v>5</v>
      </c>
      <c r="AF457">
        <v>1</v>
      </c>
      <c r="AG457">
        <v>1</v>
      </c>
      <c r="AH457">
        <v>5</v>
      </c>
      <c r="AI457">
        <v>0</v>
      </c>
      <c r="AJ457">
        <v>1</v>
      </c>
      <c r="AK457">
        <v>2</v>
      </c>
      <c r="AL457">
        <v>6</v>
      </c>
      <c r="AM457">
        <v>0</v>
      </c>
      <c r="AN457">
        <v>0</v>
      </c>
      <c r="AV457">
        <v>500000</v>
      </c>
      <c r="AW457">
        <v>500000</v>
      </c>
      <c r="AX457">
        <v>42811422</v>
      </c>
      <c r="AY457">
        <v>40186666</v>
      </c>
      <c r="AZ457">
        <v>0</v>
      </c>
      <c r="BA457">
        <v>0</v>
      </c>
      <c r="BB457">
        <v>6059060</v>
      </c>
      <c r="BC457">
        <v>1884006</v>
      </c>
    </row>
    <row r="458" spans="1:55">
      <c r="A458" t="s">
        <v>7882</v>
      </c>
      <c r="B458">
        <v>6801</v>
      </c>
      <c r="C458" t="s">
        <v>48</v>
      </c>
      <c r="D458">
        <v>3</v>
      </c>
      <c r="E458" t="s">
        <v>118</v>
      </c>
      <c r="G458" t="s">
        <v>3062</v>
      </c>
      <c r="H458" t="s">
        <v>51</v>
      </c>
      <c r="I458">
        <v>32</v>
      </c>
      <c r="J458" t="s">
        <v>7809</v>
      </c>
      <c r="K458" t="s">
        <v>7883</v>
      </c>
      <c r="L458">
        <v>1</v>
      </c>
      <c r="M458" t="s">
        <v>7884</v>
      </c>
      <c r="N458">
        <v>2108600407</v>
      </c>
      <c r="P458" t="s">
        <v>18446</v>
      </c>
      <c r="Q458">
        <v>2016</v>
      </c>
      <c r="V458" t="s">
        <v>7885</v>
      </c>
      <c r="W458">
        <v>1</v>
      </c>
      <c r="X458">
        <v>4</v>
      </c>
      <c r="Z458">
        <v>473</v>
      </c>
      <c r="AA458">
        <v>78</v>
      </c>
      <c r="AB458">
        <v>5</v>
      </c>
      <c r="AC458">
        <v>0</v>
      </c>
      <c r="AD458">
        <v>6</v>
      </c>
      <c r="AE458">
        <v>30</v>
      </c>
      <c r="AF458">
        <v>1</v>
      </c>
      <c r="AG458">
        <v>1</v>
      </c>
      <c r="AH458">
        <v>5</v>
      </c>
      <c r="AI458">
        <v>10</v>
      </c>
      <c r="AJ458">
        <v>2</v>
      </c>
      <c r="AK458">
        <v>1</v>
      </c>
      <c r="AL458">
        <v>6</v>
      </c>
      <c r="AM458">
        <v>0</v>
      </c>
      <c r="AN458">
        <v>0</v>
      </c>
      <c r="AU458" t="s">
        <v>7886</v>
      </c>
      <c r="AV458">
        <v>300000</v>
      </c>
      <c r="AW458">
        <v>300000</v>
      </c>
      <c r="AX458">
        <v>95104632</v>
      </c>
      <c r="AY458">
        <v>75753934</v>
      </c>
      <c r="AZ458">
        <v>0</v>
      </c>
      <c r="BA458">
        <v>0</v>
      </c>
      <c r="BB458">
        <v>8388554</v>
      </c>
      <c r="BC458">
        <v>1715145</v>
      </c>
    </row>
    <row r="459" spans="1:55">
      <c r="A459" t="s">
        <v>15190</v>
      </c>
      <c r="B459">
        <v>79158</v>
      </c>
      <c r="C459" t="s">
        <v>48</v>
      </c>
      <c r="D459">
        <v>3</v>
      </c>
      <c r="E459" t="s">
        <v>197</v>
      </c>
      <c r="G459" t="s">
        <v>5540</v>
      </c>
      <c r="H459" t="s">
        <v>51</v>
      </c>
      <c r="I459">
        <v>25</v>
      </c>
      <c r="J459" t="s">
        <v>5731</v>
      </c>
      <c r="K459" t="s">
        <v>15191</v>
      </c>
      <c r="L459">
        <v>1</v>
      </c>
      <c r="M459" t="s">
        <v>15192</v>
      </c>
      <c r="N459">
        <v>1268673449</v>
      </c>
      <c r="O459" t="s">
        <v>15193</v>
      </c>
      <c r="P459" t="s">
        <v>18447</v>
      </c>
      <c r="Q459">
        <v>2014</v>
      </c>
      <c r="V459" t="s">
        <v>15194</v>
      </c>
      <c r="W459">
        <v>1</v>
      </c>
      <c r="X459">
        <v>3</v>
      </c>
      <c r="Z459">
        <v>474</v>
      </c>
      <c r="AA459">
        <v>7</v>
      </c>
      <c r="AB459">
        <v>10</v>
      </c>
      <c r="AC459">
        <v>0</v>
      </c>
      <c r="AD459">
        <v>6</v>
      </c>
      <c r="AE459">
        <v>30</v>
      </c>
      <c r="AF459">
        <v>1</v>
      </c>
      <c r="AG459">
        <v>1</v>
      </c>
      <c r="AH459">
        <v>5</v>
      </c>
      <c r="AI459">
        <v>5</v>
      </c>
      <c r="AJ459">
        <v>2</v>
      </c>
      <c r="AK459">
        <v>1</v>
      </c>
      <c r="AL459">
        <v>6</v>
      </c>
      <c r="AM459">
        <v>0</v>
      </c>
      <c r="AN459">
        <v>0</v>
      </c>
      <c r="AU459" t="s">
        <v>4356</v>
      </c>
      <c r="AV459">
        <v>260700</v>
      </c>
      <c r="AW459">
        <v>260700</v>
      </c>
      <c r="AX459">
        <v>618936</v>
      </c>
      <c r="AY459">
        <v>819350</v>
      </c>
      <c r="AZ459">
        <v>0</v>
      </c>
      <c r="BA459">
        <v>0</v>
      </c>
      <c r="BB459">
        <v>-20623</v>
      </c>
      <c r="BC459">
        <v>36427</v>
      </c>
    </row>
    <row r="460" spans="1:55">
      <c r="A460" t="s">
        <v>5964</v>
      </c>
      <c r="B460">
        <v>6037</v>
      </c>
      <c r="C460" t="s">
        <v>48</v>
      </c>
      <c r="D460">
        <v>3</v>
      </c>
      <c r="E460" t="s">
        <v>108</v>
      </c>
      <c r="G460" t="s">
        <v>5540</v>
      </c>
      <c r="H460" t="s">
        <v>51</v>
      </c>
      <c r="I460">
        <v>25</v>
      </c>
      <c r="J460" t="s">
        <v>5731</v>
      </c>
      <c r="K460" t="s">
        <v>5965</v>
      </c>
      <c r="L460">
        <v>1</v>
      </c>
      <c r="M460" t="s">
        <v>5966</v>
      </c>
      <c r="N460">
        <v>1268649857</v>
      </c>
      <c r="P460" t="s">
        <v>18448</v>
      </c>
      <c r="Q460">
        <v>2012</v>
      </c>
      <c r="V460" t="s">
        <v>5967</v>
      </c>
      <c r="W460">
        <v>1</v>
      </c>
      <c r="X460">
        <v>2</v>
      </c>
      <c r="Z460">
        <v>475</v>
      </c>
      <c r="AA460">
        <v>94</v>
      </c>
      <c r="AB460">
        <v>6</v>
      </c>
      <c r="AC460">
        <v>8</v>
      </c>
      <c r="AD460">
        <v>7</v>
      </c>
      <c r="AE460">
        <v>30</v>
      </c>
      <c r="AF460">
        <v>1</v>
      </c>
      <c r="AG460">
        <v>1</v>
      </c>
      <c r="AH460">
        <v>5</v>
      </c>
      <c r="AI460">
        <v>10</v>
      </c>
      <c r="AJ460">
        <v>2</v>
      </c>
      <c r="AK460">
        <v>1</v>
      </c>
      <c r="AL460">
        <v>6</v>
      </c>
      <c r="AM460">
        <v>0</v>
      </c>
      <c r="AN460">
        <v>0</v>
      </c>
      <c r="AU460" t="s">
        <v>5968</v>
      </c>
      <c r="AV460">
        <v>100000</v>
      </c>
      <c r="AW460">
        <v>100000</v>
      </c>
      <c r="AX460">
        <v>29354274</v>
      </c>
      <c r="AY460">
        <v>18431264</v>
      </c>
      <c r="AZ460">
        <v>0</v>
      </c>
      <c r="BA460">
        <v>0</v>
      </c>
      <c r="BB460">
        <v>-417949</v>
      </c>
      <c r="BC460">
        <v>-901151</v>
      </c>
    </row>
    <row r="461" spans="1:55">
      <c r="A461" t="s">
        <v>16850</v>
      </c>
      <c r="B461">
        <v>24255</v>
      </c>
      <c r="C461" t="s">
        <v>48</v>
      </c>
      <c r="D461">
        <v>3</v>
      </c>
      <c r="E461" t="s">
        <v>49</v>
      </c>
      <c r="G461" t="s">
        <v>3062</v>
      </c>
      <c r="H461" t="s">
        <v>51</v>
      </c>
      <c r="I461">
        <v>33</v>
      </c>
      <c r="J461" t="s">
        <v>7999</v>
      </c>
      <c r="K461" t="s">
        <v>16851</v>
      </c>
      <c r="L461">
        <v>1</v>
      </c>
      <c r="M461" t="s">
        <v>16852</v>
      </c>
      <c r="N461">
        <v>1268155091</v>
      </c>
      <c r="O461" t="s">
        <v>16853</v>
      </c>
      <c r="P461" t="s">
        <v>18449</v>
      </c>
      <c r="Q461">
        <v>2001</v>
      </c>
      <c r="V461" t="s">
        <v>16854</v>
      </c>
      <c r="W461">
        <v>1</v>
      </c>
      <c r="X461">
        <v>3</v>
      </c>
      <c r="Z461">
        <v>476</v>
      </c>
      <c r="AA461">
        <v>29</v>
      </c>
      <c r="AB461">
        <v>3</v>
      </c>
      <c r="AC461">
        <v>0</v>
      </c>
      <c r="AD461">
        <v>9</v>
      </c>
      <c r="AE461">
        <v>30</v>
      </c>
      <c r="AF461">
        <v>1</v>
      </c>
      <c r="AG461">
        <v>2</v>
      </c>
      <c r="AH461">
        <v>5</v>
      </c>
      <c r="AI461">
        <v>0</v>
      </c>
      <c r="AJ461">
        <v>2</v>
      </c>
      <c r="AK461">
        <v>2</v>
      </c>
      <c r="AL461">
        <v>6</v>
      </c>
      <c r="AM461">
        <v>0</v>
      </c>
      <c r="AN461">
        <v>0</v>
      </c>
      <c r="AV461">
        <v>680000</v>
      </c>
      <c r="AW461">
        <v>680000</v>
      </c>
      <c r="AX461">
        <v>4433728</v>
      </c>
      <c r="AY461">
        <v>2719984</v>
      </c>
      <c r="AZ461">
        <v>0</v>
      </c>
      <c r="BA461">
        <v>0</v>
      </c>
      <c r="BB461">
        <v>-186727</v>
      </c>
      <c r="BC461">
        <v>-536006</v>
      </c>
    </row>
    <row r="462" spans="1:55">
      <c r="A462" t="s">
        <v>5408</v>
      </c>
      <c r="B462">
        <v>90240</v>
      </c>
      <c r="C462" t="s">
        <v>48</v>
      </c>
      <c r="D462">
        <v>3</v>
      </c>
      <c r="E462" t="s">
        <v>49</v>
      </c>
      <c r="G462" t="s">
        <v>3993</v>
      </c>
      <c r="H462" t="s">
        <v>51</v>
      </c>
      <c r="I462">
        <v>22</v>
      </c>
      <c r="J462" t="s">
        <v>4517</v>
      </c>
      <c r="K462" t="s">
        <v>5409</v>
      </c>
      <c r="L462">
        <v>1</v>
      </c>
      <c r="M462" t="s">
        <v>5410</v>
      </c>
      <c r="N462">
        <v>3588800310</v>
      </c>
      <c r="O462" t="s">
        <v>5411</v>
      </c>
      <c r="P462" t="s">
        <v>18450</v>
      </c>
      <c r="Q462">
        <v>2016</v>
      </c>
      <c r="V462" t="s">
        <v>5412</v>
      </c>
      <c r="W462">
        <v>1</v>
      </c>
      <c r="X462">
        <v>2</v>
      </c>
      <c r="Z462">
        <v>477</v>
      </c>
      <c r="AA462">
        <v>14</v>
      </c>
      <c r="AB462">
        <v>10</v>
      </c>
      <c r="AC462">
        <v>0</v>
      </c>
      <c r="AD462">
        <v>6</v>
      </c>
      <c r="AE462">
        <v>30</v>
      </c>
      <c r="AF462">
        <v>1</v>
      </c>
      <c r="AG462">
        <v>1</v>
      </c>
      <c r="AH462">
        <v>5</v>
      </c>
      <c r="AI462">
        <v>5</v>
      </c>
      <c r="AJ462">
        <v>2</v>
      </c>
      <c r="AK462">
        <v>1</v>
      </c>
      <c r="AL462">
        <v>6</v>
      </c>
      <c r="AM462">
        <v>0</v>
      </c>
      <c r="AN462">
        <v>0</v>
      </c>
      <c r="AV462">
        <v>250000</v>
      </c>
      <c r="AW462">
        <v>250000</v>
      </c>
      <c r="AX462">
        <v>2579386</v>
      </c>
      <c r="AY462">
        <v>2344897</v>
      </c>
      <c r="AZ462">
        <v>0</v>
      </c>
      <c r="BA462">
        <v>0</v>
      </c>
      <c r="BB462">
        <v>134121</v>
      </c>
      <c r="BC462">
        <v>121929</v>
      </c>
    </row>
    <row r="463" spans="1:55">
      <c r="A463" t="s">
        <v>16887</v>
      </c>
      <c r="B463">
        <v>28260</v>
      </c>
      <c r="C463" t="s">
        <v>48</v>
      </c>
      <c r="D463">
        <v>3</v>
      </c>
      <c r="E463" t="s">
        <v>67</v>
      </c>
      <c r="G463" t="s">
        <v>3062</v>
      </c>
      <c r="H463" t="s">
        <v>51</v>
      </c>
      <c r="I463">
        <v>33</v>
      </c>
      <c r="J463" t="s">
        <v>7999</v>
      </c>
      <c r="K463" t="s">
        <v>16888</v>
      </c>
      <c r="L463">
        <v>1</v>
      </c>
      <c r="M463" t="s">
        <v>16889</v>
      </c>
      <c r="N463">
        <v>2118688779</v>
      </c>
      <c r="O463" t="s">
        <v>16890</v>
      </c>
      <c r="P463" t="s">
        <v>18451</v>
      </c>
      <c r="Q463">
        <v>2000</v>
      </c>
      <c r="V463" t="s">
        <v>16891</v>
      </c>
      <c r="W463">
        <v>1</v>
      </c>
      <c r="X463">
        <v>2</v>
      </c>
      <c r="Z463">
        <v>478</v>
      </c>
      <c r="AA463">
        <v>15</v>
      </c>
      <c r="AB463">
        <v>10</v>
      </c>
      <c r="AC463">
        <v>0</v>
      </c>
      <c r="AD463">
        <v>6</v>
      </c>
      <c r="AE463">
        <v>30</v>
      </c>
      <c r="AF463">
        <v>1</v>
      </c>
      <c r="AG463">
        <v>1</v>
      </c>
      <c r="AH463">
        <v>5</v>
      </c>
      <c r="AI463">
        <v>5</v>
      </c>
      <c r="AJ463">
        <v>2</v>
      </c>
      <c r="AK463">
        <v>1</v>
      </c>
      <c r="AL463">
        <v>6</v>
      </c>
      <c r="AM463">
        <v>0</v>
      </c>
      <c r="AN463">
        <v>0</v>
      </c>
      <c r="AU463" t="s">
        <v>16892</v>
      </c>
      <c r="AV463">
        <v>700000</v>
      </c>
      <c r="AW463">
        <v>700000</v>
      </c>
      <c r="AX463">
        <v>6212418</v>
      </c>
      <c r="AY463">
        <v>5647653</v>
      </c>
      <c r="AZ463">
        <v>0</v>
      </c>
      <c r="BA463">
        <v>0</v>
      </c>
      <c r="BB463">
        <v>53890</v>
      </c>
      <c r="BC463">
        <v>48991</v>
      </c>
    </row>
    <row r="464" spans="1:55">
      <c r="A464" t="s">
        <v>4891</v>
      </c>
      <c r="B464">
        <v>34027</v>
      </c>
      <c r="C464" t="s">
        <v>48</v>
      </c>
      <c r="D464">
        <v>3</v>
      </c>
      <c r="E464" t="s">
        <v>108</v>
      </c>
      <c r="G464" t="s">
        <v>3993</v>
      </c>
      <c r="H464" t="s">
        <v>51</v>
      </c>
      <c r="I464">
        <v>22</v>
      </c>
      <c r="J464" t="s">
        <v>4517</v>
      </c>
      <c r="K464" t="s">
        <v>4892</v>
      </c>
      <c r="L464">
        <v>1</v>
      </c>
      <c r="M464" t="s">
        <v>4893</v>
      </c>
      <c r="N464">
        <v>1268140749</v>
      </c>
      <c r="O464" t="s">
        <v>4894</v>
      </c>
      <c r="P464" t="s">
        <v>18452</v>
      </c>
      <c r="Q464">
        <v>1999</v>
      </c>
      <c r="V464" t="s">
        <v>4895</v>
      </c>
      <c r="W464">
        <v>1</v>
      </c>
      <c r="X464">
        <v>2</v>
      </c>
      <c r="Z464">
        <v>479</v>
      </c>
      <c r="AA464">
        <v>34</v>
      </c>
      <c r="AB464">
        <v>6</v>
      </c>
      <c r="AC464">
        <v>0</v>
      </c>
      <c r="AD464">
        <v>6</v>
      </c>
      <c r="AE464">
        <v>30</v>
      </c>
      <c r="AF464">
        <v>1</v>
      </c>
      <c r="AG464">
        <v>1</v>
      </c>
      <c r="AH464">
        <v>5</v>
      </c>
      <c r="AI464">
        <v>5</v>
      </c>
      <c r="AJ464">
        <v>2</v>
      </c>
      <c r="AK464">
        <v>1</v>
      </c>
      <c r="AL464">
        <v>6</v>
      </c>
      <c r="AM464">
        <v>0</v>
      </c>
      <c r="AN464">
        <v>0</v>
      </c>
      <c r="AV464">
        <v>100000</v>
      </c>
      <c r="AW464">
        <v>100000</v>
      </c>
      <c r="AX464" s="2">
        <v>15438244</v>
      </c>
      <c r="AY464">
        <v>14703090</v>
      </c>
      <c r="AZ464">
        <v>0</v>
      </c>
      <c r="BA464">
        <v>0</v>
      </c>
      <c r="BB464" s="2">
        <v>1470714</v>
      </c>
      <c r="BC464">
        <v>1400680</v>
      </c>
    </row>
    <row r="465" spans="1:55">
      <c r="A465" t="s">
        <v>2327</v>
      </c>
      <c r="B465">
        <v>30047</v>
      </c>
      <c r="C465" t="s">
        <v>48</v>
      </c>
      <c r="D465">
        <v>3</v>
      </c>
      <c r="E465" t="s">
        <v>77</v>
      </c>
      <c r="G465" t="s">
        <v>1915</v>
      </c>
      <c r="H465" t="s">
        <v>51</v>
      </c>
      <c r="I465">
        <v>13</v>
      </c>
      <c r="J465" t="s">
        <v>1916</v>
      </c>
      <c r="K465" t="s">
        <v>2328</v>
      </c>
      <c r="L465">
        <v>1</v>
      </c>
      <c r="M465" t="s">
        <v>2329</v>
      </c>
      <c r="N465">
        <v>1268113621</v>
      </c>
      <c r="O465" t="s">
        <v>2330</v>
      </c>
      <c r="P465" t="s">
        <v>18453</v>
      </c>
      <c r="Q465">
        <v>1993</v>
      </c>
      <c r="V465" t="s">
        <v>2331</v>
      </c>
      <c r="W465">
        <v>1</v>
      </c>
      <c r="X465">
        <v>2</v>
      </c>
      <c r="Z465">
        <v>480</v>
      </c>
      <c r="AA465">
        <v>12</v>
      </c>
      <c r="AB465">
        <v>10</v>
      </c>
      <c r="AC465">
        <v>8</v>
      </c>
      <c r="AD465">
        <v>6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2</v>
      </c>
      <c r="AK465">
        <v>2</v>
      </c>
      <c r="AL465">
        <v>0</v>
      </c>
      <c r="AM465">
        <v>0</v>
      </c>
      <c r="AN465">
        <v>0</v>
      </c>
      <c r="AV465">
        <v>574120</v>
      </c>
      <c r="AW465">
        <v>574120</v>
      </c>
      <c r="AX465" s="2">
        <v>0</v>
      </c>
      <c r="AY465">
        <v>0</v>
      </c>
      <c r="AZ465">
        <v>0</v>
      </c>
      <c r="BA465">
        <v>0</v>
      </c>
      <c r="BB465" s="2">
        <v>0</v>
      </c>
      <c r="BC465">
        <v>0</v>
      </c>
    </row>
    <row r="466" spans="1:55">
      <c r="A466" t="s">
        <v>13791</v>
      </c>
      <c r="B466">
        <v>22775</v>
      </c>
      <c r="C466" t="s">
        <v>48</v>
      </c>
      <c r="D466">
        <v>3</v>
      </c>
      <c r="E466" t="s">
        <v>49</v>
      </c>
      <c r="G466" t="s">
        <v>1915</v>
      </c>
      <c r="H466" t="s">
        <v>51</v>
      </c>
      <c r="I466">
        <v>14</v>
      </c>
      <c r="J466" t="s">
        <v>2813</v>
      </c>
      <c r="K466" t="s">
        <v>13792</v>
      </c>
      <c r="L466">
        <v>1</v>
      </c>
      <c r="M466" t="s">
        <v>13793</v>
      </c>
      <c r="N466">
        <v>1048180566</v>
      </c>
      <c r="O466" t="s">
        <v>13794</v>
      </c>
      <c r="P466" t="s">
        <v>18454</v>
      </c>
      <c r="Q466">
        <v>2003</v>
      </c>
      <c r="V466" t="s">
        <v>13795</v>
      </c>
      <c r="W466">
        <v>1</v>
      </c>
      <c r="X466">
        <v>2</v>
      </c>
      <c r="Z466">
        <v>481</v>
      </c>
      <c r="AA466">
        <v>15</v>
      </c>
      <c r="AB466">
        <v>10</v>
      </c>
      <c r="AC466">
        <v>0</v>
      </c>
      <c r="AD466">
        <v>6</v>
      </c>
      <c r="AE466">
        <v>30</v>
      </c>
      <c r="AF466">
        <v>1</v>
      </c>
      <c r="AG466">
        <v>1</v>
      </c>
      <c r="AH466">
        <v>5</v>
      </c>
      <c r="AI466">
        <v>5</v>
      </c>
      <c r="AJ466">
        <v>2</v>
      </c>
      <c r="AK466">
        <v>1</v>
      </c>
      <c r="AL466">
        <v>6</v>
      </c>
      <c r="AM466">
        <v>0</v>
      </c>
      <c r="AN466">
        <v>0</v>
      </c>
      <c r="AU466" t="s">
        <v>13796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</row>
    <row r="467" spans="1:55">
      <c r="A467" t="s">
        <v>943</v>
      </c>
      <c r="B467">
        <v>52505</v>
      </c>
      <c r="C467" t="s">
        <v>48</v>
      </c>
      <c r="D467">
        <v>3</v>
      </c>
      <c r="E467" t="s">
        <v>334</v>
      </c>
      <c r="G467" t="s">
        <v>50</v>
      </c>
      <c r="H467" t="s">
        <v>51</v>
      </c>
      <c r="I467">
        <v>10</v>
      </c>
      <c r="J467" t="s">
        <v>52</v>
      </c>
      <c r="K467" t="s">
        <v>944</v>
      </c>
      <c r="L467">
        <v>1</v>
      </c>
      <c r="M467" t="s">
        <v>945</v>
      </c>
      <c r="N467">
        <v>1268600704</v>
      </c>
      <c r="O467" t="s">
        <v>946</v>
      </c>
      <c r="P467" t="s">
        <v>18455</v>
      </c>
      <c r="Q467">
        <v>2007</v>
      </c>
      <c r="V467" t="s">
        <v>947</v>
      </c>
      <c r="W467">
        <v>1</v>
      </c>
      <c r="X467">
        <v>2</v>
      </c>
      <c r="Z467">
        <v>482</v>
      </c>
      <c r="AA467">
        <v>33</v>
      </c>
      <c r="AB467">
        <v>3</v>
      </c>
      <c r="AC467">
        <v>8</v>
      </c>
      <c r="AD467">
        <v>6</v>
      </c>
      <c r="AE467">
        <v>20</v>
      </c>
      <c r="AF467">
        <v>0</v>
      </c>
      <c r="AG467">
        <v>0</v>
      </c>
      <c r="AH467">
        <v>0</v>
      </c>
      <c r="AI467">
        <v>0</v>
      </c>
      <c r="AJ467">
        <v>2</v>
      </c>
      <c r="AK467">
        <v>2</v>
      </c>
      <c r="AL467">
        <v>6</v>
      </c>
      <c r="AM467">
        <v>0</v>
      </c>
      <c r="AN467">
        <v>0</v>
      </c>
      <c r="AO467" t="s">
        <v>948</v>
      </c>
      <c r="AP467" t="s">
        <v>949</v>
      </c>
      <c r="AQ467" t="s">
        <v>950</v>
      </c>
      <c r="AS467" t="s">
        <v>950</v>
      </c>
      <c r="AT467" t="s">
        <v>124</v>
      </c>
      <c r="AV467">
        <v>200000</v>
      </c>
      <c r="AW467">
        <v>264000</v>
      </c>
      <c r="AX467">
        <v>27646724</v>
      </c>
      <c r="AY467">
        <v>26101366</v>
      </c>
      <c r="AZ467">
        <v>0</v>
      </c>
      <c r="BA467">
        <v>0</v>
      </c>
      <c r="BB467">
        <v>32648</v>
      </c>
      <c r="BC467">
        <v>-174259</v>
      </c>
    </row>
    <row r="468" spans="1:55">
      <c r="A468" t="s">
        <v>3672</v>
      </c>
      <c r="B468">
        <v>40832</v>
      </c>
      <c r="C468" t="s">
        <v>48</v>
      </c>
      <c r="D468">
        <v>3</v>
      </c>
      <c r="E468" t="s">
        <v>49</v>
      </c>
      <c r="G468" t="s">
        <v>3062</v>
      </c>
      <c r="H468" t="s">
        <v>51</v>
      </c>
      <c r="I468">
        <v>17</v>
      </c>
      <c r="J468" t="s">
        <v>3260</v>
      </c>
      <c r="K468" t="s">
        <v>3673</v>
      </c>
      <c r="L468">
        <v>1</v>
      </c>
      <c r="M468" t="s">
        <v>3674</v>
      </c>
      <c r="N468">
        <v>1268122950</v>
      </c>
      <c r="O468" t="s">
        <v>3675</v>
      </c>
      <c r="P468" t="s">
        <v>18456</v>
      </c>
      <c r="Q468">
        <v>1996</v>
      </c>
      <c r="V468" t="s">
        <v>3676</v>
      </c>
      <c r="W468">
        <v>1</v>
      </c>
      <c r="X468">
        <v>2</v>
      </c>
      <c r="Z468">
        <v>483</v>
      </c>
      <c r="AA468">
        <v>7</v>
      </c>
      <c r="AB468">
        <v>10</v>
      </c>
      <c r="AC468">
        <v>8</v>
      </c>
      <c r="AD468">
        <v>9</v>
      </c>
      <c r="AE468">
        <v>0</v>
      </c>
      <c r="AF468">
        <v>1</v>
      </c>
      <c r="AG468">
        <v>2</v>
      </c>
      <c r="AH468">
        <v>5</v>
      </c>
      <c r="AI468">
        <v>2</v>
      </c>
      <c r="AJ468">
        <v>2</v>
      </c>
      <c r="AK468">
        <v>2</v>
      </c>
      <c r="AL468">
        <v>0</v>
      </c>
      <c r="AM468">
        <v>0</v>
      </c>
      <c r="AN468">
        <v>0</v>
      </c>
      <c r="AV468">
        <v>200000</v>
      </c>
      <c r="AW468">
        <v>300000</v>
      </c>
      <c r="AX468">
        <v>2614668</v>
      </c>
      <c r="AY468">
        <v>2376971</v>
      </c>
      <c r="AZ468">
        <v>0</v>
      </c>
      <c r="BA468">
        <v>0</v>
      </c>
      <c r="BB468">
        <v>247430</v>
      </c>
      <c r="BC468">
        <v>224937</v>
      </c>
    </row>
    <row r="469" spans="1:55">
      <c r="A469" t="s">
        <v>17351</v>
      </c>
      <c r="B469">
        <v>26501</v>
      </c>
      <c r="C469" t="s">
        <v>48</v>
      </c>
      <c r="D469">
        <v>3</v>
      </c>
      <c r="E469" t="s">
        <v>67</v>
      </c>
      <c r="G469" t="s">
        <v>6040</v>
      </c>
      <c r="H469" t="s">
        <v>51</v>
      </c>
      <c r="I469">
        <v>26</v>
      </c>
      <c r="J469" t="s">
        <v>6041</v>
      </c>
      <c r="K469" t="s">
        <v>17352</v>
      </c>
      <c r="L469">
        <v>1</v>
      </c>
      <c r="M469" t="s">
        <v>17353</v>
      </c>
      <c r="N469">
        <v>1098159369</v>
      </c>
      <c r="O469" t="s">
        <v>17354</v>
      </c>
      <c r="P469" t="s">
        <v>18457</v>
      </c>
      <c r="Q469">
        <v>1999</v>
      </c>
      <c r="V469" t="s">
        <v>17355</v>
      </c>
      <c r="W469">
        <v>1</v>
      </c>
      <c r="X469">
        <v>2</v>
      </c>
      <c r="Z469">
        <v>484</v>
      </c>
      <c r="AA469">
        <v>23</v>
      </c>
      <c r="AB469">
        <v>3</v>
      </c>
      <c r="AC469">
        <v>0</v>
      </c>
      <c r="AD469">
        <v>6</v>
      </c>
      <c r="AE469">
        <v>30</v>
      </c>
      <c r="AF469">
        <v>1</v>
      </c>
      <c r="AG469">
        <v>1</v>
      </c>
      <c r="AH469">
        <v>5</v>
      </c>
      <c r="AI469">
        <v>5</v>
      </c>
      <c r="AJ469">
        <v>2</v>
      </c>
      <c r="AK469">
        <v>1</v>
      </c>
      <c r="AL469">
        <v>6</v>
      </c>
      <c r="AM469">
        <v>0</v>
      </c>
      <c r="AN469">
        <v>0</v>
      </c>
      <c r="AU469" t="s">
        <v>4356</v>
      </c>
      <c r="AV469">
        <v>900000</v>
      </c>
      <c r="AW469">
        <v>450000</v>
      </c>
      <c r="AX469">
        <v>5044035</v>
      </c>
      <c r="AY469">
        <v>5569495</v>
      </c>
      <c r="AZ469">
        <v>0</v>
      </c>
      <c r="BA469">
        <v>0</v>
      </c>
      <c r="BB469">
        <v>523265</v>
      </c>
      <c r="BC469">
        <v>132740</v>
      </c>
    </row>
    <row r="470" spans="1:55">
      <c r="A470" t="s">
        <v>561</v>
      </c>
      <c r="B470">
        <v>4822</v>
      </c>
      <c r="C470" t="s">
        <v>48</v>
      </c>
      <c r="D470">
        <v>3</v>
      </c>
      <c r="E470" t="s">
        <v>108</v>
      </c>
      <c r="G470" t="s">
        <v>50</v>
      </c>
      <c r="H470" t="s">
        <v>51</v>
      </c>
      <c r="I470">
        <v>10</v>
      </c>
      <c r="J470" t="s">
        <v>52</v>
      </c>
      <c r="K470" t="s">
        <v>562</v>
      </c>
      <c r="L470">
        <v>1</v>
      </c>
      <c r="M470" t="s">
        <v>563</v>
      </c>
      <c r="N470">
        <v>1238616060</v>
      </c>
      <c r="P470" t="s">
        <v>18458</v>
      </c>
      <c r="Q470">
        <v>2008</v>
      </c>
      <c r="S470" t="s">
        <v>564</v>
      </c>
      <c r="U470" t="s">
        <v>565</v>
      </c>
      <c r="V470" t="s">
        <v>566</v>
      </c>
      <c r="W470">
        <v>1</v>
      </c>
      <c r="X470">
        <v>1</v>
      </c>
      <c r="Z470">
        <v>485</v>
      </c>
      <c r="AA470">
        <v>83</v>
      </c>
      <c r="AB470">
        <v>3</v>
      </c>
      <c r="AC470">
        <v>7</v>
      </c>
      <c r="AD470">
        <v>6</v>
      </c>
      <c r="AE470">
        <v>60</v>
      </c>
      <c r="AF470">
        <v>0</v>
      </c>
      <c r="AG470">
        <v>0</v>
      </c>
      <c r="AH470">
        <v>0</v>
      </c>
      <c r="AI470">
        <v>0</v>
      </c>
      <c r="AJ470">
        <v>2</v>
      </c>
      <c r="AK470">
        <v>2</v>
      </c>
      <c r="AL470">
        <v>6</v>
      </c>
      <c r="AM470">
        <v>0</v>
      </c>
      <c r="AN470">
        <v>0</v>
      </c>
      <c r="AO470" t="s">
        <v>567</v>
      </c>
      <c r="AP470" t="s">
        <v>568</v>
      </c>
      <c r="AQ470" t="s">
        <v>570</v>
      </c>
      <c r="AR470" t="s">
        <v>569</v>
      </c>
      <c r="AS470" t="s">
        <v>570</v>
      </c>
      <c r="AT470" t="s">
        <v>83</v>
      </c>
      <c r="AV470">
        <v>300000</v>
      </c>
      <c r="AW470">
        <v>800000</v>
      </c>
      <c r="AX470">
        <v>16074365</v>
      </c>
      <c r="AY470">
        <v>13261534</v>
      </c>
      <c r="AZ470">
        <v>0</v>
      </c>
      <c r="BA470">
        <v>0</v>
      </c>
      <c r="BB470">
        <v>-1050280</v>
      </c>
      <c r="BC470">
        <v>-919196</v>
      </c>
    </row>
    <row r="471" spans="1:55">
      <c r="A471" t="s">
        <v>849</v>
      </c>
      <c r="B471">
        <v>46279</v>
      </c>
      <c r="C471" t="s">
        <v>48</v>
      </c>
      <c r="D471">
        <v>3</v>
      </c>
      <c r="E471" t="s">
        <v>49</v>
      </c>
      <c r="G471" t="s">
        <v>50</v>
      </c>
      <c r="H471" t="s">
        <v>51</v>
      </c>
      <c r="I471">
        <v>10</v>
      </c>
      <c r="J471" t="s">
        <v>52</v>
      </c>
      <c r="K471" t="s">
        <v>850</v>
      </c>
      <c r="L471">
        <v>1</v>
      </c>
      <c r="M471" t="s">
        <v>851</v>
      </c>
      <c r="N471">
        <v>1238601102</v>
      </c>
      <c r="O471" t="s">
        <v>852</v>
      </c>
      <c r="P471" t="s">
        <v>18459</v>
      </c>
      <c r="Q471">
        <v>2005</v>
      </c>
      <c r="V471" t="s">
        <v>853</v>
      </c>
      <c r="W471">
        <v>1</v>
      </c>
      <c r="X471">
        <v>2</v>
      </c>
      <c r="Z471">
        <v>486</v>
      </c>
      <c r="AA471">
        <v>4</v>
      </c>
      <c r="AB471">
        <v>10</v>
      </c>
      <c r="AC471">
        <v>3</v>
      </c>
      <c r="AD471">
        <v>6</v>
      </c>
      <c r="AE471">
        <v>20</v>
      </c>
      <c r="AF471">
        <v>0</v>
      </c>
      <c r="AG471">
        <v>0</v>
      </c>
      <c r="AH471">
        <v>0</v>
      </c>
      <c r="AI471">
        <v>0</v>
      </c>
      <c r="AJ471">
        <v>1</v>
      </c>
      <c r="AK471">
        <v>2</v>
      </c>
      <c r="AL471">
        <v>7</v>
      </c>
      <c r="AM471">
        <v>0</v>
      </c>
      <c r="AN471" t="s">
        <v>20752</v>
      </c>
      <c r="AO471" t="s">
        <v>854</v>
      </c>
      <c r="AP471" t="s">
        <v>855</v>
      </c>
      <c r="AQ471" t="s">
        <v>856</v>
      </c>
      <c r="AR471" t="s">
        <v>82</v>
      </c>
      <c r="AS471" t="s">
        <v>856</v>
      </c>
      <c r="AT471" t="s">
        <v>83</v>
      </c>
      <c r="AV471">
        <v>2278430</v>
      </c>
      <c r="AW471">
        <v>50000</v>
      </c>
      <c r="AX471">
        <v>110000</v>
      </c>
      <c r="AY471">
        <v>100000</v>
      </c>
      <c r="AZ471">
        <v>0</v>
      </c>
      <c r="BA471">
        <v>0</v>
      </c>
      <c r="BB471">
        <v>84150</v>
      </c>
      <c r="BC471">
        <v>76500</v>
      </c>
    </row>
    <row r="472" spans="1:55">
      <c r="A472" t="s">
        <v>3049</v>
      </c>
      <c r="B472">
        <v>33880</v>
      </c>
      <c r="C472" t="s">
        <v>48</v>
      </c>
      <c r="D472">
        <v>3</v>
      </c>
      <c r="E472" t="s">
        <v>49</v>
      </c>
      <c r="G472" t="s">
        <v>1915</v>
      </c>
      <c r="H472" t="s">
        <v>51</v>
      </c>
      <c r="I472">
        <v>15</v>
      </c>
      <c r="J472" t="s">
        <v>2951</v>
      </c>
      <c r="K472" t="s">
        <v>3050</v>
      </c>
      <c r="L472">
        <v>1</v>
      </c>
      <c r="M472" t="s">
        <v>3051</v>
      </c>
      <c r="N472">
        <v>1238148591</v>
      </c>
      <c r="O472" t="s">
        <v>3052</v>
      </c>
      <c r="P472" t="s">
        <v>18460</v>
      </c>
      <c r="Q472">
        <v>1999</v>
      </c>
      <c r="V472" t="s">
        <v>3053</v>
      </c>
      <c r="W472">
        <v>1</v>
      </c>
      <c r="X472">
        <v>2</v>
      </c>
      <c r="Z472">
        <v>487</v>
      </c>
      <c r="AA472">
        <v>15</v>
      </c>
      <c r="AB472">
        <v>10</v>
      </c>
      <c r="AC472">
        <v>0</v>
      </c>
      <c r="AD472">
        <v>6</v>
      </c>
      <c r="AE472">
        <v>30</v>
      </c>
      <c r="AF472">
        <v>1</v>
      </c>
      <c r="AG472">
        <v>1</v>
      </c>
      <c r="AH472">
        <v>5</v>
      </c>
      <c r="AI472">
        <v>5</v>
      </c>
      <c r="AJ472">
        <v>2</v>
      </c>
      <c r="AK472">
        <v>1</v>
      </c>
      <c r="AL472">
        <v>7</v>
      </c>
      <c r="AM472">
        <v>0</v>
      </c>
      <c r="AN472" t="s">
        <v>20752</v>
      </c>
      <c r="AU472" t="s">
        <v>3054</v>
      </c>
      <c r="AV472">
        <v>50000</v>
      </c>
      <c r="AW472">
        <v>480000</v>
      </c>
      <c r="AX472">
        <v>2009363</v>
      </c>
      <c r="AY472">
        <v>2984675</v>
      </c>
      <c r="AZ472">
        <v>0</v>
      </c>
      <c r="BA472">
        <v>0</v>
      </c>
      <c r="BB472">
        <v>-886377</v>
      </c>
      <c r="BC472">
        <v>-1010314</v>
      </c>
    </row>
    <row r="473" spans="1:55">
      <c r="A473" t="s">
        <v>6710</v>
      </c>
      <c r="B473">
        <v>15941</v>
      </c>
      <c r="C473" t="s">
        <v>48</v>
      </c>
      <c r="D473">
        <v>3</v>
      </c>
      <c r="E473" t="s">
        <v>197</v>
      </c>
      <c r="G473" t="s">
        <v>5540</v>
      </c>
      <c r="H473" t="s">
        <v>51</v>
      </c>
      <c r="I473">
        <v>29</v>
      </c>
      <c r="J473" t="s">
        <v>6640</v>
      </c>
      <c r="K473" t="s">
        <v>6711</v>
      </c>
      <c r="L473">
        <v>1</v>
      </c>
      <c r="M473" t="s">
        <v>6712</v>
      </c>
      <c r="N473">
        <v>1198127582</v>
      </c>
      <c r="O473" t="s">
        <v>6713</v>
      </c>
      <c r="P473" t="s">
        <v>18461</v>
      </c>
      <c r="Q473">
        <v>1998</v>
      </c>
      <c r="V473" t="s">
        <v>6714</v>
      </c>
      <c r="W473">
        <v>1</v>
      </c>
      <c r="X473">
        <v>3</v>
      </c>
      <c r="Z473">
        <v>488</v>
      </c>
      <c r="AA473">
        <v>10</v>
      </c>
      <c r="AB473">
        <v>10</v>
      </c>
      <c r="AC473">
        <v>2</v>
      </c>
      <c r="AD473">
        <v>9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2</v>
      </c>
      <c r="AK473">
        <v>2</v>
      </c>
      <c r="AL473">
        <v>0</v>
      </c>
      <c r="AM473">
        <v>0</v>
      </c>
      <c r="AN473">
        <v>0</v>
      </c>
      <c r="AO473" t="s">
        <v>6715</v>
      </c>
      <c r="AQ473" t="s">
        <v>6717</v>
      </c>
      <c r="AR473" t="s">
        <v>6716</v>
      </c>
      <c r="AS473" t="s">
        <v>6717</v>
      </c>
      <c r="AT473" t="s">
        <v>130</v>
      </c>
      <c r="AV473">
        <v>200000</v>
      </c>
      <c r="AW473">
        <v>200000</v>
      </c>
      <c r="AX473">
        <v>1150361</v>
      </c>
      <c r="AY473">
        <v>1045738</v>
      </c>
      <c r="AZ473">
        <v>0</v>
      </c>
      <c r="BA473">
        <v>0</v>
      </c>
      <c r="BB473">
        <v>152046</v>
      </c>
      <c r="BC473">
        <v>74008</v>
      </c>
    </row>
    <row r="474" spans="1:55">
      <c r="A474" t="s">
        <v>3510</v>
      </c>
      <c r="B474">
        <v>5407</v>
      </c>
      <c r="C474" t="s">
        <v>48</v>
      </c>
      <c r="D474">
        <v>3</v>
      </c>
      <c r="E474" t="s">
        <v>334</v>
      </c>
      <c r="G474" t="s">
        <v>3062</v>
      </c>
      <c r="H474" t="s">
        <v>51</v>
      </c>
      <c r="I474">
        <v>17</v>
      </c>
      <c r="J474" t="s">
        <v>3260</v>
      </c>
      <c r="K474" t="s">
        <v>3511</v>
      </c>
      <c r="L474">
        <v>1</v>
      </c>
      <c r="M474" t="s">
        <v>3512</v>
      </c>
      <c r="N474">
        <v>1368127796</v>
      </c>
      <c r="P474" t="s">
        <v>18462</v>
      </c>
      <c r="Q474">
        <v>1998</v>
      </c>
      <c r="U474" t="s">
        <v>3513</v>
      </c>
      <c r="V474" t="s">
        <v>3514</v>
      </c>
      <c r="W474">
        <v>1</v>
      </c>
      <c r="X474">
        <v>2</v>
      </c>
      <c r="Z474">
        <v>489</v>
      </c>
      <c r="AA474">
        <v>58</v>
      </c>
      <c r="AB474">
        <v>10</v>
      </c>
      <c r="AC474">
        <v>0</v>
      </c>
      <c r="AD474">
        <v>6</v>
      </c>
      <c r="AE474">
        <v>30</v>
      </c>
      <c r="AF474">
        <v>1</v>
      </c>
      <c r="AG474">
        <v>1</v>
      </c>
      <c r="AH474">
        <v>5</v>
      </c>
      <c r="AI474">
        <v>5</v>
      </c>
      <c r="AJ474">
        <v>2</v>
      </c>
      <c r="AK474">
        <v>1</v>
      </c>
      <c r="AL474">
        <v>7</v>
      </c>
      <c r="AM474">
        <v>0</v>
      </c>
      <c r="AN474" t="s">
        <v>20752</v>
      </c>
      <c r="AU474" t="s">
        <v>3515</v>
      </c>
      <c r="AV474">
        <v>150000</v>
      </c>
      <c r="AW474">
        <v>300000</v>
      </c>
      <c r="AX474">
        <v>36639162</v>
      </c>
      <c r="AY474">
        <v>33488918</v>
      </c>
      <c r="AZ474">
        <v>0</v>
      </c>
      <c r="BA474">
        <v>0</v>
      </c>
      <c r="BB474">
        <v>1623473</v>
      </c>
      <c r="BC474">
        <v>2162628</v>
      </c>
    </row>
    <row r="475" spans="1:55">
      <c r="A475" t="s">
        <v>1348</v>
      </c>
      <c r="B475">
        <v>81397</v>
      </c>
      <c r="C475" t="s">
        <v>48</v>
      </c>
      <c r="D475">
        <v>3</v>
      </c>
      <c r="E475" t="s">
        <v>67</v>
      </c>
      <c r="G475" t="s">
        <v>50</v>
      </c>
      <c r="H475" t="s">
        <v>51</v>
      </c>
      <c r="I475">
        <v>10</v>
      </c>
      <c r="J475" t="s">
        <v>52</v>
      </c>
      <c r="K475" t="s">
        <v>1349</v>
      </c>
      <c r="L475">
        <v>1</v>
      </c>
      <c r="M475" t="s">
        <v>1350</v>
      </c>
      <c r="N475">
        <v>2348104307</v>
      </c>
      <c r="O475" t="s">
        <v>1351</v>
      </c>
      <c r="P475" t="s">
        <v>18463</v>
      </c>
      <c r="Q475">
        <v>2014</v>
      </c>
      <c r="V475" t="s">
        <v>1352</v>
      </c>
      <c r="W475">
        <v>1</v>
      </c>
      <c r="X475">
        <v>2</v>
      </c>
      <c r="Z475">
        <v>490</v>
      </c>
      <c r="AA475">
        <v>35</v>
      </c>
      <c r="AB475">
        <v>10</v>
      </c>
      <c r="AC475">
        <v>8</v>
      </c>
      <c r="AD475">
        <v>6</v>
      </c>
      <c r="AE475">
        <v>10</v>
      </c>
      <c r="AF475">
        <v>1</v>
      </c>
      <c r="AG475">
        <v>4</v>
      </c>
      <c r="AH475">
        <v>5</v>
      </c>
      <c r="AI475">
        <v>0</v>
      </c>
      <c r="AJ475">
        <v>2</v>
      </c>
      <c r="AK475">
        <v>2</v>
      </c>
      <c r="AL475">
        <v>7</v>
      </c>
      <c r="AM475">
        <v>0</v>
      </c>
      <c r="AN475" t="s">
        <v>20752</v>
      </c>
      <c r="AO475" t="s">
        <v>18332</v>
      </c>
      <c r="AQ475" t="s">
        <v>1353</v>
      </c>
      <c r="AR475" t="s">
        <v>170</v>
      </c>
      <c r="AS475" t="s">
        <v>1353</v>
      </c>
      <c r="AT475" t="s">
        <v>114</v>
      </c>
      <c r="AV475">
        <v>3100000</v>
      </c>
      <c r="AW475">
        <v>370000</v>
      </c>
      <c r="AX475" s="2">
        <v>6340365</v>
      </c>
      <c r="AY475">
        <v>5763969</v>
      </c>
      <c r="AZ475">
        <v>0</v>
      </c>
      <c r="BA475">
        <v>0</v>
      </c>
      <c r="BB475" s="2">
        <v>496108</v>
      </c>
      <c r="BC475">
        <v>451008</v>
      </c>
    </row>
    <row r="476" spans="1:55">
      <c r="A476" t="s">
        <v>6820</v>
      </c>
      <c r="B476">
        <v>20097</v>
      </c>
      <c r="C476" t="s">
        <v>48</v>
      </c>
      <c r="D476">
        <v>3</v>
      </c>
      <c r="E476" t="s">
        <v>197</v>
      </c>
      <c r="G476" t="s">
        <v>5540</v>
      </c>
      <c r="H476" t="s">
        <v>51</v>
      </c>
      <c r="I476">
        <v>29</v>
      </c>
      <c r="J476" t="s">
        <v>6640</v>
      </c>
      <c r="K476" t="s">
        <v>6821</v>
      </c>
      <c r="L476">
        <v>1</v>
      </c>
      <c r="M476" t="s">
        <v>6822</v>
      </c>
      <c r="N476">
        <v>1268128459</v>
      </c>
      <c r="O476" t="s">
        <v>6823</v>
      </c>
      <c r="P476" t="s">
        <v>18464</v>
      </c>
      <c r="Q476">
        <v>1997</v>
      </c>
      <c r="V476" t="s">
        <v>6824</v>
      </c>
      <c r="W476">
        <v>1</v>
      </c>
      <c r="X476">
        <v>2</v>
      </c>
      <c r="Z476">
        <v>491</v>
      </c>
      <c r="AA476">
        <v>6</v>
      </c>
      <c r="AB476">
        <v>10</v>
      </c>
      <c r="AC476">
        <v>7</v>
      </c>
      <c r="AD476">
        <v>5</v>
      </c>
      <c r="AE476">
        <v>50</v>
      </c>
      <c r="AF476">
        <v>0</v>
      </c>
      <c r="AG476">
        <v>0</v>
      </c>
      <c r="AH476">
        <v>0</v>
      </c>
      <c r="AI476">
        <v>0</v>
      </c>
      <c r="AJ476">
        <v>1</v>
      </c>
      <c r="AK476">
        <v>2</v>
      </c>
      <c r="AL476">
        <v>7</v>
      </c>
      <c r="AM476">
        <v>0</v>
      </c>
      <c r="AN476" t="s">
        <v>20752</v>
      </c>
      <c r="AV476">
        <v>100000</v>
      </c>
      <c r="AW476">
        <v>100000</v>
      </c>
      <c r="AX476">
        <v>1059760</v>
      </c>
      <c r="AY476">
        <v>848764</v>
      </c>
      <c r="AZ476">
        <v>0</v>
      </c>
      <c r="BA476">
        <v>0</v>
      </c>
      <c r="BB476">
        <v>49065</v>
      </c>
      <c r="BC476">
        <v>4014</v>
      </c>
    </row>
    <row r="477" spans="1:55">
      <c r="A477" t="s">
        <v>7911</v>
      </c>
      <c r="B477">
        <v>23418</v>
      </c>
      <c r="C477" t="s">
        <v>48</v>
      </c>
      <c r="D477">
        <v>3</v>
      </c>
      <c r="E477" t="s">
        <v>49</v>
      </c>
      <c r="G477" t="s">
        <v>3062</v>
      </c>
      <c r="H477" t="s">
        <v>51</v>
      </c>
      <c r="I477">
        <v>32</v>
      </c>
      <c r="J477" t="s">
        <v>7809</v>
      </c>
      <c r="K477" t="s">
        <v>7912</v>
      </c>
      <c r="L477">
        <v>1</v>
      </c>
      <c r="M477" t="s">
        <v>7913</v>
      </c>
      <c r="N477">
        <v>1398119223</v>
      </c>
      <c r="O477" t="s">
        <v>7914</v>
      </c>
      <c r="P477" t="s">
        <v>18466</v>
      </c>
      <c r="Q477">
        <v>1990</v>
      </c>
      <c r="V477" t="s">
        <v>7915</v>
      </c>
      <c r="W477">
        <v>1</v>
      </c>
      <c r="X477">
        <v>3</v>
      </c>
      <c r="Z477">
        <v>492</v>
      </c>
      <c r="AA477">
        <v>22</v>
      </c>
      <c r="AB477">
        <v>3</v>
      </c>
      <c r="AC477">
        <v>5</v>
      </c>
      <c r="AD477">
        <v>6</v>
      </c>
      <c r="AE477">
        <v>0</v>
      </c>
      <c r="AF477">
        <v>1</v>
      </c>
      <c r="AG477">
        <v>1</v>
      </c>
      <c r="AH477">
        <v>1</v>
      </c>
      <c r="AI477">
        <v>1</v>
      </c>
      <c r="AJ477">
        <v>2</v>
      </c>
      <c r="AK477">
        <v>1</v>
      </c>
      <c r="AL477">
        <v>0</v>
      </c>
      <c r="AM477">
        <v>0</v>
      </c>
      <c r="AN477">
        <v>0</v>
      </c>
      <c r="AV477">
        <v>200000</v>
      </c>
      <c r="AW477">
        <v>200000</v>
      </c>
      <c r="AX477">
        <v>5595975</v>
      </c>
      <c r="AY477">
        <v>4551373</v>
      </c>
      <c r="AZ477">
        <v>0</v>
      </c>
      <c r="BA477">
        <v>0</v>
      </c>
      <c r="BB477">
        <v>547308</v>
      </c>
      <c r="BC477">
        <v>330847</v>
      </c>
    </row>
    <row r="478" spans="1:55">
      <c r="A478" t="s">
        <v>3597</v>
      </c>
      <c r="B478">
        <v>26401</v>
      </c>
      <c r="C478" t="s">
        <v>48</v>
      </c>
      <c r="D478">
        <v>3</v>
      </c>
      <c r="E478" t="s">
        <v>49</v>
      </c>
      <c r="G478" t="s">
        <v>3062</v>
      </c>
      <c r="H478" t="s">
        <v>51</v>
      </c>
      <c r="I478">
        <v>17</v>
      </c>
      <c r="J478" t="s">
        <v>3260</v>
      </c>
      <c r="K478" t="s">
        <v>3598</v>
      </c>
      <c r="L478">
        <v>1</v>
      </c>
      <c r="M478" t="s">
        <v>3599</v>
      </c>
      <c r="N478">
        <v>1238182736</v>
      </c>
      <c r="O478" t="s">
        <v>3600</v>
      </c>
      <c r="P478" t="s">
        <v>18467</v>
      </c>
      <c r="Q478">
        <v>2002</v>
      </c>
      <c r="V478" t="s">
        <v>3601</v>
      </c>
      <c r="W478">
        <v>1</v>
      </c>
      <c r="X478">
        <v>2</v>
      </c>
      <c r="Z478">
        <v>493</v>
      </c>
      <c r="AA478">
        <v>11</v>
      </c>
      <c r="AB478">
        <v>10</v>
      </c>
      <c r="AC478">
        <v>0</v>
      </c>
      <c r="AD478">
        <v>6</v>
      </c>
      <c r="AE478">
        <v>30</v>
      </c>
      <c r="AF478">
        <v>1</v>
      </c>
      <c r="AG478">
        <v>1</v>
      </c>
      <c r="AH478">
        <v>5</v>
      </c>
      <c r="AI478">
        <v>5</v>
      </c>
      <c r="AJ478">
        <v>2</v>
      </c>
      <c r="AK478">
        <v>1</v>
      </c>
      <c r="AL478">
        <v>7</v>
      </c>
      <c r="AM478">
        <v>0</v>
      </c>
      <c r="AN478" t="s">
        <v>20752</v>
      </c>
      <c r="AU478" t="s">
        <v>3602</v>
      </c>
      <c r="AV478">
        <v>2346649</v>
      </c>
      <c r="AW478">
        <v>700000</v>
      </c>
      <c r="AX478">
        <v>3683250</v>
      </c>
      <c r="AY478">
        <v>3705510</v>
      </c>
      <c r="AZ478">
        <v>0</v>
      </c>
      <c r="BA478">
        <v>0</v>
      </c>
      <c r="BB478">
        <v>143689</v>
      </c>
      <c r="BC478">
        <v>124568</v>
      </c>
    </row>
    <row r="479" spans="1:55">
      <c r="A479" t="s">
        <v>7376</v>
      </c>
      <c r="B479">
        <v>40649</v>
      </c>
      <c r="C479" t="s">
        <v>48</v>
      </c>
      <c r="D479">
        <v>3</v>
      </c>
      <c r="E479" t="s">
        <v>197</v>
      </c>
      <c r="G479" t="s">
        <v>5540</v>
      </c>
      <c r="H479" t="s">
        <v>51</v>
      </c>
      <c r="I479">
        <v>29</v>
      </c>
      <c r="J479" t="s">
        <v>6640</v>
      </c>
      <c r="K479" t="s">
        <v>7377</v>
      </c>
      <c r="L479">
        <v>1</v>
      </c>
      <c r="M479" t="s">
        <v>7378</v>
      </c>
      <c r="N479">
        <v>1368109406</v>
      </c>
      <c r="O479" t="s">
        <v>7379</v>
      </c>
      <c r="P479" t="s">
        <v>18468</v>
      </c>
      <c r="Q479">
        <v>1989</v>
      </c>
      <c r="V479" t="s">
        <v>7380</v>
      </c>
      <c r="W479">
        <v>1</v>
      </c>
      <c r="X479">
        <v>2</v>
      </c>
      <c r="Z479">
        <v>494</v>
      </c>
      <c r="AA479">
        <v>37</v>
      </c>
      <c r="AB479">
        <v>6</v>
      </c>
      <c r="AC479">
        <v>1</v>
      </c>
      <c r="AD479">
        <v>8</v>
      </c>
      <c r="AE479">
        <v>30</v>
      </c>
      <c r="AF479">
        <v>0</v>
      </c>
      <c r="AG479">
        <v>0</v>
      </c>
      <c r="AH479">
        <v>0</v>
      </c>
      <c r="AI479">
        <v>0</v>
      </c>
      <c r="AJ479">
        <v>2</v>
      </c>
      <c r="AK479">
        <v>2</v>
      </c>
      <c r="AL479">
        <v>7</v>
      </c>
      <c r="AM479">
        <v>0</v>
      </c>
      <c r="AN479" t="s">
        <v>20752</v>
      </c>
      <c r="AU479" t="s">
        <v>7381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</row>
    <row r="480" spans="1:55">
      <c r="A480" t="s">
        <v>7971</v>
      </c>
      <c r="B480">
        <v>42787</v>
      </c>
      <c r="C480" t="s">
        <v>48</v>
      </c>
      <c r="D480">
        <v>3</v>
      </c>
      <c r="E480" t="s">
        <v>67</v>
      </c>
      <c r="G480" t="s">
        <v>3062</v>
      </c>
      <c r="H480" t="s">
        <v>51</v>
      </c>
      <c r="I480">
        <v>32</v>
      </c>
      <c r="J480" t="s">
        <v>7809</v>
      </c>
      <c r="K480" t="s">
        <v>7972</v>
      </c>
      <c r="L480">
        <v>1</v>
      </c>
      <c r="M480" t="s">
        <v>7973</v>
      </c>
      <c r="N480">
        <v>1390121218</v>
      </c>
      <c r="P480" t="s">
        <v>18469</v>
      </c>
      <c r="Q480">
        <v>1997</v>
      </c>
      <c r="V480" t="s">
        <v>7974</v>
      </c>
      <c r="W480">
        <v>1</v>
      </c>
      <c r="X480">
        <v>3</v>
      </c>
      <c r="Z480">
        <v>495</v>
      </c>
      <c r="AA480">
        <v>26</v>
      </c>
      <c r="AB480">
        <v>3</v>
      </c>
      <c r="AC480">
        <v>7</v>
      </c>
      <c r="AD480">
        <v>8</v>
      </c>
      <c r="AE480">
        <v>30</v>
      </c>
      <c r="AF480">
        <v>0</v>
      </c>
      <c r="AG480">
        <v>0</v>
      </c>
      <c r="AH480">
        <v>0</v>
      </c>
      <c r="AI480">
        <v>2</v>
      </c>
      <c r="AJ480">
        <v>2</v>
      </c>
      <c r="AK480">
        <v>2</v>
      </c>
      <c r="AL480">
        <v>7</v>
      </c>
      <c r="AM480">
        <v>0</v>
      </c>
      <c r="AN480" t="s">
        <v>20752</v>
      </c>
      <c r="AV480">
        <v>942532</v>
      </c>
      <c r="AW480">
        <v>942532</v>
      </c>
      <c r="AX480">
        <v>7211196</v>
      </c>
      <c r="AY480">
        <v>6555633</v>
      </c>
      <c r="AZ480">
        <v>0</v>
      </c>
      <c r="BA480">
        <v>0</v>
      </c>
      <c r="BB480">
        <v>763083</v>
      </c>
      <c r="BC480">
        <v>693712</v>
      </c>
    </row>
    <row r="481" spans="1:55">
      <c r="A481" t="s">
        <v>4655</v>
      </c>
      <c r="B481">
        <v>15061</v>
      </c>
      <c r="C481" t="s">
        <v>48</v>
      </c>
      <c r="D481">
        <v>3</v>
      </c>
      <c r="E481" t="s">
        <v>49</v>
      </c>
      <c r="G481" t="s">
        <v>3993</v>
      </c>
      <c r="H481" t="s">
        <v>51</v>
      </c>
      <c r="I481">
        <v>22</v>
      </c>
      <c r="J481" t="s">
        <v>4517</v>
      </c>
      <c r="K481" t="s">
        <v>4656</v>
      </c>
      <c r="L481">
        <v>1</v>
      </c>
      <c r="M481" t="s">
        <v>4657</v>
      </c>
      <c r="N481">
        <v>1368128247</v>
      </c>
      <c r="O481" t="s">
        <v>4658</v>
      </c>
      <c r="P481" t="s">
        <v>18470</v>
      </c>
      <c r="Q481">
        <v>1998</v>
      </c>
      <c r="V481" t="s">
        <v>4659</v>
      </c>
      <c r="W481">
        <v>1</v>
      </c>
      <c r="X481">
        <v>3</v>
      </c>
      <c r="Z481">
        <v>496</v>
      </c>
      <c r="AA481">
        <v>13</v>
      </c>
      <c r="AB481">
        <v>10</v>
      </c>
      <c r="AC481">
        <v>5</v>
      </c>
      <c r="AD481">
        <v>9</v>
      </c>
      <c r="AE481">
        <v>10</v>
      </c>
      <c r="AF481">
        <v>0</v>
      </c>
      <c r="AG481">
        <v>0</v>
      </c>
      <c r="AH481">
        <v>0</v>
      </c>
      <c r="AI481">
        <v>1</v>
      </c>
      <c r="AJ481">
        <v>2</v>
      </c>
      <c r="AK481">
        <v>2</v>
      </c>
      <c r="AL481">
        <v>7</v>
      </c>
      <c r="AM481">
        <v>0</v>
      </c>
      <c r="AN481" t="s">
        <v>20752</v>
      </c>
      <c r="AO481" t="s">
        <v>4660</v>
      </c>
      <c r="AQ481" t="s">
        <v>4661</v>
      </c>
      <c r="AR481" t="s">
        <v>82</v>
      </c>
      <c r="AS481" t="s">
        <v>4661</v>
      </c>
      <c r="AT481" t="s">
        <v>182</v>
      </c>
      <c r="AV481">
        <v>50000</v>
      </c>
      <c r="AW481">
        <v>50000</v>
      </c>
      <c r="AX481" s="2">
        <v>0</v>
      </c>
      <c r="AY481">
        <v>0</v>
      </c>
      <c r="AZ481">
        <v>0</v>
      </c>
      <c r="BA481">
        <v>0</v>
      </c>
      <c r="BB481" s="2">
        <v>0</v>
      </c>
      <c r="BC481">
        <v>0</v>
      </c>
    </row>
    <row r="482" spans="1:55">
      <c r="A482" t="s">
        <v>3567</v>
      </c>
      <c r="B482">
        <v>20598</v>
      </c>
      <c r="C482" t="s">
        <v>48</v>
      </c>
      <c r="D482">
        <v>3</v>
      </c>
      <c r="E482" t="s">
        <v>49</v>
      </c>
      <c r="G482" t="s">
        <v>3062</v>
      </c>
      <c r="H482" t="s">
        <v>51</v>
      </c>
      <c r="I482">
        <v>17</v>
      </c>
      <c r="J482" t="s">
        <v>3260</v>
      </c>
      <c r="K482" t="s">
        <v>3568</v>
      </c>
      <c r="L482">
        <v>1</v>
      </c>
      <c r="M482" t="s">
        <v>3569</v>
      </c>
      <c r="N482">
        <v>1370291957</v>
      </c>
      <c r="P482" t="s">
        <v>18471</v>
      </c>
      <c r="Q482">
        <v>1999</v>
      </c>
      <c r="V482" t="s">
        <v>3570</v>
      </c>
      <c r="W482">
        <v>1</v>
      </c>
      <c r="X482">
        <v>2</v>
      </c>
      <c r="Z482">
        <v>497</v>
      </c>
      <c r="AA482">
        <v>8</v>
      </c>
      <c r="AB482">
        <v>10</v>
      </c>
      <c r="AC482">
        <v>0</v>
      </c>
      <c r="AD482">
        <v>6</v>
      </c>
      <c r="AE482">
        <v>30</v>
      </c>
      <c r="AF482">
        <v>1</v>
      </c>
      <c r="AG482">
        <v>1</v>
      </c>
      <c r="AH482">
        <v>5</v>
      </c>
      <c r="AI482">
        <v>5</v>
      </c>
      <c r="AJ482">
        <v>2</v>
      </c>
      <c r="AK482">
        <v>1</v>
      </c>
      <c r="AL482">
        <v>7</v>
      </c>
      <c r="AM482">
        <v>0</v>
      </c>
      <c r="AN482" t="s">
        <v>20752</v>
      </c>
      <c r="AU482" t="s">
        <v>3571</v>
      </c>
      <c r="AV482">
        <v>50000</v>
      </c>
      <c r="AW482">
        <v>754712</v>
      </c>
      <c r="AX482">
        <v>3471091</v>
      </c>
      <c r="AY482">
        <v>3441173</v>
      </c>
      <c r="AZ482">
        <v>0</v>
      </c>
      <c r="BA482">
        <v>0</v>
      </c>
      <c r="BB482">
        <v>-36815</v>
      </c>
      <c r="BC482">
        <v>58810</v>
      </c>
    </row>
    <row r="483" spans="1:55">
      <c r="A483" t="s">
        <v>7109</v>
      </c>
      <c r="B483">
        <v>30498</v>
      </c>
      <c r="C483" t="s">
        <v>48</v>
      </c>
      <c r="D483">
        <v>3</v>
      </c>
      <c r="E483" t="s">
        <v>334</v>
      </c>
      <c r="G483" t="s">
        <v>5540</v>
      </c>
      <c r="H483" t="s">
        <v>51</v>
      </c>
      <c r="I483">
        <v>29</v>
      </c>
      <c r="J483" t="s">
        <v>6640</v>
      </c>
      <c r="K483" t="s">
        <v>7110</v>
      </c>
      <c r="L483">
        <v>1</v>
      </c>
      <c r="M483" t="s">
        <v>7111</v>
      </c>
      <c r="N483">
        <v>1368103926</v>
      </c>
      <c r="O483" t="s">
        <v>7112</v>
      </c>
      <c r="P483" t="s">
        <v>18472</v>
      </c>
      <c r="Q483">
        <v>1987</v>
      </c>
      <c r="V483" t="s">
        <v>7113</v>
      </c>
      <c r="W483">
        <v>1</v>
      </c>
      <c r="X483">
        <v>2</v>
      </c>
      <c r="Z483">
        <v>498</v>
      </c>
      <c r="AA483">
        <v>110</v>
      </c>
      <c r="AB483">
        <v>7</v>
      </c>
      <c r="AC483">
        <v>7</v>
      </c>
      <c r="AD483">
        <v>9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2</v>
      </c>
      <c r="AK483">
        <v>2</v>
      </c>
      <c r="AL483">
        <v>0</v>
      </c>
      <c r="AM483">
        <v>0</v>
      </c>
      <c r="AN483">
        <v>0</v>
      </c>
      <c r="AV483">
        <v>1730000</v>
      </c>
      <c r="AW483">
        <v>1730000</v>
      </c>
      <c r="AX483">
        <v>24742587</v>
      </c>
      <c r="AY483">
        <v>27458256</v>
      </c>
      <c r="AZ483">
        <v>0</v>
      </c>
      <c r="BA483">
        <v>0</v>
      </c>
      <c r="BB483">
        <v>966609</v>
      </c>
      <c r="BC483">
        <v>426408</v>
      </c>
    </row>
    <row r="484" spans="1:55">
      <c r="A484" t="s">
        <v>550</v>
      </c>
      <c r="B484">
        <v>4747</v>
      </c>
      <c r="C484" t="s">
        <v>48</v>
      </c>
      <c r="D484">
        <v>3</v>
      </c>
      <c r="E484" t="s">
        <v>108</v>
      </c>
      <c r="G484" t="s">
        <v>50</v>
      </c>
      <c r="H484" t="s">
        <v>51</v>
      </c>
      <c r="I484">
        <v>10</v>
      </c>
      <c r="J484" t="s">
        <v>52</v>
      </c>
      <c r="K484" t="s">
        <v>551</v>
      </c>
      <c r="L484">
        <v>1</v>
      </c>
      <c r="M484" t="s">
        <v>552</v>
      </c>
      <c r="N484">
        <v>1378185431</v>
      </c>
      <c r="P484" t="s">
        <v>18473</v>
      </c>
      <c r="Q484">
        <v>2008</v>
      </c>
      <c r="R484" t="s">
        <v>553</v>
      </c>
      <c r="S484" t="s">
        <v>381</v>
      </c>
      <c r="T484" t="s">
        <v>58</v>
      </c>
      <c r="U484" t="s">
        <v>554</v>
      </c>
      <c r="V484" t="s">
        <v>555</v>
      </c>
      <c r="W484">
        <v>1</v>
      </c>
      <c r="X484">
        <v>2</v>
      </c>
      <c r="Z484">
        <v>499</v>
      </c>
      <c r="AA484">
        <v>74</v>
      </c>
      <c r="AB484">
        <v>3</v>
      </c>
      <c r="AC484">
        <v>6</v>
      </c>
      <c r="AD484">
        <v>6</v>
      </c>
      <c r="AE484">
        <v>30</v>
      </c>
      <c r="AF484">
        <v>0</v>
      </c>
      <c r="AG484">
        <v>0</v>
      </c>
      <c r="AH484">
        <v>0</v>
      </c>
      <c r="AI484">
        <v>0</v>
      </c>
      <c r="AJ484">
        <v>2</v>
      </c>
      <c r="AK484">
        <v>2</v>
      </c>
      <c r="AL484">
        <v>7</v>
      </c>
      <c r="AM484">
        <v>0</v>
      </c>
      <c r="AN484" t="s">
        <v>20752</v>
      </c>
      <c r="AQ484" t="s">
        <v>553</v>
      </c>
      <c r="AV484">
        <v>50000</v>
      </c>
      <c r="AW484">
        <v>2285670</v>
      </c>
      <c r="AX484">
        <v>18476050</v>
      </c>
      <c r="AY484">
        <v>16482205</v>
      </c>
      <c r="AZ484">
        <v>0</v>
      </c>
      <c r="BA484">
        <v>0</v>
      </c>
      <c r="BB484">
        <v>297375</v>
      </c>
      <c r="BC484">
        <v>569151</v>
      </c>
    </row>
    <row r="485" spans="1:55">
      <c r="A485" t="s">
        <v>14108</v>
      </c>
      <c r="B485">
        <v>16354</v>
      </c>
      <c r="C485" t="s">
        <v>48</v>
      </c>
      <c r="D485">
        <v>3</v>
      </c>
      <c r="E485" t="s">
        <v>77</v>
      </c>
      <c r="G485" t="s">
        <v>3993</v>
      </c>
      <c r="H485" t="s">
        <v>51</v>
      </c>
      <c r="I485">
        <v>20</v>
      </c>
      <c r="J485" t="s">
        <v>4006</v>
      </c>
      <c r="K485" t="s">
        <v>14109</v>
      </c>
      <c r="L485">
        <v>1</v>
      </c>
      <c r="M485" t="s">
        <v>14110</v>
      </c>
      <c r="N485">
        <v>1338139712</v>
      </c>
      <c r="O485" t="s">
        <v>14111</v>
      </c>
      <c r="P485" t="s">
        <v>18474</v>
      </c>
      <c r="Q485">
        <v>1999</v>
      </c>
      <c r="V485" t="s">
        <v>14112</v>
      </c>
      <c r="W485">
        <v>1</v>
      </c>
      <c r="X485">
        <v>2</v>
      </c>
      <c r="Z485">
        <v>500</v>
      </c>
      <c r="AA485">
        <v>21</v>
      </c>
      <c r="AB485">
        <v>3</v>
      </c>
      <c r="AC485">
        <v>0</v>
      </c>
      <c r="AD485">
        <v>6</v>
      </c>
      <c r="AE485">
        <v>30</v>
      </c>
      <c r="AF485">
        <v>1</v>
      </c>
      <c r="AG485">
        <v>1</v>
      </c>
      <c r="AH485">
        <v>5</v>
      </c>
      <c r="AI485">
        <v>5</v>
      </c>
      <c r="AJ485">
        <v>2</v>
      </c>
      <c r="AK485">
        <v>1</v>
      </c>
      <c r="AL485">
        <v>7</v>
      </c>
      <c r="AM485">
        <v>0</v>
      </c>
      <c r="AN485" t="s">
        <v>20752</v>
      </c>
      <c r="AU485" t="s">
        <v>14113</v>
      </c>
      <c r="AV485">
        <v>600000</v>
      </c>
      <c r="AW485">
        <v>600000</v>
      </c>
      <c r="AX485">
        <v>9678975</v>
      </c>
      <c r="AY485">
        <v>8799069</v>
      </c>
      <c r="AZ485">
        <v>0</v>
      </c>
      <c r="BA485">
        <v>0</v>
      </c>
      <c r="BB485">
        <v>41705</v>
      </c>
      <c r="BC485">
        <v>37914</v>
      </c>
    </row>
    <row r="486" spans="1:55">
      <c r="A486" t="s">
        <v>5234</v>
      </c>
      <c r="B486">
        <v>70662</v>
      </c>
      <c r="C486" t="s">
        <v>48</v>
      </c>
      <c r="D486">
        <v>3</v>
      </c>
      <c r="E486" t="s">
        <v>49</v>
      </c>
      <c r="G486" t="s">
        <v>3993</v>
      </c>
      <c r="H486" t="s">
        <v>51</v>
      </c>
      <c r="I486">
        <v>22</v>
      </c>
      <c r="J486" t="s">
        <v>4517</v>
      </c>
      <c r="K486" t="s">
        <v>5235</v>
      </c>
      <c r="L486">
        <v>1</v>
      </c>
      <c r="M486" t="s">
        <v>5236</v>
      </c>
      <c r="N486">
        <v>1378618029</v>
      </c>
      <c r="O486" t="s">
        <v>5237</v>
      </c>
      <c r="P486" t="s">
        <v>18475</v>
      </c>
      <c r="Q486">
        <v>2012</v>
      </c>
      <c r="V486" t="s">
        <v>5238</v>
      </c>
      <c r="W486">
        <v>1</v>
      </c>
      <c r="X486">
        <v>3</v>
      </c>
      <c r="Z486">
        <v>501</v>
      </c>
      <c r="AA486">
        <v>12</v>
      </c>
      <c r="AB486">
        <v>10</v>
      </c>
      <c r="AC486">
        <v>5</v>
      </c>
      <c r="AD486">
        <v>9</v>
      </c>
      <c r="AE486">
        <v>0</v>
      </c>
      <c r="AF486">
        <v>0</v>
      </c>
      <c r="AG486">
        <v>0</v>
      </c>
      <c r="AH486">
        <v>0</v>
      </c>
      <c r="AI486">
        <v>1</v>
      </c>
      <c r="AJ486">
        <v>2</v>
      </c>
      <c r="AK486">
        <v>2</v>
      </c>
      <c r="AL486">
        <v>2</v>
      </c>
      <c r="AM486">
        <v>0</v>
      </c>
      <c r="AN486">
        <v>0</v>
      </c>
      <c r="AV486">
        <v>300000</v>
      </c>
      <c r="AW486">
        <v>300000</v>
      </c>
      <c r="AX486">
        <v>2179387</v>
      </c>
      <c r="AY486">
        <v>3656537</v>
      </c>
      <c r="AZ486">
        <v>0</v>
      </c>
      <c r="BA486">
        <v>0</v>
      </c>
      <c r="BB486">
        <v>148927</v>
      </c>
      <c r="BC486">
        <v>353186</v>
      </c>
    </row>
    <row r="487" spans="1:55">
      <c r="A487" t="s">
        <v>6734</v>
      </c>
      <c r="B487">
        <v>16452</v>
      </c>
      <c r="C487" t="s">
        <v>48</v>
      </c>
      <c r="D487">
        <v>3</v>
      </c>
      <c r="E487" t="s">
        <v>67</v>
      </c>
      <c r="G487" t="s">
        <v>5540</v>
      </c>
      <c r="H487" t="s">
        <v>51</v>
      </c>
      <c r="I487">
        <v>29</v>
      </c>
      <c r="J487" t="s">
        <v>6640</v>
      </c>
      <c r="K487" t="s">
        <v>6735</v>
      </c>
      <c r="L487">
        <v>1</v>
      </c>
      <c r="M487" t="s">
        <v>6736</v>
      </c>
      <c r="N487">
        <v>1368124687</v>
      </c>
      <c r="O487" t="s">
        <v>6737</v>
      </c>
      <c r="P487" t="s">
        <v>18476</v>
      </c>
      <c r="Q487">
        <v>1997</v>
      </c>
      <c r="V487" t="s">
        <v>6738</v>
      </c>
      <c r="W487">
        <v>1</v>
      </c>
      <c r="X487">
        <v>2</v>
      </c>
      <c r="Z487">
        <v>502</v>
      </c>
      <c r="AA487">
        <v>22</v>
      </c>
      <c r="AB487">
        <v>3</v>
      </c>
      <c r="AC487">
        <v>0</v>
      </c>
      <c r="AD487">
        <v>6</v>
      </c>
      <c r="AE487">
        <v>30</v>
      </c>
      <c r="AF487">
        <v>1</v>
      </c>
      <c r="AG487">
        <v>1</v>
      </c>
      <c r="AH487">
        <v>5</v>
      </c>
      <c r="AI487">
        <v>5</v>
      </c>
      <c r="AJ487">
        <v>2</v>
      </c>
      <c r="AK487">
        <v>1</v>
      </c>
      <c r="AL487">
        <v>7</v>
      </c>
      <c r="AM487">
        <v>0</v>
      </c>
      <c r="AN487" t="s">
        <v>20752</v>
      </c>
      <c r="AU487" t="s">
        <v>6739</v>
      </c>
      <c r="AV487">
        <v>200000</v>
      </c>
      <c r="AW487">
        <v>200000</v>
      </c>
      <c r="AX487">
        <v>7349624</v>
      </c>
      <c r="AY487">
        <v>6681477</v>
      </c>
      <c r="AZ487">
        <v>0</v>
      </c>
      <c r="BA487">
        <v>0</v>
      </c>
      <c r="BB487">
        <v>681365</v>
      </c>
      <c r="BC487">
        <v>619423</v>
      </c>
    </row>
    <row r="488" spans="1:55">
      <c r="A488" t="s">
        <v>7257</v>
      </c>
      <c r="B488">
        <v>36146</v>
      </c>
      <c r="C488" t="s">
        <v>48</v>
      </c>
      <c r="D488">
        <v>3</v>
      </c>
      <c r="E488" t="s">
        <v>49</v>
      </c>
      <c r="G488" t="s">
        <v>5540</v>
      </c>
      <c r="H488" t="s">
        <v>51</v>
      </c>
      <c r="I488">
        <v>29</v>
      </c>
      <c r="J488" t="s">
        <v>6640</v>
      </c>
      <c r="K488" t="s">
        <v>7258</v>
      </c>
      <c r="L488">
        <v>1</v>
      </c>
      <c r="M488" t="s">
        <v>7259</v>
      </c>
      <c r="N488">
        <v>1378155349</v>
      </c>
      <c r="O488" t="s">
        <v>7260</v>
      </c>
      <c r="P488" t="s">
        <v>18477</v>
      </c>
      <c r="Q488">
        <v>2003</v>
      </c>
      <c r="V488" t="s">
        <v>7261</v>
      </c>
      <c r="W488">
        <v>1</v>
      </c>
      <c r="X488">
        <v>2</v>
      </c>
      <c r="Z488">
        <v>503</v>
      </c>
      <c r="AA488">
        <v>17</v>
      </c>
      <c r="AB488">
        <v>10</v>
      </c>
      <c r="AC488">
        <v>0</v>
      </c>
      <c r="AD488">
        <v>6</v>
      </c>
      <c r="AE488">
        <v>30</v>
      </c>
      <c r="AF488">
        <v>1</v>
      </c>
      <c r="AG488">
        <v>1</v>
      </c>
      <c r="AH488">
        <v>5</v>
      </c>
      <c r="AI488">
        <v>5</v>
      </c>
      <c r="AJ488">
        <v>2</v>
      </c>
      <c r="AK488">
        <v>1</v>
      </c>
      <c r="AL488">
        <v>7</v>
      </c>
      <c r="AM488">
        <v>0</v>
      </c>
      <c r="AN488" t="s">
        <v>20752</v>
      </c>
      <c r="AV488">
        <v>150000</v>
      </c>
      <c r="AW488">
        <v>150000</v>
      </c>
      <c r="AX488">
        <v>3364918</v>
      </c>
      <c r="AY488">
        <v>3059016</v>
      </c>
      <c r="AZ488">
        <v>0</v>
      </c>
      <c r="BA488">
        <v>0</v>
      </c>
      <c r="BB488">
        <v>150306</v>
      </c>
      <c r="BC488" s="2">
        <v>136641</v>
      </c>
    </row>
    <row r="489" spans="1:55">
      <c r="A489" t="s">
        <v>15083</v>
      </c>
      <c r="B489">
        <v>52631</v>
      </c>
      <c r="C489" t="s">
        <v>48</v>
      </c>
      <c r="D489">
        <v>3</v>
      </c>
      <c r="E489" t="s">
        <v>49</v>
      </c>
      <c r="G489" t="s">
        <v>5540</v>
      </c>
      <c r="H489" t="s">
        <v>51</v>
      </c>
      <c r="I489">
        <v>25</v>
      </c>
      <c r="J489" t="s">
        <v>5731</v>
      </c>
      <c r="K489" t="s">
        <v>15084</v>
      </c>
      <c r="L489">
        <v>1</v>
      </c>
      <c r="M489" t="s">
        <v>15085</v>
      </c>
      <c r="N489">
        <v>1378179924</v>
      </c>
      <c r="O489" t="s">
        <v>15086</v>
      </c>
      <c r="P489" t="s">
        <v>18478</v>
      </c>
      <c r="Q489">
        <v>2007</v>
      </c>
      <c r="V489" t="s">
        <v>15087</v>
      </c>
      <c r="W489">
        <v>1</v>
      </c>
      <c r="X489">
        <v>3</v>
      </c>
      <c r="Z489">
        <v>504</v>
      </c>
      <c r="AA489">
        <v>7</v>
      </c>
      <c r="AB489">
        <v>10</v>
      </c>
      <c r="AC489">
        <v>0</v>
      </c>
      <c r="AD489">
        <v>6</v>
      </c>
      <c r="AE489">
        <v>30</v>
      </c>
      <c r="AF489">
        <v>1</v>
      </c>
      <c r="AG489">
        <v>1</v>
      </c>
      <c r="AH489">
        <v>5</v>
      </c>
      <c r="AI489">
        <v>5</v>
      </c>
      <c r="AJ489">
        <v>2</v>
      </c>
      <c r="AK489">
        <v>1</v>
      </c>
      <c r="AL489">
        <v>7</v>
      </c>
      <c r="AM489">
        <v>0</v>
      </c>
      <c r="AN489" t="s">
        <v>20752</v>
      </c>
      <c r="AU489" t="s">
        <v>15013</v>
      </c>
      <c r="AV489">
        <v>530000</v>
      </c>
      <c r="AW489">
        <v>530000</v>
      </c>
      <c r="AX489">
        <v>3743074</v>
      </c>
      <c r="AY489">
        <v>3113958</v>
      </c>
      <c r="AZ489">
        <v>0</v>
      </c>
      <c r="BA489">
        <v>0</v>
      </c>
      <c r="BB489">
        <v>390995</v>
      </c>
      <c r="BC489">
        <v>396249</v>
      </c>
    </row>
    <row r="490" spans="1:55">
      <c r="A490" t="s">
        <v>8058</v>
      </c>
      <c r="B490">
        <v>6908</v>
      </c>
      <c r="C490" t="s">
        <v>48</v>
      </c>
      <c r="D490">
        <v>3</v>
      </c>
      <c r="E490" t="s">
        <v>334</v>
      </c>
      <c r="G490" t="s">
        <v>3062</v>
      </c>
      <c r="H490" t="s">
        <v>51</v>
      </c>
      <c r="I490">
        <v>33</v>
      </c>
      <c r="J490" t="s">
        <v>7999</v>
      </c>
      <c r="K490" t="s">
        <v>8059</v>
      </c>
      <c r="L490">
        <v>1</v>
      </c>
      <c r="M490" t="s">
        <v>8060</v>
      </c>
      <c r="N490">
        <v>1368122694</v>
      </c>
      <c r="P490" t="s">
        <v>18479</v>
      </c>
      <c r="Q490">
        <v>1997</v>
      </c>
      <c r="V490" t="s">
        <v>8061</v>
      </c>
      <c r="W490">
        <v>1</v>
      </c>
      <c r="X490">
        <v>4</v>
      </c>
      <c r="Z490">
        <v>505</v>
      </c>
      <c r="AA490">
        <v>77</v>
      </c>
      <c r="AB490">
        <v>8</v>
      </c>
      <c r="AC490">
        <v>8</v>
      </c>
      <c r="AD490">
        <v>6</v>
      </c>
      <c r="AE490">
        <v>5</v>
      </c>
      <c r="AF490">
        <v>1</v>
      </c>
      <c r="AG490">
        <v>1</v>
      </c>
      <c r="AH490">
        <v>5</v>
      </c>
      <c r="AI490">
        <v>2</v>
      </c>
      <c r="AJ490">
        <v>2</v>
      </c>
      <c r="AK490">
        <v>1</v>
      </c>
      <c r="AL490">
        <v>7</v>
      </c>
      <c r="AM490">
        <v>0</v>
      </c>
      <c r="AN490" t="s">
        <v>20752</v>
      </c>
      <c r="AV490">
        <v>4000000</v>
      </c>
      <c r="AW490">
        <v>4000000</v>
      </c>
      <c r="AX490">
        <v>39483884</v>
      </c>
      <c r="AY490">
        <v>42106389</v>
      </c>
      <c r="AZ490">
        <v>0</v>
      </c>
      <c r="BA490">
        <v>0</v>
      </c>
      <c r="BB490">
        <v>6581646</v>
      </c>
      <c r="BC490">
        <v>5569558</v>
      </c>
    </row>
    <row r="491" spans="1:55">
      <c r="A491" t="s">
        <v>7959</v>
      </c>
      <c r="B491">
        <v>39394</v>
      </c>
      <c r="C491" t="s">
        <v>48</v>
      </c>
      <c r="D491">
        <v>3</v>
      </c>
      <c r="E491" t="s">
        <v>197</v>
      </c>
      <c r="G491" t="s">
        <v>3062</v>
      </c>
      <c r="H491" t="s">
        <v>51</v>
      </c>
      <c r="I491">
        <v>32</v>
      </c>
      <c r="J491" t="s">
        <v>7809</v>
      </c>
      <c r="K491" t="s">
        <v>7960</v>
      </c>
      <c r="L491">
        <v>1</v>
      </c>
      <c r="M491" t="s">
        <v>7961</v>
      </c>
      <c r="N491">
        <v>1348158352</v>
      </c>
      <c r="O491" t="s">
        <v>7962</v>
      </c>
      <c r="P491" t="s">
        <v>18481</v>
      </c>
      <c r="Q491">
        <v>2000</v>
      </c>
      <c r="V491" t="s">
        <v>7963</v>
      </c>
      <c r="W491">
        <v>1</v>
      </c>
      <c r="X491">
        <v>2</v>
      </c>
      <c r="Z491">
        <v>506</v>
      </c>
      <c r="AA491">
        <v>4</v>
      </c>
      <c r="AB491">
        <v>10</v>
      </c>
      <c r="AC491">
        <v>1</v>
      </c>
      <c r="AD491">
        <v>8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2</v>
      </c>
      <c r="AK491">
        <v>2</v>
      </c>
      <c r="AL491">
        <v>0</v>
      </c>
      <c r="AM491">
        <v>0</v>
      </c>
      <c r="AN491">
        <v>0</v>
      </c>
      <c r="AO491" t="s">
        <v>7964</v>
      </c>
      <c r="AQ491" t="s">
        <v>7965</v>
      </c>
      <c r="AR491" t="s">
        <v>82</v>
      </c>
      <c r="AS491" t="s">
        <v>7965</v>
      </c>
      <c r="AT491" t="s">
        <v>83</v>
      </c>
      <c r="AV491">
        <v>140000</v>
      </c>
      <c r="AW491">
        <v>140000</v>
      </c>
      <c r="AX491" s="2">
        <v>716572</v>
      </c>
      <c r="AY491">
        <v>682450</v>
      </c>
      <c r="AZ491">
        <v>0</v>
      </c>
      <c r="BA491">
        <v>0</v>
      </c>
      <c r="BB491" s="2">
        <v>-77780</v>
      </c>
      <c r="BC491">
        <v>-81670</v>
      </c>
    </row>
    <row r="492" spans="1:55">
      <c r="A492" t="s">
        <v>3956</v>
      </c>
      <c r="B492">
        <v>18254</v>
      </c>
      <c r="C492" t="s">
        <v>48</v>
      </c>
      <c r="D492">
        <v>3</v>
      </c>
      <c r="E492" t="s">
        <v>49</v>
      </c>
      <c r="G492" t="s">
        <v>3062</v>
      </c>
      <c r="H492" t="s">
        <v>51</v>
      </c>
      <c r="I492">
        <v>18</v>
      </c>
      <c r="J492" t="s">
        <v>3737</v>
      </c>
      <c r="K492" t="s">
        <v>3957</v>
      </c>
      <c r="L492">
        <v>1</v>
      </c>
      <c r="M492" t="s">
        <v>3958</v>
      </c>
      <c r="N492">
        <v>1360155970</v>
      </c>
      <c r="P492" t="s">
        <v>18482</v>
      </c>
      <c r="Q492">
        <v>1998</v>
      </c>
      <c r="V492" t="s">
        <v>3959</v>
      </c>
      <c r="W492">
        <v>1</v>
      </c>
      <c r="X492">
        <v>2</v>
      </c>
      <c r="Z492">
        <v>507</v>
      </c>
      <c r="AA492">
        <v>8</v>
      </c>
      <c r="AB492">
        <v>10</v>
      </c>
      <c r="AC492">
        <v>6</v>
      </c>
      <c r="AD492">
        <v>7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2</v>
      </c>
      <c r="AK492">
        <v>2</v>
      </c>
      <c r="AL492">
        <v>0</v>
      </c>
      <c r="AM492">
        <v>0</v>
      </c>
      <c r="AN492">
        <v>0</v>
      </c>
      <c r="AV492">
        <v>500000</v>
      </c>
      <c r="AW492">
        <v>500000</v>
      </c>
      <c r="AX492" s="2">
        <v>0</v>
      </c>
      <c r="AY492">
        <v>0</v>
      </c>
      <c r="AZ492">
        <v>0</v>
      </c>
      <c r="BA492">
        <v>0</v>
      </c>
      <c r="BB492" s="2">
        <v>0</v>
      </c>
      <c r="BC492">
        <v>0</v>
      </c>
    </row>
    <row r="493" spans="1:55">
      <c r="A493" t="s">
        <v>4876</v>
      </c>
      <c r="B493">
        <v>33570</v>
      </c>
      <c r="C493" t="s">
        <v>48</v>
      </c>
      <c r="D493">
        <v>3</v>
      </c>
      <c r="E493" t="s">
        <v>49</v>
      </c>
      <c r="G493" t="s">
        <v>3993</v>
      </c>
      <c r="H493" t="s">
        <v>51</v>
      </c>
      <c r="I493">
        <v>22</v>
      </c>
      <c r="J493" t="s">
        <v>4517</v>
      </c>
      <c r="K493" t="s">
        <v>4877</v>
      </c>
      <c r="L493">
        <v>1</v>
      </c>
      <c r="M493" t="s">
        <v>4878</v>
      </c>
      <c r="N493">
        <v>1368132436</v>
      </c>
      <c r="O493" t="s">
        <v>4879</v>
      </c>
      <c r="P493" t="s">
        <v>18483</v>
      </c>
      <c r="Q493">
        <v>1999</v>
      </c>
      <c r="V493" t="s">
        <v>4880</v>
      </c>
      <c r="W493">
        <v>1</v>
      </c>
      <c r="X493">
        <v>1</v>
      </c>
      <c r="Z493">
        <v>508</v>
      </c>
      <c r="AA493">
        <v>18</v>
      </c>
      <c r="AB493">
        <v>10</v>
      </c>
      <c r="AC493">
        <v>1</v>
      </c>
      <c r="AD493">
        <v>6</v>
      </c>
      <c r="AE493">
        <v>30</v>
      </c>
      <c r="AF493">
        <v>1</v>
      </c>
      <c r="AG493">
        <v>1</v>
      </c>
      <c r="AH493">
        <v>5</v>
      </c>
      <c r="AI493">
        <v>5</v>
      </c>
      <c r="AJ493">
        <v>2</v>
      </c>
      <c r="AK493">
        <v>1</v>
      </c>
      <c r="AL493">
        <v>3</v>
      </c>
      <c r="AM493">
        <v>0</v>
      </c>
      <c r="AN493">
        <v>0</v>
      </c>
      <c r="AV493">
        <v>500000</v>
      </c>
      <c r="AW493">
        <v>500000</v>
      </c>
      <c r="AX493">
        <v>5380428</v>
      </c>
      <c r="AY493">
        <v>4891299</v>
      </c>
      <c r="AZ493">
        <v>0</v>
      </c>
      <c r="BA493">
        <v>0</v>
      </c>
      <c r="BB493">
        <v>345626</v>
      </c>
      <c r="BC493">
        <v>314206</v>
      </c>
    </row>
    <row r="494" spans="1:55">
      <c r="A494" t="s">
        <v>7927</v>
      </c>
      <c r="B494">
        <v>26619</v>
      </c>
      <c r="C494" t="s">
        <v>48</v>
      </c>
      <c r="D494">
        <v>3</v>
      </c>
      <c r="E494" t="s">
        <v>77</v>
      </c>
      <c r="G494" t="s">
        <v>3062</v>
      </c>
      <c r="H494" t="s">
        <v>51</v>
      </c>
      <c r="I494">
        <v>32</v>
      </c>
      <c r="J494" t="s">
        <v>7809</v>
      </c>
      <c r="K494" t="s">
        <v>7928</v>
      </c>
      <c r="L494">
        <v>1</v>
      </c>
      <c r="M494" t="s">
        <v>7929</v>
      </c>
      <c r="N494">
        <v>1328128395</v>
      </c>
      <c r="O494" t="s">
        <v>7930</v>
      </c>
      <c r="P494" t="s">
        <v>18484</v>
      </c>
      <c r="Q494">
        <v>1998</v>
      </c>
      <c r="V494" t="s">
        <v>7931</v>
      </c>
      <c r="W494">
        <v>1</v>
      </c>
      <c r="X494">
        <v>3</v>
      </c>
      <c r="Z494">
        <v>509</v>
      </c>
      <c r="AA494">
        <v>77</v>
      </c>
      <c r="AB494">
        <v>9</v>
      </c>
      <c r="AC494">
        <v>5</v>
      </c>
      <c r="AD494">
        <v>7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2</v>
      </c>
      <c r="AK494">
        <v>2</v>
      </c>
      <c r="AL494">
        <v>0</v>
      </c>
      <c r="AM494">
        <v>0</v>
      </c>
      <c r="AN494">
        <v>0</v>
      </c>
      <c r="AV494">
        <v>350000</v>
      </c>
      <c r="AW494">
        <v>350000</v>
      </c>
      <c r="AX494">
        <v>12617498</v>
      </c>
      <c r="AY494">
        <v>11470453</v>
      </c>
      <c r="AZ494">
        <v>0</v>
      </c>
      <c r="BA494">
        <v>0</v>
      </c>
      <c r="BB494">
        <v>-1327204</v>
      </c>
      <c r="BC494">
        <v>-1459925</v>
      </c>
    </row>
    <row r="495" spans="1:55">
      <c r="A495" t="s">
        <v>2617</v>
      </c>
      <c r="B495">
        <v>90849</v>
      </c>
      <c r="C495" t="s">
        <v>48</v>
      </c>
      <c r="D495">
        <v>3</v>
      </c>
      <c r="E495" t="s">
        <v>49</v>
      </c>
      <c r="G495" t="s">
        <v>1915</v>
      </c>
      <c r="H495" t="s">
        <v>51</v>
      </c>
      <c r="I495">
        <v>13</v>
      </c>
      <c r="J495" t="s">
        <v>1916</v>
      </c>
      <c r="K495" t="s">
        <v>2618</v>
      </c>
      <c r="L495">
        <v>1</v>
      </c>
      <c r="M495" t="s">
        <v>2619</v>
      </c>
      <c r="N495">
        <v>1328613029</v>
      </c>
      <c r="O495" t="s">
        <v>2620</v>
      </c>
      <c r="P495" t="s">
        <v>18485</v>
      </c>
      <c r="Q495">
        <v>2012</v>
      </c>
      <c r="V495" t="s">
        <v>2621</v>
      </c>
      <c r="W495">
        <v>1</v>
      </c>
      <c r="X495">
        <v>2</v>
      </c>
      <c r="Z495">
        <v>510</v>
      </c>
      <c r="AA495">
        <v>11</v>
      </c>
      <c r="AB495">
        <v>10</v>
      </c>
      <c r="AC495">
        <v>0</v>
      </c>
      <c r="AD495">
        <v>6</v>
      </c>
      <c r="AE495">
        <v>20</v>
      </c>
      <c r="AF495">
        <v>0</v>
      </c>
      <c r="AG495">
        <v>0</v>
      </c>
      <c r="AH495">
        <v>0</v>
      </c>
      <c r="AI495">
        <v>3</v>
      </c>
      <c r="AJ495">
        <v>2</v>
      </c>
      <c r="AK495">
        <v>2</v>
      </c>
      <c r="AL495">
        <v>3</v>
      </c>
      <c r="AM495">
        <v>0</v>
      </c>
      <c r="AN495">
        <v>0</v>
      </c>
      <c r="AV495">
        <v>200000</v>
      </c>
      <c r="AW495">
        <v>250000</v>
      </c>
      <c r="AX495">
        <v>3711986</v>
      </c>
      <c r="AY495">
        <v>4096449</v>
      </c>
      <c r="AZ495">
        <v>0</v>
      </c>
      <c r="BA495">
        <v>0</v>
      </c>
      <c r="BB495">
        <v>195017</v>
      </c>
      <c r="BC495">
        <v>289994</v>
      </c>
    </row>
    <row r="496" spans="1:55">
      <c r="A496" t="s">
        <v>7359</v>
      </c>
      <c r="B496">
        <v>40425</v>
      </c>
      <c r="C496" t="s">
        <v>48</v>
      </c>
      <c r="D496">
        <v>3</v>
      </c>
      <c r="E496" t="s">
        <v>197</v>
      </c>
      <c r="G496" t="s">
        <v>5540</v>
      </c>
      <c r="H496" t="s">
        <v>51</v>
      </c>
      <c r="I496">
        <v>29</v>
      </c>
      <c r="J496" t="s">
        <v>6640</v>
      </c>
      <c r="K496" t="s">
        <v>7360</v>
      </c>
      <c r="L496">
        <v>1</v>
      </c>
      <c r="M496" t="s">
        <v>7361</v>
      </c>
      <c r="N496">
        <v>2068165070</v>
      </c>
      <c r="O496" t="s">
        <v>7362</v>
      </c>
      <c r="P496" t="s">
        <v>18486</v>
      </c>
      <c r="Q496">
        <v>2001</v>
      </c>
      <c r="V496" t="s">
        <v>7363</v>
      </c>
      <c r="W496">
        <v>1</v>
      </c>
      <c r="X496">
        <v>2</v>
      </c>
      <c r="Z496">
        <v>511</v>
      </c>
      <c r="AA496">
        <v>7</v>
      </c>
      <c r="AB496">
        <v>10</v>
      </c>
      <c r="AC496">
        <v>0</v>
      </c>
      <c r="AD496">
        <v>6</v>
      </c>
      <c r="AE496">
        <v>30</v>
      </c>
      <c r="AF496">
        <v>1</v>
      </c>
      <c r="AG496">
        <v>1</v>
      </c>
      <c r="AH496">
        <v>5</v>
      </c>
      <c r="AI496">
        <v>5</v>
      </c>
      <c r="AJ496">
        <v>2</v>
      </c>
      <c r="AK496">
        <v>1</v>
      </c>
      <c r="AL496">
        <v>3</v>
      </c>
      <c r="AM496">
        <v>0</v>
      </c>
      <c r="AN496">
        <v>0</v>
      </c>
      <c r="AU496" t="s">
        <v>7364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</row>
    <row r="497" spans="1:55">
      <c r="A497" t="s">
        <v>819</v>
      </c>
      <c r="B497">
        <v>34450</v>
      </c>
      <c r="C497" t="s">
        <v>48</v>
      </c>
      <c r="D497">
        <v>3</v>
      </c>
      <c r="E497" t="s">
        <v>49</v>
      </c>
      <c r="G497" t="s">
        <v>50</v>
      </c>
      <c r="H497" t="s">
        <v>51</v>
      </c>
      <c r="I497">
        <v>10</v>
      </c>
      <c r="J497" t="s">
        <v>52</v>
      </c>
      <c r="K497" t="s">
        <v>820</v>
      </c>
      <c r="L497">
        <v>1</v>
      </c>
      <c r="M497" t="s">
        <v>821</v>
      </c>
      <c r="N497">
        <v>1328146146</v>
      </c>
      <c r="O497" t="s">
        <v>822</v>
      </c>
      <c r="P497" t="s">
        <v>18488</v>
      </c>
      <c r="Q497">
        <v>2002</v>
      </c>
      <c r="V497" t="s">
        <v>823</v>
      </c>
      <c r="W497">
        <v>1</v>
      </c>
      <c r="X497">
        <v>3</v>
      </c>
      <c r="Z497">
        <v>512</v>
      </c>
      <c r="AA497">
        <v>31</v>
      </c>
      <c r="AB497">
        <v>3</v>
      </c>
      <c r="AC497">
        <v>7</v>
      </c>
      <c r="AD497">
        <v>6</v>
      </c>
      <c r="AE497">
        <v>20</v>
      </c>
      <c r="AF497">
        <v>0</v>
      </c>
      <c r="AG497">
        <v>0</v>
      </c>
      <c r="AH497">
        <v>0</v>
      </c>
      <c r="AI497">
        <v>1</v>
      </c>
      <c r="AJ497">
        <v>2</v>
      </c>
      <c r="AK497">
        <v>2</v>
      </c>
      <c r="AL497">
        <v>3</v>
      </c>
      <c r="AM497">
        <v>0</v>
      </c>
      <c r="AN497">
        <v>0</v>
      </c>
      <c r="AO497" t="s">
        <v>824</v>
      </c>
      <c r="AP497" t="s">
        <v>825</v>
      </c>
      <c r="AQ497" t="s">
        <v>826</v>
      </c>
      <c r="AR497" t="s">
        <v>82</v>
      </c>
      <c r="AS497" t="s">
        <v>826</v>
      </c>
      <c r="AV497">
        <v>200000</v>
      </c>
      <c r="AW497">
        <v>200000</v>
      </c>
      <c r="AX497">
        <v>4407280</v>
      </c>
      <c r="AY497">
        <v>4006618</v>
      </c>
      <c r="AZ497">
        <v>0</v>
      </c>
      <c r="BA497">
        <v>0</v>
      </c>
      <c r="BB497">
        <v>109128</v>
      </c>
      <c r="BC497" s="2">
        <v>99207</v>
      </c>
    </row>
    <row r="498" spans="1:55">
      <c r="A498" t="s">
        <v>13918</v>
      </c>
      <c r="B498">
        <v>85934</v>
      </c>
      <c r="C498" t="s">
        <v>48</v>
      </c>
      <c r="D498">
        <v>3</v>
      </c>
      <c r="E498" t="s">
        <v>197</v>
      </c>
      <c r="G498" t="s">
        <v>1915</v>
      </c>
      <c r="H498" t="s">
        <v>51</v>
      </c>
      <c r="I498">
        <v>14</v>
      </c>
      <c r="J498" t="s">
        <v>2813</v>
      </c>
      <c r="K498" t="s">
        <v>13919</v>
      </c>
      <c r="L498">
        <v>1</v>
      </c>
      <c r="M498" t="s">
        <v>13920</v>
      </c>
      <c r="N498">
        <v>7558600176</v>
      </c>
      <c r="O498" t="s">
        <v>13921</v>
      </c>
      <c r="P498" t="s">
        <v>18489</v>
      </c>
      <c r="Q498">
        <v>2015</v>
      </c>
      <c r="V498" t="s">
        <v>13922</v>
      </c>
      <c r="W498">
        <v>1</v>
      </c>
      <c r="X498">
        <v>1</v>
      </c>
      <c r="Z498">
        <v>513</v>
      </c>
      <c r="AA498">
        <v>5</v>
      </c>
      <c r="AB498">
        <v>10</v>
      </c>
      <c r="AC498">
        <v>0</v>
      </c>
      <c r="AD498">
        <v>5</v>
      </c>
      <c r="AE498">
        <v>20</v>
      </c>
      <c r="AF498">
        <v>0</v>
      </c>
      <c r="AG498">
        <v>0</v>
      </c>
      <c r="AH498">
        <v>0</v>
      </c>
      <c r="AI498">
        <v>0</v>
      </c>
      <c r="AJ498">
        <v>2</v>
      </c>
      <c r="AK498">
        <v>2</v>
      </c>
      <c r="AL498">
        <v>3</v>
      </c>
      <c r="AM498">
        <v>0</v>
      </c>
      <c r="AN498">
        <v>0</v>
      </c>
      <c r="AV498">
        <v>50000</v>
      </c>
      <c r="AW498">
        <v>50000</v>
      </c>
      <c r="AX498">
        <v>1966792</v>
      </c>
      <c r="AY498">
        <v>1787993</v>
      </c>
      <c r="AZ498">
        <v>0</v>
      </c>
      <c r="BA498">
        <v>0</v>
      </c>
      <c r="BB498">
        <v>43803</v>
      </c>
      <c r="BC498">
        <v>39821</v>
      </c>
    </row>
    <row r="499" spans="1:55">
      <c r="A499" t="s">
        <v>1465</v>
      </c>
      <c r="B499">
        <v>85816</v>
      </c>
      <c r="C499" t="s">
        <v>48</v>
      </c>
      <c r="D499">
        <v>3</v>
      </c>
      <c r="E499" t="s">
        <v>49</v>
      </c>
      <c r="G499" t="s">
        <v>50</v>
      </c>
      <c r="H499" t="s">
        <v>51</v>
      </c>
      <c r="I499">
        <v>10</v>
      </c>
      <c r="J499" t="s">
        <v>52</v>
      </c>
      <c r="K499" t="s">
        <v>1466</v>
      </c>
      <c r="L499">
        <v>1</v>
      </c>
      <c r="M499" t="s">
        <v>1467</v>
      </c>
      <c r="N499">
        <v>4308700124</v>
      </c>
      <c r="O499" t="s">
        <v>1468</v>
      </c>
      <c r="P499" t="s">
        <v>18490</v>
      </c>
      <c r="Q499">
        <v>2015</v>
      </c>
      <c r="V499" t="s">
        <v>1469</v>
      </c>
      <c r="W499">
        <v>1</v>
      </c>
      <c r="X499">
        <v>2</v>
      </c>
      <c r="Z499">
        <v>514</v>
      </c>
      <c r="AA499">
        <v>13</v>
      </c>
      <c r="AB499">
        <v>10</v>
      </c>
      <c r="AC499">
        <v>7</v>
      </c>
      <c r="AD499">
        <v>6</v>
      </c>
      <c r="AE499">
        <v>20</v>
      </c>
      <c r="AF499">
        <v>1</v>
      </c>
      <c r="AG499">
        <v>2</v>
      </c>
      <c r="AH499">
        <v>5</v>
      </c>
      <c r="AI499">
        <v>0</v>
      </c>
      <c r="AJ499">
        <v>2</v>
      </c>
      <c r="AK499">
        <v>2</v>
      </c>
      <c r="AL499">
        <v>3</v>
      </c>
      <c r="AM499">
        <v>0</v>
      </c>
      <c r="AN499">
        <v>0</v>
      </c>
      <c r="AV499">
        <v>50000</v>
      </c>
      <c r="AW499">
        <v>50000</v>
      </c>
      <c r="AX499">
        <v>4788116</v>
      </c>
      <c r="AY499">
        <v>3925460</v>
      </c>
      <c r="AZ499">
        <v>0</v>
      </c>
      <c r="BA499">
        <v>0</v>
      </c>
      <c r="BB499">
        <v>718262</v>
      </c>
      <c r="BC499">
        <v>526899</v>
      </c>
    </row>
    <row r="500" spans="1:55">
      <c r="A500" t="s">
        <v>13868</v>
      </c>
      <c r="B500">
        <v>74663</v>
      </c>
      <c r="C500" t="s">
        <v>48</v>
      </c>
      <c r="D500">
        <v>3</v>
      </c>
      <c r="E500" t="s">
        <v>49</v>
      </c>
      <c r="G500" t="s">
        <v>1915</v>
      </c>
      <c r="H500" t="s">
        <v>51</v>
      </c>
      <c r="I500">
        <v>14</v>
      </c>
      <c r="J500" t="s">
        <v>2813</v>
      </c>
      <c r="K500" t="s">
        <v>13869</v>
      </c>
      <c r="L500">
        <v>1</v>
      </c>
      <c r="M500" t="s">
        <v>13870</v>
      </c>
      <c r="N500">
        <v>2048639891</v>
      </c>
      <c r="O500" t="s">
        <v>13871</v>
      </c>
      <c r="P500" t="s">
        <v>18491</v>
      </c>
      <c r="Q500">
        <v>2013</v>
      </c>
      <c r="V500" t="s">
        <v>13872</v>
      </c>
      <c r="W500">
        <v>1</v>
      </c>
      <c r="X500">
        <v>2</v>
      </c>
      <c r="Z500">
        <v>515</v>
      </c>
      <c r="AA500">
        <v>7</v>
      </c>
      <c r="AB500">
        <v>10</v>
      </c>
      <c r="AC500">
        <v>0</v>
      </c>
      <c r="AD500">
        <v>6</v>
      </c>
      <c r="AE500">
        <v>30</v>
      </c>
      <c r="AF500">
        <v>1</v>
      </c>
      <c r="AG500">
        <v>1</v>
      </c>
      <c r="AH500">
        <v>5</v>
      </c>
      <c r="AI500">
        <v>5</v>
      </c>
      <c r="AJ500">
        <v>2</v>
      </c>
      <c r="AK500">
        <v>1</v>
      </c>
      <c r="AL500">
        <v>3</v>
      </c>
      <c r="AM500">
        <v>0</v>
      </c>
      <c r="AN500">
        <v>0</v>
      </c>
      <c r="AU500" t="s">
        <v>13873</v>
      </c>
      <c r="AV500">
        <v>300000</v>
      </c>
      <c r="AW500">
        <v>300000</v>
      </c>
      <c r="AX500">
        <v>3018743</v>
      </c>
      <c r="AY500">
        <v>2956469</v>
      </c>
      <c r="AZ500">
        <v>0</v>
      </c>
      <c r="BA500">
        <v>0</v>
      </c>
      <c r="BB500">
        <v>-157439</v>
      </c>
      <c r="BC500">
        <v>77120</v>
      </c>
    </row>
    <row r="501" spans="1:55">
      <c r="A501" t="s">
        <v>7155</v>
      </c>
      <c r="B501">
        <v>32525</v>
      </c>
      <c r="C501" t="s">
        <v>48</v>
      </c>
      <c r="D501">
        <v>3</v>
      </c>
      <c r="E501" t="s">
        <v>108</v>
      </c>
      <c r="G501" t="s">
        <v>5540</v>
      </c>
      <c r="H501" t="s">
        <v>51</v>
      </c>
      <c r="I501">
        <v>29</v>
      </c>
      <c r="J501" t="s">
        <v>6640</v>
      </c>
      <c r="K501" t="s">
        <v>7156</v>
      </c>
      <c r="L501">
        <v>1</v>
      </c>
      <c r="M501" t="s">
        <v>7157</v>
      </c>
      <c r="N501">
        <v>1308160652</v>
      </c>
      <c r="O501" t="s">
        <v>7158</v>
      </c>
      <c r="P501" t="s">
        <v>18493</v>
      </c>
      <c r="Q501">
        <v>1999</v>
      </c>
      <c r="V501" t="s">
        <v>7159</v>
      </c>
      <c r="W501">
        <v>1</v>
      </c>
      <c r="X501">
        <v>2</v>
      </c>
      <c r="Z501">
        <v>516</v>
      </c>
      <c r="AA501">
        <v>68</v>
      </c>
      <c r="AB501">
        <v>3</v>
      </c>
      <c r="AC501">
        <v>5</v>
      </c>
      <c r="AD501">
        <v>6</v>
      </c>
      <c r="AE501">
        <v>30</v>
      </c>
      <c r="AF501">
        <v>1</v>
      </c>
      <c r="AG501">
        <v>2</v>
      </c>
      <c r="AH501">
        <v>5</v>
      </c>
      <c r="AI501">
        <v>1</v>
      </c>
      <c r="AJ501">
        <v>2</v>
      </c>
      <c r="AK501">
        <v>1</v>
      </c>
      <c r="AL501">
        <v>3</v>
      </c>
      <c r="AM501">
        <v>6</v>
      </c>
      <c r="AN501">
        <v>0</v>
      </c>
      <c r="AO501" t="s">
        <v>7160</v>
      </c>
      <c r="AV501">
        <v>1000000</v>
      </c>
      <c r="AW501">
        <v>1000000</v>
      </c>
      <c r="AX501">
        <v>18968892</v>
      </c>
      <c r="AY501">
        <v>18040210</v>
      </c>
      <c r="AZ501">
        <v>0</v>
      </c>
      <c r="BA501">
        <v>0</v>
      </c>
      <c r="BB501">
        <v>1060322</v>
      </c>
      <c r="BC501">
        <v>796792</v>
      </c>
    </row>
    <row r="502" spans="1:55">
      <c r="A502" t="s">
        <v>15121</v>
      </c>
      <c r="B502">
        <v>54712</v>
      </c>
      <c r="C502" t="s">
        <v>48</v>
      </c>
      <c r="D502">
        <v>3</v>
      </c>
      <c r="E502" t="s">
        <v>49</v>
      </c>
      <c r="G502" t="s">
        <v>5540</v>
      </c>
      <c r="H502" t="s">
        <v>51</v>
      </c>
      <c r="I502">
        <v>25</v>
      </c>
      <c r="J502" t="s">
        <v>5731</v>
      </c>
      <c r="K502" t="s">
        <v>8542</v>
      </c>
      <c r="L502">
        <v>1</v>
      </c>
      <c r="M502" t="s">
        <v>15122</v>
      </c>
      <c r="N502">
        <v>1348644004</v>
      </c>
      <c r="O502" t="s">
        <v>15123</v>
      </c>
      <c r="P502" t="s">
        <v>18494</v>
      </c>
      <c r="Q502">
        <v>2007</v>
      </c>
      <c r="V502" t="s">
        <v>15124</v>
      </c>
      <c r="W502">
        <v>1</v>
      </c>
      <c r="X502">
        <v>2</v>
      </c>
      <c r="Z502">
        <v>517</v>
      </c>
      <c r="AA502">
        <v>13</v>
      </c>
      <c r="AB502">
        <v>10</v>
      </c>
      <c r="AC502">
        <v>0</v>
      </c>
      <c r="AD502">
        <v>6</v>
      </c>
      <c r="AE502">
        <v>30</v>
      </c>
      <c r="AF502">
        <v>1</v>
      </c>
      <c r="AG502">
        <v>1</v>
      </c>
      <c r="AH502">
        <v>5</v>
      </c>
      <c r="AI502">
        <v>5</v>
      </c>
      <c r="AJ502">
        <v>2</v>
      </c>
      <c r="AK502">
        <v>1</v>
      </c>
      <c r="AL502">
        <v>3</v>
      </c>
      <c r="AM502">
        <v>6</v>
      </c>
      <c r="AN502">
        <v>0</v>
      </c>
      <c r="AU502" t="s">
        <v>15125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</row>
    <row r="503" spans="1:55">
      <c r="A503" t="s">
        <v>16369</v>
      </c>
      <c r="B503">
        <v>21291</v>
      </c>
      <c r="C503" t="s">
        <v>48</v>
      </c>
      <c r="D503">
        <v>3</v>
      </c>
      <c r="E503" t="s">
        <v>49</v>
      </c>
      <c r="G503" t="s">
        <v>6040</v>
      </c>
      <c r="H503" t="s">
        <v>51</v>
      </c>
      <c r="I503">
        <v>28</v>
      </c>
      <c r="J503" t="s">
        <v>6399</v>
      </c>
      <c r="K503" t="s">
        <v>16370</v>
      </c>
      <c r="L503">
        <v>1</v>
      </c>
      <c r="M503" t="s">
        <v>16371</v>
      </c>
      <c r="N503">
        <v>1308190137</v>
      </c>
      <c r="O503" t="s">
        <v>16372</v>
      </c>
      <c r="P503" t="s">
        <v>18495</v>
      </c>
      <c r="Q503">
        <v>2002</v>
      </c>
      <c r="V503" t="s">
        <v>16373</v>
      </c>
      <c r="W503">
        <v>1</v>
      </c>
      <c r="X503">
        <v>2</v>
      </c>
      <c r="Z503">
        <v>518</v>
      </c>
      <c r="AA503">
        <v>25</v>
      </c>
      <c r="AB503">
        <v>10</v>
      </c>
      <c r="AC503">
        <v>0</v>
      </c>
      <c r="AD503">
        <v>6</v>
      </c>
      <c r="AE503">
        <v>30</v>
      </c>
      <c r="AF503">
        <v>1</v>
      </c>
      <c r="AG503">
        <v>1</v>
      </c>
      <c r="AH503">
        <v>5</v>
      </c>
      <c r="AI503">
        <v>5</v>
      </c>
      <c r="AJ503">
        <v>2</v>
      </c>
      <c r="AK503">
        <v>1</v>
      </c>
      <c r="AL503">
        <v>3</v>
      </c>
      <c r="AM503">
        <v>6</v>
      </c>
      <c r="AN503">
        <v>0</v>
      </c>
      <c r="AU503" t="s">
        <v>16374</v>
      </c>
      <c r="AV503">
        <v>2130255</v>
      </c>
      <c r="AW503">
        <v>1555543</v>
      </c>
      <c r="AX503">
        <v>3536178</v>
      </c>
      <c r="AY503">
        <v>3518742</v>
      </c>
      <c r="AZ503">
        <v>0</v>
      </c>
      <c r="BA503">
        <v>0</v>
      </c>
      <c r="BB503">
        <v>173851</v>
      </c>
      <c r="BC503">
        <v>210509</v>
      </c>
    </row>
    <row r="504" spans="1:55">
      <c r="A504" t="s">
        <v>6566</v>
      </c>
      <c r="B504">
        <v>15737</v>
      </c>
      <c r="C504" t="s">
        <v>48</v>
      </c>
      <c r="D504">
        <v>3</v>
      </c>
      <c r="E504" t="s">
        <v>334</v>
      </c>
      <c r="G504" t="s">
        <v>6040</v>
      </c>
      <c r="H504" t="s">
        <v>51</v>
      </c>
      <c r="I504">
        <v>28</v>
      </c>
      <c r="J504" t="s">
        <v>6399</v>
      </c>
      <c r="K504" t="s">
        <v>6567</v>
      </c>
      <c r="L504">
        <v>1</v>
      </c>
      <c r="M504" t="s">
        <v>6568</v>
      </c>
      <c r="N504">
        <v>1308130556</v>
      </c>
      <c r="O504" t="s">
        <v>6569</v>
      </c>
      <c r="P504" t="s">
        <v>18497</v>
      </c>
      <c r="Q504">
        <v>1989</v>
      </c>
      <c r="V504" t="s">
        <v>6570</v>
      </c>
      <c r="W504">
        <v>1</v>
      </c>
      <c r="X504">
        <v>2</v>
      </c>
      <c r="Z504">
        <v>519</v>
      </c>
      <c r="AA504">
        <v>81</v>
      </c>
      <c r="AB504">
        <v>10</v>
      </c>
      <c r="AC504">
        <v>0</v>
      </c>
      <c r="AD504">
        <v>6</v>
      </c>
      <c r="AE504">
        <v>30</v>
      </c>
      <c r="AF504">
        <v>1</v>
      </c>
      <c r="AG504">
        <v>1</v>
      </c>
      <c r="AH504">
        <v>5</v>
      </c>
      <c r="AI504">
        <v>10</v>
      </c>
      <c r="AJ504">
        <v>2</v>
      </c>
      <c r="AK504">
        <v>1</v>
      </c>
      <c r="AL504">
        <v>7</v>
      </c>
      <c r="AM504">
        <v>0</v>
      </c>
      <c r="AN504" t="s">
        <v>20752</v>
      </c>
      <c r="AV504">
        <v>3000000</v>
      </c>
      <c r="AW504">
        <v>3000000</v>
      </c>
      <c r="AX504">
        <v>29569919</v>
      </c>
      <c r="AY504">
        <v>25068663</v>
      </c>
      <c r="AZ504">
        <v>0</v>
      </c>
      <c r="BA504">
        <v>52254</v>
      </c>
      <c r="BB504">
        <v>552663</v>
      </c>
      <c r="BC504">
        <v>639199</v>
      </c>
    </row>
    <row r="505" spans="1:55">
      <c r="A505" t="s">
        <v>16203</v>
      </c>
      <c r="B505">
        <v>15802</v>
      </c>
      <c r="C505" t="s">
        <v>48</v>
      </c>
      <c r="D505">
        <v>3</v>
      </c>
      <c r="E505" t="s">
        <v>197</v>
      </c>
      <c r="G505" t="s">
        <v>6040</v>
      </c>
      <c r="H505" t="s">
        <v>51</v>
      </c>
      <c r="I505">
        <v>28</v>
      </c>
      <c r="J505" t="s">
        <v>6399</v>
      </c>
      <c r="K505" t="s">
        <v>16204</v>
      </c>
      <c r="L505">
        <v>1</v>
      </c>
      <c r="M505" t="s">
        <v>16205</v>
      </c>
      <c r="N505">
        <v>1318136043</v>
      </c>
      <c r="O505" t="s">
        <v>16206</v>
      </c>
      <c r="P505" t="s">
        <v>18498</v>
      </c>
      <c r="Q505">
        <v>1994</v>
      </c>
      <c r="V505" t="s">
        <v>16207</v>
      </c>
      <c r="W505">
        <v>1</v>
      </c>
      <c r="X505">
        <v>2</v>
      </c>
      <c r="Z505">
        <v>520</v>
      </c>
      <c r="AA505">
        <v>10</v>
      </c>
      <c r="AB505">
        <v>10</v>
      </c>
      <c r="AC505">
        <v>5</v>
      </c>
      <c r="AD505">
        <v>9</v>
      </c>
      <c r="AE505">
        <v>50</v>
      </c>
      <c r="AF505">
        <v>0</v>
      </c>
      <c r="AG505">
        <v>0</v>
      </c>
      <c r="AH505">
        <v>0</v>
      </c>
      <c r="AI505">
        <v>5</v>
      </c>
      <c r="AJ505">
        <v>2</v>
      </c>
      <c r="AK505">
        <v>2</v>
      </c>
      <c r="AL505">
        <v>7</v>
      </c>
      <c r="AM505">
        <v>0</v>
      </c>
      <c r="AN505" t="s">
        <v>20752</v>
      </c>
      <c r="AU505" t="s">
        <v>4143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</row>
    <row r="506" spans="1:55">
      <c r="A506" t="s">
        <v>17631</v>
      </c>
      <c r="B506">
        <v>28777</v>
      </c>
      <c r="C506" t="s">
        <v>599</v>
      </c>
      <c r="D506">
        <v>1</v>
      </c>
      <c r="E506" t="s">
        <v>118</v>
      </c>
      <c r="G506" t="s">
        <v>5540</v>
      </c>
      <c r="H506" t="s">
        <v>51</v>
      </c>
      <c r="I506">
        <v>23</v>
      </c>
      <c r="J506" t="s">
        <v>5541</v>
      </c>
      <c r="K506" t="s">
        <v>17632</v>
      </c>
      <c r="L506">
        <v>1</v>
      </c>
      <c r="M506" t="s">
        <v>17633</v>
      </c>
      <c r="N506">
        <v>1308122624</v>
      </c>
      <c r="O506" t="s">
        <v>17634</v>
      </c>
      <c r="P506" t="s">
        <v>18499</v>
      </c>
      <c r="Q506">
        <v>1984</v>
      </c>
      <c r="V506" t="s">
        <v>17635</v>
      </c>
      <c r="W506">
        <v>1</v>
      </c>
      <c r="X506">
        <v>2</v>
      </c>
      <c r="Z506">
        <v>521</v>
      </c>
      <c r="AA506">
        <v>691</v>
      </c>
      <c r="AB506">
        <v>3</v>
      </c>
      <c r="AC506">
        <v>0</v>
      </c>
      <c r="AD506">
        <v>6</v>
      </c>
      <c r="AE506">
        <v>30</v>
      </c>
      <c r="AF506">
        <v>1</v>
      </c>
      <c r="AG506">
        <v>1</v>
      </c>
      <c r="AH506">
        <v>5</v>
      </c>
      <c r="AI506">
        <v>10</v>
      </c>
      <c r="AJ506">
        <v>2</v>
      </c>
      <c r="AK506">
        <v>1</v>
      </c>
      <c r="AL506">
        <v>7</v>
      </c>
      <c r="AM506">
        <v>0</v>
      </c>
      <c r="AN506" t="s">
        <v>20752</v>
      </c>
      <c r="AU506" t="s">
        <v>17636</v>
      </c>
      <c r="AV506">
        <v>38655432</v>
      </c>
      <c r="AW506">
        <v>38655432</v>
      </c>
      <c r="AX506">
        <v>911597900</v>
      </c>
      <c r="AY506">
        <v>899601175</v>
      </c>
      <c r="AZ506">
        <v>1942403</v>
      </c>
      <c r="BA506">
        <v>1776493</v>
      </c>
      <c r="BB506">
        <v>22115198</v>
      </c>
      <c r="BC506">
        <v>28767287</v>
      </c>
    </row>
    <row r="507" spans="1:55">
      <c r="A507" t="s">
        <v>16283</v>
      </c>
      <c r="B507">
        <v>18061</v>
      </c>
      <c r="C507" t="s">
        <v>48</v>
      </c>
      <c r="D507">
        <v>3</v>
      </c>
      <c r="E507" t="s">
        <v>49</v>
      </c>
      <c r="G507" t="s">
        <v>6040</v>
      </c>
      <c r="H507" t="s">
        <v>51</v>
      </c>
      <c r="I507">
        <v>28</v>
      </c>
      <c r="J507" t="s">
        <v>6399</v>
      </c>
      <c r="K507" t="s">
        <v>16284</v>
      </c>
      <c r="L507">
        <v>1</v>
      </c>
      <c r="M507" t="s">
        <v>16285</v>
      </c>
      <c r="N507">
        <v>1308198314</v>
      </c>
      <c r="O507" t="s">
        <v>16286</v>
      </c>
      <c r="P507" t="s">
        <v>18500</v>
      </c>
      <c r="Q507">
        <v>2003</v>
      </c>
      <c r="V507" t="s">
        <v>16287</v>
      </c>
      <c r="W507">
        <v>1</v>
      </c>
      <c r="X507">
        <v>2</v>
      </c>
      <c r="Z507">
        <v>522</v>
      </c>
      <c r="AA507">
        <v>8</v>
      </c>
      <c r="AB507">
        <v>10</v>
      </c>
      <c r="AC507">
        <v>0</v>
      </c>
      <c r="AD507">
        <v>6</v>
      </c>
      <c r="AE507">
        <v>30</v>
      </c>
      <c r="AF507">
        <v>1</v>
      </c>
      <c r="AG507">
        <v>1</v>
      </c>
      <c r="AH507">
        <v>5</v>
      </c>
      <c r="AI507">
        <v>5</v>
      </c>
      <c r="AJ507">
        <v>2</v>
      </c>
      <c r="AK507">
        <v>1</v>
      </c>
      <c r="AL507">
        <v>7</v>
      </c>
      <c r="AM507">
        <v>0</v>
      </c>
      <c r="AN507" t="s">
        <v>20752</v>
      </c>
      <c r="AV507">
        <v>100000</v>
      </c>
      <c r="AW507">
        <v>100000</v>
      </c>
      <c r="AX507">
        <v>1890458</v>
      </c>
      <c r="AY507">
        <v>2248546</v>
      </c>
      <c r="AZ507">
        <v>0</v>
      </c>
      <c r="BA507">
        <v>0</v>
      </c>
      <c r="BB507">
        <v>-656445</v>
      </c>
      <c r="BC507">
        <v>1549</v>
      </c>
    </row>
    <row r="508" spans="1:55">
      <c r="A508" t="s">
        <v>7204</v>
      </c>
      <c r="B508">
        <v>34159</v>
      </c>
      <c r="C508" t="s">
        <v>48</v>
      </c>
      <c r="D508">
        <v>3</v>
      </c>
      <c r="E508" t="s">
        <v>49</v>
      </c>
      <c r="G508" t="s">
        <v>5540</v>
      </c>
      <c r="H508" t="s">
        <v>51</v>
      </c>
      <c r="I508">
        <v>29</v>
      </c>
      <c r="J508" t="s">
        <v>6640</v>
      </c>
      <c r="K508" t="s">
        <v>6272</v>
      </c>
      <c r="L508">
        <v>1</v>
      </c>
      <c r="M508" t="s">
        <v>7205</v>
      </c>
      <c r="N508">
        <v>1308158855</v>
      </c>
      <c r="O508" t="s">
        <v>7206</v>
      </c>
      <c r="P508" t="s">
        <v>18501</v>
      </c>
      <c r="Q508">
        <v>1999</v>
      </c>
      <c r="V508" t="s">
        <v>7207</v>
      </c>
      <c r="W508">
        <v>1</v>
      </c>
      <c r="X508">
        <v>2</v>
      </c>
      <c r="Z508">
        <v>523</v>
      </c>
      <c r="AA508">
        <v>7</v>
      </c>
      <c r="AB508">
        <v>10</v>
      </c>
      <c r="AC508">
        <v>4</v>
      </c>
      <c r="AD508">
        <v>7</v>
      </c>
      <c r="AE508">
        <v>5</v>
      </c>
      <c r="AF508">
        <v>0</v>
      </c>
      <c r="AG508">
        <v>0</v>
      </c>
      <c r="AH508">
        <v>0</v>
      </c>
      <c r="AI508">
        <v>0</v>
      </c>
      <c r="AJ508">
        <v>2</v>
      </c>
      <c r="AK508">
        <v>2</v>
      </c>
      <c r="AL508">
        <v>7</v>
      </c>
      <c r="AM508">
        <v>0</v>
      </c>
      <c r="AN508" t="s">
        <v>20752</v>
      </c>
      <c r="AV508">
        <v>50000</v>
      </c>
      <c r="AW508">
        <v>50000</v>
      </c>
      <c r="AX508">
        <v>3748118</v>
      </c>
      <c r="AY508">
        <v>3407380</v>
      </c>
      <c r="AZ508">
        <v>0</v>
      </c>
      <c r="BA508">
        <v>0</v>
      </c>
      <c r="BB508">
        <v>554650</v>
      </c>
      <c r="BC508">
        <v>504228</v>
      </c>
    </row>
    <row r="509" spans="1:55">
      <c r="A509" t="s">
        <v>5587</v>
      </c>
      <c r="B509">
        <v>15999</v>
      </c>
      <c r="C509" t="s">
        <v>48</v>
      </c>
      <c r="D509">
        <v>3</v>
      </c>
      <c r="E509" t="s">
        <v>334</v>
      </c>
      <c r="G509" t="s">
        <v>5540</v>
      </c>
      <c r="H509" t="s">
        <v>51</v>
      </c>
      <c r="I509">
        <v>23</v>
      </c>
      <c r="J509" t="s">
        <v>5541</v>
      </c>
      <c r="K509" t="s">
        <v>5588</v>
      </c>
      <c r="L509">
        <v>1</v>
      </c>
      <c r="M509" t="s">
        <v>5589</v>
      </c>
      <c r="N509">
        <v>1308113936</v>
      </c>
      <c r="O509" t="s">
        <v>5590</v>
      </c>
      <c r="P509" t="s">
        <v>18502</v>
      </c>
      <c r="Q509">
        <v>1985</v>
      </c>
      <c r="V509" t="s">
        <v>5591</v>
      </c>
      <c r="W509">
        <v>1</v>
      </c>
      <c r="X509">
        <v>2</v>
      </c>
      <c r="Z509">
        <v>524</v>
      </c>
      <c r="AA509">
        <v>36</v>
      </c>
      <c r="AB509">
        <v>10</v>
      </c>
      <c r="AC509">
        <v>2</v>
      </c>
      <c r="AD509">
        <v>9</v>
      </c>
      <c r="AE509">
        <v>5</v>
      </c>
      <c r="AF509">
        <v>1</v>
      </c>
      <c r="AG509">
        <v>1</v>
      </c>
      <c r="AH509">
        <v>1</v>
      </c>
      <c r="AI509">
        <v>2</v>
      </c>
      <c r="AJ509">
        <v>1</v>
      </c>
      <c r="AK509">
        <v>2</v>
      </c>
      <c r="AL509">
        <v>7</v>
      </c>
      <c r="AM509">
        <v>0</v>
      </c>
      <c r="AN509" t="s">
        <v>20752</v>
      </c>
      <c r="AV509">
        <v>250000</v>
      </c>
      <c r="AW509">
        <v>250000</v>
      </c>
      <c r="AX509">
        <v>41974481</v>
      </c>
      <c r="AY509">
        <v>42560825</v>
      </c>
      <c r="AZ509">
        <v>0</v>
      </c>
      <c r="BA509">
        <v>0</v>
      </c>
      <c r="BB509">
        <v>807717</v>
      </c>
      <c r="BC509">
        <v>1105790</v>
      </c>
    </row>
    <row r="510" spans="1:55">
      <c r="A510" t="s">
        <v>16180</v>
      </c>
      <c r="B510">
        <v>15606</v>
      </c>
      <c r="C510" t="s">
        <v>48</v>
      </c>
      <c r="D510">
        <v>3</v>
      </c>
      <c r="E510" t="s">
        <v>197</v>
      </c>
      <c r="G510" t="s">
        <v>6040</v>
      </c>
      <c r="H510" t="s">
        <v>51</v>
      </c>
      <c r="I510">
        <v>28</v>
      </c>
      <c r="J510" t="s">
        <v>6399</v>
      </c>
      <c r="K510" t="s">
        <v>16181</v>
      </c>
      <c r="L510">
        <v>1</v>
      </c>
      <c r="M510" t="s">
        <v>16182</v>
      </c>
      <c r="N510">
        <v>1308182689</v>
      </c>
      <c r="O510" t="s">
        <v>16183</v>
      </c>
      <c r="P510" t="s">
        <v>18503</v>
      </c>
      <c r="Q510">
        <v>2001</v>
      </c>
      <c r="V510" t="s">
        <v>16184</v>
      </c>
      <c r="W510">
        <v>1</v>
      </c>
      <c r="X510">
        <v>2</v>
      </c>
      <c r="Z510">
        <v>525</v>
      </c>
      <c r="AA510">
        <v>7</v>
      </c>
      <c r="AB510">
        <v>10</v>
      </c>
      <c r="AC510">
        <v>5</v>
      </c>
      <c r="AD510">
        <v>6</v>
      </c>
      <c r="AE510">
        <v>0</v>
      </c>
      <c r="AF510">
        <v>1</v>
      </c>
      <c r="AG510">
        <v>4</v>
      </c>
      <c r="AH510">
        <v>5</v>
      </c>
      <c r="AI510">
        <v>2</v>
      </c>
      <c r="AJ510">
        <v>1</v>
      </c>
      <c r="AK510">
        <v>2</v>
      </c>
      <c r="AL510">
        <v>0</v>
      </c>
      <c r="AM510">
        <v>0</v>
      </c>
      <c r="AN510">
        <v>0</v>
      </c>
      <c r="AO510" t="s">
        <v>16185</v>
      </c>
      <c r="AP510" t="s">
        <v>16186</v>
      </c>
      <c r="AQ510" t="s">
        <v>16187</v>
      </c>
      <c r="AS510" t="s">
        <v>16187</v>
      </c>
      <c r="AT510" t="s">
        <v>91</v>
      </c>
      <c r="AV510">
        <v>100000</v>
      </c>
      <c r="AW510">
        <v>100000</v>
      </c>
      <c r="AX510">
        <v>1139257</v>
      </c>
      <c r="AY510">
        <v>803523</v>
      </c>
      <c r="AZ510">
        <v>0</v>
      </c>
      <c r="BA510">
        <v>0</v>
      </c>
      <c r="BB510">
        <v>19831</v>
      </c>
      <c r="BC510">
        <v>81307</v>
      </c>
    </row>
    <row r="511" spans="1:55">
      <c r="A511" t="s">
        <v>7547</v>
      </c>
      <c r="B511">
        <v>54260</v>
      </c>
      <c r="C511" t="s">
        <v>48</v>
      </c>
      <c r="D511">
        <v>3</v>
      </c>
      <c r="E511" t="s">
        <v>197</v>
      </c>
      <c r="G511" t="s">
        <v>5540</v>
      </c>
      <c r="H511" t="s">
        <v>51</v>
      </c>
      <c r="I511">
        <v>29</v>
      </c>
      <c r="J511" t="s">
        <v>6640</v>
      </c>
      <c r="K511" t="s">
        <v>7548</v>
      </c>
      <c r="L511">
        <v>1</v>
      </c>
      <c r="M511" t="s">
        <v>7549</v>
      </c>
      <c r="N511">
        <v>1308176305</v>
      </c>
      <c r="O511" t="s">
        <v>7550</v>
      </c>
      <c r="P511" t="s">
        <v>18504</v>
      </c>
      <c r="Q511">
        <v>2001</v>
      </c>
      <c r="V511" t="s">
        <v>7551</v>
      </c>
      <c r="W511">
        <v>1</v>
      </c>
      <c r="X511">
        <v>4</v>
      </c>
      <c r="Z511">
        <v>526</v>
      </c>
      <c r="AA511">
        <v>22</v>
      </c>
      <c r="AB511">
        <v>7</v>
      </c>
      <c r="AC511">
        <v>0</v>
      </c>
      <c r="AD511">
        <v>6</v>
      </c>
      <c r="AE511">
        <v>30</v>
      </c>
      <c r="AF511">
        <v>1</v>
      </c>
      <c r="AG511">
        <v>1</v>
      </c>
      <c r="AH511">
        <v>5</v>
      </c>
      <c r="AI511">
        <v>5</v>
      </c>
      <c r="AJ511">
        <v>2</v>
      </c>
      <c r="AK511">
        <v>1</v>
      </c>
      <c r="AL511">
        <v>1</v>
      </c>
      <c r="AM511">
        <v>0</v>
      </c>
      <c r="AN511">
        <v>0</v>
      </c>
      <c r="AV511">
        <v>166060</v>
      </c>
      <c r="AW511">
        <v>166060</v>
      </c>
      <c r="AX511">
        <v>2124831</v>
      </c>
      <c r="AY511">
        <v>1771471</v>
      </c>
      <c r="AZ511">
        <v>0</v>
      </c>
      <c r="BA511">
        <v>0</v>
      </c>
      <c r="BB511">
        <v>-1809268</v>
      </c>
      <c r="BC511">
        <v>-1102732</v>
      </c>
    </row>
    <row r="512" spans="1:55">
      <c r="A512" t="s">
        <v>5029</v>
      </c>
      <c r="B512">
        <v>49140</v>
      </c>
      <c r="C512" t="s">
        <v>48</v>
      </c>
      <c r="D512">
        <v>3</v>
      </c>
      <c r="E512" t="s">
        <v>108</v>
      </c>
      <c r="G512" t="s">
        <v>3993</v>
      </c>
      <c r="H512" t="s">
        <v>51</v>
      </c>
      <c r="I512">
        <v>22</v>
      </c>
      <c r="J512" t="s">
        <v>4517</v>
      </c>
      <c r="K512" t="s">
        <v>5030</v>
      </c>
      <c r="L512">
        <v>1</v>
      </c>
      <c r="M512" t="s">
        <v>5031</v>
      </c>
      <c r="N512">
        <v>1308172181</v>
      </c>
      <c r="O512" t="s">
        <v>5032</v>
      </c>
      <c r="P512" t="s">
        <v>4767</v>
      </c>
      <c r="Q512">
        <v>2000</v>
      </c>
      <c r="V512" t="s">
        <v>5033</v>
      </c>
      <c r="W512">
        <v>1</v>
      </c>
      <c r="X512">
        <v>2</v>
      </c>
      <c r="Z512">
        <v>527</v>
      </c>
      <c r="AA512">
        <v>53</v>
      </c>
      <c r="AB512">
        <v>9</v>
      </c>
      <c r="AC512">
        <v>6</v>
      </c>
      <c r="AD512">
        <v>5</v>
      </c>
      <c r="AE512">
        <v>0</v>
      </c>
      <c r="AF512">
        <v>0</v>
      </c>
      <c r="AG512">
        <v>0</v>
      </c>
      <c r="AH512">
        <v>0</v>
      </c>
      <c r="AI512">
        <v>1</v>
      </c>
      <c r="AJ512">
        <v>1</v>
      </c>
      <c r="AK512">
        <v>1</v>
      </c>
      <c r="AL512">
        <v>0</v>
      </c>
      <c r="AM512">
        <v>0</v>
      </c>
      <c r="AN512">
        <v>0</v>
      </c>
      <c r="AV512">
        <v>50000</v>
      </c>
      <c r="AW512">
        <v>50000</v>
      </c>
      <c r="AX512">
        <v>14539632</v>
      </c>
      <c r="AY512">
        <v>12573575</v>
      </c>
      <c r="AZ512">
        <v>0</v>
      </c>
      <c r="BA512">
        <v>0</v>
      </c>
      <c r="BB512">
        <v>603538</v>
      </c>
      <c r="BC512">
        <v>-192224</v>
      </c>
    </row>
    <row r="513" spans="1:55">
      <c r="A513" t="s">
        <v>4764</v>
      </c>
      <c r="B513">
        <v>25784</v>
      </c>
      <c r="C513" t="s">
        <v>48</v>
      </c>
      <c r="D513">
        <v>3</v>
      </c>
      <c r="E513" t="s">
        <v>67</v>
      </c>
      <c r="G513" t="s">
        <v>3993</v>
      </c>
      <c r="H513" t="s">
        <v>51</v>
      </c>
      <c r="I513">
        <v>22</v>
      </c>
      <c r="J513" t="s">
        <v>4517</v>
      </c>
      <c r="K513" t="s">
        <v>4765</v>
      </c>
      <c r="L513">
        <v>1</v>
      </c>
      <c r="M513" t="s">
        <v>4766</v>
      </c>
      <c r="N513">
        <v>1303485095</v>
      </c>
      <c r="P513" t="s">
        <v>18505</v>
      </c>
      <c r="Q513">
        <v>1994</v>
      </c>
      <c r="V513" t="s">
        <v>4768</v>
      </c>
      <c r="W513">
        <v>1</v>
      </c>
      <c r="X513">
        <v>2</v>
      </c>
      <c r="Z513">
        <v>528</v>
      </c>
      <c r="AA513">
        <v>74</v>
      </c>
      <c r="AB513">
        <v>3</v>
      </c>
      <c r="AC513">
        <v>8</v>
      </c>
      <c r="AD513">
        <v>6</v>
      </c>
      <c r="AE513">
        <v>0</v>
      </c>
      <c r="AF513">
        <v>1</v>
      </c>
      <c r="AG513">
        <v>1</v>
      </c>
      <c r="AH513">
        <v>5</v>
      </c>
      <c r="AI513">
        <v>10</v>
      </c>
      <c r="AJ513">
        <v>2</v>
      </c>
      <c r="AK513">
        <v>1</v>
      </c>
      <c r="AL513">
        <v>0</v>
      </c>
      <c r="AM513">
        <v>0</v>
      </c>
      <c r="AN513">
        <v>0</v>
      </c>
      <c r="AV513">
        <v>3154268</v>
      </c>
      <c r="AW513">
        <v>3154268</v>
      </c>
      <c r="AX513">
        <v>7152685</v>
      </c>
      <c r="AY513">
        <v>6502441</v>
      </c>
      <c r="AZ513">
        <v>0</v>
      </c>
      <c r="BA513">
        <v>0</v>
      </c>
      <c r="BB513">
        <v>381186</v>
      </c>
      <c r="BC513">
        <v>346533</v>
      </c>
    </row>
    <row r="514" spans="1:55">
      <c r="A514" t="s">
        <v>16990</v>
      </c>
      <c r="B514">
        <v>48217</v>
      </c>
      <c r="C514" t="s">
        <v>48</v>
      </c>
      <c r="D514">
        <v>3</v>
      </c>
      <c r="E514" t="s">
        <v>197</v>
      </c>
      <c r="G514" t="s">
        <v>3062</v>
      </c>
      <c r="H514" t="s">
        <v>51</v>
      </c>
      <c r="I514">
        <v>33</v>
      </c>
      <c r="J514" t="s">
        <v>7999</v>
      </c>
      <c r="K514" t="s">
        <v>16991</v>
      </c>
      <c r="L514">
        <v>1</v>
      </c>
      <c r="M514" t="s">
        <v>16992</v>
      </c>
      <c r="N514">
        <v>1098181594</v>
      </c>
      <c r="O514" t="s">
        <v>16993</v>
      </c>
      <c r="P514" t="s">
        <v>18506</v>
      </c>
      <c r="Q514">
        <v>2002</v>
      </c>
      <c r="V514" t="s">
        <v>16994</v>
      </c>
      <c r="W514">
        <v>1</v>
      </c>
      <c r="X514">
        <v>1</v>
      </c>
      <c r="Z514">
        <v>529</v>
      </c>
      <c r="AA514">
        <v>18</v>
      </c>
      <c r="AB514">
        <v>10</v>
      </c>
      <c r="AC514">
        <v>5</v>
      </c>
      <c r="AD514">
        <v>7</v>
      </c>
      <c r="AE514">
        <v>30</v>
      </c>
      <c r="AF514">
        <v>1</v>
      </c>
      <c r="AG514">
        <v>1</v>
      </c>
      <c r="AH514">
        <v>5</v>
      </c>
      <c r="AI514">
        <v>5</v>
      </c>
      <c r="AJ514">
        <v>2</v>
      </c>
      <c r="AK514">
        <v>1</v>
      </c>
      <c r="AL514">
        <v>1</v>
      </c>
      <c r="AM514">
        <v>0</v>
      </c>
      <c r="AN514">
        <v>0</v>
      </c>
      <c r="AU514" t="s">
        <v>16995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</row>
    <row r="515" spans="1:55">
      <c r="A515" t="s">
        <v>4428</v>
      </c>
      <c r="B515">
        <v>5700</v>
      </c>
      <c r="C515" t="s">
        <v>48</v>
      </c>
      <c r="D515">
        <v>3</v>
      </c>
      <c r="E515" t="s">
        <v>67</v>
      </c>
      <c r="G515" t="s">
        <v>3993</v>
      </c>
      <c r="H515" t="s">
        <v>51</v>
      </c>
      <c r="I515">
        <v>21</v>
      </c>
      <c r="J515" t="s">
        <v>4387</v>
      </c>
      <c r="K515" t="s">
        <v>4429</v>
      </c>
      <c r="L515">
        <v>1</v>
      </c>
      <c r="M515" t="s">
        <v>4430</v>
      </c>
      <c r="N515">
        <v>4528800266</v>
      </c>
      <c r="P515" t="s">
        <v>18507</v>
      </c>
      <c r="Q515">
        <v>2016</v>
      </c>
      <c r="R515" t="s">
        <v>4431</v>
      </c>
      <c r="S515" t="s">
        <v>170</v>
      </c>
      <c r="T515" t="s">
        <v>4432</v>
      </c>
      <c r="U515" t="s">
        <v>4433</v>
      </c>
      <c r="V515" t="s">
        <v>4434</v>
      </c>
      <c r="W515">
        <v>1</v>
      </c>
      <c r="X515">
        <v>2</v>
      </c>
      <c r="Z515">
        <v>530</v>
      </c>
      <c r="AA515">
        <v>102</v>
      </c>
      <c r="AB515">
        <v>10</v>
      </c>
      <c r="AC515">
        <v>0</v>
      </c>
      <c r="AD515">
        <v>6</v>
      </c>
      <c r="AE515">
        <v>30</v>
      </c>
      <c r="AF515">
        <v>1</v>
      </c>
      <c r="AG515">
        <v>1</v>
      </c>
      <c r="AH515">
        <v>5</v>
      </c>
      <c r="AI515">
        <v>10</v>
      </c>
      <c r="AJ515">
        <v>2</v>
      </c>
      <c r="AK515">
        <v>1</v>
      </c>
      <c r="AL515">
        <v>1</v>
      </c>
      <c r="AM515">
        <v>0</v>
      </c>
      <c r="AN515">
        <v>0</v>
      </c>
      <c r="AQ515" t="s">
        <v>4431</v>
      </c>
      <c r="AU515" t="s">
        <v>4435</v>
      </c>
      <c r="AV515">
        <v>200000</v>
      </c>
      <c r="AW515">
        <v>23561638</v>
      </c>
      <c r="AX515">
        <v>65333992</v>
      </c>
      <c r="AY515">
        <v>5332069</v>
      </c>
      <c r="AZ515">
        <v>64916345</v>
      </c>
      <c r="BA515">
        <v>4848516</v>
      </c>
      <c r="BB515">
        <v>118582</v>
      </c>
      <c r="BC515">
        <v>-52305341</v>
      </c>
    </row>
    <row r="516" spans="1:55">
      <c r="A516" t="s">
        <v>6765</v>
      </c>
      <c r="B516">
        <v>17425</v>
      </c>
      <c r="C516" t="s">
        <v>48</v>
      </c>
      <c r="D516">
        <v>3</v>
      </c>
      <c r="E516" t="s">
        <v>77</v>
      </c>
      <c r="G516" t="s">
        <v>5540</v>
      </c>
      <c r="H516" t="s">
        <v>51</v>
      </c>
      <c r="I516">
        <v>29</v>
      </c>
      <c r="J516" t="s">
        <v>6640</v>
      </c>
      <c r="K516" t="s">
        <v>6766</v>
      </c>
      <c r="L516">
        <v>1</v>
      </c>
      <c r="M516" t="s">
        <v>6767</v>
      </c>
      <c r="N516">
        <v>2158182020</v>
      </c>
      <c r="O516" t="s">
        <v>6768</v>
      </c>
      <c r="P516" t="s">
        <v>18508</v>
      </c>
      <c r="Q516">
        <v>1999</v>
      </c>
      <c r="V516" t="s">
        <v>6769</v>
      </c>
      <c r="W516">
        <v>1</v>
      </c>
      <c r="X516">
        <v>2</v>
      </c>
      <c r="Z516">
        <v>531</v>
      </c>
      <c r="AA516">
        <v>14</v>
      </c>
      <c r="AB516">
        <v>10</v>
      </c>
      <c r="AC516">
        <v>0</v>
      </c>
      <c r="AD516">
        <v>6</v>
      </c>
      <c r="AE516">
        <v>30</v>
      </c>
      <c r="AF516">
        <v>1</v>
      </c>
      <c r="AG516">
        <v>1</v>
      </c>
      <c r="AH516">
        <v>5</v>
      </c>
      <c r="AI516">
        <v>5</v>
      </c>
      <c r="AJ516">
        <v>2</v>
      </c>
      <c r="AK516">
        <v>1</v>
      </c>
      <c r="AL516">
        <v>1</v>
      </c>
      <c r="AM516">
        <v>0</v>
      </c>
      <c r="AN516">
        <v>0</v>
      </c>
      <c r="AV516">
        <v>300000</v>
      </c>
      <c r="AW516">
        <v>300000</v>
      </c>
      <c r="AX516">
        <v>11921585</v>
      </c>
      <c r="AY516">
        <v>10837805</v>
      </c>
      <c r="AZ516">
        <v>0</v>
      </c>
      <c r="BA516">
        <v>0</v>
      </c>
      <c r="BB516">
        <v>369243</v>
      </c>
      <c r="BC516">
        <v>335676</v>
      </c>
    </row>
    <row r="517" spans="1:55">
      <c r="A517" t="s">
        <v>17716</v>
      </c>
      <c r="B517">
        <v>33472</v>
      </c>
      <c r="C517" t="s">
        <v>599</v>
      </c>
      <c r="D517">
        <v>1</v>
      </c>
      <c r="E517" t="s">
        <v>118</v>
      </c>
      <c r="G517" t="s">
        <v>5540</v>
      </c>
      <c r="H517" t="s">
        <v>51</v>
      </c>
      <c r="I517">
        <v>30</v>
      </c>
      <c r="J517" t="s">
        <v>7618</v>
      </c>
      <c r="K517" t="s">
        <v>17717</v>
      </c>
      <c r="L517">
        <v>1</v>
      </c>
      <c r="M517" t="s">
        <v>17718</v>
      </c>
      <c r="N517">
        <v>3018123415</v>
      </c>
      <c r="O517" t="s">
        <v>17719</v>
      </c>
      <c r="P517" t="s">
        <v>18512</v>
      </c>
      <c r="Q517">
        <v>1995</v>
      </c>
      <c r="V517" t="s">
        <v>17720</v>
      </c>
      <c r="W517">
        <v>1</v>
      </c>
      <c r="X517">
        <v>2</v>
      </c>
      <c r="Z517">
        <v>532</v>
      </c>
      <c r="AA517">
        <v>1841</v>
      </c>
      <c r="AB517">
        <v>3</v>
      </c>
      <c r="AC517">
        <v>0</v>
      </c>
      <c r="AD517">
        <v>6</v>
      </c>
      <c r="AE517">
        <v>30</v>
      </c>
      <c r="AF517">
        <v>1</v>
      </c>
      <c r="AG517">
        <v>1</v>
      </c>
      <c r="AH517">
        <v>5</v>
      </c>
      <c r="AI517">
        <v>10</v>
      </c>
      <c r="AJ517">
        <v>2</v>
      </c>
      <c r="AK517">
        <v>1</v>
      </c>
      <c r="AL517">
        <v>1</v>
      </c>
      <c r="AM517">
        <v>0</v>
      </c>
      <c r="AN517">
        <v>0</v>
      </c>
      <c r="AU517" t="s">
        <v>16480</v>
      </c>
      <c r="AV517">
        <v>3400000</v>
      </c>
      <c r="AW517">
        <v>3400000</v>
      </c>
      <c r="AX517">
        <v>2169958813</v>
      </c>
      <c r="AY517">
        <v>2022215954</v>
      </c>
      <c r="AZ517">
        <v>0</v>
      </c>
      <c r="BA517">
        <v>0</v>
      </c>
      <c r="BB517">
        <v>-129018753</v>
      </c>
      <c r="BC517">
        <v>17138876</v>
      </c>
    </row>
    <row r="518" spans="1:55">
      <c r="A518" t="s">
        <v>7251</v>
      </c>
      <c r="B518">
        <v>36015</v>
      </c>
      <c r="C518" t="s">
        <v>48</v>
      </c>
      <c r="D518">
        <v>3</v>
      </c>
      <c r="E518" t="s">
        <v>67</v>
      </c>
      <c r="G518" t="s">
        <v>5540</v>
      </c>
      <c r="H518" t="s">
        <v>51</v>
      </c>
      <c r="I518">
        <v>29</v>
      </c>
      <c r="J518" t="s">
        <v>6640</v>
      </c>
      <c r="K518" t="s">
        <v>7252</v>
      </c>
      <c r="L518">
        <v>1</v>
      </c>
      <c r="M518" t="s">
        <v>7253</v>
      </c>
      <c r="N518">
        <v>2298114574</v>
      </c>
      <c r="O518" t="s">
        <v>7254</v>
      </c>
      <c r="P518" t="s">
        <v>18512</v>
      </c>
      <c r="Q518">
        <v>1991</v>
      </c>
      <c r="V518" t="s">
        <v>7255</v>
      </c>
      <c r="W518">
        <v>1</v>
      </c>
      <c r="X518">
        <v>2</v>
      </c>
      <c r="Z518">
        <v>533</v>
      </c>
      <c r="AA518">
        <v>15</v>
      </c>
      <c r="AB518">
        <v>10</v>
      </c>
      <c r="AC518">
        <v>0</v>
      </c>
      <c r="AD518">
        <v>6</v>
      </c>
      <c r="AE518">
        <v>30</v>
      </c>
      <c r="AF518">
        <v>1</v>
      </c>
      <c r="AG518">
        <v>1</v>
      </c>
      <c r="AH518">
        <v>5</v>
      </c>
      <c r="AI518">
        <v>5</v>
      </c>
      <c r="AJ518">
        <v>2</v>
      </c>
      <c r="AK518">
        <v>1</v>
      </c>
      <c r="AL518">
        <v>1</v>
      </c>
      <c r="AM518">
        <v>0</v>
      </c>
      <c r="AN518">
        <v>0</v>
      </c>
      <c r="AU518" t="s">
        <v>7256</v>
      </c>
      <c r="AV518">
        <v>250000</v>
      </c>
      <c r="AW518">
        <v>250000</v>
      </c>
      <c r="AX518">
        <v>6472559</v>
      </c>
      <c r="AY518">
        <v>6072443</v>
      </c>
      <c r="AZ518">
        <v>0</v>
      </c>
      <c r="BA518">
        <v>0</v>
      </c>
      <c r="BB518">
        <v>-819591</v>
      </c>
      <c r="BC518">
        <v>447146</v>
      </c>
    </row>
    <row r="519" spans="1:55">
      <c r="A519" t="s">
        <v>15693</v>
      </c>
      <c r="B519">
        <v>6455</v>
      </c>
      <c r="C519" t="s">
        <v>48</v>
      </c>
      <c r="D519">
        <v>3</v>
      </c>
      <c r="E519" t="s">
        <v>49</v>
      </c>
      <c r="G519" t="s">
        <v>6040</v>
      </c>
      <c r="H519" t="s">
        <v>51</v>
      </c>
      <c r="I519">
        <v>27</v>
      </c>
      <c r="J519" t="s">
        <v>6229</v>
      </c>
      <c r="K519" t="s">
        <v>15694</v>
      </c>
      <c r="L519">
        <v>1</v>
      </c>
      <c r="M519" t="s">
        <v>15695</v>
      </c>
      <c r="N519">
        <v>1248199109</v>
      </c>
      <c r="P519" t="s">
        <v>18513</v>
      </c>
      <c r="Q519">
        <v>2002</v>
      </c>
      <c r="V519" t="s">
        <v>15696</v>
      </c>
      <c r="W519">
        <v>1</v>
      </c>
      <c r="X519">
        <v>2</v>
      </c>
      <c r="Z519">
        <v>534</v>
      </c>
      <c r="AA519">
        <v>67</v>
      </c>
      <c r="AB519">
        <v>3</v>
      </c>
      <c r="AC519">
        <v>4</v>
      </c>
      <c r="AD519">
        <v>8</v>
      </c>
      <c r="AE519">
        <v>0</v>
      </c>
      <c r="AF519">
        <v>1</v>
      </c>
      <c r="AG519">
        <v>1</v>
      </c>
      <c r="AH519">
        <v>5</v>
      </c>
      <c r="AI519">
        <v>0</v>
      </c>
      <c r="AJ519">
        <v>2</v>
      </c>
      <c r="AK519">
        <v>2</v>
      </c>
      <c r="AL519">
        <v>0</v>
      </c>
      <c r="AM519">
        <v>0</v>
      </c>
      <c r="AN519">
        <v>0</v>
      </c>
      <c r="AU519" t="s">
        <v>11336</v>
      </c>
      <c r="AV519">
        <v>7737776</v>
      </c>
      <c r="AW519">
        <v>3804343</v>
      </c>
      <c r="AX519">
        <v>8883699</v>
      </c>
      <c r="AY519">
        <v>4304628</v>
      </c>
      <c r="AZ519">
        <v>1519000</v>
      </c>
      <c r="BA519">
        <v>854000</v>
      </c>
      <c r="BB519">
        <v>-7952738</v>
      </c>
      <c r="BC519">
        <v>-6432060</v>
      </c>
    </row>
    <row r="520" spans="1:55">
      <c r="A520" t="s">
        <v>15340</v>
      </c>
      <c r="B520">
        <v>15195</v>
      </c>
      <c r="C520" t="s">
        <v>48</v>
      </c>
      <c r="D520">
        <v>3</v>
      </c>
      <c r="E520" t="s">
        <v>49</v>
      </c>
      <c r="G520" t="s">
        <v>6040</v>
      </c>
      <c r="H520" t="s">
        <v>51</v>
      </c>
      <c r="I520">
        <v>26</v>
      </c>
      <c r="J520" t="s">
        <v>6041</v>
      </c>
      <c r="K520" t="s">
        <v>15341</v>
      </c>
      <c r="L520">
        <v>1</v>
      </c>
      <c r="M520" t="s">
        <v>15342</v>
      </c>
      <c r="N520">
        <v>1388115466</v>
      </c>
      <c r="O520" t="s">
        <v>15343</v>
      </c>
      <c r="P520" t="s">
        <v>18513</v>
      </c>
      <c r="Q520">
        <v>1997</v>
      </c>
      <c r="V520" t="s">
        <v>15344</v>
      </c>
      <c r="W520">
        <v>1</v>
      </c>
      <c r="X520">
        <v>2</v>
      </c>
      <c r="Z520">
        <v>535</v>
      </c>
      <c r="AA520">
        <v>22</v>
      </c>
      <c r="AB520">
        <v>3</v>
      </c>
      <c r="AC520">
        <v>0</v>
      </c>
      <c r="AD520">
        <v>6</v>
      </c>
      <c r="AE520">
        <v>30</v>
      </c>
      <c r="AF520">
        <v>1</v>
      </c>
      <c r="AG520">
        <v>1</v>
      </c>
      <c r="AH520">
        <v>5</v>
      </c>
      <c r="AI520">
        <v>5</v>
      </c>
      <c r="AJ520">
        <v>2</v>
      </c>
      <c r="AK520">
        <v>1</v>
      </c>
      <c r="AL520">
        <v>1</v>
      </c>
      <c r="AM520">
        <v>0</v>
      </c>
      <c r="AN520">
        <v>0</v>
      </c>
      <c r="AU520" t="s">
        <v>3939</v>
      </c>
      <c r="AV520">
        <v>1127500</v>
      </c>
      <c r="AW520">
        <v>1127500</v>
      </c>
      <c r="AX520">
        <v>2038881</v>
      </c>
      <c r="AY520">
        <v>3835050</v>
      </c>
      <c r="AZ520">
        <v>0</v>
      </c>
      <c r="BA520">
        <v>0</v>
      </c>
      <c r="BB520">
        <v>-1676652</v>
      </c>
      <c r="BC520">
        <v>-417054</v>
      </c>
    </row>
    <row r="521" spans="1:55">
      <c r="A521" t="s">
        <v>4463</v>
      </c>
      <c r="B521">
        <v>5815</v>
      </c>
      <c r="C521" t="s">
        <v>48</v>
      </c>
      <c r="D521">
        <v>3</v>
      </c>
      <c r="E521" t="s">
        <v>197</v>
      </c>
      <c r="G521" t="s">
        <v>3993</v>
      </c>
      <c r="H521" t="s">
        <v>51</v>
      </c>
      <c r="I521">
        <v>21</v>
      </c>
      <c r="J521" t="s">
        <v>4387</v>
      </c>
      <c r="K521" t="s">
        <v>4464</v>
      </c>
      <c r="L521">
        <v>1</v>
      </c>
      <c r="M521" t="s">
        <v>4465</v>
      </c>
      <c r="N521">
        <v>1968101352</v>
      </c>
      <c r="P521" t="s">
        <v>18522</v>
      </c>
      <c r="Q521">
        <v>2018</v>
      </c>
      <c r="V521" t="s">
        <v>4466</v>
      </c>
      <c r="W521">
        <v>1</v>
      </c>
      <c r="X521">
        <v>2</v>
      </c>
      <c r="Z521">
        <v>536</v>
      </c>
      <c r="AA521">
        <v>44</v>
      </c>
      <c r="AB521">
        <v>10</v>
      </c>
      <c r="AC521">
        <v>0</v>
      </c>
      <c r="AD521">
        <v>4</v>
      </c>
      <c r="AE521">
        <v>0</v>
      </c>
      <c r="AF521">
        <v>1</v>
      </c>
      <c r="AG521">
        <v>1</v>
      </c>
      <c r="AH521">
        <v>1</v>
      </c>
      <c r="AI521">
        <v>1</v>
      </c>
      <c r="AJ521">
        <v>1</v>
      </c>
      <c r="AK521">
        <v>2</v>
      </c>
      <c r="AL521">
        <v>0</v>
      </c>
      <c r="AM521">
        <v>0</v>
      </c>
      <c r="AN521">
        <v>0</v>
      </c>
      <c r="AV521">
        <v>50000</v>
      </c>
      <c r="AW521">
        <v>4710354</v>
      </c>
      <c r="AX521">
        <v>2929247</v>
      </c>
      <c r="AY521">
        <v>608377</v>
      </c>
      <c r="AZ521">
        <v>0</v>
      </c>
      <c r="BA521">
        <v>0</v>
      </c>
      <c r="BB521">
        <v>-10812670</v>
      </c>
      <c r="BC521">
        <v>-10220022</v>
      </c>
    </row>
    <row r="522" spans="1:55">
      <c r="A522" t="s">
        <v>17104</v>
      </c>
      <c r="B522">
        <v>53369</v>
      </c>
      <c r="C522" t="s">
        <v>48</v>
      </c>
      <c r="D522">
        <v>3</v>
      </c>
      <c r="E522" t="s">
        <v>67</v>
      </c>
      <c r="G522" t="s">
        <v>3993</v>
      </c>
      <c r="H522" t="s">
        <v>51</v>
      </c>
      <c r="I522">
        <v>20</v>
      </c>
      <c r="J522" t="s">
        <v>4006</v>
      </c>
      <c r="K522" t="s">
        <v>17105</v>
      </c>
      <c r="L522">
        <v>1</v>
      </c>
      <c r="M522" t="s">
        <v>17106</v>
      </c>
      <c r="N522">
        <v>1298609534</v>
      </c>
      <c r="O522" t="s">
        <v>17107</v>
      </c>
      <c r="P522" t="s">
        <v>18523</v>
      </c>
      <c r="Q522">
        <v>2007</v>
      </c>
      <c r="V522" t="s">
        <v>17108</v>
      </c>
      <c r="W522">
        <v>1</v>
      </c>
      <c r="X522">
        <v>2</v>
      </c>
      <c r="Z522">
        <v>537</v>
      </c>
      <c r="AA522">
        <v>20</v>
      </c>
      <c r="AB522">
        <v>10</v>
      </c>
      <c r="AC522">
        <v>0</v>
      </c>
      <c r="AD522">
        <v>6</v>
      </c>
      <c r="AE522">
        <v>30</v>
      </c>
      <c r="AF522">
        <v>0</v>
      </c>
      <c r="AG522">
        <v>0</v>
      </c>
      <c r="AH522">
        <v>0</v>
      </c>
      <c r="AI522">
        <v>0</v>
      </c>
      <c r="AJ522">
        <v>2</v>
      </c>
      <c r="AK522">
        <v>2</v>
      </c>
      <c r="AL522">
        <v>3</v>
      </c>
      <c r="AM522">
        <v>0</v>
      </c>
      <c r="AN522">
        <v>0</v>
      </c>
      <c r="AU522" t="s">
        <v>17109</v>
      </c>
      <c r="AV522">
        <v>621353</v>
      </c>
      <c r="AW522">
        <v>403404</v>
      </c>
      <c r="AX522">
        <v>7411638</v>
      </c>
      <c r="AY522">
        <v>5681249</v>
      </c>
      <c r="AZ522">
        <v>0</v>
      </c>
      <c r="BA522">
        <v>0</v>
      </c>
      <c r="BB522">
        <v>-803400</v>
      </c>
      <c r="BC522">
        <v>-394071</v>
      </c>
    </row>
    <row r="523" spans="1:55">
      <c r="A523" t="s">
        <v>13874</v>
      </c>
      <c r="B523">
        <v>75108</v>
      </c>
      <c r="C523" t="s">
        <v>48</v>
      </c>
      <c r="D523">
        <v>3</v>
      </c>
      <c r="E523" t="s">
        <v>49</v>
      </c>
      <c r="G523" t="s">
        <v>1915</v>
      </c>
      <c r="H523" t="s">
        <v>51</v>
      </c>
      <c r="I523">
        <v>14</v>
      </c>
      <c r="J523" t="s">
        <v>2813</v>
      </c>
      <c r="K523" t="s">
        <v>13875</v>
      </c>
      <c r="L523">
        <v>1</v>
      </c>
      <c r="M523" t="s">
        <v>13876</v>
      </c>
      <c r="N523">
        <v>1448111728</v>
      </c>
      <c r="O523" t="s">
        <v>13877</v>
      </c>
      <c r="P523" t="s">
        <v>18524</v>
      </c>
      <c r="Q523">
        <v>2013</v>
      </c>
      <c r="V523" t="s">
        <v>13878</v>
      </c>
      <c r="W523">
        <v>1</v>
      </c>
      <c r="X523">
        <v>1</v>
      </c>
      <c r="Z523">
        <v>538</v>
      </c>
      <c r="AA523">
        <v>8</v>
      </c>
      <c r="AB523">
        <v>10</v>
      </c>
      <c r="AC523">
        <v>0</v>
      </c>
      <c r="AD523">
        <v>6</v>
      </c>
      <c r="AE523">
        <v>30</v>
      </c>
      <c r="AF523">
        <v>1</v>
      </c>
      <c r="AG523">
        <v>1</v>
      </c>
      <c r="AH523">
        <v>5</v>
      </c>
      <c r="AI523">
        <v>5</v>
      </c>
      <c r="AJ523">
        <v>2</v>
      </c>
      <c r="AK523">
        <v>1</v>
      </c>
      <c r="AL523">
        <v>3</v>
      </c>
      <c r="AM523">
        <v>0</v>
      </c>
      <c r="AN523">
        <v>0</v>
      </c>
      <c r="AU523" t="s">
        <v>3751</v>
      </c>
      <c r="AV523">
        <v>20000</v>
      </c>
      <c r="AW523">
        <v>20000</v>
      </c>
      <c r="AX523">
        <v>3364126</v>
      </c>
      <c r="AY523">
        <v>3058297</v>
      </c>
      <c r="AZ523">
        <v>0</v>
      </c>
      <c r="BA523">
        <v>0</v>
      </c>
      <c r="BB523">
        <v>208132</v>
      </c>
      <c r="BC523">
        <v>189211</v>
      </c>
    </row>
    <row r="524" spans="1:55">
      <c r="A524" t="s">
        <v>16541</v>
      </c>
      <c r="B524">
        <v>15492</v>
      </c>
      <c r="C524" t="s">
        <v>48</v>
      </c>
      <c r="D524">
        <v>3</v>
      </c>
      <c r="E524" t="s">
        <v>197</v>
      </c>
      <c r="G524" t="s">
        <v>5540</v>
      </c>
      <c r="H524" t="s">
        <v>51</v>
      </c>
      <c r="I524">
        <v>30</v>
      </c>
      <c r="J524" t="s">
        <v>7618</v>
      </c>
      <c r="K524" t="s">
        <v>16542</v>
      </c>
      <c r="L524">
        <v>1</v>
      </c>
      <c r="M524" t="s">
        <v>16543</v>
      </c>
      <c r="N524">
        <v>2208170939</v>
      </c>
      <c r="O524" t="s">
        <v>16544</v>
      </c>
      <c r="P524" t="s">
        <v>18525</v>
      </c>
      <c r="Q524">
        <v>1999</v>
      </c>
      <c r="V524" t="s">
        <v>16545</v>
      </c>
      <c r="W524">
        <v>1</v>
      </c>
      <c r="X524">
        <v>2</v>
      </c>
      <c r="Z524">
        <v>539</v>
      </c>
      <c r="AA524">
        <v>7</v>
      </c>
      <c r="AB524">
        <v>10</v>
      </c>
      <c r="AC524">
        <v>0</v>
      </c>
      <c r="AD524">
        <v>7</v>
      </c>
      <c r="AE524">
        <v>30</v>
      </c>
      <c r="AF524">
        <v>1</v>
      </c>
      <c r="AG524">
        <v>1</v>
      </c>
      <c r="AH524">
        <v>5</v>
      </c>
      <c r="AI524">
        <v>5</v>
      </c>
      <c r="AJ524">
        <v>2</v>
      </c>
      <c r="AK524">
        <v>1</v>
      </c>
      <c r="AL524">
        <v>3</v>
      </c>
      <c r="AM524">
        <v>0</v>
      </c>
      <c r="AN524">
        <v>0</v>
      </c>
      <c r="AU524" t="s">
        <v>16546</v>
      </c>
      <c r="AV524">
        <v>400000</v>
      </c>
      <c r="AW524">
        <v>400000</v>
      </c>
      <c r="AX524">
        <v>2583871</v>
      </c>
      <c r="AY524">
        <v>1951010</v>
      </c>
      <c r="AZ524">
        <v>0</v>
      </c>
      <c r="BA524">
        <v>0</v>
      </c>
      <c r="BB524">
        <v>67024</v>
      </c>
      <c r="BC524">
        <v>31297</v>
      </c>
    </row>
    <row r="525" spans="1:55">
      <c r="A525" t="s">
        <v>2706</v>
      </c>
      <c r="B525">
        <v>100387</v>
      </c>
      <c r="C525" t="s">
        <v>48</v>
      </c>
      <c r="D525">
        <v>3</v>
      </c>
      <c r="E525" t="s">
        <v>49</v>
      </c>
      <c r="G525" t="s">
        <v>1915</v>
      </c>
      <c r="H525" t="s">
        <v>51</v>
      </c>
      <c r="I525">
        <v>13</v>
      </c>
      <c r="J525" t="s">
        <v>1916</v>
      </c>
      <c r="K525" t="s">
        <v>2707</v>
      </c>
      <c r="L525">
        <v>1</v>
      </c>
      <c r="M525" t="s">
        <v>2708</v>
      </c>
      <c r="N525">
        <v>3638600657</v>
      </c>
      <c r="O525" t="s">
        <v>2709</v>
      </c>
      <c r="P525" t="s">
        <v>18527</v>
      </c>
      <c r="Q525">
        <v>2017</v>
      </c>
      <c r="V525" t="s">
        <v>2710</v>
      </c>
      <c r="W525">
        <v>1</v>
      </c>
      <c r="X525">
        <v>4</v>
      </c>
      <c r="Z525">
        <v>540</v>
      </c>
      <c r="AA525">
        <v>9</v>
      </c>
      <c r="AB525">
        <v>10</v>
      </c>
      <c r="AC525">
        <v>3</v>
      </c>
      <c r="AD525">
        <v>6</v>
      </c>
      <c r="AE525">
        <v>30</v>
      </c>
      <c r="AF525">
        <v>0</v>
      </c>
      <c r="AG525">
        <v>0</v>
      </c>
      <c r="AH525">
        <v>0</v>
      </c>
      <c r="AI525">
        <v>0</v>
      </c>
      <c r="AJ525">
        <v>2</v>
      </c>
      <c r="AK525">
        <v>2</v>
      </c>
      <c r="AL525">
        <v>3</v>
      </c>
      <c r="AM525">
        <v>0</v>
      </c>
      <c r="AN525">
        <v>0</v>
      </c>
      <c r="AV525">
        <v>150000</v>
      </c>
      <c r="AW525">
        <v>150000</v>
      </c>
      <c r="AX525">
        <v>3126825</v>
      </c>
      <c r="AY525">
        <v>2271125</v>
      </c>
      <c r="AZ525">
        <v>104021</v>
      </c>
      <c r="BA525">
        <v>0</v>
      </c>
      <c r="BB525">
        <v>280955</v>
      </c>
      <c r="BC525">
        <v>192271</v>
      </c>
    </row>
    <row r="526" spans="1:55">
      <c r="A526" t="s">
        <v>17330</v>
      </c>
      <c r="B526">
        <v>24155</v>
      </c>
      <c r="C526" t="s">
        <v>48</v>
      </c>
      <c r="D526">
        <v>3</v>
      </c>
      <c r="E526" t="s">
        <v>67</v>
      </c>
      <c r="G526" t="s">
        <v>6040</v>
      </c>
      <c r="H526" t="s">
        <v>51</v>
      </c>
      <c r="I526">
        <v>26</v>
      </c>
      <c r="J526" t="s">
        <v>6041</v>
      </c>
      <c r="K526" t="s">
        <v>17331</v>
      </c>
      <c r="L526">
        <v>1</v>
      </c>
      <c r="M526" t="s">
        <v>17332</v>
      </c>
      <c r="N526">
        <v>1198146110</v>
      </c>
      <c r="O526" t="s">
        <v>17333</v>
      </c>
      <c r="P526" t="s">
        <v>18529</v>
      </c>
      <c r="Q526">
        <v>2001</v>
      </c>
      <c r="V526" t="s">
        <v>17334</v>
      </c>
      <c r="W526">
        <v>1</v>
      </c>
      <c r="X526">
        <v>2</v>
      </c>
      <c r="Z526">
        <v>541</v>
      </c>
      <c r="AA526">
        <v>109</v>
      </c>
      <c r="AB526">
        <v>8</v>
      </c>
      <c r="AC526">
        <v>0</v>
      </c>
      <c r="AD526">
        <v>6</v>
      </c>
      <c r="AE526">
        <v>30</v>
      </c>
      <c r="AF526">
        <v>1</v>
      </c>
      <c r="AG526">
        <v>1</v>
      </c>
      <c r="AH526">
        <v>5</v>
      </c>
      <c r="AI526">
        <v>10</v>
      </c>
      <c r="AJ526">
        <v>2</v>
      </c>
      <c r="AK526">
        <v>1</v>
      </c>
      <c r="AL526">
        <v>3</v>
      </c>
      <c r="AM526">
        <v>0</v>
      </c>
      <c r="AN526">
        <v>0</v>
      </c>
      <c r="AU526" t="s">
        <v>17319</v>
      </c>
      <c r="AV526">
        <v>6282045</v>
      </c>
      <c r="AW526">
        <v>5032045</v>
      </c>
      <c r="AX526">
        <v>7453934</v>
      </c>
      <c r="AY526">
        <v>5210275</v>
      </c>
      <c r="AZ526">
        <v>0</v>
      </c>
      <c r="BA526">
        <v>0</v>
      </c>
      <c r="BB526">
        <v>-3025616</v>
      </c>
      <c r="BC526">
        <v>-2864058</v>
      </c>
    </row>
    <row r="527" spans="1:55">
      <c r="A527" t="s">
        <v>15429</v>
      </c>
      <c r="B527">
        <v>17696</v>
      </c>
      <c r="C527" t="s">
        <v>48</v>
      </c>
      <c r="D527">
        <v>3</v>
      </c>
      <c r="E527" t="s">
        <v>197</v>
      </c>
      <c r="G527" t="s">
        <v>6040</v>
      </c>
      <c r="H527" t="s">
        <v>51</v>
      </c>
      <c r="I527">
        <v>26</v>
      </c>
      <c r="J527" t="s">
        <v>6041</v>
      </c>
      <c r="K527" t="s">
        <v>15430</v>
      </c>
      <c r="L527">
        <v>1</v>
      </c>
      <c r="M527" t="s">
        <v>15431</v>
      </c>
      <c r="N527">
        <v>2098117621</v>
      </c>
      <c r="O527" t="s">
        <v>15432</v>
      </c>
      <c r="P527" t="s">
        <v>18534</v>
      </c>
      <c r="Q527">
        <v>1996</v>
      </c>
      <c r="V527" t="s">
        <v>15433</v>
      </c>
      <c r="W527">
        <v>1</v>
      </c>
      <c r="X527">
        <v>2</v>
      </c>
      <c r="Z527">
        <v>543</v>
      </c>
      <c r="AA527">
        <v>7</v>
      </c>
      <c r="AB527">
        <v>10</v>
      </c>
      <c r="AC527">
        <v>0</v>
      </c>
      <c r="AD527">
        <v>6</v>
      </c>
      <c r="AE527">
        <v>30</v>
      </c>
      <c r="AF527">
        <v>1</v>
      </c>
      <c r="AG527">
        <v>1</v>
      </c>
      <c r="AH527">
        <v>5</v>
      </c>
      <c r="AI527">
        <v>5</v>
      </c>
      <c r="AJ527">
        <v>2</v>
      </c>
      <c r="AK527">
        <v>1</v>
      </c>
      <c r="AL527">
        <v>6</v>
      </c>
      <c r="AM527">
        <v>1</v>
      </c>
      <c r="AN527">
        <v>0</v>
      </c>
      <c r="AU527" t="s">
        <v>3939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</row>
    <row r="528" spans="1:55">
      <c r="A528" t="s">
        <v>4357</v>
      </c>
      <c r="B528">
        <v>17977</v>
      </c>
      <c r="C528" t="s">
        <v>48</v>
      </c>
      <c r="D528">
        <v>3</v>
      </c>
      <c r="E528" t="s">
        <v>108</v>
      </c>
      <c r="G528" t="s">
        <v>3993</v>
      </c>
      <c r="H528" t="s">
        <v>51</v>
      </c>
      <c r="I528">
        <v>20</v>
      </c>
      <c r="J528" t="s">
        <v>4006</v>
      </c>
      <c r="K528" t="s">
        <v>4358</v>
      </c>
      <c r="L528">
        <v>1</v>
      </c>
      <c r="M528" t="s">
        <v>4359</v>
      </c>
      <c r="N528">
        <v>1098180936</v>
      </c>
      <c r="O528" t="s">
        <v>4360</v>
      </c>
      <c r="P528" t="s">
        <v>18536</v>
      </c>
      <c r="Q528">
        <v>2002</v>
      </c>
      <c r="V528" t="s">
        <v>4361</v>
      </c>
      <c r="W528">
        <v>1</v>
      </c>
      <c r="X528">
        <v>2</v>
      </c>
      <c r="Z528">
        <v>544</v>
      </c>
      <c r="AA528">
        <v>105</v>
      </c>
      <c r="AB528">
        <v>8</v>
      </c>
      <c r="AC528">
        <v>5</v>
      </c>
      <c r="AD528">
        <v>5</v>
      </c>
      <c r="AE528">
        <v>30</v>
      </c>
      <c r="AF528">
        <v>1</v>
      </c>
      <c r="AG528">
        <v>1</v>
      </c>
      <c r="AH528">
        <v>5</v>
      </c>
      <c r="AI528">
        <v>10</v>
      </c>
      <c r="AJ528">
        <v>2</v>
      </c>
      <c r="AK528">
        <v>1</v>
      </c>
      <c r="AL528">
        <v>6</v>
      </c>
      <c r="AM528">
        <v>0</v>
      </c>
      <c r="AN528">
        <v>0</v>
      </c>
      <c r="AU528" t="s">
        <v>4362</v>
      </c>
      <c r="AV528">
        <v>235295</v>
      </c>
      <c r="AW528">
        <v>1143160</v>
      </c>
      <c r="AX528">
        <v>28665215</v>
      </c>
      <c r="AY528">
        <v>13673175</v>
      </c>
      <c r="AZ528">
        <v>0</v>
      </c>
      <c r="BA528">
        <v>0</v>
      </c>
      <c r="BB528">
        <v>-4214492</v>
      </c>
      <c r="BC528">
        <v>-6459893</v>
      </c>
    </row>
    <row r="529" spans="1:55">
      <c r="A529" t="s">
        <v>15098</v>
      </c>
      <c r="B529">
        <v>53453</v>
      </c>
      <c r="C529" t="s">
        <v>48</v>
      </c>
      <c r="D529">
        <v>3</v>
      </c>
      <c r="E529" t="s">
        <v>49</v>
      </c>
      <c r="G529" t="s">
        <v>5540</v>
      </c>
      <c r="H529" t="s">
        <v>51</v>
      </c>
      <c r="I529">
        <v>25</v>
      </c>
      <c r="J529" t="s">
        <v>5731</v>
      </c>
      <c r="K529" t="s">
        <v>15099</v>
      </c>
      <c r="L529">
        <v>1</v>
      </c>
      <c r="M529" t="s">
        <v>15100</v>
      </c>
      <c r="N529">
        <v>1408122674</v>
      </c>
      <c r="O529" t="s">
        <v>15101</v>
      </c>
      <c r="P529" t="s">
        <v>18537</v>
      </c>
      <c r="Q529">
        <v>2007</v>
      </c>
      <c r="V529" t="s">
        <v>15102</v>
      </c>
      <c r="W529">
        <v>1</v>
      </c>
      <c r="X529">
        <v>2</v>
      </c>
      <c r="Z529">
        <v>545</v>
      </c>
      <c r="AA529">
        <v>21</v>
      </c>
      <c r="AB529">
        <v>3</v>
      </c>
      <c r="AC529">
        <v>6</v>
      </c>
      <c r="AD529">
        <v>9</v>
      </c>
      <c r="AE529">
        <v>10</v>
      </c>
      <c r="AF529">
        <v>0</v>
      </c>
      <c r="AG529">
        <v>0</v>
      </c>
      <c r="AH529">
        <v>0</v>
      </c>
      <c r="AI529">
        <v>1</v>
      </c>
      <c r="AJ529">
        <v>2</v>
      </c>
      <c r="AK529">
        <v>2</v>
      </c>
      <c r="AL529">
        <v>6</v>
      </c>
      <c r="AM529">
        <v>0</v>
      </c>
      <c r="AN529">
        <v>0</v>
      </c>
      <c r="AO529" t="s">
        <v>15103</v>
      </c>
      <c r="AQ529" t="s">
        <v>15104</v>
      </c>
      <c r="AR529" t="s">
        <v>82</v>
      </c>
      <c r="AS529" t="s">
        <v>15104</v>
      </c>
      <c r="AT529" t="s">
        <v>73</v>
      </c>
      <c r="AV529">
        <v>850000</v>
      </c>
      <c r="AW529">
        <v>850000</v>
      </c>
      <c r="AX529">
        <v>2223700</v>
      </c>
      <c r="AY529">
        <v>2087898</v>
      </c>
      <c r="AZ529">
        <v>0</v>
      </c>
      <c r="BA529">
        <v>0</v>
      </c>
      <c r="BB529">
        <v>120402</v>
      </c>
      <c r="BC529">
        <v>67869</v>
      </c>
    </row>
    <row r="530" spans="1:55">
      <c r="A530" t="s">
        <v>7382</v>
      </c>
      <c r="B530">
        <v>40790</v>
      </c>
      <c r="C530" t="s">
        <v>48</v>
      </c>
      <c r="D530">
        <v>3</v>
      </c>
      <c r="E530" t="s">
        <v>67</v>
      </c>
      <c r="G530" t="s">
        <v>5540</v>
      </c>
      <c r="H530" t="s">
        <v>51</v>
      </c>
      <c r="I530">
        <v>29</v>
      </c>
      <c r="J530" t="s">
        <v>6640</v>
      </c>
      <c r="K530" t="s">
        <v>7383</v>
      </c>
      <c r="L530">
        <v>1</v>
      </c>
      <c r="M530" t="s">
        <v>7384</v>
      </c>
      <c r="N530">
        <v>1338125538</v>
      </c>
      <c r="O530" t="s">
        <v>7385</v>
      </c>
      <c r="P530" t="s">
        <v>18538</v>
      </c>
      <c r="Q530">
        <v>1989</v>
      </c>
      <c r="V530" t="s">
        <v>7386</v>
      </c>
      <c r="W530">
        <v>1</v>
      </c>
      <c r="X530">
        <v>2</v>
      </c>
      <c r="Z530">
        <v>546</v>
      </c>
      <c r="AA530">
        <v>19</v>
      </c>
      <c r="AB530">
        <v>10</v>
      </c>
      <c r="AC530">
        <v>0</v>
      </c>
      <c r="AD530">
        <v>6</v>
      </c>
      <c r="AE530">
        <v>30</v>
      </c>
      <c r="AF530">
        <v>1</v>
      </c>
      <c r="AG530">
        <v>1</v>
      </c>
      <c r="AH530">
        <v>5</v>
      </c>
      <c r="AI530">
        <v>5</v>
      </c>
      <c r="AJ530">
        <v>2</v>
      </c>
      <c r="AK530">
        <v>1</v>
      </c>
      <c r="AL530">
        <v>6</v>
      </c>
      <c r="AM530">
        <v>1</v>
      </c>
      <c r="AN530">
        <v>0</v>
      </c>
      <c r="AV530">
        <v>300000</v>
      </c>
      <c r="AW530">
        <v>300000</v>
      </c>
      <c r="AX530">
        <v>8328701</v>
      </c>
      <c r="AY530">
        <v>6690977</v>
      </c>
      <c r="AZ530">
        <v>26507</v>
      </c>
      <c r="BA530">
        <v>128830</v>
      </c>
      <c r="BB530">
        <v>1493551</v>
      </c>
      <c r="BC530">
        <v>1177610</v>
      </c>
    </row>
    <row r="531" spans="1:55">
      <c r="A531" t="s">
        <v>4662</v>
      </c>
      <c r="B531">
        <v>15086</v>
      </c>
      <c r="C531" t="s">
        <v>48</v>
      </c>
      <c r="D531">
        <v>3</v>
      </c>
      <c r="E531" t="s">
        <v>118</v>
      </c>
      <c r="G531" t="s">
        <v>3993</v>
      </c>
      <c r="H531" t="s">
        <v>51</v>
      </c>
      <c r="I531">
        <v>22</v>
      </c>
      <c r="J531" t="s">
        <v>4517</v>
      </c>
      <c r="K531" t="s">
        <v>4663</v>
      </c>
      <c r="L531">
        <v>1</v>
      </c>
      <c r="M531" t="s">
        <v>4664</v>
      </c>
      <c r="N531">
        <v>1338123001</v>
      </c>
      <c r="O531" t="s">
        <v>4665</v>
      </c>
      <c r="P531" t="s">
        <v>18539</v>
      </c>
      <c r="Q531">
        <v>1986</v>
      </c>
      <c r="V531" t="s">
        <v>4666</v>
      </c>
      <c r="W531">
        <v>1</v>
      </c>
      <c r="X531">
        <v>2</v>
      </c>
      <c r="Z531">
        <v>547</v>
      </c>
      <c r="AA531">
        <v>229</v>
      </c>
      <c r="AB531">
        <v>8</v>
      </c>
      <c r="AC531">
        <v>0</v>
      </c>
      <c r="AD531">
        <v>6</v>
      </c>
      <c r="AE531">
        <v>30</v>
      </c>
      <c r="AF531">
        <v>1</v>
      </c>
      <c r="AG531">
        <v>1</v>
      </c>
      <c r="AH531">
        <v>5</v>
      </c>
      <c r="AI531">
        <v>10</v>
      </c>
      <c r="AJ531">
        <v>2</v>
      </c>
      <c r="AK531">
        <v>1</v>
      </c>
      <c r="AL531">
        <v>6</v>
      </c>
      <c r="AM531">
        <v>0</v>
      </c>
      <c r="AN531">
        <v>0</v>
      </c>
      <c r="AU531" t="s">
        <v>4667</v>
      </c>
      <c r="AV531">
        <v>700000</v>
      </c>
      <c r="AW531">
        <v>14000000</v>
      </c>
      <c r="AX531">
        <v>226775562</v>
      </c>
      <c r="AY531">
        <v>204459409</v>
      </c>
      <c r="AZ531">
        <v>0</v>
      </c>
      <c r="BA531">
        <v>0</v>
      </c>
      <c r="BB531">
        <v>30484595</v>
      </c>
      <c r="BC531">
        <v>27772747</v>
      </c>
    </row>
    <row r="532" spans="1:55">
      <c r="A532" t="s">
        <v>16840</v>
      </c>
      <c r="B532">
        <v>22737</v>
      </c>
      <c r="C532" t="s">
        <v>48</v>
      </c>
      <c r="D532">
        <v>3</v>
      </c>
      <c r="E532" t="s">
        <v>49</v>
      </c>
      <c r="G532" t="s">
        <v>3062</v>
      </c>
      <c r="H532" t="s">
        <v>51</v>
      </c>
      <c r="I532">
        <v>33</v>
      </c>
      <c r="J532" t="s">
        <v>7999</v>
      </c>
      <c r="K532" t="s">
        <v>16841</v>
      </c>
      <c r="L532">
        <v>1</v>
      </c>
      <c r="M532" t="s">
        <v>16842</v>
      </c>
      <c r="N532">
        <v>2218111078</v>
      </c>
      <c r="O532" t="s">
        <v>16843</v>
      </c>
      <c r="P532" t="s">
        <v>18540</v>
      </c>
      <c r="Q532">
        <v>1997</v>
      </c>
      <c r="V532" t="s">
        <v>16844</v>
      </c>
      <c r="W532">
        <v>1</v>
      </c>
      <c r="X532">
        <v>3</v>
      </c>
      <c r="Z532">
        <v>548</v>
      </c>
      <c r="AA532">
        <v>25</v>
      </c>
      <c r="AB532">
        <v>3</v>
      </c>
      <c r="AC532">
        <v>0</v>
      </c>
      <c r="AD532">
        <v>6</v>
      </c>
      <c r="AE532">
        <v>30</v>
      </c>
      <c r="AF532">
        <v>1</v>
      </c>
      <c r="AG532">
        <v>1</v>
      </c>
      <c r="AH532">
        <v>5</v>
      </c>
      <c r="AI532">
        <v>5</v>
      </c>
      <c r="AJ532">
        <v>2</v>
      </c>
      <c r="AK532">
        <v>1</v>
      </c>
      <c r="AL532">
        <v>6</v>
      </c>
      <c r="AM532">
        <v>0</v>
      </c>
      <c r="AN532">
        <v>0</v>
      </c>
      <c r="AU532" t="s">
        <v>7668</v>
      </c>
      <c r="AV532">
        <v>780000</v>
      </c>
      <c r="AW532">
        <v>780000</v>
      </c>
      <c r="AX532">
        <v>4390983</v>
      </c>
      <c r="AY532">
        <v>4461134</v>
      </c>
      <c r="AZ532">
        <v>0</v>
      </c>
      <c r="BA532">
        <v>0</v>
      </c>
      <c r="BB532">
        <v>189340</v>
      </c>
      <c r="BC532">
        <v>95135</v>
      </c>
    </row>
    <row r="533" spans="1:55">
      <c r="A533" t="s">
        <v>6889</v>
      </c>
      <c r="B533">
        <v>22383</v>
      </c>
      <c r="C533" t="s">
        <v>48</v>
      </c>
      <c r="D533">
        <v>3</v>
      </c>
      <c r="E533" t="s">
        <v>334</v>
      </c>
      <c r="G533" t="s">
        <v>5540</v>
      </c>
      <c r="H533" t="s">
        <v>51</v>
      </c>
      <c r="I533">
        <v>29</v>
      </c>
      <c r="J533" t="s">
        <v>6640</v>
      </c>
      <c r="K533" t="s">
        <v>6890</v>
      </c>
      <c r="L533">
        <v>1</v>
      </c>
      <c r="M533" t="s">
        <v>6891</v>
      </c>
      <c r="N533">
        <v>1308172842</v>
      </c>
      <c r="O533" t="s">
        <v>6892</v>
      </c>
      <c r="P533" t="s">
        <v>18541</v>
      </c>
      <c r="Q533">
        <v>2000</v>
      </c>
      <c r="V533" t="s">
        <v>6893</v>
      </c>
      <c r="W533">
        <v>1</v>
      </c>
      <c r="X533">
        <v>2</v>
      </c>
      <c r="Z533">
        <v>549</v>
      </c>
      <c r="AA533">
        <v>61</v>
      </c>
      <c r="AB533">
        <v>8</v>
      </c>
      <c r="AC533">
        <v>5</v>
      </c>
      <c r="AD533">
        <v>9</v>
      </c>
      <c r="AE533">
        <v>5</v>
      </c>
      <c r="AF533">
        <v>1</v>
      </c>
      <c r="AG533">
        <v>4</v>
      </c>
      <c r="AH533">
        <v>5</v>
      </c>
      <c r="AI533">
        <v>0</v>
      </c>
      <c r="AJ533">
        <v>2</v>
      </c>
      <c r="AK533">
        <v>2</v>
      </c>
      <c r="AL533">
        <v>6</v>
      </c>
      <c r="AM533">
        <v>1</v>
      </c>
      <c r="AN533">
        <v>0</v>
      </c>
      <c r="AO533" t="s">
        <v>6894</v>
      </c>
      <c r="AV533">
        <v>7964681</v>
      </c>
      <c r="AW533">
        <v>4030640</v>
      </c>
      <c r="AX533">
        <v>21416014</v>
      </c>
      <c r="AY533">
        <v>39460285</v>
      </c>
      <c r="AZ533">
        <v>0</v>
      </c>
      <c r="BA533">
        <v>0</v>
      </c>
      <c r="BB533">
        <v>-4047153</v>
      </c>
      <c r="BC533">
        <v>-2539259</v>
      </c>
    </row>
    <row r="534" spans="1:55">
      <c r="A534" t="s">
        <v>14752</v>
      </c>
      <c r="B534">
        <v>35743</v>
      </c>
      <c r="C534" t="s">
        <v>48</v>
      </c>
      <c r="D534">
        <v>3</v>
      </c>
      <c r="E534" t="s">
        <v>77</v>
      </c>
      <c r="G534" t="s">
        <v>5540</v>
      </c>
      <c r="H534" t="s">
        <v>51</v>
      </c>
      <c r="I534">
        <v>24</v>
      </c>
      <c r="J534" t="s">
        <v>5628</v>
      </c>
      <c r="K534" t="s">
        <v>14753</v>
      </c>
      <c r="L534">
        <v>1</v>
      </c>
      <c r="M534" t="s">
        <v>14754</v>
      </c>
      <c r="N534">
        <v>1338126347</v>
      </c>
      <c r="O534" t="s">
        <v>14755</v>
      </c>
      <c r="P534" t="s">
        <v>18542</v>
      </c>
      <c r="Q534">
        <v>1975</v>
      </c>
      <c r="V534" t="s">
        <v>14756</v>
      </c>
      <c r="W534">
        <v>1</v>
      </c>
      <c r="X534">
        <v>2</v>
      </c>
      <c r="Z534">
        <v>550</v>
      </c>
      <c r="AA534">
        <v>40</v>
      </c>
      <c r="AB534">
        <v>7</v>
      </c>
      <c r="AC534">
        <v>8</v>
      </c>
      <c r="AD534">
        <v>9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2</v>
      </c>
      <c r="AK534">
        <v>2</v>
      </c>
      <c r="AL534">
        <v>0</v>
      </c>
      <c r="AM534">
        <v>0</v>
      </c>
      <c r="AN534">
        <v>0</v>
      </c>
      <c r="AV534">
        <v>200000</v>
      </c>
      <c r="AW534">
        <v>200000</v>
      </c>
      <c r="AX534">
        <v>11447653</v>
      </c>
      <c r="AY534">
        <v>10406958</v>
      </c>
      <c r="AZ534">
        <v>0</v>
      </c>
      <c r="BA534">
        <v>0</v>
      </c>
      <c r="BB534">
        <v>-964348</v>
      </c>
      <c r="BC534">
        <v>-1060783</v>
      </c>
    </row>
    <row r="535" spans="1:55">
      <c r="A535" t="s">
        <v>5915</v>
      </c>
      <c r="B535">
        <v>5986</v>
      </c>
      <c r="C535" t="s">
        <v>48</v>
      </c>
      <c r="D535">
        <v>3</v>
      </c>
      <c r="E535" t="s">
        <v>108</v>
      </c>
      <c r="G535" t="s">
        <v>5540</v>
      </c>
      <c r="H535" t="s">
        <v>51</v>
      </c>
      <c r="I535">
        <v>25</v>
      </c>
      <c r="J535" t="s">
        <v>5731</v>
      </c>
      <c r="K535" t="s">
        <v>5916</v>
      </c>
      <c r="L535">
        <v>1</v>
      </c>
      <c r="M535" t="s">
        <v>5917</v>
      </c>
      <c r="N535">
        <v>1198110835</v>
      </c>
      <c r="P535" t="s">
        <v>18543</v>
      </c>
      <c r="Q535">
        <v>1992</v>
      </c>
      <c r="V535" t="s">
        <v>5918</v>
      </c>
      <c r="W535">
        <v>1</v>
      </c>
      <c r="X535">
        <v>2</v>
      </c>
      <c r="Z535">
        <v>551</v>
      </c>
      <c r="AA535">
        <v>55</v>
      </c>
      <c r="AB535">
        <v>8</v>
      </c>
      <c r="AC535">
        <v>6</v>
      </c>
      <c r="AD535">
        <v>8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2</v>
      </c>
      <c r="AK535">
        <v>1</v>
      </c>
      <c r="AL535">
        <v>0</v>
      </c>
      <c r="AM535">
        <v>0</v>
      </c>
      <c r="AN535">
        <v>0</v>
      </c>
      <c r="AO535" t="s">
        <v>20677</v>
      </c>
      <c r="AQ535" t="s">
        <v>71</v>
      </c>
      <c r="AR535" t="s">
        <v>647</v>
      </c>
      <c r="AS535" t="s">
        <v>71</v>
      </c>
      <c r="AV535">
        <v>200000</v>
      </c>
      <c r="AW535">
        <v>200000</v>
      </c>
      <c r="AX535">
        <v>19536630</v>
      </c>
      <c r="AY535">
        <v>18605402</v>
      </c>
      <c r="AZ535">
        <v>0</v>
      </c>
      <c r="BA535">
        <v>0</v>
      </c>
      <c r="BB535">
        <v>431506</v>
      </c>
      <c r="BC535">
        <v>1574157</v>
      </c>
    </row>
    <row r="536" spans="1:55">
      <c r="A536" t="s">
        <v>15464</v>
      </c>
      <c r="B536">
        <v>18504</v>
      </c>
      <c r="C536" t="s">
        <v>48</v>
      </c>
      <c r="D536">
        <v>3</v>
      </c>
      <c r="E536" t="s">
        <v>49</v>
      </c>
      <c r="G536" t="s">
        <v>6040</v>
      </c>
      <c r="H536" t="s">
        <v>51</v>
      </c>
      <c r="I536">
        <v>26</v>
      </c>
      <c r="J536" t="s">
        <v>6041</v>
      </c>
      <c r="K536" t="s">
        <v>15465</v>
      </c>
      <c r="L536">
        <v>1</v>
      </c>
      <c r="M536" t="s">
        <v>15466</v>
      </c>
      <c r="N536">
        <v>1128153207</v>
      </c>
      <c r="O536" t="s">
        <v>15467</v>
      </c>
      <c r="P536" t="s">
        <v>18544</v>
      </c>
      <c r="Q536">
        <v>1999</v>
      </c>
      <c r="V536" t="s">
        <v>15468</v>
      </c>
      <c r="W536">
        <v>1</v>
      </c>
      <c r="X536">
        <v>2</v>
      </c>
      <c r="Z536">
        <v>552</v>
      </c>
      <c r="AA536">
        <v>23</v>
      </c>
      <c r="AB536">
        <v>3</v>
      </c>
      <c r="AC536">
        <v>0</v>
      </c>
      <c r="AD536">
        <v>6</v>
      </c>
      <c r="AE536">
        <v>30</v>
      </c>
      <c r="AF536">
        <v>1</v>
      </c>
      <c r="AG536">
        <v>1</v>
      </c>
      <c r="AH536">
        <v>5</v>
      </c>
      <c r="AI536">
        <v>5</v>
      </c>
      <c r="AJ536">
        <v>2</v>
      </c>
      <c r="AK536">
        <v>1</v>
      </c>
      <c r="AL536">
        <v>5</v>
      </c>
      <c r="AM536">
        <v>0</v>
      </c>
      <c r="AN536">
        <v>0</v>
      </c>
      <c r="AU536" t="s">
        <v>15469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</row>
    <row r="537" spans="1:55">
      <c r="A537" t="s">
        <v>6760</v>
      </c>
      <c r="B537">
        <v>17257</v>
      </c>
      <c r="C537" t="s">
        <v>48</v>
      </c>
      <c r="D537">
        <v>3</v>
      </c>
      <c r="E537" t="s">
        <v>77</v>
      </c>
      <c r="G537" t="s">
        <v>5540</v>
      </c>
      <c r="H537" t="s">
        <v>51</v>
      </c>
      <c r="I537">
        <v>29</v>
      </c>
      <c r="J537" t="s">
        <v>6640</v>
      </c>
      <c r="K537" t="s">
        <v>6761</v>
      </c>
      <c r="L537">
        <v>1</v>
      </c>
      <c r="M537" t="s">
        <v>6762</v>
      </c>
      <c r="N537">
        <v>1348164155</v>
      </c>
      <c r="O537" t="s">
        <v>6763</v>
      </c>
      <c r="P537" t="s">
        <v>18545</v>
      </c>
      <c r="Q537">
        <v>2001</v>
      </c>
      <c r="V537" t="s">
        <v>6764</v>
      </c>
      <c r="W537">
        <v>1</v>
      </c>
      <c r="X537">
        <v>2</v>
      </c>
      <c r="Z537">
        <v>553</v>
      </c>
      <c r="AA537">
        <v>30</v>
      </c>
      <c r="AB537">
        <v>3</v>
      </c>
      <c r="AC537">
        <v>0</v>
      </c>
      <c r="AD537">
        <v>6</v>
      </c>
      <c r="AE537">
        <v>30</v>
      </c>
      <c r="AF537">
        <v>1</v>
      </c>
      <c r="AG537">
        <v>1</v>
      </c>
      <c r="AH537">
        <v>5</v>
      </c>
      <c r="AI537">
        <v>5</v>
      </c>
      <c r="AJ537">
        <v>2</v>
      </c>
      <c r="AK537">
        <v>1</v>
      </c>
      <c r="AL537">
        <v>5</v>
      </c>
      <c r="AM537">
        <v>0</v>
      </c>
      <c r="AN537">
        <v>0</v>
      </c>
      <c r="AV537">
        <v>200000</v>
      </c>
      <c r="AW537">
        <v>200000</v>
      </c>
      <c r="AX537">
        <v>8561844</v>
      </c>
      <c r="AY537">
        <v>10922456</v>
      </c>
      <c r="AZ537">
        <v>6242324</v>
      </c>
      <c r="BA537">
        <v>1410882</v>
      </c>
      <c r="BB537">
        <v>208796</v>
      </c>
      <c r="BC537">
        <v>742926</v>
      </c>
    </row>
    <row r="538" spans="1:55">
      <c r="A538" t="s">
        <v>7507</v>
      </c>
      <c r="B538">
        <v>49587</v>
      </c>
      <c r="C538" t="s">
        <v>48</v>
      </c>
      <c r="D538">
        <v>3</v>
      </c>
      <c r="E538" t="s">
        <v>108</v>
      </c>
      <c r="G538" t="s">
        <v>5540</v>
      </c>
      <c r="H538" t="s">
        <v>51</v>
      </c>
      <c r="I538">
        <v>29</v>
      </c>
      <c r="J538" t="s">
        <v>6640</v>
      </c>
      <c r="K538" t="s">
        <v>7508</v>
      </c>
      <c r="L538">
        <v>1</v>
      </c>
      <c r="M538" t="s">
        <v>7509</v>
      </c>
      <c r="N538">
        <v>1408112744</v>
      </c>
      <c r="O538" t="s">
        <v>7510</v>
      </c>
      <c r="P538" t="s">
        <v>18547</v>
      </c>
      <c r="Q538">
        <v>2005</v>
      </c>
      <c r="V538" t="s">
        <v>7511</v>
      </c>
      <c r="W538">
        <v>1</v>
      </c>
      <c r="X538">
        <v>2</v>
      </c>
      <c r="Z538">
        <v>554</v>
      </c>
      <c r="AA538">
        <v>46</v>
      </c>
      <c r="AB538">
        <v>10</v>
      </c>
      <c r="AC538">
        <v>5</v>
      </c>
      <c r="AD538">
        <v>7</v>
      </c>
      <c r="AE538">
        <v>30</v>
      </c>
      <c r="AF538">
        <v>0</v>
      </c>
      <c r="AG538">
        <v>0</v>
      </c>
      <c r="AH538">
        <v>0</v>
      </c>
      <c r="AI538">
        <v>5</v>
      </c>
      <c r="AJ538">
        <v>2</v>
      </c>
      <c r="AK538">
        <v>1</v>
      </c>
      <c r="AL538">
        <v>5</v>
      </c>
      <c r="AM538">
        <v>1</v>
      </c>
      <c r="AN538">
        <v>0</v>
      </c>
      <c r="AV538">
        <v>600000</v>
      </c>
      <c r="AW538">
        <v>600000</v>
      </c>
      <c r="AX538">
        <v>18148069</v>
      </c>
      <c r="AY538">
        <v>16611919</v>
      </c>
      <c r="AZ538">
        <v>11840747</v>
      </c>
      <c r="BA538">
        <v>11561893</v>
      </c>
      <c r="BB538">
        <v>1173963</v>
      </c>
      <c r="BC538">
        <v>1097987</v>
      </c>
    </row>
    <row r="539" spans="1:55">
      <c r="A539" t="s">
        <v>6561</v>
      </c>
      <c r="B539">
        <v>15430</v>
      </c>
      <c r="C539" t="s">
        <v>48</v>
      </c>
      <c r="D539">
        <v>3</v>
      </c>
      <c r="E539" t="s">
        <v>108</v>
      </c>
      <c r="G539" t="s">
        <v>6040</v>
      </c>
      <c r="H539" t="s">
        <v>51</v>
      </c>
      <c r="I539">
        <v>28</v>
      </c>
      <c r="J539" t="s">
        <v>6399</v>
      </c>
      <c r="K539" t="s">
        <v>6562</v>
      </c>
      <c r="L539">
        <v>1</v>
      </c>
      <c r="M539" t="s">
        <v>6563</v>
      </c>
      <c r="N539">
        <v>1308161025</v>
      </c>
      <c r="O539" t="s">
        <v>6564</v>
      </c>
      <c r="P539" t="s">
        <v>18548</v>
      </c>
      <c r="Q539">
        <v>1999</v>
      </c>
      <c r="V539" t="s">
        <v>6565</v>
      </c>
      <c r="W539">
        <v>1</v>
      </c>
      <c r="X539">
        <v>2</v>
      </c>
      <c r="Z539">
        <v>555</v>
      </c>
      <c r="AA539">
        <v>82</v>
      </c>
      <c r="AB539">
        <v>7</v>
      </c>
      <c r="AC539">
        <v>6</v>
      </c>
      <c r="AD539">
        <v>7</v>
      </c>
      <c r="AE539">
        <v>10</v>
      </c>
      <c r="AF539">
        <v>1</v>
      </c>
      <c r="AG539">
        <v>1</v>
      </c>
      <c r="AH539">
        <v>1</v>
      </c>
      <c r="AI539">
        <v>5</v>
      </c>
      <c r="AJ539">
        <v>1</v>
      </c>
      <c r="AK539">
        <v>2</v>
      </c>
      <c r="AL539">
        <v>5</v>
      </c>
      <c r="AM539">
        <v>0</v>
      </c>
      <c r="AN539">
        <v>0</v>
      </c>
      <c r="AV539">
        <v>400000</v>
      </c>
      <c r="AW539">
        <v>400000</v>
      </c>
      <c r="AX539">
        <v>14034127</v>
      </c>
      <c r="AY539">
        <v>15323377</v>
      </c>
      <c r="AZ539">
        <v>0</v>
      </c>
      <c r="BA539">
        <v>0</v>
      </c>
      <c r="BB539">
        <v>-1886626</v>
      </c>
      <c r="BC539">
        <v>-975153</v>
      </c>
    </row>
    <row r="540" spans="1:55">
      <c r="A540" t="s">
        <v>4351</v>
      </c>
      <c r="B540">
        <v>17965</v>
      </c>
      <c r="C540" t="s">
        <v>48</v>
      </c>
      <c r="D540">
        <v>3</v>
      </c>
      <c r="E540" t="s">
        <v>108</v>
      </c>
      <c r="G540" t="s">
        <v>3993</v>
      </c>
      <c r="H540" t="s">
        <v>51</v>
      </c>
      <c r="I540">
        <v>20</v>
      </c>
      <c r="J540" t="s">
        <v>4006</v>
      </c>
      <c r="K540" t="s">
        <v>4352</v>
      </c>
      <c r="L540">
        <v>1</v>
      </c>
      <c r="M540" t="s">
        <v>4353</v>
      </c>
      <c r="N540">
        <v>1348107377</v>
      </c>
      <c r="O540" t="s">
        <v>4354</v>
      </c>
      <c r="P540" t="s">
        <v>18549</v>
      </c>
      <c r="Q540">
        <v>1970</v>
      </c>
      <c r="V540" t="s">
        <v>4355</v>
      </c>
      <c r="W540">
        <v>1</v>
      </c>
      <c r="X540">
        <v>2</v>
      </c>
      <c r="Z540">
        <v>556</v>
      </c>
      <c r="AA540">
        <v>35</v>
      </c>
      <c r="AB540">
        <v>7</v>
      </c>
      <c r="AC540">
        <v>0</v>
      </c>
      <c r="AD540">
        <v>6</v>
      </c>
      <c r="AE540">
        <v>30</v>
      </c>
      <c r="AF540">
        <v>1</v>
      </c>
      <c r="AG540">
        <v>1</v>
      </c>
      <c r="AH540">
        <v>5</v>
      </c>
      <c r="AI540">
        <v>5</v>
      </c>
      <c r="AJ540">
        <v>2</v>
      </c>
      <c r="AK540">
        <v>1</v>
      </c>
      <c r="AL540">
        <v>5</v>
      </c>
      <c r="AM540">
        <v>1</v>
      </c>
      <c r="AN540">
        <v>0</v>
      </c>
      <c r="AU540" t="s">
        <v>4356</v>
      </c>
      <c r="AV540">
        <v>200000</v>
      </c>
      <c r="AW540">
        <v>300000</v>
      </c>
      <c r="AX540">
        <v>15505075</v>
      </c>
      <c r="AY540">
        <v>16542757</v>
      </c>
      <c r="AZ540">
        <v>0</v>
      </c>
      <c r="BA540">
        <v>0</v>
      </c>
      <c r="BB540">
        <v>402942</v>
      </c>
      <c r="BC540">
        <v>1312882</v>
      </c>
    </row>
    <row r="541" spans="1:55">
      <c r="A541" t="s">
        <v>7093</v>
      </c>
      <c r="B541">
        <v>29947</v>
      </c>
      <c r="C541" t="s">
        <v>48</v>
      </c>
      <c r="D541">
        <v>3</v>
      </c>
      <c r="E541" t="s">
        <v>334</v>
      </c>
      <c r="G541" t="s">
        <v>5540</v>
      </c>
      <c r="H541" t="s">
        <v>51</v>
      </c>
      <c r="I541">
        <v>29</v>
      </c>
      <c r="J541" t="s">
        <v>6640</v>
      </c>
      <c r="K541" t="s">
        <v>7094</v>
      </c>
      <c r="L541">
        <v>1</v>
      </c>
      <c r="M541" t="s">
        <v>7095</v>
      </c>
      <c r="N541">
        <v>1318150609</v>
      </c>
      <c r="O541" t="s">
        <v>7096</v>
      </c>
      <c r="P541" t="s">
        <v>18550</v>
      </c>
      <c r="Q541">
        <v>1999</v>
      </c>
      <c r="V541" t="s">
        <v>7097</v>
      </c>
      <c r="W541">
        <v>1</v>
      </c>
      <c r="X541">
        <v>2</v>
      </c>
      <c r="Z541">
        <v>557</v>
      </c>
      <c r="AA541">
        <v>61</v>
      </c>
      <c r="AB541">
        <v>7</v>
      </c>
      <c r="AC541">
        <v>6</v>
      </c>
      <c r="AD541">
        <v>9</v>
      </c>
      <c r="AE541">
        <v>10</v>
      </c>
      <c r="AF541">
        <v>1</v>
      </c>
      <c r="AG541">
        <v>2</v>
      </c>
      <c r="AH541">
        <v>5</v>
      </c>
      <c r="AI541">
        <v>2</v>
      </c>
      <c r="AJ541">
        <v>1</v>
      </c>
      <c r="AK541">
        <v>2</v>
      </c>
      <c r="AL541">
        <v>5</v>
      </c>
      <c r="AM541">
        <v>0</v>
      </c>
      <c r="AN541">
        <v>0</v>
      </c>
      <c r="AO541" t="s">
        <v>7098</v>
      </c>
      <c r="AV541">
        <v>1050000</v>
      </c>
      <c r="AW541">
        <v>1050000</v>
      </c>
      <c r="AX541">
        <v>17572311</v>
      </c>
      <c r="AY541">
        <v>23592936</v>
      </c>
      <c r="AZ541">
        <v>0</v>
      </c>
      <c r="BA541">
        <v>0</v>
      </c>
      <c r="BB541">
        <v>1921305</v>
      </c>
      <c r="BC541">
        <v>3428741</v>
      </c>
    </row>
    <row r="542" spans="1:55">
      <c r="A542" t="s">
        <v>920</v>
      </c>
      <c r="B542">
        <v>50919</v>
      </c>
      <c r="C542" t="s">
        <v>48</v>
      </c>
      <c r="D542">
        <v>3</v>
      </c>
      <c r="E542" t="s">
        <v>77</v>
      </c>
      <c r="G542" t="s">
        <v>50</v>
      </c>
      <c r="H542" t="s">
        <v>51</v>
      </c>
      <c r="I542">
        <v>10</v>
      </c>
      <c r="J542" t="s">
        <v>52</v>
      </c>
      <c r="K542" t="s">
        <v>921</v>
      </c>
      <c r="L542">
        <v>1</v>
      </c>
      <c r="M542" t="s">
        <v>922</v>
      </c>
      <c r="N542">
        <v>1408116814</v>
      </c>
      <c r="O542" t="s">
        <v>923</v>
      </c>
      <c r="P542" t="s">
        <v>18552</v>
      </c>
      <c r="Q542">
        <v>2006</v>
      </c>
      <c r="V542" t="s">
        <v>924</v>
      </c>
      <c r="W542">
        <v>1</v>
      </c>
      <c r="X542">
        <v>2</v>
      </c>
      <c r="Z542">
        <v>558</v>
      </c>
      <c r="AA542">
        <v>40</v>
      </c>
      <c r="AB542">
        <v>3</v>
      </c>
      <c r="AC542">
        <v>6</v>
      </c>
      <c r="AD542">
        <v>6</v>
      </c>
      <c r="AE542">
        <v>40</v>
      </c>
      <c r="AF542">
        <v>0</v>
      </c>
      <c r="AG542">
        <v>0</v>
      </c>
      <c r="AH542">
        <v>0</v>
      </c>
      <c r="AI542">
        <v>1</v>
      </c>
      <c r="AJ542">
        <v>2</v>
      </c>
      <c r="AK542">
        <v>2</v>
      </c>
      <c r="AL542">
        <v>5</v>
      </c>
      <c r="AM542">
        <v>0</v>
      </c>
      <c r="AN542">
        <v>0</v>
      </c>
      <c r="AU542" t="s">
        <v>877</v>
      </c>
      <c r="AV542">
        <v>600000</v>
      </c>
      <c r="AW542">
        <v>600000</v>
      </c>
      <c r="AX542">
        <v>9892947</v>
      </c>
      <c r="AY542">
        <v>8993588</v>
      </c>
      <c r="AZ542">
        <v>0</v>
      </c>
      <c r="BA542">
        <v>0</v>
      </c>
      <c r="BB542">
        <v>331564</v>
      </c>
      <c r="BC542" s="2">
        <v>301421</v>
      </c>
    </row>
    <row r="543" spans="1:55">
      <c r="A543" t="s">
        <v>6858</v>
      </c>
      <c r="B543">
        <v>20926</v>
      </c>
      <c r="C543" t="s">
        <v>48</v>
      </c>
      <c r="D543">
        <v>3</v>
      </c>
      <c r="E543" t="s">
        <v>49</v>
      </c>
      <c r="G543" t="s">
        <v>5540</v>
      </c>
      <c r="H543" t="s">
        <v>51</v>
      </c>
      <c r="I543">
        <v>29</v>
      </c>
      <c r="J543" t="s">
        <v>6640</v>
      </c>
      <c r="K543" t="s">
        <v>6859</v>
      </c>
      <c r="L543">
        <v>1</v>
      </c>
      <c r="M543" t="s">
        <v>6860</v>
      </c>
      <c r="N543">
        <v>1308168843</v>
      </c>
      <c r="O543" t="s">
        <v>6861</v>
      </c>
      <c r="P543" t="s">
        <v>18553</v>
      </c>
      <c r="Q543">
        <v>2000</v>
      </c>
      <c r="V543" t="s">
        <v>6862</v>
      </c>
      <c r="W543">
        <v>1</v>
      </c>
      <c r="X543">
        <v>2</v>
      </c>
      <c r="Z543">
        <v>559</v>
      </c>
      <c r="AA543">
        <v>20</v>
      </c>
      <c r="AB543">
        <v>10</v>
      </c>
      <c r="AC543">
        <v>5</v>
      </c>
      <c r="AD543">
        <v>8</v>
      </c>
      <c r="AE543">
        <v>30</v>
      </c>
      <c r="AF543">
        <v>1</v>
      </c>
      <c r="AG543">
        <v>1</v>
      </c>
      <c r="AH543">
        <v>5</v>
      </c>
      <c r="AI543">
        <v>5</v>
      </c>
      <c r="AJ543">
        <v>2</v>
      </c>
      <c r="AK543">
        <v>1</v>
      </c>
      <c r="AL543">
        <v>7</v>
      </c>
      <c r="AM543">
        <v>0</v>
      </c>
      <c r="AN543" t="s">
        <v>20752</v>
      </c>
      <c r="AU543" t="s">
        <v>6728</v>
      </c>
      <c r="AV543">
        <v>1000000</v>
      </c>
      <c r="AW543">
        <v>1000000</v>
      </c>
      <c r="AX543">
        <v>4366939</v>
      </c>
      <c r="AY543">
        <v>3889437</v>
      </c>
      <c r="AZ543">
        <v>0</v>
      </c>
      <c r="BA543">
        <v>0</v>
      </c>
      <c r="BB543">
        <v>-249284</v>
      </c>
      <c r="BC543">
        <v>-133843</v>
      </c>
    </row>
    <row r="544" spans="1:55">
      <c r="A544" t="s">
        <v>17222</v>
      </c>
      <c r="B544">
        <v>15479</v>
      </c>
      <c r="C544" t="s">
        <v>48</v>
      </c>
      <c r="D544">
        <v>3</v>
      </c>
      <c r="E544" t="s">
        <v>77</v>
      </c>
      <c r="G544" t="s">
        <v>6040</v>
      </c>
      <c r="H544" t="s">
        <v>51</v>
      </c>
      <c r="I544">
        <v>26</v>
      </c>
      <c r="J544" t="s">
        <v>6041</v>
      </c>
      <c r="K544" t="s">
        <v>17223</v>
      </c>
      <c r="L544">
        <v>1</v>
      </c>
      <c r="M544" t="s">
        <v>17224</v>
      </c>
      <c r="N544">
        <v>1348140250</v>
      </c>
      <c r="O544" t="s">
        <v>17225</v>
      </c>
      <c r="P544" t="s">
        <v>18555</v>
      </c>
      <c r="Q544">
        <v>1998</v>
      </c>
      <c r="V544" t="s">
        <v>17226</v>
      </c>
      <c r="W544">
        <v>1</v>
      </c>
      <c r="X544">
        <v>2</v>
      </c>
      <c r="Z544">
        <v>560</v>
      </c>
      <c r="AA544">
        <v>37</v>
      </c>
      <c r="AB544">
        <v>3</v>
      </c>
      <c r="AC544">
        <v>0</v>
      </c>
      <c r="AD544">
        <v>6</v>
      </c>
      <c r="AE544">
        <v>30</v>
      </c>
      <c r="AF544">
        <v>1</v>
      </c>
      <c r="AG544">
        <v>1</v>
      </c>
      <c r="AH544">
        <v>5</v>
      </c>
      <c r="AI544">
        <v>5</v>
      </c>
      <c r="AJ544">
        <v>2</v>
      </c>
      <c r="AK544">
        <v>1</v>
      </c>
      <c r="AL544">
        <v>7</v>
      </c>
      <c r="AM544">
        <v>0</v>
      </c>
      <c r="AN544" t="s">
        <v>20752</v>
      </c>
      <c r="AU544" t="s">
        <v>17227</v>
      </c>
      <c r="AV544">
        <v>307871</v>
      </c>
      <c r="AW544">
        <v>307871</v>
      </c>
      <c r="AX544">
        <v>10834536</v>
      </c>
      <c r="AY544">
        <v>8854048</v>
      </c>
      <c r="AZ544">
        <v>0</v>
      </c>
      <c r="BA544">
        <v>0</v>
      </c>
      <c r="BB544">
        <v>678262</v>
      </c>
      <c r="BC544">
        <v>540523</v>
      </c>
    </row>
    <row r="545" spans="1:55">
      <c r="A545" t="s">
        <v>17280</v>
      </c>
      <c r="B545">
        <v>21119</v>
      </c>
      <c r="C545" t="s">
        <v>48</v>
      </c>
      <c r="D545">
        <v>3</v>
      </c>
      <c r="E545" t="s">
        <v>77</v>
      </c>
      <c r="G545" t="s">
        <v>6040</v>
      </c>
      <c r="H545" t="s">
        <v>51</v>
      </c>
      <c r="I545">
        <v>26</v>
      </c>
      <c r="J545" t="s">
        <v>6041</v>
      </c>
      <c r="K545" t="s">
        <v>17281</v>
      </c>
      <c r="L545">
        <v>1</v>
      </c>
      <c r="M545" t="s">
        <v>17282</v>
      </c>
      <c r="N545">
        <v>1308162965</v>
      </c>
      <c r="O545" t="s">
        <v>17283</v>
      </c>
      <c r="P545" t="s">
        <v>18556</v>
      </c>
      <c r="Q545">
        <v>1999</v>
      </c>
      <c r="V545" t="s">
        <v>17284</v>
      </c>
      <c r="W545">
        <v>1</v>
      </c>
      <c r="X545">
        <v>1</v>
      </c>
      <c r="Z545">
        <v>561</v>
      </c>
      <c r="AA545">
        <v>44</v>
      </c>
      <c r="AB545">
        <v>3</v>
      </c>
      <c r="AC545">
        <v>0</v>
      </c>
      <c r="AD545">
        <v>6</v>
      </c>
      <c r="AE545">
        <v>30</v>
      </c>
      <c r="AF545">
        <v>1</v>
      </c>
      <c r="AG545">
        <v>1</v>
      </c>
      <c r="AH545">
        <v>5</v>
      </c>
      <c r="AI545">
        <v>5</v>
      </c>
      <c r="AJ545">
        <v>2</v>
      </c>
      <c r="AK545">
        <v>1</v>
      </c>
      <c r="AL545">
        <v>7</v>
      </c>
      <c r="AM545">
        <v>0</v>
      </c>
      <c r="AN545" t="s">
        <v>20752</v>
      </c>
      <c r="AU545" t="s">
        <v>17285</v>
      </c>
      <c r="AV545">
        <v>900000</v>
      </c>
      <c r="AW545">
        <v>1000000</v>
      </c>
      <c r="AX545">
        <v>13183474</v>
      </c>
      <c r="AY545">
        <v>11977026</v>
      </c>
      <c r="AZ545">
        <v>0</v>
      </c>
      <c r="BA545">
        <v>0</v>
      </c>
      <c r="BB545">
        <v>351722</v>
      </c>
      <c r="BC545">
        <v>209053</v>
      </c>
    </row>
    <row r="546" spans="1:55">
      <c r="A546" t="s">
        <v>3191</v>
      </c>
      <c r="B546">
        <v>23913</v>
      </c>
      <c r="C546" t="s">
        <v>48</v>
      </c>
      <c r="D546">
        <v>3</v>
      </c>
      <c r="E546" t="s">
        <v>197</v>
      </c>
      <c r="G546" t="s">
        <v>3062</v>
      </c>
      <c r="H546" t="s">
        <v>51</v>
      </c>
      <c r="I546">
        <v>16</v>
      </c>
      <c r="J546" t="s">
        <v>3063</v>
      </c>
      <c r="K546" t="s">
        <v>3192</v>
      </c>
      <c r="L546">
        <v>1</v>
      </c>
      <c r="M546" t="s">
        <v>3193</v>
      </c>
      <c r="N546">
        <v>1218117020</v>
      </c>
      <c r="O546" t="s">
        <v>3194</v>
      </c>
      <c r="P546" t="s">
        <v>18557</v>
      </c>
      <c r="Q546">
        <v>1992</v>
      </c>
      <c r="V546" t="s">
        <v>3195</v>
      </c>
      <c r="W546">
        <v>1</v>
      </c>
      <c r="X546">
        <v>2</v>
      </c>
      <c r="Z546">
        <v>562</v>
      </c>
      <c r="AA546">
        <v>21</v>
      </c>
      <c r="AB546">
        <v>3</v>
      </c>
      <c r="AC546">
        <v>5</v>
      </c>
      <c r="AD546">
        <v>9</v>
      </c>
      <c r="AE546">
        <v>30</v>
      </c>
      <c r="AF546">
        <v>0</v>
      </c>
      <c r="AG546">
        <v>0</v>
      </c>
      <c r="AH546">
        <v>0</v>
      </c>
      <c r="AI546">
        <v>1</v>
      </c>
      <c r="AJ546">
        <v>2</v>
      </c>
      <c r="AK546">
        <v>2</v>
      </c>
      <c r="AL546">
        <v>7</v>
      </c>
      <c r="AM546">
        <v>0</v>
      </c>
      <c r="AN546" t="s">
        <v>20752</v>
      </c>
      <c r="AV546">
        <v>50000</v>
      </c>
      <c r="AW546">
        <v>50000</v>
      </c>
      <c r="AX546" s="2">
        <v>0</v>
      </c>
      <c r="AY546">
        <v>0</v>
      </c>
      <c r="AZ546">
        <v>0</v>
      </c>
      <c r="BA546">
        <v>0</v>
      </c>
      <c r="BB546" s="2">
        <v>0</v>
      </c>
      <c r="BC546">
        <v>0</v>
      </c>
    </row>
    <row r="547" spans="1:55">
      <c r="A547" t="s">
        <v>7304</v>
      </c>
      <c r="B547">
        <v>38098</v>
      </c>
      <c r="C547" t="s">
        <v>48</v>
      </c>
      <c r="D547">
        <v>3</v>
      </c>
      <c r="E547" t="s">
        <v>67</v>
      </c>
      <c r="G547" t="s">
        <v>5540</v>
      </c>
      <c r="H547" t="s">
        <v>51</v>
      </c>
      <c r="I547">
        <v>29</v>
      </c>
      <c r="J547" t="s">
        <v>6640</v>
      </c>
      <c r="K547" t="s">
        <v>7305</v>
      </c>
      <c r="L547">
        <v>1</v>
      </c>
      <c r="M547" t="s">
        <v>7306</v>
      </c>
      <c r="N547">
        <v>1238142151</v>
      </c>
      <c r="O547" t="s">
        <v>7307</v>
      </c>
      <c r="P547" t="s">
        <v>18558</v>
      </c>
      <c r="Q547">
        <v>1996</v>
      </c>
      <c r="V547" t="s">
        <v>7308</v>
      </c>
      <c r="W547">
        <v>1</v>
      </c>
      <c r="X547">
        <v>3</v>
      </c>
      <c r="Z547">
        <v>563</v>
      </c>
      <c r="AA547">
        <v>11</v>
      </c>
      <c r="AB547">
        <v>10</v>
      </c>
      <c r="AC547">
        <v>5</v>
      </c>
      <c r="AD547">
        <v>8</v>
      </c>
      <c r="AE547">
        <v>4</v>
      </c>
      <c r="AF547">
        <v>0</v>
      </c>
      <c r="AG547">
        <v>0</v>
      </c>
      <c r="AH547">
        <v>0</v>
      </c>
      <c r="AI547">
        <v>2</v>
      </c>
      <c r="AJ547">
        <v>2</v>
      </c>
      <c r="AK547">
        <v>2</v>
      </c>
      <c r="AL547">
        <v>7</v>
      </c>
      <c r="AM547">
        <v>0</v>
      </c>
      <c r="AN547" t="s">
        <v>20752</v>
      </c>
      <c r="AO547" t="s">
        <v>7309</v>
      </c>
      <c r="AV547">
        <v>200000</v>
      </c>
      <c r="AW547">
        <v>200000</v>
      </c>
      <c r="AX547">
        <v>8624405</v>
      </c>
      <c r="AY547">
        <v>7840369</v>
      </c>
      <c r="AZ547">
        <v>0</v>
      </c>
      <c r="BA547">
        <v>0</v>
      </c>
      <c r="BB547">
        <v>372027</v>
      </c>
      <c r="BC547">
        <v>338207</v>
      </c>
    </row>
    <row r="548" spans="1:55">
      <c r="A548" t="s">
        <v>14825</v>
      </c>
      <c r="B548">
        <v>59961</v>
      </c>
      <c r="C548" t="s">
        <v>48</v>
      </c>
      <c r="D548">
        <v>3</v>
      </c>
      <c r="E548" t="s">
        <v>67</v>
      </c>
      <c r="G548" t="s">
        <v>5540</v>
      </c>
      <c r="H548" t="s">
        <v>51</v>
      </c>
      <c r="I548">
        <v>24</v>
      </c>
      <c r="J548" t="s">
        <v>5628</v>
      </c>
      <c r="K548" t="s">
        <v>14826</v>
      </c>
      <c r="L548">
        <v>1</v>
      </c>
      <c r="M548" t="s">
        <v>14827</v>
      </c>
      <c r="N548">
        <v>1341254743</v>
      </c>
      <c r="P548" t="s">
        <v>18559</v>
      </c>
      <c r="Q548">
        <v>2002</v>
      </c>
      <c r="V548" t="s">
        <v>14828</v>
      </c>
      <c r="W548">
        <v>1</v>
      </c>
      <c r="X548">
        <v>2</v>
      </c>
      <c r="Z548">
        <v>564</v>
      </c>
      <c r="AA548">
        <v>29</v>
      </c>
      <c r="AB548">
        <v>7</v>
      </c>
      <c r="AC548">
        <v>6</v>
      </c>
      <c r="AD548">
        <v>7</v>
      </c>
      <c r="AE548">
        <v>10</v>
      </c>
      <c r="AF548">
        <v>0</v>
      </c>
      <c r="AG548">
        <v>0</v>
      </c>
      <c r="AH548">
        <v>0</v>
      </c>
      <c r="AI548">
        <v>0</v>
      </c>
      <c r="AJ548">
        <v>1</v>
      </c>
      <c r="AK548">
        <v>2</v>
      </c>
      <c r="AL548">
        <v>7</v>
      </c>
      <c r="AM548">
        <v>0</v>
      </c>
      <c r="AN548" t="s">
        <v>20752</v>
      </c>
      <c r="AV548">
        <v>2175019</v>
      </c>
      <c r="AW548">
        <v>2175019</v>
      </c>
      <c r="AX548">
        <v>6012140</v>
      </c>
      <c r="AY548">
        <v>5465582</v>
      </c>
      <c r="AZ548">
        <v>0</v>
      </c>
      <c r="BA548">
        <v>0</v>
      </c>
      <c r="BB548">
        <v>585329</v>
      </c>
      <c r="BC548">
        <v>532118</v>
      </c>
    </row>
    <row r="549" spans="1:55">
      <c r="A549" t="s">
        <v>2103</v>
      </c>
      <c r="B549">
        <v>5007</v>
      </c>
      <c r="C549" t="s">
        <v>48</v>
      </c>
      <c r="D549">
        <v>3</v>
      </c>
      <c r="E549" t="s">
        <v>108</v>
      </c>
      <c r="G549" t="s">
        <v>1915</v>
      </c>
      <c r="H549" t="s">
        <v>51</v>
      </c>
      <c r="I549">
        <v>13</v>
      </c>
      <c r="J549" t="s">
        <v>1916</v>
      </c>
      <c r="K549" t="s">
        <v>2104</v>
      </c>
      <c r="L549">
        <v>1</v>
      </c>
      <c r="M549" t="s">
        <v>2105</v>
      </c>
      <c r="N549">
        <v>1338126255</v>
      </c>
      <c r="P549" t="s">
        <v>18560</v>
      </c>
      <c r="Q549">
        <v>1996</v>
      </c>
      <c r="R549" t="s">
        <v>2106</v>
      </c>
      <c r="S549" t="s">
        <v>82</v>
      </c>
      <c r="T549" t="s">
        <v>83</v>
      </c>
      <c r="U549" t="s">
        <v>2107</v>
      </c>
      <c r="V549" t="s">
        <v>2108</v>
      </c>
      <c r="W549">
        <v>1</v>
      </c>
      <c r="X549">
        <v>2</v>
      </c>
      <c r="Z549">
        <v>565</v>
      </c>
      <c r="AA549">
        <v>65</v>
      </c>
      <c r="AB549">
        <v>3</v>
      </c>
      <c r="AC549">
        <v>6</v>
      </c>
      <c r="AD549">
        <v>6</v>
      </c>
      <c r="AE549">
        <v>20</v>
      </c>
      <c r="AF549">
        <v>0</v>
      </c>
      <c r="AG549">
        <v>0</v>
      </c>
      <c r="AH549">
        <v>0</v>
      </c>
      <c r="AI549">
        <v>1</v>
      </c>
      <c r="AJ549">
        <v>1</v>
      </c>
      <c r="AK549">
        <v>1</v>
      </c>
      <c r="AL549">
        <v>7</v>
      </c>
      <c r="AM549">
        <v>0</v>
      </c>
      <c r="AN549" t="s">
        <v>20752</v>
      </c>
      <c r="AQ549" t="s">
        <v>2106</v>
      </c>
      <c r="AV549">
        <v>150000</v>
      </c>
      <c r="AW549">
        <v>600000</v>
      </c>
      <c r="AX549">
        <v>20265093</v>
      </c>
      <c r="AY549">
        <v>15716454</v>
      </c>
      <c r="AZ549">
        <v>0</v>
      </c>
      <c r="BA549">
        <v>0</v>
      </c>
      <c r="BB549">
        <v>-424411</v>
      </c>
      <c r="BC549">
        <v>290553</v>
      </c>
    </row>
    <row r="550" spans="1:55">
      <c r="A550" t="s">
        <v>666</v>
      </c>
      <c r="B550">
        <v>23422</v>
      </c>
      <c r="C550" t="s">
        <v>48</v>
      </c>
      <c r="D550">
        <v>3</v>
      </c>
      <c r="E550" t="s">
        <v>67</v>
      </c>
      <c r="G550" t="s">
        <v>50</v>
      </c>
      <c r="H550" t="s">
        <v>51</v>
      </c>
      <c r="I550">
        <v>10</v>
      </c>
      <c r="J550" t="s">
        <v>52</v>
      </c>
      <c r="K550" t="s">
        <v>667</v>
      </c>
      <c r="L550">
        <v>1</v>
      </c>
      <c r="M550" t="s">
        <v>668</v>
      </c>
      <c r="N550">
        <v>2158146908</v>
      </c>
      <c r="O550" t="s">
        <v>669</v>
      </c>
      <c r="P550" t="s">
        <v>18562</v>
      </c>
      <c r="Q550">
        <v>1995</v>
      </c>
      <c r="V550" t="s">
        <v>670</v>
      </c>
      <c r="W550">
        <v>1</v>
      </c>
      <c r="X550">
        <v>3</v>
      </c>
      <c r="Z550">
        <v>566</v>
      </c>
      <c r="AA550">
        <v>16</v>
      </c>
      <c r="AB550">
        <v>10</v>
      </c>
      <c r="AC550">
        <v>8</v>
      </c>
      <c r="AD550">
        <v>6</v>
      </c>
      <c r="AE550">
        <v>0</v>
      </c>
      <c r="AF550">
        <v>0</v>
      </c>
      <c r="AG550">
        <v>0</v>
      </c>
      <c r="AH550">
        <v>0</v>
      </c>
      <c r="AI550">
        <v>3</v>
      </c>
      <c r="AJ550">
        <v>2</v>
      </c>
      <c r="AK550">
        <v>2</v>
      </c>
      <c r="AL550">
        <v>0</v>
      </c>
      <c r="AM550">
        <v>0</v>
      </c>
      <c r="AN550">
        <v>0</v>
      </c>
      <c r="AO550" t="s">
        <v>671</v>
      </c>
      <c r="AP550" t="s">
        <v>672</v>
      </c>
      <c r="AQ550" t="s">
        <v>674</v>
      </c>
      <c r="AR550" t="s">
        <v>673</v>
      </c>
      <c r="AS550" t="s">
        <v>674</v>
      </c>
      <c r="AT550" t="s">
        <v>114</v>
      </c>
      <c r="AV550">
        <v>500000</v>
      </c>
      <c r="AW550">
        <v>820000</v>
      </c>
      <c r="AX550">
        <v>4922360</v>
      </c>
      <c r="AY550">
        <v>5616185</v>
      </c>
      <c r="AZ550">
        <v>0</v>
      </c>
      <c r="BA550">
        <v>0</v>
      </c>
      <c r="BB550">
        <v>297373</v>
      </c>
      <c r="BC550">
        <v>291506</v>
      </c>
    </row>
    <row r="551" spans="1:55">
      <c r="A551" t="s">
        <v>15025</v>
      </c>
      <c r="B551">
        <v>45780</v>
      </c>
      <c r="C551" t="s">
        <v>48</v>
      </c>
      <c r="D551">
        <v>3</v>
      </c>
      <c r="E551" t="s">
        <v>77</v>
      </c>
      <c r="G551" t="s">
        <v>5540</v>
      </c>
      <c r="H551" t="s">
        <v>51</v>
      </c>
      <c r="I551">
        <v>25</v>
      </c>
      <c r="J551" t="s">
        <v>5731</v>
      </c>
      <c r="K551" t="s">
        <v>15026</v>
      </c>
      <c r="L551">
        <v>1</v>
      </c>
      <c r="M551" t="s">
        <v>15027</v>
      </c>
      <c r="N551">
        <v>1408105393</v>
      </c>
      <c r="O551" t="s">
        <v>15028</v>
      </c>
      <c r="P551" t="s">
        <v>18563</v>
      </c>
      <c r="Q551">
        <v>2004</v>
      </c>
      <c r="V551" t="s">
        <v>15029</v>
      </c>
      <c r="W551">
        <v>1</v>
      </c>
      <c r="X551">
        <v>2</v>
      </c>
      <c r="Z551">
        <v>567</v>
      </c>
      <c r="AA551">
        <v>35</v>
      </c>
      <c r="AB551">
        <v>3</v>
      </c>
      <c r="AC551">
        <v>0</v>
      </c>
      <c r="AD551">
        <v>6</v>
      </c>
      <c r="AE551">
        <v>30</v>
      </c>
      <c r="AF551">
        <v>1</v>
      </c>
      <c r="AG551">
        <v>1</v>
      </c>
      <c r="AH551">
        <v>5</v>
      </c>
      <c r="AI551">
        <v>5</v>
      </c>
      <c r="AJ551">
        <v>2</v>
      </c>
      <c r="AK551">
        <v>1</v>
      </c>
      <c r="AL551">
        <v>7</v>
      </c>
      <c r="AM551">
        <v>0</v>
      </c>
      <c r="AN551" t="s">
        <v>20752</v>
      </c>
      <c r="AU551" t="s">
        <v>15030</v>
      </c>
      <c r="AV551">
        <v>300000</v>
      </c>
      <c r="AW551">
        <v>300000</v>
      </c>
      <c r="AX551">
        <v>15857022</v>
      </c>
      <c r="AY551">
        <v>10405980</v>
      </c>
      <c r="AZ551">
        <v>0</v>
      </c>
      <c r="BA551">
        <v>0</v>
      </c>
      <c r="BB551">
        <v>438386</v>
      </c>
      <c r="BC551">
        <v>-354843</v>
      </c>
    </row>
    <row r="552" spans="1:55">
      <c r="A552" t="s">
        <v>15216</v>
      </c>
      <c r="B552">
        <v>79618</v>
      </c>
      <c r="C552" t="s">
        <v>48</v>
      </c>
      <c r="D552">
        <v>3</v>
      </c>
      <c r="E552" t="s">
        <v>197</v>
      </c>
      <c r="G552" t="s">
        <v>5540</v>
      </c>
      <c r="H552" t="s">
        <v>51</v>
      </c>
      <c r="I552">
        <v>25</v>
      </c>
      <c r="J552" t="s">
        <v>5731</v>
      </c>
      <c r="K552" t="s">
        <v>15217</v>
      </c>
      <c r="L552">
        <v>1</v>
      </c>
      <c r="M552" t="s">
        <v>15218</v>
      </c>
      <c r="N552">
        <v>1348715544</v>
      </c>
      <c r="O552" t="s">
        <v>15219</v>
      </c>
      <c r="P552" t="s">
        <v>18564</v>
      </c>
      <c r="Q552">
        <v>2013</v>
      </c>
      <c r="V552" t="s">
        <v>15220</v>
      </c>
      <c r="W552">
        <v>1</v>
      </c>
      <c r="X552">
        <v>2</v>
      </c>
      <c r="Z552">
        <v>568</v>
      </c>
      <c r="AA552">
        <v>4</v>
      </c>
      <c r="AB552">
        <v>10</v>
      </c>
      <c r="AC552">
        <v>8</v>
      </c>
      <c r="AD552">
        <v>8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2</v>
      </c>
      <c r="AK552">
        <v>2</v>
      </c>
      <c r="AL552">
        <v>0</v>
      </c>
      <c r="AM552">
        <v>0</v>
      </c>
      <c r="AN552">
        <v>0</v>
      </c>
      <c r="AU552" t="s">
        <v>2000</v>
      </c>
      <c r="AV552">
        <v>300000</v>
      </c>
      <c r="AW552">
        <v>300000</v>
      </c>
      <c r="AX552">
        <v>1411610</v>
      </c>
      <c r="AY552">
        <v>1283282</v>
      </c>
      <c r="AZ552">
        <v>0</v>
      </c>
      <c r="BA552">
        <v>0</v>
      </c>
      <c r="BB552">
        <v>215468</v>
      </c>
      <c r="BC552">
        <v>195880</v>
      </c>
    </row>
    <row r="553" spans="1:55">
      <c r="A553" t="s">
        <v>17030</v>
      </c>
      <c r="B553">
        <v>76287</v>
      </c>
      <c r="C553" t="s">
        <v>48</v>
      </c>
      <c r="D553">
        <v>3</v>
      </c>
      <c r="E553" t="s">
        <v>118</v>
      </c>
      <c r="G553" t="s">
        <v>6040</v>
      </c>
      <c r="H553" t="s">
        <v>51</v>
      </c>
      <c r="I553">
        <v>26</v>
      </c>
      <c r="J553" t="s">
        <v>6041</v>
      </c>
      <c r="K553" t="s">
        <v>17031</v>
      </c>
      <c r="L553">
        <v>1</v>
      </c>
      <c r="M553" t="s">
        <v>17032</v>
      </c>
      <c r="N553">
        <v>1408176772</v>
      </c>
      <c r="O553" t="s">
        <v>17033</v>
      </c>
      <c r="P553" t="s">
        <v>18565</v>
      </c>
      <c r="Q553">
        <v>2013</v>
      </c>
      <c r="V553" t="s">
        <v>17034</v>
      </c>
      <c r="W553">
        <v>1</v>
      </c>
      <c r="X553">
        <v>2</v>
      </c>
      <c r="Z553">
        <v>569</v>
      </c>
      <c r="AA553">
        <v>108</v>
      </c>
      <c r="AB553">
        <v>3</v>
      </c>
      <c r="AC553">
        <v>0</v>
      </c>
      <c r="AD553">
        <v>6</v>
      </c>
      <c r="AE553">
        <v>30</v>
      </c>
      <c r="AF553">
        <v>1</v>
      </c>
      <c r="AG553">
        <v>1</v>
      </c>
      <c r="AH553">
        <v>5</v>
      </c>
      <c r="AI553">
        <v>10</v>
      </c>
      <c r="AJ553">
        <v>2</v>
      </c>
      <c r="AK553">
        <v>1</v>
      </c>
      <c r="AL553">
        <v>7</v>
      </c>
      <c r="AM553">
        <v>0</v>
      </c>
      <c r="AN553" t="s">
        <v>20752</v>
      </c>
      <c r="AU553" t="s">
        <v>4356</v>
      </c>
      <c r="AV553">
        <v>4000000</v>
      </c>
      <c r="AW553">
        <v>4000000</v>
      </c>
      <c r="AX553">
        <v>59263784</v>
      </c>
      <c r="AY553">
        <v>51666791</v>
      </c>
      <c r="AZ553">
        <v>0</v>
      </c>
      <c r="BA553">
        <v>0</v>
      </c>
      <c r="BB553">
        <v>16526578</v>
      </c>
      <c r="BC553">
        <v>7584950</v>
      </c>
    </row>
    <row r="554" spans="1:55">
      <c r="A554" t="s">
        <v>5992</v>
      </c>
      <c r="B554">
        <v>6064</v>
      </c>
      <c r="C554" t="s">
        <v>48</v>
      </c>
      <c r="D554">
        <v>3</v>
      </c>
      <c r="E554" t="s">
        <v>108</v>
      </c>
      <c r="G554" t="s">
        <v>5540</v>
      </c>
      <c r="H554" t="s">
        <v>51</v>
      </c>
      <c r="I554">
        <v>25</v>
      </c>
      <c r="J554" t="s">
        <v>5731</v>
      </c>
      <c r="K554" t="s">
        <v>5993</v>
      </c>
      <c r="L554">
        <v>1</v>
      </c>
      <c r="M554" t="s">
        <v>5994</v>
      </c>
      <c r="N554">
        <v>1408146749</v>
      </c>
      <c r="P554" t="s">
        <v>18566</v>
      </c>
      <c r="Q554">
        <v>2010</v>
      </c>
      <c r="V554" t="s">
        <v>5995</v>
      </c>
      <c r="W554">
        <v>1</v>
      </c>
      <c r="X554">
        <v>2</v>
      </c>
      <c r="Z554">
        <v>570</v>
      </c>
      <c r="AA554">
        <v>50</v>
      </c>
      <c r="AB554">
        <v>3</v>
      </c>
      <c r="AC554">
        <v>0</v>
      </c>
      <c r="AD554">
        <v>6</v>
      </c>
      <c r="AE554">
        <v>30</v>
      </c>
      <c r="AF554">
        <v>1</v>
      </c>
      <c r="AG554">
        <v>1</v>
      </c>
      <c r="AH554">
        <v>5</v>
      </c>
      <c r="AI554">
        <v>5</v>
      </c>
      <c r="AJ554">
        <v>2</v>
      </c>
      <c r="AK554">
        <v>1</v>
      </c>
      <c r="AL554">
        <v>1</v>
      </c>
      <c r="AM554">
        <v>0</v>
      </c>
      <c r="AN554">
        <v>0</v>
      </c>
      <c r="AU554" t="s">
        <v>5996</v>
      </c>
      <c r="AV554">
        <v>500000</v>
      </c>
      <c r="AW554">
        <v>500000</v>
      </c>
      <c r="AX554">
        <v>11003526</v>
      </c>
      <c r="AY554">
        <v>12130622</v>
      </c>
      <c r="AZ554">
        <v>0</v>
      </c>
      <c r="BA554">
        <v>0</v>
      </c>
      <c r="BB554">
        <v>-191647</v>
      </c>
      <c r="BC554">
        <v>499239</v>
      </c>
    </row>
    <row r="555" spans="1:55">
      <c r="A555" t="s">
        <v>15111</v>
      </c>
      <c r="B555">
        <v>54087</v>
      </c>
      <c r="C555" t="s">
        <v>48</v>
      </c>
      <c r="D555">
        <v>3</v>
      </c>
      <c r="E555" t="s">
        <v>49</v>
      </c>
      <c r="G555" t="s">
        <v>5540</v>
      </c>
      <c r="H555" t="s">
        <v>51</v>
      </c>
      <c r="I555">
        <v>25</v>
      </c>
      <c r="J555" t="s">
        <v>5731</v>
      </c>
      <c r="K555" t="s">
        <v>15112</v>
      </c>
      <c r="L555">
        <v>1</v>
      </c>
      <c r="M555" t="s">
        <v>15113</v>
      </c>
      <c r="N555">
        <v>1408124105</v>
      </c>
      <c r="O555" t="s">
        <v>15114</v>
      </c>
      <c r="P555" t="s">
        <v>18567</v>
      </c>
      <c r="Q555">
        <v>2007</v>
      </c>
      <c r="V555" t="s">
        <v>15115</v>
      </c>
      <c r="W555">
        <v>1</v>
      </c>
      <c r="X555">
        <v>2</v>
      </c>
      <c r="Z555">
        <v>571</v>
      </c>
      <c r="AA555">
        <v>26</v>
      </c>
      <c r="AB555">
        <v>3</v>
      </c>
      <c r="AC555">
        <v>8</v>
      </c>
      <c r="AD555">
        <v>9</v>
      </c>
      <c r="AE555">
        <v>20</v>
      </c>
      <c r="AF555">
        <v>0</v>
      </c>
      <c r="AG555">
        <v>0</v>
      </c>
      <c r="AH555">
        <v>0</v>
      </c>
      <c r="AI555">
        <v>0</v>
      </c>
      <c r="AJ555">
        <v>2</v>
      </c>
      <c r="AK555">
        <v>2</v>
      </c>
      <c r="AL555">
        <v>1</v>
      </c>
      <c r="AM555">
        <v>0</v>
      </c>
      <c r="AN555">
        <v>0</v>
      </c>
      <c r="AV555">
        <v>400000</v>
      </c>
      <c r="AW555">
        <v>400000</v>
      </c>
      <c r="AX555">
        <v>5775019</v>
      </c>
      <c r="AY555">
        <v>4736493</v>
      </c>
      <c r="AZ555">
        <v>0</v>
      </c>
      <c r="BA555">
        <v>0</v>
      </c>
      <c r="BB555">
        <v>588314</v>
      </c>
      <c r="BC555">
        <v>191668</v>
      </c>
    </row>
    <row r="556" spans="1:55">
      <c r="A556" t="s">
        <v>7218</v>
      </c>
      <c r="B556">
        <v>34563</v>
      </c>
      <c r="C556" t="s">
        <v>48</v>
      </c>
      <c r="D556">
        <v>3</v>
      </c>
      <c r="E556" t="s">
        <v>49</v>
      </c>
      <c r="G556" t="s">
        <v>5540</v>
      </c>
      <c r="H556" t="s">
        <v>51</v>
      </c>
      <c r="I556">
        <v>29</v>
      </c>
      <c r="J556" t="s">
        <v>6640</v>
      </c>
      <c r="K556" t="s">
        <v>7219</v>
      </c>
      <c r="L556">
        <v>1</v>
      </c>
      <c r="M556" t="s">
        <v>7220</v>
      </c>
      <c r="N556">
        <v>1238173969</v>
      </c>
      <c r="O556" t="s">
        <v>7221</v>
      </c>
      <c r="P556" t="s">
        <v>18568</v>
      </c>
      <c r="Q556">
        <v>1992</v>
      </c>
      <c r="V556" t="s">
        <v>7222</v>
      </c>
      <c r="W556">
        <v>1</v>
      </c>
      <c r="X556">
        <v>2</v>
      </c>
      <c r="Z556">
        <v>572</v>
      </c>
      <c r="AA556">
        <v>9</v>
      </c>
      <c r="AB556">
        <v>10</v>
      </c>
      <c r="AC556">
        <v>3</v>
      </c>
      <c r="AD556">
        <v>8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2</v>
      </c>
      <c r="AK556">
        <v>2</v>
      </c>
      <c r="AL556">
        <v>0</v>
      </c>
      <c r="AM556">
        <v>0</v>
      </c>
      <c r="AN556">
        <v>0</v>
      </c>
      <c r="AO556" t="s">
        <v>7223</v>
      </c>
      <c r="AP556" t="s">
        <v>7224</v>
      </c>
      <c r="AQ556" t="s">
        <v>7225</v>
      </c>
      <c r="AR556" t="s">
        <v>82</v>
      </c>
      <c r="AS556" t="s">
        <v>7225</v>
      </c>
      <c r="AV556">
        <v>200000</v>
      </c>
      <c r="AW556">
        <v>200000</v>
      </c>
      <c r="AX556" s="2">
        <v>2617219</v>
      </c>
      <c r="AY556">
        <v>2492590</v>
      </c>
      <c r="AZ556">
        <v>0</v>
      </c>
      <c r="BA556">
        <v>0</v>
      </c>
      <c r="BB556" s="2">
        <v>-34333</v>
      </c>
      <c r="BC556">
        <v>-36050</v>
      </c>
    </row>
    <row r="557" spans="1:55">
      <c r="A557" t="s">
        <v>16915</v>
      </c>
      <c r="B557">
        <v>31825</v>
      </c>
      <c r="C557" t="s">
        <v>48</v>
      </c>
      <c r="D557">
        <v>3</v>
      </c>
      <c r="E557" t="s">
        <v>49</v>
      </c>
      <c r="G557" t="s">
        <v>3062</v>
      </c>
      <c r="H557" t="s">
        <v>51</v>
      </c>
      <c r="I557">
        <v>33</v>
      </c>
      <c r="J557" t="s">
        <v>7999</v>
      </c>
      <c r="K557" t="s">
        <v>16916</v>
      </c>
      <c r="L557">
        <v>1</v>
      </c>
      <c r="M557" t="s">
        <v>16917</v>
      </c>
      <c r="N557">
        <v>1348177723</v>
      </c>
      <c r="O557" t="s">
        <v>16918</v>
      </c>
      <c r="P557" t="s">
        <v>18569</v>
      </c>
      <c r="Q557">
        <v>2001</v>
      </c>
      <c r="V557" t="s">
        <v>16919</v>
      </c>
      <c r="W557">
        <v>1</v>
      </c>
      <c r="X557">
        <v>2</v>
      </c>
      <c r="Z557">
        <v>573</v>
      </c>
      <c r="AA557">
        <v>15</v>
      </c>
      <c r="AB557">
        <v>10</v>
      </c>
      <c r="AC557">
        <v>8</v>
      </c>
      <c r="AD557">
        <v>8</v>
      </c>
      <c r="AE557">
        <v>0</v>
      </c>
      <c r="AF557">
        <v>0</v>
      </c>
      <c r="AG557">
        <v>0</v>
      </c>
      <c r="AH557">
        <v>0</v>
      </c>
      <c r="AI557">
        <v>4</v>
      </c>
      <c r="AJ557">
        <v>2</v>
      </c>
      <c r="AK557">
        <v>2</v>
      </c>
      <c r="AL557">
        <v>0</v>
      </c>
      <c r="AM557">
        <v>0</v>
      </c>
      <c r="AN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</row>
    <row r="558" spans="1:55">
      <c r="A558" t="s">
        <v>3912</v>
      </c>
      <c r="B558">
        <v>5559</v>
      </c>
      <c r="C558" t="s">
        <v>48</v>
      </c>
      <c r="D558">
        <v>3</v>
      </c>
      <c r="E558" t="s">
        <v>108</v>
      </c>
      <c r="G558" t="s">
        <v>3062</v>
      </c>
      <c r="H558" t="s">
        <v>51</v>
      </c>
      <c r="I558">
        <v>18</v>
      </c>
      <c r="J558" t="s">
        <v>3737</v>
      </c>
      <c r="K558" t="s">
        <v>3913</v>
      </c>
      <c r="L558">
        <v>1</v>
      </c>
      <c r="M558" t="s">
        <v>3914</v>
      </c>
      <c r="N558">
        <v>1348158779</v>
      </c>
      <c r="P558" t="s">
        <v>18570</v>
      </c>
      <c r="Q558">
        <v>2000</v>
      </c>
      <c r="S558" t="s">
        <v>604</v>
      </c>
      <c r="U558" t="s">
        <v>3915</v>
      </c>
      <c r="V558" t="s">
        <v>3916</v>
      </c>
      <c r="W558">
        <v>1</v>
      </c>
      <c r="X558">
        <v>2</v>
      </c>
      <c r="Z558">
        <v>574</v>
      </c>
      <c r="AA558">
        <v>70</v>
      </c>
      <c r="AB558">
        <v>9</v>
      </c>
      <c r="AC558">
        <v>8</v>
      </c>
      <c r="AD558">
        <v>8</v>
      </c>
      <c r="AE558">
        <v>20</v>
      </c>
      <c r="AF558">
        <v>1</v>
      </c>
      <c r="AG558">
        <v>1</v>
      </c>
      <c r="AH558">
        <v>5</v>
      </c>
      <c r="AI558">
        <v>1</v>
      </c>
      <c r="AJ558">
        <v>1</v>
      </c>
      <c r="AK558">
        <v>2</v>
      </c>
      <c r="AL558">
        <v>1</v>
      </c>
      <c r="AM558">
        <v>0</v>
      </c>
      <c r="AN558">
        <v>0</v>
      </c>
      <c r="AV558">
        <v>100000</v>
      </c>
      <c r="AW558">
        <v>1255000</v>
      </c>
      <c r="AX558">
        <v>12010967</v>
      </c>
      <c r="AY558">
        <v>17793714</v>
      </c>
      <c r="AZ558">
        <v>0</v>
      </c>
      <c r="BA558">
        <v>0</v>
      </c>
      <c r="BB558">
        <v>-731293</v>
      </c>
      <c r="BC558">
        <v>446929</v>
      </c>
    </row>
    <row r="559" spans="1:55">
      <c r="A559" t="s">
        <v>7944</v>
      </c>
      <c r="B559">
        <v>35050</v>
      </c>
      <c r="C559" t="s">
        <v>48</v>
      </c>
      <c r="D559">
        <v>3</v>
      </c>
      <c r="E559" t="s">
        <v>77</v>
      </c>
      <c r="G559" t="s">
        <v>3062</v>
      </c>
      <c r="H559" t="s">
        <v>51</v>
      </c>
      <c r="I559">
        <v>32</v>
      </c>
      <c r="J559" t="s">
        <v>7809</v>
      </c>
      <c r="K559" t="s">
        <v>7945</v>
      </c>
      <c r="L559">
        <v>1</v>
      </c>
      <c r="M559" t="s">
        <v>7946</v>
      </c>
      <c r="N559">
        <v>1348124279</v>
      </c>
      <c r="O559" t="s">
        <v>7947</v>
      </c>
      <c r="P559" t="s">
        <v>18570</v>
      </c>
      <c r="Q559">
        <v>1995</v>
      </c>
      <c r="V559" t="s">
        <v>7948</v>
      </c>
      <c r="W559">
        <v>1</v>
      </c>
      <c r="X559">
        <v>1</v>
      </c>
      <c r="Z559">
        <v>575</v>
      </c>
      <c r="AA559">
        <v>36</v>
      </c>
      <c r="AB559">
        <v>3</v>
      </c>
      <c r="AC559">
        <v>0</v>
      </c>
      <c r="AD559">
        <v>6</v>
      </c>
      <c r="AE559">
        <v>30</v>
      </c>
      <c r="AF559">
        <v>0</v>
      </c>
      <c r="AG559">
        <v>0</v>
      </c>
      <c r="AH559">
        <v>0</v>
      </c>
      <c r="AI559">
        <v>0</v>
      </c>
      <c r="AJ559">
        <v>2</v>
      </c>
      <c r="AK559">
        <v>2</v>
      </c>
      <c r="AL559">
        <v>1</v>
      </c>
      <c r="AM559">
        <v>0</v>
      </c>
      <c r="AN559">
        <v>0</v>
      </c>
      <c r="AV559">
        <v>500000</v>
      </c>
      <c r="AW559">
        <v>500000</v>
      </c>
      <c r="AX559" s="2">
        <v>9711891</v>
      </c>
      <c r="AY559">
        <v>9249420</v>
      </c>
      <c r="AZ559">
        <v>0</v>
      </c>
      <c r="BA559">
        <v>0</v>
      </c>
      <c r="BB559" s="2">
        <v>428767</v>
      </c>
      <c r="BC559">
        <v>408350</v>
      </c>
    </row>
    <row r="560" spans="1:55">
      <c r="A560" t="s">
        <v>14983</v>
      </c>
      <c r="B560">
        <v>41663</v>
      </c>
      <c r="C560" t="s">
        <v>48</v>
      </c>
      <c r="D560">
        <v>3</v>
      </c>
      <c r="E560" t="s">
        <v>77</v>
      </c>
      <c r="G560" t="s">
        <v>5540</v>
      </c>
      <c r="H560" t="s">
        <v>51</v>
      </c>
      <c r="I560">
        <v>25</v>
      </c>
      <c r="J560" t="s">
        <v>5731</v>
      </c>
      <c r="K560" t="s">
        <v>14984</v>
      </c>
      <c r="L560">
        <v>1</v>
      </c>
      <c r="M560" t="s">
        <v>14985</v>
      </c>
      <c r="N560">
        <v>1268105854</v>
      </c>
      <c r="O560" t="s">
        <v>14986</v>
      </c>
      <c r="P560" t="s">
        <v>18571</v>
      </c>
      <c r="Q560">
        <v>1984</v>
      </c>
      <c r="V560" t="s">
        <v>14987</v>
      </c>
      <c r="W560">
        <v>1</v>
      </c>
      <c r="X560">
        <v>2</v>
      </c>
      <c r="Z560">
        <v>576</v>
      </c>
      <c r="AA560">
        <v>30</v>
      </c>
      <c r="AB560">
        <v>3</v>
      </c>
      <c r="AC560">
        <v>0</v>
      </c>
      <c r="AD560">
        <v>6</v>
      </c>
      <c r="AE560">
        <v>30</v>
      </c>
      <c r="AF560">
        <v>1</v>
      </c>
      <c r="AG560">
        <v>1</v>
      </c>
      <c r="AH560">
        <v>5</v>
      </c>
      <c r="AI560">
        <v>5</v>
      </c>
      <c r="AJ560">
        <v>2</v>
      </c>
      <c r="AK560">
        <v>1</v>
      </c>
      <c r="AL560">
        <v>1</v>
      </c>
      <c r="AM560">
        <v>0</v>
      </c>
      <c r="AN560">
        <v>0</v>
      </c>
      <c r="AU560" t="s">
        <v>4356</v>
      </c>
      <c r="AV560">
        <v>300000</v>
      </c>
      <c r="AW560">
        <v>300000</v>
      </c>
      <c r="AX560">
        <v>10666668</v>
      </c>
      <c r="AY560">
        <v>10222922</v>
      </c>
      <c r="AZ560">
        <v>0</v>
      </c>
      <c r="BA560">
        <v>0</v>
      </c>
      <c r="BB560">
        <v>373494</v>
      </c>
      <c r="BC560">
        <v>135552</v>
      </c>
    </row>
    <row r="561" spans="1:55">
      <c r="A561" t="s">
        <v>7172</v>
      </c>
      <c r="B561">
        <v>33345</v>
      </c>
      <c r="C561" t="s">
        <v>48</v>
      </c>
      <c r="D561">
        <v>3</v>
      </c>
      <c r="E561" t="s">
        <v>67</v>
      </c>
      <c r="G561" t="s">
        <v>5540</v>
      </c>
      <c r="H561" t="s">
        <v>51</v>
      </c>
      <c r="I561">
        <v>29</v>
      </c>
      <c r="J561" t="s">
        <v>6640</v>
      </c>
      <c r="K561" t="s">
        <v>7173</v>
      </c>
      <c r="L561">
        <v>1</v>
      </c>
      <c r="M561" t="s">
        <v>7174</v>
      </c>
      <c r="N561">
        <v>1248194104</v>
      </c>
      <c r="O561" t="s">
        <v>7175</v>
      </c>
      <c r="P561" t="s">
        <v>18572</v>
      </c>
      <c r="Q561">
        <v>2002</v>
      </c>
      <c r="V561" t="s">
        <v>7176</v>
      </c>
      <c r="W561">
        <v>1</v>
      </c>
      <c r="X561">
        <v>2</v>
      </c>
      <c r="Z561">
        <v>577</v>
      </c>
      <c r="AA561">
        <v>21</v>
      </c>
      <c r="AB561">
        <v>3</v>
      </c>
      <c r="AC561">
        <v>0</v>
      </c>
      <c r="AD561">
        <v>6</v>
      </c>
      <c r="AE561">
        <v>30</v>
      </c>
      <c r="AF561">
        <v>1</v>
      </c>
      <c r="AG561">
        <v>1</v>
      </c>
      <c r="AH561">
        <v>5</v>
      </c>
      <c r="AI561">
        <v>5</v>
      </c>
      <c r="AJ561">
        <v>2</v>
      </c>
      <c r="AK561">
        <v>1</v>
      </c>
      <c r="AL561">
        <v>1</v>
      </c>
      <c r="AM561">
        <v>0</v>
      </c>
      <c r="AN561">
        <v>0</v>
      </c>
      <c r="AU561" t="s">
        <v>7177</v>
      </c>
      <c r="AV561">
        <v>200000</v>
      </c>
      <c r="AW561">
        <v>200000</v>
      </c>
      <c r="AX561">
        <v>7498463</v>
      </c>
      <c r="AY561">
        <v>6816785</v>
      </c>
      <c r="AZ561">
        <v>0</v>
      </c>
      <c r="BA561">
        <v>0</v>
      </c>
      <c r="BB561">
        <v>212723</v>
      </c>
      <c r="BC561">
        <v>193385</v>
      </c>
    </row>
    <row r="562" spans="1:55">
      <c r="A562" t="s">
        <v>14329</v>
      </c>
      <c r="B562">
        <v>30386</v>
      </c>
      <c r="C562" t="s">
        <v>48</v>
      </c>
      <c r="D562">
        <v>3</v>
      </c>
      <c r="E562" t="s">
        <v>197</v>
      </c>
      <c r="G562" t="s">
        <v>3993</v>
      </c>
      <c r="H562" t="s">
        <v>51</v>
      </c>
      <c r="I562">
        <v>20</v>
      </c>
      <c r="J562" t="s">
        <v>4006</v>
      </c>
      <c r="K562" t="s">
        <v>14330</v>
      </c>
      <c r="L562">
        <v>1</v>
      </c>
      <c r="M562" t="s">
        <v>14331</v>
      </c>
      <c r="N562">
        <v>1078619390</v>
      </c>
      <c r="O562" t="s">
        <v>14332</v>
      </c>
      <c r="P562" t="s">
        <v>18574</v>
      </c>
      <c r="Q562">
        <v>2002</v>
      </c>
      <c r="V562" t="s">
        <v>14333</v>
      </c>
      <c r="W562">
        <v>1</v>
      </c>
      <c r="X562">
        <v>1</v>
      </c>
      <c r="Z562">
        <v>578</v>
      </c>
      <c r="AA562">
        <v>7</v>
      </c>
      <c r="AB562">
        <v>10</v>
      </c>
      <c r="AC562">
        <v>0</v>
      </c>
      <c r="AD562">
        <v>6</v>
      </c>
      <c r="AE562">
        <v>30</v>
      </c>
      <c r="AF562">
        <v>1</v>
      </c>
      <c r="AG562">
        <v>1</v>
      </c>
      <c r="AH562">
        <v>5</v>
      </c>
      <c r="AI562">
        <v>5</v>
      </c>
      <c r="AJ562">
        <v>2</v>
      </c>
      <c r="AK562">
        <v>1</v>
      </c>
      <c r="AL562">
        <v>3</v>
      </c>
      <c r="AM562">
        <v>0</v>
      </c>
      <c r="AN562">
        <v>0</v>
      </c>
      <c r="AV562">
        <v>200000</v>
      </c>
      <c r="AW562">
        <v>200000</v>
      </c>
      <c r="AX562">
        <v>2207971</v>
      </c>
      <c r="AY562">
        <v>1740247</v>
      </c>
      <c r="AZ562">
        <v>0</v>
      </c>
      <c r="BA562">
        <v>0</v>
      </c>
      <c r="BB562">
        <v>221608</v>
      </c>
      <c r="BC562">
        <v>150080</v>
      </c>
    </row>
    <row r="563" spans="1:55">
      <c r="A563" t="s">
        <v>15501</v>
      </c>
      <c r="B563">
        <v>19218</v>
      </c>
      <c r="C563" t="s">
        <v>48</v>
      </c>
      <c r="D563">
        <v>3</v>
      </c>
      <c r="E563" t="s">
        <v>49</v>
      </c>
      <c r="G563" t="s">
        <v>6040</v>
      </c>
      <c r="H563" t="s">
        <v>51</v>
      </c>
      <c r="I563">
        <v>26</v>
      </c>
      <c r="J563" t="s">
        <v>6041</v>
      </c>
      <c r="K563" t="s">
        <v>15502</v>
      </c>
      <c r="L563">
        <v>1</v>
      </c>
      <c r="M563" t="s">
        <v>15503</v>
      </c>
      <c r="N563">
        <v>1248616189</v>
      </c>
      <c r="O563" t="s">
        <v>15504</v>
      </c>
      <c r="P563" t="s">
        <v>18575</v>
      </c>
      <c r="Q563">
        <v>2004</v>
      </c>
      <c r="V563" t="s">
        <v>15505</v>
      </c>
      <c r="W563">
        <v>1</v>
      </c>
      <c r="X563">
        <v>2</v>
      </c>
      <c r="Z563">
        <v>579</v>
      </c>
      <c r="AA563">
        <v>23</v>
      </c>
      <c r="AB563">
        <v>3</v>
      </c>
      <c r="AC563">
        <v>5</v>
      </c>
      <c r="AD563">
        <v>7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2</v>
      </c>
      <c r="AK563">
        <v>2</v>
      </c>
      <c r="AL563">
        <v>0</v>
      </c>
      <c r="AM563">
        <v>0</v>
      </c>
      <c r="AN563">
        <v>0</v>
      </c>
      <c r="AO563" t="s">
        <v>15506</v>
      </c>
      <c r="AQ563" t="s">
        <v>15507</v>
      </c>
      <c r="AR563" t="s">
        <v>72</v>
      </c>
      <c r="AS563" t="s">
        <v>15507</v>
      </c>
      <c r="AT563" t="s">
        <v>83</v>
      </c>
      <c r="AV563">
        <v>800000</v>
      </c>
      <c r="AW563">
        <v>800000</v>
      </c>
      <c r="AX563">
        <v>4893090</v>
      </c>
      <c r="AY563">
        <v>4448264</v>
      </c>
      <c r="AZ563">
        <v>0</v>
      </c>
      <c r="BA563">
        <v>0</v>
      </c>
      <c r="BB563">
        <v>822120</v>
      </c>
      <c r="BC563">
        <v>747382</v>
      </c>
    </row>
    <row r="564" spans="1:55">
      <c r="A564" t="s">
        <v>5313</v>
      </c>
      <c r="B564">
        <v>77917</v>
      </c>
      <c r="C564" t="s">
        <v>48</v>
      </c>
      <c r="D564">
        <v>3</v>
      </c>
      <c r="E564" t="s">
        <v>67</v>
      </c>
      <c r="G564" t="s">
        <v>3993</v>
      </c>
      <c r="H564" t="s">
        <v>51</v>
      </c>
      <c r="I564">
        <v>22</v>
      </c>
      <c r="J564" t="s">
        <v>4517</v>
      </c>
      <c r="K564" t="s">
        <v>5314</v>
      </c>
      <c r="L564">
        <v>1</v>
      </c>
      <c r="M564" t="s">
        <v>5315</v>
      </c>
      <c r="N564">
        <v>1258617013</v>
      </c>
      <c r="O564" t="s">
        <v>5316</v>
      </c>
      <c r="P564" t="s">
        <v>18576</v>
      </c>
      <c r="Q564">
        <v>2013</v>
      </c>
      <c r="V564" t="s">
        <v>5317</v>
      </c>
      <c r="W564">
        <v>1</v>
      </c>
      <c r="X564">
        <v>2</v>
      </c>
      <c r="Z564">
        <v>580</v>
      </c>
      <c r="AA564">
        <v>20</v>
      </c>
      <c r="AB564">
        <v>10</v>
      </c>
      <c r="AC564">
        <v>0</v>
      </c>
      <c r="AD564">
        <v>6</v>
      </c>
      <c r="AE564">
        <v>30</v>
      </c>
      <c r="AF564">
        <v>1</v>
      </c>
      <c r="AG564">
        <v>1</v>
      </c>
      <c r="AH564">
        <v>5</v>
      </c>
      <c r="AI564">
        <v>5</v>
      </c>
      <c r="AJ564">
        <v>2</v>
      </c>
      <c r="AK564">
        <v>1</v>
      </c>
      <c r="AL564">
        <v>3</v>
      </c>
      <c r="AM564">
        <v>0</v>
      </c>
      <c r="AN564">
        <v>0</v>
      </c>
      <c r="AV564">
        <v>350000</v>
      </c>
      <c r="AW564">
        <v>350000</v>
      </c>
      <c r="AX564">
        <v>9071559</v>
      </c>
      <c r="AY564">
        <v>6967620</v>
      </c>
      <c r="AZ564">
        <v>0</v>
      </c>
      <c r="BA564">
        <v>0</v>
      </c>
      <c r="BB564">
        <v>808732</v>
      </c>
      <c r="BC564">
        <v>288210</v>
      </c>
    </row>
    <row r="565" spans="1:55">
      <c r="A565" t="s">
        <v>6586</v>
      </c>
      <c r="B565">
        <v>18313</v>
      </c>
      <c r="C565" t="s">
        <v>48</v>
      </c>
      <c r="D565">
        <v>3</v>
      </c>
      <c r="E565" t="s">
        <v>334</v>
      </c>
      <c r="G565" t="s">
        <v>6040</v>
      </c>
      <c r="H565" t="s">
        <v>51</v>
      </c>
      <c r="I565">
        <v>28</v>
      </c>
      <c r="J565" t="s">
        <v>6399</v>
      </c>
      <c r="K565" t="s">
        <v>6587</v>
      </c>
      <c r="L565">
        <v>1</v>
      </c>
      <c r="M565" t="s">
        <v>6588</v>
      </c>
      <c r="N565">
        <v>1238151984</v>
      </c>
      <c r="O565" t="s">
        <v>6589</v>
      </c>
      <c r="P565" t="s">
        <v>18578</v>
      </c>
      <c r="Q565">
        <v>1999</v>
      </c>
      <c r="V565" t="s">
        <v>6590</v>
      </c>
      <c r="W565">
        <v>1</v>
      </c>
      <c r="X565">
        <v>2</v>
      </c>
      <c r="Z565">
        <v>581</v>
      </c>
      <c r="AA565">
        <v>123</v>
      </c>
      <c r="AB565">
        <v>3</v>
      </c>
      <c r="AC565">
        <v>3</v>
      </c>
      <c r="AD565">
        <v>9</v>
      </c>
      <c r="AE565">
        <v>1</v>
      </c>
      <c r="AF565">
        <v>1</v>
      </c>
      <c r="AG565">
        <v>4</v>
      </c>
      <c r="AH565">
        <v>1</v>
      </c>
      <c r="AI565">
        <v>2</v>
      </c>
      <c r="AJ565">
        <v>2</v>
      </c>
      <c r="AK565">
        <v>1</v>
      </c>
      <c r="AL565">
        <v>3</v>
      </c>
      <c r="AM565">
        <v>0</v>
      </c>
      <c r="AN565">
        <v>0</v>
      </c>
      <c r="AV565">
        <v>400000</v>
      </c>
      <c r="AW565">
        <v>400000</v>
      </c>
      <c r="AX565">
        <v>46991943</v>
      </c>
      <c r="AY565">
        <v>32149630</v>
      </c>
      <c r="AZ565">
        <v>0</v>
      </c>
      <c r="BA565">
        <v>0</v>
      </c>
      <c r="BB565">
        <v>3133322</v>
      </c>
      <c r="BC565">
        <v>-55358</v>
      </c>
    </row>
    <row r="566" spans="1:55">
      <c r="A566" t="s">
        <v>3002</v>
      </c>
      <c r="B566">
        <v>5338</v>
      </c>
      <c r="C566" t="s">
        <v>48</v>
      </c>
      <c r="D566">
        <v>3</v>
      </c>
      <c r="E566" t="s">
        <v>118</v>
      </c>
      <c r="G566" t="s">
        <v>1915</v>
      </c>
      <c r="H566" t="s">
        <v>51</v>
      </c>
      <c r="I566">
        <v>15</v>
      </c>
      <c r="J566" t="s">
        <v>2951</v>
      </c>
      <c r="K566" t="s">
        <v>3003</v>
      </c>
      <c r="L566">
        <v>1</v>
      </c>
      <c r="M566" t="s">
        <v>3004</v>
      </c>
      <c r="N566">
        <v>1268102600</v>
      </c>
      <c r="P566" t="s">
        <v>18579</v>
      </c>
      <c r="Q566">
        <v>1977</v>
      </c>
      <c r="V566" t="s">
        <v>3005</v>
      </c>
      <c r="W566">
        <v>1</v>
      </c>
      <c r="X566">
        <v>1</v>
      </c>
      <c r="Z566">
        <v>582</v>
      </c>
      <c r="AA566">
        <v>72</v>
      </c>
      <c r="AB566">
        <v>3</v>
      </c>
      <c r="AC566">
        <v>7</v>
      </c>
      <c r="AD566">
        <v>8</v>
      </c>
      <c r="AE566">
        <v>30</v>
      </c>
      <c r="AF566">
        <v>0</v>
      </c>
      <c r="AG566">
        <v>0</v>
      </c>
      <c r="AH566">
        <v>0</v>
      </c>
      <c r="AI566">
        <v>2</v>
      </c>
      <c r="AJ566">
        <v>1</v>
      </c>
      <c r="AK566">
        <v>1</v>
      </c>
      <c r="AL566">
        <v>3</v>
      </c>
      <c r="AM566">
        <v>0</v>
      </c>
      <c r="AN566">
        <v>0</v>
      </c>
      <c r="AV566">
        <v>90000</v>
      </c>
      <c r="AW566">
        <v>15758915</v>
      </c>
      <c r="AX566">
        <v>67310285</v>
      </c>
      <c r="AY566">
        <v>68999622</v>
      </c>
      <c r="AZ566">
        <v>0</v>
      </c>
      <c r="BA566">
        <v>0</v>
      </c>
      <c r="BB566">
        <v>839440</v>
      </c>
      <c r="BC566">
        <v>-2211608</v>
      </c>
    </row>
    <row r="567" spans="1:55">
      <c r="A567" t="s">
        <v>17726</v>
      </c>
      <c r="B567">
        <v>81077</v>
      </c>
      <c r="C567" t="s">
        <v>599</v>
      </c>
      <c r="D567">
        <v>1</v>
      </c>
      <c r="E567" t="s">
        <v>118</v>
      </c>
      <c r="G567" t="s">
        <v>5540</v>
      </c>
      <c r="H567" t="s">
        <v>51</v>
      </c>
      <c r="I567">
        <v>30</v>
      </c>
      <c r="J567" t="s">
        <v>7618</v>
      </c>
      <c r="K567" t="s">
        <v>17727</v>
      </c>
      <c r="L567">
        <v>1</v>
      </c>
      <c r="M567" t="s">
        <v>17728</v>
      </c>
      <c r="N567">
        <v>2208882958</v>
      </c>
      <c r="O567" t="s">
        <v>17729</v>
      </c>
      <c r="P567" t="s">
        <v>18580</v>
      </c>
      <c r="Q567">
        <v>2014</v>
      </c>
      <c r="V567" t="s">
        <v>17730</v>
      </c>
      <c r="W567">
        <v>1</v>
      </c>
      <c r="X567">
        <v>2</v>
      </c>
      <c r="Z567">
        <v>583</v>
      </c>
      <c r="AA567">
        <v>902</v>
      </c>
      <c r="AB567">
        <v>3</v>
      </c>
      <c r="AC567">
        <v>0</v>
      </c>
      <c r="AD567">
        <v>6</v>
      </c>
      <c r="AE567">
        <v>30</v>
      </c>
      <c r="AF567">
        <v>1</v>
      </c>
      <c r="AG567">
        <v>1</v>
      </c>
      <c r="AH567">
        <v>5</v>
      </c>
      <c r="AI567">
        <v>10</v>
      </c>
      <c r="AJ567">
        <v>2</v>
      </c>
      <c r="AK567">
        <v>1</v>
      </c>
      <c r="AL567">
        <v>3</v>
      </c>
      <c r="AM567">
        <v>0</v>
      </c>
      <c r="AN567">
        <v>0</v>
      </c>
      <c r="AU567" t="s">
        <v>17731</v>
      </c>
      <c r="AV567">
        <v>13514219</v>
      </c>
      <c r="AW567">
        <v>13514219</v>
      </c>
      <c r="AX567">
        <v>1238493477</v>
      </c>
      <c r="AY567">
        <v>1078250090</v>
      </c>
      <c r="AZ567">
        <v>319196460</v>
      </c>
      <c r="BA567">
        <v>279458656</v>
      </c>
      <c r="BB567">
        <v>82070425</v>
      </c>
      <c r="BC567">
        <v>47154997</v>
      </c>
    </row>
    <row r="568" spans="1:55">
      <c r="A568" t="s">
        <v>7231</v>
      </c>
      <c r="B568">
        <v>35385</v>
      </c>
      <c r="C568" t="s">
        <v>48</v>
      </c>
      <c r="D568">
        <v>3</v>
      </c>
      <c r="E568" t="s">
        <v>118</v>
      </c>
      <c r="G568" t="s">
        <v>5540</v>
      </c>
      <c r="H568" t="s">
        <v>51</v>
      </c>
      <c r="I568">
        <v>29</v>
      </c>
      <c r="J568" t="s">
        <v>6640</v>
      </c>
      <c r="K568" t="s">
        <v>7232</v>
      </c>
      <c r="L568">
        <v>1</v>
      </c>
      <c r="M568" t="s">
        <v>7233</v>
      </c>
      <c r="N568">
        <v>1338134226</v>
      </c>
      <c r="O568" t="s">
        <v>7234</v>
      </c>
      <c r="P568" t="s">
        <v>18583</v>
      </c>
      <c r="Q568">
        <v>1997</v>
      </c>
      <c r="V568" t="s">
        <v>7235</v>
      </c>
      <c r="W568">
        <v>1</v>
      </c>
      <c r="X568">
        <v>2</v>
      </c>
      <c r="Z568">
        <v>584</v>
      </c>
      <c r="AA568">
        <v>286</v>
      </c>
      <c r="AB568">
        <v>3</v>
      </c>
      <c r="AC568">
        <v>0</v>
      </c>
      <c r="AD568">
        <v>9</v>
      </c>
      <c r="AE568">
        <v>30</v>
      </c>
      <c r="AF568">
        <v>1</v>
      </c>
      <c r="AG568">
        <v>1</v>
      </c>
      <c r="AH568">
        <v>5</v>
      </c>
      <c r="AI568">
        <v>10</v>
      </c>
      <c r="AJ568">
        <v>2</v>
      </c>
      <c r="AK568">
        <v>1</v>
      </c>
      <c r="AL568">
        <v>3</v>
      </c>
      <c r="AM568">
        <v>0</v>
      </c>
      <c r="AN568">
        <v>0</v>
      </c>
      <c r="AV568">
        <v>5500000</v>
      </c>
      <c r="AW568">
        <v>5500000</v>
      </c>
      <c r="AX568">
        <v>178347721</v>
      </c>
      <c r="AY568">
        <v>156772259</v>
      </c>
      <c r="AZ568">
        <v>0</v>
      </c>
      <c r="BA568">
        <v>0</v>
      </c>
      <c r="BB568">
        <v>53160628</v>
      </c>
      <c r="BC568">
        <v>44242921</v>
      </c>
    </row>
    <row r="569" spans="1:55">
      <c r="A569" t="s">
        <v>6895</v>
      </c>
      <c r="B569">
        <v>22403</v>
      </c>
      <c r="C569" t="s">
        <v>48</v>
      </c>
      <c r="D569">
        <v>3</v>
      </c>
      <c r="E569" t="s">
        <v>49</v>
      </c>
      <c r="G569" t="s">
        <v>5540</v>
      </c>
      <c r="H569" t="s">
        <v>51</v>
      </c>
      <c r="I569">
        <v>29</v>
      </c>
      <c r="J569" t="s">
        <v>6640</v>
      </c>
      <c r="K569" t="s">
        <v>6896</v>
      </c>
      <c r="L569">
        <v>1</v>
      </c>
      <c r="M569" t="s">
        <v>6897</v>
      </c>
      <c r="N569">
        <v>2118718552</v>
      </c>
      <c r="O569" t="s">
        <v>6898</v>
      </c>
      <c r="P569" t="s">
        <v>18585</v>
      </c>
      <c r="Q569">
        <v>2002</v>
      </c>
      <c r="V569" t="s">
        <v>6899</v>
      </c>
      <c r="W569">
        <v>1</v>
      </c>
      <c r="X569">
        <v>2</v>
      </c>
      <c r="Z569">
        <v>585</v>
      </c>
      <c r="AA569">
        <v>9</v>
      </c>
      <c r="AB569">
        <v>10</v>
      </c>
      <c r="AC569">
        <v>0</v>
      </c>
      <c r="AD569">
        <v>6</v>
      </c>
      <c r="AE569">
        <v>30</v>
      </c>
      <c r="AF569">
        <v>1</v>
      </c>
      <c r="AG569">
        <v>1</v>
      </c>
      <c r="AH569">
        <v>5</v>
      </c>
      <c r="AI569">
        <v>5</v>
      </c>
      <c r="AJ569">
        <v>2</v>
      </c>
      <c r="AK569">
        <v>1</v>
      </c>
      <c r="AL569">
        <v>5</v>
      </c>
      <c r="AM569">
        <v>0</v>
      </c>
      <c r="AN569">
        <v>0</v>
      </c>
      <c r="AV569">
        <v>400000</v>
      </c>
      <c r="AW569">
        <v>400000</v>
      </c>
      <c r="AX569">
        <v>4102258</v>
      </c>
      <c r="AY569">
        <v>3743449</v>
      </c>
      <c r="AZ569">
        <v>0</v>
      </c>
      <c r="BA569">
        <v>0</v>
      </c>
      <c r="BB569">
        <v>-82479</v>
      </c>
      <c r="BC569">
        <v>126534</v>
      </c>
    </row>
    <row r="570" spans="1:55">
      <c r="A570" t="s">
        <v>16263</v>
      </c>
      <c r="B570">
        <v>17072</v>
      </c>
      <c r="C570" t="s">
        <v>48</v>
      </c>
      <c r="D570">
        <v>3</v>
      </c>
      <c r="E570" t="s">
        <v>67</v>
      </c>
      <c r="G570" t="s">
        <v>6040</v>
      </c>
      <c r="H570" t="s">
        <v>51</v>
      </c>
      <c r="I570">
        <v>28</v>
      </c>
      <c r="J570" t="s">
        <v>6399</v>
      </c>
      <c r="K570" t="s">
        <v>16264</v>
      </c>
      <c r="L570">
        <v>1</v>
      </c>
      <c r="M570" t="s">
        <v>16265</v>
      </c>
      <c r="N570">
        <v>2148658518</v>
      </c>
      <c r="O570" t="s">
        <v>16266</v>
      </c>
      <c r="P570" t="s">
        <v>18587</v>
      </c>
      <c r="Q570">
        <v>2000</v>
      </c>
      <c r="V570" t="s">
        <v>16267</v>
      </c>
      <c r="W570">
        <v>1</v>
      </c>
      <c r="X570">
        <v>2</v>
      </c>
      <c r="Z570">
        <v>586</v>
      </c>
      <c r="AA570">
        <v>17</v>
      </c>
      <c r="AB570">
        <v>10</v>
      </c>
      <c r="AC570">
        <v>0</v>
      </c>
      <c r="AD570">
        <v>6</v>
      </c>
      <c r="AE570">
        <v>30</v>
      </c>
      <c r="AF570">
        <v>1</v>
      </c>
      <c r="AG570">
        <v>1</v>
      </c>
      <c r="AH570">
        <v>5</v>
      </c>
      <c r="AI570">
        <v>5</v>
      </c>
      <c r="AJ570">
        <v>2</v>
      </c>
      <c r="AK570">
        <v>1</v>
      </c>
      <c r="AL570">
        <v>5</v>
      </c>
      <c r="AM570">
        <v>0</v>
      </c>
      <c r="AN570">
        <v>0</v>
      </c>
      <c r="AV570">
        <v>841500</v>
      </c>
      <c r="AW570">
        <v>841500</v>
      </c>
      <c r="AX570">
        <v>7049641</v>
      </c>
      <c r="AY570">
        <v>5755261</v>
      </c>
      <c r="AZ570">
        <v>0</v>
      </c>
      <c r="BA570">
        <v>0</v>
      </c>
      <c r="BB570">
        <v>199113</v>
      </c>
      <c r="BC570">
        <v>-351523</v>
      </c>
    </row>
    <row r="571" spans="1:55">
      <c r="A571" t="s">
        <v>16238</v>
      </c>
      <c r="B571">
        <v>16249</v>
      </c>
      <c r="C571" t="s">
        <v>48</v>
      </c>
      <c r="D571">
        <v>3</v>
      </c>
      <c r="E571" t="s">
        <v>197</v>
      </c>
      <c r="G571" t="s">
        <v>6040</v>
      </c>
      <c r="H571" t="s">
        <v>51</v>
      </c>
      <c r="I571">
        <v>28</v>
      </c>
      <c r="J571" t="s">
        <v>6399</v>
      </c>
      <c r="K571" t="s">
        <v>16239</v>
      </c>
      <c r="L571">
        <v>1</v>
      </c>
      <c r="M571" t="s">
        <v>16240</v>
      </c>
      <c r="N571">
        <v>1238155637</v>
      </c>
      <c r="O571" t="s">
        <v>16241</v>
      </c>
      <c r="P571" t="s">
        <v>18588</v>
      </c>
      <c r="Q571">
        <v>2000</v>
      </c>
      <c r="V571" t="s">
        <v>16242</v>
      </c>
      <c r="W571">
        <v>1</v>
      </c>
      <c r="X571">
        <v>2</v>
      </c>
      <c r="Z571">
        <v>587</v>
      </c>
      <c r="AA571">
        <v>13</v>
      </c>
      <c r="AB571">
        <v>10</v>
      </c>
      <c r="AC571">
        <v>0</v>
      </c>
      <c r="AD571">
        <v>6</v>
      </c>
      <c r="AE571">
        <v>30</v>
      </c>
      <c r="AF571">
        <v>1</v>
      </c>
      <c r="AG571">
        <v>1</v>
      </c>
      <c r="AH571">
        <v>5</v>
      </c>
      <c r="AI571">
        <v>5</v>
      </c>
      <c r="AJ571">
        <v>2</v>
      </c>
      <c r="AK571">
        <v>1</v>
      </c>
      <c r="AL571">
        <v>5</v>
      </c>
      <c r="AM571">
        <v>0</v>
      </c>
      <c r="AN571">
        <v>0</v>
      </c>
      <c r="AV571">
        <v>50000</v>
      </c>
      <c r="AW571">
        <v>50000</v>
      </c>
      <c r="AX571">
        <v>1237073</v>
      </c>
      <c r="AY571">
        <v>1124612</v>
      </c>
      <c r="AZ571">
        <v>0</v>
      </c>
      <c r="BA571">
        <v>0</v>
      </c>
      <c r="BB571">
        <v>-204905</v>
      </c>
      <c r="BC571">
        <v>-225396</v>
      </c>
    </row>
    <row r="572" spans="1:55">
      <c r="A572" t="s">
        <v>16805</v>
      </c>
      <c r="B572">
        <v>19651</v>
      </c>
      <c r="C572" t="s">
        <v>48</v>
      </c>
      <c r="D572">
        <v>3</v>
      </c>
      <c r="E572" t="s">
        <v>49</v>
      </c>
      <c r="G572" t="s">
        <v>3062</v>
      </c>
      <c r="H572" t="s">
        <v>51</v>
      </c>
      <c r="I572">
        <v>33</v>
      </c>
      <c r="J572" t="s">
        <v>7999</v>
      </c>
      <c r="K572" t="s">
        <v>16806</v>
      </c>
      <c r="L572">
        <v>1</v>
      </c>
      <c r="M572" t="s">
        <v>16807</v>
      </c>
      <c r="N572">
        <v>1238135209</v>
      </c>
      <c r="O572" t="s">
        <v>16808</v>
      </c>
      <c r="P572" t="s">
        <v>18589</v>
      </c>
      <c r="Q572">
        <v>1994</v>
      </c>
      <c r="V572" t="s">
        <v>16809</v>
      </c>
      <c r="W572">
        <v>1</v>
      </c>
      <c r="X572">
        <v>3</v>
      </c>
      <c r="Z572">
        <v>588</v>
      </c>
      <c r="AA572">
        <v>14</v>
      </c>
      <c r="AB572">
        <v>10</v>
      </c>
      <c r="AC572">
        <v>0</v>
      </c>
      <c r="AD572">
        <v>6</v>
      </c>
      <c r="AE572">
        <v>30</v>
      </c>
      <c r="AF572">
        <v>1</v>
      </c>
      <c r="AG572">
        <v>1</v>
      </c>
      <c r="AH572">
        <v>5</v>
      </c>
      <c r="AI572">
        <v>5</v>
      </c>
      <c r="AJ572">
        <v>2</v>
      </c>
      <c r="AK572">
        <v>1</v>
      </c>
      <c r="AL572">
        <v>5</v>
      </c>
      <c r="AM572">
        <v>0</v>
      </c>
      <c r="AN572">
        <v>0</v>
      </c>
      <c r="AU572" t="s">
        <v>16810</v>
      </c>
      <c r="AV572">
        <v>300000</v>
      </c>
      <c r="AW572">
        <v>300000</v>
      </c>
      <c r="AX572">
        <v>2698512</v>
      </c>
      <c r="AY572">
        <v>2268989</v>
      </c>
      <c r="AZ572">
        <v>0</v>
      </c>
      <c r="BA572">
        <v>0</v>
      </c>
      <c r="BB572">
        <v>46818</v>
      </c>
      <c r="BC572">
        <v>5373</v>
      </c>
    </row>
    <row r="573" spans="1:55">
      <c r="A573" t="s">
        <v>15855</v>
      </c>
      <c r="B573">
        <v>47258</v>
      </c>
      <c r="C573" t="s">
        <v>48</v>
      </c>
      <c r="D573">
        <v>3</v>
      </c>
      <c r="E573" t="s">
        <v>77</v>
      </c>
      <c r="G573" t="s">
        <v>6040</v>
      </c>
      <c r="H573" t="s">
        <v>51</v>
      </c>
      <c r="I573">
        <v>27</v>
      </c>
      <c r="J573" t="s">
        <v>6229</v>
      </c>
      <c r="K573" t="s">
        <v>15856</v>
      </c>
      <c r="L573">
        <v>1</v>
      </c>
      <c r="M573" t="s">
        <v>15857</v>
      </c>
      <c r="N573">
        <v>1198181382</v>
      </c>
      <c r="O573" t="s">
        <v>15858</v>
      </c>
      <c r="P573" t="s">
        <v>18592</v>
      </c>
      <c r="Q573">
        <v>2005</v>
      </c>
      <c r="V573" t="s">
        <v>15859</v>
      </c>
      <c r="W573">
        <v>1</v>
      </c>
      <c r="X573">
        <v>2</v>
      </c>
      <c r="Z573">
        <v>589</v>
      </c>
      <c r="AA573">
        <v>26</v>
      </c>
      <c r="AB573">
        <v>7</v>
      </c>
      <c r="AC573">
        <v>0</v>
      </c>
      <c r="AD573">
        <v>6</v>
      </c>
      <c r="AE573">
        <v>30</v>
      </c>
      <c r="AF573">
        <v>1</v>
      </c>
      <c r="AG573">
        <v>1</v>
      </c>
      <c r="AH573">
        <v>5</v>
      </c>
      <c r="AI573">
        <v>5</v>
      </c>
      <c r="AJ573">
        <v>2</v>
      </c>
      <c r="AK573">
        <v>1</v>
      </c>
      <c r="AL573">
        <v>5</v>
      </c>
      <c r="AM573">
        <v>0</v>
      </c>
      <c r="AN573">
        <v>0</v>
      </c>
      <c r="AU573" t="s">
        <v>15860</v>
      </c>
      <c r="AV573">
        <v>300000</v>
      </c>
      <c r="AW573">
        <v>300000</v>
      </c>
      <c r="AX573">
        <v>9423571</v>
      </c>
      <c r="AY573">
        <v>8574747</v>
      </c>
      <c r="AZ573">
        <v>0</v>
      </c>
      <c r="BA573">
        <v>0</v>
      </c>
      <c r="BB573">
        <v>-938141</v>
      </c>
      <c r="BC573">
        <v>-564405</v>
      </c>
    </row>
    <row r="574" spans="1:55">
      <c r="A574" t="s">
        <v>7472</v>
      </c>
      <c r="B574">
        <v>45073</v>
      </c>
      <c r="C574" t="s">
        <v>48</v>
      </c>
      <c r="D574">
        <v>3</v>
      </c>
      <c r="E574" t="s">
        <v>67</v>
      </c>
      <c r="G574" t="s">
        <v>5540</v>
      </c>
      <c r="H574" t="s">
        <v>51</v>
      </c>
      <c r="I574">
        <v>29</v>
      </c>
      <c r="J574" t="s">
        <v>6640</v>
      </c>
      <c r="K574" t="s">
        <v>7473</v>
      </c>
      <c r="L574">
        <v>1</v>
      </c>
      <c r="M574" t="s">
        <v>7474</v>
      </c>
      <c r="N574">
        <v>1058671842</v>
      </c>
      <c r="O574" t="s">
        <v>7475</v>
      </c>
      <c r="P574" t="s">
        <v>18593</v>
      </c>
      <c r="Q574">
        <v>2004</v>
      </c>
      <c r="V574" t="s">
        <v>7476</v>
      </c>
      <c r="W574">
        <v>1</v>
      </c>
      <c r="X574">
        <v>2</v>
      </c>
      <c r="Z574">
        <v>590</v>
      </c>
      <c r="AA574">
        <v>31</v>
      </c>
      <c r="AB574">
        <v>3</v>
      </c>
      <c r="AC574">
        <v>1</v>
      </c>
      <c r="AD574">
        <v>4</v>
      </c>
      <c r="AE574">
        <v>5</v>
      </c>
      <c r="AF574">
        <v>0</v>
      </c>
      <c r="AG574">
        <v>0</v>
      </c>
      <c r="AH574">
        <v>0</v>
      </c>
      <c r="AI574">
        <v>0</v>
      </c>
      <c r="AJ574">
        <v>2</v>
      </c>
      <c r="AK574">
        <v>2</v>
      </c>
      <c r="AL574">
        <v>7</v>
      </c>
      <c r="AM574">
        <v>0</v>
      </c>
      <c r="AN574" t="s">
        <v>20752</v>
      </c>
      <c r="AV574">
        <v>990000</v>
      </c>
      <c r="AW574">
        <v>990000</v>
      </c>
      <c r="AX574">
        <v>11204903</v>
      </c>
      <c r="AY574">
        <v>6656767</v>
      </c>
      <c r="AZ574">
        <v>0</v>
      </c>
      <c r="BA574">
        <v>0</v>
      </c>
      <c r="BB574">
        <v>425883</v>
      </c>
      <c r="BC574">
        <v>-303034</v>
      </c>
    </row>
    <row r="575" spans="1:55">
      <c r="A575" t="s">
        <v>5512</v>
      </c>
      <c r="B575">
        <v>106908</v>
      </c>
      <c r="C575" t="s">
        <v>48</v>
      </c>
      <c r="D575">
        <v>3</v>
      </c>
      <c r="E575" t="s">
        <v>197</v>
      </c>
      <c r="G575" t="s">
        <v>3993</v>
      </c>
      <c r="H575" t="s">
        <v>51</v>
      </c>
      <c r="I575">
        <v>22</v>
      </c>
      <c r="J575" t="s">
        <v>4517</v>
      </c>
      <c r="K575" t="s">
        <v>5513</v>
      </c>
      <c r="L575">
        <v>1</v>
      </c>
      <c r="M575" t="s">
        <v>5514</v>
      </c>
      <c r="N575">
        <v>8208101120</v>
      </c>
      <c r="O575" t="s">
        <v>5515</v>
      </c>
      <c r="P575" t="s">
        <v>18594</v>
      </c>
      <c r="Q575">
        <v>2018</v>
      </c>
      <c r="V575" t="s">
        <v>5516</v>
      </c>
      <c r="W575">
        <v>1</v>
      </c>
      <c r="X575">
        <v>2</v>
      </c>
      <c r="Z575">
        <v>591</v>
      </c>
      <c r="AA575">
        <v>7</v>
      </c>
      <c r="AB575">
        <v>10</v>
      </c>
      <c r="AC575">
        <v>0</v>
      </c>
      <c r="AD575">
        <v>6</v>
      </c>
      <c r="AE575">
        <v>30</v>
      </c>
      <c r="AF575">
        <v>1</v>
      </c>
      <c r="AG575">
        <v>1</v>
      </c>
      <c r="AH575">
        <v>5</v>
      </c>
      <c r="AI575">
        <v>5</v>
      </c>
      <c r="AJ575">
        <v>2</v>
      </c>
      <c r="AK575">
        <v>1</v>
      </c>
      <c r="AL575">
        <v>7</v>
      </c>
      <c r="AM575">
        <v>0</v>
      </c>
      <c r="AN575" t="s">
        <v>20752</v>
      </c>
      <c r="AU575" t="s">
        <v>5517</v>
      </c>
      <c r="AV575">
        <v>1000</v>
      </c>
      <c r="AW575">
        <v>1000</v>
      </c>
      <c r="AX575">
        <v>1581451</v>
      </c>
      <c r="AY575">
        <v>1506144</v>
      </c>
      <c r="AZ575">
        <v>0</v>
      </c>
      <c r="BA575">
        <v>0</v>
      </c>
      <c r="BB575">
        <v>133934</v>
      </c>
      <c r="BC575">
        <v>127557</v>
      </c>
    </row>
    <row r="576" spans="1:55">
      <c r="A576" t="s">
        <v>5167</v>
      </c>
      <c r="B576">
        <v>63510</v>
      </c>
      <c r="C576" t="s">
        <v>48</v>
      </c>
      <c r="D576">
        <v>3</v>
      </c>
      <c r="E576" t="s">
        <v>49</v>
      </c>
      <c r="G576" t="s">
        <v>3993</v>
      </c>
      <c r="H576" t="s">
        <v>51</v>
      </c>
      <c r="I576">
        <v>22</v>
      </c>
      <c r="J576" t="s">
        <v>4517</v>
      </c>
      <c r="K576" t="s">
        <v>5168</v>
      </c>
      <c r="L576">
        <v>1</v>
      </c>
      <c r="M576" t="s">
        <v>5169</v>
      </c>
      <c r="N576">
        <v>1278626411</v>
      </c>
      <c r="O576" t="s">
        <v>5170</v>
      </c>
      <c r="P576" t="s">
        <v>18595</v>
      </c>
      <c r="Q576">
        <v>2010</v>
      </c>
      <c r="V576" t="s">
        <v>5171</v>
      </c>
      <c r="W576">
        <v>1</v>
      </c>
      <c r="X576">
        <v>3</v>
      </c>
      <c r="Z576">
        <v>592</v>
      </c>
      <c r="AA576">
        <v>17</v>
      </c>
      <c r="AB576">
        <v>10</v>
      </c>
      <c r="AC576">
        <v>9</v>
      </c>
      <c r="AD576">
        <v>7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2</v>
      </c>
      <c r="AK576">
        <v>2</v>
      </c>
      <c r="AL576">
        <v>0</v>
      </c>
      <c r="AM576">
        <v>0</v>
      </c>
      <c r="AN576">
        <v>0</v>
      </c>
      <c r="AV576">
        <v>550000</v>
      </c>
      <c r="AW576">
        <v>550000</v>
      </c>
      <c r="AX576">
        <v>4098809</v>
      </c>
      <c r="AY576">
        <v>4397147</v>
      </c>
      <c r="AZ576">
        <v>0</v>
      </c>
      <c r="BA576">
        <v>0</v>
      </c>
      <c r="BB576">
        <v>115760</v>
      </c>
      <c r="BC576">
        <v>302620</v>
      </c>
    </row>
    <row r="577" spans="1:55">
      <c r="A577" t="s">
        <v>2567</v>
      </c>
      <c r="B577">
        <v>79160</v>
      </c>
      <c r="C577" t="s">
        <v>48</v>
      </c>
      <c r="D577">
        <v>3</v>
      </c>
      <c r="E577" t="s">
        <v>197</v>
      </c>
      <c r="G577" t="s">
        <v>1915</v>
      </c>
      <c r="H577" t="s">
        <v>51</v>
      </c>
      <c r="I577">
        <v>13</v>
      </c>
      <c r="J577" t="s">
        <v>1916</v>
      </c>
      <c r="K577" t="s">
        <v>2568</v>
      </c>
      <c r="L577">
        <v>1</v>
      </c>
      <c r="M577" t="s">
        <v>2569</v>
      </c>
      <c r="N577">
        <v>1268673226</v>
      </c>
      <c r="O577" t="s">
        <v>2570</v>
      </c>
      <c r="P577" t="s">
        <v>18597</v>
      </c>
      <c r="Q577">
        <v>2014</v>
      </c>
      <c r="V577" t="s">
        <v>2571</v>
      </c>
      <c r="W577">
        <v>1</v>
      </c>
      <c r="X577">
        <v>2</v>
      </c>
      <c r="Z577">
        <v>593</v>
      </c>
      <c r="AA577">
        <v>8</v>
      </c>
      <c r="AB577">
        <v>10</v>
      </c>
      <c r="AC577">
        <v>6</v>
      </c>
      <c r="AD577">
        <v>6</v>
      </c>
      <c r="AE577">
        <v>5</v>
      </c>
      <c r="AF577">
        <v>1</v>
      </c>
      <c r="AG577">
        <v>2</v>
      </c>
      <c r="AH577">
        <v>5</v>
      </c>
      <c r="AI577">
        <v>1</v>
      </c>
      <c r="AJ577">
        <v>2</v>
      </c>
      <c r="AK577">
        <v>2</v>
      </c>
      <c r="AL577">
        <v>7</v>
      </c>
      <c r="AM577">
        <v>0</v>
      </c>
      <c r="AN577" t="s">
        <v>20752</v>
      </c>
      <c r="AV577">
        <v>325000</v>
      </c>
      <c r="AW577">
        <v>68930</v>
      </c>
      <c r="AX577">
        <v>1019534</v>
      </c>
      <c r="AY577">
        <v>542093</v>
      </c>
      <c r="AZ577">
        <v>0</v>
      </c>
      <c r="BA577">
        <v>0</v>
      </c>
      <c r="BB577">
        <v>84159</v>
      </c>
      <c r="BC577">
        <v>-9024</v>
      </c>
    </row>
    <row r="578" spans="1:55">
      <c r="A578" t="s">
        <v>14142</v>
      </c>
      <c r="B578">
        <v>18459</v>
      </c>
      <c r="C578" t="s">
        <v>48</v>
      </c>
      <c r="D578">
        <v>3</v>
      </c>
      <c r="E578" t="s">
        <v>77</v>
      </c>
      <c r="G578" t="s">
        <v>3993</v>
      </c>
      <c r="H578" t="s">
        <v>51</v>
      </c>
      <c r="I578">
        <v>20</v>
      </c>
      <c r="J578" t="s">
        <v>4006</v>
      </c>
      <c r="K578" t="s">
        <v>14143</v>
      </c>
      <c r="L578">
        <v>1</v>
      </c>
      <c r="M578" t="s">
        <v>14144</v>
      </c>
      <c r="N578">
        <v>1278105221</v>
      </c>
      <c r="O578" t="s">
        <v>14145</v>
      </c>
      <c r="P578" t="s">
        <v>18598</v>
      </c>
      <c r="Q578">
        <v>1984</v>
      </c>
      <c r="V578" t="s">
        <v>14146</v>
      </c>
      <c r="W578">
        <v>1</v>
      </c>
      <c r="X578">
        <v>2</v>
      </c>
      <c r="Z578">
        <v>594</v>
      </c>
      <c r="AA578">
        <v>24</v>
      </c>
      <c r="AB578">
        <v>8</v>
      </c>
      <c r="AC578">
        <v>6</v>
      </c>
      <c r="AD578">
        <v>9</v>
      </c>
      <c r="AE578">
        <v>30</v>
      </c>
      <c r="AF578">
        <v>1</v>
      </c>
      <c r="AG578">
        <v>1</v>
      </c>
      <c r="AH578">
        <v>5</v>
      </c>
      <c r="AI578">
        <v>1</v>
      </c>
      <c r="AJ578">
        <v>1</v>
      </c>
      <c r="AK578">
        <v>2</v>
      </c>
      <c r="AL578">
        <v>7</v>
      </c>
      <c r="AM578">
        <v>0</v>
      </c>
      <c r="AN578" t="s">
        <v>20752</v>
      </c>
      <c r="AO578" t="s">
        <v>18334</v>
      </c>
      <c r="AQ578" t="s">
        <v>14147</v>
      </c>
      <c r="AR578" t="s">
        <v>1041</v>
      </c>
      <c r="AS578" t="s">
        <v>14147</v>
      </c>
      <c r="AV578">
        <v>2076350</v>
      </c>
      <c r="AW578">
        <v>2076350</v>
      </c>
      <c r="AX578">
        <v>9718180</v>
      </c>
      <c r="AY578">
        <v>8695186</v>
      </c>
      <c r="AZ578">
        <v>730520</v>
      </c>
      <c r="BA578">
        <v>0</v>
      </c>
      <c r="BB578">
        <v>-2550155</v>
      </c>
      <c r="BC578">
        <v>-1417217</v>
      </c>
    </row>
    <row r="579" spans="1:55">
      <c r="A579" t="s">
        <v>15494</v>
      </c>
      <c r="B579">
        <v>19181</v>
      </c>
      <c r="C579" t="s">
        <v>48</v>
      </c>
      <c r="D579">
        <v>3</v>
      </c>
      <c r="E579" t="s">
        <v>197</v>
      </c>
      <c r="G579" t="s">
        <v>6040</v>
      </c>
      <c r="H579" t="s">
        <v>51</v>
      </c>
      <c r="I579">
        <v>26</v>
      </c>
      <c r="J579" t="s">
        <v>6041</v>
      </c>
      <c r="K579" t="s">
        <v>15495</v>
      </c>
      <c r="L579">
        <v>1</v>
      </c>
      <c r="M579" t="s">
        <v>15496</v>
      </c>
      <c r="N579">
        <v>1278155605</v>
      </c>
      <c r="O579" t="s">
        <v>15497</v>
      </c>
      <c r="P579" t="s">
        <v>18599</v>
      </c>
      <c r="Q579">
        <v>1992</v>
      </c>
      <c r="V579" t="s">
        <v>15498</v>
      </c>
      <c r="W579">
        <v>1</v>
      </c>
      <c r="X579">
        <v>2</v>
      </c>
      <c r="Z579">
        <v>595</v>
      </c>
      <c r="AA579">
        <v>9</v>
      </c>
      <c r="AB579">
        <v>10</v>
      </c>
      <c r="AC579">
        <v>6</v>
      </c>
      <c r="AD579">
        <v>5</v>
      </c>
      <c r="AE579">
        <v>20</v>
      </c>
      <c r="AF579">
        <v>0</v>
      </c>
      <c r="AG579">
        <v>0</v>
      </c>
      <c r="AH579">
        <v>0</v>
      </c>
      <c r="AI579">
        <v>0</v>
      </c>
      <c r="AJ579">
        <v>2</v>
      </c>
      <c r="AK579">
        <v>2</v>
      </c>
      <c r="AL579">
        <v>7</v>
      </c>
      <c r="AM579">
        <v>0</v>
      </c>
      <c r="AN579" t="s">
        <v>20752</v>
      </c>
      <c r="AO579" t="s">
        <v>15499</v>
      </c>
      <c r="AQ579" t="s">
        <v>15500</v>
      </c>
      <c r="AR579" t="s">
        <v>82</v>
      </c>
      <c r="AS579" t="s">
        <v>15500</v>
      </c>
      <c r="AT579" t="s">
        <v>83</v>
      </c>
      <c r="AV579">
        <v>450000</v>
      </c>
      <c r="AW579">
        <v>450000</v>
      </c>
      <c r="AX579">
        <v>1111923</v>
      </c>
      <c r="AY579">
        <v>908185</v>
      </c>
      <c r="AZ579">
        <v>0</v>
      </c>
      <c r="BA579">
        <v>0</v>
      </c>
      <c r="BB579">
        <v>120980</v>
      </c>
      <c r="BC579">
        <v>30558</v>
      </c>
    </row>
    <row r="580" spans="1:55">
      <c r="A580" t="s">
        <v>5950</v>
      </c>
      <c r="B580">
        <v>6009</v>
      </c>
      <c r="C580" t="s">
        <v>48</v>
      </c>
      <c r="D580">
        <v>3</v>
      </c>
      <c r="E580" t="s">
        <v>334</v>
      </c>
      <c r="G580" t="s">
        <v>5540</v>
      </c>
      <c r="H580" t="s">
        <v>51</v>
      </c>
      <c r="I580">
        <v>25</v>
      </c>
      <c r="J580" t="s">
        <v>5731</v>
      </c>
      <c r="K580" t="s">
        <v>5951</v>
      </c>
      <c r="L580">
        <v>1</v>
      </c>
      <c r="M580" t="s">
        <v>5952</v>
      </c>
      <c r="N580">
        <v>1278197755</v>
      </c>
      <c r="P580" t="s">
        <v>18600</v>
      </c>
      <c r="Q580">
        <v>2006</v>
      </c>
      <c r="V580" t="s">
        <v>5953</v>
      </c>
      <c r="W580">
        <v>1</v>
      </c>
      <c r="X580">
        <v>2</v>
      </c>
      <c r="Z580">
        <v>596</v>
      </c>
      <c r="AA580">
        <v>106</v>
      </c>
      <c r="AB580">
        <v>7</v>
      </c>
      <c r="AC580">
        <v>6</v>
      </c>
      <c r="AD580">
        <v>7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1</v>
      </c>
      <c r="AK580">
        <v>2</v>
      </c>
      <c r="AL580">
        <v>0</v>
      </c>
      <c r="AM580">
        <v>0</v>
      </c>
      <c r="AN580">
        <v>0</v>
      </c>
      <c r="AO580" t="s">
        <v>20679</v>
      </c>
      <c r="AQ580" t="s">
        <v>5955</v>
      </c>
      <c r="AR580" t="s">
        <v>5954</v>
      </c>
      <c r="AS580" t="s">
        <v>5955</v>
      </c>
      <c r="AT580" t="s">
        <v>124</v>
      </c>
      <c r="AV580">
        <v>700000</v>
      </c>
      <c r="AW580">
        <v>700000</v>
      </c>
      <c r="AX580">
        <v>31309610</v>
      </c>
      <c r="AY580">
        <v>23650701</v>
      </c>
      <c r="AZ580">
        <v>0</v>
      </c>
      <c r="BA580">
        <v>0</v>
      </c>
      <c r="BB580">
        <v>2614278</v>
      </c>
      <c r="BC580">
        <v>314538</v>
      </c>
    </row>
    <row r="581" spans="1:55">
      <c r="A581" t="s">
        <v>2690</v>
      </c>
      <c r="B581">
        <v>98579</v>
      </c>
      <c r="C581" t="s">
        <v>48</v>
      </c>
      <c r="D581">
        <v>3</v>
      </c>
      <c r="E581" t="s">
        <v>77</v>
      </c>
      <c r="G581" t="s">
        <v>1915</v>
      </c>
      <c r="H581" t="s">
        <v>51</v>
      </c>
      <c r="I581">
        <v>13</v>
      </c>
      <c r="J581" t="s">
        <v>1916</v>
      </c>
      <c r="K581" t="s">
        <v>2691</v>
      </c>
      <c r="L581">
        <v>1</v>
      </c>
      <c r="M581" t="s">
        <v>2692</v>
      </c>
      <c r="N581">
        <v>6538600720</v>
      </c>
      <c r="O581" t="s">
        <v>2693</v>
      </c>
      <c r="P581" t="s">
        <v>18601</v>
      </c>
      <c r="Q581">
        <v>2017</v>
      </c>
      <c r="V581" t="s">
        <v>2694</v>
      </c>
      <c r="W581">
        <v>1</v>
      </c>
      <c r="X581">
        <v>2</v>
      </c>
      <c r="Z581">
        <v>597</v>
      </c>
      <c r="AA581">
        <v>15</v>
      </c>
      <c r="AB581">
        <v>10</v>
      </c>
      <c r="AC581">
        <v>2</v>
      </c>
      <c r="AD581">
        <v>6</v>
      </c>
      <c r="AE581">
        <v>20</v>
      </c>
      <c r="AF581">
        <v>0</v>
      </c>
      <c r="AG581">
        <v>0</v>
      </c>
      <c r="AH581">
        <v>0</v>
      </c>
      <c r="AI581">
        <v>0</v>
      </c>
      <c r="AJ581">
        <v>2</v>
      </c>
      <c r="AK581">
        <v>2</v>
      </c>
      <c r="AL581">
        <v>7</v>
      </c>
      <c r="AM581">
        <v>0</v>
      </c>
      <c r="AN581" t="s">
        <v>20752</v>
      </c>
      <c r="AO581" t="s">
        <v>2695</v>
      </c>
      <c r="AP581" t="s">
        <v>2696</v>
      </c>
      <c r="AQ581" t="s">
        <v>2697</v>
      </c>
      <c r="AR581" t="s">
        <v>313</v>
      </c>
      <c r="AS581" t="s">
        <v>2697</v>
      </c>
      <c r="AV581">
        <v>400000</v>
      </c>
      <c r="AW581">
        <v>400000</v>
      </c>
      <c r="AX581">
        <v>7407094</v>
      </c>
      <c r="AY581">
        <v>10034601</v>
      </c>
      <c r="AZ581">
        <v>0</v>
      </c>
      <c r="BA581">
        <v>0</v>
      </c>
      <c r="BB581">
        <v>-5334840</v>
      </c>
      <c r="BC581">
        <v>-526180</v>
      </c>
    </row>
    <row r="582" spans="1:55">
      <c r="A582" t="s">
        <v>2340</v>
      </c>
      <c r="B582">
        <v>30507</v>
      </c>
      <c r="C582" t="s">
        <v>48</v>
      </c>
      <c r="D582">
        <v>3</v>
      </c>
      <c r="E582" t="s">
        <v>197</v>
      </c>
      <c r="G582" t="s">
        <v>1915</v>
      </c>
      <c r="H582" t="s">
        <v>51</v>
      </c>
      <c r="I582">
        <v>13</v>
      </c>
      <c r="J582" t="s">
        <v>1916</v>
      </c>
      <c r="K582" t="s">
        <v>2341</v>
      </c>
      <c r="L582">
        <v>1</v>
      </c>
      <c r="M582" t="s">
        <v>2342</v>
      </c>
      <c r="N582">
        <v>1278128409</v>
      </c>
      <c r="O582" t="s">
        <v>2343</v>
      </c>
      <c r="P582" t="s">
        <v>18602</v>
      </c>
      <c r="Q582">
        <v>1998</v>
      </c>
      <c r="V582" t="s">
        <v>2344</v>
      </c>
      <c r="W582">
        <v>1</v>
      </c>
      <c r="X582">
        <v>1</v>
      </c>
      <c r="Z582">
        <v>598</v>
      </c>
      <c r="AA582">
        <v>7</v>
      </c>
      <c r="AB582">
        <v>10</v>
      </c>
      <c r="AC582">
        <v>0</v>
      </c>
      <c r="AD582">
        <v>6</v>
      </c>
      <c r="AE582">
        <v>30</v>
      </c>
      <c r="AF582">
        <v>1</v>
      </c>
      <c r="AG582">
        <v>1</v>
      </c>
      <c r="AH582">
        <v>5</v>
      </c>
      <c r="AI582">
        <v>5</v>
      </c>
      <c r="AJ582">
        <v>2</v>
      </c>
      <c r="AK582">
        <v>1</v>
      </c>
      <c r="AL582">
        <v>6</v>
      </c>
      <c r="AM582">
        <v>0</v>
      </c>
      <c r="AN582">
        <v>0</v>
      </c>
      <c r="AV582">
        <v>800000</v>
      </c>
      <c r="AW582">
        <v>150000</v>
      </c>
      <c r="AX582" s="2">
        <v>1913960</v>
      </c>
      <c r="AY582">
        <v>1739964</v>
      </c>
      <c r="AZ582">
        <v>0</v>
      </c>
      <c r="BA582">
        <v>0</v>
      </c>
      <c r="BB582" s="2">
        <v>58362</v>
      </c>
      <c r="BC582">
        <v>53057</v>
      </c>
    </row>
    <row r="583" spans="1:55">
      <c r="A583" t="s">
        <v>404</v>
      </c>
      <c r="B583">
        <v>4519</v>
      </c>
      <c r="C583" t="s">
        <v>48</v>
      </c>
      <c r="D583">
        <v>3</v>
      </c>
      <c r="E583" t="s">
        <v>108</v>
      </c>
      <c r="G583" t="s">
        <v>50</v>
      </c>
      <c r="H583" t="s">
        <v>51</v>
      </c>
      <c r="I583">
        <v>10</v>
      </c>
      <c r="J583" t="s">
        <v>52</v>
      </c>
      <c r="K583" t="s">
        <v>405</v>
      </c>
      <c r="L583">
        <v>1</v>
      </c>
      <c r="M583" t="s">
        <v>406</v>
      </c>
      <c r="N583">
        <v>1278643142</v>
      </c>
      <c r="P583" t="s">
        <v>18603</v>
      </c>
      <c r="Q583">
        <v>2012</v>
      </c>
      <c r="V583" t="s">
        <v>407</v>
      </c>
      <c r="W583">
        <v>1</v>
      </c>
      <c r="X583">
        <v>2</v>
      </c>
      <c r="Z583">
        <v>599</v>
      </c>
      <c r="AA583">
        <v>72</v>
      </c>
      <c r="AB583">
        <v>3</v>
      </c>
      <c r="AC583">
        <v>0</v>
      </c>
      <c r="AD583">
        <v>6</v>
      </c>
      <c r="AE583">
        <v>30</v>
      </c>
      <c r="AF583">
        <v>0</v>
      </c>
      <c r="AG583">
        <v>0</v>
      </c>
      <c r="AH583">
        <v>0</v>
      </c>
      <c r="AI583">
        <v>0</v>
      </c>
      <c r="AJ583">
        <v>2</v>
      </c>
      <c r="AK583">
        <v>2</v>
      </c>
      <c r="AL583">
        <v>6</v>
      </c>
      <c r="AM583">
        <v>0</v>
      </c>
      <c r="AN583">
        <v>0</v>
      </c>
      <c r="AV583">
        <v>100000</v>
      </c>
      <c r="AW583">
        <v>350000</v>
      </c>
      <c r="AX583">
        <v>19452478</v>
      </c>
      <c r="AY583">
        <v>17571450</v>
      </c>
      <c r="AZ583">
        <v>0</v>
      </c>
      <c r="BA583">
        <v>0</v>
      </c>
      <c r="BB583">
        <v>917756</v>
      </c>
      <c r="BC583">
        <v>1347723</v>
      </c>
    </row>
    <row r="584" spans="1:55">
      <c r="A584" t="s">
        <v>16248</v>
      </c>
      <c r="B584">
        <v>16532</v>
      </c>
      <c r="C584" t="s">
        <v>48</v>
      </c>
      <c r="D584">
        <v>3</v>
      </c>
      <c r="E584" t="s">
        <v>49</v>
      </c>
      <c r="G584" t="s">
        <v>6040</v>
      </c>
      <c r="H584" t="s">
        <v>51</v>
      </c>
      <c r="I584">
        <v>28</v>
      </c>
      <c r="J584" t="s">
        <v>6399</v>
      </c>
      <c r="K584" t="s">
        <v>16249</v>
      </c>
      <c r="L584">
        <v>1</v>
      </c>
      <c r="M584" t="s">
        <v>16250</v>
      </c>
      <c r="N584">
        <v>1358129170</v>
      </c>
      <c r="O584" t="s">
        <v>16251</v>
      </c>
      <c r="P584" t="s">
        <v>18604</v>
      </c>
      <c r="Q584">
        <v>1998</v>
      </c>
      <c r="V584" t="s">
        <v>16252</v>
      </c>
      <c r="W584">
        <v>1</v>
      </c>
      <c r="X584">
        <v>1</v>
      </c>
      <c r="Z584">
        <v>600</v>
      </c>
      <c r="AA584">
        <v>11</v>
      </c>
      <c r="AB584">
        <v>10</v>
      </c>
      <c r="AC584">
        <v>8</v>
      </c>
      <c r="AD584">
        <v>9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2</v>
      </c>
      <c r="AK584">
        <v>2</v>
      </c>
      <c r="AL584">
        <v>0</v>
      </c>
      <c r="AM584">
        <v>0</v>
      </c>
      <c r="AN584">
        <v>0</v>
      </c>
      <c r="AV584">
        <v>450000</v>
      </c>
      <c r="AW584">
        <v>450000</v>
      </c>
      <c r="AX584">
        <v>2234846</v>
      </c>
      <c r="AY584">
        <v>2031679</v>
      </c>
      <c r="AZ584">
        <v>0</v>
      </c>
      <c r="BA584">
        <v>0</v>
      </c>
      <c r="BB584">
        <v>452183</v>
      </c>
      <c r="BC584">
        <v>411076</v>
      </c>
    </row>
    <row r="585" spans="1:55">
      <c r="A585" t="s">
        <v>17683</v>
      </c>
      <c r="B585">
        <v>33821</v>
      </c>
      <c r="C585" t="s">
        <v>599</v>
      </c>
      <c r="D585">
        <v>1</v>
      </c>
      <c r="E585" t="s">
        <v>118</v>
      </c>
      <c r="G585" t="s">
        <v>6040</v>
      </c>
      <c r="H585" t="s">
        <v>51</v>
      </c>
      <c r="I585">
        <v>28</v>
      </c>
      <c r="J585" t="s">
        <v>6399</v>
      </c>
      <c r="K585" t="s">
        <v>17684</v>
      </c>
      <c r="L585">
        <v>1</v>
      </c>
      <c r="M585" t="s">
        <v>17685</v>
      </c>
      <c r="N585">
        <v>1248131282</v>
      </c>
      <c r="O585" t="s">
        <v>17686</v>
      </c>
      <c r="P585" t="s">
        <v>18605</v>
      </c>
      <c r="Q585">
        <v>1973</v>
      </c>
      <c r="V585" t="s">
        <v>17687</v>
      </c>
      <c r="W585">
        <v>1</v>
      </c>
      <c r="X585">
        <v>2</v>
      </c>
      <c r="Z585">
        <v>601</v>
      </c>
      <c r="AA585">
        <v>12160</v>
      </c>
      <c r="AB585">
        <v>9</v>
      </c>
      <c r="AC585">
        <v>0</v>
      </c>
      <c r="AD585">
        <v>6</v>
      </c>
      <c r="AE585">
        <v>30</v>
      </c>
      <c r="AF585">
        <v>1</v>
      </c>
      <c r="AG585">
        <v>1</v>
      </c>
      <c r="AH585">
        <v>5</v>
      </c>
      <c r="AI585">
        <v>10</v>
      </c>
      <c r="AJ585">
        <v>2</v>
      </c>
      <c r="AK585">
        <v>1</v>
      </c>
      <c r="AL585">
        <v>6</v>
      </c>
      <c r="AM585">
        <v>0</v>
      </c>
      <c r="AN585">
        <v>0</v>
      </c>
      <c r="AU585" t="s">
        <v>17688</v>
      </c>
      <c r="AV585">
        <v>356712130</v>
      </c>
      <c r="AW585">
        <v>356712130</v>
      </c>
      <c r="AX585">
        <v>17458293610</v>
      </c>
      <c r="AY585">
        <v>11581771057</v>
      </c>
      <c r="AZ585">
        <v>0</v>
      </c>
      <c r="BA585">
        <v>0</v>
      </c>
      <c r="BB585">
        <v>1010874359</v>
      </c>
      <c r="BC585">
        <v>587613961</v>
      </c>
    </row>
    <row r="586" spans="1:55">
      <c r="A586" t="s">
        <v>15434</v>
      </c>
      <c r="B586">
        <v>17869</v>
      </c>
      <c r="C586" t="s">
        <v>48</v>
      </c>
      <c r="D586">
        <v>3</v>
      </c>
      <c r="E586" t="s">
        <v>49</v>
      </c>
      <c r="G586" t="s">
        <v>6040</v>
      </c>
      <c r="H586" t="s">
        <v>51</v>
      </c>
      <c r="I586">
        <v>26</v>
      </c>
      <c r="J586" t="s">
        <v>6041</v>
      </c>
      <c r="K586" t="s">
        <v>15435</v>
      </c>
      <c r="L586">
        <v>1</v>
      </c>
      <c r="M586" t="s">
        <v>15436</v>
      </c>
      <c r="N586">
        <v>1238160538</v>
      </c>
      <c r="O586" t="s">
        <v>15437</v>
      </c>
      <c r="P586" t="s">
        <v>18607</v>
      </c>
      <c r="Q586">
        <v>2000</v>
      </c>
      <c r="V586" t="s">
        <v>15438</v>
      </c>
      <c r="W586">
        <v>1</v>
      </c>
      <c r="X586">
        <v>2</v>
      </c>
      <c r="Z586">
        <v>602</v>
      </c>
      <c r="AA586">
        <v>18</v>
      </c>
      <c r="AB586">
        <v>10</v>
      </c>
      <c r="AC586">
        <v>0</v>
      </c>
      <c r="AD586">
        <v>6</v>
      </c>
      <c r="AE586">
        <v>30</v>
      </c>
      <c r="AF586">
        <v>1</v>
      </c>
      <c r="AG586">
        <v>1</v>
      </c>
      <c r="AH586">
        <v>5</v>
      </c>
      <c r="AI586">
        <v>5</v>
      </c>
      <c r="AJ586">
        <v>2</v>
      </c>
      <c r="AK586">
        <v>1</v>
      </c>
      <c r="AL586">
        <v>6</v>
      </c>
      <c r="AM586">
        <v>0</v>
      </c>
      <c r="AN586">
        <v>0</v>
      </c>
      <c r="AU586" t="s">
        <v>15439</v>
      </c>
      <c r="AV586">
        <v>235295</v>
      </c>
      <c r="AW586">
        <v>235295</v>
      </c>
      <c r="AX586">
        <v>4107075</v>
      </c>
      <c r="AY586">
        <v>3733705</v>
      </c>
      <c r="AZ586">
        <v>0</v>
      </c>
      <c r="BA586">
        <v>0</v>
      </c>
      <c r="BB586">
        <v>43761</v>
      </c>
      <c r="BC586">
        <v>39783</v>
      </c>
    </row>
    <row r="587" spans="1:55">
      <c r="A587" t="s">
        <v>4486</v>
      </c>
      <c r="B587">
        <v>29276</v>
      </c>
      <c r="C587" t="s">
        <v>48</v>
      </c>
      <c r="D587">
        <v>3</v>
      </c>
      <c r="E587" t="s">
        <v>197</v>
      </c>
      <c r="G587" t="s">
        <v>3993</v>
      </c>
      <c r="H587" t="s">
        <v>51</v>
      </c>
      <c r="I587">
        <v>21</v>
      </c>
      <c r="J587" t="s">
        <v>4387</v>
      </c>
      <c r="K587" t="s">
        <v>4487</v>
      </c>
      <c r="L587">
        <v>1</v>
      </c>
      <c r="M587" t="s">
        <v>4488</v>
      </c>
      <c r="N587">
        <v>1358159034</v>
      </c>
      <c r="O587" t="s">
        <v>4489</v>
      </c>
      <c r="P587" t="s">
        <v>18608</v>
      </c>
      <c r="Q587">
        <v>2002</v>
      </c>
      <c r="V587" t="s">
        <v>4490</v>
      </c>
      <c r="W587">
        <v>1</v>
      </c>
      <c r="X587">
        <v>2</v>
      </c>
      <c r="Z587">
        <v>603</v>
      </c>
      <c r="AA587">
        <v>17</v>
      </c>
      <c r="AB587">
        <v>10</v>
      </c>
      <c r="AC587">
        <v>3</v>
      </c>
      <c r="AD587">
        <v>6</v>
      </c>
      <c r="AE587">
        <v>1</v>
      </c>
      <c r="AF587">
        <v>1</v>
      </c>
      <c r="AG587">
        <v>3</v>
      </c>
      <c r="AH587">
        <v>1</v>
      </c>
      <c r="AI587">
        <v>1</v>
      </c>
      <c r="AJ587">
        <v>2</v>
      </c>
      <c r="AK587">
        <v>2</v>
      </c>
      <c r="AL587">
        <v>6</v>
      </c>
      <c r="AM587">
        <v>0</v>
      </c>
      <c r="AN587">
        <v>0</v>
      </c>
      <c r="AV587">
        <v>879705</v>
      </c>
      <c r="AW587">
        <v>700000</v>
      </c>
      <c r="AX587">
        <v>1073518</v>
      </c>
      <c r="AY587">
        <v>1194086</v>
      </c>
      <c r="AZ587">
        <v>0</v>
      </c>
      <c r="BA587">
        <v>0</v>
      </c>
      <c r="BB587">
        <v>49163</v>
      </c>
      <c r="BC587">
        <v>84487</v>
      </c>
    </row>
    <row r="588" spans="1:55">
      <c r="A588" t="s">
        <v>7891</v>
      </c>
      <c r="B588">
        <v>17749</v>
      </c>
      <c r="C588" t="s">
        <v>48</v>
      </c>
      <c r="D588">
        <v>3</v>
      </c>
      <c r="E588" t="s">
        <v>49</v>
      </c>
      <c r="G588" t="s">
        <v>3062</v>
      </c>
      <c r="H588" t="s">
        <v>51</v>
      </c>
      <c r="I588">
        <v>32</v>
      </c>
      <c r="J588" t="s">
        <v>7809</v>
      </c>
      <c r="K588" t="s">
        <v>7892</v>
      </c>
      <c r="L588">
        <v>1</v>
      </c>
      <c r="M588" t="s">
        <v>7893</v>
      </c>
      <c r="N588">
        <v>1298115633</v>
      </c>
      <c r="O588" t="s">
        <v>7894</v>
      </c>
      <c r="P588" t="s">
        <v>18612</v>
      </c>
      <c r="Q588">
        <v>1995</v>
      </c>
      <c r="V588" t="s">
        <v>7895</v>
      </c>
      <c r="W588">
        <v>1</v>
      </c>
      <c r="X588">
        <v>2</v>
      </c>
      <c r="Z588">
        <v>604</v>
      </c>
      <c r="AA588">
        <v>16</v>
      </c>
      <c r="AB588">
        <v>10</v>
      </c>
      <c r="AC588">
        <v>0</v>
      </c>
      <c r="AD588">
        <v>6</v>
      </c>
      <c r="AE588">
        <v>30</v>
      </c>
      <c r="AF588">
        <v>1</v>
      </c>
      <c r="AG588">
        <v>1</v>
      </c>
      <c r="AH588">
        <v>5</v>
      </c>
      <c r="AI588">
        <v>5</v>
      </c>
      <c r="AJ588">
        <v>2</v>
      </c>
      <c r="AK588">
        <v>1</v>
      </c>
      <c r="AL588">
        <v>6</v>
      </c>
      <c r="AM588">
        <v>0</v>
      </c>
      <c r="AN588">
        <v>0</v>
      </c>
      <c r="AU588" t="s">
        <v>3880</v>
      </c>
      <c r="AV588">
        <v>200000</v>
      </c>
      <c r="AW588">
        <v>200000</v>
      </c>
      <c r="AX588">
        <v>3836370</v>
      </c>
      <c r="AY588">
        <v>3461023</v>
      </c>
      <c r="AZ588">
        <v>0</v>
      </c>
      <c r="BA588">
        <v>0</v>
      </c>
      <c r="BB588">
        <v>-6502</v>
      </c>
      <c r="BC588">
        <v>-45813</v>
      </c>
    </row>
    <row r="589" spans="1:55">
      <c r="A589" t="s">
        <v>15742</v>
      </c>
      <c r="B589">
        <v>6640</v>
      </c>
      <c r="C589" t="s">
        <v>48</v>
      </c>
      <c r="D589">
        <v>3</v>
      </c>
      <c r="E589" t="s">
        <v>67</v>
      </c>
      <c r="G589" t="s">
        <v>6040</v>
      </c>
      <c r="H589" t="s">
        <v>51</v>
      </c>
      <c r="I589">
        <v>27</v>
      </c>
      <c r="J589" t="s">
        <v>6229</v>
      </c>
      <c r="K589" t="s">
        <v>15743</v>
      </c>
      <c r="L589">
        <v>1</v>
      </c>
      <c r="M589" t="s">
        <v>15744</v>
      </c>
      <c r="N589">
        <v>1388160087</v>
      </c>
      <c r="P589" t="s">
        <v>18614</v>
      </c>
      <c r="Q589">
        <v>2010</v>
      </c>
      <c r="S589" t="s">
        <v>170</v>
      </c>
      <c r="U589" t="s">
        <v>15745</v>
      </c>
      <c r="V589" t="s">
        <v>15746</v>
      </c>
      <c r="W589">
        <v>1</v>
      </c>
      <c r="X589">
        <v>2</v>
      </c>
      <c r="Z589">
        <v>605</v>
      </c>
      <c r="AA589">
        <v>59</v>
      </c>
      <c r="AB589">
        <v>7</v>
      </c>
      <c r="AC589">
        <v>3</v>
      </c>
      <c r="AD589">
        <v>6</v>
      </c>
      <c r="AE589">
        <v>0</v>
      </c>
      <c r="AF589">
        <v>1</v>
      </c>
      <c r="AG589">
        <v>1</v>
      </c>
      <c r="AH589">
        <v>5</v>
      </c>
      <c r="AI589">
        <v>0</v>
      </c>
      <c r="AJ589">
        <v>2</v>
      </c>
      <c r="AK589">
        <v>2</v>
      </c>
      <c r="AL589">
        <v>0</v>
      </c>
      <c r="AM589">
        <v>0</v>
      </c>
      <c r="AN589">
        <v>0</v>
      </c>
      <c r="AO589" t="s">
        <v>15747</v>
      </c>
      <c r="AQ589" t="s">
        <v>15748</v>
      </c>
      <c r="AR589" t="s">
        <v>181</v>
      </c>
      <c r="AS589" t="s">
        <v>15748</v>
      </c>
      <c r="AT589" t="s">
        <v>83</v>
      </c>
      <c r="AV589">
        <v>2443756</v>
      </c>
      <c r="AW589">
        <v>2443756</v>
      </c>
      <c r="AX589">
        <v>14301199</v>
      </c>
      <c r="AY589">
        <v>7835869</v>
      </c>
      <c r="AZ589">
        <v>5956802</v>
      </c>
      <c r="BA589">
        <v>5844245</v>
      </c>
      <c r="BB589">
        <v>605872</v>
      </c>
      <c r="BC589">
        <v>-2423668</v>
      </c>
    </row>
    <row r="590" spans="1:55">
      <c r="A590" t="s">
        <v>15760</v>
      </c>
      <c r="B590">
        <v>6689</v>
      </c>
      <c r="C590" t="s">
        <v>48</v>
      </c>
      <c r="D590">
        <v>3</v>
      </c>
      <c r="E590" t="s">
        <v>67</v>
      </c>
      <c r="G590" t="s">
        <v>6040</v>
      </c>
      <c r="H590" t="s">
        <v>51</v>
      </c>
      <c r="I590">
        <v>27</v>
      </c>
      <c r="J590" t="s">
        <v>6229</v>
      </c>
      <c r="K590" t="s">
        <v>15761</v>
      </c>
      <c r="L590">
        <v>1</v>
      </c>
      <c r="M590" t="s">
        <v>15762</v>
      </c>
      <c r="N590">
        <v>1248663606</v>
      </c>
      <c r="P590" t="s">
        <v>18617</v>
      </c>
      <c r="Q590">
        <v>2008</v>
      </c>
      <c r="V590" t="s">
        <v>15763</v>
      </c>
      <c r="W590">
        <v>1</v>
      </c>
      <c r="X590">
        <v>2</v>
      </c>
      <c r="Z590">
        <v>606</v>
      </c>
      <c r="AA590">
        <v>93</v>
      </c>
      <c r="AB590">
        <v>7</v>
      </c>
      <c r="AC590">
        <v>0</v>
      </c>
      <c r="AD590">
        <v>6</v>
      </c>
      <c r="AE590">
        <v>30</v>
      </c>
      <c r="AF590">
        <v>1</v>
      </c>
      <c r="AG590">
        <v>1</v>
      </c>
      <c r="AH590">
        <v>5</v>
      </c>
      <c r="AI590">
        <v>10</v>
      </c>
      <c r="AJ590">
        <v>2</v>
      </c>
      <c r="AK590">
        <v>1</v>
      </c>
      <c r="AL590">
        <v>6</v>
      </c>
      <c r="AM590">
        <v>0</v>
      </c>
      <c r="AN590">
        <v>0</v>
      </c>
      <c r="AU590" t="s">
        <v>15764</v>
      </c>
      <c r="AV590">
        <v>2280000</v>
      </c>
      <c r="AW590">
        <v>2280000</v>
      </c>
      <c r="AX590">
        <v>9643330</v>
      </c>
      <c r="AY590">
        <v>7698897</v>
      </c>
      <c r="AZ590">
        <v>0</v>
      </c>
      <c r="BA590">
        <v>0</v>
      </c>
      <c r="BB590">
        <v>-876167</v>
      </c>
      <c r="BC590">
        <v>-636455</v>
      </c>
    </row>
    <row r="591" spans="1:55">
      <c r="A591" t="s">
        <v>6910</v>
      </c>
      <c r="B591">
        <v>22469</v>
      </c>
      <c r="C591" t="s">
        <v>48</v>
      </c>
      <c r="D591">
        <v>3</v>
      </c>
      <c r="E591" t="s">
        <v>49</v>
      </c>
      <c r="G591" t="s">
        <v>5540</v>
      </c>
      <c r="H591" t="s">
        <v>51</v>
      </c>
      <c r="I591">
        <v>29</v>
      </c>
      <c r="J591" t="s">
        <v>6640</v>
      </c>
      <c r="K591" t="s">
        <v>6911</v>
      </c>
      <c r="L591">
        <v>1</v>
      </c>
      <c r="M591" t="s">
        <v>6912</v>
      </c>
      <c r="N591">
        <v>1238152339</v>
      </c>
      <c r="O591" t="s">
        <v>6913</v>
      </c>
      <c r="P591" t="s">
        <v>18618</v>
      </c>
      <c r="Q591">
        <v>1999</v>
      </c>
      <c r="V591" t="s">
        <v>6914</v>
      </c>
      <c r="W591">
        <v>1</v>
      </c>
      <c r="X591">
        <v>1</v>
      </c>
      <c r="Z591">
        <v>607</v>
      </c>
      <c r="AA591">
        <v>19</v>
      </c>
      <c r="AB591">
        <v>10</v>
      </c>
      <c r="AC591">
        <v>0</v>
      </c>
      <c r="AD591">
        <v>6</v>
      </c>
      <c r="AE591">
        <v>30</v>
      </c>
      <c r="AF591">
        <v>1</v>
      </c>
      <c r="AG591">
        <v>1</v>
      </c>
      <c r="AH591">
        <v>5</v>
      </c>
      <c r="AI591">
        <v>5</v>
      </c>
      <c r="AJ591">
        <v>2</v>
      </c>
      <c r="AK591">
        <v>1</v>
      </c>
      <c r="AL591">
        <v>6</v>
      </c>
      <c r="AM591">
        <v>0</v>
      </c>
      <c r="AN591">
        <v>0</v>
      </c>
      <c r="AV591">
        <v>599995</v>
      </c>
      <c r="AW591">
        <v>599995</v>
      </c>
      <c r="AX591">
        <v>3683066</v>
      </c>
      <c r="AY591">
        <v>3348242</v>
      </c>
      <c r="AZ591">
        <v>0</v>
      </c>
      <c r="BA591">
        <v>0</v>
      </c>
      <c r="BB591">
        <v>-625993</v>
      </c>
      <c r="BC591">
        <v>-688593</v>
      </c>
    </row>
    <row r="592" spans="1:55">
      <c r="A592" t="s">
        <v>1552</v>
      </c>
      <c r="B592">
        <v>88102</v>
      </c>
      <c r="C592" t="s">
        <v>48</v>
      </c>
      <c r="D592">
        <v>3</v>
      </c>
      <c r="E592" t="s">
        <v>67</v>
      </c>
      <c r="G592" t="s">
        <v>50</v>
      </c>
      <c r="H592" t="s">
        <v>51</v>
      </c>
      <c r="I592">
        <v>10</v>
      </c>
      <c r="J592" t="s">
        <v>52</v>
      </c>
      <c r="K592" t="s">
        <v>1553</v>
      </c>
      <c r="L592">
        <v>1</v>
      </c>
      <c r="M592" t="s">
        <v>1554</v>
      </c>
      <c r="N592">
        <v>5308600261</v>
      </c>
      <c r="O592" t="s">
        <v>1555</v>
      </c>
      <c r="P592" t="s">
        <v>18619</v>
      </c>
      <c r="Q592">
        <v>2015</v>
      </c>
      <c r="V592" t="s">
        <v>1556</v>
      </c>
      <c r="W592">
        <v>1</v>
      </c>
      <c r="X592">
        <v>2</v>
      </c>
      <c r="Z592">
        <v>608</v>
      </c>
      <c r="AA592">
        <v>23</v>
      </c>
      <c r="AB592">
        <v>9</v>
      </c>
      <c r="AC592">
        <v>5</v>
      </c>
      <c r="AD592">
        <v>6</v>
      </c>
      <c r="AE592">
        <v>60</v>
      </c>
      <c r="AF592">
        <v>1</v>
      </c>
      <c r="AG592">
        <v>1</v>
      </c>
      <c r="AH592">
        <v>5</v>
      </c>
      <c r="AI592">
        <v>5</v>
      </c>
      <c r="AJ592">
        <v>2</v>
      </c>
      <c r="AK592">
        <v>1</v>
      </c>
      <c r="AL592">
        <v>6</v>
      </c>
      <c r="AM592">
        <v>0</v>
      </c>
      <c r="AN592">
        <v>0</v>
      </c>
      <c r="AV592">
        <v>764000</v>
      </c>
      <c r="AW592">
        <v>300000</v>
      </c>
      <c r="AX592">
        <v>11959537</v>
      </c>
      <c r="AY592">
        <v>7212652</v>
      </c>
      <c r="AZ592">
        <v>0</v>
      </c>
      <c r="BA592">
        <v>0</v>
      </c>
      <c r="BB592">
        <v>1057277</v>
      </c>
      <c r="BC592">
        <v>756789</v>
      </c>
    </row>
    <row r="593" spans="1:55">
      <c r="A593" t="s">
        <v>6184</v>
      </c>
      <c r="B593">
        <v>16410</v>
      </c>
      <c r="C593" t="s">
        <v>48</v>
      </c>
      <c r="D593">
        <v>3</v>
      </c>
      <c r="E593" t="s">
        <v>108</v>
      </c>
      <c r="G593" t="s">
        <v>6040</v>
      </c>
      <c r="H593" t="s">
        <v>51</v>
      </c>
      <c r="I593">
        <v>26</v>
      </c>
      <c r="J593" t="s">
        <v>6041</v>
      </c>
      <c r="K593" t="s">
        <v>6185</v>
      </c>
      <c r="L593">
        <v>1</v>
      </c>
      <c r="M593" t="s">
        <v>6186</v>
      </c>
      <c r="N593">
        <v>1358105348</v>
      </c>
      <c r="O593" t="s">
        <v>6187</v>
      </c>
      <c r="P593" t="s">
        <v>18620</v>
      </c>
      <c r="Q593">
        <v>1978</v>
      </c>
      <c r="V593" t="s">
        <v>6188</v>
      </c>
      <c r="W593">
        <v>1</v>
      </c>
      <c r="X593">
        <v>2</v>
      </c>
      <c r="Z593">
        <v>609</v>
      </c>
      <c r="AA593">
        <v>20</v>
      </c>
      <c r="AB593">
        <v>10</v>
      </c>
      <c r="AC593">
        <v>1</v>
      </c>
      <c r="AD593">
        <v>7</v>
      </c>
      <c r="AE593">
        <v>30</v>
      </c>
      <c r="AF593">
        <v>1</v>
      </c>
      <c r="AG593">
        <v>1</v>
      </c>
      <c r="AH593">
        <v>5</v>
      </c>
      <c r="AI593">
        <v>5</v>
      </c>
      <c r="AJ593">
        <v>2</v>
      </c>
      <c r="AK593">
        <v>1</v>
      </c>
      <c r="AL593">
        <v>6</v>
      </c>
      <c r="AM593">
        <v>0</v>
      </c>
      <c r="AN593">
        <v>0</v>
      </c>
      <c r="AU593" t="s">
        <v>6189</v>
      </c>
      <c r="AV593">
        <v>3333340</v>
      </c>
      <c r="AW593">
        <v>3333340</v>
      </c>
      <c r="AX593">
        <v>15873847</v>
      </c>
      <c r="AY593">
        <v>14430770</v>
      </c>
      <c r="AZ593">
        <v>0</v>
      </c>
      <c r="BA593">
        <v>0</v>
      </c>
      <c r="BB593">
        <v>994756</v>
      </c>
      <c r="BC593">
        <v>904324</v>
      </c>
    </row>
    <row r="594" spans="1:55">
      <c r="A594" t="s">
        <v>4901</v>
      </c>
      <c r="B594">
        <v>34509</v>
      </c>
      <c r="C594" t="s">
        <v>48</v>
      </c>
      <c r="D594">
        <v>3</v>
      </c>
      <c r="E594" t="s">
        <v>67</v>
      </c>
      <c r="G594" t="s">
        <v>3993</v>
      </c>
      <c r="H594" t="s">
        <v>51</v>
      </c>
      <c r="I594">
        <v>22</v>
      </c>
      <c r="J594" t="s">
        <v>4517</v>
      </c>
      <c r="K594" t="s">
        <v>4902</v>
      </c>
      <c r="L594">
        <v>1</v>
      </c>
      <c r="M594" t="s">
        <v>4903</v>
      </c>
      <c r="N594">
        <v>1358154043</v>
      </c>
      <c r="O594" t="s">
        <v>4904</v>
      </c>
      <c r="P594" t="s">
        <v>18621</v>
      </c>
      <c r="Q594">
        <v>2002</v>
      </c>
      <c r="V594" t="s">
        <v>4905</v>
      </c>
      <c r="W594">
        <v>1</v>
      </c>
      <c r="X594">
        <v>2</v>
      </c>
      <c r="Z594">
        <v>610</v>
      </c>
      <c r="AA594">
        <v>13</v>
      </c>
      <c r="AB594">
        <v>10</v>
      </c>
      <c r="AC594">
        <v>0</v>
      </c>
      <c r="AD594">
        <v>6</v>
      </c>
      <c r="AE594">
        <v>30</v>
      </c>
      <c r="AF594">
        <v>1</v>
      </c>
      <c r="AG594">
        <v>1</v>
      </c>
      <c r="AH594">
        <v>5</v>
      </c>
      <c r="AI594">
        <v>5</v>
      </c>
      <c r="AJ594">
        <v>2</v>
      </c>
      <c r="AK594">
        <v>1</v>
      </c>
      <c r="AL594">
        <v>6</v>
      </c>
      <c r="AM594">
        <v>0</v>
      </c>
      <c r="AN594">
        <v>0</v>
      </c>
      <c r="AV594">
        <v>500000</v>
      </c>
      <c r="AW594">
        <v>500000</v>
      </c>
      <c r="AX594">
        <v>13419739</v>
      </c>
      <c r="AY594">
        <v>5733677</v>
      </c>
      <c r="AZ594">
        <v>0</v>
      </c>
      <c r="BA594">
        <v>0</v>
      </c>
      <c r="BB594">
        <v>526090</v>
      </c>
      <c r="BC594">
        <v>328655</v>
      </c>
    </row>
    <row r="595" spans="1:55">
      <c r="A595" t="s">
        <v>15824</v>
      </c>
      <c r="B595">
        <v>19565</v>
      </c>
      <c r="C595" t="s">
        <v>48</v>
      </c>
      <c r="D595">
        <v>3</v>
      </c>
      <c r="E595" t="s">
        <v>197</v>
      </c>
      <c r="G595" t="s">
        <v>6040</v>
      </c>
      <c r="H595" t="s">
        <v>51</v>
      </c>
      <c r="I595">
        <v>27</v>
      </c>
      <c r="J595" t="s">
        <v>6229</v>
      </c>
      <c r="K595" t="s">
        <v>15825</v>
      </c>
      <c r="L595">
        <v>1</v>
      </c>
      <c r="M595" t="s">
        <v>15826</v>
      </c>
      <c r="N595">
        <v>1358122143</v>
      </c>
      <c r="O595" t="s">
        <v>15827</v>
      </c>
      <c r="P595" t="s">
        <v>18622</v>
      </c>
      <c r="Q595">
        <v>1997</v>
      </c>
      <c r="V595" t="s">
        <v>15828</v>
      </c>
      <c r="W595">
        <v>1</v>
      </c>
      <c r="X595">
        <v>2</v>
      </c>
      <c r="Z595">
        <v>611</v>
      </c>
      <c r="AA595">
        <v>18</v>
      </c>
      <c r="AB595">
        <v>10</v>
      </c>
      <c r="AC595">
        <v>0</v>
      </c>
      <c r="AD595">
        <v>6</v>
      </c>
      <c r="AE595">
        <v>30</v>
      </c>
      <c r="AF595">
        <v>1</v>
      </c>
      <c r="AG595">
        <v>1</v>
      </c>
      <c r="AH595">
        <v>5</v>
      </c>
      <c r="AI595">
        <v>5</v>
      </c>
      <c r="AJ595">
        <v>2</v>
      </c>
      <c r="AK595">
        <v>1</v>
      </c>
      <c r="AL595">
        <v>7</v>
      </c>
      <c r="AM595">
        <v>0</v>
      </c>
      <c r="AN595" t="s">
        <v>20752</v>
      </c>
      <c r="AU595" t="s">
        <v>15829</v>
      </c>
      <c r="AV595">
        <v>574120</v>
      </c>
      <c r="AW595">
        <v>574120</v>
      </c>
      <c r="AX595">
        <v>2019429</v>
      </c>
      <c r="AY595">
        <v>1835845</v>
      </c>
      <c r="AZ595">
        <v>0</v>
      </c>
      <c r="BA595">
        <v>0</v>
      </c>
      <c r="BB595">
        <v>69633</v>
      </c>
      <c r="BC595">
        <v>63303</v>
      </c>
    </row>
    <row r="596" spans="1:55">
      <c r="A596" t="s">
        <v>16278</v>
      </c>
      <c r="B596">
        <v>17675</v>
      </c>
      <c r="C596" t="s">
        <v>48</v>
      </c>
      <c r="D596">
        <v>3</v>
      </c>
      <c r="E596" t="s">
        <v>67</v>
      </c>
      <c r="G596" t="s">
        <v>6040</v>
      </c>
      <c r="H596" t="s">
        <v>51</v>
      </c>
      <c r="I596">
        <v>28</v>
      </c>
      <c r="J596" t="s">
        <v>6399</v>
      </c>
      <c r="K596" t="s">
        <v>16279</v>
      </c>
      <c r="L596">
        <v>1</v>
      </c>
      <c r="M596" t="s">
        <v>16280</v>
      </c>
      <c r="N596">
        <v>1358113284</v>
      </c>
      <c r="O596" t="s">
        <v>16281</v>
      </c>
      <c r="P596" t="s">
        <v>18623</v>
      </c>
      <c r="Q596">
        <v>1994</v>
      </c>
      <c r="V596" t="s">
        <v>16282</v>
      </c>
      <c r="W596">
        <v>1</v>
      </c>
      <c r="X596">
        <v>2</v>
      </c>
      <c r="Z596">
        <v>612</v>
      </c>
      <c r="AA596">
        <v>13</v>
      </c>
      <c r="AB596">
        <v>10</v>
      </c>
      <c r="AC596">
        <v>7</v>
      </c>
      <c r="AD596">
        <v>6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1</v>
      </c>
      <c r="AK596">
        <v>2</v>
      </c>
      <c r="AL596">
        <v>0</v>
      </c>
      <c r="AM596">
        <v>0</v>
      </c>
      <c r="AN596">
        <v>0</v>
      </c>
      <c r="AV596">
        <v>50000</v>
      </c>
      <c r="AW596">
        <v>50000</v>
      </c>
      <c r="AX596">
        <v>6643704</v>
      </c>
      <c r="AY596">
        <v>6039731</v>
      </c>
      <c r="AZ596">
        <v>0</v>
      </c>
      <c r="BA596">
        <v>0</v>
      </c>
      <c r="BB596">
        <v>20131</v>
      </c>
      <c r="BC596">
        <v>18301</v>
      </c>
    </row>
    <row r="597" spans="1:55">
      <c r="A597" t="s">
        <v>6786</v>
      </c>
      <c r="B597">
        <v>17968</v>
      </c>
      <c r="C597" t="s">
        <v>48</v>
      </c>
      <c r="D597">
        <v>3</v>
      </c>
      <c r="E597" t="s">
        <v>334</v>
      </c>
      <c r="G597" t="s">
        <v>5540</v>
      </c>
      <c r="H597" t="s">
        <v>51</v>
      </c>
      <c r="I597">
        <v>29</v>
      </c>
      <c r="J597" t="s">
        <v>6640</v>
      </c>
      <c r="K597" t="s">
        <v>6787</v>
      </c>
      <c r="L597">
        <v>1</v>
      </c>
      <c r="M597" t="s">
        <v>6788</v>
      </c>
      <c r="N597">
        <v>1358154193</v>
      </c>
      <c r="O597" t="s">
        <v>6789</v>
      </c>
      <c r="P597" t="s">
        <v>18624</v>
      </c>
      <c r="Q597">
        <v>2002</v>
      </c>
      <c r="V597" t="s">
        <v>6790</v>
      </c>
      <c r="W597">
        <v>1</v>
      </c>
      <c r="X597">
        <v>3</v>
      </c>
      <c r="Z597">
        <v>613</v>
      </c>
      <c r="AA597">
        <v>85</v>
      </c>
      <c r="AB597">
        <v>9</v>
      </c>
      <c r="AC597">
        <v>0</v>
      </c>
      <c r="AD597">
        <v>6</v>
      </c>
      <c r="AE597">
        <v>30</v>
      </c>
      <c r="AF597">
        <v>1</v>
      </c>
      <c r="AG597">
        <v>1</v>
      </c>
      <c r="AH597">
        <v>5</v>
      </c>
      <c r="AI597">
        <v>10</v>
      </c>
      <c r="AJ597">
        <v>2</v>
      </c>
      <c r="AK597">
        <v>1</v>
      </c>
      <c r="AL597">
        <v>7</v>
      </c>
      <c r="AM597">
        <v>0</v>
      </c>
      <c r="AN597" t="s">
        <v>20752</v>
      </c>
      <c r="AV597">
        <v>2250000</v>
      </c>
      <c r="AW597">
        <v>2250000</v>
      </c>
      <c r="AX597">
        <v>21251447</v>
      </c>
      <c r="AY597">
        <v>20738852</v>
      </c>
      <c r="AZ597">
        <v>378587</v>
      </c>
      <c r="BA597">
        <v>98647</v>
      </c>
      <c r="BB597">
        <v>1896383</v>
      </c>
      <c r="BC597">
        <v>2032921</v>
      </c>
    </row>
    <row r="598" spans="1:55">
      <c r="A598" t="s">
        <v>16364</v>
      </c>
      <c r="B598">
        <v>20716</v>
      </c>
      <c r="C598" t="s">
        <v>48</v>
      </c>
      <c r="D598">
        <v>3</v>
      </c>
      <c r="E598" t="s">
        <v>67</v>
      </c>
      <c r="G598" t="s">
        <v>6040</v>
      </c>
      <c r="H598" t="s">
        <v>51</v>
      </c>
      <c r="I598">
        <v>28</v>
      </c>
      <c r="J598" t="s">
        <v>6399</v>
      </c>
      <c r="K598" t="s">
        <v>16365</v>
      </c>
      <c r="L598">
        <v>1</v>
      </c>
      <c r="M598" t="s">
        <v>16366</v>
      </c>
      <c r="N598">
        <v>1358158767</v>
      </c>
      <c r="O598" t="s">
        <v>16367</v>
      </c>
      <c r="P598" t="s">
        <v>5114</v>
      </c>
      <c r="Q598">
        <v>2002</v>
      </c>
      <c r="V598" t="s">
        <v>16368</v>
      </c>
      <c r="W598">
        <v>1</v>
      </c>
      <c r="X598">
        <v>1</v>
      </c>
      <c r="Z598">
        <v>614</v>
      </c>
      <c r="AA598">
        <v>28</v>
      </c>
      <c r="AB598">
        <v>8</v>
      </c>
      <c r="AC598">
        <v>6</v>
      </c>
      <c r="AD598">
        <v>5</v>
      </c>
      <c r="AE598">
        <v>5</v>
      </c>
      <c r="AF598">
        <v>1</v>
      </c>
      <c r="AG598">
        <v>1</v>
      </c>
      <c r="AH598">
        <v>1</v>
      </c>
      <c r="AI598">
        <v>0</v>
      </c>
      <c r="AJ598">
        <v>1</v>
      </c>
      <c r="AK598">
        <v>2</v>
      </c>
      <c r="AL598">
        <v>7</v>
      </c>
      <c r="AM598">
        <v>0</v>
      </c>
      <c r="AN598" t="s">
        <v>20752</v>
      </c>
      <c r="AV598">
        <v>796790</v>
      </c>
      <c r="AW598">
        <v>796790</v>
      </c>
      <c r="AX598">
        <v>3808021</v>
      </c>
      <c r="AY598">
        <v>6657338</v>
      </c>
      <c r="AZ598">
        <v>0</v>
      </c>
      <c r="BA598">
        <v>0</v>
      </c>
      <c r="BB598">
        <v>-463833</v>
      </c>
      <c r="BC598">
        <v>-1899535</v>
      </c>
    </row>
    <row r="599" spans="1:55">
      <c r="A599" t="s">
        <v>5046</v>
      </c>
      <c r="B599">
        <v>49579</v>
      </c>
      <c r="C599" t="s">
        <v>48</v>
      </c>
      <c r="D599">
        <v>3</v>
      </c>
      <c r="E599" t="s">
        <v>334</v>
      </c>
      <c r="G599" t="s">
        <v>3993</v>
      </c>
      <c r="H599" t="s">
        <v>51</v>
      </c>
      <c r="I599">
        <v>22</v>
      </c>
      <c r="J599" t="s">
        <v>4517</v>
      </c>
      <c r="K599" t="s">
        <v>5047</v>
      </c>
      <c r="L599">
        <v>1</v>
      </c>
      <c r="M599" t="s">
        <v>5048</v>
      </c>
      <c r="N599">
        <v>1358182909</v>
      </c>
      <c r="O599" t="s">
        <v>5049</v>
      </c>
      <c r="P599" t="s">
        <v>18625</v>
      </c>
      <c r="Q599">
        <v>2005</v>
      </c>
      <c r="V599" t="s">
        <v>5050</v>
      </c>
      <c r="W599">
        <v>1</v>
      </c>
      <c r="X599">
        <v>2</v>
      </c>
      <c r="Z599">
        <v>615</v>
      </c>
      <c r="AA599">
        <v>48</v>
      </c>
      <c r="AB599">
        <v>8</v>
      </c>
      <c r="AC599">
        <v>0</v>
      </c>
      <c r="AD599">
        <v>6</v>
      </c>
      <c r="AE599">
        <v>30</v>
      </c>
      <c r="AF599">
        <v>1</v>
      </c>
      <c r="AG599">
        <v>1</v>
      </c>
      <c r="AH599">
        <v>5</v>
      </c>
      <c r="AI599">
        <v>5</v>
      </c>
      <c r="AJ599">
        <v>2</v>
      </c>
      <c r="AK599">
        <v>1</v>
      </c>
      <c r="AL599">
        <v>7</v>
      </c>
      <c r="AM599">
        <v>0</v>
      </c>
      <c r="AN599" t="s">
        <v>20752</v>
      </c>
      <c r="AV599">
        <v>500000</v>
      </c>
      <c r="AW599">
        <v>500000</v>
      </c>
      <c r="AX599">
        <v>38068120</v>
      </c>
      <c r="AY599">
        <v>33456624</v>
      </c>
      <c r="AZ599">
        <v>0</v>
      </c>
      <c r="BA599">
        <v>0</v>
      </c>
      <c r="BB599">
        <v>1583564</v>
      </c>
      <c r="BC599">
        <v>1610573</v>
      </c>
    </row>
    <row r="600" spans="1:55">
      <c r="A600" t="s">
        <v>5110</v>
      </c>
      <c r="B600">
        <v>55916</v>
      </c>
      <c r="C600" t="s">
        <v>48</v>
      </c>
      <c r="D600">
        <v>3</v>
      </c>
      <c r="E600" t="s">
        <v>77</v>
      </c>
      <c r="G600" t="s">
        <v>3993</v>
      </c>
      <c r="H600" t="s">
        <v>51</v>
      </c>
      <c r="I600">
        <v>22</v>
      </c>
      <c r="J600" t="s">
        <v>4517</v>
      </c>
      <c r="K600" t="s">
        <v>5111</v>
      </c>
      <c r="L600">
        <v>1</v>
      </c>
      <c r="M600" t="s">
        <v>5112</v>
      </c>
      <c r="N600">
        <v>1358187919</v>
      </c>
      <c r="O600" t="s">
        <v>5113</v>
      </c>
      <c r="P600" t="s">
        <v>18626</v>
      </c>
      <c r="Q600">
        <v>2006</v>
      </c>
      <c r="V600" t="s">
        <v>5115</v>
      </c>
      <c r="W600">
        <v>1</v>
      </c>
      <c r="X600">
        <v>2</v>
      </c>
      <c r="Z600">
        <v>616</v>
      </c>
      <c r="AA600">
        <v>29</v>
      </c>
      <c r="AB600">
        <v>3</v>
      </c>
      <c r="AC600">
        <v>5</v>
      </c>
      <c r="AD600">
        <v>7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2</v>
      </c>
      <c r="AK600">
        <v>2</v>
      </c>
      <c r="AL600">
        <v>0</v>
      </c>
      <c r="AM600">
        <v>0</v>
      </c>
      <c r="AN600">
        <v>0</v>
      </c>
      <c r="AV600">
        <v>100000</v>
      </c>
      <c r="AW600">
        <v>100000</v>
      </c>
      <c r="AX600">
        <v>8677232</v>
      </c>
      <c r="AY600">
        <v>8123180</v>
      </c>
      <c r="AZ600">
        <v>0</v>
      </c>
      <c r="BA600">
        <v>0</v>
      </c>
      <c r="BB600">
        <v>2439921</v>
      </c>
      <c r="BC600">
        <v>2611065</v>
      </c>
    </row>
    <row r="601" spans="1:55">
      <c r="A601" t="s">
        <v>16417</v>
      </c>
      <c r="B601">
        <v>97791</v>
      </c>
      <c r="C601" t="s">
        <v>48</v>
      </c>
      <c r="D601">
        <v>3</v>
      </c>
      <c r="E601" t="s">
        <v>77</v>
      </c>
      <c r="G601" t="s">
        <v>6040</v>
      </c>
      <c r="H601" t="s">
        <v>51</v>
      </c>
      <c r="I601">
        <v>28</v>
      </c>
      <c r="J601" t="s">
        <v>6399</v>
      </c>
      <c r="K601" t="s">
        <v>16418</v>
      </c>
      <c r="L601">
        <v>1</v>
      </c>
      <c r="M601" t="s">
        <v>16419</v>
      </c>
      <c r="N601">
        <v>2918200107</v>
      </c>
      <c r="O601" t="s">
        <v>16420</v>
      </c>
      <c r="P601" t="s">
        <v>18627</v>
      </c>
      <c r="Q601">
        <v>2017</v>
      </c>
      <c r="V601" t="s">
        <v>16421</v>
      </c>
      <c r="W601">
        <v>1</v>
      </c>
      <c r="X601">
        <v>2</v>
      </c>
      <c r="Z601">
        <v>617</v>
      </c>
      <c r="AA601">
        <v>24</v>
      </c>
      <c r="AB601">
        <v>9</v>
      </c>
      <c r="AC601">
        <v>6</v>
      </c>
      <c r="AD601">
        <v>7</v>
      </c>
      <c r="AE601">
        <v>30</v>
      </c>
      <c r="AF601">
        <v>1</v>
      </c>
      <c r="AG601">
        <v>1</v>
      </c>
      <c r="AH601">
        <v>5</v>
      </c>
      <c r="AI601">
        <v>2</v>
      </c>
      <c r="AJ601">
        <v>1</v>
      </c>
      <c r="AK601">
        <v>2</v>
      </c>
      <c r="AL601">
        <v>7</v>
      </c>
      <c r="AM601">
        <v>0</v>
      </c>
      <c r="AN601" t="s">
        <v>20752</v>
      </c>
      <c r="AO601" t="s">
        <v>16422</v>
      </c>
      <c r="AQ601" t="s">
        <v>16423</v>
      </c>
      <c r="AR601" t="s">
        <v>170</v>
      </c>
      <c r="AS601" t="s">
        <v>16423</v>
      </c>
      <c r="AT601" t="s">
        <v>124</v>
      </c>
      <c r="AV601">
        <v>213950</v>
      </c>
      <c r="AW601">
        <v>213950</v>
      </c>
      <c r="AX601">
        <v>8759966</v>
      </c>
      <c r="AY601">
        <v>10082132</v>
      </c>
      <c r="AZ601">
        <v>0</v>
      </c>
      <c r="BA601">
        <v>0</v>
      </c>
      <c r="BB601">
        <v>347396</v>
      </c>
      <c r="BC601">
        <v>266700</v>
      </c>
    </row>
    <row r="602" spans="1:55">
      <c r="A602" t="s">
        <v>16823</v>
      </c>
      <c r="B602">
        <v>20363</v>
      </c>
      <c r="C602" t="s">
        <v>48</v>
      </c>
      <c r="D602">
        <v>3</v>
      </c>
      <c r="E602" t="s">
        <v>197</v>
      </c>
      <c r="G602" t="s">
        <v>3062</v>
      </c>
      <c r="H602" t="s">
        <v>51</v>
      </c>
      <c r="I602">
        <v>33</v>
      </c>
      <c r="J602" t="s">
        <v>7999</v>
      </c>
      <c r="K602" t="s">
        <v>16824</v>
      </c>
      <c r="L602">
        <v>1</v>
      </c>
      <c r="M602" t="s">
        <v>16825</v>
      </c>
      <c r="N602">
        <v>1358167039</v>
      </c>
      <c r="O602" t="s">
        <v>16826</v>
      </c>
      <c r="P602" t="s">
        <v>18628</v>
      </c>
      <c r="Q602">
        <v>2003</v>
      </c>
      <c r="V602" t="s">
        <v>16827</v>
      </c>
      <c r="W602">
        <v>1</v>
      </c>
      <c r="X602">
        <v>2</v>
      </c>
      <c r="Z602">
        <v>618</v>
      </c>
      <c r="AA602">
        <v>18</v>
      </c>
      <c r="AB602">
        <v>10</v>
      </c>
      <c r="AC602">
        <v>8</v>
      </c>
      <c r="AD602">
        <v>3</v>
      </c>
      <c r="AE602">
        <v>50</v>
      </c>
      <c r="AF602">
        <v>1</v>
      </c>
      <c r="AG602">
        <v>2</v>
      </c>
      <c r="AH602">
        <v>5</v>
      </c>
      <c r="AI602">
        <v>1</v>
      </c>
      <c r="AJ602">
        <v>2</v>
      </c>
      <c r="AK602">
        <v>2</v>
      </c>
      <c r="AL602">
        <v>7</v>
      </c>
      <c r="AM602">
        <v>0</v>
      </c>
      <c r="AN602" t="s">
        <v>20752</v>
      </c>
      <c r="AO602" t="s">
        <v>16828</v>
      </c>
      <c r="AQ602" t="s">
        <v>16829</v>
      </c>
      <c r="AR602" t="s">
        <v>6012</v>
      </c>
      <c r="AS602" t="s">
        <v>16829</v>
      </c>
      <c r="AT602" t="s">
        <v>83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</row>
    <row r="603" spans="1:55">
      <c r="A603" t="s">
        <v>15714</v>
      </c>
      <c r="B603">
        <v>6517</v>
      </c>
      <c r="C603" t="s">
        <v>48</v>
      </c>
      <c r="D603">
        <v>3</v>
      </c>
      <c r="E603" t="s">
        <v>67</v>
      </c>
      <c r="G603" t="s">
        <v>6040</v>
      </c>
      <c r="H603" t="s">
        <v>51</v>
      </c>
      <c r="I603">
        <v>27</v>
      </c>
      <c r="J603" t="s">
        <v>6229</v>
      </c>
      <c r="K603" t="s">
        <v>15715</v>
      </c>
      <c r="L603">
        <v>1</v>
      </c>
      <c r="M603" t="s">
        <v>15716</v>
      </c>
      <c r="N603">
        <v>2158190549</v>
      </c>
      <c r="P603" t="s">
        <v>18629</v>
      </c>
      <c r="Q603">
        <v>2000</v>
      </c>
      <c r="R603" t="s">
        <v>3757</v>
      </c>
      <c r="S603" t="s">
        <v>181</v>
      </c>
      <c r="T603" t="s">
        <v>73</v>
      </c>
      <c r="U603" t="s">
        <v>15717</v>
      </c>
      <c r="V603" t="s">
        <v>15718</v>
      </c>
      <c r="W603">
        <v>1</v>
      </c>
      <c r="X603">
        <v>2</v>
      </c>
      <c r="Z603">
        <v>619</v>
      </c>
      <c r="AA603">
        <v>72</v>
      </c>
      <c r="AB603">
        <v>9</v>
      </c>
      <c r="AC603">
        <v>4</v>
      </c>
      <c r="AD603">
        <v>3</v>
      </c>
      <c r="AE603">
        <v>5</v>
      </c>
      <c r="AF603">
        <v>0</v>
      </c>
      <c r="AG603">
        <v>0</v>
      </c>
      <c r="AH603">
        <v>0</v>
      </c>
      <c r="AI603">
        <v>3</v>
      </c>
      <c r="AJ603">
        <v>1</v>
      </c>
      <c r="AK603">
        <v>2</v>
      </c>
      <c r="AL603">
        <v>7</v>
      </c>
      <c r="AM603">
        <v>0</v>
      </c>
      <c r="AN603" t="s">
        <v>20752</v>
      </c>
      <c r="AO603" t="s">
        <v>15719</v>
      </c>
      <c r="AQ603" t="s">
        <v>3757</v>
      </c>
      <c r="AR603" t="s">
        <v>2909</v>
      </c>
      <c r="AS603" t="s">
        <v>15720</v>
      </c>
      <c r="AT603" t="s">
        <v>58</v>
      </c>
      <c r="AV603">
        <v>2461295</v>
      </c>
      <c r="AW603">
        <v>2461295</v>
      </c>
      <c r="AX603">
        <v>9302556</v>
      </c>
      <c r="AY603">
        <v>7194959</v>
      </c>
      <c r="AZ603">
        <v>0</v>
      </c>
      <c r="BA603">
        <v>0</v>
      </c>
      <c r="BB603">
        <v>873016</v>
      </c>
      <c r="BC603">
        <v>652983</v>
      </c>
    </row>
    <row r="604" spans="1:55">
      <c r="A604" t="s">
        <v>15518</v>
      </c>
      <c r="B604">
        <v>19360</v>
      </c>
      <c r="C604" t="s">
        <v>48</v>
      </c>
      <c r="D604">
        <v>3</v>
      </c>
      <c r="E604" t="s">
        <v>197</v>
      </c>
      <c r="G604" t="s">
        <v>6040</v>
      </c>
      <c r="H604" t="s">
        <v>51</v>
      </c>
      <c r="I604">
        <v>26</v>
      </c>
      <c r="J604" t="s">
        <v>6041</v>
      </c>
      <c r="K604" t="s">
        <v>15519</v>
      </c>
      <c r="L604">
        <v>1</v>
      </c>
      <c r="M604" t="s">
        <v>15520</v>
      </c>
      <c r="N604">
        <v>1238154531</v>
      </c>
      <c r="O604" t="s">
        <v>15521</v>
      </c>
      <c r="P604" t="s">
        <v>18630</v>
      </c>
      <c r="Q604">
        <v>2000</v>
      </c>
      <c r="V604" t="s">
        <v>15522</v>
      </c>
      <c r="W604">
        <v>1</v>
      </c>
      <c r="X604">
        <v>2</v>
      </c>
      <c r="Z604">
        <v>620</v>
      </c>
      <c r="AA604">
        <v>44</v>
      </c>
      <c r="AB604">
        <v>3</v>
      </c>
      <c r="AC604">
        <v>0</v>
      </c>
      <c r="AD604">
        <v>6</v>
      </c>
      <c r="AE604">
        <v>30</v>
      </c>
      <c r="AF604">
        <v>1</v>
      </c>
      <c r="AG604">
        <v>1</v>
      </c>
      <c r="AH604">
        <v>5</v>
      </c>
      <c r="AI604">
        <v>5</v>
      </c>
      <c r="AJ604">
        <v>2</v>
      </c>
      <c r="AK604">
        <v>1</v>
      </c>
      <c r="AL604">
        <v>7</v>
      </c>
      <c r="AM604">
        <v>0</v>
      </c>
      <c r="AN604" t="s">
        <v>20752</v>
      </c>
      <c r="AU604" t="s">
        <v>6728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</row>
    <row r="605" spans="1:55">
      <c r="A605" t="s">
        <v>15535</v>
      </c>
      <c r="B605">
        <v>22348</v>
      </c>
      <c r="C605" t="s">
        <v>48</v>
      </c>
      <c r="D605">
        <v>3</v>
      </c>
      <c r="E605" t="s">
        <v>197</v>
      </c>
      <c r="G605" t="s">
        <v>6040</v>
      </c>
      <c r="H605" t="s">
        <v>51</v>
      </c>
      <c r="I605">
        <v>26</v>
      </c>
      <c r="J605" t="s">
        <v>6041</v>
      </c>
      <c r="K605" t="s">
        <v>15536</v>
      </c>
      <c r="L605">
        <v>1</v>
      </c>
      <c r="M605" t="s">
        <v>15537</v>
      </c>
      <c r="N605">
        <v>1238170093</v>
      </c>
      <c r="O605" t="s">
        <v>15538</v>
      </c>
      <c r="P605" t="s">
        <v>18631</v>
      </c>
      <c r="Q605">
        <v>2001</v>
      </c>
      <c r="V605" t="s">
        <v>15539</v>
      </c>
      <c r="W605">
        <v>1</v>
      </c>
      <c r="X605">
        <v>2</v>
      </c>
      <c r="Z605">
        <v>621</v>
      </c>
      <c r="AA605">
        <v>7</v>
      </c>
      <c r="AB605">
        <v>10</v>
      </c>
      <c r="AC605">
        <v>0</v>
      </c>
      <c r="AD605">
        <v>6</v>
      </c>
      <c r="AE605">
        <v>30</v>
      </c>
      <c r="AF605">
        <v>1</v>
      </c>
      <c r="AG605">
        <v>1</v>
      </c>
      <c r="AH605">
        <v>5</v>
      </c>
      <c r="AI605">
        <v>5</v>
      </c>
      <c r="AJ605">
        <v>2</v>
      </c>
      <c r="AK605">
        <v>1</v>
      </c>
      <c r="AL605">
        <v>7</v>
      </c>
      <c r="AM605">
        <v>0</v>
      </c>
      <c r="AN605" t="s">
        <v>20752</v>
      </c>
      <c r="AU605" t="s">
        <v>3939</v>
      </c>
      <c r="AV605">
        <v>100000</v>
      </c>
      <c r="AW605">
        <v>100000</v>
      </c>
      <c r="AX605">
        <v>1722106</v>
      </c>
      <c r="AY605">
        <v>971161</v>
      </c>
      <c r="AZ605">
        <v>0</v>
      </c>
      <c r="BA605">
        <v>0</v>
      </c>
      <c r="BB605">
        <v>80576</v>
      </c>
      <c r="BC605">
        <v>48779</v>
      </c>
    </row>
    <row r="606" spans="1:55">
      <c r="A606" t="s">
        <v>16402</v>
      </c>
      <c r="B606">
        <v>81147</v>
      </c>
      <c r="C606" t="s">
        <v>48</v>
      </c>
      <c r="D606">
        <v>3</v>
      </c>
      <c r="E606" t="s">
        <v>77</v>
      </c>
      <c r="G606" t="s">
        <v>6040</v>
      </c>
      <c r="H606" t="s">
        <v>51</v>
      </c>
      <c r="I606">
        <v>28</v>
      </c>
      <c r="J606" t="s">
        <v>6399</v>
      </c>
      <c r="K606" t="s">
        <v>16403</v>
      </c>
      <c r="L606">
        <v>1</v>
      </c>
      <c r="M606" t="s">
        <v>16404</v>
      </c>
      <c r="N606">
        <v>1238644469</v>
      </c>
      <c r="O606" t="s">
        <v>16405</v>
      </c>
      <c r="P606" t="s">
        <v>18632</v>
      </c>
      <c r="Q606">
        <v>2014</v>
      </c>
      <c r="V606" t="s">
        <v>16406</v>
      </c>
      <c r="W606">
        <v>1</v>
      </c>
      <c r="X606">
        <v>2</v>
      </c>
      <c r="Z606">
        <v>622</v>
      </c>
      <c r="AA606">
        <v>31</v>
      </c>
      <c r="AB606">
        <v>3</v>
      </c>
      <c r="AC606">
        <v>0</v>
      </c>
      <c r="AD606">
        <v>6</v>
      </c>
      <c r="AE606">
        <v>30</v>
      </c>
      <c r="AF606">
        <v>1</v>
      </c>
      <c r="AG606">
        <v>1</v>
      </c>
      <c r="AH606">
        <v>5</v>
      </c>
      <c r="AI606">
        <v>5</v>
      </c>
      <c r="AJ606">
        <v>2</v>
      </c>
      <c r="AK606">
        <v>1</v>
      </c>
      <c r="AL606">
        <v>7</v>
      </c>
      <c r="AM606">
        <v>0</v>
      </c>
      <c r="AN606" t="s">
        <v>20752</v>
      </c>
      <c r="AV606">
        <v>879705</v>
      </c>
      <c r="AW606">
        <v>879705</v>
      </c>
      <c r="AX606">
        <v>10872169</v>
      </c>
      <c r="AY606">
        <v>9883790</v>
      </c>
      <c r="AZ606">
        <v>0</v>
      </c>
      <c r="BA606">
        <v>0</v>
      </c>
      <c r="BB606">
        <v>1199217</v>
      </c>
      <c r="BC606">
        <v>1090198</v>
      </c>
    </row>
    <row r="607" spans="1:55">
      <c r="A607" t="s">
        <v>5081</v>
      </c>
      <c r="B607">
        <v>54183</v>
      </c>
      <c r="C607" t="s">
        <v>48</v>
      </c>
      <c r="D607">
        <v>3</v>
      </c>
      <c r="E607" t="s">
        <v>197</v>
      </c>
      <c r="G607" t="s">
        <v>3993</v>
      </c>
      <c r="H607" t="s">
        <v>51</v>
      </c>
      <c r="I607">
        <v>22</v>
      </c>
      <c r="J607" t="s">
        <v>4517</v>
      </c>
      <c r="K607" t="s">
        <v>5082</v>
      </c>
      <c r="L607">
        <v>1</v>
      </c>
      <c r="M607" t="s">
        <v>5083</v>
      </c>
      <c r="N607">
        <v>1278172981</v>
      </c>
      <c r="O607" t="s">
        <v>5084</v>
      </c>
      <c r="P607" t="s">
        <v>18634</v>
      </c>
      <c r="Q607">
        <v>2002</v>
      </c>
      <c r="V607" t="s">
        <v>5085</v>
      </c>
      <c r="W607">
        <v>1</v>
      </c>
      <c r="X607">
        <v>1</v>
      </c>
      <c r="Z607">
        <v>623</v>
      </c>
      <c r="AA607">
        <v>20</v>
      </c>
      <c r="AB607">
        <v>10</v>
      </c>
      <c r="AC607">
        <v>0</v>
      </c>
      <c r="AD607">
        <v>6</v>
      </c>
      <c r="AE607">
        <v>30</v>
      </c>
      <c r="AF607">
        <v>1</v>
      </c>
      <c r="AG607">
        <v>1</v>
      </c>
      <c r="AH607">
        <v>5</v>
      </c>
      <c r="AI607">
        <v>5</v>
      </c>
      <c r="AJ607">
        <v>2</v>
      </c>
      <c r="AK607">
        <v>1</v>
      </c>
      <c r="AL607">
        <v>7</v>
      </c>
      <c r="AM607">
        <v>0</v>
      </c>
      <c r="AN607" t="s">
        <v>20752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</row>
    <row r="608" spans="1:55">
      <c r="A608" t="s">
        <v>2641</v>
      </c>
      <c r="B608">
        <v>92679</v>
      </c>
      <c r="C608" t="s">
        <v>48</v>
      </c>
      <c r="D608">
        <v>3</v>
      </c>
      <c r="E608" t="s">
        <v>197</v>
      </c>
      <c r="G608" t="s">
        <v>1915</v>
      </c>
      <c r="H608" t="s">
        <v>51</v>
      </c>
      <c r="I608">
        <v>13</v>
      </c>
      <c r="J608" t="s">
        <v>1916</v>
      </c>
      <c r="K608" t="s">
        <v>2642</v>
      </c>
      <c r="L608">
        <v>1</v>
      </c>
      <c r="M608" t="s">
        <v>2643</v>
      </c>
      <c r="N608">
        <v>5038800491</v>
      </c>
      <c r="O608" t="s">
        <v>2644</v>
      </c>
      <c r="P608" t="s">
        <v>18635</v>
      </c>
      <c r="Q608">
        <v>2016</v>
      </c>
      <c r="V608" t="s">
        <v>2645</v>
      </c>
      <c r="W608">
        <v>1</v>
      </c>
      <c r="X608">
        <v>2</v>
      </c>
      <c r="Z608">
        <v>624</v>
      </c>
      <c r="AA608">
        <v>7</v>
      </c>
      <c r="AB608">
        <v>10</v>
      </c>
      <c r="AC608">
        <v>0</v>
      </c>
      <c r="AD608">
        <v>6</v>
      </c>
      <c r="AE608">
        <v>30</v>
      </c>
      <c r="AF608">
        <v>1</v>
      </c>
      <c r="AG608">
        <v>1</v>
      </c>
      <c r="AH608">
        <v>5</v>
      </c>
      <c r="AI608">
        <v>5</v>
      </c>
      <c r="AJ608">
        <v>2</v>
      </c>
      <c r="AK608">
        <v>1</v>
      </c>
      <c r="AL608">
        <v>7</v>
      </c>
      <c r="AM608">
        <v>0</v>
      </c>
      <c r="AN608" t="s">
        <v>20752</v>
      </c>
      <c r="AU608" t="s">
        <v>2646</v>
      </c>
      <c r="AV608">
        <v>5000</v>
      </c>
      <c r="AW608">
        <v>5000</v>
      </c>
      <c r="AX608">
        <v>890080</v>
      </c>
      <c r="AY608">
        <v>1403401</v>
      </c>
      <c r="AZ608">
        <v>0</v>
      </c>
      <c r="BA608">
        <v>0</v>
      </c>
      <c r="BB608">
        <v>-31192</v>
      </c>
      <c r="BC608">
        <v>-24299</v>
      </c>
    </row>
    <row r="609" spans="1:55">
      <c r="A609" t="s">
        <v>14130</v>
      </c>
      <c r="B609">
        <v>17963</v>
      </c>
      <c r="C609" t="s">
        <v>48</v>
      </c>
      <c r="D609">
        <v>3</v>
      </c>
      <c r="E609" t="s">
        <v>197</v>
      </c>
      <c r="G609" t="s">
        <v>3993</v>
      </c>
      <c r="H609" t="s">
        <v>51</v>
      </c>
      <c r="I609">
        <v>20</v>
      </c>
      <c r="J609" t="s">
        <v>4006</v>
      </c>
      <c r="K609" t="s">
        <v>14131</v>
      </c>
      <c r="L609">
        <v>1</v>
      </c>
      <c r="M609" t="s">
        <v>14132</v>
      </c>
      <c r="N609">
        <v>2148691929</v>
      </c>
      <c r="O609" t="s">
        <v>14133</v>
      </c>
      <c r="P609" t="s">
        <v>18638</v>
      </c>
      <c r="Q609">
        <v>2001</v>
      </c>
      <c r="V609" t="s">
        <v>14134</v>
      </c>
      <c r="W609">
        <v>1</v>
      </c>
      <c r="X609">
        <v>4</v>
      </c>
      <c r="Z609">
        <v>625</v>
      </c>
      <c r="AA609">
        <v>16</v>
      </c>
      <c r="AB609">
        <v>10</v>
      </c>
      <c r="AC609">
        <v>0</v>
      </c>
      <c r="AD609">
        <v>6</v>
      </c>
      <c r="AE609">
        <v>30</v>
      </c>
      <c r="AF609">
        <v>1</v>
      </c>
      <c r="AG609">
        <v>1</v>
      </c>
      <c r="AH609">
        <v>5</v>
      </c>
      <c r="AI609">
        <v>5</v>
      </c>
      <c r="AJ609">
        <v>2</v>
      </c>
      <c r="AK609">
        <v>1</v>
      </c>
      <c r="AL609">
        <v>7</v>
      </c>
      <c r="AM609">
        <v>0</v>
      </c>
      <c r="AN609" t="s">
        <v>20752</v>
      </c>
      <c r="AU609" t="s">
        <v>14135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</row>
    <row r="610" spans="1:55">
      <c r="A610" t="s">
        <v>5413</v>
      </c>
      <c r="B610">
        <v>90753</v>
      </c>
      <c r="C610" t="s">
        <v>48</v>
      </c>
      <c r="D610">
        <v>3</v>
      </c>
      <c r="E610" t="s">
        <v>77</v>
      </c>
      <c r="G610" t="s">
        <v>3993</v>
      </c>
      <c r="H610" t="s">
        <v>51</v>
      </c>
      <c r="I610">
        <v>22</v>
      </c>
      <c r="J610" t="s">
        <v>4517</v>
      </c>
      <c r="K610" t="s">
        <v>5414</v>
      </c>
      <c r="L610">
        <v>1</v>
      </c>
      <c r="M610" t="s">
        <v>5415</v>
      </c>
      <c r="N610">
        <v>1268666991</v>
      </c>
      <c r="O610" t="s">
        <v>5416</v>
      </c>
      <c r="P610" t="s">
        <v>18639</v>
      </c>
      <c r="Q610">
        <v>2013</v>
      </c>
      <c r="V610" t="s">
        <v>5417</v>
      </c>
      <c r="W610">
        <v>1</v>
      </c>
      <c r="X610">
        <v>2</v>
      </c>
      <c r="Z610">
        <v>626</v>
      </c>
      <c r="AA610">
        <v>10</v>
      </c>
      <c r="AB610">
        <v>10</v>
      </c>
      <c r="AC610">
        <v>7</v>
      </c>
      <c r="AD610">
        <v>8</v>
      </c>
      <c r="AE610">
        <v>5</v>
      </c>
      <c r="AF610">
        <v>0</v>
      </c>
      <c r="AG610">
        <v>0</v>
      </c>
      <c r="AH610">
        <v>0</v>
      </c>
      <c r="AI610">
        <v>0</v>
      </c>
      <c r="AJ610">
        <v>2</v>
      </c>
      <c r="AK610">
        <v>2</v>
      </c>
      <c r="AL610">
        <v>7</v>
      </c>
      <c r="AM610">
        <v>0</v>
      </c>
      <c r="AN610" t="s">
        <v>20752</v>
      </c>
      <c r="AV610">
        <v>900000</v>
      </c>
      <c r="AW610">
        <v>900000</v>
      </c>
      <c r="AX610">
        <v>9876041</v>
      </c>
      <c r="AY610">
        <v>8744669</v>
      </c>
      <c r="AZ610">
        <v>0</v>
      </c>
      <c r="BA610">
        <v>0</v>
      </c>
      <c r="BB610">
        <v>600651</v>
      </c>
      <c r="BC610">
        <v>-627943</v>
      </c>
    </row>
    <row r="611" spans="1:55">
      <c r="A611" t="s">
        <v>3557</v>
      </c>
      <c r="B611">
        <v>18745</v>
      </c>
      <c r="C611" t="s">
        <v>48</v>
      </c>
      <c r="D611">
        <v>3</v>
      </c>
      <c r="E611" t="s">
        <v>67</v>
      </c>
      <c r="G611" t="s">
        <v>3062</v>
      </c>
      <c r="H611" t="s">
        <v>51</v>
      </c>
      <c r="I611">
        <v>17</v>
      </c>
      <c r="J611" t="s">
        <v>3260</v>
      </c>
      <c r="K611" t="s">
        <v>3558</v>
      </c>
      <c r="L611">
        <v>1</v>
      </c>
      <c r="M611" t="s">
        <v>3559</v>
      </c>
      <c r="N611">
        <v>1288169193</v>
      </c>
      <c r="O611" t="s">
        <v>3560</v>
      </c>
      <c r="P611" t="s">
        <v>18640</v>
      </c>
      <c r="Q611">
        <v>2002</v>
      </c>
      <c r="V611" t="s">
        <v>3561</v>
      </c>
      <c r="W611">
        <v>1</v>
      </c>
      <c r="X611">
        <v>2</v>
      </c>
      <c r="Z611">
        <v>627</v>
      </c>
      <c r="AA611">
        <v>24</v>
      </c>
      <c r="AB611">
        <v>10</v>
      </c>
      <c r="AC611">
        <v>7</v>
      </c>
      <c r="AD611">
        <v>10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2</v>
      </c>
      <c r="AK611">
        <v>2</v>
      </c>
      <c r="AL611">
        <v>0</v>
      </c>
      <c r="AM611">
        <v>0</v>
      </c>
      <c r="AN611">
        <v>0</v>
      </c>
      <c r="AV611">
        <v>804310</v>
      </c>
      <c r="AW611">
        <v>500000</v>
      </c>
      <c r="AX611">
        <v>5078607</v>
      </c>
      <c r="AY611">
        <v>6805592</v>
      </c>
      <c r="AZ611">
        <v>0</v>
      </c>
      <c r="BA611">
        <v>0</v>
      </c>
      <c r="BB611">
        <v>86822</v>
      </c>
      <c r="BC611">
        <v>102395</v>
      </c>
    </row>
    <row r="612" spans="1:55">
      <c r="A612" t="s">
        <v>14212</v>
      </c>
      <c r="B612">
        <v>22906</v>
      </c>
      <c r="C612" t="s">
        <v>48</v>
      </c>
      <c r="D612">
        <v>3</v>
      </c>
      <c r="E612" t="s">
        <v>67</v>
      </c>
      <c r="G612" t="s">
        <v>3993</v>
      </c>
      <c r="H612" t="s">
        <v>51</v>
      </c>
      <c r="I612">
        <v>20</v>
      </c>
      <c r="J612" t="s">
        <v>4006</v>
      </c>
      <c r="K612" t="s">
        <v>14213</v>
      </c>
      <c r="L612">
        <v>1</v>
      </c>
      <c r="M612" t="s">
        <v>14214</v>
      </c>
      <c r="N612">
        <v>1288124099</v>
      </c>
      <c r="O612" t="s">
        <v>14215</v>
      </c>
      <c r="P612" t="s">
        <v>18641</v>
      </c>
      <c r="Q612">
        <v>1996</v>
      </c>
      <c r="V612" t="s">
        <v>14217</v>
      </c>
      <c r="W612">
        <v>1</v>
      </c>
      <c r="X612">
        <v>2</v>
      </c>
      <c r="Z612">
        <v>628</v>
      </c>
      <c r="AA612">
        <v>10</v>
      </c>
      <c r="AB612">
        <v>10</v>
      </c>
      <c r="AC612">
        <v>7</v>
      </c>
      <c r="AD612">
        <v>8</v>
      </c>
      <c r="AE612">
        <v>30</v>
      </c>
      <c r="AF612">
        <v>1</v>
      </c>
      <c r="AG612">
        <v>1</v>
      </c>
      <c r="AH612">
        <v>5</v>
      </c>
      <c r="AI612">
        <v>2</v>
      </c>
      <c r="AJ612">
        <v>2</v>
      </c>
      <c r="AK612">
        <v>2</v>
      </c>
      <c r="AL612">
        <v>7</v>
      </c>
      <c r="AM612">
        <v>0</v>
      </c>
      <c r="AN612" t="s">
        <v>20752</v>
      </c>
      <c r="AU612" t="s">
        <v>14218</v>
      </c>
      <c r="AV612">
        <v>50000</v>
      </c>
      <c r="AW612">
        <v>50000</v>
      </c>
      <c r="AX612">
        <v>6214712</v>
      </c>
      <c r="AY612">
        <v>5653394</v>
      </c>
      <c r="AZ612">
        <v>0</v>
      </c>
      <c r="BA612">
        <v>0</v>
      </c>
      <c r="BB612">
        <v>430737</v>
      </c>
      <c r="BC612">
        <v>83815</v>
      </c>
    </row>
    <row r="613" spans="1:55">
      <c r="A613" t="s">
        <v>7938</v>
      </c>
      <c r="B613">
        <v>31562</v>
      </c>
      <c r="C613" t="s">
        <v>48</v>
      </c>
      <c r="D613">
        <v>3</v>
      </c>
      <c r="E613" t="s">
        <v>197</v>
      </c>
      <c r="G613" t="s">
        <v>3062</v>
      </c>
      <c r="H613" t="s">
        <v>51</v>
      </c>
      <c r="I613">
        <v>32</v>
      </c>
      <c r="J613" t="s">
        <v>7809</v>
      </c>
      <c r="K613" t="s">
        <v>7939</v>
      </c>
      <c r="L613">
        <v>1</v>
      </c>
      <c r="M613" t="s">
        <v>7940</v>
      </c>
      <c r="N613">
        <v>1288128682</v>
      </c>
      <c r="O613" t="s">
        <v>7941</v>
      </c>
      <c r="P613" t="s">
        <v>18642</v>
      </c>
      <c r="Q613">
        <v>1997</v>
      </c>
      <c r="V613" t="s">
        <v>7942</v>
      </c>
      <c r="W613">
        <v>1</v>
      </c>
      <c r="X613">
        <v>2</v>
      </c>
      <c r="Z613">
        <v>629</v>
      </c>
      <c r="AA613">
        <v>7</v>
      </c>
      <c r="AB613">
        <v>10</v>
      </c>
      <c r="AC613">
        <v>3</v>
      </c>
      <c r="AD613">
        <v>6</v>
      </c>
      <c r="AE613">
        <v>30</v>
      </c>
      <c r="AF613">
        <v>1</v>
      </c>
      <c r="AG613">
        <v>1</v>
      </c>
      <c r="AH613">
        <v>5</v>
      </c>
      <c r="AI613">
        <v>5</v>
      </c>
      <c r="AJ613">
        <v>2</v>
      </c>
      <c r="AK613">
        <v>1</v>
      </c>
      <c r="AL613">
        <v>1</v>
      </c>
      <c r="AM613">
        <v>0</v>
      </c>
      <c r="AN613">
        <v>0</v>
      </c>
      <c r="AU613" t="s">
        <v>7943</v>
      </c>
      <c r="AV613">
        <v>350000</v>
      </c>
      <c r="AW613">
        <v>350000</v>
      </c>
      <c r="AX613">
        <v>731980</v>
      </c>
      <c r="AY613">
        <v>757488</v>
      </c>
      <c r="AZ613">
        <v>0</v>
      </c>
      <c r="BA613">
        <v>0</v>
      </c>
      <c r="BB613">
        <v>31488</v>
      </c>
      <c r="BC613">
        <v>39769</v>
      </c>
    </row>
    <row r="614" spans="1:55">
      <c r="A614" t="s">
        <v>471</v>
      </c>
      <c r="B614">
        <v>4590</v>
      </c>
      <c r="C614" t="s">
        <v>48</v>
      </c>
      <c r="D614">
        <v>3</v>
      </c>
      <c r="E614" t="s">
        <v>118</v>
      </c>
      <c r="G614" t="s">
        <v>50</v>
      </c>
      <c r="H614" t="s">
        <v>51</v>
      </c>
      <c r="I614">
        <v>10</v>
      </c>
      <c r="J614" t="s">
        <v>52</v>
      </c>
      <c r="K614" t="s">
        <v>472</v>
      </c>
      <c r="L614">
        <v>1</v>
      </c>
      <c r="M614" t="s">
        <v>473</v>
      </c>
      <c r="N614">
        <v>1288106465</v>
      </c>
      <c r="P614" t="s">
        <v>18643</v>
      </c>
      <c r="Q614">
        <v>1989</v>
      </c>
      <c r="U614" t="s">
        <v>474</v>
      </c>
      <c r="V614" t="s">
        <v>475</v>
      </c>
      <c r="W614">
        <v>1</v>
      </c>
      <c r="X614">
        <v>2</v>
      </c>
      <c r="Z614">
        <v>630</v>
      </c>
      <c r="AA614">
        <v>200</v>
      </c>
      <c r="AB614">
        <v>9</v>
      </c>
      <c r="AC614">
        <v>6</v>
      </c>
      <c r="AD614">
        <v>6</v>
      </c>
      <c r="AE614">
        <v>30</v>
      </c>
      <c r="AF614">
        <v>1</v>
      </c>
      <c r="AG614">
        <v>1</v>
      </c>
      <c r="AH614">
        <v>5</v>
      </c>
      <c r="AI614">
        <v>10</v>
      </c>
      <c r="AJ614">
        <v>2</v>
      </c>
      <c r="AK614">
        <v>2</v>
      </c>
      <c r="AL614">
        <v>1</v>
      </c>
      <c r="AM614">
        <v>0</v>
      </c>
      <c r="AN614">
        <v>0</v>
      </c>
      <c r="AU614" t="s">
        <v>476</v>
      </c>
      <c r="AV614">
        <v>150000</v>
      </c>
      <c r="AW614">
        <v>1150000</v>
      </c>
      <c r="AX614">
        <v>74996024</v>
      </c>
      <c r="AY614">
        <v>54429302</v>
      </c>
      <c r="AZ614">
        <v>0</v>
      </c>
      <c r="BA614">
        <v>0</v>
      </c>
      <c r="BB614">
        <v>6134674</v>
      </c>
      <c r="BC614">
        <v>5481766</v>
      </c>
    </row>
    <row r="615" spans="1:55">
      <c r="A615" t="s">
        <v>3886</v>
      </c>
      <c r="B615">
        <v>5518</v>
      </c>
      <c r="C615" t="s">
        <v>48</v>
      </c>
      <c r="D615">
        <v>3</v>
      </c>
      <c r="E615" t="s">
        <v>108</v>
      </c>
      <c r="G615" t="s">
        <v>3062</v>
      </c>
      <c r="H615" t="s">
        <v>51</v>
      </c>
      <c r="I615">
        <v>18</v>
      </c>
      <c r="J615" t="s">
        <v>3737</v>
      </c>
      <c r="K615" t="s">
        <v>3887</v>
      </c>
      <c r="L615">
        <v>1</v>
      </c>
      <c r="M615" t="s">
        <v>3888</v>
      </c>
      <c r="N615">
        <v>1198192690</v>
      </c>
      <c r="P615" t="s">
        <v>18644</v>
      </c>
      <c r="Q615">
        <v>2006</v>
      </c>
      <c r="V615" t="s">
        <v>3889</v>
      </c>
      <c r="W615">
        <v>1</v>
      </c>
      <c r="X615">
        <v>2</v>
      </c>
      <c r="Z615">
        <v>631</v>
      </c>
      <c r="AA615">
        <v>50</v>
      </c>
      <c r="AB615">
        <v>3</v>
      </c>
      <c r="AC615">
        <v>7</v>
      </c>
      <c r="AD615">
        <v>8</v>
      </c>
      <c r="AE615">
        <v>10</v>
      </c>
      <c r="AF615">
        <v>0</v>
      </c>
      <c r="AG615">
        <v>0</v>
      </c>
      <c r="AH615">
        <v>0</v>
      </c>
      <c r="AI615">
        <v>0</v>
      </c>
      <c r="AJ615">
        <v>1</v>
      </c>
      <c r="AK615">
        <v>2</v>
      </c>
      <c r="AL615">
        <v>1</v>
      </c>
      <c r="AM615">
        <v>0</v>
      </c>
      <c r="AN615">
        <v>0</v>
      </c>
      <c r="AV615">
        <v>150000</v>
      </c>
      <c r="AW615">
        <v>100000</v>
      </c>
      <c r="AX615">
        <v>15197572</v>
      </c>
      <c r="AY615">
        <v>12306714</v>
      </c>
      <c r="AZ615">
        <v>0</v>
      </c>
      <c r="BA615">
        <v>0</v>
      </c>
      <c r="BB615">
        <v>224163</v>
      </c>
      <c r="BC615">
        <v>576216</v>
      </c>
    </row>
    <row r="616" spans="1:55">
      <c r="A616" t="s">
        <v>5493</v>
      </c>
      <c r="B616">
        <v>102151</v>
      </c>
      <c r="C616" t="s">
        <v>48</v>
      </c>
      <c r="D616">
        <v>3</v>
      </c>
      <c r="E616" t="s">
        <v>67</v>
      </c>
      <c r="G616" t="s">
        <v>3993</v>
      </c>
      <c r="H616" t="s">
        <v>51</v>
      </c>
      <c r="I616">
        <v>22</v>
      </c>
      <c r="J616" t="s">
        <v>4517</v>
      </c>
      <c r="K616" t="s">
        <v>1840</v>
      </c>
      <c r="L616">
        <v>1</v>
      </c>
      <c r="M616" t="s">
        <v>5494</v>
      </c>
      <c r="N616">
        <v>7108601041</v>
      </c>
      <c r="O616" t="s">
        <v>5495</v>
      </c>
      <c r="P616" t="s">
        <v>18645</v>
      </c>
      <c r="Q616">
        <v>2018</v>
      </c>
      <c r="V616" t="s">
        <v>5496</v>
      </c>
      <c r="W616">
        <v>1</v>
      </c>
      <c r="X616">
        <v>2</v>
      </c>
      <c r="Z616">
        <v>632</v>
      </c>
      <c r="AA616">
        <v>15</v>
      </c>
      <c r="AB616">
        <v>10</v>
      </c>
      <c r="AC616">
        <v>8</v>
      </c>
      <c r="AD616">
        <v>9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2</v>
      </c>
      <c r="AK616">
        <v>2</v>
      </c>
      <c r="AL616">
        <v>0</v>
      </c>
      <c r="AM616">
        <v>0</v>
      </c>
      <c r="AN616">
        <v>0</v>
      </c>
      <c r="AV616">
        <v>100000</v>
      </c>
      <c r="AW616">
        <v>100000</v>
      </c>
      <c r="AX616">
        <v>5574350</v>
      </c>
      <c r="AY616">
        <v>5308905</v>
      </c>
      <c r="AZ616">
        <v>0</v>
      </c>
      <c r="BA616">
        <v>0</v>
      </c>
      <c r="BB616">
        <v>118642</v>
      </c>
      <c r="BC616">
        <v>112993</v>
      </c>
    </row>
    <row r="617" spans="1:55">
      <c r="A617" t="s">
        <v>5172</v>
      </c>
      <c r="B617">
        <v>63972</v>
      </c>
      <c r="C617" t="s">
        <v>48</v>
      </c>
      <c r="D617">
        <v>3</v>
      </c>
      <c r="E617" t="s">
        <v>77</v>
      </c>
      <c r="G617" t="s">
        <v>3993</v>
      </c>
      <c r="H617" t="s">
        <v>51</v>
      </c>
      <c r="I617">
        <v>22</v>
      </c>
      <c r="J617" t="s">
        <v>4517</v>
      </c>
      <c r="K617" t="s">
        <v>5173</v>
      </c>
      <c r="L617">
        <v>1</v>
      </c>
      <c r="M617" t="s">
        <v>5174</v>
      </c>
      <c r="N617">
        <v>1288647888</v>
      </c>
      <c r="O617" t="s">
        <v>5175</v>
      </c>
      <c r="P617" t="s">
        <v>18646</v>
      </c>
      <c r="Q617">
        <v>2010</v>
      </c>
      <c r="V617" t="s">
        <v>5176</v>
      </c>
      <c r="W617">
        <v>1</v>
      </c>
      <c r="X617">
        <v>1</v>
      </c>
      <c r="Z617">
        <v>633</v>
      </c>
      <c r="AA617">
        <v>9</v>
      </c>
      <c r="AB617">
        <v>10</v>
      </c>
      <c r="AC617">
        <v>5</v>
      </c>
      <c r="AD617">
        <v>9</v>
      </c>
      <c r="AE617">
        <v>0</v>
      </c>
      <c r="AF617">
        <v>1</v>
      </c>
      <c r="AG617">
        <v>1</v>
      </c>
      <c r="AH617">
        <v>5</v>
      </c>
      <c r="AI617">
        <v>0</v>
      </c>
      <c r="AJ617">
        <v>2</v>
      </c>
      <c r="AK617">
        <v>2</v>
      </c>
      <c r="AL617">
        <v>0</v>
      </c>
      <c r="AM617">
        <v>0</v>
      </c>
      <c r="AN617">
        <v>0</v>
      </c>
      <c r="AO617" t="s">
        <v>5177</v>
      </c>
      <c r="AP617" t="s">
        <v>5178</v>
      </c>
      <c r="AV617">
        <v>150000</v>
      </c>
      <c r="AW617">
        <v>150000</v>
      </c>
      <c r="AX617">
        <v>6140078</v>
      </c>
      <c r="AY617">
        <v>8378497</v>
      </c>
      <c r="AZ617">
        <v>0</v>
      </c>
      <c r="BA617">
        <v>0</v>
      </c>
      <c r="BB617">
        <v>362147</v>
      </c>
      <c r="BC617">
        <v>-1390764</v>
      </c>
    </row>
    <row r="618" spans="1:55">
      <c r="A618" t="s">
        <v>16893</v>
      </c>
      <c r="B618">
        <v>29061</v>
      </c>
      <c r="C618" t="s">
        <v>48</v>
      </c>
      <c r="D618">
        <v>3</v>
      </c>
      <c r="E618" t="s">
        <v>197</v>
      </c>
      <c r="G618" t="s">
        <v>3062</v>
      </c>
      <c r="H618" t="s">
        <v>51</v>
      </c>
      <c r="I618">
        <v>33</v>
      </c>
      <c r="J618" t="s">
        <v>7999</v>
      </c>
      <c r="K618" t="s">
        <v>16894</v>
      </c>
      <c r="L618">
        <v>1</v>
      </c>
      <c r="M618" t="s">
        <v>16895</v>
      </c>
      <c r="N618">
        <v>1098154699</v>
      </c>
      <c r="O618" t="s">
        <v>16896</v>
      </c>
      <c r="P618" t="s">
        <v>18647</v>
      </c>
      <c r="Q618">
        <v>1998</v>
      </c>
      <c r="V618" t="s">
        <v>16897</v>
      </c>
      <c r="W618">
        <v>1</v>
      </c>
      <c r="X618">
        <v>2</v>
      </c>
      <c r="Z618">
        <v>634</v>
      </c>
      <c r="AA618">
        <v>14</v>
      </c>
      <c r="AB618">
        <v>10</v>
      </c>
      <c r="AC618">
        <v>5</v>
      </c>
      <c r="AD618">
        <v>6</v>
      </c>
      <c r="AE618">
        <v>30</v>
      </c>
      <c r="AF618">
        <v>1</v>
      </c>
      <c r="AG618">
        <v>1</v>
      </c>
      <c r="AH618">
        <v>5</v>
      </c>
      <c r="AI618">
        <v>5</v>
      </c>
      <c r="AJ618">
        <v>2</v>
      </c>
      <c r="AK618">
        <v>1</v>
      </c>
      <c r="AL618">
        <v>1</v>
      </c>
      <c r="AM618">
        <v>0</v>
      </c>
      <c r="AN618">
        <v>0</v>
      </c>
      <c r="AU618" t="s">
        <v>8529</v>
      </c>
      <c r="AV618">
        <v>150000</v>
      </c>
      <c r="AW618">
        <v>150000</v>
      </c>
      <c r="AX618">
        <v>929388</v>
      </c>
      <c r="AY618">
        <v>844899</v>
      </c>
      <c r="AZ618">
        <v>0</v>
      </c>
      <c r="BA618">
        <v>0</v>
      </c>
      <c r="BB618">
        <v>49907</v>
      </c>
      <c r="BC618">
        <v>45370</v>
      </c>
    </row>
    <row r="619" spans="1:55">
      <c r="A619" t="s">
        <v>488</v>
      </c>
      <c r="B619">
        <v>4600</v>
      </c>
      <c r="C619" t="s">
        <v>48</v>
      </c>
      <c r="D619">
        <v>3</v>
      </c>
      <c r="E619" t="s">
        <v>77</v>
      </c>
      <c r="G619" t="s">
        <v>50</v>
      </c>
      <c r="H619" t="s">
        <v>51</v>
      </c>
      <c r="I619">
        <v>10</v>
      </c>
      <c r="J619" t="s">
        <v>52</v>
      </c>
      <c r="K619" t="s">
        <v>489</v>
      </c>
      <c r="L619">
        <v>1</v>
      </c>
      <c r="M619" t="s">
        <v>490</v>
      </c>
      <c r="N619">
        <v>1288114096</v>
      </c>
      <c r="P619" t="s">
        <v>18648</v>
      </c>
      <c r="Q619">
        <v>1993</v>
      </c>
      <c r="R619" t="s">
        <v>491</v>
      </c>
      <c r="S619" t="s">
        <v>492</v>
      </c>
      <c r="T619" t="s">
        <v>73</v>
      </c>
      <c r="U619" t="s">
        <v>493</v>
      </c>
      <c r="V619" t="s">
        <v>494</v>
      </c>
      <c r="W619">
        <v>1</v>
      </c>
      <c r="X619">
        <v>2</v>
      </c>
      <c r="Z619">
        <v>635</v>
      </c>
      <c r="AA619">
        <v>55</v>
      </c>
      <c r="AB619">
        <v>3</v>
      </c>
      <c r="AC619">
        <v>8</v>
      </c>
      <c r="AD619">
        <v>6</v>
      </c>
      <c r="AE619">
        <v>30</v>
      </c>
      <c r="AF619">
        <v>0</v>
      </c>
      <c r="AG619">
        <v>0</v>
      </c>
      <c r="AH619">
        <v>0</v>
      </c>
      <c r="AI619">
        <v>0</v>
      </c>
      <c r="AJ619">
        <v>2</v>
      </c>
      <c r="AK619">
        <v>2</v>
      </c>
      <c r="AL619">
        <v>7</v>
      </c>
      <c r="AM619">
        <v>0</v>
      </c>
      <c r="AN619" t="s">
        <v>20752</v>
      </c>
      <c r="AO619" t="s">
        <v>495</v>
      </c>
      <c r="AP619" t="s">
        <v>496</v>
      </c>
      <c r="AQ619" t="s">
        <v>491</v>
      </c>
      <c r="AR619" t="s">
        <v>82</v>
      </c>
      <c r="AS619" t="s">
        <v>497</v>
      </c>
      <c r="AT619" t="s">
        <v>73</v>
      </c>
      <c r="AV619">
        <v>188320</v>
      </c>
      <c r="AW619">
        <v>800000</v>
      </c>
      <c r="AX619">
        <v>13891610</v>
      </c>
      <c r="AY619">
        <v>10594610</v>
      </c>
      <c r="AZ619">
        <v>0</v>
      </c>
      <c r="BA619">
        <v>0</v>
      </c>
      <c r="BB619">
        <v>326158</v>
      </c>
      <c r="BC619">
        <v>276074</v>
      </c>
    </row>
    <row r="620" spans="1:55">
      <c r="A620" t="s">
        <v>14651</v>
      </c>
      <c r="B620">
        <v>17610</v>
      </c>
      <c r="C620" t="s">
        <v>48</v>
      </c>
      <c r="D620">
        <v>3</v>
      </c>
      <c r="E620" t="s">
        <v>49</v>
      </c>
      <c r="G620" t="s">
        <v>5540</v>
      </c>
      <c r="H620" t="s">
        <v>51</v>
      </c>
      <c r="I620">
        <v>24</v>
      </c>
      <c r="J620" t="s">
        <v>5628</v>
      </c>
      <c r="K620" t="s">
        <v>14652</v>
      </c>
      <c r="L620">
        <v>1</v>
      </c>
      <c r="M620" t="s">
        <v>14653</v>
      </c>
      <c r="N620">
        <v>1058174766</v>
      </c>
      <c r="O620" t="s">
        <v>14654</v>
      </c>
      <c r="P620" t="s">
        <v>18649</v>
      </c>
      <c r="Q620">
        <v>1981</v>
      </c>
      <c r="V620" t="s">
        <v>14655</v>
      </c>
      <c r="W620">
        <v>1</v>
      </c>
      <c r="X620">
        <v>2</v>
      </c>
      <c r="Z620">
        <v>636</v>
      </c>
      <c r="AA620">
        <v>36</v>
      </c>
      <c r="AB620">
        <v>10</v>
      </c>
      <c r="AC620">
        <v>0</v>
      </c>
      <c r="AD620">
        <v>6</v>
      </c>
      <c r="AE620">
        <v>30</v>
      </c>
      <c r="AF620">
        <v>1</v>
      </c>
      <c r="AG620">
        <v>1</v>
      </c>
      <c r="AH620">
        <v>5</v>
      </c>
      <c r="AI620">
        <v>5</v>
      </c>
      <c r="AJ620">
        <v>2</v>
      </c>
      <c r="AK620">
        <v>1</v>
      </c>
      <c r="AL620">
        <v>1</v>
      </c>
      <c r="AM620">
        <v>0</v>
      </c>
      <c r="AN620">
        <v>0</v>
      </c>
      <c r="AU620" t="s">
        <v>14656</v>
      </c>
      <c r="AV620">
        <v>1000000</v>
      </c>
      <c r="AW620">
        <v>1000000</v>
      </c>
      <c r="AX620">
        <v>5007338</v>
      </c>
      <c r="AY620">
        <v>4552126</v>
      </c>
      <c r="AZ620">
        <v>0</v>
      </c>
      <c r="BA620">
        <v>0</v>
      </c>
      <c r="BB620">
        <v>162773</v>
      </c>
      <c r="BC620">
        <v>147976</v>
      </c>
    </row>
    <row r="621" spans="1:55">
      <c r="A621" t="s">
        <v>6581</v>
      </c>
      <c r="B621">
        <v>16773</v>
      </c>
      <c r="C621" t="s">
        <v>48</v>
      </c>
      <c r="D621">
        <v>3</v>
      </c>
      <c r="E621" t="s">
        <v>334</v>
      </c>
      <c r="G621" t="s">
        <v>6040</v>
      </c>
      <c r="H621" t="s">
        <v>51</v>
      </c>
      <c r="I621">
        <v>28</v>
      </c>
      <c r="J621" t="s">
        <v>6399</v>
      </c>
      <c r="K621" t="s">
        <v>6582</v>
      </c>
      <c r="L621">
        <v>1</v>
      </c>
      <c r="M621" t="s">
        <v>6583</v>
      </c>
      <c r="N621">
        <v>1258115325</v>
      </c>
      <c r="O621" t="s">
        <v>6584</v>
      </c>
      <c r="P621" t="s">
        <v>18652</v>
      </c>
      <c r="Q621">
        <v>1995</v>
      </c>
      <c r="V621" t="s">
        <v>6585</v>
      </c>
      <c r="W621">
        <v>1</v>
      </c>
      <c r="X621">
        <v>2</v>
      </c>
      <c r="Z621">
        <v>637</v>
      </c>
      <c r="AA621">
        <v>47</v>
      </c>
      <c r="AB621">
        <v>9</v>
      </c>
      <c r="AC621">
        <v>0</v>
      </c>
      <c r="AD621">
        <v>6</v>
      </c>
      <c r="AE621">
        <v>30</v>
      </c>
      <c r="AF621">
        <v>1</v>
      </c>
      <c r="AG621">
        <v>1</v>
      </c>
      <c r="AH621">
        <v>5</v>
      </c>
      <c r="AI621">
        <v>5</v>
      </c>
      <c r="AJ621">
        <v>2</v>
      </c>
      <c r="AK621">
        <v>1</v>
      </c>
      <c r="AL621">
        <v>1</v>
      </c>
      <c r="AM621">
        <v>0</v>
      </c>
      <c r="AN621">
        <v>0</v>
      </c>
      <c r="AU621" t="s">
        <v>434</v>
      </c>
      <c r="AV621">
        <v>1771200</v>
      </c>
      <c r="AW621">
        <v>1771200</v>
      </c>
      <c r="AX621">
        <v>32274620</v>
      </c>
      <c r="AY621">
        <v>30279864</v>
      </c>
      <c r="AZ621">
        <v>0</v>
      </c>
      <c r="BA621">
        <v>0</v>
      </c>
      <c r="BB621">
        <v>-2052903</v>
      </c>
      <c r="BC621">
        <v>-879903</v>
      </c>
    </row>
    <row r="622" spans="1:55">
      <c r="A622" t="s">
        <v>15423</v>
      </c>
      <c r="B622">
        <v>17661</v>
      </c>
      <c r="C622" t="s">
        <v>48</v>
      </c>
      <c r="D622">
        <v>3</v>
      </c>
      <c r="E622" t="s">
        <v>67</v>
      </c>
      <c r="G622" t="s">
        <v>6040</v>
      </c>
      <c r="H622" t="s">
        <v>51</v>
      </c>
      <c r="I622">
        <v>26</v>
      </c>
      <c r="J622" t="s">
        <v>6041</v>
      </c>
      <c r="K622" t="s">
        <v>15424</v>
      </c>
      <c r="L622">
        <v>1</v>
      </c>
      <c r="M622" t="s">
        <v>15425</v>
      </c>
      <c r="N622">
        <v>2068116526</v>
      </c>
      <c r="O622" t="s">
        <v>15426</v>
      </c>
      <c r="P622" t="s">
        <v>18653</v>
      </c>
      <c r="Q622">
        <v>1999</v>
      </c>
      <c r="V622" t="s">
        <v>15427</v>
      </c>
      <c r="W622">
        <v>1</v>
      </c>
      <c r="X622">
        <v>2</v>
      </c>
      <c r="Z622">
        <v>638</v>
      </c>
      <c r="AA622">
        <v>22</v>
      </c>
      <c r="AB622">
        <v>3</v>
      </c>
      <c r="AC622">
        <v>5</v>
      </c>
      <c r="AD622">
        <v>6</v>
      </c>
      <c r="AE622">
        <v>20</v>
      </c>
      <c r="AF622">
        <v>0</v>
      </c>
      <c r="AG622">
        <v>0</v>
      </c>
      <c r="AH622">
        <v>0</v>
      </c>
      <c r="AI622">
        <v>2</v>
      </c>
      <c r="AJ622">
        <v>2</v>
      </c>
      <c r="AK622">
        <v>2</v>
      </c>
      <c r="AL622">
        <v>1</v>
      </c>
      <c r="AM622">
        <v>0</v>
      </c>
      <c r="AN622">
        <v>0</v>
      </c>
      <c r="AP622" t="s">
        <v>15428</v>
      </c>
      <c r="AR622" t="s">
        <v>1270</v>
      </c>
      <c r="AS622" t="s">
        <v>8214</v>
      </c>
      <c r="AT622" t="s">
        <v>228</v>
      </c>
      <c r="AV622">
        <v>50000</v>
      </c>
      <c r="AW622">
        <v>50000</v>
      </c>
      <c r="AX622">
        <v>5851751</v>
      </c>
      <c r="AY622">
        <v>5506987</v>
      </c>
      <c r="AZ622">
        <v>0</v>
      </c>
      <c r="BA622">
        <v>0</v>
      </c>
      <c r="BB622">
        <v>981088</v>
      </c>
      <c r="BC622">
        <v>352068</v>
      </c>
    </row>
    <row r="623" spans="1:55">
      <c r="A623" t="s">
        <v>7005</v>
      </c>
      <c r="B623">
        <v>27350</v>
      </c>
      <c r="C623" t="s">
        <v>48</v>
      </c>
      <c r="D623">
        <v>3</v>
      </c>
      <c r="E623" t="s">
        <v>197</v>
      </c>
      <c r="G623" t="s">
        <v>5540</v>
      </c>
      <c r="H623" t="s">
        <v>51</v>
      </c>
      <c r="I623">
        <v>29</v>
      </c>
      <c r="J623" t="s">
        <v>6640</v>
      </c>
      <c r="K623" t="s">
        <v>7006</v>
      </c>
      <c r="L623">
        <v>1</v>
      </c>
      <c r="M623" t="s">
        <v>7007</v>
      </c>
      <c r="N623">
        <v>1258132867</v>
      </c>
      <c r="O623" t="s">
        <v>7008</v>
      </c>
      <c r="P623" t="s">
        <v>18654</v>
      </c>
      <c r="Q623">
        <v>2000</v>
      </c>
      <c r="V623" t="s">
        <v>7009</v>
      </c>
      <c r="W623">
        <v>1</v>
      </c>
      <c r="X623">
        <v>2</v>
      </c>
      <c r="Z623">
        <v>639</v>
      </c>
      <c r="AA623">
        <v>7</v>
      </c>
      <c r="AB623">
        <v>10</v>
      </c>
      <c r="AC623">
        <v>5</v>
      </c>
      <c r="AD623">
        <v>8</v>
      </c>
      <c r="AE623">
        <v>30</v>
      </c>
      <c r="AF623">
        <v>1</v>
      </c>
      <c r="AG623">
        <v>1</v>
      </c>
      <c r="AH623">
        <v>5</v>
      </c>
      <c r="AI623">
        <v>5</v>
      </c>
      <c r="AJ623">
        <v>2</v>
      </c>
      <c r="AK623">
        <v>1</v>
      </c>
      <c r="AL623">
        <v>1</v>
      </c>
      <c r="AM623">
        <v>0</v>
      </c>
      <c r="AN623">
        <v>0</v>
      </c>
      <c r="AV623">
        <v>200000</v>
      </c>
      <c r="AW623">
        <v>200000</v>
      </c>
      <c r="AX623">
        <v>1018930</v>
      </c>
      <c r="AY623">
        <v>970410</v>
      </c>
      <c r="AZ623">
        <v>0</v>
      </c>
      <c r="BA623">
        <v>0</v>
      </c>
      <c r="BB623">
        <v>9460</v>
      </c>
      <c r="BC623">
        <v>9010</v>
      </c>
    </row>
    <row r="624" spans="1:55">
      <c r="A624" t="s">
        <v>6705</v>
      </c>
      <c r="B624">
        <v>15880</v>
      </c>
      <c r="C624" t="s">
        <v>48</v>
      </c>
      <c r="D624">
        <v>3</v>
      </c>
      <c r="E624" t="s">
        <v>197</v>
      </c>
      <c r="G624" t="s">
        <v>5540</v>
      </c>
      <c r="H624" t="s">
        <v>51</v>
      </c>
      <c r="I624">
        <v>29</v>
      </c>
      <c r="J624" t="s">
        <v>6640</v>
      </c>
      <c r="K624" t="s">
        <v>6706</v>
      </c>
      <c r="L624">
        <v>1</v>
      </c>
      <c r="M624" t="s">
        <v>6707</v>
      </c>
      <c r="N624">
        <v>1258110091</v>
      </c>
      <c r="O624" t="s">
        <v>6708</v>
      </c>
      <c r="P624" t="s">
        <v>18658</v>
      </c>
      <c r="Q624">
        <v>1992</v>
      </c>
      <c r="V624" t="s">
        <v>6709</v>
      </c>
      <c r="W624">
        <v>1</v>
      </c>
      <c r="X624">
        <v>2</v>
      </c>
      <c r="Z624">
        <v>640</v>
      </c>
      <c r="AA624">
        <v>7</v>
      </c>
      <c r="AB624">
        <v>10</v>
      </c>
      <c r="AC624">
        <v>0</v>
      </c>
      <c r="AD624">
        <v>6</v>
      </c>
      <c r="AE624">
        <v>30</v>
      </c>
      <c r="AF624">
        <v>1</v>
      </c>
      <c r="AG624">
        <v>1</v>
      </c>
      <c r="AH624">
        <v>5</v>
      </c>
      <c r="AI624">
        <v>5</v>
      </c>
      <c r="AJ624">
        <v>2</v>
      </c>
      <c r="AK624">
        <v>1</v>
      </c>
      <c r="AL624">
        <v>1</v>
      </c>
      <c r="AM624">
        <v>0</v>
      </c>
      <c r="AN624">
        <v>0</v>
      </c>
      <c r="AV624">
        <v>400000</v>
      </c>
      <c r="AW624">
        <v>400000</v>
      </c>
      <c r="AX624">
        <v>914170</v>
      </c>
      <c r="AY624">
        <v>767073</v>
      </c>
      <c r="AZ624">
        <v>0</v>
      </c>
      <c r="BA624">
        <v>0</v>
      </c>
      <c r="BB624">
        <v>73716</v>
      </c>
      <c r="BC624">
        <v>52214</v>
      </c>
    </row>
    <row r="625" spans="1:55">
      <c r="A625" t="s">
        <v>5196</v>
      </c>
      <c r="B625">
        <v>65485</v>
      </c>
      <c r="C625" t="s">
        <v>48</v>
      </c>
      <c r="D625">
        <v>3</v>
      </c>
      <c r="E625" t="s">
        <v>108</v>
      </c>
      <c r="G625" t="s">
        <v>3993</v>
      </c>
      <c r="H625" t="s">
        <v>51</v>
      </c>
      <c r="I625">
        <v>22</v>
      </c>
      <c r="J625" t="s">
        <v>4517</v>
      </c>
      <c r="K625" t="s">
        <v>5197</v>
      </c>
      <c r="L625">
        <v>1</v>
      </c>
      <c r="M625" t="s">
        <v>5198</v>
      </c>
      <c r="N625">
        <v>1248703852</v>
      </c>
      <c r="O625" t="s">
        <v>5199</v>
      </c>
      <c r="P625" t="s">
        <v>18659</v>
      </c>
      <c r="Q625">
        <v>2010</v>
      </c>
      <c r="V625" t="s">
        <v>5200</v>
      </c>
      <c r="W625">
        <v>1</v>
      </c>
      <c r="X625">
        <v>2</v>
      </c>
      <c r="Z625">
        <v>641</v>
      </c>
      <c r="AA625">
        <v>33</v>
      </c>
      <c r="AB625">
        <v>10</v>
      </c>
      <c r="AC625">
        <v>0</v>
      </c>
      <c r="AD625">
        <v>6</v>
      </c>
      <c r="AE625">
        <v>30</v>
      </c>
      <c r="AF625">
        <v>1</v>
      </c>
      <c r="AG625">
        <v>1</v>
      </c>
      <c r="AH625">
        <v>5</v>
      </c>
      <c r="AI625">
        <v>5</v>
      </c>
      <c r="AJ625">
        <v>2</v>
      </c>
      <c r="AK625">
        <v>1</v>
      </c>
      <c r="AL625">
        <v>1</v>
      </c>
      <c r="AM625">
        <v>0</v>
      </c>
      <c r="AN625">
        <v>0</v>
      </c>
      <c r="AU625" t="s">
        <v>5201</v>
      </c>
      <c r="AV625">
        <v>999000</v>
      </c>
      <c r="AW625">
        <v>999000</v>
      </c>
      <c r="AX625">
        <v>23582538</v>
      </c>
      <c r="AY625">
        <v>18373696</v>
      </c>
      <c r="AZ625">
        <v>0</v>
      </c>
      <c r="BA625">
        <v>0</v>
      </c>
      <c r="BB625">
        <v>2093146</v>
      </c>
      <c r="BC625">
        <v>2901968</v>
      </c>
    </row>
    <row r="626" spans="1:55">
      <c r="A626" t="s">
        <v>6945</v>
      </c>
      <c r="B626">
        <v>24691</v>
      </c>
      <c r="C626" t="s">
        <v>48</v>
      </c>
      <c r="D626">
        <v>3</v>
      </c>
      <c r="E626" t="s">
        <v>49</v>
      </c>
      <c r="G626" t="s">
        <v>5540</v>
      </c>
      <c r="H626" t="s">
        <v>51</v>
      </c>
      <c r="I626">
        <v>29</v>
      </c>
      <c r="J626" t="s">
        <v>6640</v>
      </c>
      <c r="K626" t="s">
        <v>6946</v>
      </c>
      <c r="L626">
        <v>1</v>
      </c>
      <c r="M626" t="s">
        <v>6947</v>
      </c>
      <c r="N626">
        <v>3128147547</v>
      </c>
      <c r="O626" t="s">
        <v>6948</v>
      </c>
      <c r="P626" t="s">
        <v>18660</v>
      </c>
      <c r="Q626">
        <v>2001</v>
      </c>
      <c r="V626" t="s">
        <v>6949</v>
      </c>
      <c r="W626">
        <v>1</v>
      </c>
      <c r="X626">
        <v>2</v>
      </c>
      <c r="Z626">
        <v>642</v>
      </c>
      <c r="AA626">
        <v>20</v>
      </c>
      <c r="AB626">
        <v>10</v>
      </c>
      <c r="AC626">
        <v>0</v>
      </c>
      <c r="AD626">
        <v>6</v>
      </c>
      <c r="AE626">
        <v>30</v>
      </c>
      <c r="AF626">
        <v>1</v>
      </c>
      <c r="AG626">
        <v>1</v>
      </c>
      <c r="AH626">
        <v>5</v>
      </c>
      <c r="AI626">
        <v>5</v>
      </c>
      <c r="AJ626">
        <v>2</v>
      </c>
      <c r="AK626">
        <v>1</v>
      </c>
      <c r="AL626">
        <v>1</v>
      </c>
      <c r="AM626">
        <v>0</v>
      </c>
      <c r="AN626">
        <v>0</v>
      </c>
      <c r="AV626">
        <v>3700000</v>
      </c>
      <c r="AW626">
        <v>3700000</v>
      </c>
      <c r="AX626" s="2">
        <v>5743006</v>
      </c>
      <c r="AY626">
        <v>5469530</v>
      </c>
      <c r="AZ626">
        <v>0</v>
      </c>
      <c r="BA626">
        <v>0</v>
      </c>
      <c r="BB626" s="2">
        <v>218914</v>
      </c>
      <c r="BC626">
        <v>208490</v>
      </c>
    </row>
    <row r="627" spans="1:55">
      <c r="A627" t="s">
        <v>6791</v>
      </c>
      <c r="B627">
        <v>19601</v>
      </c>
      <c r="C627" t="s">
        <v>48</v>
      </c>
      <c r="D627">
        <v>3</v>
      </c>
      <c r="E627" t="s">
        <v>67</v>
      </c>
      <c r="G627" t="s">
        <v>5540</v>
      </c>
      <c r="H627" t="s">
        <v>51</v>
      </c>
      <c r="I627">
        <v>29</v>
      </c>
      <c r="J627" t="s">
        <v>6640</v>
      </c>
      <c r="K627" t="s">
        <v>6792</v>
      </c>
      <c r="L627">
        <v>1</v>
      </c>
      <c r="M627" t="s">
        <v>6793</v>
      </c>
      <c r="N627">
        <v>1348146308</v>
      </c>
      <c r="O627" t="s">
        <v>6794</v>
      </c>
      <c r="P627" t="s">
        <v>18661</v>
      </c>
      <c r="Q627">
        <v>1999</v>
      </c>
      <c r="V627" t="s">
        <v>6795</v>
      </c>
      <c r="W627">
        <v>1</v>
      </c>
      <c r="X627">
        <v>1</v>
      </c>
      <c r="Z627">
        <v>643</v>
      </c>
      <c r="AA627">
        <v>23</v>
      </c>
      <c r="AB627">
        <v>3</v>
      </c>
      <c r="AC627">
        <v>0</v>
      </c>
      <c r="AD627">
        <v>6</v>
      </c>
      <c r="AE627">
        <v>30</v>
      </c>
      <c r="AF627">
        <v>1</v>
      </c>
      <c r="AG627">
        <v>1</v>
      </c>
      <c r="AH627">
        <v>5</v>
      </c>
      <c r="AI627">
        <v>5</v>
      </c>
      <c r="AJ627">
        <v>2</v>
      </c>
      <c r="AK627">
        <v>1</v>
      </c>
      <c r="AL627">
        <v>1</v>
      </c>
      <c r="AM627">
        <v>0</v>
      </c>
      <c r="AN627">
        <v>0</v>
      </c>
      <c r="AV627">
        <v>400000</v>
      </c>
      <c r="AW627">
        <v>400000</v>
      </c>
      <c r="AX627">
        <v>5698296</v>
      </c>
      <c r="AY627">
        <v>6505034</v>
      </c>
      <c r="AZ627">
        <v>0</v>
      </c>
      <c r="BA627">
        <v>0</v>
      </c>
      <c r="BB627">
        <v>392129</v>
      </c>
      <c r="BC627">
        <v>440783</v>
      </c>
    </row>
    <row r="628" spans="1:55">
      <c r="A628" t="s">
        <v>17642</v>
      </c>
      <c r="B628">
        <v>57346</v>
      </c>
      <c r="C628" t="s">
        <v>599</v>
      </c>
      <c r="D628">
        <v>1</v>
      </c>
      <c r="E628" t="s">
        <v>118</v>
      </c>
      <c r="G628" t="s">
        <v>5540</v>
      </c>
      <c r="H628" t="s">
        <v>51</v>
      </c>
      <c r="I628">
        <v>24</v>
      </c>
      <c r="J628" t="s">
        <v>5628</v>
      </c>
      <c r="K628" t="s">
        <v>17643</v>
      </c>
      <c r="L628">
        <v>1</v>
      </c>
      <c r="M628" t="s">
        <v>17644</v>
      </c>
      <c r="N628">
        <v>1258175323</v>
      </c>
      <c r="O628" t="s">
        <v>17645</v>
      </c>
      <c r="P628" t="s">
        <v>18662</v>
      </c>
      <c r="Q628">
        <v>2008</v>
      </c>
      <c r="V628" t="s">
        <v>17646</v>
      </c>
      <c r="W628">
        <v>1</v>
      </c>
      <c r="X628">
        <v>2</v>
      </c>
      <c r="Z628">
        <v>644</v>
      </c>
      <c r="AA628">
        <v>3447</v>
      </c>
      <c r="AB628">
        <v>4</v>
      </c>
      <c r="AC628">
        <v>0</v>
      </c>
      <c r="AD628">
        <v>6</v>
      </c>
      <c r="AE628">
        <v>30</v>
      </c>
      <c r="AF628">
        <v>1</v>
      </c>
      <c r="AG628">
        <v>1</v>
      </c>
      <c r="AH628">
        <v>5</v>
      </c>
      <c r="AI628">
        <v>10</v>
      </c>
      <c r="AJ628">
        <v>2</v>
      </c>
      <c r="AK628">
        <v>1</v>
      </c>
      <c r="AL628">
        <v>1</v>
      </c>
      <c r="AM628">
        <v>0</v>
      </c>
      <c r="AN628">
        <v>0</v>
      </c>
      <c r="AU628" t="s">
        <v>3760</v>
      </c>
      <c r="AV628">
        <v>140121390</v>
      </c>
      <c r="AW628">
        <v>140121390</v>
      </c>
      <c r="AX628">
        <v>3257164379</v>
      </c>
      <c r="AY628">
        <v>2556005344</v>
      </c>
      <c r="AZ628">
        <v>0</v>
      </c>
      <c r="BA628">
        <v>0</v>
      </c>
      <c r="BB628">
        <v>203168169</v>
      </c>
      <c r="BC628">
        <v>233826825</v>
      </c>
    </row>
    <row r="629" spans="1:55">
      <c r="A629" t="s">
        <v>4270</v>
      </c>
      <c r="B629">
        <v>15650</v>
      </c>
      <c r="C629" t="s">
        <v>48</v>
      </c>
      <c r="D629">
        <v>3</v>
      </c>
      <c r="E629" t="s">
        <v>108</v>
      </c>
      <c r="G629" t="s">
        <v>3993</v>
      </c>
      <c r="H629" t="s">
        <v>51</v>
      </c>
      <c r="I629">
        <v>20</v>
      </c>
      <c r="J629" t="s">
        <v>4006</v>
      </c>
      <c r="K629" t="s">
        <v>4271</v>
      </c>
      <c r="L629">
        <v>1</v>
      </c>
      <c r="M629" t="s">
        <v>4272</v>
      </c>
      <c r="N629">
        <v>1318166455</v>
      </c>
      <c r="O629" t="s">
        <v>4273</v>
      </c>
      <c r="P629" t="s">
        <v>18663</v>
      </c>
      <c r="Q629">
        <v>2001</v>
      </c>
      <c r="V629" t="s">
        <v>4274</v>
      </c>
      <c r="W629">
        <v>1</v>
      </c>
      <c r="X629">
        <v>2</v>
      </c>
      <c r="Z629">
        <v>645</v>
      </c>
      <c r="AA629">
        <v>17</v>
      </c>
      <c r="AB629">
        <v>10</v>
      </c>
      <c r="AC629">
        <v>4</v>
      </c>
      <c r="AD629">
        <v>8</v>
      </c>
      <c r="AE629">
        <v>30</v>
      </c>
      <c r="AF629">
        <v>1</v>
      </c>
      <c r="AG629">
        <v>2</v>
      </c>
      <c r="AH629">
        <v>5</v>
      </c>
      <c r="AI629">
        <v>0</v>
      </c>
      <c r="AJ629">
        <v>2</v>
      </c>
      <c r="AK629">
        <v>2</v>
      </c>
      <c r="AL629">
        <v>1</v>
      </c>
      <c r="AM629">
        <v>0</v>
      </c>
      <c r="AN629">
        <v>0</v>
      </c>
      <c r="AU629" t="s">
        <v>2000</v>
      </c>
      <c r="AV629">
        <v>200000</v>
      </c>
      <c r="AW629">
        <v>2000000</v>
      </c>
      <c r="AX629">
        <v>10996961</v>
      </c>
      <c r="AY629">
        <v>13313925</v>
      </c>
      <c r="AZ629">
        <v>0</v>
      </c>
      <c r="BA629">
        <v>0</v>
      </c>
      <c r="BB629">
        <v>6696</v>
      </c>
      <c r="BC629">
        <v>262879</v>
      </c>
    </row>
    <row r="630" spans="1:55">
      <c r="A630" t="s">
        <v>7213</v>
      </c>
      <c r="B630">
        <v>34396</v>
      </c>
      <c r="C630" t="s">
        <v>48</v>
      </c>
      <c r="D630">
        <v>3</v>
      </c>
      <c r="E630" t="s">
        <v>49</v>
      </c>
      <c r="G630" t="s">
        <v>5540</v>
      </c>
      <c r="H630" t="s">
        <v>51</v>
      </c>
      <c r="I630">
        <v>29</v>
      </c>
      <c r="J630" t="s">
        <v>6640</v>
      </c>
      <c r="K630" t="s">
        <v>7214</v>
      </c>
      <c r="L630">
        <v>1</v>
      </c>
      <c r="M630" t="s">
        <v>7215</v>
      </c>
      <c r="N630">
        <v>1258107825</v>
      </c>
      <c r="O630" t="s">
        <v>7216</v>
      </c>
      <c r="P630" t="s">
        <v>18664</v>
      </c>
      <c r="Q630">
        <v>1991</v>
      </c>
      <c r="V630" t="s">
        <v>7217</v>
      </c>
      <c r="W630">
        <v>1</v>
      </c>
      <c r="X630">
        <v>2</v>
      </c>
      <c r="Z630">
        <v>646</v>
      </c>
      <c r="AA630">
        <v>45</v>
      </c>
      <c r="AB630">
        <v>3</v>
      </c>
      <c r="AC630">
        <v>7</v>
      </c>
      <c r="AD630">
        <v>10</v>
      </c>
      <c r="AE630">
        <v>0</v>
      </c>
      <c r="AF630">
        <v>0</v>
      </c>
      <c r="AG630">
        <v>0</v>
      </c>
      <c r="AH630">
        <v>0</v>
      </c>
      <c r="AI630">
        <v>1</v>
      </c>
      <c r="AJ630">
        <v>2</v>
      </c>
      <c r="AK630">
        <v>2</v>
      </c>
      <c r="AL630">
        <v>0</v>
      </c>
      <c r="AM630">
        <v>0</v>
      </c>
      <c r="AN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</row>
    <row r="631" spans="1:55">
      <c r="A631" t="s">
        <v>2711</v>
      </c>
      <c r="B631">
        <v>100429</v>
      </c>
      <c r="C631" t="s">
        <v>48</v>
      </c>
      <c r="D631">
        <v>3</v>
      </c>
      <c r="E631" t="s">
        <v>77</v>
      </c>
      <c r="G631" t="s">
        <v>1915</v>
      </c>
      <c r="H631" t="s">
        <v>51</v>
      </c>
      <c r="I631">
        <v>13</v>
      </c>
      <c r="J631" t="s">
        <v>1916</v>
      </c>
      <c r="K631" t="s">
        <v>2712</v>
      </c>
      <c r="L631">
        <v>1</v>
      </c>
      <c r="M631" t="s">
        <v>2713</v>
      </c>
      <c r="N631">
        <v>3188108649</v>
      </c>
      <c r="O631" t="s">
        <v>2714</v>
      </c>
      <c r="P631" t="s">
        <v>18665</v>
      </c>
      <c r="Q631">
        <v>2017</v>
      </c>
      <c r="V631" t="s">
        <v>2715</v>
      </c>
      <c r="W631">
        <v>1</v>
      </c>
      <c r="X631">
        <v>2</v>
      </c>
      <c r="Z631">
        <v>647</v>
      </c>
      <c r="AA631">
        <v>25</v>
      </c>
      <c r="AB631">
        <v>10</v>
      </c>
      <c r="AC631">
        <v>0</v>
      </c>
      <c r="AD631">
        <v>6</v>
      </c>
      <c r="AE631">
        <v>30</v>
      </c>
      <c r="AF631">
        <v>1</v>
      </c>
      <c r="AG631">
        <v>1</v>
      </c>
      <c r="AH631">
        <v>5</v>
      </c>
      <c r="AI631">
        <v>5</v>
      </c>
      <c r="AJ631">
        <v>2</v>
      </c>
      <c r="AK631">
        <v>1</v>
      </c>
      <c r="AL631">
        <v>1</v>
      </c>
      <c r="AM631">
        <v>0</v>
      </c>
      <c r="AN631">
        <v>0</v>
      </c>
      <c r="AV631">
        <v>7430000</v>
      </c>
      <c r="AW631">
        <v>7430000</v>
      </c>
      <c r="AX631">
        <v>7304713</v>
      </c>
      <c r="AY631">
        <v>9525141</v>
      </c>
      <c r="AZ631">
        <v>0</v>
      </c>
      <c r="BA631">
        <v>0</v>
      </c>
      <c r="BB631">
        <v>-457561</v>
      </c>
      <c r="BC631">
        <v>-296150</v>
      </c>
    </row>
    <row r="632" spans="1:55">
      <c r="A632" t="s">
        <v>5464</v>
      </c>
      <c r="B632">
        <v>97365</v>
      </c>
      <c r="C632" t="s">
        <v>48</v>
      </c>
      <c r="D632">
        <v>3</v>
      </c>
      <c r="E632" t="s">
        <v>197</v>
      </c>
      <c r="G632" t="s">
        <v>3993</v>
      </c>
      <c r="H632" t="s">
        <v>51</v>
      </c>
      <c r="I632">
        <v>22</v>
      </c>
      <c r="J632" t="s">
        <v>4517</v>
      </c>
      <c r="K632" t="s">
        <v>5465</v>
      </c>
      <c r="L632">
        <v>1</v>
      </c>
      <c r="M632" t="s">
        <v>5466</v>
      </c>
      <c r="N632">
        <v>4338700690</v>
      </c>
      <c r="O632" t="s">
        <v>5467</v>
      </c>
      <c r="P632" t="s">
        <v>18666</v>
      </c>
      <c r="Q632">
        <v>2017</v>
      </c>
      <c r="V632" t="s">
        <v>5468</v>
      </c>
      <c r="W632">
        <v>1</v>
      </c>
      <c r="X632">
        <v>2</v>
      </c>
      <c r="Z632">
        <v>648</v>
      </c>
      <c r="AA632">
        <v>7</v>
      </c>
      <c r="AB632">
        <v>10</v>
      </c>
      <c r="AC632">
        <v>0</v>
      </c>
      <c r="AD632">
        <v>6</v>
      </c>
      <c r="AE632">
        <v>30</v>
      </c>
      <c r="AF632">
        <v>1</v>
      </c>
      <c r="AG632">
        <v>1</v>
      </c>
      <c r="AH632">
        <v>5</v>
      </c>
      <c r="AI632">
        <v>5</v>
      </c>
      <c r="AJ632">
        <v>2</v>
      </c>
      <c r="AK632">
        <v>1</v>
      </c>
      <c r="AL632">
        <v>1</v>
      </c>
      <c r="AM632">
        <v>0</v>
      </c>
      <c r="AN632">
        <v>0</v>
      </c>
      <c r="AV632">
        <v>120000</v>
      </c>
      <c r="AW632">
        <v>120000</v>
      </c>
      <c r="AX632">
        <v>797919</v>
      </c>
      <c r="AY632">
        <v>759923</v>
      </c>
      <c r="AZ632">
        <v>0</v>
      </c>
      <c r="BA632">
        <v>0</v>
      </c>
      <c r="BB632">
        <v>26121</v>
      </c>
      <c r="BC632">
        <v>24878</v>
      </c>
    </row>
    <row r="633" spans="1:55">
      <c r="A633" t="s">
        <v>6633</v>
      </c>
      <c r="B633">
        <v>22448</v>
      </c>
      <c r="C633" t="s">
        <v>48</v>
      </c>
      <c r="D633">
        <v>3</v>
      </c>
      <c r="E633" t="s">
        <v>334</v>
      </c>
      <c r="G633" t="s">
        <v>6040</v>
      </c>
      <c r="H633" t="s">
        <v>51</v>
      </c>
      <c r="I633">
        <v>28</v>
      </c>
      <c r="J633" t="s">
        <v>6399</v>
      </c>
      <c r="K633" t="s">
        <v>6634</v>
      </c>
      <c r="L633">
        <v>1</v>
      </c>
      <c r="M633" t="s">
        <v>6635</v>
      </c>
      <c r="N633">
        <v>1278175988</v>
      </c>
      <c r="O633" t="s">
        <v>6636</v>
      </c>
      <c r="P633" t="s">
        <v>18667</v>
      </c>
      <c r="Q633">
        <v>2002</v>
      </c>
      <c r="V633" t="s">
        <v>6637</v>
      </c>
      <c r="W633">
        <v>1</v>
      </c>
      <c r="X633">
        <v>2</v>
      </c>
      <c r="Z633">
        <v>649</v>
      </c>
      <c r="AA633">
        <v>76</v>
      </c>
      <c r="AB633">
        <v>3</v>
      </c>
      <c r="AC633">
        <v>0</v>
      </c>
      <c r="AD633">
        <v>6</v>
      </c>
      <c r="AE633">
        <v>30</v>
      </c>
      <c r="AF633">
        <v>1</v>
      </c>
      <c r="AG633">
        <v>1</v>
      </c>
      <c r="AH633">
        <v>5</v>
      </c>
      <c r="AI633">
        <v>10</v>
      </c>
      <c r="AJ633">
        <v>2</v>
      </c>
      <c r="AK633">
        <v>1</v>
      </c>
      <c r="AL633">
        <v>7</v>
      </c>
      <c r="AM633">
        <v>0</v>
      </c>
      <c r="AN633" t="s">
        <v>20752</v>
      </c>
      <c r="AU633" t="s">
        <v>6638</v>
      </c>
      <c r="AV633">
        <v>360000</v>
      </c>
      <c r="AW633">
        <v>360000</v>
      </c>
      <c r="AX633">
        <v>32888904</v>
      </c>
      <c r="AY633">
        <v>33150822</v>
      </c>
      <c r="AZ633">
        <v>0</v>
      </c>
      <c r="BA633">
        <v>0</v>
      </c>
      <c r="BB633">
        <v>1257973</v>
      </c>
      <c r="BC633">
        <v>951827</v>
      </c>
    </row>
    <row r="634" spans="1:55">
      <c r="A634" t="s">
        <v>1311</v>
      </c>
      <c r="B634">
        <v>78869</v>
      </c>
      <c r="C634" t="s">
        <v>48</v>
      </c>
      <c r="D634">
        <v>3</v>
      </c>
      <c r="E634" t="s">
        <v>67</v>
      </c>
      <c r="G634" t="s">
        <v>50</v>
      </c>
      <c r="H634" t="s">
        <v>51</v>
      </c>
      <c r="I634">
        <v>10</v>
      </c>
      <c r="J634" t="s">
        <v>52</v>
      </c>
      <c r="K634" t="s">
        <v>1312</v>
      </c>
      <c r="L634">
        <v>1</v>
      </c>
      <c r="M634" t="s">
        <v>1313</v>
      </c>
      <c r="N634">
        <v>2048647275</v>
      </c>
      <c r="O634" t="s">
        <v>1314</v>
      </c>
      <c r="P634" t="s">
        <v>18668</v>
      </c>
      <c r="Q634">
        <v>2013</v>
      </c>
      <c r="V634" t="s">
        <v>1315</v>
      </c>
      <c r="W634">
        <v>1</v>
      </c>
      <c r="X634">
        <v>2</v>
      </c>
      <c r="Z634">
        <v>650</v>
      </c>
      <c r="AA634">
        <v>22</v>
      </c>
      <c r="AB634">
        <v>9</v>
      </c>
      <c r="AC634">
        <v>8</v>
      </c>
      <c r="AD634">
        <v>6</v>
      </c>
      <c r="AE634">
        <v>20</v>
      </c>
      <c r="AF634">
        <v>0</v>
      </c>
      <c r="AG634">
        <v>0</v>
      </c>
      <c r="AH634">
        <v>0</v>
      </c>
      <c r="AI634">
        <v>0</v>
      </c>
      <c r="AJ634">
        <v>2</v>
      </c>
      <c r="AK634">
        <v>2</v>
      </c>
      <c r="AL634">
        <v>7</v>
      </c>
      <c r="AM634">
        <v>0</v>
      </c>
      <c r="AN634" t="s">
        <v>20752</v>
      </c>
      <c r="AV634">
        <v>999000</v>
      </c>
      <c r="AW634">
        <v>71430</v>
      </c>
      <c r="AX634" s="2">
        <v>6311217</v>
      </c>
      <c r="AY634">
        <v>5737470</v>
      </c>
      <c r="AZ634">
        <v>0</v>
      </c>
      <c r="BA634">
        <v>0</v>
      </c>
      <c r="BB634" s="2">
        <v>167739</v>
      </c>
      <c r="BC634">
        <v>152490</v>
      </c>
    </row>
    <row r="635" spans="1:55">
      <c r="A635" t="s">
        <v>2698</v>
      </c>
      <c r="B635">
        <v>100111</v>
      </c>
      <c r="C635" t="s">
        <v>48</v>
      </c>
      <c r="D635">
        <v>3</v>
      </c>
      <c r="E635" t="s">
        <v>49</v>
      </c>
      <c r="G635" t="s">
        <v>1915</v>
      </c>
      <c r="H635" t="s">
        <v>51</v>
      </c>
      <c r="I635">
        <v>13</v>
      </c>
      <c r="J635" t="s">
        <v>1916</v>
      </c>
      <c r="K635" t="s">
        <v>2699</v>
      </c>
      <c r="L635">
        <v>1</v>
      </c>
      <c r="M635" t="s">
        <v>2700</v>
      </c>
      <c r="N635">
        <v>7818100675</v>
      </c>
      <c r="O635" t="s">
        <v>2701</v>
      </c>
      <c r="P635" t="s">
        <v>18669</v>
      </c>
      <c r="Q635">
        <v>2017</v>
      </c>
      <c r="V635" t="s">
        <v>2702</v>
      </c>
      <c r="W635">
        <v>1</v>
      </c>
      <c r="X635">
        <v>1</v>
      </c>
      <c r="Z635">
        <v>651</v>
      </c>
      <c r="AA635">
        <v>16</v>
      </c>
      <c r="AB635">
        <v>10</v>
      </c>
      <c r="AC635">
        <v>5</v>
      </c>
      <c r="AD635">
        <v>6</v>
      </c>
      <c r="AE635">
        <v>30</v>
      </c>
      <c r="AF635">
        <v>1</v>
      </c>
      <c r="AG635">
        <v>1</v>
      </c>
      <c r="AH635">
        <v>5</v>
      </c>
      <c r="AI635">
        <v>1</v>
      </c>
      <c r="AJ635">
        <v>1</v>
      </c>
      <c r="AK635">
        <v>2</v>
      </c>
      <c r="AL635">
        <v>7</v>
      </c>
      <c r="AM635">
        <v>0</v>
      </c>
      <c r="AN635" t="s">
        <v>20752</v>
      </c>
      <c r="AO635" t="s">
        <v>18337</v>
      </c>
      <c r="AP635" t="s">
        <v>2703</v>
      </c>
      <c r="AQ635" t="s">
        <v>2705</v>
      </c>
      <c r="AR635" t="s">
        <v>2704</v>
      </c>
      <c r="AS635" t="s">
        <v>2705</v>
      </c>
      <c r="AT635" t="s">
        <v>124</v>
      </c>
      <c r="AV635">
        <v>50000</v>
      </c>
      <c r="AW635">
        <v>50000</v>
      </c>
      <c r="AX635">
        <v>5342253</v>
      </c>
      <c r="AY635">
        <v>4660173</v>
      </c>
      <c r="AZ635">
        <v>0</v>
      </c>
      <c r="BA635">
        <v>0</v>
      </c>
      <c r="BB635">
        <v>223107</v>
      </c>
      <c r="BC635">
        <v>213891</v>
      </c>
    </row>
    <row r="636" spans="1:55">
      <c r="A636" t="s">
        <v>14512</v>
      </c>
      <c r="B636">
        <v>15560</v>
      </c>
      <c r="C636" t="s">
        <v>48</v>
      </c>
      <c r="D636">
        <v>3</v>
      </c>
      <c r="E636" t="s">
        <v>49</v>
      </c>
      <c r="G636" t="s">
        <v>5540</v>
      </c>
      <c r="H636" t="s">
        <v>51</v>
      </c>
      <c r="I636">
        <v>23</v>
      </c>
      <c r="J636" t="s">
        <v>5541</v>
      </c>
      <c r="K636" t="s">
        <v>14513</v>
      </c>
      <c r="L636">
        <v>1</v>
      </c>
      <c r="M636" t="s">
        <v>14514</v>
      </c>
      <c r="N636">
        <v>1278162348</v>
      </c>
      <c r="O636" t="s">
        <v>14515</v>
      </c>
      <c r="P636" t="s">
        <v>18670</v>
      </c>
      <c r="Q636">
        <v>1995</v>
      </c>
      <c r="V636" t="s">
        <v>14516</v>
      </c>
      <c r="W636">
        <v>1</v>
      </c>
      <c r="X636">
        <v>2</v>
      </c>
      <c r="Z636">
        <v>652</v>
      </c>
      <c r="AA636">
        <v>7</v>
      </c>
      <c r="AB636">
        <v>10</v>
      </c>
      <c r="AC636">
        <v>9</v>
      </c>
      <c r="AD636">
        <v>8</v>
      </c>
      <c r="AE636">
        <v>30</v>
      </c>
      <c r="AF636">
        <v>1</v>
      </c>
      <c r="AG636">
        <v>1</v>
      </c>
      <c r="AH636">
        <v>5</v>
      </c>
      <c r="AI636">
        <v>5</v>
      </c>
      <c r="AJ636">
        <v>2</v>
      </c>
      <c r="AK636">
        <v>1</v>
      </c>
      <c r="AL636">
        <v>7</v>
      </c>
      <c r="AM636">
        <v>0</v>
      </c>
      <c r="AN636" t="s">
        <v>20752</v>
      </c>
      <c r="AU636" t="s">
        <v>5576</v>
      </c>
      <c r="AV636">
        <v>414000</v>
      </c>
      <c r="AW636">
        <v>414000</v>
      </c>
      <c r="AX636">
        <v>2583034</v>
      </c>
      <c r="AY636">
        <v>2957189</v>
      </c>
      <c r="AZ636">
        <v>0</v>
      </c>
      <c r="BA636">
        <v>0</v>
      </c>
      <c r="BB636">
        <v>1640</v>
      </c>
      <c r="BC636">
        <v>-51442</v>
      </c>
    </row>
    <row r="637" spans="1:55">
      <c r="A637" t="s">
        <v>348</v>
      </c>
      <c r="B637">
        <v>4376</v>
      </c>
      <c r="C637" t="s">
        <v>48</v>
      </c>
      <c r="D637">
        <v>3</v>
      </c>
      <c r="E637" t="s">
        <v>334</v>
      </c>
      <c r="G637" t="s">
        <v>50</v>
      </c>
      <c r="H637" t="s">
        <v>51</v>
      </c>
      <c r="I637">
        <v>10</v>
      </c>
      <c r="J637" t="s">
        <v>52</v>
      </c>
      <c r="K637" t="s">
        <v>349</v>
      </c>
      <c r="L637">
        <v>1</v>
      </c>
      <c r="M637" t="s">
        <v>350</v>
      </c>
      <c r="N637">
        <v>1288124779</v>
      </c>
      <c r="P637" t="s">
        <v>18671</v>
      </c>
      <c r="Q637">
        <v>1978</v>
      </c>
      <c r="V637" t="s">
        <v>351</v>
      </c>
      <c r="W637">
        <v>1</v>
      </c>
      <c r="X637">
        <v>2</v>
      </c>
      <c r="Z637">
        <v>653</v>
      </c>
      <c r="AA637">
        <v>127</v>
      </c>
      <c r="AB637">
        <v>3</v>
      </c>
      <c r="AC637">
        <v>0</v>
      </c>
      <c r="AD637">
        <v>6</v>
      </c>
      <c r="AE637">
        <v>30</v>
      </c>
      <c r="AF637">
        <v>1</v>
      </c>
      <c r="AG637">
        <v>1</v>
      </c>
      <c r="AH637">
        <v>5</v>
      </c>
      <c r="AI637">
        <v>10</v>
      </c>
      <c r="AJ637">
        <v>2</v>
      </c>
      <c r="AK637">
        <v>1</v>
      </c>
      <c r="AL637">
        <v>7</v>
      </c>
      <c r="AM637">
        <v>0</v>
      </c>
      <c r="AN637" t="s">
        <v>20752</v>
      </c>
      <c r="AU637" t="s">
        <v>352</v>
      </c>
      <c r="AV637">
        <v>370000</v>
      </c>
      <c r="AW637">
        <v>593600</v>
      </c>
      <c r="AX637">
        <v>53585938</v>
      </c>
      <c r="AY637">
        <v>44913279</v>
      </c>
      <c r="AZ637">
        <v>0</v>
      </c>
      <c r="BA637">
        <v>0</v>
      </c>
      <c r="BB637">
        <v>11834556</v>
      </c>
      <c r="BC637">
        <v>9685225</v>
      </c>
    </row>
    <row r="638" spans="1:55">
      <c r="A638" t="s">
        <v>1695</v>
      </c>
      <c r="B638">
        <v>99442</v>
      </c>
      <c r="C638" t="s">
        <v>48</v>
      </c>
      <c r="D638">
        <v>3</v>
      </c>
      <c r="E638" t="s">
        <v>197</v>
      </c>
      <c r="G638" t="s">
        <v>50</v>
      </c>
      <c r="H638" t="s">
        <v>51</v>
      </c>
      <c r="I638">
        <v>10</v>
      </c>
      <c r="J638" t="s">
        <v>52</v>
      </c>
      <c r="K638" t="s">
        <v>1696</v>
      </c>
      <c r="L638">
        <v>1</v>
      </c>
      <c r="M638" t="s">
        <v>1697</v>
      </c>
      <c r="N638">
        <v>1598700808</v>
      </c>
      <c r="O638" t="s">
        <v>1698</v>
      </c>
      <c r="P638" t="s">
        <v>18672</v>
      </c>
      <c r="Q638">
        <v>2017</v>
      </c>
      <c r="V638" t="s">
        <v>1699</v>
      </c>
      <c r="W638">
        <v>1</v>
      </c>
      <c r="X638">
        <v>2</v>
      </c>
      <c r="Z638">
        <v>654</v>
      </c>
      <c r="AA638">
        <v>7</v>
      </c>
      <c r="AB638">
        <v>10</v>
      </c>
      <c r="AC638">
        <v>0</v>
      </c>
      <c r="AD638">
        <v>6</v>
      </c>
      <c r="AE638">
        <v>30</v>
      </c>
      <c r="AF638">
        <v>1</v>
      </c>
      <c r="AG638">
        <v>1</v>
      </c>
      <c r="AH638">
        <v>5</v>
      </c>
      <c r="AI638">
        <v>5</v>
      </c>
      <c r="AJ638">
        <v>2</v>
      </c>
      <c r="AK638">
        <v>1</v>
      </c>
      <c r="AL638">
        <v>7</v>
      </c>
      <c r="AM638">
        <v>0</v>
      </c>
      <c r="AN638" t="s">
        <v>20752</v>
      </c>
      <c r="AU638" t="s">
        <v>1700</v>
      </c>
      <c r="AV638">
        <v>200000</v>
      </c>
      <c r="AW638">
        <v>30000</v>
      </c>
      <c r="AX638">
        <v>1309399</v>
      </c>
      <c r="AY638">
        <v>1446491</v>
      </c>
      <c r="AZ638">
        <v>0</v>
      </c>
      <c r="BA638">
        <v>0</v>
      </c>
      <c r="BB638">
        <v>48516</v>
      </c>
      <c r="BC638">
        <v>60535</v>
      </c>
    </row>
    <row r="639" spans="1:55">
      <c r="A639" t="s">
        <v>539</v>
      </c>
      <c r="B639">
        <v>4725</v>
      </c>
      <c r="C639" t="s">
        <v>48</v>
      </c>
      <c r="D639">
        <v>3</v>
      </c>
      <c r="E639" t="s">
        <v>334</v>
      </c>
      <c r="G639" t="s">
        <v>50</v>
      </c>
      <c r="H639" t="s">
        <v>51</v>
      </c>
      <c r="I639">
        <v>10</v>
      </c>
      <c r="J639" t="s">
        <v>52</v>
      </c>
      <c r="K639" t="s">
        <v>540</v>
      </c>
      <c r="L639">
        <v>1</v>
      </c>
      <c r="M639" t="s">
        <v>541</v>
      </c>
      <c r="N639">
        <v>1278629397</v>
      </c>
      <c r="P639" t="s">
        <v>18673</v>
      </c>
      <c r="Q639">
        <v>2011</v>
      </c>
      <c r="V639" t="s">
        <v>542</v>
      </c>
      <c r="W639">
        <v>1</v>
      </c>
      <c r="X639">
        <v>2</v>
      </c>
      <c r="Z639">
        <v>655</v>
      </c>
      <c r="AA639">
        <v>128</v>
      </c>
      <c r="AB639">
        <v>3</v>
      </c>
      <c r="AC639">
        <v>8</v>
      </c>
      <c r="AD639">
        <v>6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2</v>
      </c>
      <c r="AK639">
        <v>2</v>
      </c>
      <c r="AL639">
        <v>0</v>
      </c>
      <c r="AM639">
        <v>0</v>
      </c>
      <c r="AN639">
        <v>0</v>
      </c>
      <c r="AV639">
        <v>300000</v>
      </c>
      <c r="AW639">
        <v>6066935</v>
      </c>
      <c r="AX639">
        <v>25499401</v>
      </c>
      <c r="AY639">
        <v>22149921</v>
      </c>
      <c r="AZ639">
        <v>0</v>
      </c>
      <c r="BA639">
        <v>0</v>
      </c>
      <c r="BB639">
        <v>590897</v>
      </c>
      <c r="BC639">
        <v>683853</v>
      </c>
    </row>
    <row r="640" spans="1:55">
      <c r="A640" t="s">
        <v>2494</v>
      </c>
      <c r="B640">
        <v>64630</v>
      </c>
      <c r="C640" t="s">
        <v>48</v>
      </c>
      <c r="D640">
        <v>3</v>
      </c>
      <c r="E640" t="s">
        <v>197</v>
      </c>
      <c r="G640" t="s">
        <v>1915</v>
      </c>
      <c r="H640" t="s">
        <v>51</v>
      </c>
      <c r="I640">
        <v>13</v>
      </c>
      <c r="J640" t="s">
        <v>1916</v>
      </c>
      <c r="K640" t="s">
        <v>2495</v>
      </c>
      <c r="L640">
        <v>1</v>
      </c>
      <c r="M640" t="s">
        <v>2496</v>
      </c>
      <c r="N640">
        <v>1268631624</v>
      </c>
      <c r="O640" t="s">
        <v>2497</v>
      </c>
      <c r="P640" t="s">
        <v>18674</v>
      </c>
      <c r="Q640">
        <v>2010</v>
      </c>
      <c r="V640" t="s">
        <v>2498</v>
      </c>
      <c r="W640">
        <v>1</v>
      </c>
      <c r="X640">
        <v>2</v>
      </c>
      <c r="Z640">
        <v>656</v>
      </c>
      <c r="AA640">
        <v>7</v>
      </c>
      <c r="AB640">
        <v>10</v>
      </c>
      <c r="AC640">
        <v>4</v>
      </c>
      <c r="AD640">
        <v>6</v>
      </c>
      <c r="AE640">
        <v>30</v>
      </c>
      <c r="AF640">
        <v>1</v>
      </c>
      <c r="AG640">
        <v>1</v>
      </c>
      <c r="AH640">
        <v>1</v>
      </c>
      <c r="AI640">
        <v>1</v>
      </c>
      <c r="AJ640">
        <v>2</v>
      </c>
      <c r="AK640">
        <v>2</v>
      </c>
      <c r="AL640">
        <v>7</v>
      </c>
      <c r="AM640">
        <v>0</v>
      </c>
      <c r="AN640" t="s">
        <v>20752</v>
      </c>
      <c r="AV640">
        <v>300000</v>
      </c>
      <c r="AW640">
        <v>99000</v>
      </c>
      <c r="AX640" s="2">
        <v>1743555</v>
      </c>
      <c r="AY640">
        <v>1585050</v>
      </c>
      <c r="AZ640">
        <v>0</v>
      </c>
      <c r="BA640">
        <v>0</v>
      </c>
      <c r="BB640" s="2">
        <v>194617</v>
      </c>
      <c r="BC640">
        <v>176925</v>
      </c>
    </row>
    <row r="641" spans="1:55">
      <c r="A641" t="s">
        <v>498</v>
      </c>
      <c r="B641">
        <v>4606</v>
      </c>
      <c r="C641" t="s">
        <v>48</v>
      </c>
      <c r="D641">
        <v>3</v>
      </c>
      <c r="E641" t="s">
        <v>77</v>
      </c>
      <c r="G641" t="s">
        <v>50</v>
      </c>
      <c r="H641" t="s">
        <v>51</v>
      </c>
      <c r="I641">
        <v>10</v>
      </c>
      <c r="J641" t="s">
        <v>52</v>
      </c>
      <c r="K641" t="s">
        <v>499</v>
      </c>
      <c r="L641">
        <v>1</v>
      </c>
      <c r="M641" t="s">
        <v>500</v>
      </c>
      <c r="N641">
        <v>2068680474</v>
      </c>
      <c r="P641" t="s">
        <v>18675</v>
      </c>
      <c r="Q641">
        <v>2013</v>
      </c>
      <c r="V641" t="s">
        <v>501</v>
      </c>
      <c r="W641">
        <v>1</v>
      </c>
      <c r="X641">
        <v>2</v>
      </c>
      <c r="Z641">
        <v>657</v>
      </c>
      <c r="AA641">
        <v>19</v>
      </c>
      <c r="AB641">
        <v>10</v>
      </c>
      <c r="AC641">
        <v>4</v>
      </c>
      <c r="AD641">
        <v>6</v>
      </c>
      <c r="AE641">
        <v>10</v>
      </c>
      <c r="AF641">
        <v>1</v>
      </c>
      <c r="AG641">
        <v>1</v>
      </c>
      <c r="AH641">
        <v>5</v>
      </c>
      <c r="AI641">
        <v>1</v>
      </c>
      <c r="AJ641">
        <v>1</v>
      </c>
      <c r="AK641">
        <v>2</v>
      </c>
      <c r="AL641">
        <v>7</v>
      </c>
      <c r="AM641">
        <v>0</v>
      </c>
      <c r="AN641" t="s">
        <v>20752</v>
      </c>
      <c r="AO641" t="s">
        <v>502</v>
      </c>
      <c r="AP641" t="s">
        <v>503</v>
      </c>
      <c r="AQ641" t="s">
        <v>504</v>
      </c>
      <c r="AR641" t="s">
        <v>82</v>
      </c>
      <c r="AS641" t="s">
        <v>504</v>
      </c>
      <c r="AT641" t="s">
        <v>83</v>
      </c>
      <c r="AV641">
        <v>400000</v>
      </c>
      <c r="AW641">
        <v>568450</v>
      </c>
      <c r="AX641">
        <v>9634742</v>
      </c>
      <c r="AY641">
        <v>8394992</v>
      </c>
      <c r="AZ641">
        <v>0</v>
      </c>
      <c r="BA641">
        <v>0</v>
      </c>
      <c r="BB641">
        <v>1219075</v>
      </c>
      <c r="BC641">
        <v>905877</v>
      </c>
    </row>
    <row r="642" spans="1:55">
      <c r="A642" t="s">
        <v>16233</v>
      </c>
      <c r="B642">
        <v>16169</v>
      </c>
      <c r="C642" t="s">
        <v>48</v>
      </c>
      <c r="D642">
        <v>3</v>
      </c>
      <c r="E642" t="s">
        <v>197</v>
      </c>
      <c r="G642" t="s">
        <v>6040</v>
      </c>
      <c r="H642" t="s">
        <v>51</v>
      </c>
      <c r="I642">
        <v>28</v>
      </c>
      <c r="J642" t="s">
        <v>6399</v>
      </c>
      <c r="K642" t="s">
        <v>16234</v>
      </c>
      <c r="L642">
        <v>1</v>
      </c>
      <c r="M642" t="s">
        <v>16235</v>
      </c>
      <c r="N642">
        <v>2158639644</v>
      </c>
      <c r="O642" t="s">
        <v>16236</v>
      </c>
      <c r="P642" t="s">
        <v>18676</v>
      </c>
      <c r="Q642">
        <v>2003</v>
      </c>
      <c r="V642" t="s">
        <v>16237</v>
      </c>
      <c r="W642">
        <v>1</v>
      </c>
      <c r="X642">
        <v>2</v>
      </c>
      <c r="Z642">
        <v>658</v>
      </c>
      <c r="AA642">
        <v>7</v>
      </c>
      <c r="AB642">
        <v>10</v>
      </c>
      <c r="AC642">
        <v>0</v>
      </c>
      <c r="AD642">
        <v>6</v>
      </c>
      <c r="AE642">
        <v>30</v>
      </c>
      <c r="AF642">
        <v>1</v>
      </c>
      <c r="AG642">
        <v>1</v>
      </c>
      <c r="AH642">
        <v>5</v>
      </c>
      <c r="AI642">
        <v>5</v>
      </c>
      <c r="AJ642">
        <v>2</v>
      </c>
      <c r="AK642">
        <v>1</v>
      </c>
      <c r="AL642">
        <v>7</v>
      </c>
      <c r="AM642">
        <v>0</v>
      </c>
      <c r="AN642" t="s">
        <v>20752</v>
      </c>
      <c r="AV642">
        <v>50000</v>
      </c>
      <c r="AW642">
        <v>50000</v>
      </c>
      <c r="AX642">
        <v>868450</v>
      </c>
      <c r="AY642">
        <v>789500</v>
      </c>
      <c r="AZ642">
        <v>0</v>
      </c>
      <c r="BA642">
        <v>0</v>
      </c>
      <c r="BB642">
        <v>81268</v>
      </c>
      <c r="BC642">
        <v>73880</v>
      </c>
    </row>
    <row r="643" spans="1:55">
      <c r="A643" t="s">
        <v>5116</v>
      </c>
      <c r="B643">
        <v>57937</v>
      </c>
      <c r="C643" t="s">
        <v>48</v>
      </c>
      <c r="D643">
        <v>3</v>
      </c>
      <c r="E643" t="s">
        <v>67</v>
      </c>
      <c r="G643" t="s">
        <v>3993</v>
      </c>
      <c r="H643" t="s">
        <v>51</v>
      </c>
      <c r="I643">
        <v>22</v>
      </c>
      <c r="J643" t="s">
        <v>4517</v>
      </c>
      <c r="K643" t="s">
        <v>5117</v>
      </c>
      <c r="L643">
        <v>1</v>
      </c>
      <c r="M643" t="s">
        <v>5118</v>
      </c>
      <c r="N643">
        <v>2181866307</v>
      </c>
      <c r="P643" t="s">
        <v>18678</v>
      </c>
      <c r="Q643">
        <v>1989</v>
      </c>
      <c r="V643" t="s">
        <v>5119</v>
      </c>
      <c r="W643">
        <v>1</v>
      </c>
      <c r="X643">
        <v>2</v>
      </c>
      <c r="Z643">
        <v>659</v>
      </c>
      <c r="AA643">
        <v>27</v>
      </c>
      <c r="AB643">
        <v>3</v>
      </c>
      <c r="AC643">
        <v>7</v>
      </c>
      <c r="AD643">
        <v>7</v>
      </c>
      <c r="AE643">
        <v>30</v>
      </c>
      <c r="AF643">
        <v>0</v>
      </c>
      <c r="AG643">
        <v>0</v>
      </c>
      <c r="AH643">
        <v>0</v>
      </c>
      <c r="AI643">
        <v>0</v>
      </c>
      <c r="AJ643">
        <v>1</v>
      </c>
      <c r="AK643">
        <v>2</v>
      </c>
      <c r="AL643">
        <v>7</v>
      </c>
      <c r="AM643">
        <v>0</v>
      </c>
      <c r="AN643" t="s">
        <v>20752</v>
      </c>
      <c r="AV643">
        <v>12339837</v>
      </c>
      <c r="AW643">
        <v>1177031</v>
      </c>
      <c r="AX643">
        <v>5097137</v>
      </c>
      <c r="AY643">
        <v>5145336</v>
      </c>
      <c r="AZ643">
        <v>0</v>
      </c>
      <c r="BA643">
        <v>0</v>
      </c>
      <c r="BB643">
        <v>885026</v>
      </c>
      <c r="BC643">
        <v>461720</v>
      </c>
    </row>
    <row r="644" spans="1:55">
      <c r="A644" t="s">
        <v>7464</v>
      </c>
      <c r="B644">
        <v>44190</v>
      </c>
      <c r="C644" t="s">
        <v>48</v>
      </c>
      <c r="D644">
        <v>3</v>
      </c>
      <c r="E644" t="s">
        <v>197</v>
      </c>
      <c r="G644" t="s">
        <v>5540</v>
      </c>
      <c r="H644" t="s">
        <v>51</v>
      </c>
      <c r="I644">
        <v>29</v>
      </c>
      <c r="J644" t="s">
        <v>6640</v>
      </c>
      <c r="K644" t="s">
        <v>7465</v>
      </c>
      <c r="L644">
        <v>1</v>
      </c>
      <c r="M644" t="s">
        <v>7466</v>
      </c>
      <c r="N644">
        <v>1408101932</v>
      </c>
      <c r="O644" t="s">
        <v>7467</v>
      </c>
      <c r="P644" t="s">
        <v>18679</v>
      </c>
      <c r="Q644">
        <v>2004</v>
      </c>
      <c r="V644" t="s">
        <v>7468</v>
      </c>
      <c r="W644">
        <v>1</v>
      </c>
      <c r="X644">
        <v>2</v>
      </c>
      <c r="Z644">
        <v>660</v>
      </c>
      <c r="AA644">
        <v>11</v>
      </c>
      <c r="AB644">
        <v>10</v>
      </c>
      <c r="AC644">
        <v>8</v>
      </c>
      <c r="AD644">
        <v>10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2</v>
      </c>
      <c r="AK644">
        <v>2</v>
      </c>
      <c r="AL644">
        <v>0</v>
      </c>
      <c r="AM644">
        <v>0</v>
      </c>
      <c r="AN644">
        <v>0</v>
      </c>
      <c r="AO644" t="s">
        <v>7469</v>
      </c>
      <c r="AP644" t="s">
        <v>7470</v>
      </c>
      <c r="AQ644" t="s">
        <v>7471</v>
      </c>
      <c r="AR644" t="s">
        <v>7091</v>
      </c>
      <c r="AS644" t="s">
        <v>7471</v>
      </c>
      <c r="AT644" t="s">
        <v>58</v>
      </c>
      <c r="AV644">
        <v>150000</v>
      </c>
      <c r="AW644">
        <v>150000</v>
      </c>
      <c r="AX644">
        <v>1349975</v>
      </c>
      <c r="AY644">
        <v>1227250</v>
      </c>
      <c r="AZ644">
        <v>0</v>
      </c>
      <c r="BA644">
        <v>0</v>
      </c>
      <c r="BB644">
        <v>73010</v>
      </c>
      <c r="BC644">
        <v>66373</v>
      </c>
    </row>
    <row r="645" spans="1:55">
      <c r="A645" t="s">
        <v>6628</v>
      </c>
      <c r="B645">
        <v>21370</v>
      </c>
      <c r="C645" t="s">
        <v>48</v>
      </c>
      <c r="D645">
        <v>3</v>
      </c>
      <c r="E645" t="s">
        <v>108</v>
      </c>
      <c r="G645" t="s">
        <v>6040</v>
      </c>
      <c r="H645" t="s">
        <v>51</v>
      </c>
      <c r="I645">
        <v>28</v>
      </c>
      <c r="J645" t="s">
        <v>6399</v>
      </c>
      <c r="K645" t="s">
        <v>6629</v>
      </c>
      <c r="L645">
        <v>1</v>
      </c>
      <c r="M645" t="s">
        <v>6630</v>
      </c>
      <c r="N645">
        <v>2148656408</v>
      </c>
      <c r="O645" t="s">
        <v>6631</v>
      </c>
      <c r="P645" t="s">
        <v>18680</v>
      </c>
      <c r="Q645">
        <v>2000</v>
      </c>
      <c r="V645" t="s">
        <v>6632</v>
      </c>
      <c r="W645">
        <v>1</v>
      </c>
      <c r="X645">
        <v>4</v>
      </c>
      <c r="Z645">
        <v>661</v>
      </c>
      <c r="AA645">
        <v>51</v>
      </c>
      <c r="AB645">
        <v>3</v>
      </c>
      <c r="AC645">
        <v>8</v>
      </c>
      <c r="AD645">
        <v>5</v>
      </c>
      <c r="AE645">
        <v>30</v>
      </c>
      <c r="AF645">
        <v>0</v>
      </c>
      <c r="AG645">
        <v>0</v>
      </c>
      <c r="AH645">
        <v>0</v>
      </c>
      <c r="AI645">
        <v>0</v>
      </c>
      <c r="AJ645">
        <v>1</v>
      </c>
      <c r="AK645">
        <v>2</v>
      </c>
      <c r="AL645">
        <v>7</v>
      </c>
      <c r="AM645">
        <v>0</v>
      </c>
      <c r="AN645" t="s">
        <v>20752</v>
      </c>
      <c r="AV645">
        <v>1200000</v>
      </c>
      <c r="AW645">
        <v>1200000</v>
      </c>
      <c r="AX645">
        <v>24668618</v>
      </c>
      <c r="AY645">
        <v>17615317</v>
      </c>
      <c r="AZ645">
        <v>0</v>
      </c>
      <c r="BA645">
        <v>0</v>
      </c>
      <c r="BB645">
        <v>6654179</v>
      </c>
      <c r="BC645">
        <v>2659933</v>
      </c>
    </row>
    <row r="646" spans="1:55">
      <c r="A646" t="s">
        <v>15488</v>
      </c>
      <c r="B646">
        <v>18909</v>
      </c>
      <c r="C646" t="s">
        <v>48</v>
      </c>
      <c r="D646">
        <v>3</v>
      </c>
      <c r="E646" t="s">
        <v>49</v>
      </c>
      <c r="G646" t="s">
        <v>6040</v>
      </c>
      <c r="H646" t="s">
        <v>51</v>
      </c>
      <c r="I646">
        <v>26</v>
      </c>
      <c r="J646" t="s">
        <v>6041</v>
      </c>
      <c r="K646" t="s">
        <v>15489</v>
      </c>
      <c r="L646">
        <v>1</v>
      </c>
      <c r="M646" t="s">
        <v>15490</v>
      </c>
      <c r="N646">
        <v>1248149138</v>
      </c>
      <c r="O646" t="s">
        <v>15491</v>
      </c>
      <c r="P646" t="s">
        <v>18682</v>
      </c>
      <c r="Q646">
        <v>1997</v>
      </c>
      <c r="V646" t="s">
        <v>15492</v>
      </c>
      <c r="W646">
        <v>1</v>
      </c>
      <c r="X646">
        <v>2</v>
      </c>
      <c r="Z646">
        <v>662</v>
      </c>
      <c r="AA646">
        <v>20</v>
      </c>
      <c r="AB646">
        <v>10</v>
      </c>
      <c r="AC646">
        <v>0</v>
      </c>
      <c r="AD646">
        <v>6</v>
      </c>
      <c r="AE646">
        <v>30</v>
      </c>
      <c r="AF646">
        <v>1</v>
      </c>
      <c r="AG646">
        <v>1</v>
      </c>
      <c r="AH646">
        <v>5</v>
      </c>
      <c r="AI646">
        <v>5</v>
      </c>
      <c r="AJ646">
        <v>2</v>
      </c>
      <c r="AK646">
        <v>1</v>
      </c>
      <c r="AL646">
        <v>7</v>
      </c>
      <c r="AM646">
        <v>0</v>
      </c>
      <c r="AN646" t="s">
        <v>20752</v>
      </c>
      <c r="AU646" t="s">
        <v>15493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</row>
    <row r="647" spans="1:55">
      <c r="A647" t="s">
        <v>16996</v>
      </c>
      <c r="B647">
        <v>48256</v>
      </c>
      <c r="C647" t="s">
        <v>48</v>
      </c>
      <c r="D647">
        <v>3</v>
      </c>
      <c r="E647" t="s">
        <v>197</v>
      </c>
      <c r="G647" t="s">
        <v>3062</v>
      </c>
      <c r="H647" t="s">
        <v>51</v>
      </c>
      <c r="I647">
        <v>33</v>
      </c>
      <c r="J647" t="s">
        <v>7999</v>
      </c>
      <c r="K647" t="s">
        <v>16997</v>
      </c>
      <c r="L647">
        <v>1</v>
      </c>
      <c r="M647" t="s">
        <v>16998</v>
      </c>
      <c r="N647">
        <v>1248605794</v>
      </c>
      <c r="O647" t="s">
        <v>16999</v>
      </c>
      <c r="P647" t="s">
        <v>18683</v>
      </c>
      <c r="Q647">
        <v>2003</v>
      </c>
      <c r="V647" t="s">
        <v>17000</v>
      </c>
      <c r="W647">
        <v>1</v>
      </c>
      <c r="X647">
        <v>1</v>
      </c>
      <c r="Z647">
        <v>663</v>
      </c>
      <c r="AA647">
        <v>7</v>
      </c>
      <c r="AB647">
        <v>10</v>
      </c>
      <c r="AC647">
        <v>0</v>
      </c>
      <c r="AD647">
        <v>8</v>
      </c>
      <c r="AE647">
        <v>10</v>
      </c>
      <c r="AF647">
        <v>1</v>
      </c>
      <c r="AG647">
        <v>1</v>
      </c>
      <c r="AH647">
        <v>5</v>
      </c>
      <c r="AI647">
        <v>0</v>
      </c>
      <c r="AJ647">
        <v>2</v>
      </c>
      <c r="AK647">
        <v>2</v>
      </c>
      <c r="AL647">
        <v>7</v>
      </c>
      <c r="AM647">
        <v>0</v>
      </c>
      <c r="AN647" t="s">
        <v>20752</v>
      </c>
      <c r="AO647" t="s">
        <v>17001</v>
      </c>
      <c r="AV647">
        <v>480000</v>
      </c>
      <c r="AW647">
        <v>480000</v>
      </c>
      <c r="AX647">
        <v>708185</v>
      </c>
      <c r="AY647">
        <v>643805</v>
      </c>
      <c r="AZ647">
        <v>0</v>
      </c>
      <c r="BA647">
        <v>0</v>
      </c>
      <c r="BB647">
        <v>19958</v>
      </c>
      <c r="BC647">
        <v>18144</v>
      </c>
    </row>
    <row r="648" spans="1:55">
      <c r="A648" t="s">
        <v>6776</v>
      </c>
      <c r="B648">
        <v>17841</v>
      </c>
      <c r="C648" t="s">
        <v>48</v>
      </c>
      <c r="D648">
        <v>3</v>
      </c>
      <c r="E648" t="s">
        <v>334</v>
      </c>
      <c r="G648" t="s">
        <v>5540</v>
      </c>
      <c r="H648" t="s">
        <v>51</v>
      </c>
      <c r="I648">
        <v>29</v>
      </c>
      <c r="J648" t="s">
        <v>6640</v>
      </c>
      <c r="K648" t="s">
        <v>6777</v>
      </c>
      <c r="L648">
        <v>1</v>
      </c>
      <c r="M648" t="s">
        <v>6778</v>
      </c>
      <c r="N648">
        <v>1368115816</v>
      </c>
      <c r="O648" t="s">
        <v>6779</v>
      </c>
      <c r="P648" t="s">
        <v>18684</v>
      </c>
      <c r="Q648">
        <v>1995</v>
      </c>
      <c r="V648" t="s">
        <v>6780</v>
      </c>
      <c r="W648">
        <v>1</v>
      </c>
      <c r="X648">
        <v>2</v>
      </c>
      <c r="Z648">
        <v>664</v>
      </c>
      <c r="AA648">
        <v>71</v>
      </c>
      <c r="AB648">
        <v>3</v>
      </c>
      <c r="AC648">
        <v>0</v>
      </c>
      <c r="AD648">
        <v>6</v>
      </c>
      <c r="AE648">
        <v>30</v>
      </c>
      <c r="AF648">
        <v>1</v>
      </c>
      <c r="AG648">
        <v>1</v>
      </c>
      <c r="AH648">
        <v>5</v>
      </c>
      <c r="AI648">
        <v>10</v>
      </c>
      <c r="AJ648">
        <v>2</v>
      </c>
      <c r="AK648">
        <v>1</v>
      </c>
      <c r="AL648">
        <v>7</v>
      </c>
      <c r="AM648">
        <v>0</v>
      </c>
      <c r="AN648" t="s">
        <v>20752</v>
      </c>
      <c r="AV648">
        <v>600000</v>
      </c>
      <c r="AW648">
        <v>600000</v>
      </c>
      <c r="AX648">
        <v>29031408</v>
      </c>
      <c r="AY648">
        <v>25060441</v>
      </c>
      <c r="AZ648">
        <v>0</v>
      </c>
      <c r="BA648">
        <v>0</v>
      </c>
      <c r="BB648">
        <v>1005987</v>
      </c>
      <c r="BC648">
        <v>340553</v>
      </c>
    </row>
    <row r="649" spans="1:55">
      <c r="A649" t="s">
        <v>16343</v>
      </c>
      <c r="B649">
        <v>20236</v>
      </c>
      <c r="C649" t="s">
        <v>48</v>
      </c>
      <c r="D649">
        <v>3</v>
      </c>
      <c r="E649" t="s">
        <v>67</v>
      </c>
      <c r="G649" t="s">
        <v>6040</v>
      </c>
      <c r="H649" t="s">
        <v>51</v>
      </c>
      <c r="I649">
        <v>28</v>
      </c>
      <c r="J649" t="s">
        <v>6399</v>
      </c>
      <c r="K649" t="s">
        <v>16344</v>
      </c>
      <c r="L649">
        <v>1</v>
      </c>
      <c r="M649" t="s">
        <v>16345</v>
      </c>
      <c r="N649">
        <v>1248178410</v>
      </c>
      <c r="O649" t="s">
        <v>16346</v>
      </c>
      <c r="P649" t="s">
        <v>18685</v>
      </c>
      <c r="Q649">
        <v>2000</v>
      </c>
      <c r="V649" t="s">
        <v>16347</v>
      </c>
      <c r="W649">
        <v>1</v>
      </c>
      <c r="X649">
        <v>2</v>
      </c>
      <c r="Z649">
        <v>665</v>
      </c>
      <c r="AA649">
        <v>29</v>
      </c>
      <c r="AB649">
        <v>8</v>
      </c>
      <c r="AC649">
        <v>6</v>
      </c>
      <c r="AD649">
        <v>7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1</v>
      </c>
      <c r="AK649">
        <v>2</v>
      </c>
      <c r="AL649">
        <v>0</v>
      </c>
      <c r="AM649">
        <v>0</v>
      </c>
      <c r="AN649">
        <v>0</v>
      </c>
      <c r="AV649">
        <v>470000</v>
      </c>
      <c r="AW649">
        <v>470000</v>
      </c>
      <c r="AX649">
        <v>6383593</v>
      </c>
      <c r="AY649">
        <v>5803267</v>
      </c>
      <c r="AZ649">
        <v>0</v>
      </c>
      <c r="BA649">
        <v>0</v>
      </c>
      <c r="BB649">
        <v>303671</v>
      </c>
      <c r="BC649">
        <v>276065</v>
      </c>
    </row>
    <row r="650" spans="1:55">
      <c r="A650" t="s">
        <v>5939</v>
      </c>
      <c r="B650">
        <v>6001</v>
      </c>
      <c r="C650" t="s">
        <v>48</v>
      </c>
      <c r="D650">
        <v>3</v>
      </c>
      <c r="E650" t="s">
        <v>108</v>
      </c>
      <c r="G650" t="s">
        <v>5540</v>
      </c>
      <c r="H650" t="s">
        <v>51</v>
      </c>
      <c r="I650">
        <v>25</v>
      </c>
      <c r="J650" t="s">
        <v>5731</v>
      </c>
      <c r="K650" t="s">
        <v>5940</v>
      </c>
      <c r="L650">
        <v>1</v>
      </c>
      <c r="M650" t="s">
        <v>5941</v>
      </c>
      <c r="N650">
        <v>1248684275</v>
      </c>
      <c r="P650" t="s">
        <v>18686</v>
      </c>
      <c r="Q650">
        <v>2009</v>
      </c>
      <c r="V650" t="s">
        <v>5942</v>
      </c>
      <c r="W650">
        <v>1</v>
      </c>
      <c r="X650">
        <v>2</v>
      </c>
      <c r="Z650">
        <v>666</v>
      </c>
      <c r="AA650">
        <v>79</v>
      </c>
      <c r="AB650">
        <v>7</v>
      </c>
      <c r="AC650">
        <v>6</v>
      </c>
      <c r="AD650">
        <v>9</v>
      </c>
      <c r="AE650">
        <v>0</v>
      </c>
      <c r="AF650">
        <v>0</v>
      </c>
      <c r="AG650">
        <v>0</v>
      </c>
      <c r="AH650">
        <v>0</v>
      </c>
      <c r="AI650">
        <v>5</v>
      </c>
      <c r="AJ650">
        <v>1</v>
      </c>
      <c r="AK650">
        <v>2</v>
      </c>
      <c r="AL650">
        <v>0</v>
      </c>
      <c r="AM650">
        <v>0</v>
      </c>
      <c r="AN650">
        <v>0</v>
      </c>
      <c r="AV650">
        <v>50000</v>
      </c>
      <c r="AW650">
        <v>50000</v>
      </c>
      <c r="AX650">
        <v>14575090</v>
      </c>
      <c r="AY650">
        <v>15380306</v>
      </c>
      <c r="AZ650">
        <v>0</v>
      </c>
      <c r="BA650">
        <v>0</v>
      </c>
      <c r="BB650">
        <v>1148300</v>
      </c>
      <c r="BC650">
        <v>2242846</v>
      </c>
    </row>
    <row r="651" spans="1:55">
      <c r="A651" t="s">
        <v>3627</v>
      </c>
      <c r="B651">
        <v>31492</v>
      </c>
      <c r="C651" t="s">
        <v>48</v>
      </c>
      <c r="D651">
        <v>3</v>
      </c>
      <c r="E651" t="s">
        <v>77</v>
      </c>
      <c r="G651" t="s">
        <v>3062</v>
      </c>
      <c r="H651" t="s">
        <v>51</v>
      </c>
      <c r="I651">
        <v>17</v>
      </c>
      <c r="J651" t="s">
        <v>3260</v>
      </c>
      <c r="K651" t="s">
        <v>3628</v>
      </c>
      <c r="L651">
        <v>1</v>
      </c>
      <c r="M651" t="s">
        <v>3629</v>
      </c>
      <c r="N651">
        <v>1348121307</v>
      </c>
      <c r="O651" t="s">
        <v>3630</v>
      </c>
      <c r="P651" t="s">
        <v>18687</v>
      </c>
      <c r="Q651">
        <v>1981</v>
      </c>
      <c r="V651" t="s">
        <v>3631</v>
      </c>
      <c r="W651">
        <v>1</v>
      </c>
      <c r="X651">
        <v>2</v>
      </c>
      <c r="Z651">
        <v>667</v>
      </c>
      <c r="AA651">
        <v>36</v>
      </c>
      <c r="AB651">
        <v>10</v>
      </c>
      <c r="AC651">
        <v>4</v>
      </c>
      <c r="AD651">
        <v>5</v>
      </c>
      <c r="AE651">
        <v>20</v>
      </c>
      <c r="AF651">
        <v>0</v>
      </c>
      <c r="AG651">
        <v>0</v>
      </c>
      <c r="AH651">
        <v>0</v>
      </c>
      <c r="AI651">
        <v>0</v>
      </c>
      <c r="AJ651">
        <v>2</v>
      </c>
      <c r="AK651">
        <v>2</v>
      </c>
      <c r="AL651">
        <v>7</v>
      </c>
      <c r="AM651">
        <v>0</v>
      </c>
      <c r="AN651" t="s">
        <v>20752</v>
      </c>
      <c r="AV651">
        <v>50000</v>
      </c>
      <c r="AW651">
        <v>200000</v>
      </c>
      <c r="AX651">
        <v>12183009</v>
      </c>
      <c r="AY651">
        <v>10500862</v>
      </c>
      <c r="AZ651">
        <v>0</v>
      </c>
      <c r="BA651">
        <v>0</v>
      </c>
      <c r="BB651">
        <v>-52844</v>
      </c>
      <c r="BC651">
        <v>-68562</v>
      </c>
    </row>
    <row r="652" spans="1:55">
      <c r="A652" t="s">
        <v>14185</v>
      </c>
      <c r="B652">
        <v>21307</v>
      </c>
      <c r="C652" t="s">
        <v>48</v>
      </c>
      <c r="D652">
        <v>3</v>
      </c>
      <c r="E652" t="s">
        <v>77</v>
      </c>
      <c r="G652" t="s">
        <v>3993</v>
      </c>
      <c r="H652" t="s">
        <v>51</v>
      </c>
      <c r="I652">
        <v>20</v>
      </c>
      <c r="J652" t="s">
        <v>4006</v>
      </c>
      <c r="K652" t="s">
        <v>14186</v>
      </c>
      <c r="L652">
        <v>1</v>
      </c>
      <c r="M652" t="s">
        <v>14187</v>
      </c>
      <c r="N652">
        <v>1348169747</v>
      </c>
      <c r="O652" t="s">
        <v>14188</v>
      </c>
      <c r="P652" t="s">
        <v>18688</v>
      </c>
      <c r="Q652">
        <v>2001</v>
      </c>
      <c r="V652" t="s">
        <v>14189</v>
      </c>
      <c r="W652">
        <v>1</v>
      </c>
      <c r="X652">
        <v>2</v>
      </c>
      <c r="Z652">
        <v>668</v>
      </c>
      <c r="AA652">
        <v>19</v>
      </c>
      <c r="AB652">
        <v>10</v>
      </c>
      <c r="AC652">
        <v>0</v>
      </c>
      <c r="AD652">
        <v>6</v>
      </c>
      <c r="AE652">
        <v>30</v>
      </c>
      <c r="AF652">
        <v>1</v>
      </c>
      <c r="AG652">
        <v>1</v>
      </c>
      <c r="AH652">
        <v>5</v>
      </c>
      <c r="AI652">
        <v>5</v>
      </c>
      <c r="AJ652">
        <v>2</v>
      </c>
      <c r="AK652">
        <v>1</v>
      </c>
      <c r="AL652">
        <v>3</v>
      </c>
      <c r="AM652">
        <v>0</v>
      </c>
      <c r="AN652">
        <v>0</v>
      </c>
      <c r="AU652" t="s">
        <v>14190</v>
      </c>
      <c r="AV652">
        <v>300000</v>
      </c>
      <c r="AW652">
        <v>300000</v>
      </c>
      <c r="AX652">
        <v>10670322</v>
      </c>
      <c r="AY652">
        <v>11195319</v>
      </c>
      <c r="AZ652">
        <v>0</v>
      </c>
      <c r="BA652">
        <v>0</v>
      </c>
      <c r="BB652">
        <v>420279</v>
      </c>
      <c r="BC652">
        <v>556632</v>
      </c>
    </row>
    <row r="653" spans="1:55">
      <c r="A653" t="s">
        <v>4324</v>
      </c>
      <c r="B653">
        <v>17268</v>
      </c>
      <c r="C653" t="s">
        <v>48</v>
      </c>
      <c r="D653">
        <v>3</v>
      </c>
      <c r="E653" t="s">
        <v>118</v>
      </c>
      <c r="G653" t="s">
        <v>3993</v>
      </c>
      <c r="H653" t="s">
        <v>51</v>
      </c>
      <c r="I653">
        <v>20</v>
      </c>
      <c r="J653" t="s">
        <v>4006</v>
      </c>
      <c r="K653" t="s">
        <v>4325</v>
      </c>
      <c r="L653">
        <v>1</v>
      </c>
      <c r="M653" t="s">
        <v>4326</v>
      </c>
      <c r="N653">
        <v>2148654453</v>
      </c>
      <c r="O653" t="s">
        <v>4327</v>
      </c>
      <c r="P653" t="s">
        <v>18690</v>
      </c>
      <c r="Q653">
        <v>2000</v>
      </c>
      <c r="V653" t="s">
        <v>4328</v>
      </c>
      <c r="W653">
        <v>1</v>
      </c>
      <c r="X653">
        <v>2</v>
      </c>
      <c r="Z653">
        <v>669</v>
      </c>
      <c r="AA653">
        <v>88</v>
      </c>
      <c r="AB653">
        <v>3</v>
      </c>
      <c r="AC653">
        <v>0</v>
      </c>
      <c r="AD653">
        <v>6</v>
      </c>
      <c r="AE653">
        <v>30</v>
      </c>
      <c r="AF653">
        <v>1</v>
      </c>
      <c r="AG653">
        <v>1</v>
      </c>
      <c r="AH653">
        <v>5</v>
      </c>
      <c r="AI653">
        <v>10</v>
      </c>
      <c r="AJ653">
        <v>2</v>
      </c>
      <c r="AK653">
        <v>1</v>
      </c>
      <c r="AL653">
        <v>3</v>
      </c>
      <c r="AM653">
        <v>0</v>
      </c>
      <c r="AN653">
        <v>0</v>
      </c>
      <c r="AU653" t="s">
        <v>4329</v>
      </c>
      <c r="AV653">
        <v>50000</v>
      </c>
      <c r="AW653">
        <v>2950554</v>
      </c>
      <c r="AX653">
        <v>118113871</v>
      </c>
      <c r="AY653">
        <v>80472608</v>
      </c>
      <c r="AZ653">
        <v>0</v>
      </c>
      <c r="BA653">
        <v>0</v>
      </c>
      <c r="BB653">
        <v>2676865</v>
      </c>
      <c r="BC653">
        <v>5482136</v>
      </c>
    </row>
    <row r="654" spans="1:55">
      <c r="A654" t="s">
        <v>1343</v>
      </c>
      <c r="B654">
        <v>80492</v>
      </c>
      <c r="C654" t="s">
        <v>48</v>
      </c>
      <c r="D654">
        <v>3</v>
      </c>
      <c r="E654" t="s">
        <v>334</v>
      </c>
      <c r="G654" t="s">
        <v>50</v>
      </c>
      <c r="H654" t="s">
        <v>51</v>
      </c>
      <c r="I654">
        <v>10</v>
      </c>
      <c r="J654" t="s">
        <v>52</v>
      </c>
      <c r="K654" t="s">
        <v>1122</v>
      </c>
      <c r="L654">
        <v>1</v>
      </c>
      <c r="M654" t="s">
        <v>1344</v>
      </c>
      <c r="N654">
        <v>4968100379</v>
      </c>
      <c r="O654" t="s">
        <v>1345</v>
      </c>
      <c r="P654" t="s">
        <v>18691</v>
      </c>
      <c r="Q654">
        <v>2014</v>
      </c>
      <c r="V654" t="s">
        <v>1346</v>
      </c>
      <c r="W654">
        <v>1</v>
      </c>
      <c r="X654">
        <v>2</v>
      </c>
      <c r="Z654">
        <v>670</v>
      </c>
      <c r="AA654">
        <v>28</v>
      </c>
      <c r="AB654">
        <v>3</v>
      </c>
      <c r="AC654">
        <v>8</v>
      </c>
      <c r="AD654">
        <v>6</v>
      </c>
      <c r="AE654">
        <v>100</v>
      </c>
      <c r="AF654">
        <v>0</v>
      </c>
      <c r="AG654">
        <v>0</v>
      </c>
      <c r="AH654">
        <v>0</v>
      </c>
      <c r="AI654">
        <v>0</v>
      </c>
      <c r="AJ654">
        <v>2</v>
      </c>
      <c r="AK654">
        <v>2</v>
      </c>
      <c r="AL654">
        <v>3</v>
      </c>
      <c r="AM654">
        <v>0</v>
      </c>
      <c r="AN654">
        <v>0</v>
      </c>
      <c r="AO654" t="s">
        <v>1347</v>
      </c>
      <c r="AV654">
        <v>640000</v>
      </c>
      <c r="AW654">
        <v>500000</v>
      </c>
      <c r="AX654">
        <v>22613563</v>
      </c>
      <c r="AY654">
        <v>20996595</v>
      </c>
      <c r="AZ654">
        <v>0</v>
      </c>
      <c r="BA654">
        <v>0</v>
      </c>
      <c r="BB654">
        <v>-303318</v>
      </c>
      <c r="BC654">
        <v>723420</v>
      </c>
    </row>
    <row r="655" spans="1:55">
      <c r="A655" t="s">
        <v>14662</v>
      </c>
      <c r="B655">
        <v>19024</v>
      </c>
      <c r="C655" t="s">
        <v>48</v>
      </c>
      <c r="D655">
        <v>3</v>
      </c>
      <c r="E655" t="s">
        <v>197</v>
      </c>
      <c r="G655" t="s">
        <v>5540</v>
      </c>
      <c r="H655" t="s">
        <v>51</v>
      </c>
      <c r="I655">
        <v>24</v>
      </c>
      <c r="J655" t="s">
        <v>5628</v>
      </c>
      <c r="K655" t="s">
        <v>14663</v>
      </c>
      <c r="L655">
        <v>1</v>
      </c>
      <c r="M655" t="s">
        <v>14664</v>
      </c>
      <c r="N655">
        <v>5158117389</v>
      </c>
      <c r="O655" t="s">
        <v>14665</v>
      </c>
      <c r="P655" t="s">
        <v>18692</v>
      </c>
      <c r="Q655">
        <v>2000</v>
      </c>
      <c r="V655" t="s">
        <v>14666</v>
      </c>
      <c r="W655">
        <v>1</v>
      </c>
      <c r="X655">
        <v>3</v>
      </c>
      <c r="Z655">
        <v>671</v>
      </c>
      <c r="AA655">
        <v>11</v>
      </c>
      <c r="AB655">
        <v>10</v>
      </c>
      <c r="AC655">
        <v>6</v>
      </c>
      <c r="AD655">
        <v>9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2</v>
      </c>
      <c r="AK655">
        <v>2</v>
      </c>
      <c r="AL655">
        <v>0</v>
      </c>
      <c r="AM655">
        <v>0</v>
      </c>
      <c r="AN655">
        <v>0</v>
      </c>
      <c r="AV655">
        <v>70000</v>
      </c>
      <c r="AW655">
        <v>70000</v>
      </c>
      <c r="AX655">
        <v>1004942</v>
      </c>
      <c r="AY655">
        <v>913584</v>
      </c>
      <c r="AZ655">
        <v>0</v>
      </c>
      <c r="BA655">
        <v>0</v>
      </c>
      <c r="BB655">
        <v>112156</v>
      </c>
      <c r="BC655">
        <v>101960</v>
      </c>
    </row>
    <row r="656" spans="1:55">
      <c r="A656" t="s">
        <v>1200</v>
      </c>
      <c r="B656">
        <v>74272</v>
      </c>
      <c r="C656" t="s">
        <v>48</v>
      </c>
      <c r="D656">
        <v>3</v>
      </c>
      <c r="E656" t="s">
        <v>49</v>
      </c>
      <c r="G656" t="s">
        <v>50</v>
      </c>
      <c r="H656" t="s">
        <v>51</v>
      </c>
      <c r="I656">
        <v>10</v>
      </c>
      <c r="J656" t="s">
        <v>52</v>
      </c>
      <c r="K656" t="s">
        <v>1201</v>
      </c>
      <c r="L656">
        <v>1</v>
      </c>
      <c r="M656" t="s">
        <v>1202</v>
      </c>
      <c r="N656">
        <v>1438107202</v>
      </c>
      <c r="O656" t="s">
        <v>1203</v>
      </c>
      <c r="P656" t="s">
        <v>18694</v>
      </c>
      <c r="Q656">
        <v>2012</v>
      </c>
      <c r="V656" t="s">
        <v>1204</v>
      </c>
      <c r="W656">
        <v>1</v>
      </c>
      <c r="X656">
        <v>2</v>
      </c>
      <c r="Z656">
        <v>672</v>
      </c>
      <c r="AA656">
        <v>70</v>
      </c>
      <c r="AB656">
        <v>10</v>
      </c>
      <c r="AC656">
        <v>7</v>
      </c>
      <c r="AD656">
        <v>6</v>
      </c>
      <c r="AE656">
        <v>5</v>
      </c>
      <c r="AF656">
        <v>0</v>
      </c>
      <c r="AG656">
        <v>0</v>
      </c>
      <c r="AH656">
        <v>0</v>
      </c>
      <c r="AI656">
        <v>5</v>
      </c>
      <c r="AJ656">
        <v>2</v>
      </c>
      <c r="AK656">
        <v>2</v>
      </c>
      <c r="AL656">
        <v>3</v>
      </c>
      <c r="AM656">
        <v>0</v>
      </c>
      <c r="AN656">
        <v>0</v>
      </c>
      <c r="AO656" t="s">
        <v>18338</v>
      </c>
      <c r="AR656" t="s">
        <v>1205</v>
      </c>
      <c r="AV656">
        <v>100000</v>
      </c>
      <c r="AW656">
        <v>550000</v>
      </c>
      <c r="AX656">
        <v>4033765</v>
      </c>
      <c r="AY656">
        <v>4516088</v>
      </c>
      <c r="AZ656">
        <v>0</v>
      </c>
      <c r="BA656">
        <v>0</v>
      </c>
      <c r="BB656">
        <v>29093</v>
      </c>
      <c r="BC656">
        <v>59926</v>
      </c>
    </row>
    <row r="657" spans="1:55">
      <c r="A657" t="s">
        <v>5097</v>
      </c>
      <c r="B657">
        <v>55601</v>
      </c>
      <c r="C657" t="s">
        <v>48</v>
      </c>
      <c r="D657">
        <v>3</v>
      </c>
      <c r="E657" t="s">
        <v>49</v>
      </c>
      <c r="G657" t="s">
        <v>3993</v>
      </c>
      <c r="H657" t="s">
        <v>51</v>
      </c>
      <c r="I657">
        <v>22</v>
      </c>
      <c r="J657" t="s">
        <v>4517</v>
      </c>
      <c r="K657" t="s">
        <v>5098</v>
      </c>
      <c r="L657">
        <v>1</v>
      </c>
      <c r="M657" t="s">
        <v>5099</v>
      </c>
      <c r="N657">
        <v>1248664018</v>
      </c>
      <c r="O657" t="s">
        <v>5100</v>
      </c>
      <c r="P657" t="s">
        <v>18695</v>
      </c>
      <c r="Q657">
        <v>2008</v>
      </c>
      <c r="V657" t="s">
        <v>5101</v>
      </c>
      <c r="W657">
        <v>1</v>
      </c>
      <c r="X657">
        <v>2</v>
      </c>
      <c r="Z657">
        <v>673</v>
      </c>
      <c r="AA657">
        <v>13</v>
      </c>
      <c r="AB657">
        <v>10</v>
      </c>
      <c r="AC657">
        <v>7</v>
      </c>
      <c r="AD657">
        <v>4</v>
      </c>
      <c r="AE657">
        <v>10</v>
      </c>
      <c r="AF657">
        <v>0</v>
      </c>
      <c r="AG657">
        <v>0</v>
      </c>
      <c r="AH657">
        <v>0</v>
      </c>
      <c r="AI657">
        <v>1</v>
      </c>
      <c r="AJ657">
        <v>2</v>
      </c>
      <c r="AK657">
        <v>2</v>
      </c>
      <c r="AL657">
        <v>3</v>
      </c>
      <c r="AM657">
        <v>0</v>
      </c>
      <c r="AN657">
        <v>0</v>
      </c>
      <c r="AV657">
        <v>700000</v>
      </c>
      <c r="AW657">
        <v>700000</v>
      </c>
      <c r="AX657">
        <v>2402823</v>
      </c>
      <c r="AY657">
        <v>2743997</v>
      </c>
      <c r="AZ657">
        <v>0</v>
      </c>
      <c r="BA657">
        <v>0</v>
      </c>
      <c r="BB657">
        <v>135664</v>
      </c>
      <c r="BC657">
        <v>260734</v>
      </c>
    </row>
    <row r="658" spans="1:55">
      <c r="A658" t="s">
        <v>5040</v>
      </c>
      <c r="B658">
        <v>49573</v>
      </c>
      <c r="C658" t="s">
        <v>48</v>
      </c>
      <c r="D658">
        <v>3</v>
      </c>
      <c r="E658" t="s">
        <v>334</v>
      </c>
      <c r="G658" t="s">
        <v>3993</v>
      </c>
      <c r="H658" t="s">
        <v>51</v>
      </c>
      <c r="I658">
        <v>22</v>
      </c>
      <c r="J658" t="s">
        <v>4517</v>
      </c>
      <c r="K658" t="s">
        <v>5041</v>
      </c>
      <c r="L658">
        <v>1</v>
      </c>
      <c r="M658" t="s">
        <v>5042</v>
      </c>
      <c r="N658">
        <v>1308618197</v>
      </c>
      <c r="O658" t="s">
        <v>5043</v>
      </c>
      <c r="P658" t="s">
        <v>18696</v>
      </c>
      <c r="Q658">
        <v>2005</v>
      </c>
      <c r="V658" t="s">
        <v>5044</v>
      </c>
      <c r="W658">
        <v>1</v>
      </c>
      <c r="X658">
        <v>2</v>
      </c>
      <c r="Z658">
        <v>674</v>
      </c>
      <c r="AA658">
        <v>42</v>
      </c>
      <c r="AB658">
        <v>4</v>
      </c>
      <c r="AC658">
        <v>6</v>
      </c>
      <c r="AD658">
        <v>3</v>
      </c>
      <c r="AE658">
        <v>10</v>
      </c>
      <c r="AF658">
        <v>0</v>
      </c>
      <c r="AG658">
        <v>0</v>
      </c>
      <c r="AH658">
        <v>0</v>
      </c>
      <c r="AI658">
        <v>5</v>
      </c>
      <c r="AJ658">
        <v>2</v>
      </c>
      <c r="AK658">
        <v>1</v>
      </c>
      <c r="AL658">
        <v>3</v>
      </c>
      <c r="AM658">
        <v>0</v>
      </c>
      <c r="AN658">
        <v>0</v>
      </c>
      <c r="AO658" t="s">
        <v>5045</v>
      </c>
      <c r="AV658">
        <v>900000</v>
      </c>
      <c r="AW658">
        <v>900000</v>
      </c>
      <c r="AX658">
        <v>20098109</v>
      </c>
      <c r="AY658">
        <v>22375086</v>
      </c>
      <c r="AZ658">
        <v>0</v>
      </c>
      <c r="BA658">
        <v>0</v>
      </c>
      <c r="BB658">
        <v>522480</v>
      </c>
      <c r="BC658">
        <v>2493349</v>
      </c>
    </row>
    <row r="659" spans="1:55">
      <c r="A659" t="s">
        <v>5024</v>
      </c>
      <c r="B659">
        <v>48993</v>
      </c>
      <c r="C659" t="s">
        <v>48</v>
      </c>
      <c r="D659">
        <v>3</v>
      </c>
      <c r="E659" t="s">
        <v>118</v>
      </c>
      <c r="G659" t="s">
        <v>3993</v>
      </c>
      <c r="H659" t="s">
        <v>51</v>
      </c>
      <c r="I659">
        <v>22</v>
      </c>
      <c r="J659" t="s">
        <v>4517</v>
      </c>
      <c r="K659" t="s">
        <v>5025</v>
      </c>
      <c r="L659">
        <v>1</v>
      </c>
      <c r="M659" t="s">
        <v>5026</v>
      </c>
      <c r="N659">
        <v>2158647751</v>
      </c>
      <c r="O659" t="s">
        <v>5027</v>
      </c>
      <c r="P659" t="s">
        <v>18697</v>
      </c>
      <c r="Q659">
        <v>1999</v>
      </c>
      <c r="V659" t="s">
        <v>5028</v>
      </c>
      <c r="W659">
        <v>1</v>
      </c>
      <c r="X659">
        <v>2</v>
      </c>
      <c r="Z659">
        <v>675</v>
      </c>
      <c r="AA659">
        <v>265</v>
      </c>
      <c r="AB659">
        <v>3</v>
      </c>
      <c r="AC659">
        <v>7</v>
      </c>
      <c r="AD659">
        <v>8</v>
      </c>
      <c r="AE659">
        <v>30</v>
      </c>
      <c r="AF659">
        <v>1</v>
      </c>
      <c r="AG659">
        <v>2</v>
      </c>
      <c r="AH659">
        <v>5</v>
      </c>
      <c r="AI659">
        <v>10</v>
      </c>
      <c r="AJ659">
        <v>2</v>
      </c>
      <c r="AK659">
        <v>1</v>
      </c>
      <c r="AL659">
        <v>3</v>
      </c>
      <c r="AM659">
        <v>0</v>
      </c>
      <c r="AN659">
        <v>0</v>
      </c>
      <c r="AV659">
        <v>11588355</v>
      </c>
      <c r="AW659">
        <v>11588355</v>
      </c>
      <c r="AX659">
        <v>140883152</v>
      </c>
      <c r="AY659">
        <v>119287742</v>
      </c>
      <c r="AZ659">
        <v>0</v>
      </c>
      <c r="BA659">
        <v>0</v>
      </c>
      <c r="BB659">
        <v>15468663</v>
      </c>
      <c r="BC659">
        <v>3508379</v>
      </c>
    </row>
    <row r="660" spans="1:55">
      <c r="A660" t="s">
        <v>3532</v>
      </c>
      <c r="B660">
        <v>5454</v>
      </c>
      <c r="C660" t="s">
        <v>48</v>
      </c>
      <c r="D660">
        <v>3</v>
      </c>
      <c r="E660" t="s">
        <v>108</v>
      </c>
      <c r="G660" t="s">
        <v>3062</v>
      </c>
      <c r="H660" t="s">
        <v>51</v>
      </c>
      <c r="I660">
        <v>17</v>
      </c>
      <c r="J660" t="s">
        <v>3260</v>
      </c>
      <c r="K660" t="s">
        <v>3533</v>
      </c>
      <c r="L660">
        <v>1</v>
      </c>
      <c r="M660" t="s">
        <v>3534</v>
      </c>
      <c r="N660">
        <v>1378135682</v>
      </c>
      <c r="P660" t="s">
        <v>18698</v>
      </c>
      <c r="Q660">
        <v>2001</v>
      </c>
      <c r="S660" t="s">
        <v>582</v>
      </c>
      <c r="T660" t="s">
        <v>58</v>
      </c>
      <c r="V660" t="s">
        <v>3535</v>
      </c>
      <c r="W660">
        <v>1</v>
      </c>
      <c r="X660">
        <v>2</v>
      </c>
      <c r="Z660">
        <v>676</v>
      </c>
      <c r="AA660">
        <v>97</v>
      </c>
      <c r="AB660">
        <v>10</v>
      </c>
      <c r="AC660">
        <v>7</v>
      </c>
      <c r="AD660">
        <v>3</v>
      </c>
      <c r="AE660">
        <v>20</v>
      </c>
      <c r="AF660">
        <v>0</v>
      </c>
      <c r="AG660">
        <v>0</v>
      </c>
      <c r="AH660">
        <v>0</v>
      </c>
      <c r="AI660">
        <v>0</v>
      </c>
      <c r="AJ660">
        <v>2</v>
      </c>
      <c r="AK660">
        <v>2</v>
      </c>
      <c r="AL660">
        <v>3</v>
      </c>
      <c r="AM660">
        <v>0</v>
      </c>
      <c r="AN660">
        <v>0</v>
      </c>
      <c r="AV660">
        <v>640000</v>
      </c>
      <c r="AW660">
        <v>1055000</v>
      </c>
      <c r="AX660">
        <v>12645367</v>
      </c>
      <c r="AY660">
        <v>19765710</v>
      </c>
      <c r="AZ660">
        <v>0</v>
      </c>
      <c r="BA660">
        <v>0</v>
      </c>
      <c r="BB660">
        <v>548779</v>
      </c>
      <c r="BC660">
        <v>755821</v>
      </c>
    </row>
    <row r="661" spans="1:55">
      <c r="A661" t="s">
        <v>4911</v>
      </c>
      <c r="B661">
        <v>38148</v>
      </c>
      <c r="C661" t="s">
        <v>48</v>
      </c>
      <c r="D661">
        <v>3</v>
      </c>
      <c r="E661" t="s">
        <v>118</v>
      </c>
      <c r="G661" t="s">
        <v>3993</v>
      </c>
      <c r="H661" t="s">
        <v>51</v>
      </c>
      <c r="I661">
        <v>22</v>
      </c>
      <c r="J661" t="s">
        <v>4517</v>
      </c>
      <c r="K661" t="s">
        <v>4912</v>
      </c>
      <c r="L661">
        <v>1</v>
      </c>
      <c r="M661" t="s">
        <v>4913</v>
      </c>
      <c r="N661">
        <v>2148702684</v>
      </c>
      <c r="O661" t="s">
        <v>4914</v>
      </c>
      <c r="P661" t="s">
        <v>18699</v>
      </c>
      <c r="Q661">
        <v>2002</v>
      </c>
      <c r="V661" t="s">
        <v>4915</v>
      </c>
      <c r="W661">
        <v>1</v>
      </c>
      <c r="X661">
        <v>2</v>
      </c>
      <c r="Z661">
        <v>677</v>
      </c>
      <c r="AA661">
        <v>84</v>
      </c>
      <c r="AB661">
        <v>5</v>
      </c>
      <c r="AC661">
        <v>0</v>
      </c>
      <c r="AD661">
        <v>6</v>
      </c>
      <c r="AE661">
        <v>30</v>
      </c>
      <c r="AF661">
        <v>1</v>
      </c>
      <c r="AG661">
        <v>1</v>
      </c>
      <c r="AH661">
        <v>5</v>
      </c>
      <c r="AI661">
        <v>10</v>
      </c>
      <c r="AJ661">
        <v>2</v>
      </c>
      <c r="AK661">
        <v>1</v>
      </c>
      <c r="AL661">
        <v>3</v>
      </c>
      <c r="AM661">
        <v>0</v>
      </c>
      <c r="AN661">
        <v>0</v>
      </c>
      <c r="AU661" t="s">
        <v>4916</v>
      </c>
      <c r="AV661">
        <v>500000</v>
      </c>
      <c r="AW661">
        <v>500000</v>
      </c>
      <c r="AX661">
        <v>61533768</v>
      </c>
      <c r="AY661">
        <v>50276883</v>
      </c>
      <c r="AZ661">
        <v>0</v>
      </c>
      <c r="BA661">
        <v>0</v>
      </c>
      <c r="BB661">
        <v>1000045</v>
      </c>
      <c r="BC661">
        <v>-1712513</v>
      </c>
    </row>
    <row r="662" spans="1:55">
      <c r="A662" t="s">
        <v>14225</v>
      </c>
      <c r="B662">
        <v>23031</v>
      </c>
      <c r="C662" t="s">
        <v>48</v>
      </c>
      <c r="D662">
        <v>3</v>
      </c>
      <c r="E662" t="s">
        <v>67</v>
      </c>
      <c r="G662" t="s">
        <v>3993</v>
      </c>
      <c r="H662" t="s">
        <v>51</v>
      </c>
      <c r="I662">
        <v>20</v>
      </c>
      <c r="J662" t="s">
        <v>4006</v>
      </c>
      <c r="K662" t="s">
        <v>14226</v>
      </c>
      <c r="L662">
        <v>1</v>
      </c>
      <c r="M662" t="s">
        <v>14227</v>
      </c>
      <c r="N662">
        <v>1248159617</v>
      </c>
      <c r="O662" t="s">
        <v>14228</v>
      </c>
      <c r="P662" t="s">
        <v>18700</v>
      </c>
      <c r="Q662">
        <v>1998</v>
      </c>
      <c r="V662" t="s">
        <v>14229</v>
      </c>
      <c r="W662">
        <v>1</v>
      </c>
      <c r="X662">
        <v>4</v>
      </c>
      <c r="Z662">
        <v>678</v>
      </c>
      <c r="AA662">
        <v>17</v>
      </c>
      <c r="AB662">
        <v>10</v>
      </c>
      <c r="AC662">
        <v>0</v>
      </c>
      <c r="AD662">
        <v>6</v>
      </c>
      <c r="AE662">
        <v>30</v>
      </c>
      <c r="AF662">
        <v>1</v>
      </c>
      <c r="AG662">
        <v>1</v>
      </c>
      <c r="AH662">
        <v>5</v>
      </c>
      <c r="AI662">
        <v>5</v>
      </c>
      <c r="AJ662">
        <v>2</v>
      </c>
      <c r="AK662">
        <v>1</v>
      </c>
      <c r="AL662">
        <v>3</v>
      </c>
      <c r="AM662">
        <v>0</v>
      </c>
      <c r="AN662">
        <v>0</v>
      </c>
      <c r="AU662" t="s">
        <v>14230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</row>
    <row r="663" spans="1:55">
      <c r="A663" t="s">
        <v>3696</v>
      </c>
      <c r="B663">
        <v>43563</v>
      </c>
      <c r="C663" t="s">
        <v>48</v>
      </c>
      <c r="D663">
        <v>3</v>
      </c>
      <c r="E663" t="s">
        <v>67</v>
      </c>
      <c r="G663" t="s">
        <v>3062</v>
      </c>
      <c r="H663" t="s">
        <v>51</v>
      </c>
      <c r="I663">
        <v>17</v>
      </c>
      <c r="J663" t="s">
        <v>3260</v>
      </c>
      <c r="K663" t="s">
        <v>3697</v>
      </c>
      <c r="L663">
        <v>1</v>
      </c>
      <c r="M663" t="s">
        <v>3698</v>
      </c>
      <c r="N663">
        <v>1242967628</v>
      </c>
      <c r="P663" t="s">
        <v>18701</v>
      </c>
      <c r="Q663">
        <v>1990</v>
      </c>
      <c r="V663" t="s">
        <v>3699</v>
      </c>
      <c r="W663">
        <v>1</v>
      </c>
      <c r="X663">
        <v>2</v>
      </c>
      <c r="Z663">
        <v>679</v>
      </c>
      <c r="AA663">
        <v>26</v>
      </c>
      <c r="AB663">
        <v>3</v>
      </c>
      <c r="AC663">
        <v>8</v>
      </c>
      <c r="AD663">
        <v>9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2</v>
      </c>
      <c r="AK663">
        <v>2</v>
      </c>
      <c r="AL663">
        <v>0</v>
      </c>
      <c r="AM663">
        <v>0</v>
      </c>
      <c r="AN663">
        <v>0</v>
      </c>
      <c r="AV663">
        <v>220000</v>
      </c>
      <c r="AW663">
        <v>300000</v>
      </c>
      <c r="AX663">
        <v>4200000</v>
      </c>
      <c r="AY663">
        <v>4000000</v>
      </c>
      <c r="AZ663">
        <v>0</v>
      </c>
      <c r="BA663">
        <v>0</v>
      </c>
      <c r="BB663">
        <v>200000</v>
      </c>
      <c r="BC663">
        <v>1800000</v>
      </c>
    </row>
    <row r="664" spans="1:55">
      <c r="A664" t="s">
        <v>16218</v>
      </c>
      <c r="B664">
        <v>16117</v>
      </c>
      <c r="C664" t="s">
        <v>48</v>
      </c>
      <c r="D664">
        <v>3</v>
      </c>
      <c r="E664" t="s">
        <v>49</v>
      </c>
      <c r="G664" t="s">
        <v>6040</v>
      </c>
      <c r="H664" t="s">
        <v>51</v>
      </c>
      <c r="I664">
        <v>28</v>
      </c>
      <c r="J664" t="s">
        <v>6399</v>
      </c>
      <c r="K664" t="s">
        <v>16219</v>
      </c>
      <c r="L664">
        <v>1</v>
      </c>
      <c r="M664" t="s">
        <v>16220</v>
      </c>
      <c r="N664">
        <v>1348140828</v>
      </c>
      <c r="O664" t="s">
        <v>16221</v>
      </c>
      <c r="P664" t="s">
        <v>18703</v>
      </c>
      <c r="Q664">
        <v>1998</v>
      </c>
      <c r="V664" t="s">
        <v>16222</v>
      </c>
      <c r="W664">
        <v>1</v>
      </c>
      <c r="X664">
        <v>2</v>
      </c>
      <c r="Z664">
        <v>680</v>
      </c>
      <c r="AA664">
        <v>7</v>
      </c>
      <c r="AB664">
        <v>10</v>
      </c>
      <c r="AC664">
        <v>0</v>
      </c>
      <c r="AD664">
        <v>6</v>
      </c>
      <c r="AE664">
        <v>30</v>
      </c>
      <c r="AF664">
        <v>1</v>
      </c>
      <c r="AG664">
        <v>1</v>
      </c>
      <c r="AH664">
        <v>5</v>
      </c>
      <c r="AI664">
        <v>5</v>
      </c>
      <c r="AJ664">
        <v>2</v>
      </c>
      <c r="AK664">
        <v>1</v>
      </c>
      <c r="AL664">
        <v>3</v>
      </c>
      <c r="AM664">
        <v>0</v>
      </c>
      <c r="AN664">
        <v>0</v>
      </c>
      <c r="AV664">
        <v>450000</v>
      </c>
      <c r="AW664">
        <v>450000</v>
      </c>
      <c r="AX664">
        <v>2606167</v>
      </c>
      <c r="AY664">
        <v>2369243</v>
      </c>
      <c r="AZ664">
        <v>0</v>
      </c>
      <c r="BA664">
        <v>0</v>
      </c>
      <c r="BB664">
        <v>135490</v>
      </c>
      <c r="BC664">
        <v>123173</v>
      </c>
    </row>
    <row r="665" spans="1:55">
      <c r="A665" t="s">
        <v>14207</v>
      </c>
      <c r="B665">
        <v>22771</v>
      </c>
      <c r="C665" t="s">
        <v>48</v>
      </c>
      <c r="D665">
        <v>3</v>
      </c>
      <c r="E665" t="s">
        <v>49</v>
      </c>
      <c r="G665" t="s">
        <v>3993</v>
      </c>
      <c r="H665" t="s">
        <v>51</v>
      </c>
      <c r="I665">
        <v>20</v>
      </c>
      <c r="J665" t="s">
        <v>4006</v>
      </c>
      <c r="K665" t="s">
        <v>14208</v>
      </c>
      <c r="L665">
        <v>1</v>
      </c>
      <c r="M665" t="s">
        <v>14209</v>
      </c>
      <c r="N665">
        <v>1248602929</v>
      </c>
      <c r="O665" t="s">
        <v>14210</v>
      </c>
      <c r="P665" t="s">
        <v>18704</v>
      </c>
      <c r="Q665">
        <v>2002</v>
      </c>
      <c r="V665" t="s">
        <v>14211</v>
      </c>
      <c r="W665">
        <v>1</v>
      </c>
      <c r="X665">
        <v>2</v>
      </c>
      <c r="Z665">
        <v>681</v>
      </c>
      <c r="AA665">
        <v>7</v>
      </c>
      <c r="AB665">
        <v>10</v>
      </c>
      <c r="AC665">
        <v>0</v>
      </c>
      <c r="AD665">
        <v>6</v>
      </c>
      <c r="AE665">
        <v>30</v>
      </c>
      <c r="AF665">
        <v>1</v>
      </c>
      <c r="AG665">
        <v>1</v>
      </c>
      <c r="AH665">
        <v>5</v>
      </c>
      <c r="AI665">
        <v>5</v>
      </c>
      <c r="AJ665">
        <v>2</v>
      </c>
      <c r="AK665">
        <v>1</v>
      </c>
      <c r="AL665">
        <v>3</v>
      </c>
      <c r="AM665">
        <v>0</v>
      </c>
      <c r="AN665">
        <v>0</v>
      </c>
      <c r="AV665">
        <v>300000</v>
      </c>
      <c r="AW665">
        <v>300000</v>
      </c>
      <c r="AX665">
        <v>2039950</v>
      </c>
      <c r="AY665">
        <v>2024854</v>
      </c>
      <c r="AZ665">
        <v>0</v>
      </c>
      <c r="BA665">
        <v>0</v>
      </c>
      <c r="BB665">
        <v>13000</v>
      </c>
      <c r="BC665">
        <v>12604</v>
      </c>
    </row>
    <row r="666" spans="1:55">
      <c r="A666" t="s">
        <v>7699</v>
      </c>
      <c r="B666">
        <v>15319</v>
      </c>
      <c r="C666" t="s">
        <v>48</v>
      </c>
      <c r="D666">
        <v>3</v>
      </c>
      <c r="E666" t="s">
        <v>334</v>
      </c>
      <c r="G666" t="s">
        <v>5540</v>
      </c>
      <c r="H666" t="s">
        <v>51</v>
      </c>
      <c r="I666">
        <v>30</v>
      </c>
      <c r="J666" t="s">
        <v>7618</v>
      </c>
      <c r="K666" t="s">
        <v>7700</v>
      </c>
      <c r="L666">
        <v>1</v>
      </c>
      <c r="M666" t="s">
        <v>7701</v>
      </c>
      <c r="N666">
        <v>3068134858</v>
      </c>
      <c r="O666" t="s">
        <v>7702</v>
      </c>
      <c r="P666" t="s">
        <v>18705</v>
      </c>
      <c r="Q666">
        <v>1999</v>
      </c>
      <c r="V666" t="s">
        <v>7703</v>
      </c>
      <c r="W666">
        <v>1</v>
      </c>
      <c r="X666">
        <v>2</v>
      </c>
      <c r="Z666">
        <v>682</v>
      </c>
      <c r="AA666">
        <v>70</v>
      </c>
      <c r="AB666">
        <v>6</v>
      </c>
      <c r="AC666">
        <v>0</v>
      </c>
      <c r="AD666">
        <v>6</v>
      </c>
      <c r="AE666">
        <v>30</v>
      </c>
      <c r="AF666">
        <v>1</v>
      </c>
      <c r="AG666">
        <v>1</v>
      </c>
      <c r="AH666">
        <v>5</v>
      </c>
      <c r="AI666">
        <v>10</v>
      </c>
      <c r="AJ666">
        <v>2</v>
      </c>
      <c r="AK666">
        <v>1</v>
      </c>
      <c r="AL666">
        <v>3</v>
      </c>
      <c r="AM666">
        <v>0</v>
      </c>
      <c r="AN666">
        <v>0</v>
      </c>
      <c r="AU666" t="s">
        <v>7668</v>
      </c>
      <c r="AV666">
        <v>3230000</v>
      </c>
      <c r="AW666">
        <v>3230000</v>
      </c>
      <c r="AX666">
        <v>56934006</v>
      </c>
      <c r="AY666">
        <v>45999936</v>
      </c>
      <c r="AZ666">
        <v>0</v>
      </c>
      <c r="BA666">
        <v>0</v>
      </c>
      <c r="BB666">
        <v>1891213</v>
      </c>
      <c r="BC666">
        <v>-1183870</v>
      </c>
    </row>
    <row r="667" spans="1:55">
      <c r="A667" t="s">
        <v>3907</v>
      </c>
      <c r="B667">
        <v>5554</v>
      </c>
      <c r="C667" t="s">
        <v>48</v>
      </c>
      <c r="D667">
        <v>3</v>
      </c>
      <c r="E667" t="s">
        <v>108</v>
      </c>
      <c r="G667" t="s">
        <v>3062</v>
      </c>
      <c r="H667" t="s">
        <v>51</v>
      </c>
      <c r="I667">
        <v>18</v>
      </c>
      <c r="J667" t="s">
        <v>3737</v>
      </c>
      <c r="K667" t="s">
        <v>3908</v>
      </c>
      <c r="L667">
        <v>1</v>
      </c>
      <c r="M667" t="s">
        <v>3909</v>
      </c>
      <c r="N667">
        <v>1388118522</v>
      </c>
      <c r="P667" t="s">
        <v>18706</v>
      </c>
      <c r="Q667">
        <v>1999</v>
      </c>
      <c r="V667" t="s">
        <v>3910</v>
      </c>
      <c r="W667">
        <v>1</v>
      </c>
      <c r="X667">
        <v>2</v>
      </c>
      <c r="Z667">
        <v>683</v>
      </c>
      <c r="AA667">
        <v>51</v>
      </c>
      <c r="AB667">
        <v>7</v>
      </c>
      <c r="AC667">
        <v>0</v>
      </c>
      <c r="AD667">
        <v>6</v>
      </c>
      <c r="AE667">
        <v>30</v>
      </c>
      <c r="AF667">
        <v>1</v>
      </c>
      <c r="AG667">
        <v>1</v>
      </c>
      <c r="AH667">
        <v>5</v>
      </c>
      <c r="AI667">
        <v>5</v>
      </c>
      <c r="AJ667">
        <v>2</v>
      </c>
      <c r="AK667">
        <v>1</v>
      </c>
      <c r="AL667">
        <v>3</v>
      </c>
      <c r="AM667">
        <v>0</v>
      </c>
      <c r="AN667">
        <v>0</v>
      </c>
      <c r="AU667" t="s">
        <v>3911</v>
      </c>
      <c r="AV667">
        <v>100000</v>
      </c>
      <c r="AW667">
        <v>50000</v>
      </c>
      <c r="AX667">
        <v>16396141</v>
      </c>
      <c r="AY667">
        <v>18001274</v>
      </c>
      <c r="AZ667">
        <v>0</v>
      </c>
      <c r="BA667">
        <v>0</v>
      </c>
      <c r="BB667">
        <v>1119031</v>
      </c>
      <c r="BC667">
        <v>1968909</v>
      </c>
    </row>
    <row r="668" spans="1:55">
      <c r="A668" t="s">
        <v>15835</v>
      </c>
      <c r="B668">
        <v>20623</v>
      </c>
      <c r="C668" t="s">
        <v>48</v>
      </c>
      <c r="D668">
        <v>3</v>
      </c>
      <c r="E668" t="s">
        <v>49</v>
      </c>
      <c r="G668" t="s">
        <v>6040</v>
      </c>
      <c r="H668" t="s">
        <v>51</v>
      </c>
      <c r="I668">
        <v>27</v>
      </c>
      <c r="J668" t="s">
        <v>6229</v>
      </c>
      <c r="K668" t="s">
        <v>15836</v>
      </c>
      <c r="L668">
        <v>1</v>
      </c>
      <c r="M668" t="s">
        <v>15837</v>
      </c>
      <c r="N668">
        <v>1248606376</v>
      </c>
      <c r="O668" t="s">
        <v>15838</v>
      </c>
      <c r="P668" t="s">
        <v>18707</v>
      </c>
      <c r="Q668">
        <v>2003</v>
      </c>
      <c r="V668" t="s">
        <v>15839</v>
      </c>
      <c r="W668">
        <v>1</v>
      </c>
      <c r="X668">
        <v>4</v>
      </c>
      <c r="Z668">
        <v>684</v>
      </c>
      <c r="AA668">
        <v>12</v>
      </c>
      <c r="AB668">
        <v>10</v>
      </c>
      <c r="AC668">
        <v>5</v>
      </c>
      <c r="AD668">
        <v>9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2</v>
      </c>
      <c r="AK668">
        <v>2</v>
      </c>
      <c r="AL668">
        <v>0</v>
      </c>
      <c r="AM668">
        <v>0</v>
      </c>
      <c r="AN668">
        <v>0</v>
      </c>
      <c r="AU668" t="s">
        <v>3525</v>
      </c>
      <c r="AV668">
        <v>250000</v>
      </c>
      <c r="AW668">
        <v>250000</v>
      </c>
      <c r="AX668">
        <v>3200819</v>
      </c>
      <c r="AY668">
        <v>2909836</v>
      </c>
      <c r="AZ668">
        <v>0</v>
      </c>
      <c r="BA668">
        <v>0</v>
      </c>
      <c r="BB668">
        <v>257636</v>
      </c>
      <c r="BC668">
        <v>234215</v>
      </c>
    </row>
    <row r="669" spans="1:55">
      <c r="A669" t="s">
        <v>529</v>
      </c>
      <c r="B669">
        <v>4715</v>
      </c>
      <c r="C669" t="s">
        <v>48</v>
      </c>
      <c r="D669">
        <v>3</v>
      </c>
      <c r="E669" t="s">
        <v>334</v>
      </c>
      <c r="G669" t="s">
        <v>50</v>
      </c>
      <c r="H669" t="s">
        <v>51</v>
      </c>
      <c r="I669">
        <v>10</v>
      </c>
      <c r="J669" t="s">
        <v>52</v>
      </c>
      <c r="K669" t="s">
        <v>530</v>
      </c>
      <c r="L669">
        <v>1</v>
      </c>
      <c r="M669" t="s">
        <v>531</v>
      </c>
      <c r="N669">
        <v>1238133948</v>
      </c>
      <c r="P669" t="s">
        <v>18708</v>
      </c>
      <c r="Q669">
        <v>1994</v>
      </c>
      <c r="R669" t="s">
        <v>532</v>
      </c>
      <c r="S669" t="s">
        <v>82</v>
      </c>
      <c r="T669" t="s">
        <v>124</v>
      </c>
      <c r="U669" t="s">
        <v>533</v>
      </c>
      <c r="V669" t="s">
        <v>534</v>
      </c>
      <c r="W669">
        <v>1</v>
      </c>
      <c r="X669">
        <v>2</v>
      </c>
      <c r="Z669">
        <v>685</v>
      </c>
      <c r="AA669">
        <v>69</v>
      </c>
      <c r="AB669">
        <v>3</v>
      </c>
      <c r="AC669">
        <v>7</v>
      </c>
      <c r="AD669">
        <v>6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2</v>
      </c>
      <c r="AK669">
        <v>2</v>
      </c>
      <c r="AL669">
        <v>0</v>
      </c>
      <c r="AM669">
        <v>0</v>
      </c>
      <c r="AN669">
        <v>0</v>
      </c>
      <c r="AQ669" t="s">
        <v>532</v>
      </c>
      <c r="AV669">
        <v>500000</v>
      </c>
      <c r="AW669">
        <v>1400000</v>
      </c>
      <c r="AX669">
        <v>64993504</v>
      </c>
      <c r="AY669">
        <v>48220387</v>
      </c>
      <c r="AZ669">
        <v>0</v>
      </c>
      <c r="BA669">
        <v>0</v>
      </c>
      <c r="BB669">
        <v>1530079</v>
      </c>
      <c r="BC669">
        <v>1082104</v>
      </c>
    </row>
    <row r="670" spans="1:55">
      <c r="A670" t="s">
        <v>7695</v>
      </c>
      <c r="B670">
        <v>15215</v>
      </c>
      <c r="C670" t="s">
        <v>48</v>
      </c>
      <c r="D670">
        <v>3</v>
      </c>
      <c r="E670" t="s">
        <v>334</v>
      </c>
      <c r="G670" t="s">
        <v>5540</v>
      </c>
      <c r="H670" t="s">
        <v>51</v>
      </c>
      <c r="I670">
        <v>30</v>
      </c>
      <c r="J670" t="s">
        <v>7618</v>
      </c>
      <c r="K670" t="s">
        <v>5931</v>
      </c>
      <c r="L670">
        <v>1</v>
      </c>
      <c r="M670" t="s">
        <v>7696</v>
      </c>
      <c r="N670">
        <v>1248129622</v>
      </c>
      <c r="O670" t="s">
        <v>7697</v>
      </c>
      <c r="P670" t="s">
        <v>18709</v>
      </c>
      <c r="Q670">
        <v>1995</v>
      </c>
      <c r="V670" t="s">
        <v>7698</v>
      </c>
      <c r="W670">
        <v>1</v>
      </c>
      <c r="X670">
        <v>2</v>
      </c>
      <c r="Z670">
        <v>686</v>
      </c>
      <c r="AA670">
        <v>83</v>
      </c>
      <c r="AB670">
        <v>3</v>
      </c>
      <c r="AC670">
        <v>8</v>
      </c>
      <c r="AD670">
        <v>9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2</v>
      </c>
      <c r="AK670">
        <v>2</v>
      </c>
      <c r="AL670">
        <v>0</v>
      </c>
      <c r="AM670">
        <v>0</v>
      </c>
      <c r="AN670">
        <v>0</v>
      </c>
      <c r="AU670" t="s">
        <v>7668</v>
      </c>
      <c r="AV670">
        <v>1190000</v>
      </c>
      <c r="AW670">
        <v>1190000</v>
      </c>
      <c r="AX670">
        <v>38102494</v>
      </c>
      <c r="AY670">
        <v>30683530</v>
      </c>
      <c r="AZ670">
        <v>0</v>
      </c>
      <c r="BA670">
        <v>0</v>
      </c>
      <c r="BB670">
        <v>2225020</v>
      </c>
      <c r="BC670">
        <v>-488023</v>
      </c>
    </row>
    <row r="671" spans="1:55">
      <c r="A671" t="s">
        <v>14977</v>
      </c>
      <c r="B671">
        <v>40560</v>
      </c>
      <c r="C671" t="s">
        <v>48</v>
      </c>
      <c r="D671">
        <v>3</v>
      </c>
      <c r="E671" t="s">
        <v>77</v>
      </c>
      <c r="G671" t="s">
        <v>5540</v>
      </c>
      <c r="H671" t="s">
        <v>51</v>
      </c>
      <c r="I671">
        <v>25</v>
      </c>
      <c r="J671" t="s">
        <v>5731</v>
      </c>
      <c r="K671" t="s">
        <v>14978</v>
      </c>
      <c r="L671">
        <v>1</v>
      </c>
      <c r="M671" t="s">
        <v>14979</v>
      </c>
      <c r="N671">
        <v>1348160542</v>
      </c>
      <c r="O671" t="s">
        <v>14980</v>
      </c>
      <c r="P671" t="s">
        <v>18710</v>
      </c>
      <c r="Q671">
        <v>2000</v>
      </c>
      <c r="V671" t="s">
        <v>14981</v>
      </c>
      <c r="W671">
        <v>1</v>
      </c>
      <c r="X671">
        <v>2</v>
      </c>
      <c r="Z671">
        <v>687</v>
      </c>
      <c r="AA671">
        <v>10</v>
      </c>
      <c r="AB671">
        <v>10</v>
      </c>
      <c r="AC671">
        <v>0</v>
      </c>
      <c r="AD671">
        <v>6</v>
      </c>
      <c r="AE671">
        <v>30</v>
      </c>
      <c r="AF671">
        <v>1</v>
      </c>
      <c r="AG671">
        <v>1</v>
      </c>
      <c r="AH671">
        <v>5</v>
      </c>
      <c r="AI671">
        <v>5</v>
      </c>
      <c r="AJ671">
        <v>2</v>
      </c>
      <c r="AK671">
        <v>1</v>
      </c>
      <c r="AL671">
        <v>3</v>
      </c>
      <c r="AM671">
        <v>0</v>
      </c>
      <c r="AN671">
        <v>0</v>
      </c>
      <c r="AU671" t="s">
        <v>14982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</row>
    <row r="672" spans="1:55">
      <c r="A672" t="s">
        <v>3730</v>
      </c>
      <c r="B672">
        <v>52223</v>
      </c>
      <c r="C672" t="s">
        <v>48</v>
      </c>
      <c r="D672">
        <v>3</v>
      </c>
      <c r="E672" t="s">
        <v>197</v>
      </c>
      <c r="G672" t="s">
        <v>3062</v>
      </c>
      <c r="H672" t="s">
        <v>51</v>
      </c>
      <c r="I672">
        <v>17</v>
      </c>
      <c r="J672" t="s">
        <v>3260</v>
      </c>
      <c r="K672" t="s">
        <v>3731</v>
      </c>
      <c r="L672">
        <v>1</v>
      </c>
      <c r="M672" t="s">
        <v>3732</v>
      </c>
      <c r="N672">
        <v>1248652147</v>
      </c>
      <c r="O672" t="s">
        <v>3733</v>
      </c>
      <c r="P672" t="s">
        <v>18711</v>
      </c>
      <c r="Q672">
        <v>2007</v>
      </c>
      <c r="V672" t="s">
        <v>3734</v>
      </c>
      <c r="W672">
        <v>1</v>
      </c>
      <c r="X672">
        <v>2</v>
      </c>
      <c r="Z672">
        <v>688</v>
      </c>
      <c r="AA672">
        <v>10</v>
      </c>
      <c r="AB672">
        <v>10</v>
      </c>
      <c r="AC672">
        <v>0</v>
      </c>
      <c r="AD672">
        <v>6</v>
      </c>
      <c r="AE672">
        <v>30</v>
      </c>
      <c r="AF672">
        <v>1</v>
      </c>
      <c r="AG672">
        <v>1</v>
      </c>
      <c r="AH672">
        <v>5</v>
      </c>
      <c r="AI672">
        <v>5</v>
      </c>
      <c r="AJ672">
        <v>2</v>
      </c>
      <c r="AK672">
        <v>1</v>
      </c>
      <c r="AL672">
        <v>3</v>
      </c>
      <c r="AM672">
        <v>0</v>
      </c>
      <c r="AN672">
        <v>0</v>
      </c>
      <c r="AU672" t="s">
        <v>3735</v>
      </c>
      <c r="AV672">
        <v>100000</v>
      </c>
      <c r="AW672">
        <v>701000</v>
      </c>
      <c r="AX672">
        <v>1370526</v>
      </c>
      <c r="AY672">
        <v>1294221</v>
      </c>
      <c r="AZ672">
        <v>0</v>
      </c>
      <c r="BA672">
        <v>0</v>
      </c>
      <c r="BB672">
        <v>281203</v>
      </c>
      <c r="BC672">
        <v>-351413</v>
      </c>
    </row>
    <row r="673" spans="1:55">
      <c r="A673" t="s">
        <v>1893</v>
      </c>
      <c r="B673">
        <v>31867</v>
      </c>
      <c r="C673" t="s">
        <v>48</v>
      </c>
      <c r="D673">
        <v>3</v>
      </c>
      <c r="E673" t="s">
        <v>67</v>
      </c>
      <c r="G673" t="s">
        <v>50</v>
      </c>
      <c r="H673" t="s">
        <v>51</v>
      </c>
      <c r="I673">
        <v>11</v>
      </c>
      <c r="J673" t="s">
        <v>1825</v>
      </c>
      <c r="K673" t="s">
        <v>1894</v>
      </c>
      <c r="L673">
        <v>1</v>
      </c>
      <c r="M673" t="s">
        <v>1895</v>
      </c>
      <c r="N673">
        <v>1078178282</v>
      </c>
      <c r="O673" t="s">
        <v>1896</v>
      </c>
      <c r="P673" t="s">
        <v>18712</v>
      </c>
      <c r="Q673">
        <v>2000</v>
      </c>
      <c r="V673" t="s">
        <v>1897</v>
      </c>
      <c r="W673">
        <v>1</v>
      </c>
      <c r="X673">
        <v>2</v>
      </c>
      <c r="Z673">
        <v>689</v>
      </c>
      <c r="AA673">
        <v>43</v>
      </c>
      <c r="AB673">
        <v>7</v>
      </c>
      <c r="AC673">
        <v>0</v>
      </c>
      <c r="AD673">
        <v>6</v>
      </c>
      <c r="AE673">
        <v>30</v>
      </c>
      <c r="AF673">
        <v>1</v>
      </c>
      <c r="AG673">
        <v>1</v>
      </c>
      <c r="AH673">
        <v>5</v>
      </c>
      <c r="AI673">
        <v>5</v>
      </c>
      <c r="AJ673">
        <v>2</v>
      </c>
      <c r="AK673">
        <v>1</v>
      </c>
      <c r="AL673">
        <v>3</v>
      </c>
      <c r="AM673">
        <v>0</v>
      </c>
      <c r="AN673">
        <v>0</v>
      </c>
      <c r="AU673" t="s">
        <v>1863</v>
      </c>
      <c r="AV673">
        <v>350000</v>
      </c>
      <c r="AW673">
        <v>133419</v>
      </c>
      <c r="AX673">
        <v>6075097</v>
      </c>
      <c r="AY673">
        <v>5508908</v>
      </c>
      <c r="AZ673">
        <v>0</v>
      </c>
      <c r="BA673">
        <v>0</v>
      </c>
      <c r="BB673">
        <v>-1664749</v>
      </c>
      <c r="BC673">
        <v>-1178677</v>
      </c>
    </row>
    <row r="674" spans="1:55">
      <c r="A674" t="s">
        <v>3881</v>
      </c>
      <c r="B674">
        <v>5514</v>
      </c>
      <c r="C674" t="s">
        <v>48</v>
      </c>
      <c r="D674">
        <v>3</v>
      </c>
      <c r="E674" t="s">
        <v>334</v>
      </c>
      <c r="G674" t="s">
        <v>3062</v>
      </c>
      <c r="H674" t="s">
        <v>51</v>
      </c>
      <c r="I674">
        <v>18</v>
      </c>
      <c r="J674" t="s">
        <v>3737</v>
      </c>
      <c r="K674" t="s">
        <v>3882</v>
      </c>
      <c r="L674">
        <v>1</v>
      </c>
      <c r="M674" t="s">
        <v>3883</v>
      </c>
      <c r="N674">
        <v>1288614446</v>
      </c>
      <c r="P674" t="s">
        <v>18712</v>
      </c>
      <c r="Q674">
        <v>2006</v>
      </c>
      <c r="V674" t="s">
        <v>3884</v>
      </c>
      <c r="W674">
        <v>1</v>
      </c>
      <c r="X674">
        <v>2</v>
      </c>
      <c r="Z674">
        <v>690</v>
      </c>
      <c r="AA674">
        <v>77</v>
      </c>
      <c r="AB674">
        <v>7</v>
      </c>
      <c r="AC674">
        <v>3</v>
      </c>
      <c r="AD674">
        <v>6</v>
      </c>
      <c r="AE674">
        <v>30</v>
      </c>
      <c r="AF674">
        <v>1</v>
      </c>
      <c r="AG674">
        <v>1</v>
      </c>
      <c r="AH674">
        <v>5</v>
      </c>
      <c r="AI674">
        <v>10</v>
      </c>
      <c r="AJ674">
        <v>2</v>
      </c>
      <c r="AK674">
        <v>1</v>
      </c>
      <c r="AL674">
        <v>7</v>
      </c>
      <c r="AM674">
        <v>0</v>
      </c>
      <c r="AN674" t="s">
        <v>20752</v>
      </c>
      <c r="AU674" t="s">
        <v>3885</v>
      </c>
      <c r="AV674">
        <v>500000</v>
      </c>
      <c r="AW674">
        <v>500000</v>
      </c>
      <c r="AX674" s="2">
        <v>0</v>
      </c>
      <c r="AY674">
        <v>0</v>
      </c>
      <c r="AZ674">
        <v>0</v>
      </c>
      <c r="BA674">
        <v>0</v>
      </c>
      <c r="BB674" s="2">
        <v>0</v>
      </c>
      <c r="BC674">
        <v>0</v>
      </c>
    </row>
    <row r="675" spans="1:55">
      <c r="A675" t="s">
        <v>5441</v>
      </c>
      <c r="B675">
        <v>91760</v>
      </c>
      <c r="C675" t="s">
        <v>48</v>
      </c>
      <c r="D675">
        <v>3</v>
      </c>
      <c r="E675" t="s">
        <v>197</v>
      </c>
      <c r="G675" t="s">
        <v>3993</v>
      </c>
      <c r="H675" t="s">
        <v>51</v>
      </c>
      <c r="I675">
        <v>22</v>
      </c>
      <c r="J675" t="s">
        <v>4517</v>
      </c>
      <c r="K675" t="s">
        <v>5442</v>
      </c>
      <c r="L675">
        <v>1</v>
      </c>
      <c r="M675" t="s">
        <v>5443</v>
      </c>
      <c r="N675">
        <v>5948700355</v>
      </c>
      <c r="O675" t="s">
        <v>5444</v>
      </c>
      <c r="P675" t="s">
        <v>18713</v>
      </c>
      <c r="Q675">
        <v>2016</v>
      </c>
      <c r="V675" t="s">
        <v>5445</v>
      </c>
      <c r="W675">
        <v>1</v>
      </c>
      <c r="X675">
        <v>2</v>
      </c>
      <c r="Z675">
        <v>691</v>
      </c>
      <c r="AA675">
        <v>7</v>
      </c>
      <c r="AB675">
        <v>10</v>
      </c>
      <c r="AC675">
        <v>0</v>
      </c>
      <c r="AD675">
        <v>10</v>
      </c>
      <c r="AE675">
        <v>0</v>
      </c>
      <c r="AF675">
        <v>0</v>
      </c>
      <c r="AG675">
        <v>0</v>
      </c>
      <c r="AH675">
        <v>0</v>
      </c>
      <c r="AI675">
        <v>1</v>
      </c>
      <c r="AJ675">
        <v>2</v>
      </c>
      <c r="AK675">
        <v>2</v>
      </c>
      <c r="AL675">
        <v>0</v>
      </c>
      <c r="AM675">
        <v>0</v>
      </c>
      <c r="AN675">
        <v>0</v>
      </c>
      <c r="AO675" t="s">
        <v>5446</v>
      </c>
      <c r="AP675" t="s">
        <v>5447</v>
      </c>
      <c r="AQ675" t="s">
        <v>5448</v>
      </c>
      <c r="AS675" t="s">
        <v>5448</v>
      </c>
      <c r="AT675" t="s">
        <v>91</v>
      </c>
      <c r="AV675">
        <v>10000</v>
      </c>
      <c r="AW675">
        <v>10000</v>
      </c>
      <c r="AX675">
        <v>891439</v>
      </c>
      <c r="AY675">
        <v>848990</v>
      </c>
      <c r="AZ675">
        <v>0</v>
      </c>
      <c r="BA675">
        <v>0</v>
      </c>
      <c r="BB675">
        <v>35101</v>
      </c>
      <c r="BC675">
        <v>33430</v>
      </c>
    </row>
    <row r="676" spans="1:55">
      <c r="A676" t="s">
        <v>15788</v>
      </c>
      <c r="B676">
        <v>15605</v>
      </c>
      <c r="C676" t="s">
        <v>48</v>
      </c>
      <c r="D676">
        <v>3</v>
      </c>
      <c r="E676" t="s">
        <v>197</v>
      </c>
      <c r="G676" t="s">
        <v>6040</v>
      </c>
      <c r="H676" t="s">
        <v>51</v>
      </c>
      <c r="I676">
        <v>27</v>
      </c>
      <c r="J676" t="s">
        <v>6229</v>
      </c>
      <c r="K676" t="s">
        <v>15789</v>
      </c>
      <c r="L676">
        <v>1</v>
      </c>
      <c r="M676" t="s">
        <v>15790</v>
      </c>
      <c r="N676">
        <v>1018137662</v>
      </c>
      <c r="O676" t="s">
        <v>15791</v>
      </c>
      <c r="P676" t="s">
        <v>18714</v>
      </c>
      <c r="Q676">
        <v>1995</v>
      </c>
      <c r="V676" t="s">
        <v>15792</v>
      </c>
      <c r="W676">
        <v>1</v>
      </c>
      <c r="X676">
        <v>2</v>
      </c>
      <c r="Z676">
        <v>692</v>
      </c>
      <c r="AA676">
        <v>4</v>
      </c>
      <c r="AB676">
        <v>10</v>
      </c>
      <c r="AC676">
        <v>3</v>
      </c>
      <c r="AD676">
        <v>10</v>
      </c>
      <c r="AE676">
        <v>50</v>
      </c>
      <c r="AF676">
        <v>0</v>
      </c>
      <c r="AG676">
        <v>0</v>
      </c>
      <c r="AH676">
        <v>0</v>
      </c>
      <c r="AI676">
        <v>1</v>
      </c>
      <c r="AJ676">
        <v>1</v>
      </c>
      <c r="AK676">
        <v>2</v>
      </c>
      <c r="AL676">
        <v>7</v>
      </c>
      <c r="AM676">
        <v>0</v>
      </c>
      <c r="AN676" t="s">
        <v>20752</v>
      </c>
      <c r="AU676" t="s">
        <v>11336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</row>
    <row r="677" spans="1:55">
      <c r="A677" t="s">
        <v>5358</v>
      </c>
      <c r="B677">
        <v>84322</v>
      </c>
      <c r="C677" t="s">
        <v>48</v>
      </c>
      <c r="D677">
        <v>3</v>
      </c>
      <c r="E677" t="s">
        <v>197</v>
      </c>
      <c r="G677" t="s">
        <v>3993</v>
      </c>
      <c r="H677" t="s">
        <v>51</v>
      </c>
      <c r="I677">
        <v>22</v>
      </c>
      <c r="J677" t="s">
        <v>4517</v>
      </c>
      <c r="K677" t="s">
        <v>5359</v>
      </c>
      <c r="L677">
        <v>1</v>
      </c>
      <c r="M677" t="s">
        <v>5360</v>
      </c>
      <c r="N677">
        <v>1288719531</v>
      </c>
      <c r="O677" t="s">
        <v>5361</v>
      </c>
      <c r="P677" t="s">
        <v>18716</v>
      </c>
      <c r="Q677">
        <v>2015</v>
      </c>
      <c r="V677" t="s">
        <v>5362</v>
      </c>
      <c r="W677">
        <v>1</v>
      </c>
      <c r="X677">
        <v>2</v>
      </c>
      <c r="Z677">
        <v>693</v>
      </c>
      <c r="AA677">
        <v>7</v>
      </c>
      <c r="AB677">
        <v>10</v>
      </c>
      <c r="AC677">
        <v>0</v>
      </c>
      <c r="AD677">
        <v>6</v>
      </c>
      <c r="AE677">
        <v>30</v>
      </c>
      <c r="AF677">
        <v>1</v>
      </c>
      <c r="AG677">
        <v>1</v>
      </c>
      <c r="AH677">
        <v>5</v>
      </c>
      <c r="AI677">
        <v>5</v>
      </c>
      <c r="AJ677">
        <v>2</v>
      </c>
      <c r="AK677">
        <v>1</v>
      </c>
      <c r="AL677">
        <v>7</v>
      </c>
      <c r="AM677">
        <v>0</v>
      </c>
      <c r="AN677" t="s">
        <v>20752</v>
      </c>
      <c r="AU677" t="s">
        <v>5363</v>
      </c>
      <c r="AV677">
        <v>130000</v>
      </c>
      <c r="AW677">
        <v>130000</v>
      </c>
      <c r="AX677">
        <v>846816</v>
      </c>
      <c r="AY677">
        <v>922248</v>
      </c>
      <c r="AZ677">
        <v>0</v>
      </c>
      <c r="BA677">
        <v>0</v>
      </c>
      <c r="BB677">
        <v>55459</v>
      </c>
      <c r="BC677">
        <v>71731</v>
      </c>
    </row>
    <row r="678" spans="1:55">
      <c r="A678" t="s">
        <v>15056</v>
      </c>
      <c r="B678">
        <v>48981</v>
      </c>
      <c r="C678" t="s">
        <v>48</v>
      </c>
      <c r="D678">
        <v>3</v>
      </c>
      <c r="E678" t="s">
        <v>77</v>
      </c>
      <c r="G678" t="s">
        <v>5540</v>
      </c>
      <c r="H678" t="s">
        <v>51</v>
      </c>
      <c r="I678">
        <v>25</v>
      </c>
      <c r="J678" t="s">
        <v>5731</v>
      </c>
      <c r="K678" t="s">
        <v>15057</v>
      </c>
      <c r="L678">
        <v>1</v>
      </c>
      <c r="M678" t="s">
        <v>15058</v>
      </c>
      <c r="N678">
        <v>1378155714</v>
      </c>
      <c r="O678" t="s">
        <v>15059</v>
      </c>
      <c r="P678" t="s">
        <v>18717</v>
      </c>
      <c r="Q678">
        <v>2003</v>
      </c>
      <c r="V678" t="s">
        <v>15060</v>
      </c>
      <c r="W678">
        <v>1</v>
      </c>
      <c r="X678">
        <v>2</v>
      </c>
      <c r="Z678">
        <v>694</v>
      </c>
      <c r="AA678">
        <v>29</v>
      </c>
      <c r="AB678">
        <v>5</v>
      </c>
      <c r="AC678">
        <v>0</v>
      </c>
      <c r="AD678">
        <v>6</v>
      </c>
      <c r="AE678">
        <v>30</v>
      </c>
      <c r="AF678">
        <v>1</v>
      </c>
      <c r="AG678">
        <v>1</v>
      </c>
      <c r="AH678">
        <v>5</v>
      </c>
      <c r="AI678">
        <v>5</v>
      </c>
      <c r="AJ678">
        <v>2</v>
      </c>
      <c r="AK678">
        <v>1</v>
      </c>
      <c r="AL678">
        <v>7</v>
      </c>
      <c r="AM678">
        <v>0</v>
      </c>
      <c r="AN678" t="s">
        <v>20752</v>
      </c>
      <c r="AU678" t="s">
        <v>4356</v>
      </c>
      <c r="AV678">
        <v>200000</v>
      </c>
      <c r="AW678">
        <v>200000</v>
      </c>
      <c r="AX678">
        <v>6808211</v>
      </c>
      <c r="AY678">
        <v>8674692</v>
      </c>
      <c r="AZ678">
        <v>0</v>
      </c>
      <c r="BA678">
        <v>0</v>
      </c>
      <c r="BB678">
        <v>301603</v>
      </c>
      <c r="BC678">
        <v>335701</v>
      </c>
    </row>
    <row r="679" spans="1:55">
      <c r="A679" t="s">
        <v>3951</v>
      </c>
      <c r="B679">
        <v>18119</v>
      </c>
      <c r="C679" t="s">
        <v>48</v>
      </c>
      <c r="D679">
        <v>3</v>
      </c>
      <c r="E679" t="s">
        <v>49</v>
      </c>
      <c r="G679" t="s">
        <v>3062</v>
      </c>
      <c r="H679" t="s">
        <v>51</v>
      </c>
      <c r="I679">
        <v>18</v>
      </c>
      <c r="J679" t="s">
        <v>3737</v>
      </c>
      <c r="K679" t="s">
        <v>3952</v>
      </c>
      <c r="L679">
        <v>1</v>
      </c>
      <c r="M679" t="s">
        <v>3953</v>
      </c>
      <c r="N679">
        <v>1098189387</v>
      </c>
      <c r="O679" t="s">
        <v>3954</v>
      </c>
      <c r="P679" t="s">
        <v>18718</v>
      </c>
      <c r="Q679">
        <v>2003</v>
      </c>
      <c r="V679" t="s">
        <v>3955</v>
      </c>
      <c r="W679">
        <v>1</v>
      </c>
      <c r="X679">
        <v>1</v>
      </c>
      <c r="Z679">
        <v>695</v>
      </c>
      <c r="AA679">
        <v>14</v>
      </c>
      <c r="AB679">
        <v>10</v>
      </c>
      <c r="AC679">
        <v>5</v>
      </c>
      <c r="AD679">
        <v>5</v>
      </c>
      <c r="AE679">
        <v>10</v>
      </c>
      <c r="AF679">
        <v>0</v>
      </c>
      <c r="AG679">
        <v>0</v>
      </c>
      <c r="AH679">
        <v>0</v>
      </c>
      <c r="AI679">
        <v>3</v>
      </c>
      <c r="AJ679">
        <v>1</v>
      </c>
      <c r="AK679">
        <v>1</v>
      </c>
      <c r="AL679">
        <v>7</v>
      </c>
      <c r="AM679">
        <v>0</v>
      </c>
      <c r="AN679" t="s">
        <v>20752</v>
      </c>
      <c r="AV679">
        <v>250000</v>
      </c>
      <c r="AW679">
        <v>250000</v>
      </c>
      <c r="AX679" s="2">
        <v>0</v>
      </c>
      <c r="AY679">
        <v>0</v>
      </c>
      <c r="AZ679">
        <v>0</v>
      </c>
      <c r="BA679">
        <v>0</v>
      </c>
      <c r="BB679" s="2">
        <v>0</v>
      </c>
      <c r="BC679">
        <v>0</v>
      </c>
    </row>
    <row r="680" spans="1:55">
      <c r="A680" t="s">
        <v>2554</v>
      </c>
      <c r="B680">
        <v>76694</v>
      </c>
      <c r="C680" t="s">
        <v>48</v>
      </c>
      <c r="D680">
        <v>3</v>
      </c>
      <c r="E680" t="s">
        <v>67</v>
      </c>
      <c r="G680" t="s">
        <v>1915</v>
      </c>
      <c r="H680" t="s">
        <v>51</v>
      </c>
      <c r="I680">
        <v>13</v>
      </c>
      <c r="J680" t="s">
        <v>1916</v>
      </c>
      <c r="K680" t="s">
        <v>2555</v>
      </c>
      <c r="L680">
        <v>1</v>
      </c>
      <c r="M680" t="s">
        <v>2556</v>
      </c>
      <c r="N680">
        <v>1018682750</v>
      </c>
      <c r="O680" t="s">
        <v>2557</v>
      </c>
      <c r="P680" t="s">
        <v>18719</v>
      </c>
      <c r="Q680">
        <v>2013</v>
      </c>
      <c r="V680" t="s">
        <v>2558</v>
      </c>
      <c r="W680">
        <v>1</v>
      </c>
      <c r="X680">
        <v>1</v>
      </c>
      <c r="Z680">
        <v>696</v>
      </c>
      <c r="AA680">
        <v>9</v>
      </c>
      <c r="AB680">
        <v>10</v>
      </c>
      <c r="AC680">
        <v>0</v>
      </c>
      <c r="AD680">
        <v>6</v>
      </c>
      <c r="AE680">
        <v>10</v>
      </c>
      <c r="AF680">
        <v>0</v>
      </c>
      <c r="AG680">
        <v>0</v>
      </c>
      <c r="AH680">
        <v>0</v>
      </c>
      <c r="AI680">
        <v>2</v>
      </c>
      <c r="AJ680">
        <v>1</v>
      </c>
      <c r="AK680">
        <v>2</v>
      </c>
      <c r="AL680">
        <v>3</v>
      </c>
      <c r="AM680">
        <v>0</v>
      </c>
      <c r="AN680">
        <v>0</v>
      </c>
      <c r="AO680" t="s">
        <v>2559</v>
      </c>
      <c r="AP680" t="s">
        <v>2560</v>
      </c>
      <c r="AQ680" t="s">
        <v>2561</v>
      </c>
      <c r="AS680" t="s">
        <v>2561</v>
      </c>
      <c r="AT680" t="s">
        <v>91</v>
      </c>
      <c r="AV680">
        <v>700000</v>
      </c>
      <c r="AW680">
        <v>100000</v>
      </c>
      <c r="AX680" s="2">
        <v>7015364</v>
      </c>
      <c r="AY680">
        <v>6377604</v>
      </c>
      <c r="AZ680">
        <v>0</v>
      </c>
      <c r="BA680">
        <v>0</v>
      </c>
      <c r="BB680" s="2">
        <v>1002843</v>
      </c>
      <c r="BC680">
        <v>911676</v>
      </c>
    </row>
    <row r="681" spans="1:55">
      <c r="A681" t="s">
        <v>16338</v>
      </c>
      <c r="B681">
        <v>19722</v>
      </c>
      <c r="C681" t="s">
        <v>48</v>
      </c>
      <c r="D681">
        <v>3</v>
      </c>
      <c r="E681" t="s">
        <v>197</v>
      </c>
      <c r="G681" t="s">
        <v>6040</v>
      </c>
      <c r="H681" t="s">
        <v>51</v>
      </c>
      <c r="I681">
        <v>28</v>
      </c>
      <c r="J681" t="s">
        <v>6399</v>
      </c>
      <c r="K681" t="s">
        <v>16339</v>
      </c>
      <c r="L681">
        <v>1</v>
      </c>
      <c r="M681" t="s">
        <v>16340</v>
      </c>
      <c r="N681">
        <v>1058185036</v>
      </c>
      <c r="O681" t="s">
        <v>16341</v>
      </c>
      <c r="P681" t="s">
        <v>18720</v>
      </c>
      <c r="Q681">
        <v>1996</v>
      </c>
      <c r="V681" t="s">
        <v>16342</v>
      </c>
      <c r="W681">
        <v>1</v>
      </c>
      <c r="X681">
        <v>2</v>
      </c>
      <c r="Z681">
        <v>697</v>
      </c>
      <c r="AA681">
        <v>7</v>
      </c>
      <c r="AB681">
        <v>10</v>
      </c>
      <c r="AC681">
        <v>0</v>
      </c>
      <c r="AD681">
        <v>6</v>
      </c>
      <c r="AE681">
        <v>30</v>
      </c>
      <c r="AF681">
        <v>1</v>
      </c>
      <c r="AG681">
        <v>1</v>
      </c>
      <c r="AH681">
        <v>5</v>
      </c>
      <c r="AI681">
        <v>5</v>
      </c>
      <c r="AJ681">
        <v>2</v>
      </c>
      <c r="AK681">
        <v>1</v>
      </c>
      <c r="AL681">
        <v>7</v>
      </c>
      <c r="AM681">
        <v>0</v>
      </c>
      <c r="AN681" t="s">
        <v>20752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</row>
    <row r="682" spans="1:55">
      <c r="A682" t="s">
        <v>3928</v>
      </c>
      <c r="B682">
        <v>15336</v>
      </c>
      <c r="C682" t="s">
        <v>48</v>
      </c>
      <c r="D682">
        <v>3</v>
      </c>
      <c r="E682" t="s">
        <v>67</v>
      </c>
      <c r="G682" t="s">
        <v>3062</v>
      </c>
      <c r="H682" t="s">
        <v>51</v>
      </c>
      <c r="I682">
        <v>18</v>
      </c>
      <c r="J682" t="s">
        <v>3737</v>
      </c>
      <c r="K682" t="s">
        <v>3929</v>
      </c>
      <c r="L682">
        <v>1</v>
      </c>
      <c r="M682" t="s">
        <v>3930</v>
      </c>
      <c r="N682">
        <v>1048149231</v>
      </c>
      <c r="O682" t="s">
        <v>3931</v>
      </c>
      <c r="P682" t="s">
        <v>18721</v>
      </c>
      <c r="Q682">
        <v>2000</v>
      </c>
      <c r="V682" t="s">
        <v>3932</v>
      </c>
      <c r="W682">
        <v>1</v>
      </c>
      <c r="X682">
        <v>2</v>
      </c>
      <c r="Z682">
        <v>698</v>
      </c>
      <c r="AA682">
        <v>19</v>
      </c>
      <c r="AB682">
        <v>10</v>
      </c>
      <c r="AC682">
        <v>0</v>
      </c>
      <c r="AD682">
        <v>6</v>
      </c>
      <c r="AE682">
        <v>30</v>
      </c>
      <c r="AF682">
        <v>1</v>
      </c>
      <c r="AG682">
        <v>1</v>
      </c>
      <c r="AH682">
        <v>5</v>
      </c>
      <c r="AI682">
        <v>5</v>
      </c>
      <c r="AJ682">
        <v>2</v>
      </c>
      <c r="AK682">
        <v>1</v>
      </c>
      <c r="AL682">
        <v>7</v>
      </c>
      <c r="AM682">
        <v>0</v>
      </c>
      <c r="AN682" t="s">
        <v>20752</v>
      </c>
      <c r="AU682" t="s">
        <v>3933</v>
      </c>
      <c r="AV682">
        <v>500000</v>
      </c>
      <c r="AW682">
        <v>300000</v>
      </c>
      <c r="AX682">
        <v>6915969</v>
      </c>
      <c r="AY682">
        <v>6850829</v>
      </c>
      <c r="AZ682">
        <v>0</v>
      </c>
      <c r="BA682">
        <v>0</v>
      </c>
      <c r="BB682">
        <v>-1747573</v>
      </c>
      <c r="BC682">
        <v>73091</v>
      </c>
    </row>
    <row r="683" spans="1:55">
      <c r="A683" t="s">
        <v>3971</v>
      </c>
      <c r="B683">
        <v>19544</v>
      </c>
      <c r="C683" t="s">
        <v>48</v>
      </c>
      <c r="D683">
        <v>3</v>
      </c>
      <c r="E683" t="s">
        <v>67</v>
      </c>
      <c r="G683" t="s">
        <v>3062</v>
      </c>
      <c r="H683" t="s">
        <v>51</v>
      </c>
      <c r="I683">
        <v>18</v>
      </c>
      <c r="J683" t="s">
        <v>3737</v>
      </c>
      <c r="K683" t="s">
        <v>3972</v>
      </c>
      <c r="L683">
        <v>1</v>
      </c>
      <c r="M683" t="s">
        <v>3973</v>
      </c>
      <c r="N683">
        <v>2188117023</v>
      </c>
      <c r="O683" t="s">
        <v>3974</v>
      </c>
      <c r="P683" t="s">
        <v>18722</v>
      </c>
      <c r="Q683">
        <v>1993</v>
      </c>
      <c r="V683" t="s">
        <v>3975</v>
      </c>
      <c r="W683">
        <v>1</v>
      </c>
      <c r="X683">
        <v>2</v>
      </c>
      <c r="Z683">
        <v>699</v>
      </c>
      <c r="AA683">
        <v>38</v>
      </c>
      <c r="AB683">
        <v>3</v>
      </c>
      <c r="AC683">
        <v>1</v>
      </c>
      <c r="AD683">
        <v>6</v>
      </c>
      <c r="AE683">
        <v>30</v>
      </c>
      <c r="AF683">
        <v>1</v>
      </c>
      <c r="AG683">
        <v>1</v>
      </c>
      <c r="AH683">
        <v>5</v>
      </c>
      <c r="AI683">
        <v>5</v>
      </c>
      <c r="AJ683">
        <v>2</v>
      </c>
      <c r="AK683">
        <v>1</v>
      </c>
      <c r="AL683">
        <v>7</v>
      </c>
      <c r="AM683">
        <v>0</v>
      </c>
      <c r="AN683" t="s">
        <v>20752</v>
      </c>
      <c r="AU683" t="s">
        <v>3751</v>
      </c>
      <c r="AV683">
        <v>300000</v>
      </c>
      <c r="AW683">
        <v>300000</v>
      </c>
      <c r="AX683" s="2">
        <v>0</v>
      </c>
      <c r="AY683">
        <v>0</v>
      </c>
      <c r="AZ683">
        <v>0</v>
      </c>
      <c r="BA683">
        <v>0</v>
      </c>
      <c r="BB683" s="2">
        <v>0</v>
      </c>
      <c r="BC683">
        <v>0</v>
      </c>
    </row>
    <row r="684" spans="1:55">
      <c r="A684" t="s">
        <v>3976</v>
      </c>
      <c r="B684">
        <v>20136</v>
      </c>
      <c r="C684" t="s">
        <v>48</v>
      </c>
      <c r="D684">
        <v>3</v>
      </c>
      <c r="E684" t="s">
        <v>77</v>
      </c>
      <c r="G684" t="s">
        <v>3062</v>
      </c>
      <c r="H684" t="s">
        <v>51</v>
      </c>
      <c r="I684">
        <v>18</v>
      </c>
      <c r="J684" t="s">
        <v>3737</v>
      </c>
      <c r="K684" t="s">
        <v>3977</v>
      </c>
      <c r="L684">
        <v>1</v>
      </c>
      <c r="M684" t="s">
        <v>3978</v>
      </c>
      <c r="N684">
        <v>1048149624</v>
      </c>
      <c r="O684" t="s">
        <v>3979</v>
      </c>
      <c r="P684" t="s">
        <v>18723</v>
      </c>
      <c r="Q684">
        <v>2000</v>
      </c>
      <c r="V684" t="s">
        <v>3980</v>
      </c>
      <c r="W684">
        <v>1</v>
      </c>
      <c r="X684">
        <v>2</v>
      </c>
      <c r="Z684">
        <v>700</v>
      </c>
      <c r="AA684">
        <v>28</v>
      </c>
      <c r="AB684">
        <v>3</v>
      </c>
      <c r="AC684">
        <v>0</v>
      </c>
      <c r="AD684">
        <v>6</v>
      </c>
      <c r="AE684">
        <v>30</v>
      </c>
      <c r="AF684">
        <v>1</v>
      </c>
      <c r="AG684">
        <v>1</v>
      </c>
      <c r="AH684">
        <v>5</v>
      </c>
      <c r="AI684">
        <v>5</v>
      </c>
      <c r="AJ684">
        <v>2</v>
      </c>
      <c r="AK684">
        <v>1</v>
      </c>
      <c r="AL684">
        <v>7</v>
      </c>
      <c r="AM684">
        <v>0</v>
      </c>
      <c r="AN684" t="s">
        <v>20752</v>
      </c>
      <c r="AU684" t="s">
        <v>3751</v>
      </c>
      <c r="AV684">
        <v>300000</v>
      </c>
      <c r="AW684">
        <v>350000</v>
      </c>
      <c r="AX684">
        <v>9641821</v>
      </c>
      <c r="AY684">
        <v>9787005</v>
      </c>
      <c r="AZ684">
        <v>0</v>
      </c>
      <c r="BA684">
        <v>142958</v>
      </c>
      <c r="BB684">
        <v>606852</v>
      </c>
      <c r="BC684">
        <v>484687</v>
      </c>
    </row>
    <row r="685" spans="1:55">
      <c r="A685" t="s">
        <v>16882</v>
      </c>
      <c r="B685">
        <v>28047</v>
      </c>
      <c r="C685" t="s">
        <v>48</v>
      </c>
      <c r="D685">
        <v>3</v>
      </c>
      <c r="E685" t="s">
        <v>197</v>
      </c>
      <c r="G685" t="s">
        <v>3062</v>
      </c>
      <c r="H685" t="s">
        <v>51</v>
      </c>
      <c r="I685">
        <v>33</v>
      </c>
      <c r="J685" t="s">
        <v>7999</v>
      </c>
      <c r="K685" t="s">
        <v>16883</v>
      </c>
      <c r="L685">
        <v>1</v>
      </c>
      <c r="M685" t="s">
        <v>16884</v>
      </c>
      <c r="N685">
        <v>2118629858</v>
      </c>
      <c r="O685" t="s">
        <v>16885</v>
      </c>
      <c r="P685" t="s">
        <v>18725</v>
      </c>
      <c r="Q685">
        <v>1998</v>
      </c>
      <c r="V685" t="s">
        <v>16886</v>
      </c>
      <c r="W685">
        <v>1</v>
      </c>
      <c r="X685">
        <v>2</v>
      </c>
      <c r="Z685">
        <v>701</v>
      </c>
      <c r="AA685">
        <v>7</v>
      </c>
      <c r="AB685">
        <v>10</v>
      </c>
      <c r="AC685">
        <v>4</v>
      </c>
      <c r="AD685">
        <v>9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2</v>
      </c>
      <c r="AK685">
        <v>2</v>
      </c>
      <c r="AL685">
        <v>0</v>
      </c>
      <c r="AM685">
        <v>0</v>
      </c>
      <c r="AN685">
        <v>0</v>
      </c>
      <c r="AU685" t="s">
        <v>3245</v>
      </c>
      <c r="AV685">
        <v>300000</v>
      </c>
      <c r="AW685">
        <v>300000</v>
      </c>
      <c r="AX685">
        <v>1509061</v>
      </c>
      <c r="AY685">
        <v>1371874</v>
      </c>
      <c r="AZ685">
        <v>0</v>
      </c>
      <c r="BA685">
        <v>0</v>
      </c>
      <c r="BB685">
        <v>14655</v>
      </c>
      <c r="BC685">
        <v>13323</v>
      </c>
    </row>
    <row r="686" spans="1:55">
      <c r="A686" t="s">
        <v>16175</v>
      </c>
      <c r="B686">
        <v>15183</v>
      </c>
      <c r="C686" t="s">
        <v>48</v>
      </c>
      <c r="D686">
        <v>3</v>
      </c>
      <c r="E686" t="s">
        <v>67</v>
      </c>
      <c r="G686" t="s">
        <v>6040</v>
      </c>
      <c r="H686" t="s">
        <v>51</v>
      </c>
      <c r="I686">
        <v>28</v>
      </c>
      <c r="J686" t="s">
        <v>6399</v>
      </c>
      <c r="K686" t="s">
        <v>16176</v>
      </c>
      <c r="L686">
        <v>1</v>
      </c>
      <c r="M686" t="s">
        <v>16177</v>
      </c>
      <c r="N686">
        <v>1288132435</v>
      </c>
      <c r="O686" t="s">
        <v>16178</v>
      </c>
      <c r="P686" t="s">
        <v>18726</v>
      </c>
      <c r="Q686">
        <v>1998</v>
      </c>
      <c r="V686" t="s">
        <v>16179</v>
      </c>
      <c r="W686">
        <v>1</v>
      </c>
      <c r="X686">
        <v>2</v>
      </c>
      <c r="Z686">
        <v>702</v>
      </c>
      <c r="AA686">
        <v>15</v>
      </c>
      <c r="AB686">
        <v>10</v>
      </c>
      <c r="AC686">
        <v>5</v>
      </c>
      <c r="AD686">
        <v>7</v>
      </c>
      <c r="AE686">
        <v>5</v>
      </c>
      <c r="AF686">
        <v>1</v>
      </c>
      <c r="AG686">
        <v>1</v>
      </c>
      <c r="AH686">
        <v>1</v>
      </c>
      <c r="AI686">
        <v>0</v>
      </c>
      <c r="AJ686">
        <v>1</v>
      </c>
      <c r="AK686">
        <v>2</v>
      </c>
      <c r="AL686">
        <v>7</v>
      </c>
      <c r="AM686">
        <v>0</v>
      </c>
      <c r="AN686" t="s">
        <v>20752</v>
      </c>
      <c r="AV686">
        <v>300000</v>
      </c>
      <c r="AW686">
        <v>300000</v>
      </c>
      <c r="AX686">
        <v>7763612</v>
      </c>
      <c r="AY686">
        <v>5426722</v>
      </c>
      <c r="AZ686">
        <v>0</v>
      </c>
      <c r="BA686">
        <v>377179</v>
      </c>
      <c r="BB686">
        <v>83518</v>
      </c>
      <c r="BC686">
        <v>154149</v>
      </c>
    </row>
    <row r="687" spans="1:55">
      <c r="A687" t="s">
        <v>17577</v>
      </c>
      <c r="B687">
        <v>11167</v>
      </c>
      <c r="C687" t="s">
        <v>599</v>
      </c>
      <c r="D687">
        <v>1</v>
      </c>
      <c r="G687" t="s">
        <v>3062</v>
      </c>
      <c r="H687" t="s">
        <v>51</v>
      </c>
      <c r="I687">
        <v>18</v>
      </c>
      <c r="J687" t="s">
        <v>3737</v>
      </c>
      <c r="K687" t="s">
        <v>17578</v>
      </c>
      <c r="L687">
        <v>1</v>
      </c>
      <c r="M687" t="s">
        <v>17579</v>
      </c>
      <c r="N687">
        <v>4418801101</v>
      </c>
      <c r="P687" t="s">
        <v>18728</v>
      </c>
      <c r="Q687">
        <v>2019</v>
      </c>
      <c r="V687" t="s">
        <v>17580</v>
      </c>
      <c r="W687">
        <v>1</v>
      </c>
      <c r="X687">
        <v>2</v>
      </c>
      <c r="Z687">
        <v>703</v>
      </c>
      <c r="AA687">
        <v>140</v>
      </c>
      <c r="AB687">
        <v>3</v>
      </c>
      <c r="AC687">
        <v>0</v>
      </c>
      <c r="AD687">
        <v>6</v>
      </c>
      <c r="AE687">
        <v>30</v>
      </c>
      <c r="AF687">
        <v>1</v>
      </c>
      <c r="AG687">
        <v>1</v>
      </c>
      <c r="AH687">
        <v>5</v>
      </c>
      <c r="AI687">
        <v>10</v>
      </c>
      <c r="AJ687">
        <v>2</v>
      </c>
      <c r="AK687">
        <v>1</v>
      </c>
      <c r="AL687">
        <v>7</v>
      </c>
      <c r="AM687">
        <v>0</v>
      </c>
      <c r="AN687" t="s">
        <v>20752</v>
      </c>
      <c r="AU687" t="s">
        <v>17581</v>
      </c>
      <c r="AV687">
        <v>4290500</v>
      </c>
      <c r="AW687">
        <v>3840000</v>
      </c>
      <c r="AX687">
        <v>7381567</v>
      </c>
      <c r="AY687">
        <v>6367493</v>
      </c>
      <c r="AZ687">
        <v>0</v>
      </c>
      <c r="BA687">
        <v>0</v>
      </c>
      <c r="BB687">
        <v>-665219</v>
      </c>
      <c r="BC687">
        <v>-365674</v>
      </c>
    </row>
    <row r="688" spans="1:55">
      <c r="A688" t="s">
        <v>3613</v>
      </c>
      <c r="B688">
        <v>28354</v>
      </c>
      <c r="C688" t="s">
        <v>48</v>
      </c>
      <c r="D688">
        <v>3</v>
      </c>
      <c r="E688" t="s">
        <v>197</v>
      </c>
      <c r="G688" t="s">
        <v>3062</v>
      </c>
      <c r="H688" t="s">
        <v>51</v>
      </c>
      <c r="I688">
        <v>17</v>
      </c>
      <c r="J688" t="s">
        <v>3260</v>
      </c>
      <c r="K688" t="s">
        <v>3614</v>
      </c>
      <c r="L688">
        <v>1</v>
      </c>
      <c r="M688" t="s">
        <v>3615</v>
      </c>
      <c r="N688">
        <v>1130479024</v>
      </c>
      <c r="P688" t="s">
        <v>18730</v>
      </c>
      <c r="Q688">
        <v>1987</v>
      </c>
      <c r="V688" t="s">
        <v>3616</v>
      </c>
      <c r="W688">
        <v>1</v>
      </c>
      <c r="X688">
        <v>2</v>
      </c>
      <c r="Z688">
        <v>704</v>
      </c>
      <c r="AA688">
        <v>3</v>
      </c>
      <c r="AB688">
        <v>10</v>
      </c>
      <c r="AC688">
        <v>0</v>
      </c>
      <c r="AD688">
        <v>6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2</v>
      </c>
      <c r="AK688">
        <v>2</v>
      </c>
      <c r="AL688">
        <v>0</v>
      </c>
      <c r="AM688">
        <v>0</v>
      </c>
      <c r="AN688">
        <v>0</v>
      </c>
      <c r="AV688">
        <v>300000</v>
      </c>
      <c r="AW688">
        <v>300000</v>
      </c>
      <c r="AX688" s="2">
        <v>0</v>
      </c>
      <c r="AY688">
        <v>0</v>
      </c>
      <c r="AZ688">
        <v>0</v>
      </c>
      <c r="BA688">
        <v>0</v>
      </c>
      <c r="BB688" s="2">
        <v>0</v>
      </c>
      <c r="BC688">
        <v>0</v>
      </c>
    </row>
    <row r="689" spans="1:55">
      <c r="A689" t="s">
        <v>17007</v>
      </c>
      <c r="B689">
        <v>65395</v>
      </c>
      <c r="C689" t="s">
        <v>48</v>
      </c>
      <c r="D689">
        <v>3</v>
      </c>
      <c r="E689" t="s">
        <v>118</v>
      </c>
      <c r="G689" t="s">
        <v>6040</v>
      </c>
      <c r="H689" t="s">
        <v>51</v>
      </c>
      <c r="I689">
        <v>26</v>
      </c>
      <c r="J689" t="s">
        <v>6041</v>
      </c>
      <c r="K689" t="s">
        <v>17008</v>
      </c>
      <c r="L689">
        <v>1</v>
      </c>
      <c r="M689" t="s">
        <v>17009</v>
      </c>
      <c r="N689">
        <v>1178173678</v>
      </c>
      <c r="O689" t="s">
        <v>17010</v>
      </c>
      <c r="P689" t="s">
        <v>18733</v>
      </c>
      <c r="Q689">
        <v>2010</v>
      </c>
      <c r="V689" t="s">
        <v>17011</v>
      </c>
      <c r="W689">
        <v>1</v>
      </c>
      <c r="X689">
        <v>2</v>
      </c>
      <c r="Z689">
        <v>705</v>
      </c>
      <c r="AA689">
        <v>24</v>
      </c>
      <c r="AB689">
        <v>3</v>
      </c>
      <c r="AC689">
        <v>0</v>
      </c>
      <c r="AD689">
        <v>6</v>
      </c>
      <c r="AE689">
        <v>30</v>
      </c>
      <c r="AF689">
        <v>1</v>
      </c>
      <c r="AG689">
        <v>1</v>
      </c>
      <c r="AH689">
        <v>5</v>
      </c>
      <c r="AI689">
        <v>5</v>
      </c>
      <c r="AJ689">
        <v>2</v>
      </c>
      <c r="AK689">
        <v>1</v>
      </c>
      <c r="AL689">
        <v>7</v>
      </c>
      <c r="AM689">
        <v>0</v>
      </c>
      <c r="AN689" t="s">
        <v>20752</v>
      </c>
      <c r="AU689" t="s">
        <v>17012</v>
      </c>
      <c r="AV689">
        <v>200000</v>
      </c>
      <c r="AW689">
        <v>200000</v>
      </c>
      <c r="AX689">
        <v>42272434</v>
      </c>
      <c r="AY689">
        <v>53706898</v>
      </c>
      <c r="AZ689">
        <v>0</v>
      </c>
      <c r="BA689">
        <v>0</v>
      </c>
      <c r="BB689">
        <v>2164181</v>
      </c>
      <c r="BC689">
        <v>2002614</v>
      </c>
    </row>
    <row r="690" spans="1:55">
      <c r="A690" t="s">
        <v>908</v>
      </c>
      <c r="B690">
        <v>50327</v>
      </c>
      <c r="C690" t="s">
        <v>48</v>
      </c>
      <c r="D690">
        <v>3</v>
      </c>
      <c r="E690" t="s">
        <v>197</v>
      </c>
      <c r="G690" t="s">
        <v>50</v>
      </c>
      <c r="H690" t="s">
        <v>51</v>
      </c>
      <c r="I690">
        <v>10</v>
      </c>
      <c r="J690" t="s">
        <v>52</v>
      </c>
      <c r="K690" t="s">
        <v>909</v>
      </c>
      <c r="L690">
        <v>1</v>
      </c>
      <c r="M690" t="s">
        <v>910</v>
      </c>
      <c r="N690">
        <v>1268194283</v>
      </c>
      <c r="O690" t="s">
        <v>911</v>
      </c>
      <c r="P690" t="s">
        <v>18737</v>
      </c>
      <c r="Q690">
        <v>2006</v>
      </c>
      <c r="V690" t="s">
        <v>912</v>
      </c>
      <c r="W690">
        <v>1</v>
      </c>
      <c r="X690">
        <v>2</v>
      </c>
      <c r="Z690">
        <v>706</v>
      </c>
      <c r="AA690">
        <v>36</v>
      </c>
      <c r="AB690">
        <v>3</v>
      </c>
      <c r="AC690">
        <v>6</v>
      </c>
      <c r="AD690">
        <v>6</v>
      </c>
      <c r="AE690">
        <v>20</v>
      </c>
      <c r="AF690">
        <v>0</v>
      </c>
      <c r="AG690">
        <v>0</v>
      </c>
      <c r="AH690">
        <v>0</v>
      </c>
      <c r="AI690">
        <v>5</v>
      </c>
      <c r="AJ690">
        <v>2</v>
      </c>
      <c r="AK690">
        <v>2</v>
      </c>
      <c r="AL690">
        <v>7</v>
      </c>
      <c r="AM690">
        <v>0</v>
      </c>
      <c r="AN690" t="s">
        <v>20752</v>
      </c>
      <c r="AO690" t="s">
        <v>913</v>
      </c>
      <c r="AP690" t="s">
        <v>914</v>
      </c>
      <c r="AR690" t="s">
        <v>82</v>
      </c>
      <c r="AT690" t="s">
        <v>344</v>
      </c>
      <c r="AU690" t="s">
        <v>915</v>
      </c>
      <c r="AV690">
        <v>500000</v>
      </c>
      <c r="AW690">
        <v>800000</v>
      </c>
      <c r="AX690">
        <v>1212947</v>
      </c>
      <c r="AY690">
        <v>1652834</v>
      </c>
      <c r="AZ690">
        <v>0</v>
      </c>
      <c r="BA690">
        <v>0</v>
      </c>
      <c r="BB690">
        <v>-7830</v>
      </c>
      <c r="BC690">
        <v>34682</v>
      </c>
    </row>
    <row r="691" spans="1:55">
      <c r="A691" t="s">
        <v>16385</v>
      </c>
      <c r="B691">
        <v>78835</v>
      </c>
      <c r="C691" t="s">
        <v>48</v>
      </c>
      <c r="D691">
        <v>3</v>
      </c>
      <c r="E691" t="s">
        <v>77</v>
      </c>
      <c r="G691" t="s">
        <v>6040</v>
      </c>
      <c r="H691" t="s">
        <v>51</v>
      </c>
      <c r="I691">
        <v>28</v>
      </c>
      <c r="J691" t="s">
        <v>6399</v>
      </c>
      <c r="K691" t="s">
        <v>16386</v>
      </c>
      <c r="L691">
        <v>1</v>
      </c>
      <c r="M691" t="s">
        <v>16387</v>
      </c>
      <c r="N691">
        <v>1268673357</v>
      </c>
      <c r="O691" t="s">
        <v>16388</v>
      </c>
      <c r="P691" t="s">
        <v>18738</v>
      </c>
      <c r="Q691">
        <v>2013</v>
      </c>
      <c r="V691" t="s">
        <v>16389</v>
      </c>
      <c r="W691">
        <v>1</v>
      </c>
      <c r="X691">
        <v>1</v>
      </c>
      <c r="Z691">
        <v>707</v>
      </c>
      <c r="AA691">
        <v>25</v>
      </c>
      <c r="AB691">
        <v>3</v>
      </c>
      <c r="AC691">
        <v>0</v>
      </c>
      <c r="AD691">
        <v>6</v>
      </c>
      <c r="AE691">
        <v>30</v>
      </c>
      <c r="AF691">
        <v>1</v>
      </c>
      <c r="AG691">
        <v>1</v>
      </c>
      <c r="AH691">
        <v>5</v>
      </c>
      <c r="AI691">
        <v>5</v>
      </c>
      <c r="AJ691">
        <v>2</v>
      </c>
      <c r="AK691">
        <v>1</v>
      </c>
      <c r="AL691">
        <v>7</v>
      </c>
      <c r="AM691">
        <v>0</v>
      </c>
      <c r="AN691" t="s">
        <v>20752</v>
      </c>
      <c r="AV691">
        <v>500000</v>
      </c>
      <c r="AW691">
        <v>500000</v>
      </c>
      <c r="AX691">
        <v>6144893</v>
      </c>
      <c r="AY691">
        <v>9347801</v>
      </c>
      <c r="AZ691">
        <v>0</v>
      </c>
      <c r="BA691">
        <v>0</v>
      </c>
      <c r="BB691">
        <v>-1479635</v>
      </c>
      <c r="BC691">
        <v>463093</v>
      </c>
    </row>
    <row r="692" spans="1:55">
      <c r="A692" t="s">
        <v>17435</v>
      </c>
      <c r="B692">
        <v>75025</v>
      </c>
      <c r="C692" t="s">
        <v>48</v>
      </c>
      <c r="D692">
        <v>3</v>
      </c>
      <c r="E692" t="s">
        <v>77</v>
      </c>
      <c r="G692" t="s">
        <v>3062</v>
      </c>
      <c r="H692" t="s">
        <v>51</v>
      </c>
      <c r="I692">
        <v>33</v>
      </c>
      <c r="J692" t="s">
        <v>7999</v>
      </c>
      <c r="K692" t="s">
        <v>17436</v>
      </c>
      <c r="L692">
        <v>1</v>
      </c>
      <c r="M692" t="s">
        <v>17437</v>
      </c>
      <c r="N692">
        <v>6088197268</v>
      </c>
      <c r="O692" t="s">
        <v>17438</v>
      </c>
      <c r="P692" t="s">
        <v>18739</v>
      </c>
      <c r="Q692">
        <v>2013</v>
      </c>
      <c r="V692" t="s">
        <v>17439</v>
      </c>
      <c r="W692">
        <v>1</v>
      </c>
      <c r="X692">
        <v>2</v>
      </c>
      <c r="Z692">
        <v>708</v>
      </c>
      <c r="AA692">
        <v>8</v>
      </c>
      <c r="AB692">
        <v>10</v>
      </c>
      <c r="AC692">
        <v>0</v>
      </c>
      <c r="AD692">
        <v>6</v>
      </c>
      <c r="AE692">
        <v>30</v>
      </c>
      <c r="AF692">
        <v>1</v>
      </c>
      <c r="AG692">
        <v>1</v>
      </c>
      <c r="AH692">
        <v>5</v>
      </c>
      <c r="AI692">
        <v>5</v>
      </c>
      <c r="AJ692">
        <v>2</v>
      </c>
      <c r="AK692">
        <v>1</v>
      </c>
      <c r="AL692">
        <v>5</v>
      </c>
      <c r="AM692">
        <v>0</v>
      </c>
      <c r="AN692">
        <v>0</v>
      </c>
      <c r="AU692" t="s">
        <v>17440</v>
      </c>
      <c r="AV692">
        <v>100000</v>
      </c>
      <c r="AW692">
        <v>100000</v>
      </c>
      <c r="AX692">
        <v>12491501</v>
      </c>
      <c r="AY692">
        <v>11355910</v>
      </c>
      <c r="AZ692">
        <v>0</v>
      </c>
      <c r="BA692">
        <v>0</v>
      </c>
      <c r="BB692">
        <v>6759988</v>
      </c>
      <c r="BC692">
        <v>6145444</v>
      </c>
    </row>
    <row r="693" spans="1:55">
      <c r="A693" t="s">
        <v>16811</v>
      </c>
      <c r="B693">
        <v>19800</v>
      </c>
      <c r="C693" t="s">
        <v>48</v>
      </c>
      <c r="D693">
        <v>3</v>
      </c>
      <c r="E693" t="s">
        <v>67</v>
      </c>
      <c r="G693" t="s">
        <v>3062</v>
      </c>
      <c r="H693" t="s">
        <v>51</v>
      </c>
      <c r="I693">
        <v>33</v>
      </c>
      <c r="J693" t="s">
        <v>7999</v>
      </c>
      <c r="K693" t="s">
        <v>16812</v>
      </c>
      <c r="L693">
        <v>1</v>
      </c>
      <c r="M693" t="s">
        <v>16813</v>
      </c>
      <c r="N693">
        <v>6038146027</v>
      </c>
      <c r="O693" t="s">
        <v>16814</v>
      </c>
      <c r="P693" t="s">
        <v>18740</v>
      </c>
      <c r="Q693">
        <v>2003</v>
      </c>
      <c r="V693" t="s">
        <v>16815</v>
      </c>
      <c r="W693">
        <v>1</v>
      </c>
      <c r="X693">
        <v>2</v>
      </c>
      <c r="Z693">
        <v>709</v>
      </c>
      <c r="AA693">
        <v>6</v>
      </c>
      <c r="AB693">
        <v>10</v>
      </c>
      <c r="AC693">
        <v>0</v>
      </c>
      <c r="AD693">
        <v>5</v>
      </c>
      <c r="AE693">
        <v>30</v>
      </c>
      <c r="AF693">
        <v>0</v>
      </c>
      <c r="AG693">
        <v>0</v>
      </c>
      <c r="AH693">
        <v>0</v>
      </c>
      <c r="AI693">
        <v>0</v>
      </c>
      <c r="AJ693">
        <v>2</v>
      </c>
      <c r="AK693">
        <v>2</v>
      </c>
      <c r="AL693">
        <v>5</v>
      </c>
      <c r="AM693">
        <v>0</v>
      </c>
      <c r="AN693">
        <v>0</v>
      </c>
      <c r="AO693" t="s">
        <v>16816</v>
      </c>
      <c r="AV693">
        <v>100000</v>
      </c>
      <c r="AW693">
        <v>100000</v>
      </c>
      <c r="AX693">
        <v>6290155</v>
      </c>
      <c r="AY693">
        <v>5718323</v>
      </c>
      <c r="AZ693">
        <v>0</v>
      </c>
      <c r="BA693">
        <v>0</v>
      </c>
      <c r="BB693">
        <v>538105</v>
      </c>
      <c r="BC693">
        <v>489187</v>
      </c>
    </row>
    <row r="694" spans="1:55">
      <c r="A694" t="s">
        <v>2242</v>
      </c>
      <c r="B694">
        <v>23241</v>
      </c>
      <c r="C694" t="s">
        <v>48</v>
      </c>
      <c r="D694">
        <v>3</v>
      </c>
      <c r="E694" t="s">
        <v>77</v>
      </c>
      <c r="G694" t="s">
        <v>1915</v>
      </c>
      <c r="H694" t="s">
        <v>51</v>
      </c>
      <c r="I694">
        <v>13</v>
      </c>
      <c r="J694" t="s">
        <v>1916</v>
      </c>
      <c r="K694" t="s">
        <v>2243</v>
      </c>
      <c r="L694">
        <v>1</v>
      </c>
      <c r="M694" t="s">
        <v>2244</v>
      </c>
      <c r="N694">
        <v>2298126269</v>
      </c>
      <c r="O694" t="s">
        <v>2245</v>
      </c>
      <c r="P694" t="s">
        <v>18741</v>
      </c>
      <c r="Q694">
        <v>1997</v>
      </c>
      <c r="V694" t="s">
        <v>2246</v>
      </c>
      <c r="W694">
        <v>1</v>
      </c>
      <c r="X694">
        <v>2</v>
      </c>
      <c r="Z694">
        <v>710</v>
      </c>
      <c r="AA694">
        <v>18</v>
      </c>
      <c r="AB694">
        <v>10</v>
      </c>
      <c r="AC694">
        <v>0</v>
      </c>
      <c r="AD694">
        <v>6</v>
      </c>
      <c r="AE694">
        <v>30</v>
      </c>
      <c r="AF694">
        <v>1</v>
      </c>
      <c r="AG694">
        <v>1</v>
      </c>
      <c r="AH694">
        <v>5</v>
      </c>
      <c r="AI694">
        <v>5</v>
      </c>
      <c r="AJ694">
        <v>2</v>
      </c>
      <c r="AK694">
        <v>1</v>
      </c>
      <c r="AL694">
        <v>5</v>
      </c>
      <c r="AM694">
        <v>0</v>
      </c>
      <c r="AN694">
        <v>0</v>
      </c>
      <c r="AU694" t="s">
        <v>2247</v>
      </c>
      <c r="AV694">
        <v>50000</v>
      </c>
      <c r="AW694">
        <v>50000</v>
      </c>
      <c r="AX694">
        <v>7965204</v>
      </c>
      <c r="AY694">
        <v>8240494</v>
      </c>
      <c r="AZ694">
        <v>0</v>
      </c>
      <c r="BA694">
        <v>0</v>
      </c>
      <c r="BB694">
        <v>242003</v>
      </c>
      <c r="BC694">
        <v>421209</v>
      </c>
    </row>
    <row r="695" spans="1:55">
      <c r="A695" t="s">
        <v>16961</v>
      </c>
      <c r="B695">
        <v>37315</v>
      </c>
      <c r="C695" t="s">
        <v>48</v>
      </c>
      <c r="D695">
        <v>3</v>
      </c>
      <c r="E695" t="s">
        <v>49</v>
      </c>
      <c r="G695" t="s">
        <v>3062</v>
      </c>
      <c r="H695" t="s">
        <v>51</v>
      </c>
      <c r="I695">
        <v>33</v>
      </c>
      <c r="J695" t="s">
        <v>7999</v>
      </c>
      <c r="K695" t="s">
        <v>16962</v>
      </c>
      <c r="L695">
        <v>1</v>
      </c>
      <c r="M695" t="s">
        <v>16963</v>
      </c>
      <c r="N695">
        <v>1148186626</v>
      </c>
      <c r="O695" t="s">
        <v>16964</v>
      </c>
      <c r="P695" t="s">
        <v>18742</v>
      </c>
      <c r="Q695">
        <v>1999</v>
      </c>
      <c r="V695" t="s">
        <v>16965</v>
      </c>
      <c r="W695">
        <v>1</v>
      </c>
      <c r="X695">
        <v>2</v>
      </c>
      <c r="Z695">
        <v>711</v>
      </c>
      <c r="AA695">
        <v>57</v>
      </c>
      <c r="AB695">
        <v>3</v>
      </c>
      <c r="AC695">
        <v>8</v>
      </c>
      <c r="AD695">
        <v>9</v>
      </c>
      <c r="AE695">
        <v>30</v>
      </c>
      <c r="AF695">
        <v>1</v>
      </c>
      <c r="AG695">
        <v>1</v>
      </c>
      <c r="AH695">
        <v>5</v>
      </c>
      <c r="AI695">
        <v>5</v>
      </c>
      <c r="AJ695">
        <v>2</v>
      </c>
      <c r="AK695">
        <v>1</v>
      </c>
      <c r="AL695">
        <v>5</v>
      </c>
      <c r="AM695">
        <v>0</v>
      </c>
      <c r="AN695">
        <v>0</v>
      </c>
      <c r="AU695" t="s">
        <v>3087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</row>
    <row r="696" spans="1:55">
      <c r="A696" t="s">
        <v>2116</v>
      </c>
      <c r="B696">
        <v>5012</v>
      </c>
      <c r="C696" t="s">
        <v>48</v>
      </c>
      <c r="D696">
        <v>3</v>
      </c>
      <c r="E696" t="s">
        <v>77</v>
      </c>
      <c r="G696" t="s">
        <v>1915</v>
      </c>
      <c r="H696" t="s">
        <v>51</v>
      </c>
      <c r="I696">
        <v>13</v>
      </c>
      <c r="J696" t="s">
        <v>1916</v>
      </c>
      <c r="K696" t="s">
        <v>2117</v>
      </c>
      <c r="L696">
        <v>1</v>
      </c>
      <c r="M696" t="s">
        <v>2118</v>
      </c>
      <c r="N696">
        <v>1268654758</v>
      </c>
      <c r="P696" t="s">
        <v>18743</v>
      </c>
      <c r="Q696">
        <v>2012</v>
      </c>
      <c r="V696" t="s">
        <v>2119</v>
      </c>
      <c r="W696">
        <v>1</v>
      </c>
      <c r="X696">
        <v>2</v>
      </c>
      <c r="Z696">
        <v>712</v>
      </c>
      <c r="AA696">
        <v>53</v>
      </c>
      <c r="AB696">
        <v>3</v>
      </c>
      <c r="AC696">
        <v>9</v>
      </c>
      <c r="AD696">
        <v>6</v>
      </c>
      <c r="AE696">
        <v>30</v>
      </c>
      <c r="AF696">
        <v>1</v>
      </c>
      <c r="AG696">
        <v>12</v>
      </c>
      <c r="AH696">
        <v>5</v>
      </c>
      <c r="AI696">
        <v>3</v>
      </c>
      <c r="AJ696">
        <v>2</v>
      </c>
      <c r="AK696">
        <v>2</v>
      </c>
      <c r="AL696">
        <v>5</v>
      </c>
      <c r="AM696">
        <v>0</v>
      </c>
      <c r="AN696">
        <v>0</v>
      </c>
      <c r="AO696" t="s">
        <v>2120</v>
      </c>
      <c r="AP696" t="s">
        <v>2121</v>
      </c>
      <c r="AQ696" t="s">
        <v>2122</v>
      </c>
      <c r="AR696" t="s">
        <v>82</v>
      </c>
      <c r="AS696" t="s">
        <v>2122</v>
      </c>
      <c r="AU696" t="s">
        <v>2123</v>
      </c>
      <c r="AV696">
        <v>200000</v>
      </c>
      <c r="AW696">
        <v>905000</v>
      </c>
      <c r="AX696">
        <v>13615705</v>
      </c>
      <c r="AY696">
        <v>10452261</v>
      </c>
      <c r="AZ696">
        <v>0</v>
      </c>
      <c r="BA696">
        <v>0</v>
      </c>
      <c r="BB696">
        <v>243615</v>
      </c>
      <c r="BC696">
        <v>224678</v>
      </c>
    </row>
    <row r="697" spans="1:55">
      <c r="A697" t="s">
        <v>4777</v>
      </c>
      <c r="B697">
        <v>26854</v>
      </c>
      <c r="C697" t="s">
        <v>48</v>
      </c>
      <c r="D697">
        <v>3</v>
      </c>
      <c r="E697" t="s">
        <v>67</v>
      </c>
      <c r="G697" t="s">
        <v>3993</v>
      </c>
      <c r="H697" t="s">
        <v>51</v>
      </c>
      <c r="I697">
        <v>22</v>
      </c>
      <c r="J697" t="s">
        <v>4517</v>
      </c>
      <c r="K697" t="s">
        <v>4778</v>
      </c>
      <c r="L697">
        <v>1</v>
      </c>
      <c r="M697" t="s">
        <v>4779</v>
      </c>
      <c r="N697">
        <v>1268159419</v>
      </c>
      <c r="O697" t="s">
        <v>4780</v>
      </c>
      <c r="P697" t="s">
        <v>18744</v>
      </c>
      <c r="Q697">
        <v>2002</v>
      </c>
      <c r="V697" t="s">
        <v>4781</v>
      </c>
      <c r="W697">
        <v>1</v>
      </c>
      <c r="X697">
        <v>2</v>
      </c>
      <c r="Z697">
        <v>713</v>
      </c>
      <c r="AA697">
        <v>26</v>
      </c>
      <c r="AB697">
        <v>3</v>
      </c>
      <c r="AC697">
        <v>0</v>
      </c>
      <c r="AD697">
        <v>6</v>
      </c>
      <c r="AE697">
        <v>30</v>
      </c>
      <c r="AF697">
        <v>1</v>
      </c>
      <c r="AG697">
        <v>1</v>
      </c>
      <c r="AH697">
        <v>5</v>
      </c>
      <c r="AI697">
        <v>5</v>
      </c>
      <c r="AJ697">
        <v>2</v>
      </c>
      <c r="AK697">
        <v>1</v>
      </c>
      <c r="AL697">
        <v>5</v>
      </c>
      <c r="AM697">
        <v>0</v>
      </c>
      <c r="AN697">
        <v>0</v>
      </c>
      <c r="AV697">
        <v>720000</v>
      </c>
      <c r="AW697">
        <v>720000</v>
      </c>
      <c r="AX697">
        <v>6280476</v>
      </c>
      <c r="AY697">
        <v>6259888</v>
      </c>
      <c r="AZ697">
        <v>0</v>
      </c>
      <c r="BA697">
        <v>0</v>
      </c>
      <c r="BB697">
        <v>234820</v>
      </c>
      <c r="BC697">
        <v>63891</v>
      </c>
    </row>
    <row r="698" spans="1:55">
      <c r="A698" t="s">
        <v>13767</v>
      </c>
      <c r="B698">
        <v>20816</v>
      </c>
      <c r="C698" t="s">
        <v>48</v>
      </c>
      <c r="D698">
        <v>3</v>
      </c>
      <c r="E698" t="s">
        <v>49</v>
      </c>
      <c r="G698" t="s">
        <v>1915</v>
      </c>
      <c r="H698" t="s">
        <v>51</v>
      </c>
      <c r="I698">
        <v>14</v>
      </c>
      <c r="J698" t="s">
        <v>2813</v>
      </c>
      <c r="K698" t="s">
        <v>13768</v>
      </c>
      <c r="L698">
        <v>1</v>
      </c>
      <c r="M698" t="s">
        <v>13769</v>
      </c>
      <c r="N698">
        <v>2168113676</v>
      </c>
      <c r="O698" t="s">
        <v>13770</v>
      </c>
      <c r="P698" t="s">
        <v>18745</v>
      </c>
      <c r="Q698">
        <v>1997</v>
      </c>
      <c r="V698" t="s">
        <v>13771</v>
      </c>
      <c r="W698">
        <v>1</v>
      </c>
      <c r="X698">
        <v>2</v>
      </c>
      <c r="Z698">
        <v>714</v>
      </c>
      <c r="AA698">
        <v>8</v>
      </c>
      <c r="AB698">
        <v>10</v>
      </c>
      <c r="AC698">
        <v>0</v>
      </c>
      <c r="AD698">
        <v>6</v>
      </c>
      <c r="AE698">
        <v>30</v>
      </c>
      <c r="AF698">
        <v>1</v>
      </c>
      <c r="AG698">
        <v>1</v>
      </c>
      <c r="AH698">
        <v>5</v>
      </c>
      <c r="AI698">
        <v>5</v>
      </c>
      <c r="AJ698">
        <v>2</v>
      </c>
      <c r="AK698">
        <v>1</v>
      </c>
      <c r="AL698">
        <v>5</v>
      </c>
      <c r="AM698">
        <v>0</v>
      </c>
      <c r="AN698">
        <v>0</v>
      </c>
      <c r="AU698" t="s">
        <v>13772</v>
      </c>
      <c r="AV698">
        <v>110000</v>
      </c>
      <c r="AW698">
        <v>110000</v>
      </c>
      <c r="AX698">
        <v>3243850</v>
      </c>
      <c r="AY698">
        <v>3006976</v>
      </c>
      <c r="AZ698">
        <v>0</v>
      </c>
      <c r="BA698">
        <v>0</v>
      </c>
      <c r="BB698">
        <v>249788</v>
      </c>
      <c r="BC698">
        <v>247296</v>
      </c>
    </row>
    <row r="699" spans="1:55">
      <c r="A699" t="s">
        <v>1591</v>
      </c>
      <c r="B699">
        <v>91854</v>
      </c>
      <c r="C699" t="s">
        <v>48</v>
      </c>
      <c r="D699">
        <v>3</v>
      </c>
      <c r="E699" t="s">
        <v>197</v>
      </c>
      <c r="G699" t="s">
        <v>50</v>
      </c>
      <c r="H699" t="s">
        <v>51</v>
      </c>
      <c r="I699">
        <v>10</v>
      </c>
      <c r="J699" t="s">
        <v>52</v>
      </c>
      <c r="K699" t="s">
        <v>1592</v>
      </c>
      <c r="L699">
        <v>1</v>
      </c>
      <c r="M699" t="s">
        <v>1593</v>
      </c>
      <c r="N699">
        <v>2758100452</v>
      </c>
      <c r="O699" t="s">
        <v>1594</v>
      </c>
      <c r="P699" t="s">
        <v>18746</v>
      </c>
      <c r="Q699">
        <v>2016</v>
      </c>
      <c r="V699" t="s">
        <v>1595</v>
      </c>
      <c r="W699">
        <v>1</v>
      </c>
      <c r="X699">
        <v>1</v>
      </c>
      <c r="Z699">
        <v>715</v>
      </c>
      <c r="AA699">
        <v>13</v>
      </c>
      <c r="AB699">
        <v>10</v>
      </c>
      <c r="AC699">
        <v>0</v>
      </c>
      <c r="AD699">
        <v>6</v>
      </c>
      <c r="AE699">
        <v>30</v>
      </c>
      <c r="AF699">
        <v>0</v>
      </c>
      <c r="AG699">
        <v>0</v>
      </c>
      <c r="AH699">
        <v>0</v>
      </c>
      <c r="AI699">
        <v>2</v>
      </c>
      <c r="AJ699">
        <v>2</v>
      </c>
      <c r="AK699">
        <v>2</v>
      </c>
      <c r="AL699">
        <v>2</v>
      </c>
      <c r="AM699">
        <v>6</v>
      </c>
      <c r="AN699">
        <v>0</v>
      </c>
      <c r="AV699">
        <v>990000</v>
      </c>
      <c r="AW699">
        <v>80000</v>
      </c>
      <c r="AX699">
        <v>1043403</v>
      </c>
      <c r="AY699">
        <v>857564</v>
      </c>
      <c r="AZ699">
        <v>0</v>
      </c>
      <c r="BA699">
        <v>0</v>
      </c>
      <c r="BB699">
        <v>105233</v>
      </c>
      <c r="BC699">
        <v>52326</v>
      </c>
    </row>
    <row r="700" spans="1:55">
      <c r="A700" t="s">
        <v>17721</v>
      </c>
      <c r="B700">
        <v>38060</v>
      </c>
      <c r="C700" t="s">
        <v>599</v>
      </c>
      <c r="D700">
        <v>1</v>
      </c>
      <c r="E700" t="s">
        <v>118</v>
      </c>
      <c r="G700" t="s">
        <v>5540</v>
      </c>
      <c r="H700" t="s">
        <v>51</v>
      </c>
      <c r="I700">
        <v>30</v>
      </c>
      <c r="J700" t="s">
        <v>7618</v>
      </c>
      <c r="K700" t="s">
        <v>17722</v>
      </c>
      <c r="L700">
        <v>1</v>
      </c>
      <c r="M700" t="s">
        <v>17723</v>
      </c>
      <c r="N700">
        <v>1238120157</v>
      </c>
      <c r="O700" t="s">
        <v>17724</v>
      </c>
      <c r="P700" t="s">
        <v>18747</v>
      </c>
      <c r="Q700">
        <v>1987</v>
      </c>
      <c r="V700" t="s">
        <v>17725</v>
      </c>
      <c r="W700">
        <v>1</v>
      </c>
      <c r="X700">
        <v>2</v>
      </c>
      <c r="Z700">
        <v>716</v>
      </c>
      <c r="AA700">
        <v>1634</v>
      </c>
      <c r="AB700">
        <v>7</v>
      </c>
      <c r="AC700">
        <v>0</v>
      </c>
      <c r="AD700">
        <v>6</v>
      </c>
      <c r="AE700">
        <v>30</v>
      </c>
      <c r="AF700">
        <v>1</v>
      </c>
      <c r="AG700">
        <v>1</v>
      </c>
      <c r="AH700">
        <v>5</v>
      </c>
      <c r="AI700">
        <v>10</v>
      </c>
      <c r="AJ700">
        <v>2</v>
      </c>
      <c r="AK700">
        <v>1</v>
      </c>
      <c r="AL700">
        <v>5</v>
      </c>
      <c r="AM700">
        <v>0</v>
      </c>
      <c r="AN700">
        <v>0</v>
      </c>
      <c r="AU700" t="s">
        <v>16480</v>
      </c>
      <c r="AV700">
        <v>166700000</v>
      </c>
      <c r="AW700">
        <v>166700000</v>
      </c>
      <c r="AX700">
        <v>2196305994</v>
      </c>
      <c r="AY700">
        <v>1966721414</v>
      </c>
      <c r="AZ700">
        <v>1508817994</v>
      </c>
      <c r="BA700">
        <v>1375764516</v>
      </c>
      <c r="BB700">
        <v>52442301</v>
      </c>
      <c r="BC700">
        <v>79864166</v>
      </c>
    </row>
    <row r="701" spans="1:55">
      <c r="A701" t="s">
        <v>17356</v>
      </c>
      <c r="B701">
        <v>26600</v>
      </c>
      <c r="C701" t="s">
        <v>48</v>
      </c>
      <c r="D701">
        <v>3</v>
      </c>
      <c r="E701" t="s">
        <v>67</v>
      </c>
      <c r="G701" t="s">
        <v>6040</v>
      </c>
      <c r="H701" t="s">
        <v>51</v>
      </c>
      <c r="I701">
        <v>26</v>
      </c>
      <c r="J701" t="s">
        <v>6041</v>
      </c>
      <c r="K701" t="s">
        <v>17357</v>
      </c>
      <c r="L701">
        <v>1</v>
      </c>
      <c r="M701" t="s">
        <v>17358</v>
      </c>
      <c r="N701">
        <v>1238121097</v>
      </c>
      <c r="O701" t="s">
        <v>17359</v>
      </c>
      <c r="P701" t="s">
        <v>18751</v>
      </c>
      <c r="Q701">
        <v>1989</v>
      </c>
      <c r="V701" t="s">
        <v>17360</v>
      </c>
      <c r="W701">
        <v>1</v>
      </c>
      <c r="X701">
        <v>2</v>
      </c>
      <c r="Z701">
        <v>717</v>
      </c>
      <c r="AA701">
        <v>50</v>
      </c>
      <c r="AB701">
        <v>3</v>
      </c>
      <c r="AC701">
        <v>0</v>
      </c>
      <c r="AD701">
        <v>6</v>
      </c>
      <c r="AE701">
        <v>30</v>
      </c>
      <c r="AF701">
        <v>1</v>
      </c>
      <c r="AG701">
        <v>1</v>
      </c>
      <c r="AH701">
        <v>5</v>
      </c>
      <c r="AI701">
        <v>5</v>
      </c>
      <c r="AJ701">
        <v>2</v>
      </c>
      <c r="AK701">
        <v>1</v>
      </c>
      <c r="AL701">
        <v>5</v>
      </c>
      <c r="AM701">
        <v>0</v>
      </c>
      <c r="AN701">
        <v>0</v>
      </c>
      <c r="AU701" t="s">
        <v>4356</v>
      </c>
      <c r="AV701">
        <v>200000</v>
      </c>
      <c r="AW701">
        <v>200000</v>
      </c>
      <c r="AX701">
        <v>6149558</v>
      </c>
      <c r="AY701">
        <v>5590508</v>
      </c>
      <c r="AZ701">
        <v>0</v>
      </c>
      <c r="BA701">
        <v>0</v>
      </c>
      <c r="BB701">
        <v>198355</v>
      </c>
      <c r="BC701">
        <v>180323</v>
      </c>
    </row>
    <row r="702" spans="1:55">
      <c r="A702" t="s">
        <v>6172</v>
      </c>
      <c r="B702">
        <v>15668</v>
      </c>
      <c r="C702" t="s">
        <v>48</v>
      </c>
      <c r="D702">
        <v>3</v>
      </c>
      <c r="E702" t="s">
        <v>108</v>
      </c>
      <c r="G702" t="s">
        <v>6040</v>
      </c>
      <c r="H702" t="s">
        <v>51</v>
      </c>
      <c r="I702">
        <v>26</v>
      </c>
      <c r="J702" t="s">
        <v>6041</v>
      </c>
      <c r="K702" t="s">
        <v>6173</v>
      </c>
      <c r="L702">
        <v>1</v>
      </c>
      <c r="M702" t="s">
        <v>6174</v>
      </c>
      <c r="N702">
        <v>2208173182</v>
      </c>
      <c r="O702" t="s">
        <v>6175</v>
      </c>
      <c r="P702" t="s">
        <v>18752</v>
      </c>
      <c r="Q702">
        <v>1999</v>
      </c>
      <c r="V702" t="s">
        <v>6176</v>
      </c>
      <c r="W702">
        <v>1</v>
      </c>
      <c r="X702">
        <v>2</v>
      </c>
      <c r="Z702">
        <v>718</v>
      </c>
      <c r="AA702">
        <v>30</v>
      </c>
      <c r="AB702">
        <v>3</v>
      </c>
      <c r="AC702">
        <v>8</v>
      </c>
      <c r="AD702">
        <v>8</v>
      </c>
      <c r="AE702">
        <v>5</v>
      </c>
      <c r="AF702">
        <v>1</v>
      </c>
      <c r="AG702">
        <v>4</v>
      </c>
      <c r="AH702">
        <v>5</v>
      </c>
      <c r="AI702">
        <v>0</v>
      </c>
      <c r="AJ702">
        <v>1</v>
      </c>
      <c r="AK702">
        <v>2</v>
      </c>
      <c r="AL702">
        <v>5</v>
      </c>
      <c r="AM702">
        <v>0</v>
      </c>
      <c r="AN702">
        <v>0</v>
      </c>
      <c r="AO702" t="s">
        <v>6177</v>
      </c>
      <c r="AQ702" t="s">
        <v>6178</v>
      </c>
      <c r="AR702" t="s">
        <v>162</v>
      </c>
      <c r="AS702" t="s">
        <v>6178</v>
      </c>
      <c r="AT702" t="s">
        <v>124</v>
      </c>
      <c r="AV702">
        <v>114998</v>
      </c>
      <c r="AW702">
        <v>114998</v>
      </c>
      <c r="AX702">
        <v>30668119</v>
      </c>
      <c r="AY702">
        <v>18502689</v>
      </c>
      <c r="AZ702">
        <v>0</v>
      </c>
      <c r="BA702">
        <v>0</v>
      </c>
      <c r="BB702">
        <v>5039943</v>
      </c>
      <c r="BC702">
        <v>3772865</v>
      </c>
    </row>
    <row r="703" spans="1:55">
      <c r="A703" t="s">
        <v>5126</v>
      </c>
      <c r="B703">
        <v>58729</v>
      </c>
      <c r="C703" t="s">
        <v>48</v>
      </c>
      <c r="D703">
        <v>3</v>
      </c>
      <c r="E703" t="s">
        <v>108</v>
      </c>
      <c r="G703" t="s">
        <v>3993</v>
      </c>
      <c r="H703" t="s">
        <v>51</v>
      </c>
      <c r="I703">
        <v>22</v>
      </c>
      <c r="J703" t="s">
        <v>4517</v>
      </c>
      <c r="K703" t="s">
        <v>5127</v>
      </c>
      <c r="L703">
        <v>1</v>
      </c>
      <c r="M703" t="s">
        <v>5128</v>
      </c>
      <c r="N703">
        <v>1178166838</v>
      </c>
      <c r="O703" t="s">
        <v>5129</v>
      </c>
      <c r="P703" t="s">
        <v>18753</v>
      </c>
      <c r="Q703">
        <v>2008</v>
      </c>
      <c r="V703" t="s">
        <v>5130</v>
      </c>
      <c r="W703">
        <v>1</v>
      </c>
      <c r="X703">
        <v>1</v>
      </c>
      <c r="Z703">
        <v>719</v>
      </c>
      <c r="AA703">
        <v>25</v>
      </c>
      <c r="AB703">
        <v>5</v>
      </c>
      <c r="AC703">
        <v>5</v>
      </c>
      <c r="AD703">
        <v>7</v>
      </c>
      <c r="AE703">
        <v>20</v>
      </c>
      <c r="AF703">
        <v>0</v>
      </c>
      <c r="AG703">
        <v>0</v>
      </c>
      <c r="AH703">
        <v>0</v>
      </c>
      <c r="AI703">
        <v>5</v>
      </c>
      <c r="AJ703">
        <v>2</v>
      </c>
      <c r="AK703">
        <v>2</v>
      </c>
      <c r="AL703">
        <v>5</v>
      </c>
      <c r="AM703">
        <v>0</v>
      </c>
      <c r="AN703">
        <v>0</v>
      </c>
      <c r="AV703">
        <v>500000</v>
      </c>
      <c r="AW703">
        <v>500000</v>
      </c>
      <c r="AX703">
        <v>17679559</v>
      </c>
      <c r="AY703">
        <v>16070512</v>
      </c>
      <c r="AZ703">
        <v>0</v>
      </c>
      <c r="BA703">
        <v>0</v>
      </c>
      <c r="BB703">
        <v>259688</v>
      </c>
      <c r="BC703">
        <v>398782</v>
      </c>
    </row>
    <row r="704" spans="1:55">
      <c r="A704" t="s">
        <v>7993</v>
      </c>
      <c r="B704">
        <v>51640</v>
      </c>
      <c r="C704" t="s">
        <v>48</v>
      </c>
      <c r="D704">
        <v>3</v>
      </c>
      <c r="E704" t="s">
        <v>197</v>
      </c>
      <c r="G704" t="s">
        <v>3062</v>
      </c>
      <c r="H704" t="s">
        <v>51</v>
      </c>
      <c r="I704">
        <v>32</v>
      </c>
      <c r="J704" t="s">
        <v>7809</v>
      </c>
      <c r="K704" t="s">
        <v>7994</v>
      </c>
      <c r="L704">
        <v>1</v>
      </c>
      <c r="M704" t="s">
        <v>7995</v>
      </c>
      <c r="N704">
        <v>1378176290</v>
      </c>
      <c r="O704" t="s">
        <v>7996</v>
      </c>
      <c r="P704" t="s">
        <v>18754</v>
      </c>
      <c r="Q704">
        <v>2006</v>
      </c>
      <c r="V704" t="s">
        <v>7997</v>
      </c>
      <c r="W704">
        <v>1</v>
      </c>
      <c r="X704">
        <v>2</v>
      </c>
      <c r="Z704">
        <v>720</v>
      </c>
      <c r="AA704">
        <v>21</v>
      </c>
      <c r="AB704">
        <v>3</v>
      </c>
      <c r="AC704">
        <v>0</v>
      </c>
      <c r="AD704">
        <v>6</v>
      </c>
      <c r="AE704">
        <v>30</v>
      </c>
      <c r="AF704">
        <v>1</v>
      </c>
      <c r="AG704">
        <v>1</v>
      </c>
      <c r="AH704">
        <v>5</v>
      </c>
      <c r="AI704">
        <v>5</v>
      </c>
      <c r="AJ704">
        <v>2</v>
      </c>
      <c r="AK704">
        <v>1</v>
      </c>
      <c r="AL704">
        <v>5</v>
      </c>
      <c r="AM704">
        <v>0</v>
      </c>
      <c r="AN704">
        <v>0</v>
      </c>
      <c r="AU704" t="s">
        <v>3751</v>
      </c>
      <c r="AV704">
        <v>1050000</v>
      </c>
      <c r="AW704">
        <v>1050000</v>
      </c>
      <c r="AX704">
        <v>1322917</v>
      </c>
      <c r="AY704">
        <v>1202652</v>
      </c>
      <c r="AZ704">
        <v>0</v>
      </c>
      <c r="BA704">
        <v>0</v>
      </c>
      <c r="BB704">
        <v>29640</v>
      </c>
      <c r="BC704">
        <v>26946</v>
      </c>
    </row>
    <row r="705" spans="1:55">
      <c r="A705" t="s">
        <v>8094</v>
      </c>
      <c r="B705">
        <v>25657</v>
      </c>
      <c r="C705" t="s">
        <v>48</v>
      </c>
      <c r="D705">
        <v>3</v>
      </c>
      <c r="E705" t="s">
        <v>108</v>
      </c>
      <c r="G705" t="s">
        <v>3062</v>
      </c>
      <c r="H705" t="s">
        <v>51</v>
      </c>
      <c r="I705">
        <v>33</v>
      </c>
      <c r="J705" t="s">
        <v>7999</v>
      </c>
      <c r="K705" t="s">
        <v>8095</v>
      </c>
      <c r="L705">
        <v>1</v>
      </c>
      <c r="M705" t="s">
        <v>8096</v>
      </c>
      <c r="N705">
        <v>1098176499</v>
      </c>
      <c r="O705" t="s">
        <v>8097</v>
      </c>
      <c r="P705" t="s">
        <v>18755</v>
      </c>
      <c r="Q705">
        <v>2002</v>
      </c>
      <c r="V705" t="s">
        <v>8098</v>
      </c>
      <c r="W705">
        <v>1</v>
      </c>
      <c r="X705">
        <v>2</v>
      </c>
      <c r="Z705">
        <v>721</v>
      </c>
      <c r="AA705">
        <v>42</v>
      </c>
      <c r="AB705">
        <v>8</v>
      </c>
      <c r="AC705">
        <v>0</v>
      </c>
      <c r="AD705">
        <v>6</v>
      </c>
      <c r="AE705">
        <v>30</v>
      </c>
      <c r="AF705">
        <v>1</v>
      </c>
      <c r="AG705">
        <v>1</v>
      </c>
      <c r="AH705">
        <v>5</v>
      </c>
      <c r="AI705">
        <v>5</v>
      </c>
      <c r="AJ705">
        <v>2</v>
      </c>
      <c r="AK705">
        <v>1</v>
      </c>
      <c r="AL705">
        <v>7</v>
      </c>
      <c r="AM705">
        <v>0</v>
      </c>
      <c r="AN705" t="s">
        <v>20752</v>
      </c>
      <c r="AU705" t="s">
        <v>8099</v>
      </c>
      <c r="AV705">
        <v>200000</v>
      </c>
      <c r="AW705">
        <v>200000</v>
      </c>
      <c r="AX705">
        <v>17264503</v>
      </c>
      <c r="AY705">
        <v>17264228</v>
      </c>
      <c r="AZ705">
        <v>0</v>
      </c>
      <c r="BA705">
        <v>0</v>
      </c>
      <c r="BB705">
        <v>1920955</v>
      </c>
      <c r="BC705">
        <v>2259153</v>
      </c>
    </row>
    <row r="706" spans="1:55">
      <c r="A706" t="s">
        <v>7032</v>
      </c>
      <c r="B706">
        <v>28382</v>
      </c>
      <c r="C706" t="s">
        <v>48</v>
      </c>
      <c r="D706">
        <v>3</v>
      </c>
      <c r="E706" t="s">
        <v>197</v>
      </c>
      <c r="G706" t="s">
        <v>5540</v>
      </c>
      <c r="H706" t="s">
        <v>51</v>
      </c>
      <c r="I706">
        <v>29</v>
      </c>
      <c r="J706" t="s">
        <v>6640</v>
      </c>
      <c r="K706" t="s">
        <v>7033</v>
      </c>
      <c r="L706">
        <v>1</v>
      </c>
      <c r="M706" t="s">
        <v>7034</v>
      </c>
      <c r="N706">
        <v>1378130144</v>
      </c>
      <c r="O706" t="s">
        <v>7035</v>
      </c>
      <c r="P706" t="s">
        <v>18756</v>
      </c>
      <c r="Q706">
        <v>2000</v>
      </c>
      <c r="V706" t="s">
        <v>7036</v>
      </c>
      <c r="W706">
        <v>1</v>
      </c>
      <c r="X706">
        <v>2</v>
      </c>
      <c r="Z706">
        <v>722</v>
      </c>
      <c r="AA706">
        <v>11</v>
      </c>
      <c r="AB706">
        <v>10</v>
      </c>
      <c r="AC706">
        <v>8</v>
      </c>
      <c r="AD706">
        <v>10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2</v>
      </c>
      <c r="AK706">
        <v>2</v>
      </c>
      <c r="AL706">
        <v>0</v>
      </c>
      <c r="AM706">
        <v>0</v>
      </c>
      <c r="AN706">
        <v>0</v>
      </c>
      <c r="AV706">
        <v>500000</v>
      </c>
      <c r="AW706">
        <v>500000</v>
      </c>
      <c r="AX706">
        <v>1355246</v>
      </c>
      <c r="AY706">
        <v>1232042</v>
      </c>
      <c r="AZ706">
        <v>0</v>
      </c>
      <c r="BA706">
        <v>0</v>
      </c>
      <c r="BB706">
        <v>-839114</v>
      </c>
      <c r="BC706">
        <v>-923026</v>
      </c>
    </row>
    <row r="707" spans="1:55">
      <c r="A707" t="s">
        <v>835</v>
      </c>
      <c r="B707">
        <v>44615</v>
      </c>
      <c r="C707" t="s">
        <v>48</v>
      </c>
      <c r="D707">
        <v>3</v>
      </c>
      <c r="E707" t="s">
        <v>334</v>
      </c>
      <c r="G707" t="s">
        <v>50</v>
      </c>
      <c r="H707" t="s">
        <v>51</v>
      </c>
      <c r="I707">
        <v>10</v>
      </c>
      <c r="J707" t="s">
        <v>52</v>
      </c>
      <c r="K707" t="s">
        <v>836</v>
      </c>
      <c r="L707">
        <v>1</v>
      </c>
      <c r="M707" t="s">
        <v>837</v>
      </c>
      <c r="N707">
        <v>1368101592</v>
      </c>
      <c r="O707" t="s">
        <v>838</v>
      </c>
      <c r="P707" t="s">
        <v>18757</v>
      </c>
      <c r="Q707">
        <v>1988</v>
      </c>
      <c r="V707" t="s">
        <v>839</v>
      </c>
      <c r="W707">
        <v>1</v>
      </c>
      <c r="X707">
        <v>1</v>
      </c>
      <c r="Z707">
        <v>723</v>
      </c>
      <c r="AA707">
        <v>63</v>
      </c>
      <c r="AB707">
        <v>3</v>
      </c>
      <c r="AC707">
        <v>0</v>
      </c>
      <c r="AD707">
        <v>6</v>
      </c>
      <c r="AE707">
        <v>30</v>
      </c>
      <c r="AF707">
        <v>1</v>
      </c>
      <c r="AG707">
        <v>1</v>
      </c>
      <c r="AH707">
        <v>5</v>
      </c>
      <c r="AI707">
        <v>10</v>
      </c>
      <c r="AJ707">
        <v>2</v>
      </c>
      <c r="AK707">
        <v>1</v>
      </c>
      <c r="AL707">
        <v>7</v>
      </c>
      <c r="AM707">
        <v>0</v>
      </c>
      <c r="AN707" t="s">
        <v>20752</v>
      </c>
      <c r="AV707">
        <v>50000</v>
      </c>
      <c r="AW707">
        <v>550000</v>
      </c>
      <c r="AX707">
        <v>43811059</v>
      </c>
      <c r="AY707">
        <v>38184207</v>
      </c>
      <c r="AZ707">
        <v>0</v>
      </c>
      <c r="BA707">
        <v>0</v>
      </c>
      <c r="BB707">
        <v>2906317</v>
      </c>
      <c r="BC707">
        <v>2931663</v>
      </c>
    </row>
    <row r="708" spans="1:55">
      <c r="A708" t="s">
        <v>3704</v>
      </c>
      <c r="B708">
        <v>43783</v>
      </c>
      <c r="C708" t="s">
        <v>48</v>
      </c>
      <c r="D708">
        <v>3</v>
      </c>
      <c r="E708" t="s">
        <v>197</v>
      </c>
      <c r="G708" t="s">
        <v>3062</v>
      </c>
      <c r="H708" t="s">
        <v>51</v>
      </c>
      <c r="I708">
        <v>17</v>
      </c>
      <c r="J708" t="s">
        <v>3260</v>
      </c>
      <c r="K708" t="s">
        <v>3705</v>
      </c>
      <c r="L708">
        <v>1</v>
      </c>
      <c r="M708" t="s">
        <v>3706</v>
      </c>
      <c r="N708">
        <v>1370378121</v>
      </c>
      <c r="P708" t="s">
        <v>18758</v>
      </c>
      <c r="Q708">
        <v>2000</v>
      </c>
      <c r="V708" t="s">
        <v>3707</v>
      </c>
      <c r="W708">
        <v>1</v>
      </c>
      <c r="X708">
        <v>2</v>
      </c>
      <c r="Z708">
        <v>724</v>
      </c>
      <c r="AA708">
        <v>7</v>
      </c>
      <c r="AB708">
        <v>10</v>
      </c>
      <c r="AC708">
        <v>9</v>
      </c>
      <c r="AD708">
        <v>9</v>
      </c>
      <c r="AE708">
        <v>30</v>
      </c>
      <c r="AF708">
        <v>1</v>
      </c>
      <c r="AG708">
        <v>1</v>
      </c>
      <c r="AH708">
        <v>5</v>
      </c>
      <c r="AI708">
        <v>5</v>
      </c>
      <c r="AJ708">
        <v>2</v>
      </c>
      <c r="AK708">
        <v>1</v>
      </c>
      <c r="AL708">
        <v>7</v>
      </c>
      <c r="AM708">
        <v>0</v>
      </c>
      <c r="AN708" t="s">
        <v>20752</v>
      </c>
      <c r="AU708" t="s">
        <v>3708</v>
      </c>
      <c r="AV708">
        <v>150000</v>
      </c>
      <c r="AW708">
        <v>150000</v>
      </c>
      <c r="AX708" s="2">
        <v>0</v>
      </c>
      <c r="AY708">
        <v>0</v>
      </c>
      <c r="AZ708">
        <v>0</v>
      </c>
      <c r="BA708">
        <v>0</v>
      </c>
      <c r="BB708" s="2">
        <v>0</v>
      </c>
      <c r="BC708">
        <v>0</v>
      </c>
    </row>
    <row r="709" spans="1:55">
      <c r="A709" t="s">
        <v>1331</v>
      </c>
      <c r="B709">
        <v>80295</v>
      </c>
      <c r="C709" t="s">
        <v>48</v>
      </c>
      <c r="D709">
        <v>3</v>
      </c>
      <c r="E709" t="s">
        <v>334</v>
      </c>
      <c r="G709" t="s">
        <v>50</v>
      </c>
      <c r="H709" t="s">
        <v>51</v>
      </c>
      <c r="I709">
        <v>10</v>
      </c>
      <c r="J709" t="s">
        <v>52</v>
      </c>
      <c r="K709" t="s">
        <v>1332</v>
      </c>
      <c r="L709">
        <v>1</v>
      </c>
      <c r="M709" t="s">
        <v>1333</v>
      </c>
      <c r="N709">
        <v>1378646087</v>
      </c>
      <c r="O709" t="s">
        <v>1334</v>
      </c>
      <c r="P709" t="s">
        <v>18759</v>
      </c>
      <c r="Q709">
        <v>2014</v>
      </c>
      <c r="V709" t="s">
        <v>1335</v>
      </c>
      <c r="W709">
        <v>1</v>
      </c>
      <c r="X709">
        <v>2</v>
      </c>
      <c r="Z709">
        <v>725</v>
      </c>
      <c r="AA709">
        <v>29</v>
      </c>
      <c r="AB709">
        <v>10</v>
      </c>
      <c r="AC709">
        <v>8</v>
      </c>
      <c r="AD709">
        <v>6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2</v>
      </c>
      <c r="AK709">
        <v>2</v>
      </c>
      <c r="AL709">
        <v>0</v>
      </c>
      <c r="AM709">
        <v>0</v>
      </c>
      <c r="AN709">
        <v>0</v>
      </c>
      <c r="AO709" t="s">
        <v>1336</v>
      </c>
      <c r="AP709" t="s">
        <v>1337</v>
      </c>
      <c r="AR709" t="s">
        <v>82</v>
      </c>
      <c r="AT709" t="s">
        <v>83</v>
      </c>
      <c r="AV709">
        <v>700000</v>
      </c>
      <c r="AW709">
        <v>600000</v>
      </c>
      <c r="AX709">
        <v>26660790</v>
      </c>
      <c r="AY709">
        <v>23332232</v>
      </c>
      <c r="AZ709">
        <v>0</v>
      </c>
      <c r="BA709">
        <v>0</v>
      </c>
      <c r="BB709">
        <v>267114</v>
      </c>
      <c r="BC709">
        <v>-190954</v>
      </c>
    </row>
    <row r="710" spans="1:55">
      <c r="A710" t="s">
        <v>6833</v>
      </c>
      <c r="B710">
        <v>20302</v>
      </c>
      <c r="C710" t="s">
        <v>48</v>
      </c>
      <c r="D710">
        <v>3</v>
      </c>
      <c r="E710" t="s">
        <v>197</v>
      </c>
      <c r="G710" t="s">
        <v>5540</v>
      </c>
      <c r="H710" t="s">
        <v>51</v>
      </c>
      <c r="I710">
        <v>29</v>
      </c>
      <c r="J710" t="s">
        <v>6640</v>
      </c>
      <c r="K710" t="s">
        <v>6834</v>
      </c>
      <c r="L710">
        <v>1</v>
      </c>
      <c r="M710" t="s">
        <v>6835</v>
      </c>
      <c r="N710">
        <v>1068625598</v>
      </c>
      <c r="O710" t="s">
        <v>6836</v>
      </c>
      <c r="P710" t="s">
        <v>18761</v>
      </c>
      <c r="Q710">
        <v>2004</v>
      </c>
      <c r="V710" t="s">
        <v>6837</v>
      </c>
      <c r="W710">
        <v>1</v>
      </c>
      <c r="X710">
        <v>2</v>
      </c>
      <c r="Z710">
        <v>726</v>
      </c>
      <c r="AA710">
        <v>12</v>
      </c>
      <c r="AB710">
        <v>10</v>
      </c>
      <c r="AC710">
        <v>0</v>
      </c>
      <c r="AD710">
        <v>6</v>
      </c>
      <c r="AE710">
        <v>30</v>
      </c>
      <c r="AF710">
        <v>1</v>
      </c>
      <c r="AG710">
        <v>1</v>
      </c>
      <c r="AH710">
        <v>5</v>
      </c>
      <c r="AI710">
        <v>5</v>
      </c>
      <c r="AJ710">
        <v>2</v>
      </c>
      <c r="AK710">
        <v>1</v>
      </c>
      <c r="AL710">
        <v>7</v>
      </c>
      <c r="AM710">
        <v>0</v>
      </c>
      <c r="AN710" t="s">
        <v>20752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</row>
    <row r="711" spans="1:55">
      <c r="A711" t="s">
        <v>7241</v>
      </c>
      <c r="B711">
        <v>35464</v>
      </c>
      <c r="C711" t="s">
        <v>48</v>
      </c>
      <c r="D711">
        <v>3</v>
      </c>
      <c r="E711" t="s">
        <v>108</v>
      </c>
      <c r="G711" t="s">
        <v>5540</v>
      </c>
      <c r="H711" t="s">
        <v>51</v>
      </c>
      <c r="I711">
        <v>29</v>
      </c>
      <c r="J711" t="s">
        <v>6640</v>
      </c>
      <c r="K711" t="s">
        <v>7242</v>
      </c>
      <c r="L711">
        <v>1</v>
      </c>
      <c r="M711" t="s">
        <v>7243</v>
      </c>
      <c r="N711">
        <v>1138118616</v>
      </c>
      <c r="O711" t="s">
        <v>7244</v>
      </c>
      <c r="P711" t="s">
        <v>18762</v>
      </c>
      <c r="Q711">
        <v>1990</v>
      </c>
      <c r="V711" t="s">
        <v>7245</v>
      </c>
      <c r="W711">
        <v>1</v>
      </c>
      <c r="X711">
        <v>2</v>
      </c>
      <c r="Z711">
        <v>727</v>
      </c>
      <c r="AA711">
        <v>41</v>
      </c>
      <c r="AB711">
        <v>3</v>
      </c>
      <c r="AC711">
        <v>5</v>
      </c>
      <c r="AD711">
        <v>8</v>
      </c>
      <c r="AE711">
        <v>30</v>
      </c>
      <c r="AF711">
        <v>0</v>
      </c>
      <c r="AG711">
        <v>0</v>
      </c>
      <c r="AH711">
        <v>0</v>
      </c>
      <c r="AI711">
        <v>5</v>
      </c>
      <c r="AJ711">
        <v>2</v>
      </c>
      <c r="AK711">
        <v>2</v>
      </c>
      <c r="AL711">
        <v>7</v>
      </c>
      <c r="AM711">
        <v>0</v>
      </c>
      <c r="AN711" t="s">
        <v>20752</v>
      </c>
      <c r="AV711">
        <v>150000</v>
      </c>
      <c r="AW711">
        <v>150000</v>
      </c>
      <c r="AX711">
        <v>14806136</v>
      </c>
      <c r="AY711">
        <v>14155959</v>
      </c>
      <c r="AZ711">
        <v>0</v>
      </c>
      <c r="BA711">
        <v>0</v>
      </c>
      <c r="BB711">
        <v>687584</v>
      </c>
      <c r="BC711">
        <v>543671</v>
      </c>
    </row>
    <row r="712" spans="1:55">
      <c r="A712" t="s">
        <v>14737</v>
      </c>
      <c r="B712">
        <v>35046</v>
      </c>
      <c r="C712" t="s">
        <v>48</v>
      </c>
      <c r="D712">
        <v>3</v>
      </c>
      <c r="E712" t="s">
        <v>77</v>
      </c>
      <c r="G712" t="s">
        <v>5540</v>
      </c>
      <c r="H712" t="s">
        <v>51</v>
      </c>
      <c r="I712">
        <v>24</v>
      </c>
      <c r="J712" t="s">
        <v>5628</v>
      </c>
      <c r="K712" t="s">
        <v>14738</v>
      </c>
      <c r="L712">
        <v>1</v>
      </c>
      <c r="M712" t="s">
        <v>14739</v>
      </c>
      <c r="N712">
        <v>1378101090</v>
      </c>
      <c r="O712" t="s">
        <v>14740</v>
      </c>
      <c r="P712" t="s">
        <v>18763</v>
      </c>
      <c r="Q712">
        <v>1988</v>
      </c>
      <c r="V712" t="s">
        <v>14741</v>
      </c>
      <c r="W712">
        <v>1</v>
      </c>
      <c r="X712">
        <v>2</v>
      </c>
      <c r="Z712">
        <v>728</v>
      </c>
      <c r="AA712">
        <v>61</v>
      </c>
      <c r="AB712">
        <v>8</v>
      </c>
      <c r="AC712">
        <v>5</v>
      </c>
      <c r="AD712">
        <v>5</v>
      </c>
      <c r="AE712">
        <v>10</v>
      </c>
      <c r="AF712">
        <v>0</v>
      </c>
      <c r="AG712">
        <v>0</v>
      </c>
      <c r="AH712">
        <v>0</v>
      </c>
      <c r="AI712">
        <v>0</v>
      </c>
      <c r="AJ712">
        <v>2</v>
      </c>
      <c r="AK712">
        <v>2</v>
      </c>
      <c r="AL712">
        <v>7</v>
      </c>
      <c r="AM712">
        <v>0</v>
      </c>
      <c r="AN712" t="s">
        <v>20752</v>
      </c>
      <c r="AV712">
        <v>200000</v>
      </c>
      <c r="AW712">
        <v>200000</v>
      </c>
      <c r="AX712">
        <v>15128481</v>
      </c>
      <c r="AY712">
        <v>11116587</v>
      </c>
      <c r="AZ712">
        <v>0</v>
      </c>
      <c r="BA712">
        <v>0</v>
      </c>
      <c r="BB712">
        <v>2186521</v>
      </c>
      <c r="BC712">
        <v>1444082</v>
      </c>
    </row>
    <row r="713" spans="1:55">
      <c r="A713" t="s">
        <v>6804</v>
      </c>
      <c r="B713">
        <v>19781</v>
      </c>
      <c r="C713" t="s">
        <v>48</v>
      </c>
      <c r="D713">
        <v>3</v>
      </c>
      <c r="E713" t="s">
        <v>77</v>
      </c>
      <c r="G713" t="s">
        <v>5540</v>
      </c>
      <c r="H713" t="s">
        <v>51</v>
      </c>
      <c r="I713">
        <v>29</v>
      </c>
      <c r="J713" t="s">
        <v>6640</v>
      </c>
      <c r="K713" t="s">
        <v>6805</v>
      </c>
      <c r="L713">
        <v>1</v>
      </c>
      <c r="M713" t="s">
        <v>6806</v>
      </c>
      <c r="N713">
        <v>1308104607</v>
      </c>
      <c r="O713" t="s">
        <v>6807</v>
      </c>
      <c r="P713" t="s">
        <v>18764</v>
      </c>
      <c r="Q713">
        <v>1975</v>
      </c>
      <c r="V713" t="s">
        <v>6808</v>
      </c>
      <c r="W713">
        <v>1</v>
      </c>
      <c r="X713">
        <v>2</v>
      </c>
      <c r="Z713">
        <v>729</v>
      </c>
      <c r="AA713">
        <v>33</v>
      </c>
      <c r="AB713">
        <v>3</v>
      </c>
      <c r="AC713">
        <v>5</v>
      </c>
      <c r="AD713">
        <v>9</v>
      </c>
      <c r="AE713">
        <v>20</v>
      </c>
      <c r="AF713">
        <v>1</v>
      </c>
      <c r="AG713">
        <v>1</v>
      </c>
      <c r="AH713">
        <v>5</v>
      </c>
      <c r="AI713">
        <v>5</v>
      </c>
      <c r="AJ713">
        <v>1</v>
      </c>
      <c r="AK713">
        <v>2</v>
      </c>
      <c r="AL713">
        <v>7</v>
      </c>
      <c r="AM713">
        <v>0</v>
      </c>
      <c r="AN713" t="s">
        <v>20752</v>
      </c>
      <c r="AV713">
        <v>300000</v>
      </c>
      <c r="AW713">
        <v>300000</v>
      </c>
      <c r="AX713">
        <v>13947865</v>
      </c>
      <c r="AY713">
        <v>8218689</v>
      </c>
      <c r="AZ713">
        <v>0</v>
      </c>
      <c r="BA713">
        <v>0</v>
      </c>
      <c r="BB713">
        <v>-1518614</v>
      </c>
      <c r="BC713">
        <v>-1143004</v>
      </c>
    </row>
    <row r="714" spans="1:55">
      <c r="A714" t="s">
        <v>3890</v>
      </c>
      <c r="B714">
        <v>5520</v>
      </c>
      <c r="C714" t="s">
        <v>48</v>
      </c>
      <c r="D714">
        <v>3</v>
      </c>
      <c r="E714" t="s">
        <v>334</v>
      </c>
      <c r="G714" t="s">
        <v>3062</v>
      </c>
      <c r="H714" t="s">
        <v>51</v>
      </c>
      <c r="I714">
        <v>18</v>
      </c>
      <c r="J714" t="s">
        <v>3737</v>
      </c>
      <c r="K714" t="s">
        <v>3891</v>
      </c>
      <c r="L714">
        <v>1</v>
      </c>
      <c r="M714" t="s">
        <v>3892</v>
      </c>
      <c r="N714">
        <v>1098181648</v>
      </c>
      <c r="P714" t="s">
        <v>18766</v>
      </c>
      <c r="Q714">
        <v>2002</v>
      </c>
      <c r="U714" t="s">
        <v>3893</v>
      </c>
      <c r="V714" t="s">
        <v>3894</v>
      </c>
      <c r="W714">
        <v>1</v>
      </c>
      <c r="X714">
        <v>2</v>
      </c>
      <c r="Z714">
        <v>730</v>
      </c>
      <c r="AA714">
        <v>60</v>
      </c>
      <c r="AB714">
        <v>3</v>
      </c>
      <c r="AC714">
        <v>8</v>
      </c>
      <c r="AD714">
        <v>9</v>
      </c>
      <c r="AE714">
        <v>30</v>
      </c>
      <c r="AF714">
        <v>0</v>
      </c>
      <c r="AG714">
        <v>0</v>
      </c>
      <c r="AH714">
        <v>0</v>
      </c>
      <c r="AI714">
        <v>0</v>
      </c>
      <c r="AJ714">
        <v>2</v>
      </c>
      <c r="AK714">
        <v>2</v>
      </c>
      <c r="AL714">
        <v>7</v>
      </c>
      <c r="AM714">
        <v>0</v>
      </c>
      <c r="AN714" t="s">
        <v>20752</v>
      </c>
      <c r="AV714">
        <v>100000</v>
      </c>
      <c r="AW714">
        <v>50000</v>
      </c>
      <c r="AX714">
        <v>20478630</v>
      </c>
      <c r="AY714">
        <v>23364353</v>
      </c>
      <c r="AZ714">
        <v>0</v>
      </c>
      <c r="BA714">
        <v>0</v>
      </c>
      <c r="BB714">
        <v>1698514</v>
      </c>
      <c r="BC714">
        <v>4850474</v>
      </c>
    </row>
    <row r="715" spans="1:55">
      <c r="A715" t="s">
        <v>4674</v>
      </c>
      <c r="B715">
        <v>17173</v>
      </c>
      <c r="C715" t="s">
        <v>48</v>
      </c>
      <c r="D715">
        <v>3</v>
      </c>
      <c r="E715" t="s">
        <v>77</v>
      </c>
      <c r="G715" t="s">
        <v>3993</v>
      </c>
      <c r="H715" t="s">
        <v>51</v>
      </c>
      <c r="I715">
        <v>22</v>
      </c>
      <c r="J715" t="s">
        <v>4517</v>
      </c>
      <c r="K715" t="s">
        <v>4675</v>
      </c>
      <c r="L715">
        <v>1</v>
      </c>
      <c r="M715" t="s">
        <v>4676</v>
      </c>
      <c r="N715">
        <v>1268172974</v>
      </c>
      <c r="O715" t="s">
        <v>4677</v>
      </c>
      <c r="P715" t="s">
        <v>18767</v>
      </c>
      <c r="Q715">
        <v>2003</v>
      </c>
      <c r="V715" t="s">
        <v>4678</v>
      </c>
      <c r="W715">
        <v>1</v>
      </c>
      <c r="X715">
        <v>2</v>
      </c>
      <c r="Z715">
        <v>731</v>
      </c>
      <c r="AA715">
        <v>24</v>
      </c>
      <c r="AB715">
        <v>3</v>
      </c>
      <c r="AC715">
        <v>8</v>
      </c>
      <c r="AD715">
        <v>8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2</v>
      </c>
      <c r="AK715">
        <v>2</v>
      </c>
      <c r="AL715">
        <v>0</v>
      </c>
      <c r="AM715">
        <v>0</v>
      </c>
      <c r="AN715">
        <v>0</v>
      </c>
      <c r="AU715" t="s">
        <v>2183</v>
      </c>
      <c r="AV715">
        <v>325000</v>
      </c>
      <c r="AW715">
        <v>194500</v>
      </c>
      <c r="AX715">
        <v>10258147</v>
      </c>
      <c r="AY715">
        <v>10638992</v>
      </c>
      <c r="AZ715">
        <v>0</v>
      </c>
      <c r="BA715">
        <v>0</v>
      </c>
      <c r="BB715">
        <v>887350</v>
      </c>
      <c r="BC715">
        <v>1269254</v>
      </c>
    </row>
    <row r="716" spans="1:55">
      <c r="A716" t="s">
        <v>4861</v>
      </c>
      <c r="B716">
        <v>32484</v>
      </c>
      <c r="C716" t="s">
        <v>48</v>
      </c>
      <c r="D716">
        <v>3</v>
      </c>
      <c r="E716" t="s">
        <v>49</v>
      </c>
      <c r="G716" t="s">
        <v>3993</v>
      </c>
      <c r="H716" t="s">
        <v>51</v>
      </c>
      <c r="I716">
        <v>22</v>
      </c>
      <c r="J716" t="s">
        <v>4517</v>
      </c>
      <c r="K716" t="s">
        <v>4862</v>
      </c>
      <c r="L716">
        <v>1</v>
      </c>
      <c r="M716" t="s">
        <v>4863</v>
      </c>
      <c r="N716">
        <v>1378124230</v>
      </c>
      <c r="O716" t="s">
        <v>4864</v>
      </c>
      <c r="P716" t="s">
        <v>18768</v>
      </c>
      <c r="Q716">
        <v>1999</v>
      </c>
      <c r="V716" t="s">
        <v>4865</v>
      </c>
      <c r="W716">
        <v>1</v>
      </c>
      <c r="X716">
        <v>3</v>
      </c>
      <c r="Z716">
        <v>732</v>
      </c>
      <c r="AA716">
        <v>10</v>
      </c>
      <c r="AB716">
        <v>10</v>
      </c>
      <c r="AC716">
        <v>0</v>
      </c>
      <c r="AD716">
        <v>6</v>
      </c>
      <c r="AE716">
        <v>30</v>
      </c>
      <c r="AF716">
        <v>1</v>
      </c>
      <c r="AG716">
        <v>1</v>
      </c>
      <c r="AH716">
        <v>5</v>
      </c>
      <c r="AI716">
        <v>5</v>
      </c>
      <c r="AJ716">
        <v>2</v>
      </c>
      <c r="AK716">
        <v>1</v>
      </c>
      <c r="AL716">
        <v>7</v>
      </c>
      <c r="AM716">
        <v>0</v>
      </c>
      <c r="AN716" t="s">
        <v>20752</v>
      </c>
      <c r="AV716">
        <v>300000</v>
      </c>
      <c r="AW716">
        <v>300000</v>
      </c>
      <c r="AX716" s="2">
        <v>3715834</v>
      </c>
      <c r="AY716">
        <v>3538890</v>
      </c>
      <c r="AZ716">
        <v>0</v>
      </c>
      <c r="BA716">
        <v>0</v>
      </c>
      <c r="BB716" s="2">
        <v>97681</v>
      </c>
      <c r="BC716">
        <v>93030</v>
      </c>
    </row>
    <row r="717" spans="1:55">
      <c r="A717" t="s">
        <v>1661</v>
      </c>
      <c r="B717">
        <v>97464</v>
      </c>
      <c r="C717" t="s">
        <v>48</v>
      </c>
      <c r="D717">
        <v>3</v>
      </c>
      <c r="E717" t="s">
        <v>197</v>
      </c>
      <c r="G717" t="s">
        <v>50</v>
      </c>
      <c r="H717" t="s">
        <v>51</v>
      </c>
      <c r="I717">
        <v>10</v>
      </c>
      <c r="J717" t="s">
        <v>52</v>
      </c>
      <c r="K717" t="s">
        <v>1662</v>
      </c>
      <c r="L717">
        <v>1</v>
      </c>
      <c r="M717" t="s">
        <v>1663</v>
      </c>
      <c r="N717">
        <v>5808700619</v>
      </c>
      <c r="O717" t="s">
        <v>1664</v>
      </c>
      <c r="P717" t="s">
        <v>18769</v>
      </c>
      <c r="Q717">
        <v>2017</v>
      </c>
      <c r="V717" t="s">
        <v>1665</v>
      </c>
      <c r="W717">
        <v>1</v>
      </c>
      <c r="X717">
        <v>1</v>
      </c>
      <c r="Z717">
        <v>733</v>
      </c>
      <c r="AA717">
        <v>3</v>
      </c>
      <c r="AB717">
        <v>10</v>
      </c>
      <c r="AC717">
        <v>0</v>
      </c>
      <c r="AD717">
        <v>6</v>
      </c>
      <c r="AE717">
        <v>0</v>
      </c>
      <c r="AF717">
        <v>0</v>
      </c>
      <c r="AG717">
        <v>0</v>
      </c>
      <c r="AH717">
        <v>0</v>
      </c>
      <c r="AI717">
        <v>1</v>
      </c>
      <c r="AJ717">
        <v>2</v>
      </c>
      <c r="AK717">
        <v>2</v>
      </c>
      <c r="AL717">
        <v>0</v>
      </c>
      <c r="AM717">
        <v>0</v>
      </c>
      <c r="AN717">
        <v>0</v>
      </c>
      <c r="AV717">
        <v>26865914</v>
      </c>
      <c r="AW717">
        <v>50000</v>
      </c>
      <c r="AX717">
        <v>1793779</v>
      </c>
      <c r="AY717">
        <v>1793779</v>
      </c>
      <c r="AZ717">
        <v>0</v>
      </c>
      <c r="BA717">
        <v>0</v>
      </c>
      <c r="BB717">
        <v>-95429</v>
      </c>
      <c r="BC717">
        <v>-95429</v>
      </c>
    </row>
    <row r="718" spans="1:55">
      <c r="A718" t="s">
        <v>5479</v>
      </c>
      <c r="B718">
        <v>99464</v>
      </c>
      <c r="C718" t="s">
        <v>48</v>
      </c>
      <c r="D718">
        <v>3</v>
      </c>
      <c r="E718" t="s">
        <v>77</v>
      </c>
      <c r="G718" t="s">
        <v>3993</v>
      </c>
      <c r="H718" t="s">
        <v>51</v>
      </c>
      <c r="I718">
        <v>22</v>
      </c>
      <c r="J718" t="s">
        <v>4517</v>
      </c>
      <c r="K718" t="s">
        <v>5480</v>
      </c>
      <c r="L718">
        <v>1</v>
      </c>
      <c r="M718" t="s">
        <v>5481</v>
      </c>
      <c r="N718">
        <v>6511500059</v>
      </c>
      <c r="P718" t="s">
        <v>18770</v>
      </c>
      <c r="Q718">
        <v>2015</v>
      </c>
      <c r="V718" t="s">
        <v>5482</v>
      </c>
      <c r="W718">
        <v>1</v>
      </c>
      <c r="X718">
        <v>2</v>
      </c>
      <c r="Z718">
        <v>734</v>
      </c>
      <c r="AA718">
        <v>24</v>
      </c>
      <c r="AB718">
        <v>3</v>
      </c>
      <c r="AC718">
        <v>0</v>
      </c>
      <c r="AD718">
        <v>6</v>
      </c>
      <c r="AE718">
        <v>30</v>
      </c>
      <c r="AF718">
        <v>1</v>
      </c>
      <c r="AG718">
        <v>1</v>
      </c>
      <c r="AH718">
        <v>5</v>
      </c>
      <c r="AI718">
        <v>5</v>
      </c>
      <c r="AJ718">
        <v>2</v>
      </c>
      <c r="AK718">
        <v>1</v>
      </c>
      <c r="AL718">
        <v>7</v>
      </c>
      <c r="AM718">
        <v>0</v>
      </c>
      <c r="AN718" t="s">
        <v>20752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</row>
    <row r="719" spans="1:55">
      <c r="A719" t="s">
        <v>14334</v>
      </c>
      <c r="B719">
        <v>31182</v>
      </c>
      <c r="C719" t="s">
        <v>48</v>
      </c>
      <c r="D719">
        <v>3</v>
      </c>
      <c r="E719" t="s">
        <v>67</v>
      </c>
      <c r="G719" t="s">
        <v>3993</v>
      </c>
      <c r="H719" t="s">
        <v>51</v>
      </c>
      <c r="I719">
        <v>20</v>
      </c>
      <c r="J719" t="s">
        <v>4006</v>
      </c>
      <c r="K719" t="s">
        <v>14335</v>
      </c>
      <c r="L719">
        <v>1</v>
      </c>
      <c r="M719" t="s">
        <v>14336</v>
      </c>
      <c r="N719">
        <v>1368102441</v>
      </c>
      <c r="O719" t="s">
        <v>14337</v>
      </c>
      <c r="P719" t="s">
        <v>18771</v>
      </c>
      <c r="Q719">
        <v>1987</v>
      </c>
      <c r="V719" t="s">
        <v>14338</v>
      </c>
      <c r="W719">
        <v>1</v>
      </c>
      <c r="X719">
        <v>4</v>
      </c>
      <c r="Z719">
        <v>735</v>
      </c>
      <c r="AA719">
        <v>9</v>
      </c>
      <c r="AB719">
        <v>10</v>
      </c>
      <c r="AC719">
        <v>0</v>
      </c>
      <c r="AD719">
        <v>8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2</v>
      </c>
      <c r="AK719">
        <v>2</v>
      </c>
      <c r="AL719">
        <v>0</v>
      </c>
      <c r="AM719">
        <v>0</v>
      </c>
      <c r="AN719">
        <v>0</v>
      </c>
      <c r="AO719" t="s">
        <v>14339</v>
      </c>
      <c r="AQ719" t="s">
        <v>14341</v>
      </c>
      <c r="AR719" t="s">
        <v>14340</v>
      </c>
      <c r="AS719" t="s">
        <v>14341</v>
      </c>
      <c r="AT719" t="s">
        <v>73</v>
      </c>
      <c r="AV719">
        <v>50000</v>
      </c>
      <c r="AW719">
        <v>50000</v>
      </c>
      <c r="AX719">
        <v>8243848</v>
      </c>
      <c r="AY719">
        <v>7494408</v>
      </c>
      <c r="AZ719">
        <v>0</v>
      </c>
      <c r="BA719">
        <v>0</v>
      </c>
      <c r="BB719">
        <v>479919</v>
      </c>
      <c r="BC719">
        <v>436290</v>
      </c>
    </row>
    <row r="720" spans="1:55">
      <c r="A720" t="s">
        <v>16937</v>
      </c>
      <c r="B720">
        <v>34369</v>
      </c>
      <c r="C720" t="s">
        <v>48</v>
      </c>
      <c r="D720">
        <v>3</v>
      </c>
      <c r="E720" t="s">
        <v>67</v>
      </c>
      <c r="G720" t="s">
        <v>3062</v>
      </c>
      <c r="H720" t="s">
        <v>51</v>
      </c>
      <c r="I720">
        <v>33</v>
      </c>
      <c r="J720" t="s">
        <v>7999</v>
      </c>
      <c r="K720" t="s">
        <v>16938</v>
      </c>
      <c r="L720">
        <v>1</v>
      </c>
      <c r="M720" t="s">
        <v>16939</v>
      </c>
      <c r="N720">
        <v>1058185749</v>
      </c>
      <c r="O720" t="s">
        <v>16940</v>
      </c>
      <c r="P720" t="s">
        <v>18772</v>
      </c>
      <c r="Q720">
        <v>1997</v>
      </c>
      <c r="V720" t="s">
        <v>16941</v>
      </c>
      <c r="W720">
        <v>1</v>
      </c>
      <c r="X720">
        <v>2</v>
      </c>
      <c r="Z720">
        <v>736</v>
      </c>
      <c r="AA720">
        <v>21</v>
      </c>
      <c r="AB720">
        <v>3</v>
      </c>
      <c r="AC720">
        <v>7</v>
      </c>
      <c r="AD720">
        <v>9</v>
      </c>
      <c r="AE720">
        <v>0</v>
      </c>
      <c r="AF720">
        <v>1</v>
      </c>
      <c r="AG720">
        <v>1</v>
      </c>
      <c r="AH720">
        <v>5</v>
      </c>
      <c r="AI720">
        <v>5</v>
      </c>
      <c r="AJ720">
        <v>2</v>
      </c>
      <c r="AK720">
        <v>1</v>
      </c>
      <c r="AL720">
        <v>0</v>
      </c>
      <c r="AM720">
        <v>0</v>
      </c>
      <c r="AN720">
        <v>0</v>
      </c>
      <c r="AU720" t="s">
        <v>16942</v>
      </c>
      <c r="AV720">
        <v>50000</v>
      </c>
      <c r="AW720">
        <v>50000</v>
      </c>
      <c r="AX720">
        <v>5565455</v>
      </c>
      <c r="AY720">
        <v>5059505</v>
      </c>
      <c r="AZ720">
        <v>0</v>
      </c>
      <c r="BA720">
        <v>0</v>
      </c>
      <c r="BB720">
        <v>493568</v>
      </c>
      <c r="BC720">
        <v>448699</v>
      </c>
    </row>
    <row r="721" spans="1:55">
      <c r="A721" t="s">
        <v>3212</v>
      </c>
      <c r="B721">
        <v>29231</v>
      </c>
      <c r="C721" t="s">
        <v>48</v>
      </c>
      <c r="D721">
        <v>3</v>
      </c>
      <c r="E721" t="s">
        <v>49</v>
      </c>
      <c r="G721" t="s">
        <v>3062</v>
      </c>
      <c r="H721" t="s">
        <v>51</v>
      </c>
      <c r="I721">
        <v>16</v>
      </c>
      <c r="J721" t="s">
        <v>3063</v>
      </c>
      <c r="K721" t="s">
        <v>3213</v>
      </c>
      <c r="L721">
        <v>1</v>
      </c>
      <c r="M721" t="s">
        <v>3214</v>
      </c>
      <c r="N721">
        <v>1378139640</v>
      </c>
      <c r="O721" t="s">
        <v>3215</v>
      </c>
      <c r="P721" t="s">
        <v>18773</v>
      </c>
      <c r="Q721">
        <v>2001</v>
      </c>
      <c r="V721" t="s">
        <v>3216</v>
      </c>
      <c r="W721">
        <v>1</v>
      </c>
      <c r="X721">
        <v>1</v>
      </c>
      <c r="Z721">
        <v>737</v>
      </c>
      <c r="AA721">
        <v>15</v>
      </c>
      <c r="AB721">
        <v>10</v>
      </c>
      <c r="AC721">
        <v>0</v>
      </c>
      <c r="AD721">
        <v>6</v>
      </c>
      <c r="AE721">
        <v>30</v>
      </c>
      <c r="AF721">
        <v>1</v>
      </c>
      <c r="AG721">
        <v>1</v>
      </c>
      <c r="AH721">
        <v>5</v>
      </c>
      <c r="AI721">
        <v>5</v>
      </c>
      <c r="AJ721">
        <v>2</v>
      </c>
      <c r="AK721">
        <v>1</v>
      </c>
      <c r="AL721">
        <v>7</v>
      </c>
      <c r="AM721">
        <v>0</v>
      </c>
      <c r="AN721" t="s">
        <v>20752</v>
      </c>
      <c r="AU721" t="s">
        <v>3087</v>
      </c>
      <c r="AV721">
        <v>500000</v>
      </c>
      <c r="AW721">
        <v>500000</v>
      </c>
      <c r="AX721">
        <v>3532152</v>
      </c>
      <c r="AY721">
        <v>4625675</v>
      </c>
      <c r="AZ721">
        <v>0</v>
      </c>
      <c r="BA721">
        <v>0</v>
      </c>
      <c r="BB721">
        <v>33395</v>
      </c>
      <c r="BC721">
        <v>67706</v>
      </c>
    </row>
    <row r="722" spans="1:55">
      <c r="A722" t="s">
        <v>4733</v>
      </c>
      <c r="B722">
        <v>21121</v>
      </c>
      <c r="C722" t="s">
        <v>48</v>
      </c>
      <c r="D722">
        <v>3</v>
      </c>
      <c r="E722" t="s">
        <v>334</v>
      </c>
      <c r="G722" t="s">
        <v>3993</v>
      </c>
      <c r="H722" t="s">
        <v>51</v>
      </c>
      <c r="I722">
        <v>22</v>
      </c>
      <c r="J722" t="s">
        <v>4517</v>
      </c>
      <c r="K722" t="s">
        <v>4734</v>
      </c>
      <c r="L722">
        <v>1</v>
      </c>
      <c r="M722" t="s">
        <v>4735</v>
      </c>
      <c r="N722">
        <v>1378150193</v>
      </c>
      <c r="O722" t="s">
        <v>4736</v>
      </c>
      <c r="P722" t="s">
        <v>18774</v>
      </c>
      <c r="Q722">
        <v>2002</v>
      </c>
      <c r="V722" t="s">
        <v>4737</v>
      </c>
      <c r="W722">
        <v>1</v>
      </c>
      <c r="X722">
        <v>2</v>
      </c>
      <c r="Z722">
        <v>738</v>
      </c>
      <c r="AA722">
        <v>42</v>
      </c>
      <c r="AB722">
        <v>3</v>
      </c>
      <c r="AC722">
        <v>0</v>
      </c>
      <c r="AD722">
        <v>6</v>
      </c>
      <c r="AE722">
        <v>30</v>
      </c>
      <c r="AF722">
        <v>1</v>
      </c>
      <c r="AG722">
        <v>1</v>
      </c>
      <c r="AH722">
        <v>5</v>
      </c>
      <c r="AI722">
        <v>5</v>
      </c>
      <c r="AJ722">
        <v>2</v>
      </c>
      <c r="AK722">
        <v>1</v>
      </c>
      <c r="AL722">
        <v>7</v>
      </c>
      <c r="AM722">
        <v>0</v>
      </c>
      <c r="AN722" t="s">
        <v>20752</v>
      </c>
      <c r="AV722">
        <v>140000</v>
      </c>
      <c r="AW722">
        <v>50000</v>
      </c>
      <c r="AX722">
        <v>22919400</v>
      </c>
      <c r="AY722">
        <v>24376395</v>
      </c>
      <c r="AZ722">
        <v>0</v>
      </c>
      <c r="BA722">
        <v>0</v>
      </c>
      <c r="BB722">
        <v>873104</v>
      </c>
      <c r="BC722">
        <v>2056615</v>
      </c>
    </row>
    <row r="723" spans="1:55">
      <c r="A723" t="s">
        <v>16397</v>
      </c>
      <c r="B723">
        <v>80685</v>
      </c>
      <c r="C723" t="s">
        <v>48</v>
      </c>
      <c r="D723">
        <v>3</v>
      </c>
      <c r="E723" t="s">
        <v>77</v>
      </c>
      <c r="G723" t="s">
        <v>6040</v>
      </c>
      <c r="H723" t="s">
        <v>51</v>
      </c>
      <c r="I723">
        <v>28</v>
      </c>
      <c r="J723" t="s">
        <v>6399</v>
      </c>
      <c r="K723" t="s">
        <v>16398</v>
      </c>
      <c r="L723">
        <v>1</v>
      </c>
      <c r="M723" t="s">
        <v>16399</v>
      </c>
      <c r="N723">
        <v>2348101542</v>
      </c>
      <c r="O723" t="s">
        <v>16400</v>
      </c>
      <c r="P723" t="s">
        <v>18775</v>
      </c>
      <c r="Q723">
        <v>2014</v>
      </c>
      <c r="V723" t="s">
        <v>16401</v>
      </c>
      <c r="W723">
        <v>1</v>
      </c>
      <c r="X723">
        <v>2</v>
      </c>
      <c r="Z723">
        <v>739</v>
      </c>
      <c r="AA723">
        <v>48</v>
      </c>
      <c r="AB723">
        <v>3</v>
      </c>
      <c r="AC723">
        <v>0</v>
      </c>
      <c r="AD723">
        <v>6</v>
      </c>
      <c r="AE723">
        <v>30</v>
      </c>
      <c r="AF723">
        <v>1</v>
      </c>
      <c r="AG723">
        <v>1</v>
      </c>
      <c r="AH723">
        <v>5</v>
      </c>
      <c r="AI723">
        <v>5</v>
      </c>
      <c r="AJ723">
        <v>2</v>
      </c>
      <c r="AK723">
        <v>1</v>
      </c>
      <c r="AL723">
        <v>7</v>
      </c>
      <c r="AM723">
        <v>0</v>
      </c>
      <c r="AN723" t="s">
        <v>20752</v>
      </c>
      <c r="AV723">
        <v>50000</v>
      </c>
      <c r="AW723">
        <v>50000</v>
      </c>
      <c r="AX723">
        <v>12805027</v>
      </c>
      <c r="AY723">
        <v>10727972</v>
      </c>
      <c r="AZ723">
        <v>0</v>
      </c>
      <c r="BA723">
        <v>0</v>
      </c>
      <c r="BB723">
        <v>239001</v>
      </c>
      <c r="BC723">
        <v>143890</v>
      </c>
    </row>
    <row r="724" spans="1:55">
      <c r="A724" t="s">
        <v>2419</v>
      </c>
      <c r="B724">
        <v>43856</v>
      </c>
      <c r="C724" t="s">
        <v>48</v>
      </c>
      <c r="D724">
        <v>3</v>
      </c>
      <c r="E724" t="s">
        <v>49</v>
      </c>
      <c r="G724" t="s">
        <v>1915</v>
      </c>
      <c r="H724" t="s">
        <v>51</v>
      </c>
      <c r="I724">
        <v>13</v>
      </c>
      <c r="J724" t="s">
        <v>1916</v>
      </c>
      <c r="K724" t="s">
        <v>2420</v>
      </c>
      <c r="L724">
        <v>1</v>
      </c>
      <c r="M724" t="s">
        <v>2421</v>
      </c>
      <c r="N724">
        <v>1378127620</v>
      </c>
      <c r="O724" t="s">
        <v>2422</v>
      </c>
      <c r="P724" t="s">
        <v>18776</v>
      </c>
      <c r="Q724">
        <v>2000</v>
      </c>
      <c r="V724" t="s">
        <v>2423</v>
      </c>
      <c r="W724">
        <v>1</v>
      </c>
      <c r="X724">
        <v>2</v>
      </c>
      <c r="Z724">
        <v>740</v>
      </c>
      <c r="AA724">
        <v>28</v>
      </c>
      <c r="AB724">
        <v>3</v>
      </c>
      <c r="AC724">
        <v>0</v>
      </c>
      <c r="AD724">
        <v>6</v>
      </c>
      <c r="AE724">
        <v>30</v>
      </c>
      <c r="AF724">
        <v>1</v>
      </c>
      <c r="AG724">
        <v>1</v>
      </c>
      <c r="AH724">
        <v>5</v>
      </c>
      <c r="AI724">
        <v>5</v>
      </c>
      <c r="AJ724">
        <v>2</v>
      </c>
      <c r="AK724">
        <v>1</v>
      </c>
      <c r="AL724">
        <v>7</v>
      </c>
      <c r="AM724">
        <v>0</v>
      </c>
      <c r="AN724" t="s">
        <v>20752</v>
      </c>
      <c r="AU724" t="s">
        <v>2424</v>
      </c>
      <c r="AV724">
        <v>470000</v>
      </c>
      <c r="AW724">
        <v>470000</v>
      </c>
      <c r="AX724" s="2">
        <v>0</v>
      </c>
      <c r="AY724">
        <v>0</v>
      </c>
      <c r="AZ724">
        <v>0</v>
      </c>
      <c r="BA724">
        <v>0</v>
      </c>
      <c r="BB724" s="2">
        <v>0</v>
      </c>
      <c r="BC724">
        <v>0</v>
      </c>
    </row>
    <row r="725" spans="1:55">
      <c r="A725" t="s">
        <v>3662</v>
      </c>
      <c r="B725">
        <v>38254</v>
      </c>
      <c r="C725" t="s">
        <v>48</v>
      </c>
      <c r="D725">
        <v>3</v>
      </c>
      <c r="E725" t="s">
        <v>49</v>
      </c>
      <c r="G725" t="s">
        <v>3062</v>
      </c>
      <c r="H725" t="s">
        <v>51</v>
      </c>
      <c r="I725">
        <v>17</v>
      </c>
      <c r="J725" t="s">
        <v>3260</v>
      </c>
      <c r="K725" t="s">
        <v>3663</v>
      </c>
      <c r="L725">
        <v>1</v>
      </c>
      <c r="M725" t="s">
        <v>3664</v>
      </c>
      <c r="N725">
        <v>1378148552</v>
      </c>
      <c r="O725" t="s">
        <v>3665</v>
      </c>
      <c r="P725" t="s">
        <v>18777</v>
      </c>
      <c r="Q725">
        <v>2002</v>
      </c>
      <c r="V725" t="s">
        <v>3666</v>
      </c>
      <c r="W725">
        <v>1</v>
      </c>
      <c r="X725">
        <v>2</v>
      </c>
      <c r="Z725">
        <v>741</v>
      </c>
      <c r="AA725">
        <v>10</v>
      </c>
      <c r="AB725">
        <v>10</v>
      </c>
      <c r="AC725">
        <v>3</v>
      </c>
      <c r="AD725">
        <v>6</v>
      </c>
      <c r="AE725">
        <v>0</v>
      </c>
      <c r="AF725">
        <v>1</v>
      </c>
      <c r="AG725">
        <v>4</v>
      </c>
      <c r="AH725">
        <v>5</v>
      </c>
      <c r="AI725">
        <v>0</v>
      </c>
      <c r="AJ725">
        <v>2</v>
      </c>
      <c r="AK725">
        <v>2</v>
      </c>
      <c r="AL725">
        <v>0</v>
      </c>
      <c r="AM725">
        <v>0</v>
      </c>
      <c r="AN725">
        <v>0</v>
      </c>
      <c r="AV725">
        <v>252800</v>
      </c>
      <c r="AW725">
        <v>640000</v>
      </c>
      <c r="AX725">
        <v>3926177</v>
      </c>
      <c r="AY725">
        <v>3569252</v>
      </c>
      <c r="AZ725">
        <v>0</v>
      </c>
      <c r="BA725">
        <v>0</v>
      </c>
      <c r="BB725">
        <v>259419</v>
      </c>
      <c r="BC725">
        <v>235836</v>
      </c>
    </row>
    <row r="726" spans="1:55">
      <c r="A726" t="s">
        <v>1091</v>
      </c>
      <c r="B726">
        <v>63738</v>
      </c>
      <c r="C726" t="s">
        <v>48</v>
      </c>
      <c r="D726">
        <v>3</v>
      </c>
      <c r="E726" t="s">
        <v>197</v>
      </c>
      <c r="G726" t="s">
        <v>50</v>
      </c>
      <c r="H726" t="s">
        <v>51</v>
      </c>
      <c r="I726">
        <v>10</v>
      </c>
      <c r="J726" t="s">
        <v>52</v>
      </c>
      <c r="K726" t="s">
        <v>1092</v>
      </c>
      <c r="L726">
        <v>1</v>
      </c>
      <c r="M726" t="s">
        <v>1093</v>
      </c>
      <c r="N726">
        <v>1098622232</v>
      </c>
      <c r="O726" t="s">
        <v>1094</v>
      </c>
      <c r="P726" t="s">
        <v>18778</v>
      </c>
      <c r="Q726">
        <v>2010</v>
      </c>
      <c r="V726" t="s">
        <v>1095</v>
      </c>
      <c r="W726">
        <v>1</v>
      </c>
      <c r="X726">
        <v>2</v>
      </c>
      <c r="Z726">
        <v>742</v>
      </c>
      <c r="AA726">
        <v>8</v>
      </c>
      <c r="AB726">
        <v>10</v>
      </c>
      <c r="AC726">
        <v>6</v>
      </c>
      <c r="AD726">
        <v>6</v>
      </c>
      <c r="AE726">
        <v>10</v>
      </c>
      <c r="AF726">
        <v>1</v>
      </c>
      <c r="AG726">
        <v>5</v>
      </c>
      <c r="AH726">
        <v>5</v>
      </c>
      <c r="AI726">
        <v>3</v>
      </c>
      <c r="AJ726">
        <v>2</v>
      </c>
      <c r="AK726">
        <v>2</v>
      </c>
      <c r="AL726">
        <v>7</v>
      </c>
      <c r="AM726">
        <v>0</v>
      </c>
      <c r="AN726" t="s">
        <v>20752</v>
      </c>
      <c r="AO726" t="s">
        <v>1096</v>
      </c>
      <c r="AP726" t="s">
        <v>1097</v>
      </c>
      <c r="AQ726" t="s">
        <v>1098</v>
      </c>
      <c r="AR726" t="s">
        <v>91</v>
      </c>
      <c r="AS726" t="s">
        <v>1098</v>
      </c>
      <c r="AT726" t="s">
        <v>91</v>
      </c>
      <c r="AV726">
        <v>942532</v>
      </c>
      <c r="AW726">
        <v>250000</v>
      </c>
      <c r="AX726">
        <v>459413</v>
      </c>
      <c r="AY726">
        <v>1004629</v>
      </c>
      <c r="AZ726">
        <v>0</v>
      </c>
      <c r="BA726">
        <v>0</v>
      </c>
      <c r="BB726">
        <v>-273565</v>
      </c>
      <c r="BC726">
        <v>31573</v>
      </c>
    </row>
    <row r="727" spans="1:55">
      <c r="A727" t="s">
        <v>16268</v>
      </c>
      <c r="B727">
        <v>17347</v>
      </c>
      <c r="C727" t="s">
        <v>48</v>
      </c>
      <c r="D727">
        <v>3</v>
      </c>
      <c r="E727" t="s">
        <v>67</v>
      </c>
      <c r="G727" t="s">
        <v>6040</v>
      </c>
      <c r="H727" t="s">
        <v>51</v>
      </c>
      <c r="I727">
        <v>28</v>
      </c>
      <c r="J727" t="s">
        <v>6399</v>
      </c>
      <c r="K727" t="s">
        <v>16269</v>
      </c>
      <c r="L727">
        <v>1</v>
      </c>
      <c r="M727" t="s">
        <v>16270</v>
      </c>
      <c r="N727">
        <v>1378151396</v>
      </c>
      <c r="O727" t="s">
        <v>16271</v>
      </c>
      <c r="P727" t="s">
        <v>18779</v>
      </c>
      <c r="Q727">
        <v>2003</v>
      </c>
      <c r="V727" t="s">
        <v>16272</v>
      </c>
      <c r="W727">
        <v>1</v>
      </c>
      <c r="X727">
        <v>2</v>
      </c>
      <c r="Z727">
        <v>743</v>
      </c>
      <c r="AA727">
        <v>45</v>
      </c>
      <c r="AB727">
        <v>9</v>
      </c>
      <c r="AC727">
        <v>0</v>
      </c>
      <c r="AD727">
        <v>6</v>
      </c>
      <c r="AE727">
        <v>30</v>
      </c>
      <c r="AF727">
        <v>1</v>
      </c>
      <c r="AG727">
        <v>1</v>
      </c>
      <c r="AH727">
        <v>5</v>
      </c>
      <c r="AI727">
        <v>5</v>
      </c>
      <c r="AJ727">
        <v>2</v>
      </c>
      <c r="AK727">
        <v>1</v>
      </c>
      <c r="AL727">
        <v>7</v>
      </c>
      <c r="AM727">
        <v>0</v>
      </c>
      <c r="AN727" t="s">
        <v>20752</v>
      </c>
      <c r="AV727">
        <v>150000</v>
      </c>
      <c r="AW727">
        <v>150000</v>
      </c>
      <c r="AX727">
        <v>9589476</v>
      </c>
      <c r="AY727">
        <v>8717705</v>
      </c>
      <c r="AZ727">
        <v>0</v>
      </c>
      <c r="BA727">
        <v>0</v>
      </c>
      <c r="BB727">
        <v>690549</v>
      </c>
      <c r="BC727" s="2">
        <v>627771</v>
      </c>
    </row>
    <row r="728" spans="1:55">
      <c r="A728" t="s">
        <v>15205</v>
      </c>
      <c r="B728">
        <v>79385</v>
      </c>
      <c r="C728" t="s">
        <v>48</v>
      </c>
      <c r="D728">
        <v>3</v>
      </c>
      <c r="E728" t="s">
        <v>197</v>
      </c>
      <c r="G728" t="s">
        <v>5540</v>
      </c>
      <c r="H728" t="s">
        <v>51</v>
      </c>
      <c r="I728">
        <v>25</v>
      </c>
      <c r="J728" t="s">
        <v>5731</v>
      </c>
      <c r="K728" t="s">
        <v>15206</v>
      </c>
      <c r="L728">
        <v>1</v>
      </c>
      <c r="M728" t="s">
        <v>15207</v>
      </c>
      <c r="N728">
        <v>3148656431</v>
      </c>
      <c r="O728" t="s">
        <v>15208</v>
      </c>
      <c r="P728" t="s">
        <v>18781</v>
      </c>
      <c r="Q728">
        <v>2014</v>
      </c>
      <c r="V728" t="s">
        <v>15209</v>
      </c>
      <c r="W728">
        <v>1</v>
      </c>
      <c r="X728">
        <v>2</v>
      </c>
      <c r="Z728">
        <v>744</v>
      </c>
      <c r="AA728">
        <v>7</v>
      </c>
      <c r="AB728">
        <v>10</v>
      </c>
      <c r="AC728">
        <v>0</v>
      </c>
      <c r="AD728">
        <v>6</v>
      </c>
      <c r="AE728">
        <v>30</v>
      </c>
      <c r="AF728">
        <v>1</v>
      </c>
      <c r="AG728">
        <v>1</v>
      </c>
      <c r="AH728">
        <v>5</v>
      </c>
      <c r="AI728">
        <v>5</v>
      </c>
      <c r="AJ728">
        <v>2</v>
      </c>
      <c r="AK728">
        <v>1</v>
      </c>
      <c r="AL728">
        <v>7</v>
      </c>
      <c r="AM728">
        <v>0</v>
      </c>
      <c r="AN728" t="s">
        <v>20752</v>
      </c>
      <c r="AU728" t="s">
        <v>4356</v>
      </c>
      <c r="AV728">
        <v>50000</v>
      </c>
      <c r="AW728">
        <v>50000</v>
      </c>
      <c r="AX728">
        <v>1616131</v>
      </c>
      <c r="AY728">
        <v>1067133</v>
      </c>
      <c r="AZ728">
        <v>0</v>
      </c>
      <c r="BA728">
        <v>0</v>
      </c>
      <c r="BB728">
        <v>112521</v>
      </c>
      <c r="BC728">
        <v>85939</v>
      </c>
    </row>
    <row r="729" spans="1:55">
      <c r="A729" t="s">
        <v>2483</v>
      </c>
      <c r="B729">
        <v>61394</v>
      </c>
      <c r="C729" t="s">
        <v>48</v>
      </c>
      <c r="D729">
        <v>3</v>
      </c>
      <c r="E729" t="s">
        <v>197</v>
      </c>
      <c r="G729" t="s">
        <v>1915</v>
      </c>
      <c r="H729" t="s">
        <v>51</v>
      </c>
      <c r="I729">
        <v>13</v>
      </c>
      <c r="J729" t="s">
        <v>1916</v>
      </c>
      <c r="K729" t="s">
        <v>2484</v>
      </c>
      <c r="L729">
        <v>1</v>
      </c>
      <c r="M729" t="s">
        <v>2485</v>
      </c>
      <c r="N729">
        <v>1278617305</v>
      </c>
      <c r="O729" t="s">
        <v>2486</v>
      </c>
      <c r="P729" t="s">
        <v>18783</v>
      </c>
      <c r="Q729">
        <v>2009</v>
      </c>
      <c r="V729" t="s">
        <v>2487</v>
      </c>
      <c r="W729">
        <v>1</v>
      </c>
      <c r="X729">
        <v>2</v>
      </c>
      <c r="Z729">
        <v>745</v>
      </c>
      <c r="AA729">
        <v>14</v>
      </c>
      <c r="AB729">
        <v>10</v>
      </c>
      <c r="AC729">
        <v>3</v>
      </c>
      <c r="AD729">
        <v>6</v>
      </c>
      <c r="AE729">
        <v>15</v>
      </c>
      <c r="AF729">
        <v>0</v>
      </c>
      <c r="AG729">
        <v>0</v>
      </c>
      <c r="AH729">
        <v>0</v>
      </c>
      <c r="AI729">
        <v>2</v>
      </c>
      <c r="AJ729">
        <v>2</v>
      </c>
      <c r="AK729">
        <v>2</v>
      </c>
      <c r="AL729">
        <v>7</v>
      </c>
      <c r="AM729">
        <v>0</v>
      </c>
      <c r="AN729" t="s">
        <v>20752</v>
      </c>
      <c r="AV729">
        <v>200000</v>
      </c>
      <c r="AW729">
        <v>200000</v>
      </c>
      <c r="AX729" s="2">
        <v>0</v>
      </c>
      <c r="AY729">
        <v>0</v>
      </c>
      <c r="AZ729">
        <v>0</v>
      </c>
      <c r="BA729">
        <v>0</v>
      </c>
      <c r="BB729" s="2">
        <v>0</v>
      </c>
      <c r="BC729">
        <v>0</v>
      </c>
    </row>
    <row r="730" spans="1:55">
      <c r="A730" t="s">
        <v>1617</v>
      </c>
      <c r="B730">
        <v>93984</v>
      </c>
      <c r="C730" t="s">
        <v>48</v>
      </c>
      <c r="D730">
        <v>3</v>
      </c>
      <c r="E730" t="s">
        <v>67</v>
      </c>
      <c r="G730" t="s">
        <v>50</v>
      </c>
      <c r="H730" t="s">
        <v>51</v>
      </c>
      <c r="I730">
        <v>10</v>
      </c>
      <c r="J730" t="s">
        <v>52</v>
      </c>
      <c r="K730" t="s">
        <v>1618</v>
      </c>
      <c r="L730">
        <v>1</v>
      </c>
      <c r="M730" t="s">
        <v>1619</v>
      </c>
      <c r="N730">
        <v>1888600584</v>
      </c>
      <c r="O730" t="s">
        <v>1620</v>
      </c>
      <c r="P730" t="s">
        <v>18785</v>
      </c>
      <c r="Q730">
        <v>2016</v>
      </c>
      <c r="V730" t="s">
        <v>1621</v>
      </c>
      <c r="W730">
        <v>1</v>
      </c>
      <c r="X730">
        <v>2</v>
      </c>
      <c r="Z730">
        <v>746</v>
      </c>
      <c r="AA730">
        <v>12</v>
      </c>
      <c r="AB730">
        <v>10</v>
      </c>
      <c r="AC730">
        <v>8</v>
      </c>
      <c r="AD730">
        <v>6</v>
      </c>
      <c r="AE730">
        <v>0</v>
      </c>
      <c r="AF730">
        <v>0</v>
      </c>
      <c r="AG730">
        <v>0</v>
      </c>
      <c r="AH730">
        <v>0</v>
      </c>
      <c r="AI730">
        <v>1</v>
      </c>
      <c r="AJ730">
        <v>1</v>
      </c>
      <c r="AK730">
        <v>2</v>
      </c>
      <c r="AL730">
        <v>0</v>
      </c>
      <c r="AM730">
        <v>0</v>
      </c>
      <c r="AN730">
        <v>0</v>
      </c>
      <c r="AO730" t="s">
        <v>1622</v>
      </c>
      <c r="AP730" t="s">
        <v>1623</v>
      </c>
      <c r="AQ730" t="s">
        <v>1624</v>
      </c>
      <c r="AR730" t="s">
        <v>1041</v>
      </c>
      <c r="AS730" t="s">
        <v>1624</v>
      </c>
      <c r="AT730" t="s">
        <v>114</v>
      </c>
      <c r="AV730">
        <v>200000</v>
      </c>
      <c r="AW730">
        <v>100000</v>
      </c>
      <c r="AX730">
        <v>5839523</v>
      </c>
      <c r="AY730">
        <v>5839523</v>
      </c>
      <c r="AZ730">
        <v>0</v>
      </c>
      <c r="BA730">
        <v>0</v>
      </c>
      <c r="BB730">
        <v>555428</v>
      </c>
      <c r="BC730">
        <v>555428</v>
      </c>
    </row>
    <row r="731" spans="1:55">
      <c r="A731" t="s">
        <v>2740</v>
      </c>
      <c r="B731">
        <v>107302</v>
      </c>
      <c r="C731" t="s">
        <v>48</v>
      </c>
      <c r="D731">
        <v>3</v>
      </c>
      <c r="E731" t="s">
        <v>197</v>
      </c>
      <c r="G731" t="s">
        <v>1915</v>
      </c>
      <c r="H731" t="s">
        <v>51</v>
      </c>
      <c r="I731">
        <v>13</v>
      </c>
      <c r="J731" t="s">
        <v>1916</v>
      </c>
      <c r="K731" t="s">
        <v>2741</v>
      </c>
      <c r="L731">
        <v>1</v>
      </c>
      <c r="M731" t="s">
        <v>2742</v>
      </c>
      <c r="N731">
        <v>3168128203</v>
      </c>
      <c r="O731" t="s">
        <v>2743</v>
      </c>
      <c r="P731" t="s">
        <v>18787</v>
      </c>
      <c r="Q731">
        <v>2018</v>
      </c>
      <c r="V731" t="s">
        <v>2744</v>
      </c>
      <c r="W731">
        <v>1</v>
      </c>
      <c r="X731">
        <v>2</v>
      </c>
      <c r="Z731">
        <v>747</v>
      </c>
      <c r="AA731">
        <v>7</v>
      </c>
      <c r="AB731">
        <v>10</v>
      </c>
      <c r="AC731">
        <v>0</v>
      </c>
      <c r="AD731">
        <v>6</v>
      </c>
      <c r="AE731">
        <v>30</v>
      </c>
      <c r="AF731">
        <v>1</v>
      </c>
      <c r="AG731">
        <v>1</v>
      </c>
      <c r="AH731">
        <v>5</v>
      </c>
      <c r="AI731">
        <v>5</v>
      </c>
      <c r="AJ731">
        <v>2</v>
      </c>
      <c r="AK731">
        <v>1</v>
      </c>
      <c r="AL731">
        <v>7</v>
      </c>
      <c r="AM731">
        <v>0</v>
      </c>
      <c r="AN731" t="s">
        <v>20752</v>
      </c>
      <c r="AV731">
        <v>1250000</v>
      </c>
      <c r="AW731">
        <v>50000</v>
      </c>
      <c r="AX731">
        <v>2572500</v>
      </c>
      <c r="AY731">
        <v>2450000</v>
      </c>
      <c r="AZ731">
        <v>0</v>
      </c>
      <c r="BA731">
        <v>0</v>
      </c>
      <c r="BB731">
        <v>60816</v>
      </c>
      <c r="BC731">
        <v>57920</v>
      </c>
    </row>
    <row r="732" spans="1:55">
      <c r="A732" t="s">
        <v>571</v>
      </c>
      <c r="B732">
        <v>4846</v>
      </c>
      <c r="C732" t="s">
        <v>48</v>
      </c>
      <c r="D732">
        <v>3</v>
      </c>
      <c r="E732" t="s">
        <v>334</v>
      </c>
      <c r="G732" t="s">
        <v>50</v>
      </c>
      <c r="H732" t="s">
        <v>51</v>
      </c>
      <c r="I732">
        <v>10</v>
      </c>
      <c r="J732" t="s">
        <v>52</v>
      </c>
      <c r="K732" t="s">
        <v>572</v>
      </c>
      <c r="L732">
        <v>1</v>
      </c>
      <c r="M732" t="s">
        <v>573</v>
      </c>
      <c r="N732">
        <v>6058165490</v>
      </c>
      <c r="P732" t="s">
        <v>18788</v>
      </c>
      <c r="Q732">
        <v>2004</v>
      </c>
      <c r="V732" t="s">
        <v>574</v>
      </c>
      <c r="W732">
        <v>1</v>
      </c>
      <c r="X732">
        <v>2</v>
      </c>
      <c r="Z732">
        <v>748</v>
      </c>
      <c r="AA732">
        <v>172</v>
      </c>
      <c r="AB732">
        <v>7</v>
      </c>
      <c r="AC732">
        <v>8</v>
      </c>
      <c r="AD732">
        <v>6</v>
      </c>
      <c r="AE732">
        <v>30</v>
      </c>
      <c r="AF732">
        <v>0</v>
      </c>
      <c r="AG732">
        <v>0</v>
      </c>
      <c r="AH732">
        <v>0</v>
      </c>
      <c r="AI732">
        <v>0</v>
      </c>
      <c r="AJ732">
        <v>2</v>
      </c>
      <c r="AK732">
        <v>1</v>
      </c>
      <c r="AL732">
        <v>6</v>
      </c>
      <c r="AM732">
        <v>0</v>
      </c>
      <c r="AN732">
        <v>0</v>
      </c>
      <c r="AO732" t="s">
        <v>18339</v>
      </c>
      <c r="AQ732" t="s">
        <v>575</v>
      </c>
      <c r="AR732" t="s">
        <v>521</v>
      </c>
      <c r="AS732" t="s">
        <v>575</v>
      </c>
      <c r="AT732" t="s">
        <v>576</v>
      </c>
      <c r="AV732">
        <v>162500</v>
      </c>
      <c r="AW732">
        <v>3040528</v>
      </c>
      <c r="AX732">
        <v>23878251</v>
      </c>
      <c r="AY732">
        <v>22597299</v>
      </c>
      <c r="AZ732">
        <v>0</v>
      </c>
      <c r="BA732">
        <v>0</v>
      </c>
      <c r="BB732">
        <v>-1308118</v>
      </c>
      <c r="BC732">
        <v>516878</v>
      </c>
    </row>
    <row r="733" spans="1:55">
      <c r="A733" t="s">
        <v>3862</v>
      </c>
      <c r="B733">
        <v>5502</v>
      </c>
      <c r="C733" t="s">
        <v>48</v>
      </c>
      <c r="D733">
        <v>3</v>
      </c>
      <c r="E733" t="s">
        <v>108</v>
      </c>
      <c r="G733" t="s">
        <v>3062</v>
      </c>
      <c r="H733" t="s">
        <v>51</v>
      </c>
      <c r="I733">
        <v>18</v>
      </c>
      <c r="J733" t="s">
        <v>3737</v>
      </c>
      <c r="K733" t="s">
        <v>3863</v>
      </c>
      <c r="L733">
        <v>1</v>
      </c>
      <c r="M733" t="s">
        <v>3864</v>
      </c>
      <c r="N733">
        <v>2158648880</v>
      </c>
      <c r="P733" t="s">
        <v>18789</v>
      </c>
      <c r="Q733">
        <v>2003</v>
      </c>
      <c r="R733" t="s">
        <v>3865</v>
      </c>
      <c r="T733" t="s">
        <v>124</v>
      </c>
      <c r="V733" t="s">
        <v>3866</v>
      </c>
      <c r="W733">
        <v>1</v>
      </c>
      <c r="X733">
        <v>2</v>
      </c>
      <c r="Z733">
        <v>749</v>
      </c>
      <c r="AA733">
        <v>90</v>
      </c>
      <c r="AB733">
        <v>3</v>
      </c>
      <c r="AC733">
        <v>0</v>
      </c>
      <c r="AD733">
        <v>6</v>
      </c>
      <c r="AE733">
        <v>30</v>
      </c>
      <c r="AF733">
        <v>1</v>
      </c>
      <c r="AG733">
        <v>1</v>
      </c>
      <c r="AH733">
        <v>5</v>
      </c>
      <c r="AI733">
        <v>10</v>
      </c>
      <c r="AJ733">
        <v>2</v>
      </c>
      <c r="AK733">
        <v>1</v>
      </c>
      <c r="AL733">
        <v>7</v>
      </c>
      <c r="AM733">
        <v>0</v>
      </c>
      <c r="AN733" t="s">
        <v>20752</v>
      </c>
      <c r="AQ733" t="s">
        <v>3865</v>
      </c>
      <c r="AU733" t="s">
        <v>3760</v>
      </c>
      <c r="AV733">
        <v>430000</v>
      </c>
      <c r="AW733">
        <v>500000</v>
      </c>
      <c r="AX733">
        <v>20122278</v>
      </c>
      <c r="AY733">
        <v>18552264</v>
      </c>
      <c r="AZ733">
        <v>0</v>
      </c>
      <c r="BA733">
        <v>0</v>
      </c>
      <c r="BB733">
        <v>441298</v>
      </c>
      <c r="BC733">
        <v>1100347</v>
      </c>
    </row>
    <row r="734" spans="1:55">
      <c r="A734" t="s">
        <v>5318</v>
      </c>
      <c r="B734">
        <v>78809</v>
      </c>
      <c r="C734" t="s">
        <v>48</v>
      </c>
      <c r="D734">
        <v>3</v>
      </c>
      <c r="E734" t="s">
        <v>67</v>
      </c>
      <c r="G734" t="s">
        <v>3993</v>
      </c>
      <c r="H734" t="s">
        <v>51</v>
      </c>
      <c r="I734">
        <v>22</v>
      </c>
      <c r="J734" t="s">
        <v>4517</v>
      </c>
      <c r="K734" t="s">
        <v>5319</v>
      </c>
      <c r="L734">
        <v>1</v>
      </c>
      <c r="M734" t="s">
        <v>5320</v>
      </c>
      <c r="N734">
        <v>1328621723</v>
      </c>
      <c r="O734" t="s">
        <v>5321</v>
      </c>
      <c r="P734" t="s">
        <v>18495</v>
      </c>
      <c r="Q734">
        <v>2013</v>
      </c>
      <c r="V734" t="s">
        <v>5322</v>
      </c>
      <c r="W734">
        <v>1</v>
      </c>
      <c r="X734">
        <v>4</v>
      </c>
      <c r="Z734">
        <v>750</v>
      </c>
      <c r="AA734">
        <v>19</v>
      </c>
      <c r="AB734">
        <v>10</v>
      </c>
      <c r="AC734">
        <v>0</v>
      </c>
      <c r="AD734">
        <v>6</v>
      </c>
      <c r="AE734">
        <v>30</v>
      </c>
      <c r="AF734">
        <v>1</v>
      </c>
      <c r="AG734">
        <v>1</v>
      </c>
      <c r="AH734">
        <v>5</v>
      </c>
      <c r="AI734">
        <v>5</v>
      </c>
      <c r="AJ734">
        <v>2</v>
      </c>
      <c r="AK734">
        <v>1</v>
      </c>
      <c r="AL734">
        <v>7</v>
      </c>
      <c r="AM734">
        <v>0</v>
      </c>
      <c r="AN734" t="s">
        <v>20752</v>
      </c>
      <c r="AV734">
        <v>50000</v>
      </c>
      <c r="AW734">
        <v>50000</v>
      </c>
      <c r="AX734">
        <v>6055094</v>
      </c>
      <c r="AY734">
        <v>5504631</v>
      </c>
      <c r="AZ734">
        <v>0</v>
      </c>
      <c r="BA734">
        <v>0</v>
      </c>
      <c r="BB734">
        <v>897998</v>
      </c>
      <c r="BC734">
        <v>816362</v>
      </c>
    </row>
    <row r="735" spans="1:55">
      <c r="A735" t="s">
        <v>4713</v>
      </c>
      <c r="B735">
        <v>20137</v>
      </c>
      <c r="C735" t="s">
        <v>48</v>
      </c>
      <c r="D735">
        <v>3</v>
      </c>
      <c r="E735" t="s">
        <v>67</v>
      </c>
      <c r="G735" t="s">
        <v>3993</v>
      </c>
      <c r="H735" t="s">
        <v>51</v>
      </c>
      <c r="I735">
        <v>22</v>
      </c>
      <c r="J735" t="s">
        <v>4517</v>
      </c>
      <c r="K735" t="s">
        <v>4714</v>
      </c>
      <c r="L735">
        <v>1</v>
      </c>
      <c r="M735" t="s">
        <v>4715</v>
      </c>
      <c r="N735">
        <v>1328141947</v>
      </c>
      <c r="O735" t="s">
        <v>4716</v>
      </c>
      <c r="P735" t="s">
        <v>18790</v>
      </c>
      <c r="Q735">
        <v>2001</v>
      </c>
      <c r="V735" t="s">
        <v>4717</v>
      </c>
      <c r="W735">
        <v>1</v>
      </c>
      <c r="X735">
        <v>2</v>
      </c>
      <c r="Z735">
        <v>751</v>
      </c>
      <c r="AA735">
        <v>42</v>
      </c>
      <c r="AB735">
        <v>9</v>
      </c>
      <c r="AC735">
        <v>8</v>
      </c>
      <c r="AD735">
        <v>5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2</v>
      </c>
      <c r="AK735">
        <v>2</v>
      </c>
      <c r="AL735">
        <v>0</v>
      </c>
      <c r="AM735">
        <v>0</v>
      </c>
      <c r="AN735">
        <v>0</v>
      </c>
      <c r="AU735" t="s">
        <v>4143</v>
      </c>
      <c r="AV735">
        <v>730000</v>
      </c>
      <c r="AW735">
        <v>600000</v>
      </c>
      <c r="AX735">
        <v>7020233</v>
      </c>
      <c r="AY735">
        <v>7325180</v>
      </c>
      <c r="AZ735">
        <v>0</v>
      </c>
      <c r="BA735">
        <v>0</v>
      </c>
      <c r="BB735">
        <v>371766</v>
      </c>
      <c r="BC735">
        <v>377474</v>
      </c>
    </row>
    <row r="736" spans="1:55">
      <c r="A736" t="s">
        <v>5720</v>
      </c>
      <c r="B736">
        <v>15867</v>
      </c>
      <c r="C736" t="s">
        <v>48</v>
      </c>
      <c r="D736">
        <v>3</v>
      </c>
      <c r="E736" t="s">
        <v>108</v>
      </c>
      <c r="G736" t="s">
        <v>5540</v>
      </c>
      <c r="H736" t="s">
        <v>51</v>
      </c>
      <c r="I736">
        <v>24</v>
      </c>
      <c r="J736" t="s">
        <v>5628</v>
      </c>
      <c r="K736" t="s">
        <v>5721</v>
      </c>
      <c r="L736">
        <v>1</v>
      </c>
      <c r="M736" t="s">
        <v>5722</v>
      </c>
      <c r="N736">
        <v>1278102689</v>
      </c>
      <c r="O736" t="s">
        <v>5723</v>
      </c>
      <c r="P736" t="s">
        <v>18791</v>
      </c>
      <c r="Q736">
        <v>1978</v>
      </c>
      <c r="V736" t="s">
        <v>5724</v>
      </c>
      <c r="W736">
        <v>1</v>
      </c>
      <c r="X736">
        <v>2</v>
      </c>
      <c r="Z736">
        <v>752</v>
      </c>
      <c r="AA736">
        <v>48</v>
      </c>
      <c r="AB736">
        <v>10</v>
      </c>
      <c r="AC736">
        <v>8</v>
      </c>
      <c r="AD736">
        <v>9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2</v>
      </c>
      <c r="AK736">
        <v>2</v>
      </c>
      <c r="AL736">
        <v>0</v>
      </c>
      <c r="AM736">
        <v>0</v>
      </c>
      <c r="AN736">
        <v>0</v>
      </c>
      <c r="AV736">
        <v>100000</v>
      </c>
      <c r="AW736">
        <v>100000</v>
      </c>
      <c r="AX736">
        <v>15638887</v>
      </c>
      <c r="AY736">
        <v>13939270</v>
      </c>
      <c r="AZ736">
        <v>0</v>
      </c>
      <c r="BA736">
        <v>0</v>
      </c>
      <c r="BB736">
        <v>304822</v>
      </c>
      <c r="BC736">
        <v>207011</v>
      </c>
    </row>
    <row r="737" spans="1:55">
      <c r="A737" t="s">
        <v>17259</v>
      </c>
      <c r="B737">
        <v>18502</v>
      </c>
      <c r="C737" t="s">
        <v>48</v>
      </c>
      <c r="D737">
        <v>3</v>
      </c>
      <c r="E737" t="s">
        <v>67</v>
      </c>
      <c r="G737" t="s">
        <v>6040</v>
      </c>
      <c r="H737" t="s">
        <v>51</v>
      </c>
      <c r="I737">
        <v>26</v>
      </c>
      <c r="J737" t="s">
        <v>6041</v>
      </c>
      <c r="K737" t="s">
        <v>17260</v>
      </c>
      <c r="L737">
        <v>1</v>
      </c>
      <c r="M737" t="s">
        <v>17261</v>
      </c>
      <c r="N737">
        <v>1308179049</v>
      </c>
      <c r="O737" t="s">
        <v>17262</v>
      </c>
      <c r="P737" t="s">
        <v>18792</v>
      </c>
      <c r="Q737">
        <v>2001</v>
      </c>
      <c r="V737" t="s">
        <v>17263</v>
      </c>
      <c r="W737">
        <v>1</v>
      </c>
      <c r="X737">
        <v>2</v>
      </c>
      <c r="Z737">
        <v>753</v>
      </c>
      <c r="AA737">
        <v>73</v>
      </c>
      <c r="AB737">
        <v>3</v>
      </c>
      <c r="AC737">
        <v>8</v>
      </c>
      <c r="AD737">
        <v>6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2</v>
      </c>
      <c r="AK737">
        <v>2</v>
      </c>
      <c r="AL737">
        <v>0</v>
      </c>
      <c r="AM737">
        <v>0</v>
      </c>
      <c r="AN737">
        <v>0</v>
      </c>
      <c r="AV737">
        <v>800000</v>
      </c>
      <c r="AW737">
        <v>800000</v>
      </c>
      <c r="AX737">
        <v>7470856</v>
      </c>
      <c r="AY737">
        <v>6791688</v>
      </c>
      <c r="AZ737">
        <v>6476580</v>
      </c>
      <c r="BA737">
        <v>5887800</v>
      </c>
      <c r="BB737">
        <v>37813</v>
      </c>
      <c r="BC737">
        <v>34376</v>
      </c>
    </row>
    <row r="738" spans="1:55">
      <c r="A738" t="s">
        <v>15390</v>
      </c>
      <c r="B738">
        <v>16915</v>
      </c>
      <c r="C738" t="s">
        <v>48</v>
      </c>
      <c r="D738">
        <v>3</v>
      </c>
      <c r="E738" t="s">
        <v>197</v>
      </c>
      <c r="G738" t="s">
        <v>6040</v>
      </c>
      <c r="H738" t="s">
        <v>51</v>
      </c>
      <c r="I738">
        <v>26</v>
      </c>
      <c r="J738" t="s">
        <v>6041</v>
      </c>
      <c r="K738" t="s">
        <v>15391</v>
      </c>
      <c r="L738">
        <v>1</v>
      </c>
      <c r="M738" t="s">
        <v>15392</v>
      </c>
      <c r="N738">
        <v>1138164478</v>
      </c>
      <c r="O738" t="s">
        <v>15393</v>
      </c>
      <c r="P738" t="s">
        <v>18793</v>
      </c>
      <c r="Q738">
        <v>2000</v>
      </c>
      <c r="V738" t="s">
        <v>15394</v>
      </c>
      <c r="W738">
        <v>1</v>
      </c>
      <c r="X738">
        <v>2</v>
      </c>
      <c r="Z738">
        <v>754</v>
      </c>
      <c r="AA738">
        <v>7</v>
      </c>
      <c r="AB738">
        <v>10</v>
      </c>
      <c r="AC738">
        <v>0</v>
      </c>
      <c r="AD738">
        <v>6</v>
      </c>
      <c r="AE738">
        <v>30</v>
      </c>
      <c r="AF738">
        <v>1</v>
      </c>
      <c r="AG738">
        <v>1</v>
      </c>
      <c r="AH738">
        <v>5</v>
      </c>
      <c r="AI738">
        <v>5</v>
      </c>
      <c r="AJ738">
        <v>2</v>
      </c>
      <c r="AK738">
        <v>1</v>
      </c>
      <c r="AL738">
        <v>7</v>
      </c>
      <c r="AM738">
        <v>0</v>
      </c>
      <c r="AN738" t="s">
        <v>20752</v>
      </c>
      <c r="AU738" t="s">
        <v>9569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</row>
    <row r="739" spans="1:55">
      <c r="A739" t="s">
        <v>4812</v>
      </c>
      <c r="B739">
        <v>28055</v>
      </c>
      <c r="C739" t="s">
        <v>48</v>
      </c>
      <c r="D739">
        <v>3</v>
      </c>
      <c r="E739" t="s">
        <v>334</v>
      </c>
      <c r="G739" t="s">
        <v>3993</v>
      </c>
      <c r="H739" t="s">
        <v>51</v>
      </c>
      <c r="I739">
        <v>22</v>
      </c>
      <c r="J739" t="s">
        <v>4517</v>
      </c>
      <c r="K739" t="s">
        <v>4813</v>
      </c>
      <c r="L739">
        <v>1</v>
      </c>
      <c r="M739" t="s">
        <v>4814</v>
      </c>
      <c r="N739">
        <v>1308147339</v>
      </c>
      <c r="O739" t="s">
        <v>4815</v>
      </c>
      <c r="P739" t="s">
        <v>18794</v>
      </c>
      <c r="Q739">
        <v>1995</v>
      </c>
      <c r="V739" t="s">
        <v>4816</v>
      </c>
      <c r="W739">
        <v>1</v>
      </c>
      <c r="X739">
        <v>2</v>
      </c>
      <c r="Z739">
        <v>755</v>
      </c>
      <c r="AA739">
        <v>172</v>
      </c>
      <c r="AB739">
        <v>9</v>
      </c>
      <c r="AC739">
        <v>0</v>
      </c>
      <c r="AD739">
        <v>6</v>
      </c>
      <c r="AE739">
        <v>30</v>
      </c>
      <c r="AF739">
        <v>1</v>
      </c>
      <c r="AG739">
        <v>1</v>
      </c>
      <c r="AH739">
        <v>5</v>
      </c>
      <c r="AI739">
        <v>10</v>
      </c>
      <c r="AJ739">
        <v>2</v>
      </c>
      <c r="AK739">
        <v>1</v>
      </c>
      <c r="AL739">
        <v>6</v>
      </c>
      <c r="AM739">
        <v>0</v>
      </c>
      <c r="AN739">
        <v>0</v>
      </c>
      <c r="AV739">
        <v>2000000</v>
      </c>
      <c r="AW739">
        <v>2000000</v>
      </c>
      <c r="AX739">
        <v>43746902</v>
      </c>
      <c r="AY739">
        <v>45015112</v>
      </c>
      <c r="AZ739">
        <v>0</v>
      </c>
      <c r="BA739">
        <v>0</v>
      </c>
      <c r="BB739">
        <v>-2716030</v>
      </c>
      <c r="BC739">
        <v>513480</v>
      </c>
    </row>
    <row r="740" spans="1:55">
      <c r="A740" t="s">
        <v>5524</v>
      </c>
      <c r="B740">
        <v>110937</v>
      </c>
      <c r="C740" t="s">
        <v>48</v>
      </c>
      <c r="D740">
        <v>3</v>
      </c>
      <c r="E740" t="s">
        <v>197</v>
      </c>
      <c r="G740" t="s">
        <v>3993</v>
      </c>
      <c r="H740" t="s">
        <v>51</v>
      </c>
      <c r="I740">
        <v>22</v>
      </c>
      <c r="J740" t="s">
        <v>4517</v>
      </c>
      <c r="K740" t="s">
        <v>5525</v>
      </c>
      <c r="L740">
        <v>1</v>
      </c>
      <c r="M740" t="s">
        <v>5526</v>
      </c>
      <c r="N740">
        <v>1378636352</v>
      </c>
      <c r="O740" t="s">
        <v>5527</v>
      </c>
      <c r="P740" t="s">
        <v>18795</v>
      </c>
      <c r="Q740">
        <v>2013</v>
      </c>
      <c r="V740" t="s">
        <v>5528</v>
      </c>
      <c r="W740">
        <v>1</v>
      </c>
      <c r="X740">
        <v>2</v>
      </c>
      <c r="Z740">
        <v>756</v>
      </c>
      <c r="AA740">
        <v>23</v>
      </c>
      <c r="AB740">
        <v>3</v>
      </c>
      <c r="AC740">
        <v>6</v>
      </c>
      <c r="AD740">
        <v>7</v>
      </c>
      <c r="AE740">
        <v>30</v>
      </c>
      <c r="AF740">
        <v>1</v>
      </c>
      <c r="AG740">
        <v>1</v>
      </c>
      <c r="AH740">
        <v>5</v>
      </c>
      <c r="AI740">
        <v>5</v>
      </c>
      <c r="AJ740">
        <v>2</v>
      </c>
      <c r="AK740">
        <v>1</v>
      </c>
      <c r="AL740">
        <v>6</v>
      </c>
      <c r="AM740">
        <v>0</v>
      </c>
      <c r="AN740">
        <v>0</v>
      </c>
      <c r="AV740">
        <v>600000</v>
      </c>
      <c r="AW740">
        <v>600000</v>
      </c>
      <c r="AX740">
        <v>1602430</v>
      </c>
      <c r="AY740">
        <v>1456755</v>
      </c>
      <c r="AZ740">
        <v>0</v>
      </c>
      <c r="BA740">
        <v>0</v>
      </c>
      <c r="BB740">
        <v>44482</v>
      </c>
      <c r="BC740">
        <v>40439</v>
      </c>
    </row>
    <row r="741" spans="1:55">
      <c r="A741" t="s">
        <v>17241</v>
      </c>
      <c r="B741">
        <v>17155</v>
      </c>
      <c r="C741" t="s">
        <v>48</v>
      </c>
      <c r="D741">
        <v>3</v>
      </c>
      <c r="E741" t="s">
        <v>67</v>
      </c>
      <c r="G741" t="s">
        <v>6040</v>
      </c>
      <c r="H741" t="s">
        <v>51</v>
      </c>
      <c r="I741">
        <v>26</v>
      </c>
      <c r="J741" t="s">
        <v>6041</v>
      </c>
      <c r="K741" t="s">
        <v>17242</v>
      </c>
      <c r="L741">
        <v>1</v>
      </c>
      <c r="M741" t="s">
        <v>17243</v>
      </c>
      <c r="N741">
        <v>1098140370</v>
      </c>
      <c r="O741" t="s">
        <v>17244</v>
      </c>
      <c r="P741" t="s">
        <v>18796</v>
      </c>
      <c r="Q741">
        <v>1994</v>
      </c>
      <c r="V741" t="s">
        <v>17245</v>
      </c>
      <c r="W741">
        <v>1</v>
      </c>
      <c r="X741">
        <v>1</v>
      </c>
      <c r="Z741">
        <v>757</v>
      </c>
      <c r="AA741">
        <v>18</v>
      </c>
      <c r="AB741">
        <v>10</v>
      </c>
      <c r="AC741">
        <v>1</v>
      </c>
      <c r="AD741">
        <v>9</v>
      </c>
      <c r="AE741">
        <v>70</v>
      </c>
      <c r="AF741">
        <v>1</v>
      </c>
      <c r="AG741">
        <v>2</v>
      </c>
      <c r="AH741">
        <v>5</v>
      </c>
      <c r="AI741">
        <v>4</v>
      </c>
      <c r="AJ741">
        <v>2</v>
      </c>
      <c r="AK741">
        <v>1</v>
      </c>
      <c r="AL741">
        <v>6</v>
      </c>
      <c r="AM741">
        <v>0</v>
      </c>
      <c r="AN741">
        <v>0</v>
      </c>
      <c r="AO741" t="s">
        <v>17246</v>
      </c>
      <c r="AQ741" t="s">
        <v>17247</v>
      </c>
      <c r="AR741" t="s">
        <v>1241</v>
      </c>
      <c r="AS741" t="s">
        <v>17247</v>
      </c>
      <c r="AT741" t="s">
        <v>124</v>
      </c>
      <c r="AV741">
        <v>974896</v>
      </c>
      <c r="AW741">
        <v>974896</v>
      </c>
      <c r="AX741">
        <v>4689656</v>
      </c>
      <c r="AY741">
        <v>5838894</v>
      </c>
      <c r="AZ741">
        <v>3859814</v>
      </c>
      <c r="BA741">
        <v>4447961</v>
      </c>
      <c r="BB741">
        <v>-254297</v>
      </c>
      <c r="BC741">
        <v>-6887695</v>
      </c>
    </row>
    <row r="742" spans="1:55">
      <c r="A742" t="s">
        <v>15375</v>
      </c>
      <c r="B742">
        <v>15910</v>
      </c>
      <c r="C742" t="s">
        <v>48</v>
      </c>
      <c r="D742">
        <v>3</v>
      </c>
      <c r="E742" t="s">
        <v>49</v>
      </c>
      <c r="G742" t="s">
        <v>6040</v>
      </c>
      <c r="H742" t="s">
        <v>51</v>
      </c>
      <c r="I742">
        <v>26</v>
      </c>
      <c r="J742" t="s">
        <v>6041</v>
      </c>
      <c r="K742" t="s">
        <v>15376</v>
      </c>
      <c r="L742">
        <v>1</v>
      </c>
      <c r="M742" t="s">
        <v>15377</v>
      </c>
      <c r="N742">
        <v>1098154990</v>
      </c>
      <c r="O742" t="s">
        <v>15378</v>
      </c>
      <c r="P742" t="s">
        <v>18797</v>
      </c>
      <c r="Q742">
        <v>1998</v>
      </c>
      <c r="V742" t="s">
        <v>15379</v>
      </c>
      <c r="W742">
        <v>1</v>
      </c>
      <c r="X742">
        <v>2</v>
      </c>
      <c r="Z742">
        <v>758</v>
      </c>
      <c r="AA742">
        <v>11</v>
      </c>
      <c r="AB742">
        <v>10</v>
      </c>
      <c r="AC742">
        <v>0</v>
      </c>
      <c r="AD742">
        <v>6</v>
      </c>
      <c r="AE742">
        <v>30</v>
      </c>
      <c r="AF742">
        <v>1</v>
      </c>
      <c r="AG742">
        <v>1</v>
      </c>
      <c r="AH742">
        <v>5</v>
      </c>
      <c r="AI742">
        <v>5</v>
      </c>
      <c r="AJ742">
        <v>2</v>
      </c>
      <c r="AK742">
        <v>1</v>
      </c>
      <c r="AL742">
        <v>6</v>
      </c>
      <c r="AM742">
        <v>0</v>
      </c>
      <c r="AN742">
        <v>0</v>
      </c>
      <c r="AU742" t="s">
        <v>6728</v>
      </c>
      <c r="AV742">
        <v>1500000</v>
      </c>
      <c r="AW742">
        <v>1500000</v>
      </c>
      <c r="AX742">
        <v>2811468</v>
      </c>
      <c r="AY742">
        <v>2527894</v>
      </c>
      <c r="AZ742">
        <v>0</v>
      </c>
      <c r="BA742">
        <v>550666</v>
      </c>
      <c r="BB742">
        <v>-54881</v>
      </c>
      <c r="BC742">
        <v>97081</v>
      </c>
    </row>
    <row r="743" spans="1:55">
      <c r="A743" t="s">
        <v>15458</v>
      </c>
      <c r="B743">
        <v>18477</v>
      </c>
      <c r="C743" t="s">
        <v>48</v>
      </c>
      <c r="D743">
        <v>3</v>
      </c>
      <c r="E743" t="s">
        <v>197</v>
      </c>
      <c r="G743" t="s">
        <v>6040</v>
      </c>
      <c r="H743" t="s">
        <v>51</v>
      </c>
      <c r="I743">
        <v>26</v>
      </c>
      <c r="J743" t="s">
        <v>6041</v>
      </c>
      <c r="K743" t="s">
        <v>15459</v>
      </c>
      <c r="L743">
        <v>1</v>
      </c>
      <c r="M743" t="s">
        <v>15460</v>
      </c>
      <c r="N743">
        <v>1308163402</v>
      </c>
      <c r="O743" t="s">
        <v>15461</v>
      </c>
      <c r="P743" t="s">
        <v>18798</v>
      </c>
      <c r="Q743">
        <v>1999</v>
      </c>
      <c r="V743" t="s">
        <v>15462</v>
      </c>
      <c r="W743">
        <v>1</v>
      </c>
      <c r="X743">
        <v>2</v>
      </c>
      <c r="Z743">
        <v>759</v>
      </c>
      <c r="AA743">
        <v>9</v>
      </c>
      <c r="AB743">
        <v>10</v>
      </c>
      <c r="AC743">
        <v>0</v>
      </c>
      <c r="AD743">
        <v>6</v>
      </c>
      <c r="AE743">
        <v>30</v>
      </c>
      <c r="AF743">
        <v>1</v>
      </c>
      <c r="AG743">
        <v>1</v>
      </c>
      <c r="AH743">
        <v>5</v>
      </c>
      <c r="AI743">
        <v>5</v>
      </c>
      <c r="AJ743">
        <v>2</v>
      </c>
      <c r="AK743">
        <v>1</v>
      </c>
      <c r="AL743">
        <v>6</v>
      </c>
      <c r="AM743">
        <v>0</v>
      </c>
      <c r="AN743">
        <v>0</v>
      </c>
      <c r="AU743" t="s">
        <v>15463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</row>
    <row r="744" spans="1:55">
      <c r="A744" t="s">
        <v>14314</v>
      </c>
      <c r="B744">
        <v>29986</v>
      </c>
      <c r="C744" t="s">
        <v>48</v>
      </c>
      <c r="D744">
        <v>3</v>
      </c>
      <c r="E744" t="s">
        <v>49</v>
      </c>
      <c r="G744" t="s">
        <v>3993</v>
      </c>
      <c r="H744" t="s">
        <v>51</v>
      </c>
      <c r="I744">
        <v>20</v>
      </c>
      <c r="J744" t="s">
        <v>4006</v>
      </c>
      <c r="K744" t="s">
        <v>14315</v>
      </c>
      <c r="L744">
        <v>1</v>
      </c>
      <c r="M744" t="s">
        <v>14316</v>
      </c>
      <c r="N744">
        <v>1308119094</v>
      </c>
      <c r="O744" t="s">
        <v>14317</v>
      </c>
      <c r="P744" t="s">
        <v>18800</v>
      </c>
      <c r="Q744">
        <v>1987</v>
      </c>
      <c r="V744" t="s">
        <v>14318</v>
      </c>
      <c r="W744">
        <v>1</v>
      </c>
      <c r="X744">
        <v>1</v>
      </c>
      <c r="Z744">
        <v>760</v>
      </c>
      <c r="AA744">
        <v>36</v>
      </c>
      <c r="AB744">
        <v>3</v>
      </c>
      <c r="AC744">
        <v>0</v>
      </c>
      <c r="AD744">
        <v>6</v>
      </c>
      <c r="AE744">
        <v>30</v>
      </c>
      <c r="AF744">
        <v>1</v>
      </c>
      <c r="AG744">
        <v>1</v>
      </c>
      <c r="AH744">
        <v>5</v>
      </c>
      <c r="AI744">
        <v>5</v>
      </c>
      <c r="AJ744">
        <v>2</v>
      </c>
      <c r="AK744">
        <v>1</v>
      </c>
      <c r="AL744">
        <v>6</v>
      </c>
      <c r="AM744">
        <v>0</v>
      </c>
      <c r="AN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</row>
    <row r="745" spans="1:55">
      <c r="A745" t="s">
        <v>1898</v>
      </c>
      <c r="B745">
        <v>32957</v>
      </c>
      <c r="C745" t="s">
        <v>48</v>
      </c>
      <c r="D745">
        <v>3</v>
      </c>
      <c r="E745" t="s">
        <v>197</v>
      </c>
      <c r="G745" t="s">
        <v>50</v>
      </c>
      <c r="H745" t="s">
        <v>51</v>
      </c>
      <c r="I745">
        <v>11</v>
      </c>
      <c r="J745" t="s">
        <v>1825</v>
      </c>
      <c r="K745" t="s">
        <v>1899</v>
      </c>
      <c r="L745">
        <v>1</v>
      </c>
      <c r="M745" t="s">
        <v>1900</v>
      </c>
      <c r="N745">
        <v>1300364887</v>
      </c>
      <c r="P745" t="s">
        <v>18801</v>
      </c>
      <c r="Q745">
        <v>1982</v>
      </c>
      <c r="V745" t="s">
        <v>1901</v>
      </c>
      <c r="W745">
        <v>1</v>
      </c>
      <c r="X745">
        <v>2</v>
      </c>
      <c r="Z745">
        <v>761</v>
      </c>
      <c r="AA745">
        <v>19</v>
      </c>
      <c r="AB745">
        <v>10</v>
      </c>
      <c r="AC745">
        <v>5</v>
      </c>
      <c r="AD745">
        <v>9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2</v>
      </c>
      <c r="AK745">
        <v>2</v>
      </c>
      <c r="AL745">
        <v>0</v>
      </c>
      <c r="AM745">
        <v>0</v>
      </c>
      <c r="AN745">
        <v>0</v>
      </c>
      <c r="AU745" t="s">
        <v>1902</v>
      </c>
      <c r="AV745">
        <v>100000</v>
      </c>
      <c r="AW745">
        <v>100000</v>
      </c>
      <c r="AX745" s="2">
        <v>0</v>
      </c>
      <c r="AY745">
        <v>0</v>
      </c>
      <c r="AZ745">
        <v>0</v>
      </c>
      <c r="BA745">
        <v>0</v>
      </c>
      <c r="BB745" s="2">
        <v>0</v>
      </c>
      <c r="BC745">
        <v>0</v>
      </c>
    </row>
    <row r="746" spans="1:55">
      <c r="A746" t="s">
        <v>4295</v>
      </c>
      <c r="B746">
        <v>16453</v>
      </c>
      <c r="C746" t="s">
        <v>48</v>
      </c>
      <c r="D746">
        <v>3</v>
      </c>
      <c r="E746" t="s">
        <v>334</v>
      </c>
      <c r="G746" t="s">
        <v>3993</v>
      </c>
      <c r="H746" t="s">
        <v>51</v>
      </c>
      <c r="I746">
        <v>20</v>
      </c>
      <c r="J746" t="s">
        <v>4006</v>
      </c>
      <c r="K746" t="s">
        <v>4296</v>
      </c>
      <c r="L746">
        <v>1</v>
      </c>
      <c r="M746" t="s">
        <v>4297</v>
      </c>
      <c r="N746">
        <v>1308103122</v>
      </c>
      <c r="O746" t="s">
        <v>4298</v>
      </c>
      <c r="P746" t="s">
        <v>18803</v>
      </c>
      <c r="Q746">
        <v>1978</v>
      </c>
      <c r="V746" t="s">
        <v>4299</v>
      </c>
      <c r="W746">
        <v>1</v>
      </c>
      <c r="X746">
        <v>2</v>
      </c>
      <c r="Z746">
        <v>762</v>
      </c>
      <c r="AA746">
        <v>50</v>
      </c>
      <c r="AB746">
        <v>9</v>
      </c>
      <c r="AC746">
        <v>0</v>
      </c>
      <c r="AD746">
        <v>6</v>
      </c>
      <c r="AE746">
        <v>30</v>
      </c>
      <c r="AF746">
        <v>1</v>
      </c>
      <c r="AG746">
        <v>1</v>
      </c>
      <c r="AH746">
        <v>5</v>
      </c>
      <c r="AI746">
        <v>5</v>
      </c>
      <c r="AJ746">
        <v>2</v>
      </c>
      <c r="AK746">
        <v>1</v>
      </c>
      <c r="AL746">
        <v>6</v>
      </c>
      <c r="AM746">
        <v>0</v>
      </c>
      <c r="AN746">
        <v>0</v>
      </c>
      <c r="AU746" t="s">
        <v>4300</v>
      </c>
      <c r="AV746">
        <v>300000</v>
      </c>
      <c r="AW746">
        <v>1530000</v>
      </c>
      <c r="AX746">
        <v>48650588</v>
      </c>
      <c r="AY746">
        <v>40174837</v>
      </c>
      <c r="AZ746">
        <v>0</v>
      </c>
      <c r="BA746">
        <v>0</v>
      </c>
      <c r="BB746">
        <v>2245455</v>
      </c>
      <c r="BC746">
        <v>1737936</v>
      </c>
    </row>
    <row r="747" spans="1:55">
      <c r="A747" t="s">
        <v>16198</v>
      </c>
      <c r="B747">
        <v>15771</v>
      </c>
      <c r="C747" t="s">
        <v>48</v>
      </c>
      <c r="D747">
        <v>3</v>
      </c>
      <c r="E747" t="s">
        <v>197</v>
      </c>
      <c r="G747" t="s">
        <v>6040</v>
      </c>
      <c r="H747" t="s">
        <v>51</v>
      </c>
      <c r="I747">
        <v>28</v>
      </c>
      <c r="J747" t="s">
        <v>6399</v>
      </c>
      <c r="K747" t="s">
        <v>16199</v>
      </c>
      <c r="L747">
        <v>1</v>
      </c>
      <c r="M747" t="s">
        <v>16200</v>
      </c>
      <c r="N747">
        <v>1308184576</v>
      </c>
      <c r="O747" t="s">
        <v>16201</v>
      </c>
      <c r="P747" t="s">
        <v>18804</v>
      </c>
      <c r="Q747">
        <v>2002</v>
      </c>
      <c r="V747" t="s">
        <v>16202</v>
      </c>
      <c r="W747">
        <v>1</v>
      </c>
      <c r="X747">
        <v>2</v>
      </c>
      <c r="Z747">
        <v>763</v>
      </c>
      <c r="AA747">
        <v>17</v>
      </c>
      <c r="AB747">
        <v>10</v>
      </c>
      <c r="AC747">
        <v>0</v>
      </c>
      <c r="AD747">
        <v>6</v>
      </c>
      <c r="AE747">
        <v>30</v>
      </c>
      <c r="AF747">
        <v>1</v>
      </c>
      <c r="AG747">
        <v>1</v>
      </c>
      <c r="AH747">
        <v>5</v>
      </c>
      <c r="AI747">
        <v>5</v>
      </c>
      <c r="AJ747">
        <v>2</v>
      </c>
      <c r="AK747">
        <v>1</v>
      </c>
      <c r="AL747">
        <v>6</v>
      </c>
      <c r="AM747">
        <v>0</v>
      </c>
      <c r="AN747">
        <v>0</v>
      </c>
      <c r="AV747">
        <v>200000</v>
      </c>
      <c r="AW747">
        <v>200000</v>
      </c>
      <c r="AX747">
        <v>1013251</v>
      </c>
      <c r="AY747">
        <v>1385652</v>
      </c>
      <c r="AZ747">
        <v>0</v>
      </c>
      <c r="BA747">
        <v>0</v>
      </c>
      <c r="BB747">
        <v>-142919</v>
      </c>
      <c r="BC747">
        <v>104828</v>
      </c>
    </row>
    <row r="748" spans="1:55">
      <c r="A748" t="s">
        <v>5239</v>
      </c>
      <c r="B748">
        <v>70968</v>
      </c>
      <c r="C748" t="s">
        <v>48</v>
      </c>
      <c r="D748">
        <v>3</v>
      </c>
      <c r="E748" t="s">
        <v>49</v>
      </c>
      <c r="G748" t="s">
        <v>3993</v>
      </c>
      <c r="H748" t="s">
        <v>51</v>
      </c>
      <c r="I748">
        <v>22</v>
      </c>
      <c r="J748" t="s">
        <v>4517</v>
      </c>
      <c r="K748" t="s">
        <v>5240</v>
      </c>
      <c r="L748">
        <v>1</v>
      </c>
      <c r="M748" t="s">
        <v>5241</v>
      </c>
      <c r="N748">
        <v>1308668305</v>
      </c>
      <c r="O748" t="s">
        <v>5242</v>
      </c>
      <c r="P748" t="s">
        <v>18805</v>
      </c>
      <c r="Q748">
        <v>2012</v>
      </c>
      <c r="V748" t="s">
        <v>5243</v>
      </c>
      <c r="W748">
        <v>1</v>
      </c>
      <c r="X748">
        <v>2</v>
      </c>
      <c r="Z748">
        <v>764</v>
      </c>
      <c r="AA748">
        <v>8</v>
      </c>
      <c r="AB748">
        <v>10</v>
      </c>
      <c r="AC748">
        <v>0</v>
      </c>
      <c r="AD748">
        <v>10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2</v>
      </c>
      <c r="AK748">
        <v>2</v>
      </c>
      <c r="AL748">
        <v>0</v>
      </c>
      <c r="AM748">
        <v>0</v>
      </c>
      <c r="AN748">
        <v>0</v>
      </c>
      <c r="AV748">
        <v>100000</v>
      </c>
      <c r="AW748">
        <v>100000</v>
      </c>
      <c r="AX748" s="2">
        <v>7451167</v>
      </c>
      <c r="AY748">
        <v>7096350</v>
      </c>
      <c r="AZ748">
        <v>0</v>
      </c>
      <c r="BA748">
        <v>0</v>
      </c>
      <c r="BB748" s="2">
        <v>156723</v>
      </c>
      <c r="BC748">
        <v>149260</v>
      </c>
    </row>
    <row r="749" spans="1:55">
      <c r="A749" t="s">
        <v>17233</v>
      </c>
      <c r="B749">
        <v>15669</v>
      </c>
      <c r="C749" t="s">
        <v>48</v>
      </c>
      <c r="D749">
        <v>3</v>
      </c>
      <c r="E749" t="s">
        <v>77</v>
      </c>
      <c r="G749" t="s">
        <v>6040</v>
      </c>
      <c r="H749" t="s">
        <v>51</v>
      </c>
      <c r="I749">
        <v>26</v>
      </c>
      <c r="J749" t="s">
        <v>6041</v>
      </c>
      <c r="K749" t="s">
        <v>17234</v>
      </c>
      <c r="L749">
        <v>1</v>
      </c>
      <c r="M749" t="s">
        <v>17235</v>
      </c>
      <c r="N749">
        <v>1298133311</v>
      </c>
      <c r="O749" t="s">
        <v>17236</v>
      </c>
      <c r="P749" t="s">
        <v>18512</v>
      </c>
      <c r="Q749">
        <v>2000</v>
      </c>
      <c r="V749" t="s">
        <v>17237</v>
      </c>
      <c r="W749">
        <v>1</v>
      </c>
      <c r="X749">
        <v>2</v>
      </c>
      <c r="Z749">
        <v>765</v>
      </c>
      <c r="AA749">
        <v>56</v>
      </c>
      <c r="AB749">
        <v>3</v>
      </c>
      <c r="AC749">
        <v>1</v>
      </c>
      <c r="AD749">
        <v>1</v>
      </c>
      <c r="AE749">
        <v>0</v>
      </c>
      <c r="AF749">
        <v>0</v>
      </c>
      <c r="AG749">
        <v>0</v>
      </c>
      <c r="AH749">
        <v>0</v>
      </c>
      <c r="AI749">
        <v>1</v>
      </c>
      <c r="AJ749">
        <v>2</v>
      </c>
      <c r="AK749">
        <v>2</v>
      </c>
      <c r="AL749">
        <v>0</v>
      </c>
      <c r="AM749">
        <v>0</v>
      </c>
      <c r="AN749">
        <v>0</v>
      </c>
      <c r="AO749" t="s">
        <v>17238</v>
      </c>
      <c r="AQ749" t="s">
        <v>17240</v>
      </c>
      <c r="AR749" t="s">
        <v>17239</v>
      </c>
      <c r="AS749" t="s">
        <v>17240</v>
      </c>
      <c r="AT749" t="s">
        <v>295</v>
      </c>
      <c r="AV749">
        <v>4423070</v>
      </c>
      <c r="AW749">
        <v>3584500</v>
      </c>
      <c r="AX749">
        <v>10220358</v>
      </c>
      <c r="AY749">
        <v>11356534</v>
      </c>
      <c r="AZ749">
        <v>0</v>
      </c>
      <c r="BA749">
        <v>0</v>
      </c>
      <c r="BB749">
        <v>132155</v>
      </c>
      <c r="BC749">
        <v>-151492</v>
      </c>
    </row>
    <row r="750" spans="1:55">
      <c r="A750" t="s">
        <v>2635</v>
      </c>
      <c r="B750">
        <v>92104</v>
      </c>
      <c r="C750" t="s">
        <v>48</v>
      </c>
      <c r="D750">
        <v>3</v>
      </c>
      <c r="E750" t="s">
        <v>49</v>
      </c>
      <c r="G750" t="s">
        <v>1915</v>
      </c>
      <c r="H750" t="s">
        <v>51</v>
      </c>
      <c r="I750">
        <v>13</v>
      </c>
      <c r="J750" t="s">
        <v>1916</v>
      </c>
      <c r="K750" t="s">
        <v>2636</v>
      </c>
      <c r="L750">
        <v>1</v>
      </c>
      <c r="M750" t="s">
        <v>2637</v>
      </c>
      <c r="N750">
        <v>3768800263</v>
      </c>
      <c r="O750" t="s">
        <v>2638</v>
      </c>
      <c r="P750" t="s">
        <v>18512</v>
      </c>
      <c r="Q750">
        <v>2016</v>
      </c>
      <c r="V750" t="s">
        <v>2639</v>
      </c>
      <c r="W750">
        <v>1</v>
      </c>
      <c r="X750">
        <v>1</v>
      </c>
      <c r="Z750">
        <v>766</v>
      </c>
      <c r="AA750">
        <v>9</v>
      </c>
      <c r="AB750">
        <v>10</v>
      </c>
      <c r="AC750">
        <v>0</v>
      </c>
      <c r="AD750">
        <v>6</v>
      </c>
      <c r="AE750">
        <v>20</v>
      </c>
      <c r="AF750">
        <v>1</v>
      </c>
      <c r="AG750">
        <v>1</v>
      </c>
      <c r="AH750">
        <v>5</v>
      </c>
      <c r="AI750">
        <v>0</v>
      </c>
      <c r="AJ750">
        <v>2</v>
      </c>
      <c r="AK750">
        <v>2</v>
      </c>
      <c r="AL750">
        <v>6</v>
      </c>
      <c r="AM750">
        <v>0</v>
      </c>
      <c r="AN750">
        <v>0</v>
      </c>
      <c r="AO750" t="s">
        <v>2640</v>
      </c>
      <c r="AV750">
        <v>100000</v>
      </c>
      <c r="AW750">
        <v>100000</v>
      </c>
      <c r="AX750">
        <v>2575975</v>
      </c>
      <c r="AY750">
        <v>2931557</v>
      </c>
      <c r="AZ750">
        <v>0</v>
      </c>
      <c r="BA750">
        <v>0</v>
      </c>
      <c r="BB750">
        <v>30619</v>
      </c>
      <c r="BC750">
        <v>5221</v>
      </c>
    </row>
    <row r="751" spans="1:55">
      <c r="A751" t="s">
        <v>17253</v>
      </c>
      <c r="B751">
        <v>18257</v>
      </c>
      <c r="C751" t="s">
        <v>48</v>
      </c>
      <c r="D751">
        <v>3</v>
      </c>
      <c r="E751" t="s">
        <v>67</v>
      </c>
      <c r="G751" t="s">
        <v>6040</v>
      </c>
      <c r="H751" t="s">
        <v>51</v>
      </c>
      <c r="I751">
        <v>26</v>
      </c>
      <c r="J751" t="s">
        <v>6041</v>
      </c>
      <c r="K751" t="s">
        <v>17254</v>
      </c>
      <c r="L751">
        <v>1</v>
      </c>
      <c r="M751" t="s">
        <v>17255</v>
      </c>
      <c r="N751">
        <v>2148657746</v>
      </c>
      <c r="O751" t="s">
        <v>17256</v>
      </c>
      <c r="P751" t="s">
        <v>18512</v>
      </c>
      <c r="Q751">
        <v>2000</v>
      </c>
      <c r="V751" t="s">
        <v>17257</v>
      </c>
      <c r="W751">
        <v>1</v>
      </c>
      <c r="X751">
        <v>2</v>
      </c>
      <c r="Z751">
        <v>767</v>
      </c>
      <c r="AA751">
        <v>14</v>
      </c>
      <c r="AB751">
        <v>10</v>
      </c>
      <c r="AC751">
        <v>0</v>
      </c>
      <c r="AD751">
        <v>6</v>
      </c>
      <c r="AE751">
        <v>30</v>
      </c>
      <c r="AF751">
        <v>1</v>
      </c>
      <c r="AG751">
        <v>1</v>
      </c>
      <c r="AH751">
        <v>5</v>
      </c>
      <c r="AI751">
        <v>5</v>
      </c>
      <c r="AJ751">
        <v>2</v>
      </c>
      <c r="AK751">
        <v>1</v>
      </c>
      <c r="AL751">
        <v>6</v>
      </c>
      <c r="AM751">
        <v>0</v>
      </c>
      <c r="AN751">
        <v>0</v>
      </c>
      <c r="AU751" t="s">
        <v>17258</v>
      </c>
      <c r="AV751">
        <v>708000</v>
      </c>
      <c r="AW751">
        <v>708000</v>
      </c>
      <c r="AX751">
        <v>6252281</v>
      </c>
      <c r="AY751">
        <v>5766247</v>
      </c>
      <c r="AZ751">
        <v>5467</v>
      </c>
      <c r="BA751">
        <v>108346</v>
      </c>
      <c r="BB751">
        <v>-489239</v>
      </c>
      <c r="BC751">
        <v>-456109</v>
      </c>
    </row>
    <row r="752" spans="1:55">
      <c r="A752" t="s">
        <v>7059</v>
      </c>
      <c r="B752">
        <v>28585</v>
      </c>
      <c r="C752" t="s">
        <v>48</v>
      </c>
      <c r="D752">
        <v>3</v>
      </c>
      <c r="E752" t="s">
        <v>49</v>
      </c>
      <c r="G752" t="s">
        <v>5540</v>
      </c>
      <c r="H752" t="s">
        <v>51</v>
      </c>
      <c r="I752">
        <v>29</v>
      </c>
      <c r="J752" t="s">
        <v>6640</v>
      </c>
      <c r="K752" t="s">
        <v>7060</v>
      </c>
      <c r="L752">
        <v>1</v>
      </c>
      <c r="M752" t="s">
        <v>7061</v>
      </c>
      <c r="N752">
        <v>1298113732</v>
      </c>
      <c r="O752" t="s">
        <v>7062</v>
      </c>
      <c r="P752" t="s">
        <v>18809</v>
      </c>
      <c r="Q752">
        <v>1994</v>
      </c>
      <c r="V752" t="s">
        <v>7063</v>
      </c>
      <c r="W752">
        <v>1</v>
      </c>
      <c r="X752">
        <v>2</v>
      </c>
      <c r="Z752">
        <v>768</v>
      </c>
      <c r="AA752">
        <v>25</v>
      </c>
      <c r="AB752">
        <v>3</v>
      </c>
      <c r="AC752">
        <v>0</v>
      </c>
      <c r="AD752">
        <v>6</v>
      </c>
      <c r="AE752">
        <v>30</v>
      </c>
      <c r="AF752">
        <v>1</v>
      </c>
      <c r="AG752">
        <v>1</v>
      </c>
      <c r="AH752">
        <v>5</v>
      </c>
      <c r="AI752">
        <v>5</v>
      </c>
      <c r="AJ752">
        <v>2</v>
      </c>
      <c r="AK752">
        <v>1</v>
      </c>
      <c r="AL752">
        <v>6</v>
      </c>
      <c r="AM752">
        <v>0</v>
      </c>
      <c r="AN752">
        <v>0</v>
      </c>
      <c r="AV752">
        <v>1494000</v>
      </c>
      <c r="AW752">
        <v>1494000</v>
      </c>
      <c r="AX752" s="2">
        <v>5729640</v>
      </c>
      <c r="AY752">
        <v>5456800</v>
      </c>
      <c r="AZ752">
        <v>0</v>
      </c>
      <c r="BA752">
        <v>0</v>
      </c>
      <c r="BB752" s="2">
        <v>596536</v>
      </c>
      <c r="BC752">
        <v>568130</v>
      </c>
    </row>
    <row r="753" spans="1:55">
      <c r="A753" t="s">
        <v>7075</v>
      </c>
      <c r="B753">
        <v>29829</v>
      </c>
      <c r="C753" t="s">
        <v>48</v>
      </c>
      <c r="D753">
        <v>3</v>
      </c>
      <c r="E753" t="s">
        <v>334</v>
      </c>
      <c r="G753" t="s">
        <v>5540</v>
      </c>
      <c r="H753" t="s">
        <v>51</v>
      </c>
      <c r="I753">
        <v>29</v>
      </c>
      <c r="J753" t="s">
        <v>6640</v>
      </c>
      <c r="K753" t="s">
        <v>7076</v>
      </c>
      <c r="L753">
        <v>1</v>
      </c>
      <c r="M753" t="s">
        <v>7077</v>
      </c>
      <c r="N753">
        <v>1238184957</v>
      </c>
      <c r="O753" t="s">
        <v>7078</v>
      </c>
      <c r="P753" t="s">
        <v>18811</v>
      </c>
      <c r="Q753">
        <v>2003</v>
      </c>
      <c r="V753" t="s">
        <v>7079</v>
      </c>
      <c r="W753">
        <v>1</v>
      </c>
      <c r="X753">
        <v>2</v>
      </c>
      <c r="Z753">
        <v>769</v>
      </c>
      <c r="AA753">
        <v>34</v>
      </c>
      <c r="AB753">
        <v>10</v>
      </c>
      <c r="AC753">
        <v>0</v>
      </c>
      <c r="AD753">
        <v>6</v>
      </c>
      <c r="AE753">
        <v>30</v>
      </c>
      <c r="AF753">
        <v>1</v>
      </c>
      <c r="AG753">
        <v>1</v>
      </c>
      <c r="AH753">
        <v>5</v>
      </c>
      <c r="AI753">
        <v>5</v>
      </c>
      <c r="AJ753">
        <v>2</v>
      </c>
      <c r="AK753">
        <v>1</v>
      </c>
      <c r="AL753">
        <v>6</v>
      </c>
      <c r="AM753">
        <v>0</v>
      </c>
      <c r="AN753">
        <v>0</v>
      </c>
      <c r="AV753">
        <v>891880</v>
      </c>
      <c r="AW753">
        <v>891880</v>
      </c>
      <c r="AX753">
        <v>22409903</v>
      </c>
      <c r="AY753">
        <v>22869412</v>
      </c>
      <c r="AZ753">
        <v>0</v>
      </c>
      <c r="BA753">
        <v>0</v>
      </c>
      <c r="BB753">
        <v>10758</v>
      </c>
      <c r="BC753">
        <v>511796</v>
      </c>
    </row>
    <row r="754" spans="1:55">
      <c r="A754" t="s">
        <v>17046</v>
      </c>
      <c r="B754">
        <v>117442</v>
      </c>
      <c r="C754" t="s">
        <v>48</v>
      </c>
      <c r="D754">
        <v>3</v>
      </c>
      <c r="E754" t="s">
        <v>118</v>
      </c>
      <c r="G754" t="s">
        <v>6040</v>
      </c>
      <c r="H754" t="s">
        <v>51</v>
      </c>
      <c r="I754">
        <v>26</v>
      </c>
      <c r="J754" t="s">
        <v>6041</v>
      </c>
      <c r="K754" t="s">
        <v>17047</v>
      </c>
      <c r="L754">
        <v>1</v>
      </c>
      <c r="M754" t="s">
        <v>17048</v>
      </c>
      <c r="N754">
        <v>2088130752</v>
      </c>
      <c r="O754" t="s">
        <v>17049</v>
      </c>
      <c r="P754" t="s">
        <v>18812</v>
      </c>
      <c r="Q754">
        <v>2020</v>
      </c>
      <c r="V754" t="s">
        <v>17050</v>
      </c>
      <c r="W754">
        <v>1</v>
      </c>
      <c r="X754">
        <v>2</v>
      </c>
      <c r="Z754">
        <v>770</v>
      </c>
      <c r="AA754">
        <v>25</v>
      </c>
      <c r="AB754">
        <v>9</v>
      </c>
      <c r="AC754">
        <v>0</v>
      </c>
      <c r="AD754">
        <v>6</v>
      </c>
      <c r="AE754">
        <v>30</v>
      </c>
      <c r="AF754">
        <v>1</v>
      </c>
      <c r="AG754">
        <v>1</v>
      </c>
      <c r="AH754">
        <v>5</v>
      </c>
      <c r="AI754">
        <v>5</v>
      </c>
      <c r="AJ754">
        <v>2</v>
      </c>
      <c r="AK754">
        <v>1</v>
      </c>
      <c r="AL754">
        <v>6</v>
      </c>
      <c r="AM754">
        <v>0</v>
      </c>
      <c r="AN754">
        <v>0</v>
      </c>
      <c r="AU754" t="s">
        <v>4356</v>
      </c>
      <c r="AV754">
        <v>47300</v>
      </c>
      <c r="AW754">
        <v>47300</v>
      </c>
      <c r="AX754">
        <v>54370108</v>
      </c>
      <c r="AY754">
        <v>50545493</v>
      </c>
      <c r="AZ754">
        <v>0</v>
      </c>
      <c r="BA754">
        <v>0</v>
      </c>
      <c r="BB754">
        <v>1710184</v>
      </c>
      <c r="BC754">
        <v>918865</v>
      </c>
    </row>
    <row r="755" spans="1:55">
      <c r="A755" t="s">
        <v>17647</v>
      </c>
      <c r="B755">
        <v>11194</v>
      </c>
      <c r="C755" t="s">
        <v>599</v>
      </c>
      <c r="D755">
        <v>1</v>
      </c>
      <c r="E755" t="s">
        <v>118</v>
      </c>
      <c r="G755" t="s">
        <v>5540</v>
      </c>
      <c r="H755" t="s">
        <v>51</v>
      </c>
      <c r="I755">
        <v>25</v>
      </c>
      <c r="J755" t="s">
        <v>5731</v>
      </c>
      <c r="K755" t="s">
        <v>17648</v>
      </c>
      <c r="L755">
        <v>1</v>
      </c>
      <c r="M755" t="s">
        <v>17649</v>
      </c>
      <c r="N755">
        <v>6508600925</v>
      </c>
      <c r="P755" t="s">
        <v>18817</v>
      </c>
      <c r="Q755">
        <v>2018</v>
      </c>
      <c r="V755" t="s">
        <v>17650</v>
      </c>
      <c r="W755">
        <v>1</v>
      </c>
      <c r="X755">
        <v>2</v>
      </c>
      <c r="Z755">
        <v>771</v>
      </c>
      <c r="AA755">
        <v>278</v>
      </c>
      <c r="AB755">
        <v>8</v>
      </c>
      <c r="AC755">
        <v>0</v>
      </c>
      <c r="AD755">
        <v>9</v>
      </c>
      <c r="AE755">
        <v>30</v>
      </c>
      <c r="AF755">
        <v>1</v>
      </c>
      <c r="AG755">
        <v>2</v>
      </c>
      <c r="AH755">
        <v>5</v>
      </c>
      <c r="AI755">
        <v>0</v>
      </c>
      <c r="AJ755">
        <v>1</v>
      </c>
      <c r="AK755">
        <v>1</v>
      </c>
      <c r="AL755">
        <v>7</v>
      </c>
      <c r="AM755">
        <v>0</v>
      </c>
      <c r="AN755" t="s">
        <v>20752</v>
      </c>
      <c r="AV755">
        <v>5000000</v>
      </c>
      <c r="AW755">
        <v>5000000</v>
      </c>
      <c r="AX755">
        <v>139017298</v>
      </c>
      <c r="AY755">
        <v>154735329</v>
      </c>
      <c r="AZ755">
        <v>17589512</v>
      </c>
      <c r="BA755">
        <v>56393641</v>
      </c>
      <c r="BB755">
        <v>-50845905</v>
      </c>
      <c r="BC755">
        <v>7929137</v>
      </c>
    </row>
    <row r="756" spans="1:55">
      <c r="A756" t="s">
        <v>4506</v>
      </c>
      <c r="B756">
        <v>44330</v>
      </c>
      <c r="C756" t="s">
        <v>48</v>
      </c>
      <c r="D756">
        <v>3</v>
      </c>
      <c r="E756" t="s">
        <v>197</v>
      </c>
      <c r="G756" t="s">
        <v>3993</v>
      </c>
      <c r="H756" t="s">
        <v>51</v>
      </c>
      <c r="I756">
        <v>21</v>
      </c>
      <c r="J756" t="s">
        <v>4387</v>
      </c>
      <c r="K756" t="s">
        <v>4507</v>
      </c>
      <c r="L756">
        <v>1</v>
      </c>
      <c r="M756" t="s">
        <v>4508</v>
      </c>
      <c r="N756">
        <v>1298175306</v>
      </c>
      <c r="O756" t="s">
        <v>4509</v>
      </c>
      <c r="P756" t="s">
        <v>18818</v>
      </c>
      <c r="Q756">
        <v>2004</v>
      </c>
      <c r="V756" t="s">
        <v>4510</v>
      </c>
      <c r="W756">
        <v>1</v>
      </c>
      <c r="X756">
        <v>2</v>
      </c>
      <c r="Z756">
        <v>772</v>
      </c>
      <c r="AA756">
        <v>22</v>
      </c>
      <c r="AB756">
        <v>10</v>
      </c>
      <c r="AC756">
        <v>5</v>
      </c>
      <c r="AD756">
        <v>7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2</v>
      </c>
      <c r="AK756">
        <v>2</v>
      </c>
      <c r="AL756">
        <v>0</v>
      </c>
      <c r="AM756">
        <v>0</v>
      </c>
      <c r="AN756">
        <v>0</v>
      </c>
      <c r="AV756">
        <v>50000</v>
      </c>
      <c r="AW756">
        <v>228000</v>
      </c>
      <c r="AX756">
        <v>2215082</v>
      </c>
      <c r="AY756">
        <v>1930457</v>
      </c>
      <c r="AZ756">
        <v>0</v>
      </c>
      <c r="BA756">
        <v>0</v>
      </c>
      <c r="BB756">
        <v>108031</v>
      </c>
      <c r="BC756">
        <v>39009</v>
      </c>
    </row>
    <row r="757" spans="1:55">
      <c r="A757" t="s">
        <v>15783</v>
      </c>
      <c r="B757">
        <v>15315</v>
      </c>
      <c r="C757" t="s">
        <v>48</v>
      </c>
      <c r="D757">
        <v>3</v>
      </c>
      <c r="E757" t="s">
        <v>49</v>
      </c>
      <c r="G757" t="s">
        <v>6040</v>
      </c>
      <c r="H757" t="s">
        <v>51</v>
      </c>
      <c r="I757">
        <v>27</v>
      </c>
      <c r="J757" t="s">
        <v>6229</v>
      </c>
      <c r="K757" t="s">
        <v>15784</v>
      </c>
      <c r="L757">
        <v>1</v>
      </c>
      <c r="M757" t="s">
        <v>15785</v>
      </c>
      <c r="N757">
        <v>2148619096</v>
      </c>
      <c r="O757" t="s">
        <v>15786</v>
      </c>
      <c r="P757" t="s">
        <v>18819</v>
      </c>
      <c r="Q757">
        <v>1997</v>
      </c>
      <c r="V757" t="s">
        <v>15787</v>
      </c>
      <c r="W757">
        <v>1</v>
      </c>
      <c r="X757">
        <v>2</v>
      </c>
      <c r="Z757">
        <v>773</v>
      </c>
      <c r="AA757">
        <v>16</v>
      </c>
      <c r="AB757">
        <v>10</v>
      </c>
      <c r="AC757">
        <v>9</v>
      </c>
      <c r="AD757">
        <v>9</v>
      </c>
      <c r="AE757">
        <v>50</v>
      </c>
      <c r="AF757">
        <v>1</v>
      </c>
      <c r="AG757">
        <v>4</v>
      </c>
      <c r="AH757">
        <v>3</v>
      </c>
      <c r="AI757">
        <v>3</v>
      </c>
      <c r="AJ757">
        <v>2</v>
      </c>
      <c r="AK757">
        <v>1</v>
      </c>
      <c r="AL757">
        <v>7</v>
      </c>
      <c r="AM757">
        <v>0</v>
      </c>
      <c r="AN757" t="s">
        <v>20752</v>
      </c>
      <c r="AU757" t="s">
        <v>11336</v>
      </c>
      <c r="AV757">
        <v>988000</v>
      </c>
      <c r="AW757">
        <v>988000</v>
      </c>
      <c r="AX757">
        <v>4527978</v>
      </c>
      <c r="AY757">
        <v>2616257</v>
      </c>
      <c r="AZ757">
        <v>0</v>
      </c>
      <c r="BA757">
        <v>0</v>
      </c>
      <c r="BB757">
        <v>725418</v>
      </c>
      <c r="BC757">
        <v>-832426</v>
      </c>
    </row>
    <row r="758" spans="1:55">
      <c r="A758" t="s">
        <v>2622</v>
      </c>
      <c r="B758">
        <v>91195</v>
      </c>
      <c r="C758" t="s">
        <v>48</v>
      </c>
      <c r="D758">
        <v>3</v>
      </c>
      <c r="E758" t="s">
        <v>334</v>
      </c>
      <c r="G758" t="s">
        <v>1915</v>
      </c>
      <c r="H758" t="s">
        <v>51</v>
      </c>
      <c r="I758">
        <v>13</v>
      </c>
      <c r="J758" t="s">
        <v>1916</v>
      </c>
      <c r="K758" t="s">
        <v>2623</v>
      </c>
      <c r="L758">
        <v>1</v>
      </c>
      <c r="M758" t="s">
        <v>2624</v>
      </c>
      <c r="N758">
        <v>2648103046</v>
      </c>
      <c r="O758" t="s">
        <v>2625</v>
      </c>
      <c r="P758" t="s">
        <v>18523</v>
      </c>
      <c r="Q758">
        <v>2012</v>
      </c>
      <c r="V758" t="s">
        <v>2626</v>
      </c>
      <c r="W758">
        <v>1</v>
      </c>
      <c r="X758">
        <v>2</v>
      </c>
      <c r="Z758">
        <v>774</v>
      </c>
      <c r="AA758">
        <v>19</v>
      </c>
      <c r="AB758">
        <v>10</v>
      </c>
      <c r="AC758">
        <v>8</v>
      </c>
      <c r="AD758">
        <v>6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1</v>
      </c>
      <c r="AK758">
        <v>2</v>
      </c>
      <c r="AL758">
        <v>0</v>
      </c>
      <c r="AM758">
        <v>0</v>
      </c>
      <c r="AN758">
        <v>0</v>
      </c>
      <c r="AO758" t="s">
        <v>2627</v>
      </c>
      <c r="AP758" t="s">
        <v>2628</v>
      </c>
      <c r="AQ758" t="s">
        <v>2629</v>
      </c>
      <c r="AR758" t="s">
        <v>313</v>
      </c>
      <c r="AS758" t="s">
        <v>2629</v>
      </c>
      <c r="AV758">
        <v>100000</v>
      </c>
      <c r="AW758">
        <v>100000</v>
      </c>
      <c r="AX758">
        <v>29973351</v>
      </c>
      <c r="AY758">
        <v>38294833</v>
      </c>
      <c r="AZ758">
        <v>0</v>
      </c>
      <c r="BA758">
        <v>0</v>
      </c>
      <c r="BB758">
        <v>167692</v>
      </c>
      <c r="BC758">
        <v>-633375</v>
      </c>
    </row>
    <row r="759" spans="1:55">
      <c r="A759" t="s">
        <v>5534</v>
      </c>
      <c r="B759">
        <v>111765</v>
      </c>
      <c r="C759" t="s">
        <v>48</v>
      </c>
      <c r="D759">
        <v>3</v>
      </c>
      <c r="E759" t="s">
        <v>197</v>
      </c>
      <c r="G759" t="s">
        <v>3993</v>
      </c>
      <c r="H759" t="s">
        <v>51</v>
      </c>
      <c r="I759">
        <v>22</v>
      </c>
      <c r="J759" t="s">
        <v>4517</v>
      </c>
      <c r="K759" t="s">
        <v>5535</v>
      </c>
      <c r="L759">
        <v>1</v>
      </c>
      <c r="M759" t="s">
        <v>5536</v>
      </c>
      <c r="N759">
        <v>6178701619</v>
      </c>
      <c r="O759" t="s">
        <v>5537</v>
      </c>
      <c r="P759" t="s">
        <v>18823</v>
      </c>
      <c r="Q759">
        <v>2019</v>
      </c>
      <c r="V759" t="s">
        <v>5538</v>
      </c>
      <c r="W759">
        <v>1</v>
      </c>
      <c r="X759">
        <v>2</v>
      </c>
      <c r="Z759">
        <v>775</v>
      </c>
      <c r="AA759">
        <v>5</v>
      </c>
      <c r="AB759">
        <v>10</v>
      </c>
      <c r="AC759">
        <v>5</v>
      </c>
      <c r="AD759">
        <v>8</v>
      </c>
      <c r="AE759">
        <v>5</v>
      </c>
      <c r="AF759">
        <v>0</v>
      </c>
      <c r="AG759">
        <v>0</v>
      </c>
      <c r="AH759">
        <v>0</v>
      </c>
      <c r="AI759">
        <v>0</v>
      </c>
      <c r="AJ759">
        <v>2</v>
      </c>
      <c r="AK759">
        <v>2</v>
      </c>
      <c r="AL759">
        <v>7</v>
      </c>
      <c r="AM759">
        <v>0</v>
      </c>
      <c r="AN759" t="s">
        <v>20752</v>
      </c>
      <c r="AV759">
        <v>90000</v>
      </c>
      <c r="AW759">
        <v>90000</v>
      </c>
      <c r="AX759">
        <v>662219</v>
      </c>
      <c r="AY759">
        <v>602018</v>
      </c>
      <c r="AZ759">
        <v>0</v>
      </c>
      <c r="BA759">
        <v>0</v>
      </c>
      <c r="BB759">
        <v>28784</v>
      </c>
      <c r="BC759">
        <v>26168</v>
      </c>
    </row>
    <row r="760" spans="1:55">
      <c r="A760" t="s">
        <v>7567</v>
      </c>
      <c r="B760">
        <v>57061</v>
      </c>
      <c r="C760" t="s">
        <v>48</v>
      </c>
      <c r="D760">
        <v>3</v>
      </c>
      <c r="E760" t="s">
        <v>197</v>
      </c>
      <c r="G760" t="s">
        <v>5540</v>
      </c>
      <c r="H760" t="s">
        <v>51</v>
      </c>
      <c r="I760">
        <v>29</v>
      </c>
      <c r="J760" t="s">
        <v>6640</v>
      </c>
      <c r="K760" t="s">
        <v>7568</v>
      </c>
      <c r="L760">
        <v>1</v>
      </c>
      <c r="M760" t="s">
        <v>7569</v>
      </c>
      <c r="N760">
        <v>1298622293</v>
      </c>
      <c r="O760" t="s">
        <v>7570</v>
      </c>
      <c r="P760" t="s">
        <v>18825</v>
      </c>
      <c r="Q760">
        <v>2008</v>
      </c>
      <c r="V760" t="s">
        <v>7571</v>
      </c>
      <c r="W760">
        <v>1</v>
      </c>
      <c r="X760">
        <v>2</v>
      </c>
      <c r="Z760">
        <v>776</v>
      </c>
      <c r="AA760">
        <v>8</v>
      </c>
      <c r="AB760">
        <v>10</v>
      </c>
      <c r="AC760">
        <v>0</v>
      </c>
      <c r="AD760">
        <v>6</v>
      </c>
      <c r="AE760">
        <v>30</v>
      </c>
      <c r="AF760">
        <v>1</v>
      </c>
      <c r="AG760">
        <v>1</v>
      </c>
      <c r="AH760">
        <v>5</v>
      </c>
      <c r="AI760">
        <v>5</v>
      </c>
      <c r="AJ760">
        <v>2</v>
      </c>
      <c r="AK760">
        <v>1</v>
      </c>
      <c r="AL760">
        <v>7</v>
      </c>
      <c r="AM760">
        <v>0</v>
      </c>
      <c r="AN760" t="s">
        <v>20752</v>
      </c>
      <c r="AV760">
        <v>500000</v>
      </c>
      <c r="AW760">
        <v>500000</v>
      </c>
      <c r="AX760" s="2">
        <v>2018079</v>
      </c>
      <c r="AY760">
        <v>1921980</v>
      </c>
      <c r="AZ760">
        <v>0</v>
      </c>
      <c r="BA760">
        <v>0</v>
      </c>
      <c r="BB760" s="2">
        <v>155862</v>
      </c>
      <c r="BC760">
        <v>148440</v>
      </c>
    </row>
    <row r="761" spans="1:55">
      <c r="A761" t="s">
        <v>4843</v>
      </c>
      <c r="B761">
        <v>30547</v>
      </c>
      <c r="C761" t="s">
        <v>48</v>
      </c>
      <c r="D761">
        <v>3</v>
      </c>
      <c r="E761" t="s">
        <v>197</v>
      </c>
      <c r="G761" t="s">
        <v>3993</v>
      </c>
      <c r="H761" t="s">
        <v>51</v>
      </c>
      <c r="I761">
        <v>22</v>
      </c>
      <c r="J761" t="s">
        <v>4517</v>
      </c>
      <c r="K761" t="s">
        <v>4844</v>
      </c>
      <c r="L761">
        <v>1</v>
      </c>
      <c r="M761" t="s">
        <v>4845</v>
      </c>
      <c r="N761">
        <v>2018159777</v>
      </c>
      <c r="O761" t="s">
        <v>4846</v>
      </c>
      <c r="P761" t="s">
        <v>18826</v>
      </c>
      <c r="Q761">
        <v>2000</v>
      </c>
      <c r="V761" t="s">
        <v>4847</v>
      </c>
      <c r="W761">
        <v>1</v>
      </c>
      <c r="X761">
        <v>2</v>
      </c>
      <c r="Z761">
        <v>777</v>
      </c>
      <c r="AA761">
        <v>9</v>
      </c>
      <c r="AB761">
        <v>10</v>
      </c>
      <c r="AC761">
        <v>4</v>
      </c>
      <c r="AD761">
        <v>7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2</v>
      </c>
      <c r="AK761">
        <v>2</v>
      </c>
      <c r="AL761">
        <v>0</v>
      </c>
      <c r="AM761">
        <v>0</v>
      </c>
      <c r="AN761">
        <v>0</v>
      </c>
      <c r="AO761" t="s">
        <v>4848</v>
      </c>
      <c r="AP761" t="s">
        <v>4849</v>
      </c>
      <c r="AQ761" t="s">
        <v>4850</v>
      </c>
      <c r="AR761" t="s">
        <v>82</v>
      </c>
      <c r="AS761" t="s">
        <v>4850</v>
      </c>
      <c r="AT761" t="s">
        <v>58</v>
      </c>
      <c r="AV761">
        <v>300000</v>
      </c>
      <c r="AW761">
        <v>300000</v>
      </c>
      <c r="AX761">
        <v>677593</v>
      </c>
      <c r="AY761">
        <v>675628</v>
      </c>
      <c r="AZ761">
        <v>0</v>
      </c>
      <c r="BA761">
        <v>0</v>
      </c>
      <c r="BB761">
        <v>131912</v>
      </c>
      <c r="BC761">
        <v>107918</v>
      </c>
    </row>
    <row r="762" spans="1:55">
      <c r="A762" t="s">
        <v>598</v>
      </c>
      <c r="B762">
        <v>11107</v>
      </c>
      <c r="C762" t="s">
        <v>599</v>
      </c>
      <c r="D762">
        <v>1</v>
      </c>
      <c r="E762" t="s">
        <v>118</v>
      </c>
      <c r="G762" t="s">
        <v>50</v>
      </c>
      <c r="H762" t="s">
        <v>51</v>
      </c>
      <c r="I762">
        <v>10</v>
      </c>
      <c r="J762" t="s">
        <v>52</v>
      </c>
      <c r="K762" t="s">
        <v>600</v>
      </c>
      <c r="L762">
        <v>1</v>
      </c>
      <c r="M762" t="s">
        <v>601</v>
      </c>
      <c r="N762">
        <v>2298112289</v>
      </c>
      <c r="P762" t="s">
        <v>18827</v>
      </c>
      <c r="Q762">
        <v>1976</v>
      </c>
      <c r="R762" t="s">
        <v>603</v>
      </c>
      <c r="S762" t="s">
        <v>604</v>
      </c>
      <c r="T762" t="s">
        <v>73</v>
      </c>
      <c r="U762" t="s">
        <v>605</v>
      </c>
      <c r="V762" t="s">
        <v>606</v>
      </c>
      <c r="W762">
        <v>1</v>
      </c>
      <c r="X762">
        <v>2</v>
      </c>
      <c r="Z762">
        <v>778</v>
      </c>
      <c r="AA762">
        <v>364</v>
      </c>
      <c r="AB762">
        <v>10</v>
      </c>
      <c r="AC762">
        <v>7</v>
      </c>
      <c r="AD762">
        <v>6</v>
      </c>
      <c r="AE762">
        <v>20</v>
      </c>
      <c r="AF762">
        <v>1</v>
      </c>
      <c r="AG762">
        <v>1</v>
      </c>
      <c r="AH762">
        <v>5</v>
      </c>
      <c r="AI762">
        <v>0</v>
      </c>
      <c r="AJ762">
        <v>1</v>
      </c>
      <c r="AK762">
        <v>2</v>
      </c>
      <c r="AL762">
        <v>7</v>
      </c>
      <c r="AM762">
        <v>0</v>
      </c>
      <c r="AN762" t="s">
        <v>20752</v>
      </c>
      <c r="AV762">
        <v>200000</v>
      </c>
      <c r="AW762">
        <v>18065387</v>
      </c>
      <c r="AX762">
        <v>152701472</v>
      </c>
      <c r="AY762">
        <v>162142952</v>
      </c>
      <c r="AZ762">
        <v>7557000</v>
      </c>
      <c r="BA762">
        <v>7685000</v>
      </c>
      <c r="BB762">
        <v>4135028</v>
      </c>
      <c r="BC762">
        <v>4499170</v>
      </c>
    </row>
    <row r="763" spans="1:55">
      <c r="A763" t="s">
        <v>6379</v>
      </c>
      <c r="B763">
        <v>6572</v>
      </c>
      <c r="C763" t="s">
        <v>48</v>
      </c>
      <c r="D763">
        <v>3</v>
      </c>
      <c r="E763" t="s">
        <v>108</v>
      </c>
      <c r="G763" t="s">
        <v>6040</v>
      </c>
      <c r="H763" t="s">
        <v>51</v>
      </c>
      <c r="I763">
        <v>27</v>
      </c>
      <c r="J763" t="s">
        <v>6229</v>
      </c>
      <c r="K763" t="s">
        <v>6380</v>
      </c>
      <c r="L763">
        <v>1</v>
      </c>
      <c r="M763" t="s">
        <v>6381</v>
      </c>
      <c r="N763">
        <v>2298100070</v>
      </c>
      <c r="P763" t="s">
        <v>18828</v>
      </c>
      <c r="Q763">
        <v>1996</v>
      </c>
      <c r="V763" t="s">
        <v>6382</v>
      </c>
      <c r="W763">
        <v>1</v>
      </c>
      <c r="X763">
        <v>2</v>
      </c>
      <c r="Z763">
        <v>779</v>
      </c>
      <c r="AA763">
        <v>67</v>
      </c>
      <c r="AB763">
        <v>3</v>
      </c>
      <c r="AC763">
        <v>2</v>
      </c>
      <c r="AD763">
        <v>9</v>
      </c>
      <c r="AE763">
        <v>30</v>
      </c>
      <c r="AF763">
        <v>1</v>
      </c>
      <c r="AG763">
        <v>1</v>
      </c>
      <c r="AH763">
        <v>1</v>
      </c>
      <c r="AI763">
        <v>20</v>
      </c>
      <c r="AJ763">
        <v>2</v>
      </c>
      <c r="AK763">
        <v>1</v>
      </c>
      <c r="AL763">
        <v>7</v>
      </c>
      <c r="AM763">
        <v>0</v>
      </c>
      <c r="AN763" t="s">
        <v>20752</v>
      </c>
      <c r="AV763">
        <v>25550000</v>
      </c>
      <c r="AW763">
        <v>25550000</v>
      </c>
      <c r="AX763">
        <v>23714335</v>
      </c>
      <c r="AY763">
        <v>15957915</v>
      </c>
      <c r="AZ763">
        <v>0</v>
      </c>
      <c r="BA763">
        <v>0</v>
      </c>
      <c r="BB763">
        <v>-757627</v>
      </c>
      <c r="BC763">
        <v>-2407265</v>
      </c>
    </row>
    <row r="764" spans="1:55">
      <c r="A764" t="s">
        <v>1546</v>
      </c>
      <c r="B764">
        <v>88090</v>
      </c>
      <c r="C764" t="s">
        <v>48</v>
      </c>
      <c r="D764">
        <v>3</v>
      </c>
      <c r="E764" t="s">
        <v>67</v>
      </c>
      <c r="G764" t="s">
        <v>50</v>
      </c>
      <c r="H764" t="s">
        <v>51</v>
      </c>
      <c r="I764">
        <v>10</v>
      </c>
      <c r="J764" t="s">
        <v>52</v>
      </c>
      <c r="K764" t="s">
        <v>1547</v>
      </c>
      <c r="L764">
        <v>1</v>
      </c>
      <c r="M764" t="s">
        <v>1548</v>
      </c>
      <c r="N764">
        <v>2808700306</v>
      </c>
      <c r="O764" t="s">
        <v>1549</v>
      </c>
      <c r="P764" t="s">
        <v>18829</v>
      </c>
      <c r="Q764">
        <v>2015</v>
      </c>
      <c r="V764" t="s">
        <v>1550</v>
      </c>
      <c r="W764">
        <v>1</v>
      </c>
      <c r="X764">
        <v>2</v>
      </c>
      <c r="Z764">
        <v>780</v>
      </c>
      <c r="AA764">
        <v>31</v>
      </c>
      <c r="AB764">
        <v>10</v>
      </c>
      <c r="AC764">
        <v>9</v>
      </c>
      <c r="AD764">
        <v>6</v>
      </c>
      <c r="AE764">
        <v>30</v>
      </c>
      <c r="AF764">
        <v>0</v>
      </c>
      <c r="AG764">
        <v>0</v>
      </c>
      <c r="AH764">
        <v>0</v>
      </c>
      <c r="AI764">
        <v>3</v>
      </c>
      <c r="AJ764">
        <v>2</v>
      </c>
      <c r="AK764">
        <v>2</v>
      </c>
      <c r="AL764">
        <v>7</v>
      </c>
      <c r="AM764">
        <v>0</v>
      </c>
      <c r="AN764" t="s">
        <v>20752</v>
      </c>
      <c r="AO764" t="s">
        <v>18341</v>
      </c>
      <c r="AQ764" t="s">
        <v>1551</v>
      </c>
      <c r="AR764" t="s">
        <v>82</v>
      </c>
      <c r="AS764" t="s">
        <v>1551</v>
      </c>
      <c r="AT764" t="s">
        <v>73</v>
      </c>
      <c r="AV764">
        <v>350000</v>
      </c>
      <c r="AW764">
        <v>100000</v>
      </c>
      <c r="AX764">
        <v>3233020</v>
      </c>
      <c r="AY764">
        <v>3233020</v>
      </c>
      <c r="AZ764">
        <v>0</v>
      </c>
      <c r="BA764">
        <v>0</v>
      </c>
      <c r="BB764">
        <v>615720</v>
      </c>
      <c r="BC764">
        <v>615720</v>
      </c>
    </row>
    <row r="765" spans="1:55">
      <c r="A765" t="s">
        <v>14810</v>
      </c>
      <c r="B765">
        <v>53577</v>
      </c>
      <c r="C765" t="s">
        <v>48</v>
      </c>
      <c r="D765">
        <v>3</v>
      </c>
      <c r="E765" t="s">
        <v>197</v>
      </c>
      <c r="G765" t="s">
        <v>5540</v>
      </c>
      <c r="H765" t="s">
        <v>51</v>
      </c>
      <c r="I765">
        <v>24</v>
      </c>
      <c r="J765" t="s">
        <v>5628</v>
      </c>
      <c r="K765" t="s">
        <v>14811</v>
      </c>
      <c r="L765">
        <v>1</v>
      </c>
      <c r="M765" t="s">
        <v>14812</v>
      </c>
      <c r="N765">
        <v>1298611059</v>
      </c>
      <c r="O765" t="s">
        <v>14813</v>
      </c>
      <c r="P765" t="s">
        <v>18830</v>
      </c>
      <c r="Q765">
        <v>2007</v>
      </c>
      <c r="V765" t="s">
        <v>14814</v>
      </c>
      <c r="W765">
        <v>1</v>
      </c>
      <c r="X765">
        <v>2</v>
      </c>
      <c r="Z765">
        <v>781</v>
      </c>
      <c r="AA765">
        <v>3</v>
      </c>
      <c r="AB765">
        <v>10</v>
      </c>
      <c r="AC765">
        <v>7</v>
      </c>
      <c r="AD765">
        <v>8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2</v>
      </c>
      <c r="AK765">
        <v>2</v>
      </c>
      <c r="AL765">
        <v>0</v>
      </c>
      <c r="AM765">
        <v>0</v>
      </c>
      <c r="AN765">
        <v>0</v>
      </c>
      <c r="AV765">
        <v>50000</v>
      </c>
      <c r="AW765">
        <v>50000</v>
      </c>
      <c r="AX765">
        <v>1303361</v>
      </c>
      <c r="AY765">
        <v>1156527</v>
      </c>
      <c r="AZ765">
        <v>0</v>
      </c>
      <c r="BA765">
        <v>0</v>
      </c>
      <c r="BB765">
        <v>59927</v>
      </c>
      <c r="BC765">
        <v>-18058</v>
      </c>
    </row>
    <row r="766" spans="1:55">
      <c r="A766" t="s">
        <v>2905</v>
      </c>
      <c r="B766">
        <v>5179</v>
      </c>
      <c r="C766" t="s">
        <v>48</v>
      </c>
      <c r="D766">
        <v>3</v>
      </c>
      <c r="E766" t="s">
        <v>118</v>
      </c>
      <c r="G766" t="s">
        <v>1915</v>
      </c>
      <c r="H766" t="s">
        <v>51</v>
      </c>
      <c r="I766">
        <v>14</v>
      </c>
      <c r="J766" t="s">
        <v>2813</v>
      </c>
      <c r="K766" t="s">
        <v>2906</v>
      </c>
      <c r="L766">
        <v>1</v>
      </c>
      <c r="M766" t="s">
        <v>2907</v>
      </c>
      <c r="N766">
        <v>1248122987</v>
      </c>
      <c r="P766" t="s">
        <v>18833</v>
      </c>
      <c r="Q766">
        <v>1974</v>
      </c>
      <c r="R766" t="s">
        <v>2908</v>
      </c>
      <c r="S766" t="s">
        <v>2909</v>
      </c>
      <c r="T766" t="s">
        <v>2910</v>
      </c>
      <c r="U766" t="s">
        <v>2911</v>
      </c>
      <c r="V766" t="s">
        <v>2912</v>
      </c>
      <c r="W766">
        <v>1</v>
      </c>
      <c r="X766">
        <v>2</v>
      </c>
      <c r="Z766">
        <v>782</v>
      </c>
      <c r="AA766">
        <v>819</v>
      </c>
      <c r="AB766">
        <v>10</v>
      </c>
      <c r="AC766">
        <v>0</v>
      </c>
      <c r="AD766">
        <v>6</v>
      </c>
      <c r="AE766">
        <v>30</v>
      </c>
      <c r="AF766">
        <v>1</v>
      </c>
      <c r="AG766">
        <v>1</v>
      </c>
      <c r="AH766">
        <v>5</v>
      </c>
      <c r="AI766">
        <v>10</v>
      </c>
      <c r="AJ766">
        <v>2</v>
      </c>
      <c r="AK766">
        <v>1</v>
      </c>
      <c r="AL766">
        <v>7</v>
      </c>
      <c r="AM766">
        <v>0</v>
      </c>
      <c r="AN766" t="s">
        <v>20752</v>
      </c>
      <c r="AQ766" t="s">
        <v>2908</v>
      </c>
      <c r="AU766" t="s">
        <v>2913</v>
      </c>
      <c r="AV766">
        <v>208525</v>
      </c>
      <c r="AW766">
        <v>46532199</v>
      </c>
      <c r="AX766">
        <v>253780169</v>
      </c>
      <c r="AY766">
        <v>275288537</v>
      </c>
      <c r="AZ766">
        <v>21857703</v>
      </c>
      <c r="BA766">
        <v>17685418</v>
      </c>
      <c r="BB766">
        <v>48851073</v>
      </c>
      <c r="BC766">
        <v>62581586</v>
      </c>
    </row>
    <row r="767" spans="1:55">
      <c r="A767" t="s">
        <v>3547</v>
      </c>
      <c r="B767">
        <v>16031</v>
      </c>
      <c r="C767" t="s">
        <v>48</v>
      </c>
      <c r="D767">
        <v>3</v>
      </c>
      <c r="E767" t="s">
        <v>77</v>
      </c>
      <c r="G767" t="s">
        <v>3062</v>
      </c>
      <c r="H767" t="s">
        <v>51</v>
      </c>
      <c r="I767">
        <v>17</v>
      </c>
      <c r="J767" t="s">
        <v>3260</v>
      </c>
      <c r="K767" t="s">
        <v>3548</v>
      </c>
      <c r="L767">
        <v>1</v>
      </c>
      <c r="M767" t="s">
        <v>3549</v>
      </c>
      <c r="N767">
        <v>1358209356</v>
      </c>
      <c r="O767" t="s">
        <v>3550</v>
      </c>
      <c r="P767" t="s">
        <v>18836</v>
      </c>
      <c r="Q767">
        <v>2001</v>
      </c>
      <c r="V767" t="s">
        <v>3551</v>
      </c>
      <c r="W767">
        <v>1</v>
      </c>
      <c r="X767">
        <v>2</v>
      </c>
      <c r="Z767">
        <v>783</v>
      </c>
      <c r="AA767">
        <v>19</v>
      </c>
      <c r="AB767">
        <v>10</v>
      </c>
      <c r="AC767">
        <v>0</v>
      </c>
      <c r="AD767">
        <v>6</v>
      </c>
      <c r="AE767">
        <v>20</v>
      </c>
      <c r="AF767">
        <v>1</v>
      </c>
      <c r="AG767">
        <v>1</v>
      </c>
      <c r="AH767">
        <v>5</v>
      </c>
      <c r="AI767">
        <v>5</v>
      </c>
      <c r="AJ767">
        <v>2</v>
      </c>
      <c r="AK767">
        <v>1</v>
      </c>
      <c r="AL767">
        <v>7</v>
      </c>
      <c r="AM767">
        <v>0</v>
      </c>
      <c r="AN767" t="s">
        <v>20752</v>
      </c>
      <c r="AV767">
        <v>649972</v>
      </c>
      <c r="AW767">
        <v>649972</v>
      </c>
      <c r="AX767" s="2">
        <v>0</v>
      </c>
      <c r="AY767">
        <v>0</v>
      </c>
      <c r="AZ767">
        <v>0</v>
      </c>
      <c r="BA767">
        <v>0</v>
      </c>
      <c r="BB767" s="2">
        <v>0</v>
      </c>
      <c r="BC767">
        <v>0</v>
      </c>
    </row>
    <row r="768" spans="1:55">
      <c r="A768" t="s">
        <v>13960</v>
      </c>
      <c r="B768">
        <v>103949</v>
      </c>
      <c r="C768" t="s">
        <v>48</v>
      </c>
      <c r="D768">
        <v>3</v>
      </c>
      <c r="E768" t="s">
        <v>197</v>
      </c>
      <c r="G768" t="s">
        <v>1915</v>
      </c>
      <c r="H768" t="s">
        <v>51</v>
      </c>
      <c r="I768">
        <v>14</v>
      </c>
      <c r="J768" t="s">
        <v>2813</v>
      </c>
      <c r="K768" t="s">
        <v>13961</v>
      </c>
      <c r="L768">
        <v>1</v>
      </c>
      <c r="M768" t="s">
        <v>13962</v>
      </c>
      <c r="N768">
        <v>4948800902</v>
      </c>
      <c r="O768" t="s">
        <v>13963</v>
      </c>
      <c r="P768" t="s">
        <v>18837</v>
      </c>
      <c r="Q768">
        <v>2018</v>
      </c>
      <c r="V768" t="s">
        <v>13964</v>
      </c>
      <c r="W768">
        <v>1</v>
      </c>
      <c r="X768">
        <v>1</v>
      </c>
      <c r="Z768">
        <v>784</v>
      </c>
      <c r="AA768">
        <v>4</v>
      </c>
      <c r="AB768">
        <v>10</v>
      </c>
      <c r="AC768">
        <v>0</v>
      </c>
      <c r="AD768">
        <v>5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2</v>
      </c>
      <c r="AK768">
        <v>2</v>
      </c>
      <c r="AL768">
        <v>0</v>
      </c>
      <c r="AM768">
        <v>0</v>
      </c>
      <c r="AN768">
        <v>0</v>
      </c>
      <c r="AV768">
        <v>114398</v>
      </c>
      <c r="AW768">
        <v>114398</v>
      </c>
      <c r="AX768">
        <v>747129</v>
      </c>
      <c r="AY768">
        <v>507485</v>
      </c>
      <c r="AZ768">
        <v>0</v>
      </c>
      <c r="BA768">
        <v>0</v>
      </c>
      <c r="BB768">
        <v>-811584</v>
      </c>
      <c r="BC768">
        <v>-624968</v>
      </c>
    </row>
    <row r="769" spans="1:55">
      <c r="A769" t="s">
        <v>7268</v>
      </c>
      <c r="B769">
        <v>36443</v>
      </c>
      <c r="C769" t="s">
        <v>48</v>
      </c>
      <c r="D769">
        <v>3</v>
      </c>
      <c r="E769" t="s">
        <v>49</v>
      </c>
      <c r="G769" t="s">
        <v>5540</v>
      </c>
      <c r="H769" t="s">
        <v>51</v>
      </c>
      <c r="I769">
        <v>29</v>
      </c>
      <c r="J769" t="s">
        <v>6640</v>
      </c>
      <c r="K769" t="s">
        <v>7269</v>
      </c>
      <c r="L769">
        <v>1</v>
      </c>
      <c r="M769" t="s">
        <v>7270</v>
      </c>
      <c r="N769">
        <v>1138152763</v>
      </c>
      <c r="O769" t="s">
        <v>7271</v>
      </c>
      <c r="P769" t="s">
        <v>18838</v>
      </c>
      <c r="Q769">
        <v>1996</v>
      </c>
      <c r="V769" t="s">
        <v>7272</v>
      </c>
      <c r="W769">
        <v>1</v>
      </c>
      <c r="X769">
        <v>2</v>
      </c>
      <c r="Z769">
        <v>785</v>
      </c>
      <c r="AA769">
        <v>20</v>
      </c>
      <c r="AB769">
        <v>10</v>
      </c>
      <c r="AC769">
        <v>5</v>
      </c>
      <c r="AD769">
        <v>8</v>
      </c>
      <c r="AE769">
        <v>5</v>
      </c>
      <c r="AF769">
        <v>0</v>
      </c>
      <c r="AG769">
        <v>0</v>
      </c>
      <c r="AH769">
        <v>0</v>
      </c>
      <c r="AI769">
        <v>0</v>
      </c>
      <c r="AJ769">
        <v>2</v>
      </c>
      <c r="AK769">
        <v>2</v>
      </c>
      <c r="AL769">
        <v>7</v>
      </c>
      <c r="AM769">
        <v>0</v>
      </c>
      <c r="AN769" t="s">
        <v>20752</v>
      </c>
      <c r="AO769" t="s">
        <v>7273</v>
      </c>
      <c r="AV769">
        <v>500000</v>
      </c>
      <c r="AW769">
        <v>500000</v>
      </c>
      <c r="AX769">
        <v>1962933</v>
      </c>
      <c r="AY769">
        <v>2577442</v>
      </c>
      <c r="AZ769">
        <v>0</v>
      </c>
      <c r="BA769">
        <v>0</v>
      </c>
      <c r="BB769">
        <v>222260</v>
      </c>
      <c r="BC769">
        <v>146929</v>
      </c>
    </row>
    <row r="770" spans="1:55">
      <c r="A770" t="s">
        <v>7392</v>
      </c>
      <c r="B770">
        <v>41073</v>
      </c>
      <c r="C770" t="s">
        <v>48</v>
      </c>
      <c r="D770">
        <v>3</v>
      </c>
      <c r="E770" t="s">
        <v>67</v>
      </c>
      <c r="G770" t="s">
        <v>5540</v>
      </c>
      <c r="H770" t="s">
        <v>51</v>
      </c>
      <c r="I770">
        <v>29</v>
      </c>
      <c r="J770" t="s">
        <v>6640</v>
      </c>
      <c r="K770" t="s">
        <v>7393</v>
      </c>
      <c r="L770">
        <v>1</v>
      </c>
      <c r="M770" t="s">
        <v>7394</v>
      </c>
      <c r="N770">
        <v>1268140069</v>
      </c>
      <c r="O770" t="s">
        <v>7395</v>
      </c>
      <c r="P770" t="s">
        <v>18839</v>
      </c>
      <c r="Q770">
        <v>1997</v>
      </c>
      <c r="V770" t="s">
        <v>7396</v>
      </c>
      <c r="W770">
        <v>1</v>
      </c>
      <c r="X770">
        <v>2</v>
      </c>
      <c r="Z770">
        <v>786</v>
      </c>
      <c r="AA770">
        <v>31</v>
      </c>
      <c r="AB770">
        <v>3</v>
      </c>
      <c r="AC770">
        <v>4</v>
      </c>
      <c r="AD770">
        <v>9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2</v>
      </c>
      <c r="AK770">
        <v>2</v>
      </c>
      <c r="AL770">
        <v>0</v>
      </c>
      <c r="AM770">
        <v>0</v>
      </c>
      <c r="AN770">
        <v>0</v>
      </c>
      <c r="AV770">
        <v>100000</v>
      </c>
      <c r="AW770">
        <v>100000</v>
      </c>
      <c r="AX770">
        <v>7647819</v>
      </c>
      <c r="AY770">
        <v>6136616</v>
      </c>
      <c r="AZ770">
        <v>0</v>
      </c>
      <c r="BA770">
        <v>0</v>
      </c>
      <c r="BB770">
        <v>1212775</v>
      </c>
      <c r="BC770">
        <v>527108</v>
      </c>
    </row>
    <row r="771" spans="1:55">
      <c r="A771" t="s">
        <v>14273</v>
      </c>
      <c r="B771">
        <v>25979</v>
      </c>
      <c r="C771" t="s">
        <v>48</v>
      </c>
      <c r="D771">
        <v>3</v>
      </c>
      <c r="E771" t="s">
        <v>49</v>
      </c>
      <c r="G771" t="s">
        <v>3993</v>
      </c>
      <c r="H771" t="s">
        <v>51</v>
      </c>
      <c r="I771">
        <v>20</v>
      </c>
      <c r="J771" t="s">
        <v>4006</v>
      </c>
      <c r="K771" t="s">
        <v>14274</v>
      </c>
      <c r="L771">
        <v>1</v>
      </c>
      <c r="M771" t="s">
        <v>14275</v>
      </c>
      <c r="N771">
        <v>1398128678</v>
      </c>
      <c r="O771" t="s">
        <v>14276</v>
      </c>
      <c r="P771" t="s">
        <v>18840</v>
      </c>
      <c r="Q771">
        <v>1995</v>
      </c>
      <c r="V771" t="s">
        <v>14277</v>
      </c>
      <c r="W771">
        <v>1</v>
      </c>
      <c r="X771">
        <v>2</v>
      </c>
      <c r="Z771">
        <v>787</v>
      </c>
      <c r="AA771">
        <v>8</v>
      </c>
      <c r="AB771">
        <v>10</v>
      </c>
      <c r="AC771">
        <v>0</v>
      </c>
      <c r="AD771">
        <v>6</v>
      </c>
      <c r="AE771">
        <v>30</v>
      </c>
      <c r="AF771">
        <v>1</v>
      </c>
      <c r="AG771">
        <v>1</v>
      </c>
      <c r="AH771">
        <v>5</v>
      </c>
      <c r="AI771">
        <v>5</v>
      </c>
      <c r="AJ771">
        <v>2</v>
      </c>
      <c r="AK771">
        <v>1</v>
      </c>
      <c r="AL771">
        <v>7</v>
      </c>
      <c r="AM771">
        <v>0</v>
      </c>
      <c r="AN771" t="s">
        <v>20752</v>
      </c>
      <c r="AU771" t="s">
        <v>14252</v>
      </c>
      <c r="AV771">
        <v>200000</v>
      </c>
      <c r="AW771">
        <v>200000</v>
      </c>
      <c r="AX771">
        <v>3092315</v>
      </c>
      <c r="AY771">
        <v>2811196</v>
      </c>
      <c r="AZ771">
        <v>0</v>
      </c>
      <c r="BA771">
        <v>0</v>
      </c>
      <c r="BB771">
        <v>350532</v>
      </c>
      <c r="BC771">
        <v>318666</v>
      </c>
    </row>
    <row r="772" spans="1:55">
      <c r="A772" t="s">
        <v>14682</v>
      </c>
      <c r="B772">
        <v>22728</v>
      </c>
      <c r="C772" t="s">
        <v>48</v>
      </c>
      <c r="D772">
        <v>3</v>
      </c>
      <c r="E772" t="s">
        <v>77</v>
      </c>
      <c r="G772" t="s">
        <v>5540</v>
      </c>
      <c r="H772" t="s">
        <v>51</v>
      </c>
      <c r="I772">
        <v>24</v>
      </c>
      <c r="J772" t="s">
        <v>5628</v>
      </c>
      <c r="K772" t="s">
        <v>14683</v>
      </c>
      <c r="L772">
        <v>1</v>
      </c>
      <c r="M772" t="s">
        <v>14684</v>
      </c>
      <c r="N772">
        <v>1338141988</v>
      </c>
      <c r="O772" t="s">
        <v>14685</v>
      </c>
      <c r="P772" t="s">
        <v>18841</v>
      </c>
      <c r="Q772">
        <v>1999</v>
      </c>
      <c r="V772" t="s">
        <v>14686</v>
      </c>
      <c r="W772">
        <v>1</v>
      </c>
      <c r="X772">
        <v>2</v>
      </c>
      <c r="Z772">
        <v>788</v>
      </c>
      <c r="AA772">
        <v>28</v>
      </c>
      <c r="AB772">
        <v>10</v>
      </c>
      <c r="AC772">
        <v>7</v>
      </c>
      <c r="AD772">
        <v>9</v>
      </c>
      <c r="AE772">
        <v>10</v>
      </c>
      <c r="AF772">
        <v>0</v>
      </c>
      <c r="AG772">
        <v>0</v>
      </c>
      <c r="AH772">
        <v>0</v>
      </c>
      <c r="AI772">
        <v>0</v>
      </c>
      <c r="AJ772">
        <v>2</v>
      </c>
      <c r="AK772">
        <v>2</v>
      </c>
      <c r="AL772">
        <v>7</v>
      </c>
      <c r="AM772">
        <v>0</v>
      </c>
      <c r="AN772" t="s">
        <v>20752</v>
      </c>
      <c r="AV772">
        <v>850000</v>
      </c>
      <c r="AW772">
        <v>850000</v>
      </c>
      <c r="AX772">
        <v>11926771</v>
      </c>
      <c r="AY772">
        <v>9413113</v>
      </c>
      <c r="AZ772">
        <v>0</v>
      </c>
      <c r="BA772">
        <v>0</v>
      </c>
      <c r="BB772">
        <v>-1709469</v>
      </c>
      <c r="BC772">
        <v>505338</v>
      </c>
    </row>
    <row r="773" spans="1:55">
      <c r="A773" t="s">
        <v>1539</v>
      </c>
      <c r="B773">
        <v>88052</v>
      </c>
      <c r="C773" t="s">
        <v>48</v>
      </c>
      <c r="D773">
        <v>3</v>
      </c>
      <c r="E773" t="s">
        <v>67</v>
      </c>
      <c r="G773" t="s">
        <v>50</v>
      </c>
      <c r="H773" t="s">
        <v>51</v>
      </c>
      <c r="I773">
        <v>10</v>
      </c>
      <c r="J773" t="s">
        <v>52</v>
      </c>
      <c r="K773" t="s">
        <v>1540</v>
      </c>
      <c r="L773">
        <v>1</v>
      </c>
      <c r="M773" t="s">
        <v>1541</v>
      </c>
      <c r="N773">
        <v>4588700234</v>
      </c>
      <c r="O773" t="s">
        <v>1542</v>
      </c>
      <c r="P773" t="s">
        <v>18842</v>
      </c>
      <c r="Q773">
        <v>2015</v>
      </c>
      <c r="V773" t="s">
        <v>1543</v>
      </c>
      <c r="W773">
        <v>1</v>
      </c>
      <c r="X773">
        <v>2</v>
      </c>
      <c r="Z773">
        <v>789</v>
      </c>
      <c r="AA773">
        <v>12</v>
      </c>
      <c r="AB773">
        <v>10</v>
      </c>
      <c r="AC773">
        <v>7</v>
      </c>
      <c r="AD773">
        <v>6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2</v>
      </c>
      <c r="AK773">
        <v>2</v>
      </c>
      <c r="AL773">
        <v>0</v>
      </c>
      <c r="AM773">
        <v>0</v>
      </c>
      <c r="AN773">
        <v>0</v>
      </c>
      <c r="AO773" t="s">
        <v>20681</v>
      </c>
      <c r="AQ773" t="s">
        <v>1544</v>
      </c>
      <c r="AR773" t="s">
        <v>439</v>
      </c>
      <c r="AS773" t="s">
        <v>1544</v>
      </c>
      <c r="AT773" t="s">
        <v>1545</v>
      </c>
      <c r="AV773">
        <v>100000</v>
      </c>
      <c r="AW773">
        <v>50000</v>
      </c>
      <c r="AX773">
        <v>6046981</v>
      </c>
      <c r="AY773">
        <v>6046981</v>
      </c>
      <c r="AZ773">
        <v>0</v>
      </c>
      <c r="BA773">
        <v>0</v>
      </c>
      <c r="BB773">
        <v>127071</v>
      </c>
      <c r="BC773">
        <v>127071</v>
      </c>
    </row>
    <row r="774" spans="1:55">
      <c r="A774" t="s">
        <v>14820</v>
      </c>
      <c r="B774">
        <v>57882</v>
      </c>
      <c r="C774" t="s">
        <v>48</v>
      </c>
      <c r="D774">
        <v>3</v>
      </c>
      <c r="E774" t="s">
        <v>197</v>
      </c>
      <c r="G774" t="s">
        <v>5540</v>
      </c>
      <c r="H774" t="s">
        <v>51</v>
      </c>
      <c r="I774">
        <v>24</v>
      </c>
      <c r="J774" t="s">
        <v>5628</v>
      </c>
      <c r="K774" t="s">
        <v>14821</v>
      </c>
      <c r="L774">
        <v>1</v>
      </c>
      <c r="M774" t="s">
        <v>14822</v>
      </c>
      <c r="N774">
        <v>1408120526</v>
      </c>
      <c r="O774" t="s">
        <v>14823</v>
      </c>
      <c r="P774" t="s">
        <v>18843</v>
      </c>
      <c r="Q774">
        <v>2007</v>
      </c>
      <c r="V774" t="s">
        <v>14824</v>
      </c>
      <c r="W774">
        <v>1</v>
      </c>
      <c r="X774">
        <v>2</v>
      </c>
      <c r="Z774">
        <v>790</v>
      </c>
      <c r="AA774">
        <v>3</v>
      </c>
      <c r="AB774">
        <v>10</v>
      </c>
      <c r="AC774">
        <v>8</v>
      </c>
      <c r="AD774">
        <v>8</v>
      </c>
      <c r="AE774">
        <v>0</v>
      </c>
      <c r="AF774">
        <v>0</v>
      </c>
      <c r="AG774">
        <v>0</v>
      </c>
      <c r="AH774">
        <v>0</v>
      </c>
      <c r="AI774">
        <v>1</v>
      </c>
      <c r="AJ774">
        <v>2</v>
      </c>
      <c r="AK774">
        <v>1</v>
      </c>
      <c r="AL774">
        <v>0</v>
      </c>
      <c r="AM774">
        <v>0</v>
      </c>
      <c r="AN774">
        <v>0</v>
      </c>
      <c r="AV774">
        <v>70000</v>
      </c>
      <c r="AW774">
        <v>70000</v>
      </c>
      <c r="AX774">
        <v>1959225</v>
      </c>
      <c r="AY774">
        <v>1781114</v>
      </c>
      <c r="AZ774">
        <v>0</v>
      </c>
      <c r="BA774">
        <v>0</v>
      </c>
      <c r="BB774">
        <v>92496</v>
      </c>
      <c r="BC774">
        <v>84088</v>
      </c>
    </row>
    <row r="775" spans="1:55">
      <c r="A775" t="s">
        <v>6206</v>
      </c>
      <c r="B775">
        <v>17511</v>
      </c>
      <c r="C775" t="s">
        <v>48</v>
      </c>
      <c r="D775">
        <v>3</v>
      </c>
      <c r="E775" t="s">
        <v>108</v>
      </c>
      <c r="G775" t="s">
        <v>6040</v>
      </c>
      <c r="H775" t="s">
        <v>51</v>
      </c>
      <c r="I775">
        <v>26</v>
      </c>
      <c r="J775" t="s">
        <v>6041</v>
      </c>
      <c r="K775" t="s">
        <v>6207</v>
      </c>
      <c r="L775">
        <v>1</v>
      </c>
      <c r="M775" t="s">
        <v>6208</v>
      </c>
      <c r="N775">
        <v>1338125009</v>
      </c>
      <c r="O775" t="s">
        <v>6209</v>
      </c>
      <c r="P775" t="s">
        <v>18844</v>
      </c>
      <c r="Q775">
        <v>1988</v>
      </c>
      <c r="V775" t="s">
        <v>6210</v>
      </c>
      <c r="W775">
        <v>1</v>
      </c>
      <c r="X775">
        <v>2</v>
      </c>
      <c r="Z775">
        <v>791</v>
      </c>
      <c r="AA775">
        <v>37</v>
      </c>
      <c r="AB775">
        <v>3</v>
      </c>
      <c r="AC775">
        <v>0</v>
      </c>
      <c r="AD775">
        <v>6</v>
      </c>
      <c r="AE775">
        <v>30</v>
      </c>
      <c r="AF775">
        <v>1</v>
      </c>
      <c r="AG775">
        <v>1</v>
      </c>
      <c r="AH775">
        <v>5</v>
      </c>
      <c r="AI775">
        <v>5</v>
      </c>
      <c r="AJ775">
        <v>2</v>
      </c>
      <c r="AK775">
        <v>1</v>
      </c>
      <c r="AL775">
        <v>7</v>
      </c>
      <c r="AM775">
        <v>0</v>
      </c>
      <c r="AN775" t="s">
        <v>20752</v>
      </c>
      <c r="AU775" t="s">
        <v>6211</v>
      </c>
      <c r="AV775">
        <v>750000</v>
      </c>
      <c r="AW775">
        <v>750000</v>
      </c>
      <c r="AX775">
        <v>16100153</v>
      </c>
      <c r="AY775">
        <v>19740977</v>
      </c>
      <c r="AZ775">
        <v>0</v>
      </c>
      <c r="BA775">
        <v>0</v>
      </c>
      <c r="BB775">
        <v>-2612995</v>
      </c>
      <c r="BC775">
        <v>-174608</v>
      </c>
    </row>
    <row r="776" spans="1:55">
      <c r="A776" t="s">
        <v>6915</v>
      </c>
      <c r="B776">
        <v>22489</v>
      </c>
      <c r="C776" t="s">
        <v>48</v>
      </c>
      <c r="D776">
        <v>3</v>
      </c>
      <c r="E776" t="s">
        <v>197</v>
      </c>
      <c r="G776" t="s">
        <v>5540</v>
      </c>
      <c r="H776" t="s">
        <v>51</v>
      </c>
      <c r="I776">
        <v>29</v>
      </c>
      <c r="J776" t="s">
        <v>6640</v>
      </c>
      <c r="K776" t="s">
        <v>6916</v>
      </c>
      <c r="L776">
        <v>1</v>
      </c>
      <c r="M776" t="s">
        <v>6917</v>
      </c>
      <c r="N776">
        <v>1348121817</v>
      </c>
      <c r="O776" t="s">
        <v>6918</v>
      </c>
      <c r="P776" t="s">
        <v>18845</v>
      </c>
      <c r="Q776">
        <v>1994</v>
      </c>
      <c r="V776" t="s">
        <v>6919</v>
      </c>
      <c r="W776">
        <v>1</v>
      </c>
      <c r="X776">
        <v>2</v>
      </c>
      <c r="Z776">
        <v>792</v>
      </c>
      <c r="AA776">
        <v>11</v>
      </c>
      <c r="AB776">
        <v>10</v>
      </c>
      <c r="AC776">
        <v>0</v>
      </c>
      <c r="AD776">
        <v>6</v>
      </c>
      <c r="AE776">
        <v>30</v>
      </c>
      <c r="AF776">
        <v>1</v>
      </c>
      <c r="AG776">
        <v>1</v>
      </c>
      <c r="AH776">
        <v>5</v>
      </c>
      <c r="AI776">
        <v>5</v>
      </c>
      <c r="AJ776">
        <v>2</v>
      </c>
      <c r="AK776">
        <v>1</v>
      </c>
      <c r="AL776">
        <v>7</v>
      </c>
      <c r="AM776">
        <v>0</v>
      </c>
      <c r="AN776" t="s">
        <v>20752</v>
      </c>
      <c r="AV776">
        <v>50000</v>
      </c>
      <c r="AW776">
        <v>50000</v>
      </c>
      <c r="AX776">
        <v>1587018</v>
      </c>
      <c r="AY776">
        <v>1693648</v>
      </c>
      <c r="AZ776">
        <v>0</v>
      </c>
      <c r="BA776">
        <v>0</v>
      </c>
      <c r="BB776">
        <v>123534</v>
      </c>
      <c r="BC776">
        <v>86135</v>
      </c>
    </row>
    <row r="777" spans="1:55">
      <c r="A777" t="s">
        <v>15241</v>
      </c>
      <c r="B777">
        <v>81143</v>
      </c>
      <c r="C777" t="s">
        <v>48</v>
      </c>
      <c r="D777">
        <v>3</v>
      </c>
      <c r="E777" t="s">
        <v>197</v>
      </c>
      <c r="G777" t="s">
        <v>5540</v>
      </c>
      <c r="H777" t="s">
        <v>51</v>
      </c>
      <c r="I777">
        <v>25</v>
      </c>
      <c r="J777" t="s">
        <v>5731</v>
      </c>
      <c r="K777" t="s">
        <v>15242</v>
      </c>
      <c r="L777">
        <v>1</v>
      </c>
      <c r="M777" t="s">
        <v>15243</v>
      </c>
      <c r="N777">
        <v>1348728578</v>
      </c>
      <c r="O777" t="s">
        <v>15244</v>
      </c>
      <c r="P777" t="s">
        <v>18846</v>
      </c>
      <c r="Q777">
        <v>2014</v>
      </c>
      <c r="V777" t="s">
        <v>15245</v>
      </c>
      <c r="W777">
        <v>1</v>
      </c>
      <c r="X777">
        <v>2</v>
      </c>
      <c r="Z777">
        <v>793</v>
      </c>
      <c r="AA777">
        <v>5</v>
      </c>
      <c r="AB777">
        <v>10</v>
      </c>
      <c r="AC777">
        <v>1</v>
      </c>
      <c r="AD777">
        <v>9</v>
      </c>
      <c r="AE777">
        <v>0</v>
      </c>
      <c r="AF777">
        <v>0</v>
      </c>
      <c r="AG777">
        <v>0</v>
      </c>
      <c r="AH777">
        <v>0</v>
      </c>
      <c r="AI777">
        <v>2</v>
      </c>
      <c r="AJ777">
        <v>1</v>
      </c>
      <c r="AK777">
        <v>2</v>
      </c>
      <c r="AL777">
        <v>0</v>
      </c>
      <c r="AM777">
        <v>0</v>
      </c>
      <c r="AN777">
        <v>0</v>
      </c>
      <c r="AV777">
        <v>400000</v>
      </c>
      <c r="AW777">
        <v>400000</v>
      </c>
      <c r="AX777">
        <v>706907</v>
      </c>
      <c r="AY777">
        <v>642643</v>
      </c>
      <c r="AZ777">
        <v>0</v>
      </c>
      <c r="BA777">
        <v>0</v>
      </c>
      <c r="BB777">
        <v>43292</v>
      </c>
      <c r="BC777">
        <v>39357</v>
      </c>
    </row>
    <row r="778" spans="1:55">
      <c r="A778" t="s">
        <v>2652</v>
      </c>
      <c r="B778">
        <v>93321</v>
      </c>
      <c r="C778" t="s">
        <v>48</v>
      </c>
      <c r="D778">
        <v>3</v>
      </c>
      <c r="E778" t="s">
        <v>49</v>
      </c>
      <c r="G778" t="s">
        <v>1915</v>
      </c>
      <c r="H778" t="s">
        <v>51</v>
      </c>
      <c r="I778">
        <v>13</v>
      </c>
      <c r="J778" t="s">
        <v>1916</v>
      </c>
      <c r="K778" t="s">
        <v>2653</v>
      </c>
      <c r="L778">
        <v>1</v>
      </c>
      <c r="M778" t="s">
        <v>2654</v>
      </c>
      <c r="N778">
        <v>2918800434</v>
      </c>
      <c r="O778" t="s">
        <v>2655</v>
      </c>
      <c r="P778" t="s">
        <v>18847</v>
      </c>
      <c r="Q778">
        <v>2016</v>
      </c>
      <c r="V778" t="s">
        <v>2656</v>
      </c>
      <c r="W778">
        <v>1</v>
      </c>
      <c r="X778">
        <v>1</v>
      </c>
      <c r="Z778">
        <v>794</v>
      </c>
      <c r="AA778">
        <v>5</v>
      </c>
      <c r="AB778">
        <v>10</v>
      </c>
      <c r="AC778">
        <v>2</v>
      </c>
      <c r="AD778">
        <v>6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2</v>
      </c>
      <c r="AK778">
        <v>2</v>
      </c>
      <c r="AL778">
        <v>0</v>
      </c>
      <c r="AM778">
        <v>0</v>
      </c>
      <c r="AN778">
        <v>0</v>
      </c>
      <c r="AV778">
        <v>10000</v>
      </c>
      <c r="AW778">
        <v>10000</v>
      </c>
      <c r="AX778">
        <v>3140978</v>
      </c>
      <c r="AY778">
        <v>2856963</v>
      </c>
      <c r="AZ778">
        <v>0</v>
      </c>
      <c r="BA778">
        <v>0</v>
      </c>
      <c r="BB778">
        <v>26890</v>
      </c>
      <c r="BC778">
        <v>303065</v>
      </c>
    </row>
    <row r="779" spans="1:55">
      <c r="A779" t="s">
        <v>14119</v>
      </c>
      <c r="B779">
        <v>16705</v>
      </c>
      <c r="C779" t="s">
        <v>48</v>
      </c>
      <c r="D779">
        <v>3</v>
      </c>
      <c r="E779" t="s">
        <v>67</v>
      </c>
      <c r="G779" t="s">
        <v>3993</v>
      </c>
      <c r="H779" t="s">
        <v>51</v>
      </c>
      <c r="I779">
        <v>20</v>
      </c>
      <c r="J779" t="s">
        <v>4006</v>
      </c>
      <c r="K779" t="s">
        <v>14120</v>
      </c>
      <c r="L779">
        <v>1</v>
      </c>
      <c r="M779" t="s">
        <v>14121</v>
      </c>
      <c r="N779">
        <v>1338122166</v>
      </c>
      <c r="O779" t="s">
        <v>14122</v>
      </c>
      <c r="P779" t="s">
        <v>18848</v>
      </c>
      <c r="Q779">
        <v>1980</v>
      </c>
      <c r="V779" t="s">
        <v>14123</v>
      </c>
      <c r="W779">
        <v>1</v>
      </c>
      <c r="X779">
        <v>2</v>
      </c>
      <c r="Z779">
        <v>795</v>
      </c>
      <c r="AA779">
        <v>18</v>
      </c>
      <c r="AB779">
        <v>10</v>
      </c>
      <c r="AC779">
        <v>6</v>
      </c>
      <c r="AD779">
        <v>8</v>
      </c>
      <c r="AE779">
        <v>30</v>
      </c>
      <c r="AF779">
        <v>0</v>
      </c>
      <c r="AG779">
        <v>0</v>
      </c>
      <c r="AH779">
        <v>0</v>
      </c>
      <c r="AI779">
        <v>0</v>
      </c>
      <c r="AJ779">
        <v>2</v>
      </c>
      <c r="AK779">
        <v>2</v>
      </c>
      <c r="AL779">
        <v>7</v>
      </c>
      <c r="AM779">
        <v>0</v>
      </c>
      <c r="AN779" t="s">
        <v>20752</v>
      </c>
      <c r="AV779">
        <v>600000</v>
      </c>
      <c r="AW779">
        <v>600000</v>
      </c>
      <c r="AX779">
        <v>8159519</v>
      </c>
      <c r="AY779">
        <v>7417745</v>
      </c>
      <c r="AZ779">
        <v>0</v>
      </c>
      <c r="BA779">
        <v>0</v>
      </c>
      <c r="BB779">
        <v>475357</v>
      </c>
      <c r="BC779">
        <v>432143</v>
      </c>
    </row>
    <row r="780" spans="1:55">
      <c r="A780" t="s">
        <v>6028</v>
      </c>
      <c r="B780">
        <v>6141</v>
      </c>
      <c r="C780" t="s">
        <v>48</v>
      </c>
      <c r="D780">
        <v>3</v>
      </c>
      <c r="E780" t="s">
        <v>118</v>
      </c>
      <c r="G780" t="s">
        <v>5540</v>
      </c>
      <c r="H780" t="s">
        <v>51</v>
      </c>
      <c r="I780">
        <v>25</v>
      </c>
      <c r="J780" t="s">
        <v>5731</v>
      </c>
      <c r="K780" t="s">
        <v>6029</v>
      </c>
      <c r="L780">
        <v>1</v>
      </c>
      <c r="M780" t="s">
        <v>6030</v>
      </c>
      <c r="N780">
        <v>2158116699</v>
      </c>
      <c r="P780" t="s">
        <v>18850</v>
      </c>
      <c r="Q780">
        <v>1982</v>
      </c>
      <c r="R780" t="s">
        <v>6031</v>
      </c>
      <c r="S780" t="s">
        <v>162</v>
      </c>
      <c r="T780" t="s">
        <v>907</v>
      </c>
      <c r="U780" t="s">
        <v>6032</v>
      </c>
      <c r="V780" t="s">
        <v>6033</v>
      </c>
      <c r="W780">
        <v>1</v>
      </c>
      <c r="X780">
        <v>2</v>
      </c>
      <c r="Z780">
        <v>796</v>
      </c>
      <c r="AA780">
        <v>90</v>
      </c>
      <c r="AB780">
        <v>6</v>
      </c>
      <c r="AC780">
        <v>0</v>
      </c>
      <c r="AD780">
        <v>6</v>
      </c>
      <c r="AE780">
        <v>30</v>
      </c>
      <c r="AF780">
        <v>1</v>
      </c>
      <c r="AG780">
        <v>1</v>
      </c>
      <c r="AH780">
        <v>5</v>
      </c>
      <c r="AI780">
        <v>10</v>
      </c>
      <c r="AJ780">
        <v>2</v>
      </c>
      <c r="AK780">
        <v>1</v>
      </c>
      <c r="AL780">
        <v>7</v>
      </c>
      <c r="AM780">
        <v>0</v>
      </c>
      <c r="AN780" t="s">
        <v>20752</v>
      </c>
      <c r="AQ780" t="s">
        <v>6031</v>
      </c>
      <c r="AU780" t="s">
        <v>6034</v>
      </c>
      <c r="AV780">
        <v>3500000</v>
      </c>
      <c r="AW780">
        <v>3500000</v>
      </c>
      <c r="AX780">
        <v>115035062</v>
      </c>
      <c r="AY780">
        <v>104539704</v>
      </c>
      <c r="AZ780">
        <v>0</v>
      </c>
      <c r="BA780">
        <v>0</v>
      </c>
      <c r="BB780">
        <v>18286667</v>
      </c>
      <c r="BC780">
        <v>16262487</v>
      </c>
    </row>
    <row r="781" spans="1:55">
      <c r="A781" t="s">
        <v>7069</v>
      </c>
      <c r="B781">
        <v>29239</v>
      </c>
      <c r="C781" t="s">
        <v>48</v>
      </c>
      <c r="D781">
        <v>3</v>
      </c>
      <c r="E781" t="s">
        <v>49</v>
      </c>
      <c r="G781" t="s">
        <v>5540</v>
      </c>
      <c r="H781" t="s">
        <v>51</v>
      </c>
      <c r="I781">
        <v>29</v>
      </c>
      <c r="J781" t="s">
        <v>6640</v>
      </c>
      <c r="K781" t="s">
        <v>7070</v>
      </c>
      <c r="L781">
        <v>1</v>
      </c>
      <c r="M781" t="s">
        <v>7071</v>
      </c>
      <c r="N781">
        <v>1198165946</v>
      </c>
      <c r="O781" t="s">
        <v>7072</v>
      </c>
      <c r="P781" t="s">
        <v>18852</v>
      </c>
      <c r="Q781">
        <v>2003</v>
      </c>
      <c r="V781" t="s">
        <v>7073</v>
      </c>
      <c r="W781">
        <v>1</v>
      </c>
      <c r="X781">
        <v>2</v>
      </c>
      <c r="Z781">
        <v>797</v>
      </c>
      <c r="AA781">
        <v>25</v>
      </c>
      <c r="AB781">
        <v>8</v>
      </c>
      <c r="AC781">
        <v>0</v>
      </c>
      <c r="AD781">
        <v>6</v>
      </c>
      <c r="AE781">
        <v>30</v>
      </c>
      <c r="AF781">
        <v>1</v>
      </c>
      <c r="AG781">
        <v>1</v>
      </c>
      <c r="AH781">
        <v>5</v>
      </c>
      <c r="AI781">
        <v>5</v>
      </c>
      <c r="AJ781">
        <v>2</v>
      </c>
      <c r="AK781">
        <v>1</v>
      </c>
      <c r="AL781">
        <v>7</v>
      </c>
      <c r="AM781">
        <v>0</v>
      </c>
      <c r="AN781" t="s">
        <v>20752</v>
      </c>
      <c r="AU781" t="s">
        <v>7074</v>
      </c>
      <c r="AV781">
        <v>600000</v>
      </c>
      <c r="AW781">
        <v>600000</v>
      </c>
      <c r="AX781">
        <v>4107897</v>
      </c>
      <c r="AY781">
        <v>3734452</v>
      </c>
      <c r="AZ781">
        <v>0</v>
      </c>
      <c r="BA781">
        <v>0</v>
      </c>
      <c r="BB781">
        <v>44506</v>
      </c>
      <c r="BC781">
        <v>40460</v>
      </c>
    </row>
    <row r="782" spans="1:55">
      <c r="A782" t="s">
        <v>16682</v>
      </c>
      <c r="B782">
        <v>56544</v>
      </c>
      <c r="C782" t="s">
        <v>48</v>
      </c>
      <c r="D782">
        <v>3</v>
      </c>
      <c r="E782" t="s">
        <v>197</v>
      </c>
      <c r="G782" t="s">
        <v>5540</v>
      </c>
      <c r="H782" t="s">
        <v>51</v>
      </c>
      <c r="I782">
        <v>30</v>
      </c>
      <c r="J782" t="s">
        <v>7618</v>
      </c>
      <c r="K782" t="s">
        <v>16683</v>
      </c>
      <c r="L782">
        <v>1</v>
      </c>
      <c r="M782" t="s">
        <v>16684</v>
      </c>
      <c r="N782">
        <v>1408128722</v>
      </c>
      <c r="O782" t="s">
        <v>16685</v>
      </c>
      <c r="P782" t="s">
        <v>18853</v>
      </c>
      <c r="Q782">
        <v>2008</v>
      </c>
      <c r="V782" t="s">
        <v>16686</v>
      </c>
      <c r="W782">
        <v>1</v>
      </c>
      <c r="X782">
        <v>2</v>
      </c>
      <c r="Z782">
        <v>798</v>
      </c>
      <c r="AA782">
        <v>7</v>
      </c>
      <c r="AB782">
        <v>10</v>
      </c>
      <c r="AC782">
        <v>0</v>
      </c>
      <c r="AD782">
        <v>6</v>
      </c>
      <c r="AE782">
        <v>30</v>
      </c>
      <c r="AF782">
        <v>1</v>
      </c>
      <c r="AG782">
        <v>1</v>
      </c>
      <c r="AH782">
        <v>5</v>
      </c>
      <c r="AI782">
        <v>5</v>
      </c>
      <c r="AJ782">
        <v>2</v>
      </c>
      <c r="AK782">
        <v>1</v>
      </c>
      <c r="AL782">
        <v>7</v>
      </c>
      <c r="AM782">
        <v>0</v>
      </c>
      <c r="AN782" t="s">
        <v>20752</v>
      </c>
      <c r="AU782" t="s">
        <v>3880</v>
      </c>
      <c r="AV782">
        <v>50000</v>
      </c>
      <c r="AW782">
        <v>50000</v>
      </c>
      <c r="AX782">
        <v>1781123</v>
      </c>
      <c r="AY782">
        <v>1463816</v>
      </c>
      <c r="AZ782">
        <v>0</v>
      </c>
      <c r="BA782">
        <v>0</v>
      </c>
      <c r="BB782">
        <v>218487</v>
      </c>
      <c r="BC782">
        <v>-401480</v>
      </c>
    </row>
    <row r="783" spans="1:55">
      <c r="A783" t="s">
        <v>2459</v>
      </c>
      <c r="B783">
        <v>57456</v>
      </c>
      <c r="C783" t="s">
        <v>48</v>
      </c>
      <c r="D783">
        <v>3</v>
      </c>
      <c r="E783" t="s">
        <v>77</v>
      </c>
      <c r="G783" t="s">
        <v>1915</v>
      </c>
      <c r="H783" t="s">
        <v>51</v>
      </c>
      <c r="I783">
        <v>13</v>
      </c>
      <c r="J783" t="s">
        <v>1916</v>
      </c>
      <c r="K783" t="s">
        <v>2460</v>
      </c>
      <c r="L783">
        <v>1</v>
      </c>
      <c r="M783" t="s">
        <v>2461</v>
      </c>
      <c r="N783">
        <v>1408130363</v>
      </c>
      <c r="O783" t="s">
        <v>2462</v>
      </c>
      <c r="P783" t="s">
        <v>18854</v>
      </c>
      <c r="Q783">
        <v>2008</v>
      </c>
      <c r="V783" t="s">
        <v>2463</v>
      </c>
      <c r="W783">
        <v>1</v>
      </c>
      <c r="X783">
        <v>2</v>
      </c>
      <c r="Z783">
        <v>799</v>
      </c>
      <c r="AA783">
        <v>64</v>
      </c>
      <c r="AB783">
        <v>3</v>
      </c>
      <c r="AC783">
        <v>0</v>
      </c>
      <c r="AD783">
        <v>6</v>
      </c>
      <c r="AE783">
        <v>30</v>
      </c>
      <c r="AF783">
        <v>1</v>
      </c>
      <c r="AG783">
        <v>1</v>
      </c>
      <c r="AH783">
        <v>5</v>
      </c>
      <c r="AI783">
        <v>10</v>
      </c>
      <c r="AJ783">
        <v>2</v>
      </c>
      <c r="AK783">
        <v>1</v>
      </c>
      <c r="AL783">
        <v>7</v>
      </c>
      <c r="AM783">
        <v>0</v>
      </c>
      <c r="AN783" t="s">
        <v>20752</v>
      </c>
      <c r="AU783" t="s">
        <v>2230</v>
      </c>
      <c r="AV783">
        <v>150000</v>
      </c>
      <c r="AW783">
        <v>50000</v>
      </c>
      <c r="AX783">
        <v>13103140</v>
      </c>
      <c r="AY783">
        <v>11200841</v>
      </c>
      <c r="AZ783">
        <v>0</v>
      </c>
      <c r="BA783">
        <v>0</v>
      </c>
      <c r="BB783">
        <v>1203903</v>
      </c>
      <c r="BC783">
        <v>1064309</v>
      </c>
    </row>
    <row r="784" spans="1:55">
      <c r="A784" t="s">
        <v>15730</v>
      </c>
      <c r="B784">
        <v>6587</v>
      </c>
      <c r="C784" t="s">
        <v>48</v>
      </c>
      <c r="D784">
        <v>3</v>
      </c>
      <c r="E784" t="s">
        <v>197</v>
      </c>
      <c r="G784" t="s">
        <v>6040</v>
      </c>
      <c r="H784" t="s">
        <v>51</v>
      </c>
      <c r="I784">
        <v>27</v>
      </c>
      <c r="J784" t="s">
        <v>6229</v>
      </c>
      <c r="K784" t="s">
        <v>15731</v>
      </c>
      <c r="L784">
        <v>1</v>
      </c>
      <c r="M784" t="s">
        <v>15732</v>
      </c>
      <c r="N784">
        <v>6498800351</v>
      </c>
      <c r="P784" t="s">
        <v>18855</v>
      </c>
      <c r="Q784">
        <v>2016</v>
      </c>
      <c r="V784" t="s">
        <v>15733</v>
      </c>
      <c r="W784">
        <v>1</v>
      </c>
      <c r="X784">
        <v>4</v>
      </c>
      <c r="Z784">
        <v>800</v>
      </c>
      <c r="AA784">
        <v>30</v>
      </c>
      <c r="AB784">
        <v>3</v>
      </c>
      <c r="AC784">
        <v>3</v>
      </c>
      <c r="AD784">
        <v>6</v>
      </c>
      <c r="AE784">
        <v>0</v>
      </c>
      <c r="AF784">
        <v>0</v>
      </c>
      <c r="AG784">
        <v>0</v>
      </c>
      <c r="AH784">
        <v>0</v>
      </c>
      <c r="AI784">
        <v>3</v>
      </c>
      <c r="AJ784">
        <v>2</v>
      </c>
      <c r="AK784">
        <v>2</v>
      </c>
      <c r="AL784">
        <v>0</v>
      </c>
      <c r="AM784">
        <v>0</v>
      </c>
      <c r="AN784">
        <v>0</v>
      </c>
      <c r="AU784" t="s">
        <v>11336</v>
      </c>
      <c r="AV784">
        <v>56725</v>
      </c>
      <c r="AW784">
        <v>56725</v>
      </c>
      <c r="AX784">
        <v>3172376</v>
      </c>
      <c r="AY784">
        <v>1605372</v>
      </c>
      <c r="AZ784">
        <v>0</v>
      </c>
      <c r="BA784">
        <v>0</v>
      </c>
      <c r="BB784">
        <v>-644217</v>
      </c>
      <c r="BC784">
        <v>-972255</v>
      </c>
    </row>
    <row r="785" spans="1:55">
      <c r="A785" t="s">
        <v>6995</v>
      </c>
      <c r="B785">
        <v>27313</v>
      </c>
      <c r="C785" t="s">
        <v>48</v>
      </c>
      <c r="D785">
        <v>3</v>
      </c>
      <c r="E785" t="s">
        <v>108</v>
      </c>
      <c r="G785" t="s">
        <v>5540</v>
      </c>
      <c r="H785" t="s">
        <v>51</v>
      </c>
      <c r="I785">
        <v>29</v>
      </c>
      <c r="J785" t="s">
        <v>6640</v>
      </c>
      <c r="K785" t="s">
        <v>6996</v>
      </c>
      <c r="L785">
        <v>1</v>
      </c>
      <c r="M785" t="s">
        <v>6997</v>
      </c>
      <c r="N785">
        <v>1078162174</v>
      </c>
      <c r="O785" t="s">
        <v>6998</v>
      </c>
      <c r="P785" t="s">
        <v>18856</v>
      </c>
      <c r="Q785">
        <v>1997</v>
      </c>
      <c r="V785" t="s">
        <v>6999</v>
      </c>
      <c r="W785">
        <v>1</v>
      </c>
      <c r="X785">
        <v>2</v>
      </c>
      <c r="Z785">
        <v>801</v>
      </c>
      <c r="AA785">
        <v>57</v>
      </c>
      <c r="AB785">
        <v>3</v>
      </c>
      <c r="AC785">
        <v>5</v>
      </c>
      <c r="AD785">
        <v>9</v>
      </c>
      <c r="AE785">
        <v>0</v>
      </c>
      <c r="AF785">
        <v>1</v>
      </c>
      <c r="AG785">
        <v>2</v>
      </c>
      <c r="AH785">
        <v>5</v>
      </c>
      <c r="AI785">
        <v>1</v>
      </c>
      <c r="AJ785">
        <v>2</v>
      </c>
      <c r="AK785">
        <v>1</v>
      </c>
      <c r="AL785">
        <v>0</v>
      </c>
      <c r="AM785">
        <v>0</v>
      </c>
      <c r="AN785">
        <v>0</v>
      </c>
      <c r="AV785">
        <v>500000</v>
      </c>
      <c r="AW785">
        <v>500000</v>
      </c>
      <c r="AX785">
        <v>12189850</v>
      </c>
      <c r="AY785">
        <v>15206580</v>
      </c>
      <c r="AZ785">
        <v>0</v>
      </c>
      <c r="BA785">
        <v>0</v>
      </c>
      <c r="BB785">
        <v>135031</v>
      </c>
      <c r="BC785">
        <v>970020</v>
      </c>
    </row>
    <row r="786" spans="1:55">
      <c r="A786" t="s">
        <v>17040</v>
      </c>
      <c r="B786">
        <v>115039</v>
      </c>
      <c r="C786" t="s">
        <v>48</v>
      </c>
      <c r="D786">
        <v>3</v>
      </c>
      <c r="E786" t="s">
        <v>118</v>
      </c>
      <c r="G786" t="s">
        <v>6040</v>
      </c>
      <c r="H786" t="s">
        <v>51</v>
      </c>
      <c r="I786">
        <v>26</v>
      </c>
      <c r="J786" t="s">
        <v>6041</v>
      </c>
      <c r="K786" t="s">
        <v>17041</v>
      </c>
      <c r="L786">
        <v>1</v>
      </c>
      <c r="M786" t="s">
        <v>17042</v>
      </c>
      <c r="N786">
        <v>6748701704</v>
      </c>
      <c r="O786" t="s">
        <v>17043</v>
      </c>
      <c r="P786" t="s">
        <v>18857</v>
      </c>
      <c r="Q786">
        <v>2020</v>
      </c>
      <c r="V786" t="s">
        <v>17044</v>
      </c>
      <c r="W786">
        <v>1</v>
      </c>
      <c r="X786">
        <v>2</v>
      </c>
      <c r="Z786">
        <v>802</v>
      </c>
      <c r="AA786">
        <v>2320</v>
      </c>
      <c r="AB786">
        <v>3</v>
      </c>
      <c r="AC786">
        <v>6</v>
      </c>
      <c r="AD786">
        <v>9</v>
      </c>
      <c r="AE786">
        <v>30</v>
      </c>
      <c r="AF786">
        <v>1</v>
      </c>
      <c r="AG786">
        <v>1</v>
      </c>
      <c r="AH786">
        <v>5</v>
      </c>
      <c r="AI786">
        <v>10</v>
      </c>
      <c r="AJ786">
        <v>2</v>
      </c>
      <c r="AK786">
        <v>1</v>
      </c>
      <c r="AL786">
        <v>7</v>
      </c>
      <c r="AM786">
        <v>0</v>
      </c>
      <c r="AN786" t="s">
        <v>20752</v>
      </c>
      <c r="AU786" t="s">
        <v>17045</v>
      </c>
      <c r="AV786">
        <v>25756222</v>
      </c>
      <c r="AW786">
        <v>25756222</v>
      </c>
      <c r="AX786">
        <v>1308957186</v>
      </c>
      <c r="AY786">
        <v>993659136</v>
      </c>
      <c r="AZ786">
        <v>550459635</v>
      </c>
      <c r="BA786">
        <v>429466413</v>
      </c>
      <c r="BB786">
        <v>233527717</v>
      </c>
      <c r="BC786">
        <v>74438125</v>
      </c>
    </row>
    <row r="787" spans="1:55">
      <c r="A787" t="s">
        <v>6930</v>
      </c>
      <c r="B787">
        <v>24272</v>
      </c>
      <c r="C787" t="s">
        <v>48</v>
      </c>
      <c r="D787">
        <v>3</v>
      </c>
      <c r="E787" t="s">
        <v>108</v>
      </c>
      <c r="G787" t="s">
        <v>5540</v>
      </c>
      <c r="H787" t="s">
        <v>51</v>
      </c>
      <c r="I787">
        <v>29</v>
      </c>
      <c r="J787" t="s">
        <v>6640</v>
      </c>
      <c r="K787" t="s">
        <v>6931</v>
      </c>
      <c r="L787">
        <v>1</v>
      </c>
      <c r="M787" t="s">
        <v>6932</v>
      </c>
      <c r="N787">
        <v>1348178023</v>
      </c>
      <c r="O787" t="s">
        <v>6933</v>
      </c>
      <c r="P787" t="s">
        <v>18858</v>
      </c>
      <c r="Q787">
        <v>2002</v>
      </c>
      <c r="V787" t="s">
        <v>6934</v>
      </c>
      <c r="W787">
        <v>1</v>
      </c>
      <c r="X787">
        <v>2</v>
      </c>
      <c r="Z787">
        <v>803</v>
      </c>
      <c r="AA787">
        <v>20</v>
      </c>
      <c r="AB787">
        <v>10</v>
      </c>
      <c r="AC787">
        <v>3</v>
      </c>
      <c r="AD787">
        <v>8</v>
      </c>
      <c r="AE787">
        <v>30</v>
      </c>
      <c r="AF787">
        <v>1</v>
      </c>
      <c r="AG787">
        <v>1</v>
      </c>
      <c r="AH787">
        <v>5</v>
      </c>
      <c r="AI787">
        <v>5</v>
      </c>
      <c r="AJ787">
        <v>2</v>
      </c>
      <c r="AK787">
        <v>1</v>
      </c>
      <c r="AL787">
        <v>1</v>
      </c>
      <c r="AM787">
        <v>0</v>
      </c>
      <c r="AN787">
        <v>0</v>
      </c>
      <c r="AV787">
        <v>1014000</v>
      </c>
      <c r="AW787">
        <v>1014000</v>
      </c>
      <c r="AX787">
        <v>13184639</v>
      </c>
      <c r="AY787">
        <v>19018662</v>
      </c>
      <c r="AZ787">
        <v>0</v>
      </c>
      <c r="BA787">
        <v>0</v>
      </c>
      <c r="BB787">
        <v>368512</v>
      </c>
      <c r="BC787">
        <v>-530488</v>
      </c>
    </row>
    <row r="788" spans="1:55">
      <c r="A788" t="s">
        <v>1732</v>
      </c>
      <c r="B788">
        <v>101322</v>
      </c>
      <c r="C788" t="s">
        <v>48</v>
      </c>
      <c r="D788">
        <v>3</v>
      </c>
      <c r="E788" t="s">
        <v>197</v>
      </c>
      <c r="G788" t="s">
        <v>50</v>
      </c>
      <c r="H788" t="s">
        <v>51</v>
      </c>
      <c r="I788">
        <v>10</v>
      </c>
      <c r="J788" t="s">
        <v>52</v>
      </c>
      <c r="K788" t="s">
        <v>1733</v>
      </c>
      <c r="L788">
        <v>1</v>
      </c>
      <c r="M788" t="s">
        <v>1734</v>
      </c>
      <c r="N788">
        <v>3248800791</v>
      </c>
      <c r="O788" t="s">
        <v>1735</v>
      </c>
      <c r="P788" t="s">
        <v>18859</v>
      </c>
      <c r="Q788">
        <v>2017</v>
      </c>
      <c r="V788" t="s">
        <v>1736</v>
      </c>
      <c r="W788">
        <v>1</v>
      </c>
      <c r="X788">
        <v>2</v>
      </c>
      <c r="Z788">
        <v>804</v>
      </c>
      <c r="AA788">
        <v>11</v>
      </c>
      <c r="AB788">
        <v>10</v>
      </c>
      <c r="AC788">
        <v>8</v>
      </c>
      <c r="AD788">
        <v>6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2</v>
      </c>
      <c r="AK788">
        <v>1</v>
      </c>
      <c r="AL788">
        <v>0</v>
      </c>
      <c r="AM788">
        <v>0</v>
      </c>
      <c r="AN788">
        <v>0</v>
      </c>
      <c r="AO788" t="s">
        <v>1737</v>
      </c>
      <c r="AP788" t="s">
        <v>1738</v>
      </c>
      <c r="AQ788" t="s">
        <v>1739</v>
      </c>
      <c r="AR788" t="s">
        <v>322</v>
      </c>
      <c r="AS788" t="s">
        <v>1739</v>
      </c>
      <c r="AT788" t="s">
        <v>130</v>
      </c>
      <c r="AV788">
        <v>430000</v>
      </c>
      <c r="AW788">
        <v>100000</v>
      </c>
      <c r="AX788">
        <v>1870834</v>
      </c>
      <c r="AY788">
        <v>1034673</v>
      </c>
      <c r="AZ788">
        <v>0</v>
      </c>
      <c r="BA788">
        <v>0</v>
      </c>
      <c r="BB788">
        <v>34367</v>
      </c>
      <c r="BC788">
        <v>41689</v>
      </c>
    </row>
    <row r="789" spans="1:55">
      <c r="A789" t="s">
        <v>7710</v>
      </c>
      <c r="B789">
        <v>15465</v>
      </c>
      <c r="C789" t="s">
        <v>48</v>
      </c>
      <c r="D789">
        <v>3</v>
      </c>
      <c r="E789" t="s">
        <v>334</v>
      </c>
      <c r="G789" t="s">
        <v>5540</v>
      </c>
      <c r="H789" t="s">
        <v>51</v>
      </c>
      <c r="I789">
        <v>30</v>
      </c>
      <c r="J789" t="s">
        <v>7618</v>
      </c>
      <c r="K789" t="s">
        <v>7711</v>
      </c>
      <c r="L789">
        <v>1</v>
      </c>
      <c r="M789" t="s">
        <v>7712</v>
      </c>
      <c r="N789">
        <v>1348101766</v>
      </c>
      <c r="O789" t="s">
        <v>7713</v>
      </c>
      <c r="P789" t="s">
        <v>18860</v>
      </c>
      <c r="Q789">
        <v>1988</v>
      </c>
      <c r="V789" t="s">
        <v>7714</v>
      </c>
      <c r="W789">
        <v>1</v>
      </c>
      <c r="X789">
        <v>2</v>
      </c>
      <c r="Z789">
        <v>805</v>
      </c>
      <c r="AA789">
        <v>161</v>
      </c>
      <c r="AB789">
        <v>3</v>
      </c>
      <c r="AC789">
        <v>8</v>
      </c>
      <c r="AD789">
        <v>8</v>
      </c>
      <c r="AE789">
        <v>1</v>
      </c>
      <c r="AF789">
        <v>0</v>
      </c>
      <c r="AG789">
        <v>0</v>
      </c>
      <c r="AH789">
        <v>0</v>
      </c>
      <c r="AI789">
        <v>0</v>
      </c>
      <c r="AJ789">
        <v>1</v>
      </c>
      <c r="AK789">
        <v>1</v>
      </c>
      <c r="AL789">
        <v>1</v>
      </c>
      <c r="AM789">
        <v>0</v>
      </c>
      <c r="AN789">
        <v>0</v>
      </c>
      <c r="AO789" t="s">
        <v>7715</v>
      </c>
      <c r="AU789">
        <v>313639855</v>
      </c>
      <c r="AV789">
        <v>809815</v>
      </c>
      <c r="AW789">
        <v>809815</v>
      </c>
      <c r="AX789">
        <v>32648871</v>
      </c>
      <c r="AY789">
        <v>24436750</v>
      </c>
      <c r="AZ789">
        <v>0</v>
      </c>
      <c r="BA789">
        <v>0</v>
      </c>
      <c r="BB789">
        <v>-682949</v>
      </c>
      <c r="BC789">
        <v>280909</v>
      </c>
    </row>
    <row r="790" spans="1:55">
      <c r="A790" t="s">
        <v>2136</v>
      </c>
      <c r="B790">
        <v>5039</v>
      </c>
      <c r="C790" t="s">
        <v>48</v>
      </c>
      <c r="D790">
        <v>3</v>
      </c>
      <c r="E790" t="s">
        <v>108</v>
      </c>
      <c r="G790" t="s">
        <v>1915</v>
      </c>
      <c r="H790" t="s">
        <v>51</v>
      </c>
      <c r="I790">
        <v>13</v>
      </c>
      <c r="J790" t="s">
        <v>1916</v>
      </c>
      <c r="K790" t="s">
        <v>2137</v>
      </c>
      <c r="L790">
        <v>1</v>
      </c>
      <c r="M790" t="s">
        <v>2138</v>
      </c>
      <c r="N790">
        <v>1338122467</v>
      </c>
      <c r="P790" t="s">
        <v>18861</v>
      </c>
      <c r="Q790">
        <v>1996</v>
      </c>
      <c r="R790" t="s">
        <v>2139</v>
      </c>
      <c r="S790" t="s">
        <v>2140</v>
      </c>
      <c r="T790" t="s">
        <v>73</v>
      </c>
      <c r="U790" t="s">
        <v>2141</v>
      </c>
      <c r="V790" t="s">
        <v>2142</v>
      </c>
      <c r="W790">
        <v>1</v>
      </c>
      <c r="X790">
        <v>2</v>
      </c>
      <c r="Z790">
        <v>806</v>
      </c>
      <c r="AA790">
        <v>50</v>
      </c>
      <c r="AB790">
        <v>3</v>
      </c>
      <c r="AC790">
        <v>0</v>
      </c>
      <c r="AD790">
        <v>6</v>
      </c>
      <c r="AE790">
        <v>30</v>
      </c>
      <c r="AF790">
        <v>1</v>
      </c>
      <c r="AG790">
        <v>1</v>
      </c>
      <c r="AH790">
        <v>5</v>
      </c>
      <c r="AI790">
        <v>5</v>
      </c>
      <c r="AJ790">
        <v>2</v>
      </c>
      <c r="AK790">
        <v>1</v>
      </c>
      <c r="AL790">
        <v>1</v>
      </c>
      <c r="AM790">
        <v>0</v>
      </c>
      <c r="AN790">
        <v>0</v>
      </c>
      <c r="AQ790" t="s">
        <v>2139</v>
      </c>
      <c r="AV790">
        <v>350000</v>
      </c>
      <c r="AW790">
        <v>1743575</v>
      </c>
      <c r="AX790">
        <v>17571943</v>
      </c>
      <c r="AY790">
        <v>14559398</v>
      </c>
      <c r="AZ790">
        <v>0</v>
      </c>
      <c r="BA790">
        <v>0</v>
      </c>
      <c r="BB790">
        <v>1254727</v>
      </c>
      <c r="BC790">
        <v>820091</v>
      </c>
    </row>
    <row r="791" spans="1:55">
      <c r="A791" t="s">
        <v>2124</v>
      </c>
      <c r="B791">
        <v>5024</v>
      </c>
      <c r="C791" t="s">
        <v>48</v>
      </c>
      <c r="D791">
        <v>3</v>
      </c>
      <c r="E791" t="s">
        <v>77</v>
      </c>
      <c r="G791" t="s">
        <v>1915</v>
      </c>
      <c r="H791" t="s">
        <v>51</v>
      </c>
      <c r="I791">
        <v>13</v>
      </c>
      <c r="J791" t="s">
        <v>1916</v>
      </c>
      <c r="K791" t="s">
        <v>2125</v>
      </c>
      <c r="L791">
        <v>1</v>
      </c>
      <c r="M791" t="s">
        <v>2126</v>
      </c>
      <c r="N791">
        <v>1348108094</v>
      </c>
      <c r="P791" t="s">
        <v>18862</v>
      </c>
      <c r="Q791">
        <v>1977</v>
      </c>
      <c r="S791" t="s">
        <v>82</v>
      </c>
      <c r="U791" t="s">
        <v>2127</v>
      </c>
      <c r="V791" t="s">
        <v>2128</v>
      </c>
      <c r="W791">
        <v>1</v>
      </c>
      <c r="X791">
        <v>2</v>
      </c>
      <c r="Z791">
        <v>807</v>
      </c>
      <c r="AA791">
        <v>83</v>
      </c>
      <c r="AB791">
        <v>9</v>
      </c>
      <c r="AC791">
        <v>7</v>
      </c>
      <c r="AD791">
        <v>6</v>
      </c>
      <c r="AE791">
        <v>5</v>
      </c>
      <c r="AF791">
        <v>0</v>
      </c>
      <c r="AG791">
        <v>0</v>
      </c>
      <c r="AH791">
        <v>0</v>
      </c>
      <c r="AI791">
        <v>0</v>
      </c>
      <c r="AJ791">
        <v>2</v>
      </c>
      <c r="AK791">
        <v>2</v>
      </c>
      <c r="AL791">
        <v>1</v>
      </c>
      <c r="AM791">
        <v>0</v>
      </c>
      <c r="AN791">
        <v>0</v>
      </c>
      <c r="AO791" t="s">
        <v>2129</v>
      </c>
      <c r="AP791" t="s">
        <v>2127</v>
      </c>
      <c r="AQ791" t="s">
        <v>2130</v>
      </c>
      <c r="AR791" t="s">
        <v>162</v>
      </c>
      <c r="AS791" t="s">
        <v>2130</v>
      </c>
      <c r="AT791" t="s">
        <v>130</v>
      </c>
      <c r="AV791">
        <v>300000</v>
      </c>
      <c r="AW791">
        <v>700000</v>
      </c>
      <c r="AX791" s="2">
        <v>10954669</v>
      </c>
      <c r="AY791">
        <v>9958790</v>
      </c>
      <c r="AZ791">
        <v>0</v>
      </c>
      <c r="BA791">
        <v>0</v>
      </c>
      <c r="BB791" s="2">
        <v>198452</v>
      </c>
      <c r="BC791">
        <v>180411</v>
      </c>
    </row>
    <row r="792" spans="1:55">
      <c r="A792" t="s">
        <v>1517</v>
      </c>
      <c r="B792">
        <v>87800</v>
      </c>
      <c r="C792" t="s">
        <v>48</v>
      </c>
      <c r="D792">
        <v>3</v>
      </c>
      <c r="E792" t="s">
        <v>67</v>
      </c>
      <c r="G792" t="s">
        <v>50</v>
      </c>
      <c r="H792" t="s">
        <v>51</v>
      </c>
      <c r="I792">
        <v>10</v>
      </c>
      <c r="J792" t="s">
        <v>52</v>
      </c>
      <c r="K792" t="s">
        <v>1518</v>
      </c>
      <c r="L792">
        <v>1</v>
      </c>
      <c r="M792" t="s">
        <v>1519</v>
      </c>
      <c r="N792">
        <v>6058634366</v>
      </c>
      <c r="O792" t="s">
        <v>1520</v>
      </c>
      <c r="P792" t="s">
        <v>18863</v>
      </c>
      <c r="Q792">
        <v>2015</v>
      </c>
      <c r="V792" t="s">
        <v>1521</v>
      </c>
      <c r="W792">
        <v>1</v>
      </c>
      <c r="X792">
        <v>1</v>
      </c>
      <c r="Z792">
        <v>808</v>
      </c>
      <c r="AA792">
        <v>9</v>
      </c>
      <c r="AB792">
        <v>10</v>
      </c>
      <c r="AC792">
        <v>0</v>
      </c>
      <c r="AD792">
        <v>6</v>
      </c>
      <c r="AE792">
        <v>100</v>
      </c>
      <c r="AF792">
        <v>1</v>
      </c>
      <c r="AG792">
        <v>2</v>
      </c>
      <c r="AH792">
        <v>5</v>
      </c>
      <c r="AI792">
        <v>2</v>
      </c>
      <c r="AJ792">
        <v>2</v>
      </c>
      <c r="AK792">
        <v>2</v>
      </c>
      <c r="AL792">
        <v>1</v>
      </c>
      <c r="AM792">
        <v>0</v>
      </c>
      <c r="AN792">
        <v>0</v>
      </c>
      <c r="AO792" t="s">
        <v>18343</v>
      </c>
      <c r="AQ792" t="s">
        <v>1522</v>
      </c>
      <c r="AR792" t="s">
        <v>170</v>
      </c>
      <c r="AS792" t="s">
        <v>1522</v>
      </c>
      <c r="AT792" t="s">
        <v>83</v>
      </c>
      <c r="AV792">
        <v>252800</v>
      </c>
      <c r="AW792">
        <v>230000</v>
      </c>
      <c r="AX792" s="2">
        <v>6485087</v>
      </c>
      <c r="AY792">
        <v>5895534</v>
      </c>
      <c r="AZ792">
        <v>0</v>
      </c>
      <c r="BA792">
        <v>0</v>
      </c>
      <c r="BB792" s="2">
        <v>96314</v>
      </c>
      <c r="BC792">
        <v>87559</v>
      </c>
    </row>
    <row r="793" spans="1:55">
      <c r="A793" t="s">
        <v>5919</v>
      </c>
      <c r="B793">
        <v>5992</v>
      </c>
      <c r="C793" t="s">
        <v>48</v>
      </c>
      <c r="D793">
        <v>3</v>
      </c>
      <c r="E793" t="s">
        <v>334</v>
      </c>
      <c r="G793" t="s">
        <v>5540</v>
      </c>
      <c r="H793" t="s">
        <v>51</v>
      </c>
      <c r="I793">
        <v>25</v>
      </c>
      <c r="J793" t="s">
        <v>5731</v>
      </c>
      <c r="K793" t="s">
        <v>5920</v>
      </c>
      <c r="L793">
        <v>1</v>
      </c>
      <c r="M793" t="s">
        <v>5921</v>
      </c>
      <c r="N793">
        <v>1348198863</v>
      </c>
      <c r="P793" t="s">
        <v>18864</v>
      </c>
      <c r="Q793">
        <v>2003</v>
      </c>
      <c r="R793" t="s">
        <v>5922</v>
      </c>
      <c r="S793" t="s">
        <v>82</v>
      </c>
      <c r="T793" t="s">
        <v>182</v>
      </c>
      <c r="U793" t="s">
        <v>5923</v>
      </c>
      <c r="V793" t="s">
        <v>5924</v>
      </c>
      <c r="W793">
        <v>1</v>
      </c>
      <c r="X793">
        <v>2</v>
      </c>
      <c r="Z793">
        <v>809</v>
      </c>
      <c r="AA793">
        <v>58</v>
      </c>
      <c r="AB793">
        <v>3</v>
      </c>
      <c r="AC793">
        <v>7</v>
      </c>
      <c r="AD793">
        <v>9</v>
      </c>
      <c r="AE793">
        <v>30</v>
      </c>
      <c r="AF793">
        <v>1</v>
      </c>
      <c r="AG793">
        <v>1</v>
      </c>
      <c r="AH793">
        <v>5</v>
      </c>
      <c r="AI793">
        <v>5</v>
      </c>
      <c r="AJ793">
        <v>2</v>
      </c>
      <c r="AK793">
        <v>1</v>
      </c>
      <c r="AL793">
        <v>7</v>
      </c>
      <c r="AM793">
        <v>0</v>
      </c>
      <c r="AN793" t="s">
        <v>20752</v>
      </c>
      <c r="AQ793" t="s">
        <v>5922</v>
      </c>
      <c r="AU793" t="s">
        <v>5925</v>
      </c>
      <c r="AV793">
        <v>450000</v>
      </c>
      <c r="AW793">
        <v>450000</v>
      </c>
      <c r="AX793">
        <v>28453615</v>
      </c>
      <c r="AY793">
        <v>23264702</v>
      </c>
      <c r="AZ793">
        <v>0</v>
      </c>
      <c r="BA793">
        <v>0</v>
      </c>
      <c r="BB793">
        <v>719460</v>
      </c>
      <c r="BC793">
        <v>971441</v>
      </c>
    </row>
    <row r="794" spans="1:55">
      <c r="A794" t="s">
        <v>17561</v>
      </c>
      <c r="B794">
        <v>37275</v>
      </c>
      <c r="C794" t="s">
        <v>599</v>
      </c>
      <c r="D794">
        <v>1</v>
      </c>
      <c r="E794" t="s">
        <v>118</v>
      </c>
      <c r="G794" t="s">
        <v>3062</v>
      </c>
      <c r="H794" t="s">
        <v>51</v>
      </c>
      <c r="I794">
        <v>16</v>
      </c>
      <c r="J794" t="s">
        <v>3063</v>
      </c>
      <c r="K794" t="s">
        <v>17562</v>
      </c>
      <c r="L794">
        <v>1</v>
      </c>
      <c r="M794" t="s">
        <v>17563</v>
      </c>
      <c r="N794">
        <v>1338122865</v>
      </c>
      <c r="O794" t="s">
        <v>17564</v>
      </c>
      <c r="P794" t="s">
        <v>18865</v>
      </c>
      <c r="Q794">
        <v>1973</v>
      </c>
      <c r="V794" t="s">
        <v>17565</v>
      </c>
      <c r="W794">
        <v>1</v>
      </c>
      <c r="X794">
        <v>1</v>
      </c>
      <c r="Z794">
        <v>810</v>
      </c>
      <c r="AA794">
        <v>2188</v>
      </c>
      <c r="AB794">
        <v>6</v>
      </c>
      <c r="AC794">
        <v>1</v>
      </c>
      <c r="AD794">
        <v>6</v>
      </c>
      <c r="AE794">
        <v>30</v>
      </c>
      <c r="AF794">
        <v>1</v>
      </c>
      <c r="AG794">
        <v>1</v>
      </c>
      <c r="AH794">
        <v>5</v>
      </c>
      <c r="AI794">
        <v>10</v>
      </c>
      <c r="AJ794">
        <v>2</v>
      </c>
      <c r="AK794">
        <v>1</v>
      </c>
      <c r="AL794">
        <v>7</v>
      </c>
      <c r="AM794">
        <v>0</v>
      </c>
      <c r="AN794" t="s">
        <v>20752</v>
      </c>
      <c r="AU794" t="s">
        <v>17566</v>
      </c>
      <c r="AV794">
        <v>23533928</v>
      </c>
      <c r="AW794">
        <v>23533928</v>
      </c>
      <c r="AX794">
        <v>1539819827</v>
      </c>
      <c r="AY794">
        <v>1773410963</v>
      </c>
      <c r="AZ794">
        <v>0</v>
      </c>
      <c r="BA794">
        <v>0</v>
      </c>
      <c r="BB794">
        <v>-25622721</v>
      </c>
      <c r="BC794">
        <v>63938356</v>
      </c>
    </row>
    <row r="795" spans="1:55">
      <c r="A795" t="s">
        <v>5207</v>
      </c>
      <c r="B795">
        <v>65576</v>
      </c>
      <c r="C795" t="s">
        <v>48</v>
      </c>
      <c r="D795">
        <v>3</v>
      </c>
      <c r="E795" t="s">
        <v>67</v>
      </c>
      <c r="G795" t="s">
        <v>3993</v>
      </c>
      <c r="H795" t="s">
        <v>51</v>
      </c>
      <c r="I795">
        <v>22</v>
      </c>
      <c r="J795" t="s">
        <v>4517</v>
      </c>
      <c r="K795" t="s">
        <v>5208</v>
      </c>
      <c r="L795">
        <v>1</v>
      </c>
      <c r="M795" t="s">
        <v>5209</v>
      </c>
      <c r="N795">
        <v>1268634408</v>
      </c>
      <c r="O795" t="s">
        <v>5210</v>
      </c>
      <c r="P795" t="s">
        <v>18866</v>
      </c>
      <c r="Q795">
        <v>2010</v>
      </c>
      <c r="V795" t="s">
        <v>5211</v>
      </c>
      <c r="W795">
        <v>1</v>
      </c>
      <c r="X795">
        <v>2</v>
      </c>
      <c r="Z795">
        <v>811</v>
      </c>
      <c r="AA795">
        <v>7</v>
      </c>
      <c r="AB795">
        <v>10</v>
      </c>
      <c r="AC795">
        <v>0</v>
      </c>
      <c r="AD795">
        <v>6</v>
      </c>
      <c r="AE795">
        <v>30</v>
      </c>
      <c r="AF795">
        <v>1</v>
      </c>
      <c r="AG795">
        <v>1</v>
      </c>
      <c r="AH795">
        <v>5</v>
      </c>
      <c r="AI795">
        <v>5</v>
      </c>
      <c r="AJ795">
        <v>2</v>
      </c>
      <c r="AK795">
        <v>1</v>
      </c>
      <c r="AL795">
        <v>7</v>
      </c>
      <c r="AM795">
        <v>0</v>
      </c>
      <c r="AN795" t="s">
        <v>20752</v>
      </c>
      <c r="AU795" t="s">
        <v>5212</v>
      </c>
      <c r="AV795">
        <v>250000</v>
      </c>
      <c r="AW795">
        <v>250000</v>
      </c>
      <c r="AX795">
        <v>6952214</v>
      </c>
      <c r="AY795">
        <v>6359120</v>
      </c>
      <c r="AZ795">
        <v>0</v>
      </c>
      <c r="BA795">
        <v>0</v>
      </c>
      <c r="BB795">
        <v>279595</v>
      </c>
      <c r="BC795">
        <v>404345</v>
      </c>
    </row>
    <row r="796" spans="1:55">
      <c r="A796" t="s">
        <v>7432</v>
      </c>
      <c r="B796">
        <v>43067</v>
      </c>
      <c r="C796" t="s">
        <v>48</v>
      </c>
      <c r="D796">
        <v>3</v>
      </c>
      <c r="E796" t="s">
        <v>49</v>
      </c>
      <c r="G796" t="s">
        <v>5540</v>
      </c>
      <c r="H796" t="s">
        <v>51</v>
      </c>
      <c r="I796">
        <v>29</v>
      </c>
      <c r="J796" t="s">
        <v>6640</v>
      </c>
      <c r="K796" t="s">
        <v>7433</v>
      </c>
      <c r="L796">
        <v>1</v>
      </c>
      <c r="M796" t="s">
        <v>7434</v>
      </c>
      <c r="N796">
        <v>1308604524</v>
      </c>
      <c r="O796" t="s">
        <v>7435</v>
      </c>
      <c r="P796" t="s">
        <v>18867</v>
      </c>
      <c r="Q796">
        <v>2004</v>
      </c>
      <c r="V796" t="s">
        <v>7436</v>
      </c>
      <c r="W796">
        <v>1</v>
      </c>
      <c r="X796">
        <v>2</v>
      </c>
      <c r="Z796">
        <v>812</v>
      </c>
      <c r="AA796">
        <v>7</v>
      </c>
      <c r="AB796">
        <v>10</v>
      </c>
      <c r="AC796">
        <v>0</v>
      </c>
      <c r="AD796">
        <v>6</v>
      </c>
      <c r="AE796">
        <v>30</v>
      </c>
      <c r="AF796">
        <v>1</v>
      </c>
      <c r="AG796">
        <v>1</v>
      </c>
      <c r="AH796">
        <v>5</v>
      </c>
      <c r="AI796">
        <v>5</v>
      </c>
      <c r="AJ796">
        <v>2</v>
      </c>
      <c r="AK796">
        <v>1</v>
      </c>
      <c r="AL796">
        <v>7</v>
      </c>
      <c r="AM796">
        <v>0</v>
      </c>
      <c r="AN796" t="s">
        <v>20752</v>
      </c>
      <c r="AV796">
        <v>500000</v>
      </c>
      <c r="AW796">
        <v>500000</v>
      </c>
      <c r="AX796">
        <v>4686825</v>
      </c>
      <c r="AY796">
        <v>2691721</v>
      </c>
      <c r="AZ796">
        <v>0</v>
      </c>
      <c r="BA796">
        <v>0</v>
      </c>
      <c r="BB796">
        <v>388516</v>
      </c>
      <c r="BC796">
        <v>101039</v>
      </c>
    </row>
    <row r="797" spans="1:55">
      <c r="A797" t="s">
        <v>14747</v>
      </c>
      <c r="B797">
        <v>35646</v>
      </c>
      <c r="C797" t="s">
        <v>48</v>
      </c>
      <c r="D797">
        <v>3</v>
      </c>
      <c r="E797" t="s">
        <v>197</v>
      </c>
      <c r="G797" t="s">
        <v>5540</v>
      </c>
      <c r="H797" t="s">
        <v>51</v>
      </c>
      <c r="I797">
        <v>24</v>
      </c>
      <c r="J797" t="s">
        <v>5628</v>
      </c>
      <c r="K797" t="s">
        <v>14748</v>
      </c>
      <c r="L797">
        <v>1</v>
      </c>
      <c r="M797" t="s">
        <v>14749</v>
      </c>
      <c r="N797">
        <v>1348173182</v>
      </c>
      <c r="O797" t="s">
        <v>14750</v>
      </c>
      <c r="P797" t="s">
        <v>18868</v>
      </c>
      <c r="Q797">
        <v>2001</v>
      </c>
      <c r="V797" t="s">
        <v>14751</v>
      </c>
      <c r="W797">
        <v>1</v>
      </c>
      <c r="X797">
        <v>2</v>
      </c>
      <c r="Z797">
        <v>813</v>
      </c>
      <c r="AA797">
        <v>8</v>
      </c>
      <c r="AB797">
        <v>10</v>
      </c>
      <c r="AC797">
        <v>6</v>
      </c>
      <c r="AD797">
        <v>9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2</v>
      </c>
      <c r="AK797">
        <v>2</v>
      </c>
      <c r="AL797">
        <v>0</v>
      </c>
      <c r="AM797">
        <v>0</v>
      </c>
      <c r="AN797">
        <v>0</v>
      </c>
      <c r="AV797">
        <v>50000</v>
      </c>
      <c r="AW797">
        <v>50000</v>
      </c>
      <c r="AX797">
        <v>1558656</v>
      </c>
      <c r="AY797">
        <v>1416960</v>
      </c>
      <c r="AZ797">
        <v>0</v>
      </c>
      <c r="BA797">
        <v>0</v>
      </c>
      <c r="BB797">
        <v>204523</v>
      </c>
      <c r="BC797">
        <v>185930</v>
      </c>
    </row>
    <row r="798" spans="1:55">
      <c r="A798" t="s">
        <v>15361</v>
      </c>
      <c r="B798">
        <v>15662</v>
      </c>
      <c r="C798" t="s">
        <v>48</v>
      </c>
      <c r="D798">
        <v>3</v>
      </c>
      <c r="E798" t="s">
        <v>49</v>
      </c>
      <c r="G798" t="s">
        <v>6040</v>
      </c>
      <c r="H798" t="s">
        <v>51</v>
      </c>
      <c r="I798">
        <v>26</v>
      </c>
      <c r="J798" t="s">
        <v>6041</v>
      </c>
      <c r="K798" t="s">
        <v>12926</v>
      </c>
      <c r="L798">
        <v>1</v>
      </c>
      <c r="M798" t="s">
        <v>15362</v>
      </c>
      <c r="N798">
        <v>1348162410</v>
      </c>
      <c r="O798" t="s">
        <v>15363</v>
      </c>
      <c r="P798" t="s">
        <v>18868</v>
      </c>
      <c r="Q798">
        <v>2000</v>
      </c>
      <c r="V798" t="s">
        <v>15364</v>
      </c>
      <c r="W798">
        <v>1</v>
      </c>
      <c r="X798">
        <v>2</v>
      </c>
      <c r="Z798">
        <v>814</v>
      </c>
      <c r="AA798">
        <v>22</v>
      </c>
      <c r="AB798">
        <v>3</v>
      </c>
      <c r="AC798">
        <v>0</v>
      </c>
      <c r="AD798">
        <v>6</v>
      </c>
      <c r="AE798">
        <v>30</v>
      </c>
      <c r="AF798">
        <v>1</v>
      </c>
      <c r="AG798">
        <v>1</v>
      </c>
      <c r="AH798">
        <v>5</v>
      </c>
      <c r="AI798">
        <v>5</v>
      </c>
      <c r="AJ798">
        <v>2</v>
      </c>
      <c r="AK798">
        <v>1</v>
      </c>
      <c r="AL798">
        <v>7</v>
      </c>
      <c r="AM798">
        <v>0</v>
      </c>
      <c r="AN798" t="s">
        <v>20752</v>
      </c>
      <c r="AU798" t="s">
        <v>6728</v>
      </c>
      <c r="AV798">
        <v>1200000</v>
      </c>
      <c r="AW798">
        <v>1200000</v>
      </c>
      <c r="AX798">
        <v>3988453</v>
      </c>
      <c r="AY798">
        <v>3682366</v>
      </c>
      <c r="AZ798">
        <v>0</v>
      </c>
      <c r="BA798">
        <v>0</v>
      </c>
      <c r="BB798">
        <v>84251</v>
      </c>
      <c r="BC798">
        <v>341812</v>
      </c>
    </row>
    <row r="799" spans="1:55">
      <c r="A799" t="s">
        <v>16587</v>
      </c>
      <c r="B799">
        <v>22464</v>
      </c>
      <c r="C799" t="s">
        <v>48</v>
      </c>
      <c r="D799">
        <v>3</v>
      </c>
      <c r="E799" t="s">
        <v>67</v>
      </c>
      <c r="G799" t="s">
        <v>5540</v>
      </c>
      <c r="H799" t="s">
        <v>51</v>
      </c>
      <c r="I799">
        <v>30</v>
      </c>
      <c r="J799" t="s">
        <v>7618</v>
      </c>
      <c r="K799" t="s">
        <v>16588</v>
      </c>
      <c r="L799">
        <v>1</v>
      </c>
      <c r="M799" t="s">
        <v>16589</v>
      </c>
      <c r="N799">
        <v>1338131632</v>
      </c>
      <c r="O799" t="s">
        <v>16590</v>
      </c>
      <c r="P799" t="s">
        <v>18869</v>
      </c>
      <c r="Q799">
        <v>1997</v>
      </c>
      <c r="V799" t="s">
        <v>16591</v>
      </c>
      <c r="W799">
        <v>1</v>
      </c>
      <c r="X799">
        <v>2</v>
      </c>
      <c r="Z799">
        <v>815</v>
      </c>
      <c r="AA799">
        <v>40</v>
      </c>
      <c r="AB799">
        <v>3</v>
      </c>
      <c r="AC799">
        <v>8</v>
      </c>
      <c r="AD799">
        <v>9</v>
      </c>
      <c r="AE799">
        <v>30</v>
      </c>
      <c r="AF799">
        <v>1</v>
      </c>
      <c r="AG799">
        <v>1</v>
      </c>
      <c r="AH799">
        <v>5</v>
      </c>
      <c r="AI799">
        <v>5</v>
      </c>
      <c r="AJ799">
        <v>2</v>
      </c>
      <c r="AK799">
        <v>1</v>
      </c>
      <c r="AL799">
        <v>7</v>
      </c>
      <c r="AM799">
        <v>0</v>
      </c>
      <c r="AN799" t="s">
        <v>20752</v>
      </c>
      <c r="AU799" t="s">
        <v>16592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</row>
    <row r="800" spans="1:55">
      <c r="A800" t="s">
        <v>1903</v>
      </c>
      <c r="B800">
        <v>34536</v>
      </c>
      <c r="C800" t="s">
        <v>48</v>
      </c>
      <c r="D800">
        <v>3</v>
      </c>
      <c r="E800" t="s">
        <v>118</v>
      </c>
      <c r="G800" t="s">
        <v>50</v>
      </c>
      <c r="H800" t="s">
        <v>51</v>
      </c>
      <c r="I800">
        <v>11</v>
      </c>
      <c r="J800" t="s">
        <v>1825</v>
      </c>
      <c r="K800" t="s">
        <v>1904</v>
      </c>
      <c r="L800">
        <v>1</v>
      </c>
      <c r="M800" t="s">
        <v>1905</v>
      </c>
      <c r="N800">
        <v>1348104841</v>
      </c>
      <c r="O800" t="s">
        <v>1906</v>
      </c>
      <c r="P800" t="s">
        <v>18870</v>
      </c>
      <c r="Q800">
        <v>1984</v>
      </c>
      <c r="V800" t="s">
        <v>1907</v>
      </c>
      <c r="W800">
        <v>1</v>
      </c>
      <c r="X800">
        <v>2</v>
      </c>
      <c r="Z800">
        <v>816</v>
      </c>
      <c r="AA800">
        <v>57</v>
      </c>
      <c r="AB800">
        <v>7</v>
      </c>
      <c r="AC800">
        <v>5</v>
      </c>
      <c r="AD800">
        <v>9</v>
      </c>
      <c r="AE800">
        <v>20</v>
      </c>
      <c r="AF800">
        <v>0</v>
      </c>
      <c r="AG800">
        <v>0</v>
      </c>
      <c r="AH800">
        <v>0</v>
      </c>
      <c r="AI800">
        <v>0</v>
      </c>
      <c r="AJ800">
        <v>1</v>
      </c>
      <c r="AK800">
        <v>2</v>
      </c>
      <c r="AL800">
        <v>7</v>
      </c>
      <c r="AM800">
        <v>0</v>
      </c>
      <c r="AN800" t="s">
        <v>20752</v>
      </c>
      <c r="AV800">
        <v>400000</v>
      </c>
      <c r="AW800">
        <v>3533010</v>
      </c>
      <c r="AX800">
        <v>96194074</v>
      </c>
      <c r="AY800">
        <v>87493220</v>
      </c>
      <c r="AZ800">
        <v>0</v>
      </c>
      <c r="BA800">
        <v>0</v>
      </c>
      <c r="BB800">
        <v>3023133</v>
      </c>
      <c r="BC800">
        <v>10736553</v>
      </c>
    </row>
    <row r="801" spans="1:55">
      <c r="A801" t="s">
        <v>15078</v>
      </c>
      <c r="B801">
        <v>52601</v>
      </c>
      <c r="C801" t="s">
        <v>48</v>
      </c>
      <c r="D801">
        <v>3</v>
      </c>
      <c r="E801" t="s">
        <v>49</v>
      </c>
      <c r="G801" t="s">
        <v>5540</v>
      </c>
      <c r="H801" t="s">
        <v>51</v>
      </c>
      <c r="I801">
        <v>25</v>
      </c>
      <c r="J801" t="s">
        <v>5731</v>
      </c>
      <c r="K801" t="s">
        <v>15079</v>
      </c>
      <c r="L801">
        <v>1</v>
      </c>
      <c r="M801" t="s">
        <v>15080</v>
      </c>
      <c r="N801">
        <v>1348637008</v>
      </c>
      <c r="O801" t="s">
        <v>15081</v>
      </c>
      <c r="P801" t="s">
        <v>18871</v>
      </c>
      <c r="Q801">
        <v>2007</v>
      </c>
      <c r="V801" t="s">
        <v>15082</v>
      </c>
      <c r="W801">
        <v>1</v>
      </c>
      <c r="X801">
        <v>1</v>
      </c>
      <c r="Z801">
        <v>817</v>
      </c>
      <c r="AA801">
        <v>8</v>
      </c>
      <c r="AB801">
        <v>10</v>
      </c>
      <c r="AC801">
        <v>0</v>
      </c>
      <c r="AD801">
        <v>6</v>
      </c>
      <c r="AE801">
        <v>30</v>
      </c>
      <c r="AF801">
        <v>1</v>
      </c>
      <c r="AG801">
        <v>1</v>
      </c>
      <c r="AH801">
        <v>5</v>
      </c>
      <c r="AI801">
        <v>5</v>
      </c>
      <c r="AJ801">
        <v>2</v>
      </c>
      <c r="AK801">
        <v>1</v>
      </c>
      <c r="AL801">
        <v>7</v>
      </c>
      <c r="AM801">
        <v>0</v>
      </c>
      <c r="AN801" t="s">
        <v>20752</v>
      </c>
      <c r="AU801" t="s">
        <v>15013</v>
      </c>
      <c r="AV801">
        <v>200000</v>
      </c>
      <c r="AW801">
        <v>200000</v>
      </c>
      <c r="AX801">
        <v>4131015</v>
      </c>
      <c r="AY801">
        <v>4163263</v>
      </c>
      <c r="AZ801">
        <v>0</v>
      </c>
      <c r="BA801">
        <v>0</v>
      </c>
      <c r="BB801">
        <v>129934</v>
      </c>
      <c r="BC801">
        <v>51242</v>
      </c>
    </row>
    <row r="802" spans="1:55">
      <c r="A802" t="s">
        <v>7537</v>
      </c>
      <c r="B802">
        <v>51317</v>
      </c>
      <c r="C802" t="s">
        <v>48</v>
      </c>
      <c r="D802">
        <v>3</v>
      </c>
      <c r="E802" t="s">
        <v>197</v>
      </c>
      <c r="G802" t="s">
        <v>5540</v>
      </c>
      <c r="H802" t="s">
        <v>51</v>
      </c>
      <c r="I802">
        <v>29</v>
      </c>
      <c r="J802" t="s">
        <v>6640</v>
      </c>
      <c r="K802" t="s">
        <v>18294</v>
      </c>
      <c r="L802">
        <v>1</v>
      </c>
      <c r="M802" t="s">
        <v>7538</v>
      </c>
      <c r="N802">
        <v>1388136160</v>
      </c>
      <c r="O802" t="s">
        <v>7539</v>
      </c>
      <c r="P802" t="s">
        <v>18872</v>
      </c>
      <c r="Q802">
        <v>2006</v>
      </c>
      <c r="V802" t="s">
        <v>7540</v>
      </c>
      <c r="W802">
        <v>1</v>
      </c>
      <c r="X802">
        <v>2</v>
      </c>
      <c r="Z802">
        <v>818</v>
      </c>
      <c r="AA802">
        <v>7</v>
      </c>
      <c r="AB802">
        <v>10</v>
      </c>
      <c r="AC802">
        <v>2</v>
      </c>
      <c r="AD802">
        <v>8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2</v>
      </c>
      <c r="AK802">
        <v>2</v>
      </c>
      <c r="AL802">
        <v>0</v>
      </c>
      <c r="AM802">
        <v>0</v>
      </c>
      <c r="AN802">
        <v>0</v>
      </c>
      <c r="AV802">
        <v>200000</v>
      </c>
      <c r="AW802">
        <v>200000</v>
      </c>
      <c r="AX802" s="2">
        <v>2987659</v>
      </c>
      <c r="AY802">
        <v>2845390</v>
      </c>
      <c r="AZ802">
        <v>0</v>
      </c>
      <c r="BA802">
        <v>0</v>
      </c>
      <c r="BB802" s="2">
        <v>378294</v>
      </c>
      <c r="BC802">
        <v>360280</v>
      </c>
    </row>
    <row r="803" spans="1:55">
      <c r="A803" t="s">
        <v>14795</v>
      </c>
      <c r="B803">
        <v>44146</v>
      </c>
      <c r="C803" t="s">
        <v>48</v>
      </c>
      <c r="D803">
        <v>3</v>
      </c>
      <c r="E803" t="s">
        <v>197</v>
      </c>
      <c r="G803" t="s">
        <v>5540</v>
      </c>
      <c r="H803" t="s">
        <v>51</v>
      </c>
      <c r="I803">
        <v>24</v>
      </c>
      <c r="J803" t="s">
        <v>5628</v>
      </c>
      <c r="K803" t="s">
        <v>14796</v>
      </c>
      <c r="L803">
        <v>1</v>
      </c>
      <c r="M803" t="s">
        <v>14797</v>
      </c>
      <c r="N803">
        <v>1138191960</v>
      </c>
      <c r="O803" t="s">
        <v>14798</v>
      </c>
      <c r="P803" t="s">
        <v>18873</v>
      </c>
      <c r="Q803">
        <v>2004</v>
      </c>
      <c r="V803" t="s">
        <v>14799</v>
      </c>
      <c r="W803">
        <v>1</v>
      </c>
      <c r="X803">
        <v>1</v>
      </c>
      <c r="Z803">
        <v>819</v>
      </c>
      <c r="AA803">
        <v>15</v>
      </c>
      <c r="AB803">
        <v>10</v>
      </c>
      <c r="AC803">
        <v>0</v>
      </c>
      <c r="AD803">
        <v>6</v>
      </c>
      <c r="AE803">
        <v>30</v>
      </c>
      <c r="AF803">
        <v>1</v>
      </c>
      <c r="AG803">
        <v>1</v>
      </c>
      <c r="AH803">
        <v>5</v>
      </c>
      <c r="AI803">
        <v>5</v>
      </c>
      <c r="AJ803">
        <v>2</v>
      </c>
      <c r="AK803">
        <v>1</v>
      </c>
      <c r="AL803">
        <v>7</v>
      </c>
      <c r="AM803">
        <v>0</v>
      </c>
      <c r="AN803" t="s">
        <v>20752</v>
      </c>
      <c r="AV803">
        <v>700000</v>
      </c>
      <c r="AW803">
        <v>700000</v>
      </c>
      <c r="AX803">
        <v>935174</v>
      </c>
      <c r="AY803">
        <v>850159</v>
      </c>
      <c r="AZ803">
        <v>0</v>
      </c>
      <c r="BA803">
        <v>0</v>
      </c>
      <c r="BB803">
        <v>-462948</v>
      </c>
      <c r="BC803">
        <v>-509243</v>
      </c>
    </row>
    <row r="804" spans="1:55">
      <c r="A804" t="s">
        <v>4938</v>
      </c>
      <c r="B804">
        <v>39291</v>
      </c>
      <c r="C804" t="s">
        <v>48</v>
      </c>
      <c r="D804">
        <v>3</v>
      </c>
      <c r="E804" t="s">
        <v>108</v>
      </c>
      <c r="G804" t="s">
        <v>3993</v>
      </c>
      <c r="H804" t="s">
        <v>51</v>
      </c>
      <c r="I804">
        <v>22</v>
      </c>
      <c r="J804" t="s">
        <v>4517</v>
      </c>
      <c r="K804" t="s">
        <v>4939</v>
      </c>
      <c r="L804">
        <v>1</v>
      </c>
      <c r="M804" t="s">
        <v>4940</v>
      </c>
      <c r="N804">
        <v>1338123281</v>
      </c>
      <c r="O804" t="s">
        <v>4941</v>
      </c>
      <c r="P804" t="s">
        <v>18874</v>
      </c>
      <c r="Q804">
        <v>1994</v>
      </c>
      <c r="V804" t="s">
        <v>4942</v>
      </c>
      <c r="W804">
        <v>1</v>
      </c>
      <c r="X804">
        <v>2</v>
      </c>
      <c r="Z804">
        <v>820</v>
      </c>
      <c r="AA804">
        <v>48</v>
      </c>
      <c r="AB804">
        <v>3</v>
      </c>
      <c r="AC804">
        <v>5</v>
      </c>
      <c r="AD804">
        <v>7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2</v>
      </c>
      <c r="AK804">
        <v>1</v>
      </c>
      <c r="AL804">
        <v>0</v>
      </c>
      <c r="AM804">
        <v>0</v>
      </c>
      <c r="AN804">
        <v>0</v>
      </c>
      <c r="AV804">
        <v>420000</v>
      </c>
      <c r="AW804">
        <v>420000</v>
      </c>
      <c r="AX804">
        <v>17174065</v>
      </c>
      <c r="AY804">
        <v>14262346</v>
      </c>
      <c r="AZ804">
        <v>0</v>
      </c>
      <c r="BA804">
        <v>0</v>
      </c>
      <c r="BB804">
        <v>68220</v>
      </c>
      <c r="BC804">
        <v>1198663</v>
      </c>
    </row>
    <row r="805" spans="1:55">
      <c r="A805" t="s">
        <v>16630</v>
      </c>
      <c r="B805">
        <v>27749</v>
      </c>
      <c r="C805" t="s">
        <v>48</v>
      </c>
      <c r="D805">
        <v>3</v>
      </c>
      <c r="E805" t="s">
        <v>49</v>
      </c>
      <c r="G805" t="s">
        <v>5540</v>
      </c>
      <c r="H805" t="s">
        <v>51</v>
      </c>
      <c r="I805">
        <v>30</v>
      </c>
      <c r="J805" t="s">
        <v>7618</v>
      </c>
      <c r="K805" t="s">
        <v>16631</v>
      </c>
      <c r="L805">
        <v>1</v>
      </c>
      <c r="M805" t="s">
        <v>16632</v>
      </c>
      <c r="N805">
        <v>1308174933</v>
      </c>
      <c r="O805" t="s">
        <v>16633</v>
      </c>
      <c r="P805" t="s">
        <v>18875</v>
      </c>
      <c r="Q805">
        <v>2010</v>
      </c>
      <c r="V805" t="s">
        <v>16634</v>
      </c>
      <c r="W805">
        <v>1</v>
      </c>
      <c r="X805">
        <v>2</v>
      </c>
      <c r="Z805">
        <v>821</v>
      </c>
      <c r="AA805">
        <v>42</v>
      </c>
      <c r="AB805">
        <v>9</v>
      </c>
      <c r="AC805">
        <v>0</v>
      </c>
      <c r="AD805">
        <v>6</v>
      </c>
      <c r="AE805">
        <v>30</v>
      </c>
      <c r="AF805">
        <v>1</v>
      </c>
      <c r="AG805">
        <v>1</v>
      </c>
      <c r="AH805">
        <v>5</v>
      </c>
      <c r="AI805">
        <v>5</v>
      </c>
      <c r="AJ805">
        <v>2</v>
      </c>
      <c r="AK805">
        <v>1</v>
      </c>
      <c r="AL805">
        <v>7</v>
      </c>
      <c r="AM805">
        <v>0</v>
      </c>
      <c r="AN805" t="s">
        <v>20752</v>
      </c>
      <c r="AU805" t="s">
        <v>3751</v>
      </c>
      <c r="AV805">
        <v>820000</v>
      </c>
      <c r="AW805">
        <v>820000</v>
      </c>
      <c r="AX805">
        <v>9326008</v>
      </c>
      <c r="AY805">
        <v>4914494</v>
      </c>
      <c r="AZ805">
        <v>0</v>
      </c>
      <c r="BA805">
        <v>0</v>
      </c>
      <c r="BB805">
        <v>3420138</v>
      </c>
      <c r="BC805">
        <v>387915</v>
      </c>
    </row>
    <row r="806" spans="1:55">
      <c r="A806" t="s">
        <v>17361</v>
      </c>
      <c r="B806">
        <v>28073</v>
      </c>
      <c r="C806" t="s">
        <v>48</v>
      </c>
      <c r="D806">
        <v>3</v>
      </c>
      <c r="E806" t="s">
        <v>67</v>
      </c>
      <c r="G806" t="s">
        <v>6040</v>
      </c>
      <c r="H806" t="s">
        <v>51</v>
      </c>
      <c r="I806">
        <v>26</v>
      </c>
      <c r="J806" t="s">
        <v>6041</v>
      </c>
      <c r="K806" t="s">
        <v>17362</v>
      </c>
      <c r="L806">
        <v>1</v>
      </c>
      <c r="M806" t="s">
        <v>17363</v>
      </c>
      <c r="N806">
        <v>1348140207</v>
      </c>
      <c r="O806" t="s">
        <v>17364</v>
      </c>
      <c r="P806" t="s">
        <v>18876</v>
      </c>
      <c r="Q806">
        <v>1998</v>
      </c>
      <c r="V806" t="s">
        <v>17365</v>
      </c>
      <c r="W806">
        <v>1</v>
      </c>
      <c r="X806">
        <v>2</v>
      </c>
      <c r="Z806">
        <v>822</v>
      </c>
      <c r="AA806">
        <v>25</v>
      </c>
      <c r="AB806">
        <v>3</v>
      </c>
      <c r="AC806">
        <v>0</v>
      </c>
      <c r="AD806">
        <v>6</v>
      </c>
      <c r="AE806">
        <v>30</v>
      </c>
      <c r="AF806">
        <v>1</v>
      </c>
      <c r="AG806">
        <v>1</v>
      </c>
      <c r="AH806">
        <v>5</v>
      </c>
      <c r="AI806">
        <v>5</v>
      </c>
      <c r="AJ806">
        <v>2</v>
      </c>
      <c r="AK806">
        <v>1</v>
      </c>
      <c r="AL806">
        <v>7</v>
      </c>
      <c r="AM806">
        <v>0</v>
      </c>
      <c r="AN806" t="s">
        <v>20752</v>
      </c>
      <c r="AU806" t="s">
        <v>17319</v>
      </c>
      <c r="AV806">
        <v>830000</v>
      </c>
      <c r="AW806">
        <v>830000</v>
      </c>
      <c r="AX806">
        <v>5331615</v>
      </c>
      <c r="AY806">
        <v>6315909</v>
      </c>
      <c r="AZ806">
        <v>0</v>
      </c>
      <c r="BA806">
        <v>0</v>
      </c>
      <c r="BB806">
        <v>-2321743</v>
      </c>
      <c r="BC806">
        <v>63392</v>
      </c>
    </row>
    <row r="807" spans="1:55">
      <c r="A807" t="s">
        <v>17019</v>
      </c>
      <c r="B807">
        <v>67423</v>
      </c>
      <c r="C807" t="s">
        <v>48</v>
      </c>
      <c r="D807">
        <v>3</v>
      </c>
      <c r="E807" t="s">
        <v>118</v>
      </c>
      <c r="G807" t="s">
        <v>6040</v>
      </c>
      <c r="H807" t="s">
        <v>51</v>
      </c>
      <c r="I807">
        <v>26</v>
      </c>
      <c r="J807" t="s">
        <v>6041</v>
      </c>
      <c r="K807" t="s">
        <v>17020</v>
      </c>
      <c r="L807">
        <v>1</v>
      </c>
      <c r="M807" t="s">
        <v>17021</v>
      </c>
      <c r="N807">
        <v>1348677072</v>
      </c>
      <c r="O807" t="s">
        <v>17022</v>
      </c>
      <c r="P807" t="s">
        <v>18877</v>
      </c>
      <c r="Q807">
        <v>2011</v>
      </c>
      <c r="V807" t="s">
        <v>17023</v>
      </c>
      <c r="W807">
        <v>1</v>
      </c>
      <c r="X807">
        <v>2</v>
      </c>
      <c r="Z807">
        <v>823</v>
      </c>
      <c r="AA807">
        <v>432</v>
      </c>
      <c r="AB807">
        <v>3</v>
      </c>
      <c r="AC807">
        <v>0</v>
      </c>
      <c r="AD807">
        <v>6</v>
      </c>
      <c r="AE807">
        <v>30</v>
      </c>
      <c r="AF807">
        <v>1</v>
      </c>
      <c r="AG807">
        <v>1</v>
      </c>
      <c r="AH807">
        <v>5</v>
      </c>
      <c r="AI807">
        <v>10</v>
      </c>
      <c r="AJ807">
        <v>2</v>
      </c>
      <c r="AK807">
        <v>1</v>
      </c>
      <c r="AL807">
        <v>7</v>
      </c>
      <c r="AM807">
        <v>0</v>
      </c>
      <c r="AN807" t="s">
        <v>20752</v>
      </c>
      <c r="AV807">
        <v>4916315</v>
      </c>
      <c r="AW807">
        <v>2458158</v>
      </c>
      <c r="AX807">
        <v>221548161</v>
      </c>
      <c r="AY807">
        <v>178099830</v>
      </c>
      <c r="AZ807">
        <v>199366313</v>
      </c>
      <c r="BA807">
        <v>39737402</v>
      </c>
      <c r="BB807">
        <v>38834243</v>
      </c>
      <c r="BC807">
        <v>13434430</v>
      </c>
    </row>
    <row r="808" spans="1:55">
      <c r="A808" t="s">
        <v>16375</v>
      </c>
      <c r="B808">
        <v>21883</v>
      </c>
      <c r="C808" t="s">
        <v>48</v>
      </c>
      <c r="D808">
        <v>3</v>
      </c>
      <c r="E808" t="s">
        <v>67</v>
      </c>
      <c r="G808" t="s">
        <v>6040</v>
      </c>
      <c r="H808" t="s">
        <v>51</v>
      </c>
      <c r="I808">
        <v>28</v>
      </c>
      <c r="J808" t="s">
        <v>6399</v>
      </c>
      <c r="K808" t="s">
        <v>16376</v>
      </c>
      <c r="L808">
        <v>1</v>
      </c>
      <c r="M808" t="s">
        <v>16377</v>
      </c>
      <c r="N808">
        <v>1308145971</v>
      </c>
      <c r="O808" t="s">
        <v>16378</v>
      </c>
      <c r="P808" t="s">
        <v>18878</v>
      </c>
      <c r="Q808">
        <v>1995</v>
      </c>
      <c r="V808" t="s">
        <v>16379</v>
      </c>
      <c r="W808">
        <v>1</v>
      </c>
      <c r="X808">
        <v>2</v>
      </c>
      <c r="Z808">
        <v>824</v>
      </c>
      <c r="AA808">
        <v>34</v>
      </c>
      <c r="AB808">
        <v>9</v>
      </c>
      <c r="AC808">
        <v>7</v>
      </c>
      <c r="AD808">
        <v>6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1</v>
      </c>
      <c r="AK808">
        <v>2</v>
      </c>
      <c r="AL808">
        <v>0</v>
      </c>
      <c r="AM808">
        <v>0</v>
      </c>
      <c r="AN808">
        <v>0</v>
      </c>
      <c r="AV808">
        <v>1900000</v>
      </c>
      <c r="AW808">
        <v>1900000</v>
      </c>
      <c r="AX808">
        <v>5797649</v>
      </c>
      <c r="AY808">
        <v>6214369</v>
      </c>
      <c r="AZ808">
        <v>0</v>
      </c>
      <c r="BA808">
        <v>0</v>
      </c>
      <c r="BB808">
        <v>380761</v>
      </c>
      <c r="BC808">
        <v>380155</v>
      </c>
    </row>
    <row r="809" spans="1:55">
      <c r="A809" t="s">
        <v>6576</v>
      </c>
      <c r="B809">
        <v>16271</v>
      </c>
      <c r="C809" t="s">
        <v>48</v>
      </c>
      <c r="D809">
        <v>3</v>
      </c>
      <c r="E809" t="s">
        <v>118</v>
      </c>
      <c r="G809" t="s">
        <v>6040</v>
      </c>
      <c r="H809" t="s">
        <v>51</v>
      </c>
      <c r="I809">
        <v>28</v>
      </c>
      <c r="J809" t="s">
        <v>6399</v>
      </c>
      <c r="K809" t="s">
        <v>6577</v>
      </c>
      <c r="L809">
        <v>1</v>
      </c>
      <c r="M809" t="s">
        <v>6578</v>
      </c>
      <c r="N809">
        <v>1348102431</v>
      </c>
      <c r="O809" t="s">
        <v>6579</v>
      </c>
      <c r="P809" t="s">
        <v>18879</v>
      </c>
      <c r="Q809">
        <v>1972</v>
      </c>
      <c r="V809" t="s">
        <v>6580</v>
      </c>
      <c r="W809">
        <v>1</v>
      </c>
      <c r="X809">
        <v>4</v>
      </c>
      <c r="Z809">
        <v>825</v>
      </c>
      <c r="AA809">
        <v>137</v>
      </c>
      <c r="AB809">
        <v>3</v>
      </c>
      <c r="AC809">
        <v>0</v>
      </c>
      <c r="AD809">
        <v>6</v>
      </c>
      <c r="AE809">
        <v>30</v>
      </c>
      <c r="AF809">
        <v>1</v>
      </c>
      <c r="AG809">
        <v>1</v>
      </c>
      <c r="AH809">
        <v>5</v>
      </c>
      <c r="AI809">
        <v>10</v>
      </c>
      <c r="AJ809">
        <v>2</v>
      </c>
      <c r="AK809">
        <v>1</v>
      </c>
      <c r="AL809">
        <v>7</v>
      </c>
      <c r="AM809">
        <v>0</v>
      </c>
      <c r="AN809" t="s">
        <v>20752</v>
      </c>
      <c r="AV809">
        <v>9000000</v>
      </c>
      <c r="AW809">
        <v>9000000</v>
      </c>
      <c r="AX809">
        <v>55666437</v>
      </c>
      <c r="AY809">
        <v>69046343</v>
      </c>
      <c r="AZ809">
        <v>72351</v>
      </c>
      <c r="BA809">
        <v>0</v>
      </c>
      <c r="BB809">
        <v>-12121991</v>
      </c>
      <c r="BC809">
        <v>-22548947</v>
      </c>
    </row>
    <row r="810" spans="1:55">
      <c r="A810" t="s">
        <v>2997</v>
      </c>
      <c r="B810">
        <v>5334</v>
      </c>
      <c r="C810" t="s">
        <v>48</v>
      </c>
      <c r="D810">
        <v>3</v>
      </c>
      <c r="E810" t="s">
        <v>334</v>
      </c>
      <c r="G810" t="s">
        <v>1915</v>
      </c>
      <c r="H810" t="s">
        <v>51</v>
      </c>
      <c r="I810">
        <v>15</v>
      </c>
      <c r="J810" t="s">
        <v>2951</v>
      </c>
      <c r="K810" t="s">
        <v>2998</v>
      </c>
      <c r="L810">
        <v>1</v>
      </c>
      <c r="M810" t="s">
        <v>2999</v>
      </c>
      <c r="N810">
        <v>1348105840</v>
      </c>
      <c r="P810" t="s">
        <v>18880</v>
      </c>
      <c r="Q810">
        <v>1982</v>
      </c>
      <c r="V810" t="s">
        <v>3000</v>
      </c>
      <c r="W810">
        <v>1</v>
      </c>
      <c r="X810">
        <v>2</v>
      </c>
      <c r="Z810">
        <v>826</v>
      </c>
      <c r="AA810">
        <v>53</v>
      </c>
      <c r="AB810">
        <v>3</v>
      </c>
      <c r="AC810">
        <v>0</v>
      </c>
      <c r="AD810">
        <v>6</v>
      </c>
      <c r="AE810">
        <v>30</v>
      </c>
      <c r="AF810">
        <v>1</v>
      </c>
      <c r="AG810">
        <v>1</v>
      </c>
      <c r="AH810">
        <v>5</v>
      </c>
      <c r="AI810">
        <v>5</v>
      </c>
      <c r="AJ810">
        <v>2</v>
      </c>
      <c r="AK810">
        <v>1</v>
      </c>
      <c r="AL810">
        <v>7</v>
      </c>
      <c r="AM810">
        <v>0</v>
      </c>
      <c r="AN810" t="s">
        <v>20752</v>
      </c>
      <c r="AU810" t="s">
        <v>3001</v>
      </c>
      <c r="AV810">
        <v>600000</v>
      </c>
      <c r="AW810">
        <v>4730890</v>
      </c>
      <c r="AX810">
        <v>26595223</v>
      </c>
      <c r="AY810">
        <v>28659163</v>
      </c>
      <c r="AZ810">
        <v>0</v>
      </c>
      <c r="BA810">
        <v>16046251</v>
      </c>
      <c r="BB810">
        <v>2057091</v>
      </c>
      <c r="BC810">
        <v>3021125</v>
      </c>
    </row>
    <row r="811" spans="1:55">
      <c r="A811" t="s">
        <v>14124</v>
      </c>
      <c r="B811">
        <v>17316</v>
      </c>
      <c r="C811" t="s">
        <v>48</v>
      </c>
      <c r="D811">
        <v>3</v>
      </c>
      <c r="E811" t="s">
        <v>77</v>
      </c>
      <c r="G811" t="s">
        <v>3993</v>
      </c>
      <c r="H811" t="s">
        <v>51</v>
      </c>
      <c r="I811">
        <v>20</v>
      </c>
      <c r="J811" t="s">
        <v>4006</v>
      </c>
      <c r="K811" t="s">
        <v>14125</v>
      </c>
      <c r="L811">
        <v>1</v>
      </c>
      <c r="M811" t="s">
        <v>14126</v>
      </c>
      <c r="N811">
        <v>1348107760</v>
      </c>
      <c r="O811" t="s">
        <v>14127</v>
      </c>
      <c r="P811" t="s">
        <v>18881</v>
      </c>
      <c r="Q811">
        <v>1986</v>
      </c>
      <c r="V811" t="s">
        <v>14128</v>
      </c>
      <c r="W811">
        <v>1</v>
      </c>
      <c r="X811">
        <v>2</v>
      </c>
      <c r="Z811">
        <v>827</v>
      </c>
      <c r="AA811">
        <v>38</v>
      </c>
      <c r="AB811">
        <v>3</v>
      </c>
      <c r="AC811">
        <v>7</v>
      </c>
      <c r="AD811">
        <v>8</v>
      </c>
      <c r="AE811">
        <v>30</v>
      </c>
      <c r="AF811">
        <v>1</v>
      </c>
      <c r="AG811">
        <v>1</v>
      </c>
      <c r="AH811">
        <v>5</v>
      </c>
      <c r="AI811">
        <v>5</v>
      </c>
      <c r="AJ811">
        <v>2</v>
      </c>
      <c r="AK811">
        <v>1</v>
      </c>
      <c r="AL811">
        <v>7</v>
      </c>
      <c r="AM811">
        <v>0</v>
      </c>
      <c r="AN811" t="s">
        <v>20752</v>
      </c>
      <c r="AU811" t="s">
        <v>14129</v>
      </c>
      <c r="AV811">
        <v>650000</v>
      </c>
      <c r="AW811">
        <v>650000</v>
      </c>
      <c r="AX811">
        <v>11350406</v>
      </c>
      <c r="AY811">
        <v>10341155</v>
      </c>
      <c r="AZ811">
        <v>0</v>
      </c>
      <c r="BA811">
        <v>0</v>
      </c>
      <c r="BB811">
        <v>265642</v>
      </c>
      <c r="BC811">
        <v>19087</v>
      </c>
    </row>
    <row r="812" spans="1:55">
      <c r="A812" t="s">
        <v>13934</v>
      </c>
      <c r="B812">
        <v>92272</v>
      </c>
      <c r="C812" t="s">
        <v>48</v>
      </c>
      <c r="D812">
        <v>3</v>
      </c>
      <c r="E812" t="s">
        <v>49</v>
      </c>
      <c r="G812" t="s">
        <v>1915</v>
      </c>
      <c r="H812" t="s">
        <v>51</v>
      </c>
      <c r="I812">
        <v>14</v>
      </c>
      <c r="J812" t="s">
        <v>2813</v>
      </c>
      <c r="K812" t="s">
        <v>13935</v>
      </c>
      <c r="L812">
        <v>1</v>
      </c>
      <c r="M812" t="s">
        <v>13936</v>
      </c>
      <c r="N812">
        <v>4828800404</v>
      </c>
      <c r="O812" t="s">
        <v>13937</v>
      </c>
      <c r="P812" t="s">
        <v>18883</v>
      </c>
      <c r="Q812">
        <v>2016</v>
      </c>
      <c r="V812" t="s">
        <v>13938</v>
      </c>
      <c r="W812">
        <v>1</v>
      </c>
      <c r="X812">
        <v>1</v>
      </c>
      <c r="Z812">
        <v>828</v>
      </c>
      <c r="AA812">
        <v>9</v>
      </c>
      <c r="AB812">
        <v>10</v>
      </c>
      <c r="AC812">
        <v>7</v>
      </c>
      <c r="AD812">
        <v>4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2</v>
      </c>
      <c r="AK812">
        <v>2</v>
      </c>
      <c r="AL812">
        <v>0</v>
      </c>
      <c r="AM812">
        <v>0</v>
      </c>
      <c r="AN812">
        <v>0</v>
      </c>
      <c r="AV812">
        <v>50000</v>
      </c>
      <c r="AW812">
        <v>50000</v>
      </c>
      <c r="AX812">
        <v>3175007</v>
      </c>
      <c r="AY812">
        <v>2886370</v>
      </c>
      <c r="AZ812">
        <v>0</v>
      </c>
      <c r="BA812">
        <v>0</v>
      </c>
      <c r="BB812">
        <v>63745</v>
      </c>
      <c r="BC812">
        <v>57950</v>
      </c>
    </row>
    <row r="813" spans="1:55">
      <c r="A813" t="s">
        <v>7020</v>
      </c>
      <c r="B813">
        <v>28077</v>
      </c>
      <c r="C813" t="s">
        <v>48</v>
      </c>
      <c r="D813">
        <v>3</v>
      </c>
      <c r="E813" t="s">
        <v>334</v>
      </c>
      <c r="G813" t="s">
        <v>5540</v>
      </c>
      <c r="H813" t="s">
        <v>51</v>
      </c>
      <c r="I813">
        <v>29</v>
      </c>
      <c r="J813" t="s">
        <v>6640</v>
      </c>
      <c r="K813" t="s">
        <v>7021</v>
      </c>
      <c r="L813">
        <v>1</v>
      </c>
      <c r="M813" t="s">
        <v>7022</v>
      </c>
      <c r="N813">
        <v>1348105461</v>
      </c>
      <c r="O813" t="s">
        <v>7023</v>
      </c>
      <c r="P813" t="s">
        <v>18884</v>
      </c>
      <c r="Q813">
        <v>1985</v>
      </c>
      <c r="V813" t="s">
        <v>7024</v>
      </c>
      <c r="W813">
        <v>1</v>
      </c>
      <c r="X813">
        <v>2</v>
      </c>
      <c r="Z813">
        <v>829</v>
      </c>
      <c r="AA813">
        <v>57</v>
      </c>
      <c r="AB813">
        <v>3</v>
      </c>
      <c r="AC813">
        <v>8</v>
      </c>
      <c r="AD813">
        <v>9</v>
      </c>
      <c r="AE813">
        <v>0</v>
      </c>
      <c r="AF813">
        <v>0</v>
      </c>
      <c r="AG813">
        <v>0</v>
      </c>
      <c r="AH813">
        <v>0</v>
      </c>
      <c r="AI813">
        <v>5</v>
      </c>
      <c r="AJ813">
        <v>2</v>
      </c>
      <c r="AK813">
        <v>1</v>
      </c>
      <c r="AL813">
        <v>0</v>
      </c>
      <c r="AM813">
        <v>0</v>
      </c>
      <c r="AN813">
        <v>0</v>
      </c>
      <c r="AO813" t="s">
        <v>7025</v>
      </c>
      <c r="AQ813" t="s">
        <v>7026</v>
      </c>
      <c r="AR813" t="s">
        <v>6012</v>
      </c>
      <c r="AS813" t="s">
        <v>7026</v>
      </c>
      <c r="AT813" t="s">
        <v>124</v>
      </c>
      <c r="AV813">
        <v>1460000</v>
      </c>
      <c r="AW813">
        <v>1460000</v>
      </c>
      <c r="AX813">
        <v>32999057</v>
      </c>
      <c r="AY813">
        <v>34824123</v>
      </c>
      <c r="AZ813">
        <v>0</v>
      </c>
      <c r="BA813">
        <v>0</v>
      </c>
      <c r="BB813">
        <v>373730</v>
      </c>
      <c r="BC813">
        <v>182693</v>
      </c>
    </row>
    <row r="814" spans="1:55">
      <c r="A814" t="s">
        <v>353</v>
      </c>
      <c r="B814">
        <v>4390</v>
      </c>
      <c r="C814" t="s">
        <v>48</v>
      </c>
      <c r="D814">
        <v>3</v>
      </c>
      <c r="E814" t="s">
        <v>334</v>
      </c>
      <c r="G814" t="s">
        <v>50</v>
      </c>
      <c r="H814" t="s">
        <v>51</v>
      </c>
      <c r="I814">
        <v>10</v>
      </c>
      <c r="J814" t="s">
        <v>52</v>
      </c>
      <c r="K814" t="s">
        <v>354</v>
      </c>
      <c r="L814">
        <v>1</v>
      </c>
      <c r="M814" t="s">
        <v>355</v>
      </c>
      <c r="N814">
        <v>1258135340</v>
      </c>
      <c r="P814" t="s">
        <v>18886</v>
      </c>
      <c r="Q814">
        <v>2000</v>
      </c>
      <c r="R814" t="s">
        <v>356</v>
      </c>
      <c r="U814" t="s">
        <v>357</v>
      </c>
      <c r="V814" t="s">
        <v>358</v>
      </c>
      <c r="W814">
        <v>1</v>
      </c>
      <c r="X814">
        <v>2</v>
      </c>
      <c r="Z814">
        <v>830</v>
      </c>
      <c r="AA814">
        <v>68</v>
      </c>
      <c r="AB814">
        <v>3</v>
      </c>
      <c r="AC814">
        <v>7</v>
      </c>
      <c r="AD814">
        <v>6</v>
      </c>
      <c r="AE814">
        <v>1</v>
      </c>
      <c r="AF814">
        <v>0</v>
      </c>
      <c r="AG814">
        <v>0</v>
      </c>
      <c r="AH814">
        <v>0</v>
      </c>
      <c r="AI814">
        <v>1</v>
      </c>
      <c r="AJ814">
        <v>2</v>
      </c>
      <c r="AK814">
        <v>2</v>
      </c>
      <c r="AL814">
        <v>7</v>
      </c>
      <c r="AM814">
        <v>0</v>
      </c>
      <c r="AN814" t="s">
        <v>20752</v>
      </c>
      <c r="AO814" t="s">
        <v>359</v>
      </c>
      <c r="AQ814" t="s">
        <v>356</v>
      </c>
      <c r="AR814" t="s">
        <v>360</v>
      </c>
      <c r="AS814" t="s">
        <v>361</v>
      </c>
      <c r="AT814" t="s">
        <v>344</v>
      </c>
      <c r="AV814">
        <v>950000</v>
      </c>
      <c r="AW814">
        <v>1300000</v>
      </c>
      <c r="AX814">
        <v>29379779</v>
      </c>
      <c r="AY814">
        <v>25342210</v>
      </c>
      <c r="AZ814">
        <v>0</v>
      </c>
      <c r="BA814">
        <v>0</v>
      </c>
      <c r="BB814">
        <v>88269</v>
      </c>
      <c r="BC814">
        <v>1562012</v>
      </c>
    </row>
    <row r="815" spans="1:55">
      <c r="A815" t="s">
        <v>14102</v>
      </c>
      <c r="B815">
        <v>16196</v>
      </c>
      <c r="C815" t="s">
        <v>48</v>
      </c>
      <c r="D815">
        <v>3</v>
      </c>
      <c r="E815" t="s">
        <v>197</v>
      </c>
      <c r="G815" t="s">
        <v>3993</v>
      </c>
      <c r="H815" t="s">
        <v>51</v>
      </c>
      <c r="I815">
        <v>20</v>
      </c>
      <c r="J815" t="s">
        <v>4006</v>
      </c>
      <c r="K815" t="s">
        <v>14103</v>
      </c>
      <c r="L815">
        <v>1</v>
      </c>
      <c r="M815" t="s">
        <v>14104</v>
      </c>
      <c r="N815">
        <v>1398114913</v>
      </c>
      <c r="O815" t="s">
        <v>14105</v>
      </c>
      <c r="P815" t="s">
        <v>18887</v>
      </c>
      <c r="Q815">
        <v>1983</v>
      </c>
      <c r="V815" t="s">
        <v>14106</v>
      </c>
      <c r="W815">
        <v>1</v>
      </c>
      <c r="X815">
        <v>2</v>
      </c>
      <c r="Z815">
        <v>831</v>
      </c>
      <c r="AA815">
        <v>15</v>
      </c>
      <c r="AB815">
        <v>10</v>
      </c>
      <c r="AC815">
        <v>0</v>
      </c>
      <c r="AD815">
        <v>6</v>
      </c>
      <c r="AE815">
        <v>30</v>
      </c>
      <c r="AF815">
        <v>1</v>
      </c>
      <c r="AG815">
        <v>1</v>
      </c>
      <c r="AH815">
        <v>5</v>
      </c>
      <c r="AI815">
        <v>5</v>
      </c>
      <c r="AJ815">
        <v>2</v>
      </c>
      <c r="AK815">
        <v>1</v>
      </c>
      <c r="AL815">
        <v>7</v>
      </c>
      <c r="AM815">
        <v>0</v>
      </c>
      <c r="AN815" t="s">
        <v>20752</v>
      </c>
      <c r="AU815" t="s">
        <v>14107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</row>
    <row r="816" spans="1:55">
      <c r="A816" t="s">
        <v>5597</v>
      </c>
      <c r="B816">
        <v>16910</v>
      </c>
      <c r="C816" t="s">
        <v>48</v>
      </c>
      <c r="D816">
        <v>3</v>
      </c>
      <c r="E816" t="s">
        <v>108</v>
      </c>
      <c r="G816" t="s">
        <v>5540</v>
      </c>
      <c r="H816" t="s">
        <v>51</v>
      </c>
      <c r="I816">
        <v>23</v>
      </c>
      <c r="J816" t="s">
        <v>5541</v>
      </c>
      <c r="K816" t="s">
        <v>5598</v>
      </c>
      <c r="L816">
        <v>1</v>
      </c>
      <c r="M816" t="s">
        <v>5599</v>
      </c>
      <c r="N816">
        <v>2148191787</v>
      </c>
      <c r="O816" t="s">
        <v>5600</v>
      </c>
      <c r="P816" t="s">
        <v>18888</v>
      </c>
      <c r="Q816">
        <v>1985</v>
      </c>
      <c r="V816" t="s">
        <v>5601</v>
      </c>
      <c r="W816">
        <v>1</v>
      </c>
      <c r="X816">
        <v>2</v>
      </c>
      <c r="Z816">
        <v>832</v>
      </c>
      <c r="AA816">
        <v>35</v>
      </c>
      <c r="AB816">
        <v>10</v>
      </c>
      <c r="AC816">
        <v>5</v>
      </c>
      <c r="AD816">
        <v>8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2</v>
      </c>
      <c r="AK816">
        <v>2</v>
      </c>
      <c r="AL816">
        <v>0</v>
      </c>
      <c r="AM816">
        <v>0</v>
      </c>
      <c r="AN816">
        <v>0</v>
      </c>
      <c r="AU816" t="s">
        <v>1863</v>
      </c>
      <c r="AV816">
        <v>1423310</v>
      </c>
      <c r="AW816">
        <v>1423310</v>
      </c>
      <c r="AX816">
        <v>19991031</v>
      </c>
      <c r="AY816">
        <v>18638123</v>
      </c>
      <c r="AZ816">
        <v>0</v>
      </c>
      <c r="BA816">
        <v>0</v>
      </c>
      <c r="BB816">
        <v>435936</v>
      </c>
      <c r="BC816">
        <v>336601</v>
      </c>
    </row>
    <row r="817" spans="1:55">
      <c r="A817" t="s">
        <v>14164</v>
      </c>
      <c r="B817">
        <v>19786</v>
      </c>
      <c r="C817" t="s">
        <v>48</v>
      </c>
      <c r="D817">
        <v>3</v>
      </c>
      <c r="E817" t="s">
        <v>77</v>
      </c>
      <c r="G817" t="s">
        <v>3993</v>
      </c>
      <c r="H817" t="s">
        <v>51</v>
      </c>
      <c r="I817">
        <v>20</v>
      </c>
      <c r="J817" t="s">
        <v>4006</v>
      </c>
      <c r="K817" t="s">
        <v>14165</v>
      </c>
      <c r="L817">
        <v>1</v>
      </c>
      <c r="M817" t="s">
        <v>14166</v>
      </c>
      <c r="N817">
        <v>1258108329</v>
      </c>
      <c r="O817" t="s">
        <v>14167</v>
      </c>
      <c r="P817" t="s">
        <v>18889</v>
      </c>
      <c r="Q817">
        <v>1991</v>
      </c>
      <c r="V817" t="s">
        <v>14168</v>
      </c>
      <c r="W817">
        <v>1</v>
      </c>
      <c r="X817">
        <v>2</v>
      </c>
      <c r="Z817">
        <v>833</v>
      </c>
      <c r="AA817">
        <v>20</v>
      </c>
      <c r="AB817">
        <v>10</v>
      </c>
      <c r="AC817">
        <v>7</v>
      </c>
      <c r="AD817">
        <v>8</v>
      </c>
      <c r="AE817">
        <v>30</v>
      </c>
      <c r="AF817">
        <v>1</v>
      </c>
      <c r="AG817">
        <v>1</v>
      </c>
      <c r="AH817">
        <v>5</v>
      </c>
      <c r="AI817">
        <v>2</v>
      </c>
      <c r="AJ817">
        <v>2</v>
      </c>
      <c r="AK817">
        <v>2</v>
      </c>
      <c r="AL817">
        <v>7</v>
      </c>
      <c r="AM817">
        <v>0</v>
      </c>
      <c r="AN817" t="s">
        <v>20752</v>
      </c>
      <c r="AO817" t="s">
        <v>18344</v>
      </c>
      <c r="AQ817" t="s">
        <v>14169</v>
      </c>
      <c r="AR817" t="s">
        <v>227</v>
      </c>
      <c r="AS817" t="s">
        <v>14169</v>
      </c>
      <c r="AU817" t="s">
        <v>14170</v>
      </c>
      <c r="AV817">
        <v>600000</v>
      </c>
      <c r="AW817">
        <v>600000</v>
      </c>
      <c r="AX817">
        <v>11146025</v>
      </c>
      <c r="AY817">
        <v>8140121</v>
      </c>
      <c r="AZ817">
        <v>0</v>
      </c>
      <c r="BA817">
        <v>0</v>
      </c>
      <c r="BB817">
        <v>110961</v>
      </c>
      <c r="BC817">
        <v>-1269628</v>
      </c>
    </row>
    <row r="818" spans="1:55">
      <c r="A818" t="s">
        <v>2767</v>
      </c>
      <c r="B818">
        <v>110687</v>
      </c>
      <c r="C818" t="s">
        <v>48</v>
      </c>
      <c r="D818">
        <v>3</v>
      </c>
      <c r="E818" t="s">
        <v>67</v>
      </c>
      <c r="G818" t="s">
        <v>1915</v>
      </c>
      <c r="H818" t="s">
        <v>51</v>
      </c>
      <c r="I818">
        <v>13</v>
      </c>
      <c r="J818" t="s">
        <v>1916</v>
      </c>
      <c r="K818" t="s">
        <v>2768</v>
      </c>
      <c r="L818">
        <v>1</v>
      </c>
      <c r="M818" t="s">
        <v>2769</v>
      </c>
      <c r="N818">
        <v>5838101347</v>
      </c>
      <c r="O818" t="s">
        <v>2770</v>
      </c>
      <c r="P818" t="s">
        <v>18890</v>
      </c>
      <c r="Q818">
        <v>2019</v>
      </c>
      <c r="V818" t="s">
        <v>2771</v>
      </c>
      <c r="W818">
        <v>1</v>
      </c>
      <c r="X818">
        <v>2</v>
      </c>
      <c r="Z818">
        <v>834</v>
      </c>
      <c r="AA818">
        <v>20</v>
      </c>
      <c r="AB818">
        <v>10</v>
      </c>
      <c r="AC818">
        <v>3</v>
      </c>
      <c r="AD818">
        <v>6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2</v>
      </c>
      <c r="AK818">
        <v>2</v>
      </c>
      <c r="AL818">
        <v>0</v>
      </c>
      <c r="AM818">
        <v>0</v>
      </c>
      <c r="AN818">
        <v>0</v>
      </c>
      <c r="AO818" t="s">
        <v>2772</v>
      </c>
      <c r="AP818" t="s">
        <v>2773</v>
      </c>
      <c r="AQ818" t="s">
        <v>2774</v>
      </c>
      <c r="AR818" t="s">
        <v>170</v>
      </c>
      <c r="AS818" t="s">
        <v>2774</v>
      </c>
      <c r="AV818">
        <v>300000</v>
      </c>
      <c r="AW818">
        <v>60000</v>
      </c>
      <c r="AX818">
        <v>6134241</v>
      </c>
      <c r="AY818">
        <v>6696222</v>
      </c>
      <c r="AZ818">
        <v>0</v>
      </c>
      <c r="BA818">
        <v>0</v>
      </c>
      <c r="BB818">
        <v>-1371303</v>
      </c>
      <c r="BC818">
        <v>-327191</v>
      </c>
    </row>
    <row r="819" spans="1:55">
      <c r="A819" t="s">
        <v>14357</v>
      </c>
      <c r="B819">
        <v>31812</v>
      </c>
      <c r="C819" t="s">
        <v>48</v>
      </c>
      <c r="D819">
        <v>3</v>
      </c>
      <c r="E819" t="s">
        <v>67</v>
      </c>
      <c r="G819" t="s">
        <v>3993</v>
      </c>
      <c r="H819" t="s">
        <v>51</v>
      </c>
      <c r="I819">
        <v>20</v>
      </c>
      <c r="J819" t="s">
        <v>4006</v>
      </c>
      <c r="K819" t="s">
        <v>14358</v>
      </c>
      <c r="L819">
        <v>1</v>
      </c>
      <c r="M819" t="s">
        <v>14359</v>
      </c>
      <c r="N819">
        <v>1248174485</v>
      </c>
      <c r="O819" t="s">
        <v>14360</v>
      </c>
      <c r="P819" t="s">
        <v>18891</v>
      </c>
      <c r="Q819">
        <v>2000</v>
      </c>
      <c r="V819" t="s">
        <v>14361</v>
      </c>
      <c r="W819">
        <v>1</v>
      </c>
      <c r="X819">
        <v>2</v>
      </c>
      <c r="Z819">
        <v>835</v>
      </c>
      <c r="AA819">
        <v>12</v>
      </c>
      <c r="AB819">
        <v>10</v>
      </c>
      <c r="AC819">
        <v>0</v>
      </c>
      <c r="AD819">
        <v>6</v>
      </c>
      <c r="AE819">
        <v>30</v>
      </c>
      <c r="AF819">
        <v>1</v>
      </c>
      <c r="AG819">
        <v>1</v>
      </c>
      <c r="AH819">
        <v>5</v>
      </c>
      <c r="AI819">
        <v>5</v>
      </c>
      <c r="AJ819">
        <v>2</v>
      </c>
      <c r="AK819">
        <v>1</v>
      </c>
      <c r="AL819">
        <v>7</v>
      </c>
      <c r="AM819">
        <v>0</v>
      </c>
      <c r="AN819" t="s">
        <v>20752</v>
      </c>
      <c r="AV819">
        <v>300000</v>
      </c>
      <c r="AW819">
        <v>300000</v>
      </c>
      <c r="AX819">
        <v>10014330</v>
      </c>
      <c r="AY819">
        <v>6748227</v>
      </c>
      <c r="AZ819">
        <v>0</v>
      </c>
      <c r="BA819">
        <v>0</v>
      </c>
      <c r="BB819">
        <v>571613</v>
      </c>
      <c r="BC819">
        <v>129870</v>
      </c>
    </row>
    <row r="820" spans="1:55">
      <c r="A820" t="s">
        <v>8045</v>
      </c>
      <c r="B820">
        <v>6898</v>
      </c>
      <c r="C820" t="s">
        <v>48</v>
      </c>
      <c r="D820">
        <v>3</v>
      </c>
      <c r="E820" t="s">
        <v>334</v>
      </c>
      <c r="G820" t="s">
        <v>3062</v>
      </c>
      <c r="H820" t="s">
        <v>51</v>
      </c>
      <c r="I820">
        <v>33</v>
      </c>
      <c r="J820" t="s">
        <v>7999</v>
      </c>
      <c r="K820" t="s">
        <v>8046</v>
      </c>
      <c r="L820">
        <v>1</v>
      </c>
      <c r="M820" t="s">
        <v>8047</v>
      </c>
      <c r="N820">
        <v>1258192579</v>
      </c>
      <c r="P820" t="s">
        <v>18892</v>
      </c>
      <c r="Q820">
        <v>2011</v>
      </c>
      <c r="R820" t="s">
        <v>2277</v>
      </c>
      <c r="S820" t="s">
        <v>439</v>
      </c>
      <c r="T820" t="s">
        <v>73</v>
      </c>
      <c r="U820" t="s">
        <v>8048</v>
      </c>
      <c r="V820" t="s">
        <v>8049</v>
      </c>
      <c r="W820">
        <v>1</v>
      </c>
      <c r="X820">
        <v>2</v>
      </c>
      <c r="Z820">
        <v>836</v>
      </c>
      <c r="AA820">
        <v>50</v>
      </c>
      <c r="AB820">
        <v>3</v>
      </c>
      <c r="AC820">
        <v>6</v>
      </c>
      <c r="AD820">
        <v>5</v>
      </c>
      <c r="AE820">
        <v>30</v>
      </c>
      <c r="AF820">
        <v>1</v>
      </c>
      <c r="AG820">
        <v>1</v>
      </c>
      <c r="AH820">
        <v>5</v>
      </c>
      <c r="AI820">
        <v>5</v>
      </c>
      <c r="AJ820">
        <v>2</v>
      </c>
      <c r="AK820">
        <v>1</v>
      </c>
      <c r="AL820">
        <v>7</v>
      </c>
      <c r="AM820">
        <v>0</v>
      </c>
      <c r="AN820" t="s">
        <v>20752</v>
      </c>
      <c r="AQ820" t="s">
        <v>2277</v>
      </c>
      <c r="AU820" t="s">
        <v>8050</v>
      </c>
      <c r="AV820">
        <v>3200000</v>
      </c>
      <c r="AW820">
        <v>3200000</v>
      </c>
      <c r="AX820">
        <v>24564585</v>
      </c>
      <c r="AY820">
        <v>20054105</v>
      </c>
      <c r="AZ820">
        <v>0</v>
      </c>
      <c r="BA820">
        <v>0</v>
      </c>
      <c r="BB820">
        <v>1723068</v>
      </c>
      <c r="BC820">
        <v>619689</v>
      </c>
    </row>
    <row r="821" spans="1:55">
      <c r="A821" t="s">
        <v>16552</v>
      </c>
      <c r="B821">
        <v>16087</v>
      </c>
      <c r="C821" t="s">
        <v>48</v>
      </c>
      <c r="D821">
        <v>3</v>
      </c>
      <c r="E821" t="s">
        <v>77</v>
      </c>
      <c r="G821" t="s">
        <v>5540</v>
      </c>
      <c r="H821" t="s">
        <v>51</v>
      </c>
      <c r="I821">
        <v>30</v>
      </c>
      <c r="J821" t="s">
        <v>7618</v>
      </c>
      <c r="K821" t="s">
        <v>16553</v>
      </c>
      <c r="L821">
        <v>1</v>
      </c>
      <c r="M821" t="s">
        <v>16554</v>
      </c>
      <c r="N821">
        <v>1388114531</v>
      </c>
      <c r="O821" t="s">
        <v>16555</v>
      </c>
      <c r="P821" t="s">
        <v>18893</v>
      </c>
      <c r="Q821">
        <v>1997</v>
      </c>
      <c r="V821" t="s">
        <v>16556</v>
      </c>
      <c r="W821">
        <v>1</v>
      </c>
      <c r="X821">
        <v>2</v>
      </c>
      <c r="Z821">
        <v>837</v>
      </c>
      <c r="AA821">
        <v>42</v>
      </c>
      <c r="AB821">
        <v>3</v>
      </c>
      <c r="AC821">
        <v>6</v>
      </c>
      <c r="AD821">
        <v>6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2</v>
      </c>
      <c r="AK821">
        <v>2</v>
      </c>
      <c r="AL821">
        <v>0</v>
      </c>
      <c r="AM821">
        <v>0</v>
      </c>
      <c r="AN821">
        <v>0</v>
      </c>
      <c r="AV821">
        <v>800000</v>
      </c>
      <c r="AW821">
        <v>800000</v>
      </c>
      <c r="AX821">
        <v>10223690</v>
      </c>
      <c r="AY821">
        <v>10965932</v>
      </c>
      <c r="AZ821">
        <v>0</v>
      </c>
      <c r="BA821">
        <v>0</v>
      </c>
      <c r="BB821">
        <v>-684357</v>
      </c>
      <c r="BC821">
        <v>6439</v>
      </c>
    </row>
    <row r="822" spans="1:55">
      <c r="A822" t="s">
        <v>1003</v>
      </c>
      <c r="B822">
        <v>57247</v>
      </c>
      <c r="C822" t="s">
        <v>48</v>
      </c>
      <c r="D822">
        <v>3</v>
      </c>
      <c r="E822" t="s">
        <v>334</v>
      </c>
      <c r="G822" t="s">
        <v>50</v>
      </c>
      <c r="H822" t="s">
        <v>51</v>
      </c>
      <c r="I822">
        <v>10</v>
      </c>
      <c r="J822" t="s">
        <v>52</v>
      </c>
      <c r="K822" t="s">
        <v>1004</v>
      </c>
      <c r="L822">
        <v>1</v>
      </c>
      <c r="M822" t="s">
        <v>1005</v>
      </c>
      <c r="N822">
        <v>1258175376</v>
      </c>
      <c r="O822" t="s">
        <v>1006</v>
      </c>
      <c r="P822" t="s">
        <v>18894</v>
      </c>
      <c r="Q822">
        <v>2008</v>
      </c>
      <c r="V822" t="s">
        <v>1007</v>
      </c>
      <c r="W822">
        <v>1</v>
      </c>
      <c r="X822">
        <v>2</v>
      </c>
      <c r="Z822">
        <v>838</v>
      </c>
      <c r="AA822">
        <v>3</v>
      </c>
      <c r="AB822">
        <v>10</v>
      </c>
      <c r="AC822">
        <v>1</v>
      </c>
      <c r="AD822">
        <v>6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2</v>
      </c>
      <c r="AK822">
        <v>2</v>
      </c>
      <c r="AL822">
        <v>0</v>
      </c>
      <c r="AM822">
        <v>0</v>
      </c>
      <c r="AN822">
        <v>0</v>
      </c>
      <c r="AO822" t="s">
        <v>1008</v>
      </c>
      <c r="AP822" t="s">
        <v>1009</v>
      </c>
      <c r="AQ822" t="s">
        <v>1010</v>
      </c>
      <c r="AS822" t="s">
        <v>1010</v>
      </c>
      <c r="AT822" t="s">
        <v>124</v>
      </c>
      <c r="AV822">
        <v>400000</v>
      </c>
      <c r="AW822">
        <v>100000</v>
      </c>
      <c r="AX822">
        <v>17199868</v>
      </c>
      <c r="AY822">
        <v>20292188</v>
      </c>
      <c r="AZ822">
        <v>0</v>
      </c>
      <c r="BA822">
        <v>0</v>
      </c>
      <c r="BB822">
        <v>238684</v>
      </c>
      <c r="BC822">
        <v>404560</v>
      </c>
    </row>
    <row r="823" spans="1:55">
      <c r="A823" t="s">
        <v>4759</v>
      </c>
      <c r="B823">
        <v>24622</v>
      </c>
      <c r="C823" t="s">
        <v>48</v>
      </c>
      <c r="D823">
        <v>3</v>
      </c>
      <c r="E823" t="s">
        <v>77</v>
      </c>
      <c r="G823" t="s">
        <v>3993</v>
      </c>
      <c r="H823" t="s">
        <v>51</v>
      </c>
      <c r="I823">
        <v>22</v>
      </c>
      <c r="J823" t="s">
        <v>4517</v>
      </c>
      <c r="K823" t="s">
        <v>4760</v>
      </c>
      <c r="L823">
        <v>1</v>
      </c>
      <c r="M823" t="s">
        <v>4761</v>
      </c>
      <c r="N823">
        <v>1058199490</v>
      </c>
      <c r="O823" t="s">
        <v>4762</v>
      </c>
      <c r="P823" t="s">
        <v>18588</v>
      </c>
      <c r="Q823">
        <v>1999</v>
      </c>
      <c r="V823" t="s">
        <v>4763</v>
      </c>
      <c r="W823">
        <v>1</v>
      </c>
      <c r="X823">
        <v>2</v>
      </c>
      <c r="Z823">
        <v>839</v>
      </c>
      <c r="AA823">
        <v>97</v>
      </c>
      <c r="AB823">
        <v>7</v>
      </c>
      <c r="AC823">
        <v>0</v>
      </c>
      <c r="AD823">
        <v>6</v>
      </c>
      <c r="AE823">
        <v>30</v>
      </c>
      <c r="AF823">
        <v>1</v>
      </c>
      <c r="AG823">
        <v>1</v>
      </c>
      <c r="AH823">
        <v>5</v>
      </c>
      <c r="AI823">
        <v>10</v>
      </c>
      <c r="AJ823">
        <v>2</v>
      </c>
      <c r="AK823">
        <v>1</v>
      </c>
      <c r="AL823">
        <v>7</v>
      </c>
      <c r="AM823">
        <v>0</v>
      </c>
      <c r="AN823" t="s">
        <v>20752</v>
      </c>
      <c r="AV823">
        <v>18582615</v>
      </c>
      <c r="AW823">
        <v>52247845</v>
      </c>
      <c r="AX823">
        <v>26605839</v>
      </c>
      <c r="AY823">
        <v>8624447</v>
      </c>
      <c r="AZ823">
        <v>112514</v>
      </c>
      <c r="BA823">
        <v>237065</v>
      </c>
      <c r="BB823">
        <v>-4222767</v>
      </c>
      <c r="BC823">
        <v>-4324060</v>
      </c>
    </row>
    <row r="824" spans="1:55">
      <c r="A824" t="s">
        <v>5488</v>
      </c>
      <c r="B824">
        <v>101491</v>
      </c>
      <c r="C824" t="s">
        <v>48</v>
      </c>
      <c r="D824">
        <v>3</v>
      </c>
      <c r="E824" t="s">
        <v>77</v>
      </c>
      <c r="G824" t="s">
        <v>3993</v>
      </c>
      <c r="H824" t="s">
        <v>51</v>
      </c>
      <c r="I824">
        <v>22</v>
      </c>
      <c r="J824" t="s">
        <v>4517</v>
      </c>
      <c r="K824" t="s">
        <v>5489</v>
      </c>
      <c r="L824">
        <v>1</v>
      </c>
      <c r="M824" t="s">
        <v>5490</v>
      </c>
      <c r="N824">
        <v>3868800862</v>
      </c>
      <c r="O824" t="s">
        <v>5491</v>
      </c>
      <c r="P824" t="s">
        <v>18896</v>
      </c>
      <c r="Q824">
        <v>2017</v>
      </c>
      <c r="V824" t="s">
        <v>5492</v>
      </c>
      <c r="W824">
        <v>1</v>
      </c>
      <c r="X824">
        <v>2</v>
      </c>
      <c r="Z824">
        <v>840</v>
      </c>
      <c r="AA824">
        <v>33</v>
      </c>
      <c r="AB824">
        <v>3</v>
      </c>
      <c r="AC824">
        <v>0</v>
      </c>
      <c r="AD824">
        <v>6</v>
      </c>
      <c r="AE824">
        <v>30</v>
      </c>
      <c r="AF824">
        <v>1</v>
      </c>
      <c r="AG824">
        <v>1</v>
      </c>
      <c r="AH824">
        <v>5</v>
      </c>
      <c r="AI824">
        <v>5</v>
      </c>
      <c r="AJ824">
        <v>2</v>
      </c>
      <c r="AK824">
        <v>1</v>
      </c>
      <c r="AL824">
        <v>7</v>
      </c>
      <c r="AM824">
        <v>0</v>
      </c>
      <c r="AN824" t="s">
        <v>20752</v>
      </c>
      <c r="AV824">
        <v>2341600</v>
      </c>
      <c r="AW824">
        <v>2341600</v>
      </c>
      <c r="AX824">
        <v>10808273</v>
      </c>
      <c r="AY824">
        <v>9825703</v>
      </c>
      <c r="AZ824">
        <v>90813</v>
      </c>
      <c r="BA824">
        <v>82558</v>
      </c>
      <c r="BB824">
        <v>1002830</v>
      </c>
      <c r="BC824">
        <v>911664</v>
      </c>
    </row>
    <row r="825" spans="1:55">
      <c r="A825" t="s">
        <v>17678</v>
      </c>
      <c r="B825">
        <v>16254</v>
      </c>
      <c r="C825" t="s">
        <v>599</v>
      </c>
      <c r="D825">
        <v>1</v>
      </c>
      <c r="E825" t="s">
        <v>118</v>
      </c>
      <c r="G825" t="s">
        <v>6040</v>
      </c>
      <c r="H825" t="s">
        <v>51</v>
      </c>
      <c r="I825">
        <v>28</v>
      </c>
      <c r="J825" t="s">
        <v>6399</v>
      </c>
      <c r="K825" t="s">
        <v>17679</v>
      </c>
      <c r="L825">
        <v>1</v>
      </c>
      <c r="M825" t="s">
        <v>17680</v>
      </c>
      <c r="N825">
        <v>1168119273</v>
      </c>
      <c r="O825" t="s">
        <v>17681</v>
      </c>
      <c r="P825" t="s">
        <v>18897</v>
      </c>
      <c r="Q825">
        <v>1974</v>
      </c>
      <c r="V825" t="s">
        <v>17682</v>
      </c>
      <c r="W825">
        <v>1</v>
      </c>
      <c r="X825">
        <v>2</v>
      </c>
      <c r="Z825">
        <v>841</v>
      </c>
      <c r="AA825">
        <v>3189</v>
      </c>
      <c r="AB825">
        <v>3</v>
      </c>
      <c r="AC825">
        <v>2</v>
      </c>
      <c r="AD825">
        <v>9</v>
      </c>
      <c r="AE825">
        <v>30</v>
      </c>
      <c r="AF825">
        <v>1</v>
      </c>
      <c r="AG825">
        <v>1</v>
      </c>
      <c r="AH825">
        <v>1</v>
      </c>
      <c r="AI825">
        <v>10</v>
      </c>
      <c r="AJ825">
        <v>1</v>
      </c>
      <c r="AK825">
        <v>1</v>
      </c>
      <c r="AL825">
        <v>7</v>
      </c>
      <c r="AM825">
        <v>0</v>
      </c>
      <c r="AN825" t="s">
        <v>20752</v>
      </c>
      <c r="AV825">
        <v>150000000</v>
      </c>
      <c r="AW825">
        <v>150000000</v>
      </c>
      <c r="AX825">
        <v>2283473364</v>
      </c>
      <c r="AY825">
        <v>1877447872</v>
      </c>
      <c r="AZ825">
        <v>783820000</v>
      </c>
      <c r="BA825">
        <v>576867000</v>
      </c>
      <c r="BB825">
        <v>138175647</v>
      </c>
      <c r="BC825">
        <v>114654515</v>
      </c>
    </row>
    <row r="826" spans="1:55">
      <c r="A826" t="s">
        <v>6869</v>
      </c>
      <c r="B826">
        <v>21285</v>
      </c>
      <c r="C826" t="s">
        <v>48</v>
      </c>
      <c r="D826">
        <v>3</v>
      </c>
      <c r="E826" t="s">
        <v>49</v>
      </c>
      <c r="G826" t="s">
        <v>5540</v>
      </c>
      <c r="H826" t="s">
        <v>51</v>
      </c>
      <c r="I826">
        <v>29</v>
      </c>
      <c r="J826" t="s">
        <v>6640</v>
      </c>
      <c r="K826" t="s">
        <v>6870</v>
      </c>
      <c r="L826">
        <v>1</v>
      </c>
      <c r="M826" t="s">
        <v>6871</v>
      </c>
      <c r="N826">
        <v>1238132745</v>
      </c>
      <c r="O826" t="s">
        <v>6872</v>
      </c>
      <c r="P826" t="s">
        <v>18898</v>
      </c>
      <c r="Q826">
        <v>1990</v>
      </c>
      <c r="V826" t="s">
        <v>6873</v>
      </c>
      <c r="W826">
        <v>1</v>
      </c>
      <c r="X826">
        <v>3</v>
      </c>
      <c r="Z826">
        <v>842</v>
      </c>
      <c r="AA826">
        <v>8</v>
      </c>
      <c r="AB826">
        <v>10</v>
      </c>
      <c r="AC826">
        <v>5</v>
      </c>
      <c r="AD826">
        <v>7</v>
      </c>
      <c r="AE826">
        <v>30</v>
      </c>
      <c r="AF826">
        <v>1</v>
      </c>
      <c r="AG826">
        <v>1</v>
      </c>
      <c r="AH826">
        <v>5</v>
      </c>
      <c r="AI826">
        <v>5</v>
      </c>
      <c r="AJ826">
        <v>2</v>
      </c>
      <c r="AK826">
        <v>1</v>
      </c>
      <c r="AL826">
        <v>7</v>
      </c>
      <c r="AM826">
        <v>0</v>
      </c>
      <c r="AN826" t="s">
        <v>20752</v>
      </c>
      <c r="AV826">
        <v>200000</v>
      </c>
      <c r="AW826">
        <v>200000</v>
      </c>
      <c r="AX826">
        <v>2140675</v>
      </c>
      <c r="AY826">
        <v>2890398</v>
      </c>
      <c r="AZ826">
        <v>0</v>
      </c>
      <c r="BA826">
        <v>0</v>
      </c>
      <c r="BB826">
        <v>210213</v>
      </c>
      <c r="BC826">
        <v>326760</v>
      </c>
    </row>
    <row r="827" spans="1:55">
      <c r="A827" t="s">
        <v>17335</v>
      </c>
      <c r="B827">
        <v>25108</v>
      </c>
      <c r="C827" t="s">
        <v>48</v>
      </c>
      <c r="D827">
        <v>3</v>
      </c>
      <c r="E827" t="s">
        <v>67</v>
      </c>
      <c r="G827" t="s">
        <v>6040</v>
      </c>
      <c r="H827" t="s">
        <v>51</v>
      </c>
      <c r="I827">
        <v>26</v>
      </c>
      <c r="J827" t="s">
        <v>6041</v>
      </c>
      <c r="K827" t="s">
        <v>17336</v>
      </c>
      <c r="L827">
        <v>1</v>
      </c>
      <c r="M827" t="s">
        <v>17337</v>
      </c>
      <c r="N827">
        <v>2208183526</v>
      </c>
      <c r="O827" t="s">
        <v>17338</v>
      </c>
      <c r="P827" t="s">
        <v>18592</v>
      </c>
      <c r="Q827">
        <v>2000</v>
      </c>
      <c r="V827" t="s">
        <v>17339</v>
      </c>
      <c r="W827">
        <v>1</v>
      </c>
      <c r="X827">
        <v>2</v>
      </c>
      <c r="Z827">
        <v>843</v>
      </c>
      <c r="AA827">
        <v>35</v>
      </c>
      <c r="AB827">
        <v>3</v>
      </c>
      <c r="AC827">
        <v>1</v>
      </c>
      <c r="AD827">
        <v>8</v>
      </c>
      <c r="AE827">
        <v>5</v>
      </c>
      <c r="AF827">
        <v>0</v>
      </c>
      <c r="AG827">
        <v>0</v>
      </c>
      <c r="AH827">
        <v>0</v>
      </c>
      <c r="AI827">
        <v>0</v>
      </c>
      <c r="AJ827">
        <v>2</v>
      </c>
      <c r="AK827">
        <v>2</v>
      </c>
      <c r="AL827">
        <v>3</v>
      </c>
      <c r="AM827">
        <v>0</v>
      </c>
      <c r="AN827">
        <v>0</v>
      </c>
      <c r="AU827" t="s">
        <v>17045</v>
      </c>
      <c r="AV827">
        <v>1411400</v>
      </c>
      <c r="AW827">
        <v>1176400</v>
      </c>
      <c r="AX827">
        <v>6027771</v>
      </c>
      <c r="AY827">
        <v>6199393</v>
      </c>
      <c r="AZ827">
        <v>0</v>
      </c>
      <c r="BA827">
        <v>0</v>
      </c>
      <c r="BB827">
        <v>-715386</v>
      </c>
      <c r="BC827">
        <v>358713</v>
      </c>
    </row>
    <row r="828" spans="1:55">
      <c r="A828" t="s">
        <v>16424</v>
      </c>
      <c r="B828">
        <v>99501</v>
      </c>
      <c r="C828" t="s">
        <v>48</v>
      </c>
      <c r="D828">
        <v>3</v>
      </c>
      <c r="E828" t="s">
        <v>77</v>
      </c>
      <c r="G828" t="s">
        <v>6040</v>
      </c>
      <c r="H828" t="s">
        <v>51</v>
      </c>
      <c r="I828">
        <v>28</v>
      </c>
      <c r="J828" t="s">
        <v>6399</v>
      </c>
      <c r="K828" t="s">
        <v>16425</v>
      </c>
      <c r="L828">
        <v>1</v>
      </c>
      <c r="M828" t="s">
        <v>16426</v>
      </c>
      <c r="N828">
        <v>1758100768</v>
      </c>
      <c r="O828" t="s">
        <v>16427</v>
      </c>
      <c r="P828" t="s">
        <v>18899</v>
      </c>
      <c r="Q828">
        <v>2017</v>
      </c>
      <c r="V828" t="s">
        <v>16428</v>
      </c>
      <c r="W828">
        <v>1</v>
      </c>
      <c r="X828">
        <v>3</v>
      </c>
      <c r="Z828">
        <v>844</v>
      </c>
      <c r="AA828">
        <v>41</v>
      </c>
      <c r="AB828">
        <v>9</v>
      </c>
      <c r="AC828">
        <v>4</v>
      </c>
      <c r="AD828">
        <v>9</v>
      </c>
      <c r="AE828">
        <v>30</v>
      </c>
      <c r="AF828">
        <v>1</v>
      </c>
      <c r="AG828">
        <v>1</v>
      </c>
      <c r="AH828">
        <v>5</v>
      </c>
      <c r="AI828">
        <v>5</v>
      </c>
      <c r="AJ828">
        <v>2</v>
      </c>
      <c r="AK828">
        <v>1</v>
      </c>
      <c r="AL828">
        <v>3</v>
      </c>
      <c r="AM828">
        <v>0</v>
      </c>
      <c r="AN828">
        <v>0</v>
      </c>
      <c r="AO828" t="s">
        <v>16429</v>
      </c>
      <c r="AP828" t="s">
        <v>16430</v>
      </c>
      <c r="AQ828" t="s">
        <v>16431</v>
      </c>
      <c r="AR828" t="s">
        <v>1241</v>
      </c>
      <c r="AS828" t="s">
        <v>16431</v>
      </c>
      <c r="AT828" t="s">
        <v>130</v>
      </c>
      <c r="AV828">
        <v>500000</v>
      </c>
      <c r="AW828">
        <v>500000</v>
      </c>
      <c r="AX828">
        <v>10721401</v>
      </c>
      <c r="AY828">
        <v>9584166</v>
      </c>
      <c r="AZ828">
        <v>0</v>
      </c>
      <c r="BA828">
        <v>0</v>
      </c>
      <c r="BB828">
        <v>713263</v>
      </c>
      <c r="BC828">
        <v>1443552</v>
      </c>
    </row>
    <row r="829" spans="1:55">
      <c r="A829" t="s">
        <v>17430</v>
      </c>
      <c r="B829">
        <v>59981</v>
      </c>
      <c r="C829" t="s">
        <v>48</v>
      </c>
      <c r="D829">
        <v>3</v>
      </c>
      <c r="E829" t="s">
        <v>77</v>
      </c>
      <c r="G829" t="s">
        <v>3062</v>
      </c>
      <c r="H829" t="s">
        <v>51</v>
      </c>
      <c r="I829">
        <v>33</v>
      </c>
      <c r="J829" t="s">
        <v>7999</v>
      </c>
      <c r="K829" t="s">
        <v>17431</v>
      </c>
      <c r="L829">
        <v>1</v>
      </c>
      <c r="M829" t="s">
        <v>17432</v>
      </c>
      <c r="N829">
        <v>1388144530</v>
      </c>
      <c r="O829" t="s">
        <v>17433</v>
      </c>
      <c r="P829" t="s">
        <v>18900</v>
      </c>
      <c r="Q829">
        <v>2007</v>
      </c>
      <c r="V829" t="s">
        <v>17434</v>
      </c>
      <c r="W829">
        <v>1</v>
      </c>
      <c r="X829">
        <v>2</v>
      </c>
      <c r="Z829">
        <v>845</v>
      </c>
      <c r="AA829">
        <v>31</v>
      </c>
      <c r="AB829">
        <v>3</v>
      </c>
      <c r="AC829">
        <v>0</v>
      </c>
      <c r="AD829">
        <v>7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2</v>
      </c>
      <c r="AK829">
        <v>2</v>
      </c>
      <c r="AL829">
        <v>0</v>
      </c>
      <c r="AM829">
        <v>0</v>
      </c>
      <c r="AN829">
        <v>0</v>
      </c>
      <c r="AV829">
        <v>50000</v>
      </c>
      <c r="AW829">
        <v>50000</v>
      </c>
      <c r="AX829">
        <v>10705636</v>
      </c>
      <c r="AY829">
        <v>9732397</v>
      </c>
      <c r="AZ829">
        <v>0</v>
      </c>
      <c r="BA829">
        <v>0</v>
      </c>
      <c r="BB829">
        <v>1463127</v>
      </c>
      <c r="BC829">
        <v>1330116</v>
      </c>
    </row>
    <row r="830" spans="1:55">
      <c r="A830" t="s">
        <v>8029</v>
      </c>
      <c r="B830">
        <v>6878</v>
      </c>
      <c r="C830" t="s">
        <v>48</v>
      </c>
      <c r="D830">
        <v>3</v>
      </c>
      <c r="E830" t="s">
        <v>334</v>
      </c>
      <c r="G830" t="s">
        <v>3062</v>
      </c>
      <c r="H830" t="s">
        <v>51</v>
      </c>
      <c r="I830">
        <v>33</v>
      </c>
      <c r="J830" t="s">
        <v>7999</v>
      </c>
      <c r="K830" t="s">
        <v>8030</v>
      </c>
      <c r="L830">
        <v>1</v>
      </c>
      <c r="M830" t="s">
        <v>8031</v>
      </c>
      <c r="N830">
        <v>2298104789</v>
      </c>
      <c r="P830" t="s">
        <v>18901</v>
      </c>
      <c r="Q830">
        <v>1995</v>
      </c>
      <c r="V830" t="s">
        <v>8032</v>
      </c>
      <c r="W830">
        <v>1</v>
      </c>
      <c r="X830">
        <v>4</v>
      </c>
      <c r="Z830">
        <v>846</v>
      </c>
      <c r="AA830">
        <v>84</v>
      </c>
      <c r="AB830">
        <v>3</v>
      </c>
      <c r="AC830">
        <v>0</v>
      </c>
      <c r="AD830">
        <v>6</v>
      </c>
      <c r="AE830">
        <v>30</v>
      </c>
      <c r="AF830">
        <v>1</v>
      </c>
      <c r="AG830">
        <v>1</v>
      </c>
      <c r="AH830">
        <v>5</v>
      </c>
      <c r="AI830">
        <v>10</v>
      </c>
      <c r="AJ830">
        <v>2</v>
      </c>
      <c r="AK830">
        <v>1</v>
      </c>
      <c r="AL830">
        <v>3</v>
      </c>
      <c r="AM830">
        <v>0</v>
      </c>
      <c r="AN830">
        <v>0</v>
      </c>
      <c r="AU830" t="s">
        <v>8033</v>
      </c>
      <c r="AV830">
        <v>3897960</v>
      </c>
      <c r="AW830">
        <v>3897960</v>
      </c>
      <c r="AX830">
        <v>23976752</v>
      </c>
      <c r="AY830">
        <v>20305424</v>
      </c>
      <c r="AZ830">
        <v>1745574</v>
      </c>
      <c r="BA830">
        <v>0</v>
      </c>
      <c r="BB830">
        <v>-572779</v>
      </c>
      <c r="BC830">
        <v>-895979</v>
      </c>
    </row>
    <row r="831" spans="1:55">
      <c r="A831" t="s">
        <v>13913</v>
      </c>
      <c r="B831">
        <v>85562</v>
      </c>
      <c r="C831" t="s">
        <v>48</v>
      </c>
      <c r="D831">
        <v>3</v>
      </c>
      <c r="E831" t="s">
        <v>197</v>
      </c>
      <c r="G831" t="s">
        <v>1915</v>
      </c>
      <c r="H831" t="s">
        <v>51</v>
      </c>
      <c r="I831">
        <v>14</v>
      </c>
      <c r="J831" t="s">
        <v>2813</v>
      </c>
      <c r="K831" t="s">
        <v>13914</v>
      </c>
      <c r="L831">
        <v>1</v>
      </c>
      <c r="M831" t="s">
        <v>13915</v>
      </c>
      <c r="N831">
        <v>3578100093</v>
      </c>
      <c r="O831" t="s">
        <v>13916</v>
      </c>
      <c r="P831" t="s">
        <v>18903</v>
      </c>
      <c r="Q831">
        <v>2015</v>
      </c>
      <c r="V831" t="s">
        <v>13917</v>
      </c>
      <c r="W831">
        <v>1</v>
      </c>
      <c r="X831">
        <v>1</v>
      </c>
      <c r="Z831">
        <v>847</v>
      </c>
      <c r="AA831">
        <v>7</v>
      </c>
      <c r="AB831">
        <v>10</v>
      </c>
      <c r="AC831">
        <v>0</v>
      </c>
      <c r="AD831">
        <v>6</v>
      </c>
      <c r="AE831">
        <v>30</v>
      </c>
      <c r="AF831">
        <v>1</v>
      </c>
      <c r="AG831">
        <v>1</v>
      </c>
      <c r="AH831">
        <v>5</v>
      </c>
      <c r="AI831">
        <v>5</v>
      </c>
      <c r="AJ831">
        <v>2</v>
      </c>
      <c r="AK831">
        <v>1</v>
      </c>
      <c r="AL831">
        <v>7</v>
      </c>
      <c r="AM831">
        <v>0</v>
      </c>
      <c r="AN831" t="s">
        <v>20752</v>
      </c>
      <c r="AU831" t="s">
        <v>3751</v>
      </c>
      <c r="AV831">
        <v>20000</v>
      </c>
      <c r="AW831">
        <v>20000</v>
      </c>
      <c r="AX831">
        <v>581117</v>
      </c>
      <c r="AY831">
        <v>528289</v>
      </c>
      <c r="AZ831">
        <v>0</v>
      </c>
      <c r="BA831">
        <v>0</v>
      </c>
      <c r="BB831">
        <v>-93775</v>
      </c>
      <c r="BC831">
        <v>-85250</v>
      </c>
    </row>
    <row r="832" spans="1:55">
      <c r="A832" t="s">
        <v>4833</v>
      </c>
      <c r="B832">
        <v>29549</v>
      </c>
      <c r="C832" t="s">
        <v>48</v>
      </c>
      <c r="D832">
        <v>3</v>
      </c>
      <c r="E832" t="s">
        <v>77</v>
      </c>
      <c r="G832" t="s">
        <v>3993</v>
      </c>
      <c r="H832" t="s">
        <v>51</v>
      </c>
      <c r="I832">
        <v>22</v>
      </c>
      <c r="J832" t="s">
        <v>4517</v>
      </c>
      <c r="K832" t="s">
        <v>4834</v>
      </c>
      <c r="L832">
        <v>1</v>
      </c>
      <c r="M832" t="s">
        <v>4835</v>
      </c>
      <c r="N832">
        <v>1238116482</v>
      </c>
      <c r="O832" t="s">
        <v>4836</v>
      </c>
      <c r="P832" t="s">
        <v>18904</v>
      </c>
      <c r="Q832">
        <v>1992</v>
      </c>
      <c r="V832" t="s">
        <v>4837</v>
      </c>
      <c r="W832">
        <v>1</v>
      </c>
      <c r="X832">
        <v>1</v>
      </c>
      <c r="Z832">
        <v>848</v>
      </c>
      <c r="AA832">
        <v>78</v>
      </c>
      <c r="AB832">
        <v>5</v>
      </c>
      <c r="AC832">
        <v>0</v>
      </c>
      <c r="AD832">
        <v>6</v>
      </c>
      <c r="AE832">
        <v>30</v>
      </c>
      <c r="AF832">
        <v>1</v>
      </c>
      <c r="AG832">
        <v>1</v>
      </c>
      <c r="AH832">
        <v>5</v>
      </c>
      <c r="AI832">
        <v>10</v>
      </c>
      <c r="AJ832">
        <v>2</v>
      </c>
      <c r="AK832">
        <v>1</v>
      </c>
      <c r="AL832">
        <v>7</v>
      </c>
      <c r="AM832">
        <v>0</v>
      </c>
      <c r="AN832" t="s">
        <v>20752</v>
      </c>
      <c r="AV832">
        <v>800000</v>
      </c>
      <c r="AW832">
        <v>800000</v>
      </c>
      <c r="AX832">
        <v>7453393</v>
      </c>
      <c r="AY832">
        <v>8480653</v>
      </c>
      <c r="AZ832">
        <v>0</v>
      </c>
      <c r="BA832">
        <v>0</v>
      </c>
      <c r="BB832">
        <v>88946</v>
      </c>
      <c r="BC832">
        <v>230161</v>
      </c>
    </row>
    <row r="833" spans="1:55">
      <c r="A833" t="s">
        <v>2760</v>
      </c>
      <c r="B833">
        <v>110120</v>
      </c>
      <c r="C833" t="s">
        <v>48</v>
      </c>
      <c r="D833">
        <v>3</v>
      </c>
      <c r="E833" t="s">
        <v>197</v>
      </c>
      <c r="G833" t="s">
        <v>1915</v>
      </c>
      <c r="H833" t="s">
        <v>51</v>
      </c>
      <c r="I833">
        <v>13</v>
      </c>
      <c r="J833" t="s">
        <v>1916</v>
      </c>
      <c r="K833" t="s">
        <v>2761</v>
      </c>
      <c r="L833">
        <v>1</v>
      </c>
      <c r="M833" t="s">
        <v>2762</v>
      </c>
      <c r="N833">
        <v>5678701371</v>
      </c>
      <c r="O833" t="s">
        <v>2763</v>
      </c>
      <c r="P833" t="s">
        <v>18905</v>
      </c>
      <c r="Q833">
        <v>2019</v>
      </c>
      <c r="V833" t="s">
        <v>2764</v>
      </c>
      <c r="W833">
        <v>1</v>
      </c>
      <c r="X833">
        <v>2</v>
      </c>
      <c r="Z833">
        <v>849</v>
      </c>
      <c r="AA833">
        <v>5</v>
      </c>
      <c r="AB833">
        <v>10</v>
      </c>
      <c r="AC833">
        <v>5</v>
      </c>
      <c r="AD833">
        <v>6</v>
      </c>
      <c r="AE833">
        <v>50</v>
      </c>
      <c r="AF833">
        <v>0</v>
      </c>
      <c r="AG833">
        <v>0</v>
      </c>
      <c r="AH833">
        <v>0</v>
      </c>
      <c r="AI833">
        <v>2</v>
      </c>
      <c r="AJ833">
        <v>2</v>
      </c>
      <c r="AK833">
        <v>2</v>
      </c>
      <c r="AL833">
        <v>7</v>
      </c>
      <c r="AM833">
        <v>0</v>
      </c>
      <c r="AN833" t="s">
        <v>20752</v>
      </c>
      <c r="AO833" t="s">
        <v>18346</v>
      </c>
      <c r="AP833" t="s">
        <v>2765</v>
      </c>
      <c r="AQ833" t="s">
        <v>2766</v>
      </c>
      <c r="AR833" t="s">
        <v>426</v>
      </c>
      <c r="AS833" t="s">
        <v>2766</v>
      </c>
      <c r="AT833" t="s">
        <v>124</v>
      </c>
      <c r="AV833">
        <v>50000</v>
      </c>
      <c r="AW833">
        <v>100000</v>
      </c>
      <c r="AX833">
        <v>1537054</v>
      </c>
      <c r="AY833">
        <v>1463861</v>
      </c>
      <c r="AZ833">
        <v>0</v>
      </c>
      <c r="BA833">
        <v>0</v>
      </c>
      <c r="BB833">
        <v>-150124</v>
      </c>
      <c r="BC833">
        <v>-220124</v>
      </c>
    </row>
    <row r="834" spans="1:55">
      <c r="A834" t="s">
        <v>2607</v>
      </c>
      <c r="B834">
        <v>86530</v>
      </c>
      <c r="C834" t="s">
        <v>48</v>
      </c>
      <c r="D834">
        <v>3</v>
      </c>
      <c r="E834" t="s">
        <v>197</v>
      </c>
      <c r="G834" t="s">
        <v>1915</v>
      </c>
      <c r="H834" t="s">
        <v>51</v>
      </c>
      <c r="I834">
        <v>13</v>
      </c>
      <c r="J834" t="s">
        <v>1916</v>
      </c>
      <c r="K834" t="s">
        <v>2608</v>
      </c>
      <c r="L834">
        <v>1</v>
      </c>
      <c r="M834" t="s">
        <v>2609</v>
      </c>
      <c r="N834">
        <v>8378800206</v>
      </c>
      <c r="O834" t="s">
        <v>2610</v>
      </c>
      <c r="P834" t="s">
        <v>18906</v>
      </c>
      <c r="Q834">
        <v>2015</v>
      </c>
      <c r="V834" t="s">
        <v>2611</v>
      </c>
      <c r="W834">
        <v>1</v>
      </c>
      <c r="X834">
        <v>2</v>
      </c>
      <c r="Z834">
        <v>850</v>
      </c>
      <c r="AA834">
        <v>7</v>
      </c>
      <c r="AB834">
        <v>10</v>
      </c>
      <c r="AC834">
        <v>8</v>
      </c>
      <c r="AD834">
        <v>6</v>
      </c>
      <c r="AE834">
        <v>0</v>
      </c>
      <c r="AF834">
        <v>0</v>
      </c>
      <c r="AG834">
        <v>0</v>
      </c>
      <c r="AH834">
        <v>0</v>
      </c>
      <c r="AI834">
        <v>2</v>
      </c>
      <c r="AJ834">
        <v>2</v>
      </c>
      <c r="AK834">
        <v>2</v>
      </c>
      <c r="AL834">
        <v>0</v>
      </c>
      <c r="AM834">
        <v>0</v>
      </c>
      <c r="AN834">
        <v>0</v>
      </c>
      <c r="AV834">
        <v>730000</v>
      </c>
      <c r="AW834">
        <v>55000</v>
      </c>
      <c r="AX834">
        <v>1515800</v>
      </c>
      <c r="AY834">
        <v>1928475</v>
      </c>
      <c r="AZ834">
        <v>0</v>
      </c>
      <c r="BA834">
        <v>0</v>
      </c>
      <c r="BB834">
        <v>282030</v>
      </c>
      <c r="BC834">
        <v>219423</v>
      </c>
    </row>
    <row r="835" spans="1:55">
      <c r="A835" t="s">
        <v>2094</v>
      </c>
      <c r="B835">
        <v>4995</v>
      </c>
      <c r="C835" t="s">
        <v>48</v>
      </c>
      <c r="D835">
        <v>3</v>
      </c>
      <c r="E835" t="s">
        <v>334</v>
      </c>
      <c r="G835" t="s">
        <v>1915</v>
      </c>
      <c r="H835" t="s">
        <v>51</v>
      </c>
      <c r="I835">
        <v>13</v>
      </c>
      <c r="J835" t="s">
        <v>1916</v>
      </c>
      <c r="K835" t="s">
        <v>2095</v>
      </c>
      <c r="L835">
        <v>1</v>
      </c>
      <c r="M835" t="s">
        <v>2096</v>
      </c>
      <c r="N835">
        <v>1278177287</v>
      </c>
      <c r="P835" t="s">
        <v>18907</v>
      </c>
      <c r="Q835">
        <v>2002</v>
      </c>
      <c r="U835" t="s">
        <v>2097</v>
      </c>
      <c r="V835" t="s">
        <v>2098</v>
      </c>
      <c r="W835">
        <v>1</v>
      </c>
      <c r="X835">
        <v>2</v>
      </c>
      <c r="Z835">
        <v>851</v>
      </c>
      <c r="AA835">
        <v>78</v>
      </c>
      <c r="AB835">
        <v>9</v>
      </c>
      <c r="AC835">
        <v>4</v>
      </c>
      <c r="AD835">
        <v>6</v>
      </c>
      <c r="AE835">
        <v>1</v>
      </c>
      <c r="AF835">
        <v>0</v>
      </c>
      <c r="AG835">
        <v>0</v>
      </c>
      <c r="AH835">
        <v>0</v>
      </c>
      <c r="AI835">
        <v>3</v>
      </c>
      <c r="AJ835">
        <v>1</v>
      </c>
      <c r="AK835">
        <v>2</v>
      </c>
      <c r="AL835">
        <v>7</v>
      </c>
      <c r="AM835">
        <v>0</v>
      </c>
      <c r="AN835" t="s">
        <v>20752</v>
      </c>
      <c r="AO835" t="s">
        <v>2099</v>
      </c>
      <c r="AP835" t="s">
        <v>2100</v>
      </c>
      <c r="AQ835" t="s">
        <v>2101</v>
      </c>
      <c r="AS835" t="s">
        <v>2101</v>
      </c>
      <c r="AT835" t="s">
        <v>182</v>
      </c>
      <c r="AU835" t="s">
        <v>2102</v>
      </c>
      <c r="AV835">
        <v>2200000</v>
      </c>
      <c r="AW835">
        <v>300000</v>
      </c>
      <c r="AX835">
        <v>35091985</v>
      </c>
      <c r="AY835">
        <v>30357319</v>
      </c>
      <c r="AZ835">
        <v>0</v>
      </c>
      <c r="BA835">
        <v>0</v>
      </c>
      <c r="BB835">
        <v>2974386</v>
      </c>
      <c r="BC835">
        <v>1706017</v>
      </c>
    </row>
    <row r="836" spans="1:55">
      <c r="A836" t="s">
        <v>5502</v>
      </c>
      <c r="B836">
        <v>103988</v>
      </c>
      <c r="C836" t="s">
        <v>48</v>
      </c>
      <c r="D836">
        <v>3</v>
      </c>
      <c r="E836" t="s">
        <v>67</v>
      </c>
      <c r="G836" t="s">
        <v>3993</v>
      </c>
      <c r="H836" t="s">
        <v>51</v>
      </c>
      <c r="I836">
        <v>22</v>
      </c>
      <c r="J836" t="s">
        <v>4517</v>
      </c>
      <c r="K836" t="s">
        <v>5503</v>
      </c>
      <c r="L836">
        <v>1</v>
      </c>
      <c r="M836" t="s">
        <v>5504</v>
      </c>
      <c r="N836">
        <v>3208701113</v>
      </c>
      <c r="O836" t="s">
        <v>5505</v>
      </c>
      <c r="P836" t="s">
        <v>18908</v>
      </c>
      <c r="Q836">
        <v>2018</v>
      </c>
      <c r="V836" t="s">
        <v>5506</v>
      </c>
      <c r="W836">
        <v>1</v>
      </c>
      <c r="X836">
        <v>2</v>
      </c>
      <c r="Z836">
        <v>852</v>
      </c>
      <c r="AA836">
        <v>23</v>
      </c>
      <c r="AB836">
        <v>3</v>
      </c>
      <c r="AC836">
        <v>0</v>
      </c>
      <c r="AD836">
        <v>6</v>
      </c>
      <c r="AE836">
        <v>30</v>
      </c>
      <c r="AF836">
        <v>1</v>
      </c>
      <c r="AG836">
        <v>1</v>
      </c>
      <c r="AH836">
        <v>5</v>
      </c>
      <c r="AI836">
        <v>5</v>
      </c>
      <c r="AJ836">
        <v>2</v>
      </c>
      <c r="AK836">
        <v>1</v>
      </c>
      <c r="AL836">
        <v>7</v>
      </c>
      <c r="AM836">
        <v>0</v>
      </c>
      <c r="AN836" t="s">
        <v>20752</v>
      </c>
      <c r="AV836">
        <v>260000</v>
      </c>
      <c r="AW836">
        <v>260000</v>
      </c>
      <c r="AX836">
        <v>6294063</v>
      </c>
      <c r="AY836">
        <v>5721876</v>
      </c>
      <c r="AZ836">
        <v>0</v>
      </c>
      <c r="BA836">
        <v>0</v>
      </c>
      <c r="BB836">
        <v>376598</v>
      </c>
      <c r="BC836">
        <v>342362</v>
      </c>
    </row>
    <row r="837" spans="1:55">
      <c r="A837" t="s">
        <v>1316</v>
      </c>
      <c r="B837">
        <v>79670</v>
      </c>
      <c r="C837" t="s">
        <v>48</v>
      </c>
      <c r="D837">
        <v>3</v>
      </c>
      <c r="E837" t="s">
        <v>334</v>
      </c>
      <c r="G837" t="s">
        <v>50</v>
      </c>
      <c r="H837" t="s">
        <v>51</v>
      </c>
      <c r="I837">
        <v>10</v>
      </c>
      <c r="J837" t="s">
        <v>52</v>
      </c>
      <c r="K837" t="s">
        <v>1317</v>
      </c>
      <c r="L837">
        <v>1</v>
      </c>
      <c r="M837" t="s">
        <v>1318</v>
      </c>
      <c r="N837">
        <v>2068688758</v>
      </c>
      <c r="O837" t="s">
        <v>1319</v>
      </c>
      <c r="P837" t="s">
        <v>18909</v>
      </c>
      <c r="Q837">
        <v>2014</v>
      </c>
      <c r="V837" t="s">
        <v>1320</v>
      </c>
      <c r="W837">
        <v>1</v>
      </c>
      <c r="X837">
        <v>2</v>
      </c>
      <c r="Z837">
        <v>853</v>
      </c>
      <c r="AA837">
        <v>6</v>
      </c>
      <c r="AB837">
        <v>10</v>
      </c>
      <c r="AC837">
        <v>7</v>
      </c>
      <c r="AD837">
        <v>6</v>
      </c>
      <c r="AE837">
        <v>20</v>
      </c>
      <c r="AF837">
        <v>0</v>
      </c>
      <c r="AG837">
        <v>0</v>
      </c>
      <c r="AH837">
        <v>0</v>
      </c>
      <c r="AI837">
        <v>5</v>
      </c>
      <c r="AJ837">
        <v>2</v>
      </c>
      <c r="AK837">
        <v>2</v>
      </c>
      <c r="AL837">
        <v>7</v>
      </c>
      <c r="AM837">
        <v>0</v>
      </c>
      <c r="AN837" t="s">
        <v>20752</v>
      </c>
      <c r="AO837" t="s">
        <v>1321</v>
      </c>
      <c r="AV837">
        <v>150000</v>
      </c>
      <c r="AW837">
        <v>100000</v>
      </c>
      <c r="AX837">
        <v>25797118</v>
      </c>
      <c r="AY837">
        <v>23631189</v>
      </c>
      <c r="AZ837">
        <v>0</v>
      </c>
      <c r="BA837">
        <v>0</v>
      </c>
      <c r="BB837">
        <v>533623</v>
      </c>
      <c r="BC837">
        <v>582304</v>
      </c>
    </row>
    <row r="838" spans="1:55">
      <c r="A838" t="s">
        <v>2585</v>
      </c>
      <c r="B838">
        <v>79925</v>
      </c>
      <c r="C838" t="s">
        <v>48</v>
      </c>
      <c r="D838">
        <v>3</v>
      </c>
      <c r="E838" t="s">
        <v>197</v>
      </c>
      <c r="G838" t="s">
        <v>1915</v>
      </c>
      <c r="H838" t="s">
        <v>51</v>
      </c>
      <c r="I838">
        <v>13</v>
      </c>
      <c r="J838" t="s">
        <v>1916</v>
      </c>
      <c r="K838" t="s">
        <v>2586</v>
      </c>
      <c r="L838">
        <v>1</v>
      </c>
      <c r="M838" t="s">
        <v>2587</v>
      </c>
      <c r="N838">
        <v>1278650207</v>
      </c>
      <c r="O838" t="s">
        <v>2588</v>
      </c>
      <c r="P838" t="s">
        <v>18911</v>
      </c>
      <c r="Q838">
        <v>2013</v>
      </c>
      <c r="V838" t="s">
        <v>2589</v>
      </c>
      <c r="W838">
        <v>1</v>
      </c>
      <c r="X838">
        <v>3</v>
      </c>
      <c r="Z838">
        <v>854</v>
      </c>
      <c r="AA838">
        <v>11</v>
      </c>
      <c r="AB838">
        <v>10</v>
      </c>
      <c r="AC838">
        <v>1</v>
      </c>
      <c r="AD838">
        <v>6</v>
      </c>
      <c r="AE838">
        <v>0</v>
      </c>
      <c r="AF838">
        <v>0</v>
      </c>
      <c r="AG838">
        <v>0</v>
      </c>
      <c r="AH838">
        <v>0</v>
      </c>
      <c r="AI838">
        <v>2</v>
      </c>
      <c r="AJ838">
        <v>2</v>
      </c>
      <c r="AK838">
        <v>2</v>
      </c>
      <c r="AL838">
        <v>0</v>
      </c>
      <c r="AM838">
        <v>0</v>
      </c>
      <c r="AN838">
        <v>0</v>
      </c>
      <c r="AV838">
        <v>200000</v>
      </c>
      <c r="AW838">
        <v>200000</v>
      </c>
      <c r="AX838" s="2">
        <v>0</v>
      </c>
      <c r="AY838">
        <v>0</v>
      </c>
      <c r="AZ838">
        <v>0</v>
      </c>
      <c r="BA838">
        <v>0</v>
      </c>
      <c r="BB838" s="2">
        <v>0</v>
      </c>
      <c r="BC838">
        <v>0</v>
      </c>
    </row>
    <row r="839" spans="1:55">
      <c r="A839" t="s">
        <v>983</v>
      </c>
      <c r="B839">
        <v>55886</v>
      </c>
      <c r="C839" t="s">
        <v>48</v>
      </c>
      <c r="D839">
        <v>3</v>
      </c>
      <c r="E839" t="s">
        <v>77</v>
      </c>
      <c r="G839" t="s">
        <v>50</v>
      </c>
      <c r="H839" t="s">
        <v>51</v>
      </c>
      <c r="I839">
        <v>10</v>
      </c>
      <c r="J839" t="s">
        <v>52</v>
      </c>
      <c r="K839" t="s">
        <v>984</v>
      </c>
      <c r="L839">
        <v>1</v>
      </c>
      <c r="M839" t="s">
        <v>985</v>
      </c>
      <c r="N839">
        <v>1328172737</v>
      </c>
      <c r="O839" t="s">
        <v>986</v>
      </c>
      <c r="P839" t="s">
        <v>18912</v>
      </c>
      <c r="Q839">
        <v>2007</v>
      </c>
      <c r="V839" t="s">
        <v>987</v>
      </c>
      <c r="W839">
        <v>1</v>
      </c>
      <c r="X839">
        <v>2</v>
      </c>
      <c r="Z839">
        <v>855</v>
      </c>
      <c r="AA839">
        <v>31</v>
      </c>
      <c r="AB839">
        <v>3</v>
      </c>
      <c r="AC839">
        <v>6</v>
      </c>
      <c r="AD839">
        <v>6</v>
      </c>
      <c r="AE839">
        <v>35</v>
      </c>
      <c r="AF839">
        <v>0</v>
      </c>
      <c r="AG839">
        <v>0</v>
      </c>
      <c r="AH839">
        <v>0</v>
      </c>
      <c r="AI839">
        <v>3</v>
      </c>
      <c r="AJ839">
        <v>2</v>
      </c>
      <c r="AK839">
        <v>1</v>
      </c>
      <c r="AL839">
        <v>7</v>
      </c>
      <c r="AM839">
        <v>0</v>
      </c>
      <c r="AN839" t="s">
        <v>20752</v>
      </c>
      <c r="AV839">
        <v>272000</v>
      </c>
      <c r="AW839">
        <v>1000000</v>
      </c>
      <c r="AX839">
        <v>9347584</v>
      </c>
      <c r="AY839">
        <v>10822257</v>
      </c>
      <c r="AZ839">
        <v>0</v>
      </c>
      <c r="BA839">
        <v>0</v>
      </c>
      <c r="BB839">
        <v>295656</v>
      </c>
      <c r="BC839">
        <v>170603</v>
      </c>
    </row>
    <row r="840" spans="1:55">
      <c r="A840" t="s">
        <v>1427</v>
      </c>
      <c r="B840">
        <v>84800</v>
      </c>
      <c r="C840" t="s">
        <v>48</v>
      </c>
      <c r="D840">
        <v>3</v>
      </c>
      <c r="E840" t="s">
        <v>49</v>
      </c>
      <c r="G840" t="s">
        <v>50</v>
      </c>
      <c r="H840" t="s">
        <v>51</v>
      </c>
      <c r="I840">
        <v>10</v>
      </c>
      <c r="J840" t="s">
        <v>52</v>
      </c>
      <c r="K840" t="s">
        <v>1428</v>
      </c>
      <c r="L840">
        <v>1</v>
      </c>
      <c r="M840" t="s">
        <v>1429</v>
      </c>
      <c r="N840">
        <v>8058600127</v>
      </c>
      <c r="O840" t="s">
        <v>1430</v>
      </c>
      <c r="P840" t="s">
        <v>18913</v>
      </c>
      <c r="Q840">
        <v>2015</v>
      </c>
      <c r="V840" t="s">
        <v>1431</v>
      </c>
      <c r="W840">
        <v>1</v>
      </c>
      <c r="X840">
        <v>2</v>
      </c>
      <c r="Z840">
        <v>856</v>
      </c>
      <c r="AA840">
        <v>17</v>
      </c>
      <c r="AB840">
        <v>10</v>
      </c>
      <c r="AC840">
        <v>6</v>
      </c>
      <c r="AD840">
        <v>6</v>
      </c>
      <c r="AE840">
        <v>20</v>
      </c>
      <c r="AF840">
        <v>0</v>
      </c>
      <c r="AG840">
        <v>0</v>
      </c>
      <c r="AH840">
        <v>0</v>
      </c>
      <c r="AI840">
        <v>0</v>
      </c>
      <c r="AJ840">
        <v>2</v>
      </c>
      <c r="AK840">
        <v>2</v>
      </c>
      <c r="AL840">
        <v>7</v>
      </c>
      <c r="AM840">
        <v>0</v>
      </c>
      <c r="AN840" t="s">
        <v>20752</v>
      </c>
      <c r="AO840" t="s">
        <v>1432</v>
      </c>
      <c r="AP840" t="s">
        <v>1433</v>
      </c>
      <c r="AQ840" t="s">
        <v>1434</v>
      </c>
      <c r="AS840" t="s">
        <v>1434</v>
      </c>
      <c r="AT840" t="s">
        <v>124</v>
      </c>
      <c r="AV840">
        <v>2346649</v>
      </c>
      <c r="AW840">
        <v>950000</v>
      </c>
      <c r="AX840" s="2">
        <v>3407980</v>
      </c>
      <c r="AY840">
        <v>3098164</v>
      </c>
      <c r="AZ840">
        <v>0</v>
      </c>
      <c r="BA840">
        <v>0</v>
      </c>
      <c r="BB840" s="2">
        <v>215484</v>
      </c>
      <c r="BC840">
        <v>195895</v>
      </c>
    </row>
    <row r="841" spans="1:55">
      <c r="A841" t="s">
        <v>14096</v>
      </c>
      <c r="B841">
        <v>15857</v>
      </c>
      <c r="C841" t="s">
        <v>48</v>
      </c>
      <c r="D841">
        <v>3</v>
      </c>
      <c r="E841" t="s">
        <v>197</v>
      </c>
      <c r="G841" t="s">
        <v>3993</v>
      </c>
      <c r="H841" t="s">
        <v>51</v>
      </c>
      <c r="I841">
        <v>20</v>
      </c>
      <c r="J841" t="s">
        <v>4006</v>
      </c>
      <c r="K841" t="s">
        <v>14097</v>
      </c>
      <c r="L841">
        <v>1</v>
      </c>
      <c r="M841" t="s">
        <v>14098</v>
      </c>
      <c r="N841">
        <v>1358152521</v>
      </c>
      <c r="O841" t="s">
        <v>14099</v>
      </c>
      <c r="P841" t="s">
        <v>18914</v>
      </c>
      <c r="Q841">
        <v>2002</v>
      </c>
      <c r="V841" t="s">
        <v>14100</v>
      </c>
      <c r="W841">
        <v>1</v>
      </c>
      <c r="X841">
        <v>2</v>
      </c>
      <c r="Z841">
        <v>857</v>
      </c>
      <c r="AA841">
        <v>60</v>
      </c>
      <c r="AB841">
        <v>3</v>
      </c>
      <c r="AC841">
        <v>0</v>
      </c>
      <c r="AD841">
        <v>5</v>
      </c>
      <c r="AE841">
        <v>0</v>
      </c>
      <c r="AF841">
        <v>0</v>
      </c>
      <c r="AG841">
        <v>0</v>
      </c>
      <c r="AH841">
        <v>0</v>
      </c>
      <c r="AI841">
        <v>1</v>
      </c>
      <c r="AJ841">
        <v>1</v>
      </c>
      <c r="AK841">
        <v>1</v>
      </c>
      <c r="AL841">
        <v>0</v>
      </c>
      <c r="AM841">
        <v>0</v>
      </c>
      <c r="AN841">
        <v>0</v>
      </c>
      <c r="AO841" t="s">
        <v>20682</v>
      </c>
      <c r="AQ841" t="s">
        <v>14101</v>
      </c>
      <c r="AR841" t="s">
        <v>82</v>
      </c>
      <c r="AS841" t="s">
        <v>14101</v>
      </c>
      <c r="AV841">
        <v>300000</v>
      </c>
      <c r="AW841">
        <v>300000</v>
      </c>
      <c r="AX841">
        <v>1457009</v>
      </c>
      <c r="AY841">
        <v>1324554</v>
      </c>
      <c r="AZ841">
        <v>0</v>
      </c>
      <c r="BA841">
        <v>0</v>
      </c>
      <c r="BB841">
        <v>-1858248</v>
      </c>
      <c r="BC841">
        <v>-2044073</v>
      </c>
    </row>
    <row r="842" spans="1:55">
      <c r="A842" t="s">
        <v>2452</v>
      </c>
      <c r="B842">
        <v>57310</v>
      </c>
      <c r="C842" t="s">
        <v>48</v>
      </c>
      <c r="D842">
        <v>3</v>
      </c>
      <c r="E842" t="s">
        <v>118</v>
      </c>
      <c r="G842" t="s">
        <v>1915</v>
      </c>
      <c r="H842" t="s">
        <v>51</v>
      </c>
      <c r="I842">
        <v>13</v>
      </c>
      <c r="J842" t="s">
        <v>1916</v>
      </c>
      <c r="K842" t="s">
        <v>2453</v>
      </c>
      <c r="L842">
        <v>1</v>
      </c>
      <c r="M842" t="s">
        <v>2454</v>
      </c>
      <c r="N842">
        <v>1248669217</v>
      </c>
      <c r="O842" t="s">
        <v>2455</v>
      </c>
      <c r="P842" t="s">
        <v>18915</v>
      </c>
      <c r="Q842">
        <v>2008</v>
      </c>
      <c r="V842" t="s">
        <v>2456</v>
      </c>
      <c r="W842">
        <v>1</v>
      </c>
      <c r="X842">
        <v>2</v>
      </c>
      <c r="Z842">
        <v>858</v>
      </c>
      <c r="AA842">
        <v>213</v>
      </c>
      <c r="AB842">
        <v>7</v>
      </c>
      <c r="AC842">
        <v>5</v>
      </c>
      <c r="AD842">
        <v>6</v>
      </c>
      <c r="AE842">
        <v>30</v>
      </c>
      <c r="AF842">
        <v>0</v>
      </c>
      <c r="AG842">
        <v>0</v>
      </c>
      <c r="AH842">
        <v>0</v>
      </c>
      <c r="AI842">
        <v>0</v>
      </c>
      <c r="AJ842">
        <v>2</v>
      </c>
      <c r="AK842">
        <v>2</v>
      </c>
      <c r="AL842">
        <v>7</v>
      </c>
      <c r="AM842">
        <v>0</v>
      </c>
      <c r="AN842" t="s">
        <v>20752</v>
      </c>
      <c r="AO842" t="s">
        <v>18347</v>
      </c>
      <c r="AP842" t="s">
        <v>2457</v>
      </c>
      <c r="AR842" t="s">
        <v>57</v>
      </c>
      <c r="AS842" t="s">
        <v>2458</v>
      </c>
      <c r="AT842" t="s">
        <v>124</v>
      </c>
      <c r="AV842">
        <v>200000</v>
      </c>
      <c r="AW842">
        <v>64711</v>
      </c>
      <c r="AX842">
        <v>55791804</v>
      </c>
      <c r="AY842">
        <v>58077885</v>
      </c>
      <c r="AZ842">
        <v>0</v>
      </c>
      <c r="BA842">
        <v>0</v>
      </c>
      <c r="BB842">
        <v>2584591</v>
      </c>
      <c r="BC842">
        <v>2511152</v>
      </c>
    </row>
    <row r="843" spans="1:55">
      <c r="A843" t="s">
        <v>2798</v>
      </c>
      <c r="B843">
        <v>116082</v>
      </c>
      <c r="C843" t="s">
        <v>48</v>
      </c>
      <c r="D843">
        <v>3</v>
      </c>
      <c r="E843" t="s">
        <v>197</v>
      </c>
      <c r="G843" t="s">
        <v>1915</v>
      </c>
      <c r="H843" t="s">
        <v>51</v>
      </c>
      <c r="I843">
        <v>13</v>
      </c>
      <c r="J843" t="s">
        <v>1916</v>
      </c>
      <c r="K843" t="s">
        <v>2799</v>
      </c>
      <c r="L843">
        <v>1</v>
      </c>
      <c r="M843" t="s">
        <v>2800</v>
      </c>
      <c r="N843">
        <v>3758701845</v>
      </c>
      <c r="O843" t="s">
        <v>2801</v>
      </c>
      <c r="P843" t="s">
        <v>18915</v>
      </c>
      <c r="Q843">
        <v>2020</v>
      </c>
      <c r="V843" t="s">
        <v>2802</v>
      </c>
      <c r="W843">
        <v>1</v>
      </c>
      <c r="X843">
        <v>2</v>
      </c>
      <c r="Z843">
        <v>859</v>
      </c>
      <c r="AA843">
        <v>4</v>
      </c>
      <c r="AB843">
        <v>10</v>
      </c>
      <c r="AC843">
        <v>0</v>
      </c>
      <c r="AD843">
        <v>6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2</v>
      </c>
      <c r="AK843">
        <v>2</v>
      </c>
      <c r="AL843">
        <v>0</v>
      </c>
      <c r="AM843">
        <v>0</v>
      </c>
      <c r="AN843">
        <v>0</v>
      </c>
      <c r="AO843" t="s">
        <v>2803</v>
      </c>
      <c r="AP843" t="s">
        <v>2804</v>
      </c>
      <c r="AR843" t="s">
        <v>2805</v>
      </c>
      <c r="AS843" t="s">
        <v>2806</v>
      </c>
      <c r="AT843" t="s">
        <v>130</v>
      </c>
      <c r="AV843">
        <v>187500</v>
      </c>
      <c r="AW843">
        <v>100000</v>
      </c>
      <c r="AX843">
        <v>202505</v>
      </c>
      <c r="AY843">
        <v>1208011</v>
      </c>
      <c r="AZ843">
        <v>0</v>
      </c>
      <c r="BA843">
        <v>0</v>
      </c>
      <c r="BB843">
        <v>-123104</v>
      </c>
      <c r="BC843">
        <v>81867</v>
      </c>
    </row>
    <row r="844" spans="1:55">
      <c r="A844" t="s">
        <v>7557</v>
      </c>
      <c r="B844">
        <v>55909</v>
      </c>
      <c r="C844" t="s">
        <v>48</v>
      </c>
      <c r="D844">
        <v>3</v>
      </c>
      <c r="E844" t="s">
        <v>118</v>
      </c>
      <c r="G844" t="s">
        <v>5540</v>
      </c>
      <c r="H844" t="s">
        <v>51</v>
      </c>
      <c r="I844">
        <v>29</v>
      </c>
      <c r="J844" t="s">
        <v>6640</v>
      </c>
      <c r="K844" t="s">
        <v>7558</v>
      </c>
      <c r="L844">
        <v>1</v>
      </c>
      <c r="M844" t="s">
        <v>7559</v>
      </c>
      <c r="N844">
        <v>1238613175</v>
      </c>
      <c r="O844" t="s">
        <v>7560</v>
      </c>
      <c r="P844" t="s">
        <v>18916</v>
      </c>
      <c r="Q844">
        <v>2008</v>
      </c>
      <c r="V844" t="s">
        <v>7561</v>
      </c>
      <c r="W844">
        <v>1</v>
      </c>
      <c r="X844">
        <v>2</v>
      </c>
      <c r="Z844">
        <v>860</v>
      </c>
      <c r="AA844">
        <v>290</v>
      </c>
      <c r="AB844">
        <v>5</v>
      </c>
      <c r="AC844">
        <v>8</v>
      </c>
      <c r="AD844">
        <v>9</v>
      </c>
      <c r="AE844">
        <v>20</v>
      </c>
      <c r="AF844">
        <v>1</v>
      </c>
      <c r="AG844">
        <v>1</v>
      </c>
      <c r="AH844">
        <v>5</v>
      </c>
      <c r="AI844">
        <v>10</v>
      </c>
      <c r="AJ844">
        <v>2</v>
      </c>
      <c r="AK844">
        <v>1</v>
      </c>
      <c r="AL844">
        <v>7</v>
      </c>
      <c r="AM844">
        <v>0</v>
      </c>
      <c r="AN844" t="s">
        <v>20752</v>
      </c>
      <c r="AV844">
        <v>10994554</v>
      </c>
      <c r="AW844">
        <v>10839140</v>
      </c>
      <c r="AX844">
        <v>115242809</v>
      </c>
      <c r="AY844">
        <v>66834292</v>
      </c>
      <c r="AZ844">
        <v>0</v>
      </c>
      <c r="BA844">
        <v>42566933</v>
      </c>
      <c r="BB844">
        <v>3872981</v>
      </c>
      <c r="BC844">
        <v>-16217066</v>
      </c>
    </row>
    <row r="845" spans="1:55">
      <c r="A845" t="s">
        <v>7134</v>
      </c>
      <c r="B845">
        <v>31702</v>
      </c>
      <c r="C845" t="s">
        <v>48</v>
      </c>
      <c r="D845">
        <v>3</v>
      </c>
      <c r="E845" t="s">
        <v>334</v>
      </c>
      <c r="G845" t="s">
        <v>5540</v>
      </c>
      <c r="H845" t="s">
        <v>51</v>
      </c>
      <c r="I845">
        <v>29</v>
      </c>
      <c r="J845" t="s">
        <v>6640</v>
      </c>
      <c r="K845" t="s">
        <v>7135</v>
      </c>
      <c r="L845">
        <v>1</v>
      </c>
      <c r="M845" t="s">
        <v>7136</v>
      </c>
      <c r="N845">
        <v>1358132618</v>
      </c>
      <c r="O845" t="s">
        <v>7137</v>
      </c>
      <c r="P845" t="s">
        <v>18918</v>
      </c>
      <c r="Q845">
        <v>1999</v>
      </c>
      <c r="V845" t="s">
        <v>7139</v>
      </c>
      <c r="W845">
        <v>1</v>
      </c>
      <c r="X845">
        <v>2</v>
      </c>
      <c r="Z845">
        <v>861</v>
      </c>
      <c r="AA845">
        <v>131</v>
      </c>
      <c r="AB845">
        <v>3</v>
      </c>
      <c r="AC845">
        <v>7</v>
      </c>
      <c r="AD845">
        <v>7</v>
      </c>
      <c r="AE845">
        <v>20</v>
      </c>
      <c r="AF845">
        <v>1</v>
      </c>
      <c r="AG845">
        <v>2</v>
      </c>
      <c r="AH845">
        <v>5</v>
      </c>
      <c r="AI845">
        <v>0</v>
      </c>
      <c r="AJ845">
        <v>2</v>
      </c>
      <c r="AK845">
        <v>2</v>
      </c>
      <c r="AL845">
        <v>7</v>
      </c>
      <c r="AM845">
        <v>0</v>
      </c>
      <c r="AN845" t="s">
        <v>20752</v>
      </c>
      <c r="AV845">
        <v>5771500</v>
      </c>
      <c r="AW845">
        <v>5771500</v>
      </c>
      <c r="AX845">
        <v>99507292</v>
      </c>
      <c r="AY845">
        <v>43343087</v>
      </c>
      <c r="AZ845">
        <v>0</v>
      </c>
      <c r="BA845">
        <v>0</v>
      </c>
      <c r="BB845">
        <v>2116967</v>
      </c>
      <c r="BC845">
        <v>418556</v>
      </c>
    </row>
    <row r="846" spans="1:55">
      <c r="A846" t="s">
        <v>17035</v>
      </c>
      <c r="B846">
        <v>82340</v>
      </c>
      <c r="C846" t="s">
        <v>48</v>
      </c>
      <c r="D846">
        <v>3</v>
      </c>
      <c r="E846" t="s">
        <v>118</v>
      </c>
      <c r="G846" t="s">
        <v>6040</v>
      </c>
      <c r="H846" t="s">
        <v>51</v>
      </c>
      <c r="I846">
        <v>26</v>
      </c>
      <c r="J846" t="s">
        <v>6041</v>
      </c>
      <c r="K846" t="s">
        <v>17036</v>
      </c>
      <c r="L846">
        <v>1</v>
      </c>
      <c r="M846" t="s">
        <v>17037</v>
      </c>
      <c r="N846">
        <v>1078832553</v>
      </c>
      <c r="O846" t="s">
        <v>17038</v>
      </c>
      <c r="P846" t="s">
        <v>18921</v>
      </c>
      <c r="Q846">
        <v>2014</v>
      </c>
      <c r="V846" t="s">
        <v>17039</v>
      </c>
      <c r="W846">
        <v>1</v>
      </c>
      <c r="X846">
        <v>2</v>
      </c>
      <c r="Z846">
        <v>862</v>
      </c>
      <c r="AA846">
        <v>23</v>
      </c>
      <c r="AB846">
        <v>3</v>
      </c>
      <c r="AC846">
        <v>0</v>
      </c>
      <c r="AD846">
        <v>6</v>
      </c>
      <c r="AE846">
        <v>30</v>
      </c>
      <c r="AF846">
        <v>1</v>
      </c>
      <c r="AG846">
        <v>1</v>
      </c>
      <c r="AH846">
        <v>5</v>
      </c>
      <c r="AI846">
        <v>5</v>
      </c>
      <c r="AJ846">
        <v>2</v>
      </c>
      <c r="AK846">
        <v>1</v>
      </c>
      <c r="AL846">
        <v>7</v>
      </c>
      <c r="AM846">
        <v>0</v>
      </c>
      <c r="AN846" t="s">
        <v>20752</v>
      </c>
      <c r="AV846">
        <v>4225446</v>
      </c>
      <c r="AW846">
        <v>4143141</v>
      </c>
      <c r="AX846">
        <v>100264953</v>
      </c>
      <c r="AY846">
        <v>75962829</v>
      </c>
      <c r="AZ846">
        <v>100195953</v>
      </c>
      <c r="BA846">
        <v>0</v>
      </c>
      <c r="BB846">
        <v>-515253</v>
      </c>
      <c r="BC846">
        <v>-1570184</v>
      </c>
    </row>
    <row r="847" spans="1:55">
      <c r="A847" t="s">
        <v>1408</v>
      </c>
      <c r="B847">
        <v>84333</v>
      </c>
      <c r="C847" t="s">
        <v>48</v>
      </c>
      <c r="D847">
        <v>3</v>
      </c>
      <c r="E847" t="s">
        <v>67</v>
      </c>
      <c r="G847" t="s">
        <v>50</v>
      </c>
      <c r="H847" t="s">
        <v>51</v>
      </c>
      <c r="I847">
        <v>10</v>
      </c>
      <c r="J847" t="s">
        <v>52</v>
      </c>
      <c r="K847" t="s">
        <v>1409</v>
      </c>
      <c r="L847">
        <v>1</v>
      </c>
      <c r="M847" t="s">
        <v>1410</v>
      </c>
      <c r="N847">
        <v>1378639683</v>
      </c>
      <c r="O847" t="s">
        <v>1411</v>
      </c>
      <c r="P847" t="s">
        <v>18921</v>
      </c>
      <c r="Q847">
        <v>2013</v>
      </c>
      <c r="V847" t="s">
        <v>1412</v>
      </c>
      <c r="W847">
        <v>1</v>
      </c>
      <c r="X847">
        <v>2</v>
      </c>
      <c r="Z847">
        <v>863</v>
      </c>
      <c r="AA847">
        <v>18</v>
      </c>
      <c r="AB847">
        <v>10</v>
      </c>
      <c r="AC847">
        <v>7</v>
      </c>
      <c r="AD847">
        <v>6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2</v>
      </c>
      <c r="AK847">
        <v>2</v>
      </c>
      <c r="AL847">
        <v>0</v>
      </c>
      <c r="AM847">
        <v>0</v>
      </c>
      <c r="AN847">
        <v>0</v>
      </c>
      <c r="AO847" t="s">
        <v>20683</v>
      </c>
      <c r="AR847" t="s">
        <v>82</v>
      </c>
      <c r="AS847" t="s">
        <v>1413</v>
      </c>
      <c r="AT847" t="s">
        <v>114</v>
      </c>
      <c r="AV847">
        <v>50000</v>
      </c>
      <c r="AW847">
        <v>50000</v>
      </c>
      <c r="AX847" s="2">
        <v>0</v>
      </c>
      <c r="AY847">
        <v>0</v>
      </c>
      <c r="AZ847">
        <v>0</v>
      </c>
      <c r="BA847">
        <v>0</v>
      </c>
      <c r="BB847" s="2">
        <v>0</v>
      </c>
      <c r="BC847">
        <v>0</v>
      </c>
    </row>
    <row r="848" spans="1:55">
      <c r="A848" t="s">
        <v>4984</v>
      </c>
      <c r="B848">
        <v>43742</v>
      </c>
      <c r="C848" t="s">
        <v>48</v>
      </c>
      <c r="D848">
        <v>3</v>
      </c>
      <c r="E848" t="s">
        <v>108</v>
      </c>
      <c r="G848" t="s">
        <v>3993</v>
      </c>
      <c r="H848" t="s">
        <v>51</v>
      </c>
      <c r="I848">
        <v>22</v>
      </c>
      <c r="J848" t="s">
        <v>4517</v>
      </c>
      <c r="K848" t="s">
        <v>4985</v>
      </c>
      <c r="L848">
        <v>1</v>
      </c>
      <c r="M848" t="s">
        <v>4986</v>
      </c>
      <c r="N848">
        <v>1352285933</v>
      </c>
      <c r="P848" t="s">
        <v>18612</v>
      </c>
      <c r="Q848">
        <v>1995</v>
      </c>
      <c r="V848" t="s">
        <v>4987</v>
      </c>
      <c r="W848">
        <v>1</v>
      </c>
      <c r="X848">
        <v>2</v>
      </c>
      <c r="Z848">
        <v>864</v>
      </c>
      <c r="AA848">
        <v>15</v>
      </c>
      <c r="AB848">
        <v>10</v>
      </c>
      <c r="AC848">
        <v>8</v>
      </c>
      <c r="AD848">
        <v>5</v>
      </c>
      <c r="AE848">
        <v>30</v>
      </c>
      <c r="AF848">
        <v>1</v>
      </c>
      <c r="AG848">
        <v>1</v>
      </c>
      <c r="AH848">
        <v>5</v>
      </c>
      <c r="AI848">
        <v>5</v>
      </c>
      <c r="AJ848">
        <v>2</v>
      </c>
      <c r="AK848">
        <v>1</v>
      </c>
      <c r="AL848">
        <v>7</v>
      </c>
      <c r="AM848">
        <v>0</v>
      </c>
      <c r="AN848" t="s">
        <v>20752</v>
      </c>
      <c r="AV848">
        <v>669335</v>
      </c>
      <c r="AW848">
        <v>669335</v>
      </c>
      <c r="AX848" s="2">
        <v>13860000</v>
      </c>
      <c r="AY848">
        <v>13200000</v>
      </c>
      <c r="AZ848">
        <v>0</v>
      </c>
      <c r="BA848">
        <v>0</v>
      </c>
      <c r="BB848" s="2">
        <v>605094</v>
      </c>
      <c r="BC848">
        <v>576280</v>
      </c>
    </row>
    <row r="849" spans="1:55">
      <c r="A849" t="s">
        <v>14324</v>
      </c>
      <c r="B849">
        <v>30282</v>
      </c>
      <c r="C849" t="s">
        <v>48</v>
      </c>
      <c r="D849">
        <v>3</v>
      </c>
      <c r="E849" t="s">
        <v>197</v>
      </c>
      <c r="G849" t="s">
        <v>3993</v>
      </c>
      <c r="H849" t="s">
        <v>51</v>
      </c>
      <c r="I849">
        <v>20</v>
      </c>
      <c r="J849" t="s">
        <v>4006</v>
      </c>
      <c r="K849" t="s">
        <v>14325</v>
      </c>
      <c r="L849">
        <v>1</v>
      </c>
      <c r="M849" t="s">
        <v>14326</v>
      </c>
      <c r="N849">
        <v>1358147237</v>
      </c>
      <c r="O849" t="s">
        <v>14327</v>
      </c>
      <c r="P849" t="s">
        <v>18615</v>
      </c>
      <c r="Q849">
        <v>2001</v>
      </c>
      <c r="V849" t="s">
        <v>14328</v>
      </c>
      <c r="W849">
        <v>1</v>
      </c>
      <c r="X849">
        <v>2</v>
      </c>
      <c r="Z849">
        <v>865</v>
      </c>
      <c r="AA849">
        <v>10</v>
      </c>
      <c r="AB849">
        <v>10</v>
      </c>
      <c r="AC849">
        <v>0</v>
      </c>
      <c r="AD849">
        <v>6</v>
      </c>
      <c r="AE849">
        <v>30</v>
      </c>
      <c r="AF849">
        <v>1</v>
      </c>
      <c r="AG849">
        <v>1</v>
      </c>
      <c r="AH849">
        <v>5</v>
      </c>
      <c r="AI849">
        <v>5</v>
      </c>
      <c r="AJ849">
        <v>2</v>
      </c>
      <c r="AK849">
        <v>1</v>
      </c>
      <c r="AL849">
        <v>7</v>
      </c>
      <c r="AM849">
        <v>0</v>
      </c>
      <c r="AN849" t="s">
        <v>20752</v>
      </c>
      <c r="AV849">
        <v>0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</row>
    <row r="850" spans="1:55">
      <c r="A850" t="s">
        <v>2647</v>
      </c>
      <c r="B850">
        <v>93169</v>
      </c>
      <c r="C850" t="s">
        <v>48</v>
      </c>
      <c r="D850">
        <v>3</v>
      </c>
      <c r="E850" t="s">
        <v>108</v>
      </c>
      <c r="G850" t="s">
        <v>1915</v>
      </c>
      <c r="H850" t="s">
        <v>51</v>
      </c>
      <c r="I850">
        <v>13</v>
      </c>
      <c r="J850" t="s">
        <v>1916</v>
      </c>
      <c r="K850" t="s">
        <v>2648</v>
      </c>
      <c r="L850">
        <v>1</v>
      </c>
      <c r="M850" t="s">
        <v>2649</v>
      </c>
      <c r="N850">
        <v>3428100581</v>
      </c>
      <c r="O850" t="s">
        <v>2650</v>
      </c>
      <c r="P850" t="s">
        <v>18615</v>
      </c>
      <c r="Q850">
        <v>2016</v>
      </c>
      <c r="V850" t="s">
        <v>2651</v>
      </c>
      <c r="W850">
        <v>1</v>
      </c>
      <c r="X850">
        <v>2</v>
      </c>
      <c r="Z850">
        <v>866</v>
      </c>
      <c r="AA850">
        <v>21</v>
      </c>
      <c r="AB850">
        <v>10</v>
      </c>
      <c r="AC850">
        <v>0</v>
      </c>
      <c r="AD850">
        <v>6</v>
      </c>
      <c r="AE850">
        <v>3</v>
      </c>
      <c r="AF850">
        <v>1</v>
      </c>
      <c r="AG850">
        <v>1</v>
      </c>
      <c r="AH850">
        <v>0.01</v>
      </c>
      <c r="AI850">
        <v>1</v>
      </c>
      <c r="AJ850">
        <v>2</v>
      </c>
      <c r="AK850">
        <v>2</v>
      </c>
      <c r="AL850">
        <v>7</v>
      </c>
      <c r="AM850">
        <v>0</v>
      </c>
      <c r="AN850" t="s">
        <v>20752</v>
      </c>
      <c r="AV850">
        <v>300000</v>
      </c>
      <c r="AW850">
        <v>300000</v>
      </c>
      <c r="AX850">
        <v>19438610</v>
      </c>
      <c r="AY850">
        <v>18512962</v>
      </c>
      <c r="AZ850">
        <v>0</v>
      </c>
      <c r="BA850">
        <v>0</v>
      </c>
      <c r="BB850">
        <v>2235163</v>
      </c>
      <c r="BC850">
        <v>2128727</v>
      </c>
    </row>
    <row r="851" spans="1:55">
      <c r="A851" t="s">
        <v>17098</v>
      </c>
      <c r="B851">
        <v>52963</v>
      </c>
      <c r="C851" t="s">
        <v>48</v>
      </c>
      <c r="D851">
        <v>3</v>
      </c>
      <c r="E851" t="s">
        <v>67</v>
      </c>
      <c r="G851" t="s">
        <v>3993</v>
      </c>
      <c r="H851" t="s">
        <v>51</v>
      </c>
      <c r="I851">
        <v>20</v>
      </c>
      <c r="J851" t="s">
        <v>4006</v>
      </c>
      <c r="K851" t="s">
        <v>17099</v>
      </c>
      <c r="L851">
        <v>1</v>
      </c>
      <c r="M851" t="s">
        <v>17100</v>
      </c>
      <c r="N851">
        <v>1238609894</v>
      </c>
      <c r="O851" t="s">
        <v>17101</v>
      </c>
      <c r="P851" t="s">
        <v>18925</v>
      </c>
      <c r="Q851">
        <v>2007</v>
      </c>
      <c r="V851" t="s">
        <v>17102</v>
      </c>
      <c r="W851">
        <v>1</v>
      </c>
      <c r="X851">
        <v>1</v>
      </c>
      <c r="Z851">
        <v>867</v>
      </c>
      <c r="AA851">
        <v>46</v>
      </c>
      <c r="AB851">
        <v>7</v>
      </c>
      <c r="AC851">
        <v>0</v>
      </c>
      <c r="AD851">
        <v>6</v>
      </c>
      <c r="AE851">
        <v>30</v>
      </c>
      <c r="AF851">
        <v>1</v>
      </c>
      <c r="AG851">
        <v>1</v>
      </c>
      <c r="AH851">
        <v>5</v>
      </c>
      <c r="AI851">
        <v>5</v>
      </c>
      <c r="AJ851">
        <v>2</v>
      </c>
      <c r="AK851">
        <v>1</v>
      </c>
      <c r="AL851">
        <v>7</v>
      </c>
      <c r="AM851">
        <v>0</v>
      </c>
      <c r="AN851" t="s">
        <v>20752</v>
      </c>
      <c r="AU851" t="s">
        <v>17103</v>
      </c>
      <c r="AV851">
        <v>74852</v>
      </c>
      <c r="AW851">
        <v>74852</v>
      </c>
      <c r="AX851">
        <v>7741661</v>
      </c>
      <c r="AY851">
        <v>7037874</v>
      </c>
      <c r="AZ851">
        <v>0</v>
      </c>
      <c r="BA851">
        <v>0</v>
      </c>
      <c r="BB851">
        <v>-640034</v>
      </c>
      <c r="BC851">
        <v>-704038</v>
      </c>
    </row>
    <row r="852" spans="1:55">
      <c r="A852" t="s">
        <v>17138</v>
      </c>
      <c r="B852">
        <v>54870</v>
      </c>
      <c r="C852" t="s">
        <v>48</v>
      </c>
      <c r="D852">
        <v>3</v>
      </c>
      <c r="E852" t="s">
        <v>197</v>
      </c>
      <c r="G852" t="s">
        <v>3993</v>
      </c>
      <c r="H852" t="s">
        <v>51</v>
      </c>
      <c r="I852">
        <v>20</v>
      </c>
      <c r="J852" t="s">
        <v>4006</v>
      </c>
      <c r="K852" t="s">
        <v>17139</v>
      </c>
      <c r="L852">
        <v>1</v>
      </c>
      <c r="M852" t="s">
        <v>17140</v>
      </c>
      <c r="N852">
        <v>1298615958</v>
      </c>
      <c r="O852" t="s">
        <v>17141</v>
      </c>
      <c r="P852" t="s">
        <v>18926</v>
      </c>
      <c r="Q852">
        <v>2007</v>
      </c>
      <c r="V852" t="s">
        <v>17142</v>
      </c>
      <c r="W852">
        <v>1</v>
      </c>
      <c r="X852">
        <v>2</v>
      </c>
      <c r="Z852">
        <v>868</v>
      </c>
      <c r="AA852">
        <v>7</v>
      </c>
      <c r="AB852">
        <v>10</v>
      </c>
      <c r="AC852">
        <v>0</v>
      </c>
      <c r="AD852">
        <v>6</v>
      </c>
      <c r="AE852">
        <v>30</v>
      </c>
      <c r="AF852">
        <v>1</v>
      </c>
      <c r="AG852">
        <v>1</v>
      </c>
      <c r="AH852">
        <v>5</v>
      </c>
      <c r="AI852">
        <v>5</v>
      </c>
      <c r="AJ852">
        <v>2</v>
      </c>
      <c r="AK852">
        <v>1</v>
      </c>
      <c r="AL852">
        <v>7</v>
      </c>
      <c r="AM852">
        <v>0</v>
      </c>
      <c r="AN852" t="s">
        <v>20752</v>
      </c>
      <c r="AU852" t="s">
        <v>17121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</row>
    <row r="853" spans="1:55">
      <c r="A853" t="s">
        <v>6014</v>
      </c>
      <c r="B853">
        <v>6086</v>
      </c>
      <c r="C853" t="s">
        <v>48</v>
      </c>
      <c r="D853">
        <v>3</v>
      </c>
      <c r="E853" t="s">
        <v>118</v>
      </c>
      <c r="G853" t="s">
        <v>5540</v>
      </c>
      <c r="H853" t="s">
        <v>51</v>
      </c>
      <c r="I853">
        <v>25</v>
      </c>
      <c r="J853" t="s">
        <v>5731</v>
      </c>
      <c r="K853" t="s">
        <v>6015</v>
      </c>
      <c r="L853">
        <v>1</v>
      </c>
      <c r="M853" t="s">
        <v>6016</v>
      </c>
      <c r="N853">
        <v>1358103210</v>
      </c>
      <c r="P853" t="s">
        <v>18927</v>
      </c>
      <c r="Q853">
        <v>1975</v>
      </c>
      <c r="V853" t="s">
        <v>6017</v>
      </c>
      <c r="W853">
        <v>1</v>
      </c>
      <c r="X853">
        <v>2</v>
      </c>
      <c r="Z853">
        <v>869</v>
      </c>
      <c r="AA853">
        <v>55</v>
      </c>
      <c r="AB853">
        <v>3</v>
      </c>
      <c r="AC853">
        <v>5</v>
      </c>
      <c r="AD853">
        <v>9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2</v>
      </c>
      <c r="AK853">
        <v>2</v>
      </c>
      <c r="AL853">
        <v>0</v>
      </c>
      <c r="AM853">
        <v>0</v>
      </c>
      <c r="AN853">
        <v>0</v>
      </c>
      <c r="AV853">
        <v>600000</v>
      </c>
      <c r="AW853">
        <v>600000</v>
      </c>
      <c r="AX853">
        <v>9635015</v>
      </c>
      <c r="AY853">
        <v>60868497</v>
      </c>
      <c r="AZ853">
        <v>0</v>
      </c>
      <c r="BA853">
        <v>0</v>
      </c>
      <c r="BB853">
        <v>-15876820</v>
      </c>
      <c r="BC853">
        <v>1050473</v>
      </c>
    </row>
    <row r="854" spans="1:55">
      <c r="A854" t="s">
        <v>2745</v>
      </c>
      <c r="B854">
        <v>108194</v>
      </c>
      <c r="C854" t="s">
        <v>48</v>
      </c>
      <c r="D854">
        <v>3</v>
      </c>
      <c r="E854" t="s">
        <v>67</v>
      </c>
      <c r="G854" t="s">
        <v>1915</v>
      </c>
      <c r="H854" t="s">
        <v>51</v>
      </c>
      <c r="I854">
        <v>13</v>
      </c>
      <c r="J854" t="s">
        <v>1916</v>
      </c>
      <c r="K854" t="s">
        <v>2746</v>
      </c>
      <c r="L854">
        <v>1</v>
      </c>
      <c r="M854" t="s">
        <v>2747</v>
      </c>
      <c r="N854">
        <v>7628700851</v>
      </c>
      <c r="O854" t="s">
        <v>2748</v>
      </c>
      <c r="P854" t="s">
        <v>18928</v>
      </c>
      <c r="Q854">
        <v>2017</v>
      </c>
      <c r="V854" t="s">
        <v>2749</v>
      </c>
      <c r="W854">
        <v>1</v>
      </c>
      <c r="X854">
        <v>2</v>
      </c>
      <c r="Z854">
        <v>870</v>
      </c>
      <c r="AA854">
        <v>20</v>
      </c>
      <c r="AB854">
        <v>10</v>
      </c>
      <c r="AC854">
        <v>0</v>
      </c>
      <c r="AD854">
        <v>6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2</v>
      </c>
      <c r="AK854">
        <v>2</v>
      </c>
      <c r="AL854">
        <v>0</v>
      </c>
      <c r="AM854">
        <v>0</v>
      </c>
      <c r="AN854">
        <v>0</v>
      </c>
      <c r="AV854">
        <v>300000</v>
      </c>
      <c r="AW854">
        <v>50000</v>
      </c>
      <c r="AX854">
        <v>4440468</v>
      </c>
      <c r="AY854">
        <v>7006430</v>
      </c>
      <c r="AZ854">
        <v>0</v>
      </c>
      <c r="BA854">
        <v>0</v>
      </c>
      <c r="BB854">
        <v>-280052</v>
      </c>
      <c r="BC854">
        <v>2432391</v>
      </c>
    </row>
    <row r="855" spans="1:55">
      <c r="A855" t="s">
        <v>975</v>
      </c>
      <c r="B855">
        <v>55399</v>
      </c>
      <c r="C855" t="s">
        <v>48</v>
      </c>
      <c r="D855">
        <v>3</v>
      </c>
      <c r="E855" t="s">
        <v>49</v>
      </c>
      <c r="G855" t="s">
        <v>50</v>
      </c>
      <c r="H855" t="s">
        <v>51</v>
      </c>
      <c r="I855">
        <v>10</v>
      </c>
      <c r="J855" t="s">
        <v>52</v>
      </c>
      <c r="K855" t="s">
        <v>976</v>
      </c>
      <c r="L855">
        <v>1</v>
      </c>
      <c r="M855" t="s">
        <v>977</v>
      </c>
      <c r="N855">
        <v>1298617975</v>
      </c>
      <c r="O855" t="s">
        <v>978</v>
      </c>
      <c r="P855" t="s">
        <v>18929</v>
      </c>
      <c r="Q855">
        <v>2008</v>
      </c>
      <c r="V855" t="s">
        <v>979</v>
      </c>
      <c r="W855">
        <v>1</v>
      </c>
      <c r="X855">
        <v>1</v>
      </c>
      <c r="Z855">
        <v>871</v>
      </c>
      <c r="AA855">
        <v>12</v>
      </c>
      <c r="AB855">
        <v>10</v>
      </c>
      <c r="AC855">
        <v>5</v>
      </c>
      <c r="AD855">
        <v>6</v>
      </c>
      <c r="AE855">
        <v>5</v>
      </c>
      <c r="AF855">
        <v>0</v>
      </c>
      <c r="AG855">
        <v>0</v>
      </c>
      <c r="AH855">
        <v>0</v>
      </c>
      <c r="AI855">
        <v>1</v>
      </c>
      <c r="AJ855">
        <v>2</v>
      </c>
      <c r="AK855">
        <v>2</v>
      </c>
      <c r="AL855">
        <v>7</v>
      </c>
      <c r="AM855">
        <v>0</v>
      </c>
      <c r="AN855" t="s">
        <v>20752</v>
      </c>
      <c r="AO855" t="s">
        <v>980</v>
      </c>
      <c r="AP855" t="s">
        <v>981</v>
      </c>
      <c r="AR855" t="s">
        <v>82</v>
      </c>
      <c r="AS855" t="s">
        <v>982</v>
      </c>
      <c r="AT855" t="s">
        <v>114</v>
      </c>
      <c r="AV855">
        <v>220000</v>
      </c>
      <c r="AW855">
        <v>220000</v>
      </c>
      <c r="AX855" s="2">
        <v>0</v>
      </c>
      <c r="AY855">
        <v>0</v>
      </c>
      <c r="AZ855">
        <v>0</v>
      </c>
      <c r="BA855">
        <v>0</v>
      </c>
      <c r="BB855" s="2">
        <v>0</v>
      </c>
      <c r="BC855">
        <v>0</v>
      </c>
    </row>
    <row r="856" spans="1:55">
      <c r="A856" t="s">
        <v>17452</v>
      </c>
      <c r="B856">
        <v>92960</v>
      </c>
      <c r="C856" t="s">
        <v>48</v>
      </c>
      <c r="D856">
        <v>3</v>
      </c>
      <c r="E856" t="s">
        <v>77</v>
      </c>
      <c r="G856" t="s">
        <v>3062</v>
      </c>
      <c r="H856" t="s">
        <v>51</v>
      </c>
      <c r="I856">
        <v>33</v>
      </c>
      <c r="J856" t="s">
        <v>7999</v>
      </c>
      <c r="K856" t="s">
        <v>17453</v>
      </c>
      <c r="L856">
        <v>1</v>
      </c>
      <c r="M856" t="s">
        <v>17454</v>
      </c>
      <c r="N856">
        <v>4698800395</v>
      </c>
      <c r="O856" t="s">
        <v>17455</v>
      </c>
      <c r="P856" t="s">
        <v>18932</v>
      </c>
      <c r="Q856">
        <v>2016</v>
      </c>
      <c r="V856" t="s">
        <v>17456</v>
      </c>
      <c r="W856">
        <v>1</v>
      </c>
      <c r="X856">
        <v>2</v>
      </c>
      <c r="Z856">
        <v>872</v>
      </c>
      <c r="AA856">
        <v>9</v>
      </c>
      <c r="AB856">
        <v>10</v>
      </c>
      <c r="AC856">
        <v>0</v>
      </c>
      <c r="AD856">
        <v>8</v>
      </c>
      <c r="AE856">
        <v>20</v>
      </c>
      <c r="AF856">
        <v>1</v>
      </c>
      <c r="AG856">
        <v>1</v>
      </c>
      <c r="AH856">
        <v>5</v>
      </c>
      <c r="AI856">
        <v>5</v>
      </c>
      <c r="AJ856">
        <v>2</v>
      </c>
      <c r="AK856">
        <v>1</v>
      </c>
      <c r="AL856">
        <v>7</v>
      </c>
      <c r="AM856">
        <v>0</v>
      </c>
      <c r="AN856" t="s">
        <v>20752</v>
      </c>
      <c r="AU856" t="s">
        <v>17457</v>
      </c>
      <c r="AV856">
        <v>250000</v>
      </c>
      <c r="AW856">
        <v>250000</v>
      </c>
      <c r="AX856">
        <v>9674791</v>
      </c>
      <c r="AY856">
        <v>8795265</v>
      </c>
      <c r="AZ856">
        <v>0</v>
      </c>
      <c r="BA856">
        <v>0</v>
      </c>
      <c r="BB856">
        <v>264007</v>
      </c>
      <c r="BC856">
        <v>240007</v>
      </c>
    </row>
    <row r="857" spans="1:55">
      <c r="A857" t="s">
        <v>2750</v>
      </c>
      <c r="B857">
        <v>108604</v>
      </c>
      <c r="C857" t="s">
        <v>48</v>
      </c>
      <c r="D857">
        <v>3</v>
      </c>
      <c r="E857" t="s">
        <v>67</v>
      </c>
      <c r="G857" t="s">
        <v>1915</v>
      </c>
      <c r="H857" t="s">
        <v>51</v>
      </c>
      <c r="I857">
        <v>13</v>
      </c>
      <c r="J857" t="s">
        <v>1916</v>
      </c>
      <c r="K857" t="s">
        <v>2751</v>
      </c>
      <c r="L857">
        <v>1</v>
      </c>
      <c r="M857" t="s">
        <v>2752</v>
      </c>
      <c r="N857">
        <v>1268701239</v>
      </c>
      <c r="O857" t="s">
        <v>2753</v>
      </c>
      <c r="P857" t="s">
        <v>18933</v>
      </c>
      <c r="Q857">
        <v>2019</v>
      </c>
      <c r="V857" t="s">
        <v>2754</v>
      </c>
      <c r="W857">
        <v>1</v>
      </c>
      <c r="X857">
        <v>4</v>
      </c>
      <c r="Z857">
        <v>873</v>
      </c>
      <c r="AA857">
        <v>25</v>
      </c>
      <c r="AB857">
        <v>10</v>
      </c>
      <c r="AC857">
        <v>0</v>
      </c>
      <c r="AD857">
        <v>6</v>
      </c>
      <c r="AE857">
        <v>0</v>
      </c>
      <c r="AF857">
        <v>1</v>
      </c>
      <c r="AG857">
        <v>1</v>
      </c>
      <c r="AH857">
        <v>1</v>
      </c>
      <c r="AI857">
        <v>0</v>
      </c>
      <c r="AJ857">
        <v>2</v>
      </c>
      <c r="AK857">
        <v>2</v>
      </c>
      <c r="AL857">
        <v>0</v>
      </c>
      <c r="AM857">
        <v>0</v>
      </c>
      <c r="AN857">
        <v>0</v>
      </c>
      <c r="AV857">
        <v>598989</v>
      </c>
      <c r="AW857">
        <v>150000</v>
      </c>
      <c r="AX857">
        <v>7086840</v>
      </c>
      <c r="AY857">
        <v>6442582</v>
      </c>
      <c r="AZ857">
        <v>116134</v>
      </c>
      <c r="BA857">
        <v>105577</v>
      </c>
      <c r="BB857">
        <v>-5095855</v>
      </c>
      <c r="BC857">
        <v>-5605441</v>
      </c>
    </row>
    <row r="858" spans="1:55">
      <c r="A858" t="s">
        <v>14114</v>
      </c>
      <c r="B858">
        <v>16357</v>
      </c>
      <c r="C858" t="s">
        <v>48</v>
      </c>
      <c r="D858">
        <v>3</v>
      </c>
      <c r="E858" t="s">
        <v>49</v>
      </c>
      <c r="G858" t="s">
        <v>3993</v>
      </c>
      <c r="H858" t="s">
        <v>51</v>
      </c>
      <c r="I858">
        <v>20</v>
      </c>
      <c r="J858" t="s">
        <v>4006</v>
      </c>
      <c r="K858" t="s">
        <v>14115</v>
      </c>
      <c r="L858">
        <v>1</v>
      </c>
      <c r="M858" t="s">
        <v>14116</v>
      </c>
      <c r="N858">
        <v>1358122181</v>
      </c>
      <c r="O858" t="s">
        <v>14117</v>
      </c>
      <c r="P858" t="s">
        <v>18934</v>
      </c>
      <c r="Q858">
        <v>1997</v>
      </c>
      <c r="V858" t="s">
        <v>14118</v>
      </c>
      <c r="W858">
        <v>1</v>
      </c>
      <c r="X858">
        <v>2</v>
      </c>
      <c r="Z858">
        <v>874</v>
      </c>
      <c r="AA858">
        <v>22</v>
      </c>
      <c r="AB858">
        <v>8</v>
      </c>
      <c r="AC858">
        <v>4</v>
      </c>
      <c r="AD858">
        <v>10</v>
      </c>
      <c r="AE858">
        <v>30</v>
      </c>
      <c r="AF858">
        <v>1</v>
      </c>
      <c r="AG858">
        <v>1</v>
      </c>
      <c r="AH858">
        <v>5</v>
      </c>
      <c r="AI858">
        <v>5</v>
      </c>
      <c r="AJ858">
        <v>2</v>
      </c>
      <c r="AK858">
        <v>1</v>
      </c>
      <c r="AL858">
        <v>7</v>
      </c>
      <c r="AM858">
        <v>0</v>
      </c>
      <c r="AN858" t="s">
        <v>20752</v>
      </c>
      <c r="AU858" t="s">
        <v>13725</v>
      </c>
      <c r="AV858">
        <v>0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0</v>
      </c>
    </row>
    <row r="859" spans="1:55">
      <c r="A859" t="s">
        <v>3609</v>
      </c>
      <c r="B859">
        <v>27765</v>
      </c>
      <c r="C859" t="s">
        <v>48</v>
      </c>
      <c r="D859">
        <v>3</v>
      </c>
      <c r="E859" t="s">
        <v>197</v>
      </c>
      <c r="G859" t="s">
        <v>3062</v>
      </c>
      <c r="H859" t="s">
        <v>51</v>
      </c>
      <c r="I859">
        <v>17</v>
      </c>
      <c r="J859" t="s">
        <v>3260</v>
      </c>
      <c r="K859" t="s">
        <v>3610</v>
      </c>
      <c r="L859">
        <v>1</v>
      </c>
      <c r="M859" t="s">
        <v>3611</v>
      </c>
      <c r="N859">
        <v>1352164945</v>
      </c>
      <c r="P859" t="s">
        <v>18631</v>
      </c>
      <c r="Q859">
        <v>1990</v>
      </c>
      <c r="V859" t="s">
        <v>3612</v>
      </c>
      <c r="W859">
        <v>1</v>
      </c>
      <c r="X859">
        <v>2</v>
      </c>
      <c r="Z859">
        <v>875</v>
      </c>
      <c r="AA859">
        <v>12</v>
      </c>
      <c r="AB859">
        <v>10</v>
      </c>
      <c r="AC859">
        <v>7</v>
      </c>
      <c r="AD859">
        <v>6</v>
      </c>
      <c r="AE859">
        <v>30</v>
      </c>
      <c r="AF859">
        <v>1</v>
      </c>
      <c r="AG859">
        <v>1</v>
      </c>
      <c r="AH859">
        <v>5</v>
      </c>
      <c r="AI859">
        <v>5</v>
      </c>
      <c r="AJ859">
        <v>2</v>
      </c>
      <c r="AK859">
        <v>1</v>
      </c>
      <c r="AL859">
        <v>7</v>
      </c>
      <c r="AM859">
        <v>0</v>
      </c>
      <c r="AN859" t="s">
        <v>20752</v>
      </c>
      <c r="AV859">
        <v>566660</v>
      </c>
      <c r="AW859">
        <v>848735</v>
      </c>
      <c r="AX859">
        <v>1576299</v>
      </c>
      <c r="AY859">
        <v>1571254</v>
      </c>
      <c r="AZ859">
        <v>0</v>
      </c>
      <c r="BA859">
        <v>0</v>
      </c>
      <c r="BB859">
        <v>-118623</v>
      </c>
      <c r="BC859">
        <v>23466</v>
      </c>
    </row>
    <row r="860" spans="1:55">
      <c r="A860" t="s">
        <v>3724</v>
      </c>
      <c r="B860">
        <v>49157</v>
      </c>
      <c r="C860" t="s">
        <v>48</v>
      </c>
      <c r="D860">
        <v>3</v>
      </c>
      <c r="E860" t="s">
        <v>49</v>
      </c>
      <c r="G860" t="s">
        <v>3062</v>
      </c>
      <c r="H860" t="s">
        <v>51</v>
      </c>
      <c r="I860">
        <v>17</v>
      </c>
      <c r="J860" t="s">
        <v>3260</v>
      </c>
      <c r="K860" t="s">
        <v>3725</v>
      </c>
      <c r="L860">
        <v>1</v>
      </c>
      <c r="M860" t="s">
        <v>3726</v>
      </c>
      <c r="N860">
        <v>1358163407</v>
      </c>
      <c r="O860" t="s">
        <v>3727</v>
      </c>
      <c r="P860" t="s">
        <v>18935</v>
      </c>
      <c r="Q860">
        <v>2003</v>
      </c>
      <c r="V860" t="s">
        <v>3728</v>
      </c>
      <c r="W860">
        <v>1</v>
      </c>
      <c r="X860">
        <v>2</v>
      </c>
      <c r="Z860">
        <v>876</v>
      </c>
      <c r="AA860">
        <v>15</v>
      </c>
      <c r="AB860">
        <v>10</v>
      </c>
      <c r="AC860">
        <v>6</v>
      </c>
      <c r="AD860">
        <v>9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1</v>
      </c>
      <c r="AK860">
        <v>2</v>
      </c>
      <c r="AL860">
        <v>0</v>
      </c>
      <c r="AM860">
        <v>0</v>
      </c>
      <c r="AN860">
        <v>0</v>
      </c>
      <c r="AU860" t="s">
        <v>3729</v>
      </c>
      <c r="AV860">
        <v>210000</v>
      </c>
      <c r="AW860">
        <v>399900</v>
      </c>
      <c r="AX860">
        <v>3506658</v>
      </c>
      <c r="AY860">
        <v>3402051</v>
      </c>
      <c r="AZ860">
        <v>0</v>
      </c>
      <c r="BA860">
        <v>0</v>
      </c>
      <c r="BB860">
        <v>260708</v>
      </c>
      <c r="BC860">
        <v>116177</v>
      </c>
    </row>
    <row r="861" spans="1:55">
      <c r="A861" t="s">
        <v>3682</v>
      </c>
      <c r="B861">
        <v>43501</v>
      </c>
      <c r="C861" t="s">
        <v>48</v>
      </c>
      <c r="D861">
        <v>3</v>
      </c>
      <c r="E861" t="s">
        <v>49</v>
      </c>
      <c r="G861" t="s">
        <v>3062</v>
      </c>
      <c r="H861" t="s">
        <v>51</v>
      </c>
      <c r="I861">
        <v>17</v>
      </c>
      <c r="J861" t="s">
        <v>3260</v>
      </c>
      <c r="K861" t="s">
        <v>3683</v>
      </c>
      <c r="L861">
        <v>1</v>
      </c>
      <c r="M861" t="s">
        <v>3684</v>
      </c>
      <c r="N861">
        <v>1350237054</v>
      </c>
      <c r="P861" t="s">
        <v>18936</v>
      </c>
      <c r="Q861">
        <v>1997</v>
      </c>
      <c r="V861" t="s">
        <v>3685</v>
      </c>
      <c r="W861">
        <v>1</v>
      </c>
      <c r="X861">
        <v>2</v>
      </c>
      <c r="Z861">
        <v>877</v>
      </c>
      <c r="AA861">
        <v>3</v>
      </c>
      <c r="AB861">
        <v>10</v>
      </c>
      <c r="AC861">
        <v>1</v>
      </c>
      <c r="AD861">
        <v>9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2</v>
      </c>
      <c r="AK861">
        <v>2</v>
      </c>
      <c r="AL861">
        <v>0</v>
      </c>
      <c r="AM861">
        <v>0</v>
      </c>
      <c r="AN861">
        <v>0</v>
      </c>
      <c r="AV861">
        <v>350000</v>
      </c>
      <c r="AW861">
        <v>50000</v>
      </c>
      <c r="AX861">
        <v>764780</v>
      </c>
      <c r="AY861">
        <v>636460</v>
      </c>
      <c r="AZ861">
        <v>0</v>
      </c>
      <c r="BA861">
        <v>0</v>
      </c>
      <c r="BB861">
        <v>75870</v>
      </c>
      <c r="BC861">
        <v>64750</v>
      </c>
    </row>
    <row r="862" spans="1:55">
      <c r="A862" t="s">
        <v>7975</v>
      </c>
      <c r="B862">
        <v>43053</v>
      </c>
      <c r="C862" t="s">
        <v>48</v>
      </c>
      <c r="D862">
        <v>3</v>
      </c>
      <c r="E862" t="s">
        <v>197</v>
      </c>
      <c r="G862" t="s">
        <v>3062</v>
      </c>
      <c r="H862" t="s">
        <v>51</v>
      </c>
      <c r="I862">
        <v>32</v>
      </c>
      <c r="J862" t="s">
        <v>7809</v>
      </c>
      <c r="K862" t="s">
        <v>7976</v>
      </c>
      <c r="L862">
        <v>1</v>
      </c>
      <c r="M862" t="s">
        <v>7977</v>
      </c>
      <c r="N862">
        <v>1358168775</v>
      </c>
      <c r="O862" t="s">
        <v>7978</v>
      </c>
      <c r="P862" t="s">
        <v>18937</v>
      </c>
      <c r="Q862">
        <v>2004</v>
      </c>
      <c r="V862" t="s">
        <v>7979</v>
      </c>
      <c r="W862">
        <v>1</v>
      </c>
      <c r="X862">
        <v>2</v>
      </c>
      <c r="Z862">
        <v>878</v>
      </c>
      <c r="AA862">
        <v>8</v>
      </c>
      <c r="AB862">
        <v>10</v>
      </c>
      <c r="AC862">
        <v>8</v>
      </c>
      <c r="AD862">
        <v>9</v>
      </c>
      <c r="AE862">
        <v>5</v>
      </c>
      <c r="AF862">
        <v>0</v>
      </c>
      <c r="AG862">
        <v>0</v>
      </c>
      <c r="AH862">
        <v>0</v>
      </c>
      <c r="AI862">
        <v>1</v>
      </c>
      <c r="AJ862">
        <v>1</v>
      </c>
      <c r="AK862">
        <v>2</v>
      </c>
      <c r="AL862">
        <v>5</v>
      </c>
      <c r="AM862">
        <v>0</v>
      </c>
      <c r="AN862">
        <v>0</v>
      </c>
      <c r="AU862" t="s">
        <v>7980</v>
      </c>
      <c r="AV862">
        <v>50000</v>
      </c>
      <c r="AW862">
        <v>50000</v>
      </c>
      <c r="AX862">
        <v>4579543</v>
      </c>
      <c r="AY862">
        <v>4361470</v>
      </c>
      <c r="AZ862">
        <v>0</v>
      </c>
      <c r="BA862">
        <v>0</v>
      </c>
      <c r="BB862">
        <v>145614</v>
      </c>
      <c r="BC862">
        <v>138680</v>
      </c>
    </row>
    <row r="863" spans="1:55">
      <c r="A863" t="s">
        <v>1596</v>
      </c>
      <c r="B863">
        <v>93342</v>
      </c>
      <c r="C863" t="s">
        <v>48</v>
      </c>
      <c r="D863">
        <v>3</v>
      </c>
      <c r="E863" t="s">
        <v>67</v>
      </c>
      <c r="G863" t="s">
        <v>50</v>
      </c>
      <c r="H863" t="s">
        <v>51</v>
      </c>
      <c r="I863">
        <v>10</v>
      </c>
      <c r="J863" t="s">
        <v>52</v>
      </c>
      <c r="K863" t="s">
        <v>1597</v>
      </c>
      <c r="L863">
        <v>1</v>
      </c>
      <c r="M863" t="s">
        <v>1598</v>
      </c>
      <c r="N863">
        <v>7198700430</v>
      </c>
      <c r="O863" t="s">
        <v>1599</v>
      </c>
      <c r="P863" t="s">
        <v>18938</v>
      </c>
      <c r="Q863">
        <v>2016</v>
      </c>
      <c r="V863" t="s">
        <v>1600</v>
      </c>
      <c r="W863">
        <v>1</v>
      </c>
      <c r="X863">
        <v>2</v>
      </c>
      <c r="Z863">
        <v>879</v>
      </c>
      <c r="AA863">
        <v>7</v>
      </c>
      <c r="AB863">
        <v>10</v>
      </c>
      <c r="AC863">
        <v>6</v>
      </c>
      <c r="AD863">
        <v>6</v>
      </c>
      <c r="AE863">
        <v>0</v>
      </c>
      <c r="AF863">
        <v>0</v>
      </c>
      <c r="AG863">
        <v>0</v>
      </c>
      <c r="AH863">
        <v>0</v>
      </c>
      <c r="AI863">
        <v>2</v>
      </c>
      <c r="AJ863">
        <v>2</v>
      </c>
      <c r="AK863">
        <v>2</v>
      </c>
      <c r="AL863">
        <v>0</v>
      </c>
      <c r="AM863">
        <v>0</v>
      </c>
      <c r="AN863">
        <v>0</v>
      </c>
      <c r="AO863" t="s">
        <v>1601</v>
      </c>
      <c r="AP863" t="s">
        <v>1602</v>
      </c>
      <c r="AR863" t="s">
        <v>170</v>
      </c>
      <c r="AS863" t="s">
        <v>1603</v>
      </c>
      <c r="AT863" t="s">
        <v>866</v>
      </c>
      <c r="AV863">
        <v>170000</v>
      </c>
      <c r="AW863">
        <v>170000</v>
      </c>
      <c r="AX863" s="2">
        <v>0</v>
      </c>
      <c r="AY863">
        <v>0</v>
      </c>
      <c r="AZ863">
        <v>0</v>
      </c>
      <c r="BA863">
        <v>0</v>
      </c>
      <c r="BB863" s="2">
        <v>0</v>
      </c>
      <c r="BC863">
        <v>0</v>
      </c>
    </row>
    <row r="864" spans="1:55">
      <c r="A864" t="s">
        <v>2214</v>
      </c>
      <c r="B864">
        <v>17008</v>
      </c>
      <c r="C864" t="s">
        <v>48</v>
      </c>
      <c r="D864">
        <v>3</v>
      </c>
      <c r="E864" t="s">
        <v>49</v>
      </c>
      <c r="G864" t="s">
        <v>1915</v>
      </c>
      <c r="H864" t="s">
        <v>51</v>
      </c>
      <c r="I864">
        <v>13</v>
      </c>
      <c r="J864" t="s">
        <v>1916</v>
      </c>
      <c r="K864" t="s">
        <v>2215</v>
      </c>
      <c r="L864">
        <v>1</v>
      </c>
      <c r="M864" t="s">
        <v>2216</v>
      </c>
      <c r="N864">
        <v>1278148555</v>
      </c>
      <c r="O864" t="s">
        <v>2217</v>
      </c>
      <c r="P864" t="s">
        <v>18941</v>
      </c>
      <c r="Q864">
        <v>2001</v>
      </c>
      <c r="V864" t="s">
        <v>2218</v>
      </c>
      <c r="W864">
        <v>1</v>
      </c>
      <c r="X864">
        <v>2</v>
      </c>
      <c r="Z864">
        <v>880</v>
      </c>
      <c r="AA864">
        <v>5</v>
      </c>
      <c r="AB864">
        <v>10</v>
      </c>
      <c r="AC864">
        <v>0</v>
      </c>
      <c r="AD864">
        <v>6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2</v>
      </c>
      <c r="AK864">
        <v>2</v>
      </c>
      <c r="AL864">
        <v>0</v>
      </c>
      <c r="AM864">
        <v>0</v>
      </c>
      <c r="AN864">
        <v>0</v>
      </c>
      <c r="AU864" t="s">
        <v>2183</v>
      </c>
      <c r="AV864">
        <v>500000</v>
      </c>
      <c r="AW864">
        <v>500000</v>
      </c>
      <c r="AX864" s="2">
        <v>0</v>
      </c>
      <c r="AY864">
        <v>0</v>
      </c>
      <c r="AZ864">
        <v>0</v>
      </c>
      <c r="BA864">
        <v>0</v>
      </c>
      <c r="BB864" s="2">
        <v>0</v>
      </c>
      <c r="BC864">
        <v>0</v>
      </c>
    </row>
    <row r="865" spans="1:55">
      <c r="A865" t="s">
        <v>15687</v>
      </c>
      <c r="B865">
        <v>6418</v>
      </c>
      <c r="C865" t="s">
        <v>48</v>
      </c>
      <c r="D865">
        <v>3</v>
      </c>
      <c r="E865" t="s">
        <v>49</v>
      </c>
      <c r="G865" t="s">
        <v>6040</v>
      </c>
      <c r="H865" t="s">
        <v>51</v>
      </c>
      <c r="I865">
        <v>27</v>
      </c>
      <c r="J865" t="s">
        <v>6229</v>
      </c>
      <c r="K865" t="s">
        <v>15688</v>
      </c>
      <c r="L865">
        <v>1</v>
      </c>
      <c r="M865" t="s">
        <v>15689</v>
      </c>
      <c r="N865">
        <v>1358172643</v>
      </c>
      <c r="P865" t="s">
        <v>18943</v>
      </c>
      <c r="Q865">
        <v>2004</v>
      </c>
      <c r="V865" t="s">
        <v>15690</v>
      </c>
      <c r="W865">
        <v>1</v>
      </c>
      <c r="X865">
        <v>2</v>
      </c>
      <c r="Z865">
        <v>881</v>
      </c>
      <c r="AA865">
        <v>57</v>
      </c>
      <c r="AB865">
        <v>3</v>
      </c>
      <c r="AC865">
        <v>7</v>
      </c>
      <c r="AD865">
        <v>6</v>
      </c>
      <c r="AE865">
        <v>0</v>
      </c>
      <c r="AF865">
        <v>1</v>
      </c>
      <c r="AG865">
        <v>1</v>
      </c>
      <c r="AH865">
        <v>5</v>
      </c>
      <c r="AI865">
        <v>0</v>
      </c>
      <c r="AJ865">
        <v>2</v>
      </c>
      <c r="AK865">
        <v>2</v>
      </c>
      <c r="AL865">
        <v>0</v>
      </c>
      <c r="AM865">
        <v>0</v>
      </c>
      <c r="AN865">
        <v>0</v>
      </c>
      <c r="AO865" t="s">
        <v>15691</v>
      </c>
      <c r="AP865" t="s">
        <v>15692</v>
      </c>
      <c r="AR865" t="s">
        <v>82</v>
      </c>
      <c r="AS865" t="s">
        <v>4231</v>
      </c>
      <c r="AT865" t="s">
        <v>182</v>
      </c>
      <c r="AV865">
        <v>200000</v>
      </c>
      <c r="AW865">
        <v>200000</v>
      </c>
      <c r="AX865">
        <v>5165068</v>
      </c>
      <c r="AY865">
        <v>4507170</v>
      </c>
      <c r="AZ865">
        <v>0</v>
      </c>
      <c r="BA865">
        <v>0</v>
      </c>
      <c r="BB865">
        <v>252660</v>
      </c>
      <c r="BC865">
        <v>63215</v>
      </c>
    </row>
    <row r="866" spans="1:55">
      <c r="A866" t="s">
        <v>6394</v>
      </c>
      <c r="B866">
        <v>6669</v>
      </c>
      <c r="C866" t="s">
        <v>48</v>
      </c>
      <c r="D866">
        <v>3</v>
      </c>
      <c r="E866" t="s">
        <v>108</v>
      </c>
      <c r="G866" t="s">
        <v>6040</v>
      </c>
      <c r="H866" t="s">
        <v>51</v>
      </c>
      <c r="I866">
        <v>27</v>
      </c>
      <c r="J866" t="s">
        <v>6229</v>
      </c>
      <c r="K866" t="s">
        <v>6395</v>
      </c>
      <c r="L866">
        <v>1</v>
      </c>
      <c r="M866" t="s">
        <v>6396</v>
      </c>
      <c r="N866">
        <v>2048148696</v>
      </c>
      <c r="P866" t="s">
        <v>18944</v>
      </c>
      <c r="Q866">
        <v>2000</v>
      </c>
      <c r="V866" t="s">
        <v>6397</v>
      </c>
      <c r="W866">
        <v>1</v>
      </c>
      <c r="X866">
        <v>2</v>
      </c>
      <c r="Z866">
        <v>882</v>
      </c>
      <c r="AA866">
        <v>95</v>
      </c>
      <c r="AB866">
        <v>9</v>
      </c>
      <c r="AC866">
        <v>5</v>
      </c>
      <c r="AD866">
        <v>4</v>
      </c>
      <c r="AE866">
        <v>4</v>
      </c>
      <c r="AF866">
        <v>0</v>
      </c>
      <c r="AG866">
        <v>0</v>
      </c>
      <c r="AH866">
        <v>0</v>
      </c>
      <c r="AI866">
        <v>14</v>
      </c>
      <c r="AJ866">
        <v>1</v>
      </c>
      <c r="AK866">
        <v>2</v>
      </c>
      <c r="AL866">
        <v>5</v>
      </c>
      <c r="AM866">
        <v>0</v>
      </c>
      <c r="AN866">
        <v>0</v>
      </c>
      <c r="AV866">
        <v>1000000</v>
      </c>
      <c r="AW866">
        <v>1000000</v>
      </c>
      <c r="AX866">
        <v>18875510</v>
      </c>
      <c r="AY866">
        <v>15946160</v>
      </c>
      <c r="AZ866">
        <v>0</v>
      </c>
      <c r="BA866">
        <v>0</v>
      </c>
      <c r="BB866">
        <v>-200798</v>
      </c>
      <c r="BC866">
        <v>-391809</v>
      </c>
    </row>
    <row r="867" spans="1:55">
      <c r="A867" t="s">
        <v>890</v>
      </c>
      <c r="B867">
        <v>49642</v>
      </c>
      <c r="C867" t="s">
        <v>48</v>
      </c>
      <c r="D867">
        <v>3</v>
      </c>
      <c r="E867" t="s">
        <v>197</v>
      </c>
      <c r="G867" t="s">
        <v>50</v>
      </c>
      <c r="H867" t="s">
        <v>51</v>
      </c>
      <c r="I867">
        <v>10</v>
      </c>
      <c r="J867" t="s">
        <v>52</v>
      </c>
      <c r="K867" t="s">
        <v>891</v>
      </c>
      <c r="L867">
        <v>1</v>
      </c>
      <c r="M867" t="s">
        <v>892</v>
      </c>
      <c r="N867">
        <v>1238605428</v>
      </c>
      <c r="O867" t="s">
        <v>893</v>
      </c>
      <c r="P867" t="s">
        <v>18945</v>
      </c>
      <c r="Q867">
        <v>2006</v>
      </c>
      <c r="V867" t="s">
        <v>894</v>
      </c>
      <c r="W867">
        <v>1</v>
      </c>
      <c r="X867">
        <v>2</v>
      </c>
      <c r="Z867">
        <v>883</v>
      </c>
      <c r="AA867">
        <v>12</v>
      </c>
      <c r="AB867">
        <v>10</v>
      </c>
      <c r="AC867">
        <v>5</v>
      </c>
      <c r="AD867">
        <v>6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1</v>
      </c>
      <c r="AK867">
        <v>2</v>
      </c>
      <c r="AL867">
        <v>0</v>
      </c>
      <c r="AM867">
        <v>0</v>
      </c>
      <c r="AN867">
        <v>0</v>
      </c>
      <c r="AO867" t="s">
        <v>895</v>
      </c>
      <c r="AP867" t="s">
        <v>896</v>
      </c>
      <c r="AR867" t="s">
        <v>152</v>
      </c>
      <c r="AS867" t="s">
        <v>897</v>
      </c>
      <c r="AV867">
        <v>599995</v>
      </c>
      <c r="AW867">
        <v>376650</v>
      </c>
      <c r="AX867">
        <v>2356061</v>
      </c>
      <c r="AY867">
        <v>1503778</v>
      </c>
      <c r="AZ867">
        <v>0</v>
      </c>
      <c r="BA867">
        <v>0</v>
      </c>
      <c r="BB867">
        <v>260230</v>
      </c>
      <c r="BC867">
        <v>251910</v>
      </c>
    </row>
    <row r="868" spans="1:55">
      <c r="A868" t="s">
        <v>5157</v>
      </c>
      <c r="B868">
        <v>62809</v>
      </c>
      <c r="C868" t="s">
        <v>48</v>
      </c>
      <c r="D868">
        <v>3</v>
      </c>
      <c r="E868" t="s">
        <v>77</v>
      </c>
      <c r="G868" t="s">
        <v>3993</v>
      </c>
      <c r="H868" t="s">
        <v>51</v>
      </c>
      <c r="I868">
        <v>22</v>
      </c>
      <c r="J868" t="s">
        <v>4517</v>
      </c>
      <c r="K868" t="s">
        <v>5158</v>
      </c>
      <c r="L868">
        <v>1</v>
      </c>
      <c r="M868" t="s">
        <v>5159</v>
      </c>
      <c r="N868">
        <v>1268626077</v>
      </c>
      <c r="O868" t="s">
        <v>5160</v>
      </c>
      <c r="P868" t="s">
        <v>18946</v>
      </c>
      <c r="Q868">
        <v>2009</v>
      </c>
      <c r="V868" t="s">
        <v>5161</v>
      </c>
      <c r="W868">
        <v>1</v>
      </c>
      <c r="X868">
        <v>2</v>
      </c>
      <c r="Z868">
        <v>884</v>
      </c>
      <c r="AA868">
        <v>10</v>
      </c>
      <c r="AB868">
        <v>10</v>
      </c>
      <c r="AC868">
        <v>7</v>
      </c>
      <c r="AD868">
        <v>8</v>
      </c>
      <c r="AE868">
        <v>20</v>
      </c>
      <c r="AF868">
        <v>0</v>
      </c>
      <c r="AG868">
        <v>0</v>
      </c>
      <c r="AH868">
        <v>0</v>
      </c>
      <c r="AI868">
        <v>0</v>
      </c>
      <c r="AJ868">
        <v>2</v>
      </c>
      <c r="AK868">
        <v>2</v>
      </c>
      <c r="AL868">
        <v>5</v>
      </c>
      <c r="AM868">
        <v>0</v>
      </c>
      <c r="AN868">
        <v>0</v>
      </c>
      <c r="AV868">
        <v>250000</v>
      </c>
      <c r="AW868">
        <v>250000</v>
      </c>
      <c r="AX868">
        <v>14229406</v>
      </c>
      <c r="AY868">
        <v>11594143</v>
      </c>
      <c r="AZ868">
        <v>0</v>
      </c>
      <c r="BA868">
        <v>0</v>
      </c>
      <c r="BB868">
        <v>311838</v>
      </c>
      <c r="BC868">
        <v>275673</v>
      </c>
    </row>
    <row r="869" spans="1:55">
      <c r="A869" t="s">
        <v>14727</v>
      </c>
      <c r="B869">
        <v>33680</v>
      </c>
      <c r="C869" t="s">
        <v>48</v>
      </c>
      <c r="D869">
        <v>3</v>
      </c>
      <c r="E869" t="s">
        <v>197</v>
      </c>
      <c r="G869" t="s">
        <v>5540</v>
      </c>
      <c r="H869" t="s">
        <v>51</v>
      </c>
      <c r="I869">
        <v>24</v>
      </c>
      <c r="J869" t="s">
        <v>5628</v>
      </c>
      <c r="K869" t="s">
        <v>14728</v>
      </c>
      <c r="L869">
        <v>1</v>
      </c>
      <c r="M869" t="s">
        <v>14729</v>
      </c>
      <c r="N869">
        <v>1298114269</v>
      </c>
      <c r="O869" t="s">
        <v>14730</v>
      </c>
      <c r="P869" t="s">
        <v>18947</v>
      </c>
      <c r="Q869">
        <v>1994</v>
      </c>
      <c r="V869" t="s">
        <v>14731</v>
      </c>
      <c r="W869">
        <v>1</v>
      </c>
      <c r="X869">
        <v>2</v>
      </c>
      <c r="Z869">
        <v>885</v>
      </c>
      <c r="AA869">
        <v>8</v>
      </c>
      <c r="AB869">
        <v>10</v>
      </c>
      <c r="AC869">
        <v>8</v>
      </c>
      <c r="AD869">
        <v>9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2</v>
      </c>
      <c r="AK869">
        <v>2</v>
      </c>
      <c r="AL869">
        <v>0</v>
      </c>
      <c r="AM869">
        <v>0</v>
      </c>
      <c r="AN869">
        <v>0</v>
      </c>
      <c r="AV869">
        <v>400000</v>
      </c>
      <c r="AW869">
        <v>400000</v>
      </c>
      <c r="AX869">
        <v>1625435</v>
      </c>
      <c r="AY869">
        <v>1119101</v>
      </c>
      <c r="AZ869">
        <v>0</v>
      </c>
      <c r="BA869">
        <v>0</v>
      </c>
      <c r="BB869">
        <v>115176</v>
      </c>
      <c r="BC869">
        <v>135867</v>
      </c>
    </row>
    <row r="870" spans="1:55">
      <c r="A870" t="s">
        <v>872</v>
      </c>
      <c r="B870">
        <v>48961</v>
      </c>
      <c r="C870" t="s">
        <v>48</v>
      </c>
      <c r="D870">
        <v>3</v>
      </c>
      <c r="E870" t="s">
        <v>77</v>
      </c>
      <c r="G870" t="s">
        <v>50</v>
      </c>
      <c r="H870" t="s">
        <v>51</v>
      </c>
      <c r="I870">
        <v>10</v>
      </c>
      <c r="J870" t="s">
        <v>52</v>
      </c>
      <c r="K870" t="s">
        <v>873</v>
      </c>
      <c r="L870">
        <v>1</v>
      </c>
      <c r="M870" t="s">
        <v>874</v>
      </c>
      <c r="N870">
        <v>1268181245</v>
      </c>
      <c r="O870" t="s">
        <v>875</v>
      </c>
      <c r="P870" t="s">
        <v>18948</v>
      </c>
      <c r="Q870">
        <v>2004</v>
      </c>
      <c r="V870" t="s">
        <v>876</v>
      </c>
      <c r="W870">
        <v>1</v>
      </c>
      <c r="X870">
        <v>1</v>
      </c>
      <c r="Z870">
        <v>886</v>
      </c>
      <c r="AA870">
        <v>6</v>
      </c>
      <c r="AB870">
        <v>10</v>
      </c>
      <c r="AC870">
        <v>7</v>
      </c>
      <c r="AD870">
        <v>6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2</v>
      </c>
      <c r="AK870">
        <v>2</v>
      </c>
      <c r="AL870">
        <v>0</v>
      </c>
      <c r="AM870">
        <v>0</v>
      </c>
      <c r="AN870">
        <v>0</v>
      </c>
      <c r="AU870" t="s">
        <v>877</v>
      </c>
      <c r="AV870">
        <v>150000</v>
      </c>
      <c r="AW870">
        <v>1062000</v>
      </c>
      <c r="AX870">
        <v>8528805</v>
      </c>
      <c r="AY870">
        <v>8054480</v>
      </c>
      <c r="AZ870">
        <v>0</v>
      </c>
      <c r="BA870">
        <v>0</v>
      </c>
      <c r="BB870">
        <v>-264659</v>
      </c>
      <c r="BC870">
        <v>240468</v>
      </c>
    </row>
    <row r="871" spans="1:55">
      <c r="A871" t="s">
        <v>16955</v>
      </c>
      <c r="B871">
        <v>37118</v>
      </c>
      <c r="C871" t="s">
        <v>48</v>
      </c>
      <c r="D871">
        <v>3</v>
      </c>
      <c r="E871" t="s">
        <v>49</v>
      </c>
      <c r="G871" t="s">
        <v>3062</v>
      </c>
      <c r="H871" t="s">
        <v>51</v>
      </c>
      <c r="I871">
        <v>33</v>
      </c>
      <c r="J871" t="s">
        <v>7999</v>
      </c>
      <c r="K871" t="s">
        <v>16956</v>
      </c>
      <c r="L871">
        <v>1</v>
      </c>
      <c r="M871" t="s">
        <v>16957</v>
      </c>
      <c r="N871">
        <v>1058184833</v>
      </c>
      <c r="O871" t="s">
        <v>16958</v>
      </c>
      <c r="P871" t="s">
        <v>18949</v>
      </c>
      <c r="Q871">
        <v>1997</v>
      </c>
      <c r="V871" t="s">
        <v>16959</v>
      </c>
      <c r="W871">
        <v>1</v>
      </c>
      <c r="X871">
        <v>2</v>
      </c>
      <c r="Z871">
        <v>887</v>
      </c>
      <c r="AA871">
        <v>12</v>
      </c>
      <c r="AB871">
        <v>10</v>
      </c>
      <c r="AC871">
        <v>0</v>
      </c>
      <c r="AD871">
        <v>6</v>
      </c>
      <c r="AE871">
        <v>30</v>
      </c>
      <c r="AF871">
        <v>1</v>
      </c>
      <c r="AG871">
        <v>1</v>
      </c>
      <c r="AH871">
        <v>5</v>
      </c>
      <c r="AI871">
        <v>5</v>
      </c>
      <c r="AJ871">
        <v>2</v>
      </c>
      <c r="AK871">
        <v>1</v>
      </c>
      <c r="AL871">
        <v>5</v>
      </c>
      <c r="AM871">
        <v>0</v>
      </c>
      <c r="AN871">
        <v>0</v>
      </c>
      <c r="AU871" t="s">
        <v>16960</v>
      </c>
      <c r="AV871">
        <v>700000</v>
      </c>
      <c r="AW871">
        <v>700000</v>
      </c>
      <c r="AX871">
        <v>4545197</v>
      </c>
      <c r="AY871">
        <v>4131998</v>
      </c>
      <c r="AZ871">
        <v>0</v>
      </c>
      <c r="BA871">
        <v>0</v>
      </c>
      <c r="BB871">
        <v>135582</v>
      </c>
      <c r="BC871">
        <v>123257</v>
      </c>
    </row>
    <row r="872" spans="1:55">
      <c r="A872" t="s">
        <v>3588</v>
      </c>
      <c r="B872">
        <v>23538</v>
      </c>
      <c r="C872" t="s">
        <v>48</v>
      </c>
      <c r="D872">
        <v>3</v>
      </c>
      <c r="E872" t="s">
        <v>49</v>
      </c>
      <c r="G872" t="s">
        <v>3062</v>
      </c>
      <c r="H872" t="s">
        <v>51</v>
      </c>
      <c r="I872">
        <v>17</v>
      </c>
      <c r="J872" t="s">
        <v>3260</v>
      </c>
      <c r="K872" t="s">
        <v>3589</v>
      </c>
      <c r="L872">
        <v>1</v>
      </c>
      <c r="M872" t="s">
        <v>3590</v>
      </c>
      <c r="N872">
        <v>1198129163</v>
      </c>
      <c r="O872" t="s">
        <v>3591</v>
      </c>
      <c r="P872" t="s">
        <v>18950</v>
      </c>
      <c r="Q872">
        <v>1998</v>
      </c>
      <c r="V872" t="s">
        <v>3592</v>
      </c>
      <c r="W872">
        <v>1</v>
      </c>
      <c r="X872">
        <v>2</v>
      </c>
      <c r="Z872">
        <v>888</v>
      </c>
      <c r="AA872">
        <v>8</v>
      </c>
      <c r="AB872">
        <v>10</v>
      </c>
      <c r="AC872">
        <v>5</v>
      </c>
      <c r="AD872">
        <v>9</v>
      </c>
      <c r="AE872">
        <v>20</v>
      </c>
      <c r="AF872">
        <v>1</v>
      </c>
      <c r="AG872">
        <v>2</v>
      </c>
      <c r="AH872">
        <v>5</v>
      </c>
      <c r="AI872">
        <v>0</v>
      </c>
      <c r="AJ872">
        <v>2</v>
      </c>
      <c r="AK872">
        <v>2</v>
      </c>
      <c r="AL872">
        <v>5</v>
      </c>
      <c r="AM872">
        <v>0</v>
      </c>
      <c r="AN872">
        <v>0</v>
      </c>
      <c r="AV872">
        <v>750000</v>
      </c>
      <c r="AW872">
        <v>900000</v>
      </c>
      <c r="AX872">
        <v>2753884</v>
      </c>
      <c r="AY872">
        <v>2877506</v>
      </c>
      <c r="AZ872">
        <v>0</v>
      </c>
      <c r="BA872">
        <v>0</v>
      </c>
      <c r="BB872">
        <v>83403</v>
      </c>
      <c r="BC872">
        <v>-15973</v>
      </c>
    </row>
    <row r="873" spans="1:55">
      <c r="A873" t="s">
        <v>3526</v>
      </c>
      <c r="B873">
        <v>5432</v>
      </c>
      <c r="C873" t="s">
        <v>48</v>
      </c>
      <c r="D873">
        <v>3</v>
      </c>
      <c r="E873" t="s">
        <v>108</v>
      </c>
      <c r="G873" t="s">
        <v>3062</v>
      </c>
      <c r="H873" t="s">
        <v>51</v>
      </c>
      <c r="I873">
        <v>17</v>
      </c>
      <c r="J873" t="s">
        <v>3260</v>
      </c>
      <c r="K873" t="s">
        <v>3527</v>
      </c>
      <c r="L873">
        <v>1</v>
      </c>
      <c r="M873" t="s">
        <v>3528</v>
      </c>
      <c r="N873">
        <v>1198137737</v>
      </c>
      <c r="P873" t="s">
        <v>18951</v>
      </c>
      <c r="Q873">
        <v>2000</v>
      </c>
      <c r="R873" t="s">
        <v>3529</v>
      </c>
      <c r="S873" t="s">
        <v>322</v>
      </c>
      <c r="T873" t="s">
        <v>295</v>
      </c>
      <c r="U873" t="s">
        <v>3530</v>
      </c>
      <c r="V873" t="s">
        <v>3531</v>
      </c>
      <c r="W873">
        <v>1</v>
      </c>
      <c r="X873">
        <v>3</v>
      </c>
      <c r="Z873">
        <v>889</v>
      </c>
      <c r="AA873">
        <v>137</v>
      </c>
      <c r="AB873">
        <v>10</v>
      </c>
      <c r="AC873">
        <v>8</v>
      </c>
      <c r="AD873">
        <v>4</v>
      </c>
      <c r="AE873">
        <v>20</v>
      </c>
      <c r="AF873">
        <v>0</v>
      </c>
      <c r="AG873">
        <v>0</v>
      </c>
      <c r="AH873">
        <v>0</v>
      </c>
      <c r="AI873">
        <v>0</v>
      </c>
      <c r="AJ873">
        <v>2</v>
      </c>
      <c r="AK873">
        <v>1</v>
      </c>
      <c r="AL873">
        <v>7</v>
      </c>
      <c r="AM873">
        <v>0</v>
      </c>
      <c r="AN873" t="s">
        <v>20752</v>
      </c>
      <c r="AQ873" t="s">
        <v>3529</v>
      </c>
      <c r="AV873">
        <v>360510</v>
      </c>
      <c r="AW873">
        <v>750000</v>
      </c>
      <c r="AX873">
        <v>17322225</v>
      </c>
      <c r="AY873">
        <v>18857917</v>
      </c>
      <c r="AZ873">
        <v>0</v>
      </c>
      <c r="BA873">
        <v>0</v>
      </c>
      <c r="BB873">
        <v>895246</v>
      </c>
      <c r="BC873">
        <v>927836</v>
      </c>
    </row>
    <row r="874" spans="1:55">
      <c r="A874" t="s">
        <v>3562</v>
      </c>
      <c r="B874">
        <v>19573</v>
      </c>
      <c r="C874" t="s">
        <v>48</v>
      </c>
      <c r="D874">
        <v>3</v>
      </c>
      <c r="E874" t="s">
        <v>77</v>
      </c>
      <c r="G874" t="s">
        <v>3062</v>
      </c>
      <c r="H874" t="s">
        <v>51</v>
      </c>
      <c r="I874">
        <v>17</v>
      </c>
      <c r="J874" t="s">
        <v>3260</v>
      </c>
      <c r="K874" t="s">
        <v>3563</v>
      </c>
      <c r="L874">
        <v>1</v>
      </c>
      <c r="M874" t="s">
        <v>3564</v>
      </c>
      <c r="N874">
        <v>1288110009</v>
      </c>
      <c r="O874" t="s">
        <v>3565</v>
      </c>
      <c r="P874" t="s">
        <v>18952</v>
      </c>
      <c r="Q874">
        <v>1988</v>
      </c>
      <c r="V874" t="s">
        <v>3566</v>
      </c>
      <c r="W874">
        <v>1</v>
      </c>
      <c r="X874">
        <v>2</v>
      </c>
      <c r="Z874">
        <v>890</v>
      </c>
      <c r="AA874">
        <v>35</v>
      </c>
      <c r="AB874">
        <v>10</v>
      </c>
      <c r="AC874">
        <v>7</v>
      </c>
      <c r="AD874">
        <v>9</v>
      </c>
      <c r="AE874">
        <v>10</v>
      </c>
      <c r="AF874">
        <v>0</v>
      </c>
      <c r="AG874">
        <v>0</v>
      </c>
      <c r="AH874">
        <v>0</v>
      </c>
      <c r="AI874">
        <v>3</v>
      </c>
      <c r="AJ874">
        <v>2</v>
      </c>
      <c r="AK874">
        <v>2</v>
      </c>
      <c r="AL874">
        <v>7</v>
      </c>
      <c r="AM874">
        <v>0</v>
      </c>
      <c r="AN874" t="s">
        <v>20752</v>
      </c>
      <c r="AV874">
        <v>50000</v>
      </c>
      <c r="AW874">
        <v>1000000</v>
      </c>
      <c r="AX874">
        <v>8311572</v>
      </c>
      <c r="AY874">
        <v>10134513</v>
      </c>
      <c r="AZ874">
        <v>0</v>
      </c>
      <c r="BA874">
        <v>0</v>
      </c>
      <c r="BB874">
        <v>170073</v>
      </c>
      <c r="BC874">
        <v>151077</v>
      </c>
    </row>
    <row r="875" spans="1:55">
      <c r="A875" t="s">
        <v>5418</v>
      </c>
      <c r="B875">
        <v>91017</v>
      </c>
      <c r="C875" t="s">
        <v>48</v>
      </c>
      <c r="D875">
        <v>3</v>
      </c>
      <c r="E875" t="s">
        <v>49</v>
      </c>
      <c r="G875" t="s">
        <v>3993</v>
      </c>
      <c r="H875" t="s">
        <v>51</v>
      </c>
      <c r="I875">
        <v>22</v>
      </c>
      <c r="J875" t="s">
        <v>4517</v>
      </c>
      <c r="K875" t="s">
        <v>5419</v>
      </c>
      <c r="L875">
        <v>1</v>
      </c>
      <c r="M875" t="s">
        <v>5420</v>
      </c>
      <c r="N875">
        <v>1418140374</v>
      </c>
      <c r="O875" t="s">
        <v>5421</v>
      </c>
      <c r="P875" t="s">
        <v>18953</v>
      </c>
      <c r="Q875">
        <v>2014</v>
      </c>
      <c r="V875" t="s">
        <v>5422</v>
      </c>
      <c r="W875">
        <v>1</v>
      </c>
      <c r="X875">
        <v>2</v>
      </c>
      <c r="Z875">
        <v>891</v>
      </c>
      <c r="AA875">
        <v>10</v>
      </c>
      <c r="AB875">
        <v>10</v>
      </c>
      <c r="AC875">
        <v>7</v>
      </c>
      <c r="AD875">
        <v>8</v>
      </c>
      <c r="AE875">
        <v>30</v>
      </c>
      <c r="AF875">
        <v>1</v>
      </c>
      <c r="AG875">
        <v>1</v>
      </c>
      <c r="AH875">
        <v>5</v>
      </c>
      <c r="AI875">
        <v>5</v>
      </c>
      <c r="AJ875">
        <v>2</v>
      </c>
      <c r="AK875">
        <v>1</v>
      </c>
      <c r="AL875">
        <v>7</v>
      </c>
      <c r="AM875">
        <v>0</v>
      </c>
      <c r="AN875" t="s">
        <v>20752</v>
      </c>
      <c r="AV875">
        <v>100000</v>
      </c>
      <c r="AW875">
        <v>100000</v>
      </c>
      <c r="AX875">
        <v>2985195</v>
      </c>
      <c r="AY875">
        <v>2713814</v>
      </c>
      <c r="AZ875">
        <v>0</v>
      </c>
      <c r="BA875">
        <v>0</v>
      </c>
      <c r="BB875">
        <v>-188577</v>
      </c>
      <c r="BC875">
        <v>-207435</v>
      </c>
    </row>
    <row r="876" spans="1:55">
      <c r="A876" t="s">
        <v>345</v>
      </c>
      <c r="B876">
        <v>4375</v>
      </c>
      <c r="C876" t="s">
        <v>48</v>
      </c>
      <c r="D876">
        <v>3</v>
      </c>
      <c r="E876" t="s">
        <v>334</v>
      </c>
      <c r="G876" t="s">
        <v>50</v>
      </c>
      <c r="H876" t="s">
        <v>51</v>
      </c>
      <c r="I876">
        <v>10</v>
      </c>
      <c r="J876" t="s">
        <v>52</v>
      </c>
      <c r="K876" t="s">
        <v>346</v>
      </c>
      <c r="L876">
        <v>1</v>
      </c>
      <c r="M876" t="s">
        <v>347</v>
      </c>
      <c r="N876">
        <v>1288606500</v>
      </c>
      <c r="P876" t="s">
        <v>18954</v>
      </c>
      <c r="Q876">
        <v>2005</v>
      </c>
      <c r="V876">
        <v>15998420</v>
      </c>
      <c r="W876">
        <v>1</v>
      </c>
      <c r="X876">
        <v>1</v>
      </c>
      <c r="Z876">
        <v>892</v>
      </c>
      <c r="AA876">
        <v>72</v>
      </c>
      <c r="AB876">
        <v>3</v>
      </c>
      <c r="AC876">
        <v>5</v>
      </c>
      <c r="AD876">
        <v>6</v>
      </c>
      <c r="AE876">
        <v>0</v>
      </c>
      <c r="AF876">
        <v>1</v>
      </c>
      <c r="AG876">
        <v>1</v>
      </c>
      <c r="AH876">
        <v>0.05</v>
      </c>
      <c r="AI876">
        <v>1</v>
      </c>
      <c r="AJ876">
        <v>1</v>
      </c>
      <c r="AK876">
        <v>2</v>
      </c>
      <c r="AL876">
        <v>0</v>
      </c>
      <c r="AM876">
        <v>0</v>
      </c>
      <c r="AN876">
        <v>0</v>
      </c>
      <c r="AV876">
        <v>1550000</v>
      </c>
      <c r="AW876">
        <v>300000</v>
      </c>
      <c r="AX876">
        <v>25671568</v>
      </c>
      <c r="AY876">
        <v>22321024</v>
      </c>
      <c r="AZ876">
        <v>0</v>
      </c>
      <c r="BA876">
        <v>0</v>
      </c>
      <c r="BB876">
        <v>2902658</v>
      </c>
      <c r="BC876">
        <v>2565253</v>
      </c>
    </row>
    <row r="877" spans="1:55">
      <c r="A877" t="s">
        <v>17085</v>
      </c>
      <c r="B877">
        <v>52084</v>
      </c>
      <c r="C877" t="s">
        <v>48</v>
      </c>
      <c r="D877">
        <v>3</v>
      </c>
      <c r="E877" t="s">
        <v>67</v>
      </c>
      <c r="G877" t="s">
        <v>3993</v>
      </c>
      <c r="H877" t="s">
        <v>51</v>
      </c>
      <c r="I877">
        <v>20</v>
      </c>
      <c r="J877" t="s">
        <v>4006</v>
      </c>
      <c r="K877" t="s">
        <v>17086</v>
      </c>
      <c r="L877">
        <v>1</v>
      </c>
      <c r="M877" t="s">
        <v>17087</v>
      </c>
      <c r="N877">
        <v>1418107735</v>
      </c>
      <c r="O877" t="s">
        <v>17088</v>
      </c>
      <c r="P877" t="s">
        <v>18955</v>
      </c>
      <c r="Q877">
        <v>2006</v>
      </c>
      <c r="V877" t="s">
        <v>17089</v>
      </c>
      <c r="W877">
        <v>1</v>
      </c>
      <c r="X877">
        <v>2</v>
      </c>
      <c r="Z877">
        <v>893</v>
      </c>
      <c r="AA877">
        <v>30</v>
      </c>
      <c r="AB877">
        <v>3</v>
      </c>
      <c r="AC877">
        <v>0</v>
      </c>
      <c r="AD877">
        <v>6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2</v>
      </c>
      <c r="AK877">
        <v>2</v>
      </c>
      <c r="AL877">
        <v>0</v>
      </c>
      <c r="AM877">
        <v>0</v>
      </c>
      <c r="AN877">
        <v>0</v>
      </c>
      <c r="AU877" t="s">
        <v>17068</v>
      </c>
      <c r="AV877">
        <v>300000</v>
      </c>
      <c r="AW877">
        <v>300000</v>
      </c>
      <c r="AX877">
        <v>8000554</v>
      </c>
      <c r="AY877">
        <v>7273231</v>
      </c>
      <c r="AZ877">
        <v>0</v>
      </c>
      <c r="BA877">
        <v>0</v>
      </c>
      <c r="BB877">
        <v>224015</v>
      </c>
      <c r="BC877">
        <v>203650</v>
      </c>
    </row>
    <row r="878" spans="1:55">
      <c r="A878" t="s">
        <v>17468</v>
      </c>
      <c r="B878">
        <v>104745</v>
      </c>
      <c r="C878" t="s">
        <v>48</v>
      </c>
      <c r="D878">
        <v>3</v>
      </c>
      <c r="E878" t="s">
        <v>77</v>
      </c>
      <c r="G878" t="s">
        <v>3062</v>
      </c>
      <c r="H878" t="s">
        <v>51</v>
      </c>
      <c r="I878">
        <v>33</v>
      </c>
      <c r="J878" t="s">
        <v>7999</v>
      </c>
      <c r="K878" t="s">
        <v>17469</v>
      </c>
      <c r="L878">
        <v>1</v>
      </c>
      <c r="M878" t="s">
        <v>17470</v>
      </c>
      <c r="N878">
        <v>4388801027</v>
      </c>
      <c r="O878" t="s">
        <v>17471</v>
      </c>
      <c r="P878" t="s">
        <v>18956</v>
      </c>
      <c r="Q878">
        <v>2018</v>
      </c>
      <c r="V878" t="s">
        <v>17472</v>
      </c>
      <c r="W878">
        <v>1</v>
      </c>
      <c r="X878">
        <v>2</v>
      </c>
      <c r="Z878">
        <v>894</v>
      </c>
      <c r="AA878">
        <v>10</v>
      </c>
      <c r="AB878">
        <v>10</v>
      </c>
      <c r="AC878">
        <v>0</v>
      </c>
      <c r="AD878">
        <v>6</v>
      </c>
      <c r="AE878">
        <v>30</v>
      </c>
      <c r="AF878">
        <v>1</v>
      </c>
      <c r="AG878">
        <v>1</v>
      </c>
      <c r="AH878">
        <v>5</v>
      </c>
      <c r="AI878">
        <v>5</v>
      </c>
      <c r="AJ878">
        <v>2</v>
      </c>
      <c r="AK878">
        <v>1</v>
      </c>
      <c r="AL878">
        <v>7</v>
      </c>
      <c r="AM878">
        <v>0</v>
      </c>
      <c r="AN878" t="s">
        <v>20752</v>
      </c>
      <c r="AU878" t="s">
        <v>17473</v>
      </c>
      <c r="AV878">
        <v>0</v>
      </c>
      <c r="AW878">
        <v>0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0</v>
      </c>
    </row>
    <row r="879" spans="1:55">
      <c r="A879" t="s">
        <v>16777</v>
      </c>
      <c r="B879">
        <v>15677</v>
      </c>
      <c r="C879" t="s">
        <v>48</v>
      </c>
      <c r="D879">
        <v>3</v>
      </c>
      <c r="E879" t="s">
        <v>49</v>
      </c>
      <c r="G879" t="s">
        <v>3062</v>
      </c>
      <c r="H879" t="s">
        <v>51</v>
      </c>
      <c r="I879">
        <v>33</v>
      </c>
      <c r="J879" t="s">
        <v>7999</v>
      </c>
      <c r="K879" t="s">
        <v>16778</v>
      </c>
      <c r="L879">
        <v>1</v>
      </c>
      <c r="M879" t="s">
        <v>16779</v>
      </c>
      <c r="N879">
        <v>1108155271</v>
      </c>
      <c r="O879" t="s">
        <v>16780</v>
      </c>
      <c r="P879" t="s">
        <v>18957</v>
      </c>
      <c r="Q879">
        <v>2002</v>
      </c>
      <c r="V879" t="s">
        <v>16781</v>
      </c>
      <c r="W879">
        <v>1</v>
      </c>
      <c r="X879">
        <v>3</v>
      </c>
      <c r="Z879">
        <v>895</v>
      </c>
      <c r="AA879">
        <v>12</v>
      </c>
      <c r="AB879">
        <v>10</v>
      </c>
      <c r="AC879">
        <v>4</v>
      </c>
      <c r="AD879">
        <v>8</v>
      </c>
      <c r="AE879">
        <v>20</v>
      </c>
      <c r="AF879">
        <v>1</v>
      </c>
      <c r="AG879">
        <v>1</v>
      </c>
      <c r="AH879">
        <v>5</v>
      </c>
      <c r="AI879">
        <v>5</v>
      </c>
      <c r="AJ879">
        <v>2</v>
      </c>
      <c r="AK879">
        <v>2</v>
      </c>
      <c r="AL879">
        <v>7</v>
      </c>
      <c r="AM879">
        <v>0</v>
      </c>
      <c r="AN879" t="s">
        <v>20752</v>
      </c>
      <c r="AV879">
        <v>300000</v>
      </c>
      <c r="AW879">
        <v>300000</v>
      </c>
      <c r="AX879">
        <v>2746625</v>
      </c>
      <c r="AY879">
        <v>2849536</v>
      </c>
      <c r="AZ879">
        <v>0</v>
      </c>
      <c r="BA879">
        <v>0</v>
      </c>
      <c r="BB879">
        <v>329755</v>
      </c>
      <c r="BC879">
        <v>304108</v>
      </c>
    </row>
    <row r="880" spans="1:55">
      <c r="A880" t="s">
        <v>535</v>
      </c>
      <c r="B880">
        <v>4719</v>
      </c>
      <c r="C880" t="s">
        <v>48</v>
      </c>
      <c r="D880">
        <v>3</v>
      </c>
      <c r="E880" t="s">
        <v>334</v>
      </c>
      <c r="G880" t="s">
        <v>50</v>
      </c>
      <c r="H880" t="s">
        <v>51</v>
      </c>
      <c r="I880">
        <v>10</v>
      </c>
      <c r="J880" t="s">
        <v>52</v>
      </c>
      <c r="K880" t="s">
        <v>536</v>
      </c>
      <c r="L880">
        <v>1</v>
      </c>
      <c r="M880" t="s">
        <v>537</v>
      </c>
      <c r="N880">
        <v>1288173187</v>
      </c>
      <c r="P880" t="s">
        <v>18958</v>
      </c>
      <c r="Q880">
        <v>2002</v>
      </c>
      <c r="V880" t="s">
        <v>538</v>
      </c>
      <c r="W880">
        <v>1</v>
      </c>
      <c r="X880">
        <v>2</v>
      </c>
      <c r="Z880">
        <v>896</v>
      </c>
      <c r="AA880">
        <v>247</v>
      </c>
      <c r="AB880">
        <v>3</v>
      </c>
      <c r="AC880">
        <v>8</v>
      </c>
      <c r="AD880">
        <v>6</v>
      </c>
      <c r="AE880">
        <v>5</v>
      </c>
      <c r="AF880">
        <v>0</v>
      </c>
      <c r="AG880">
        <v>0</v>
      </c>
      <c r="AH880">
        <v>0</v>
      </c>
      <c r="AI880">
        <v>2</v>
      </c>
      <c r="AJ880">
        <v>2</v>
      </c>
      <c r="AK880">
        <v>2</v>
      </c>
      <c r="AL880">
        <v>7</v>
      </c>
      <c r="AM880">
        <v>0</v>
      </c>
      <c r="AN880" t="s">
        <v>20752</v>
      </c>
      <c r="AV880">
        <v>1250000</v>
      </c>
      <c r="AW880">
        <v>700000</v>
      </c>
      <c r="AX880">
        <v>33537111</v>
      </c>
      <c r="AY880">
        <v>31207555</v>
      </c>
      <c r="AZ880">
        <v>0</v>
      </c>
      <c r="BA880">
        <v>0</v>
      </c>
      <c r="BB880">
        <v>14487</v>
      </c>
      <c r="BC880">
        <v>-1046413</v>
      </c>
    </row>
    <row r="881" spans="1:55">
      <c r="A881" t="s">
        <v>16188</v>
      </c>
      <c r="B881">
        <v>15713</v>
      </c>
      <c r="C881" t="s">
        <v>48</v>
      </c>
      <c r="D881">
        <v>3</v>
      </c>
      <c r="E881" t="s">
        <v>197</v>
      </c>
      <c r="G881" t="s">
        <v>6040</v>
      </c>
      <c r="H881" t="s">
        <v>51</v>
      </c>
      <c r="I881">
        <v>28</v>
      </c>
      <c r="J881" t="s">
        <v>6399</v>
      </c>
      <c r="K881" t="s">
        <v>16189</v>
      </c>
      <c r="L881">
        <v>1</v>
      </c>
      <c r="M881" t="s">
        <v>16190</v>
      </c>
      <c r="N881">
        <v>1058624994</v>
      </c>
      <c r="O881" t="s">
        <v>16191</v>
      </c>
      <c r="P881" t="s">
        <v>18959</v>
      </c>
      <c r="Q881">
        <v>2001</v>
      </c>
      <c r="V881" t="s">
        <v>16192</v>
      </c>
      <c r="W881">
        <v>1</v>
      </c>
      <c r="X881">
        <v>2</v>
      </c>
      <c r="Z881">
        <v>897</v>
      </c>
      <c r="AA881">
        <v>7</v>
      </c>
      <c r="AB881">
        <v>10</v>
      </c>
      <c r="AC881">
        <v>0</v>
      </c>
      <c r="AD881">
        <v>6</v>
      </c>
      <c r="AE881">
        <v>30</v>
      </c>
      <c r="AF881">
        <v>1</v>
      </c>
      <c r="AG881">
        <v>1</v>
      </c>
      <c r="AH881">
        <v>5</v>
      </c>
      <c r="AI881">
        <v>5</v>
      </c>
      <c r="AJ881">
        <v>2</v>
      </c>
      <c r="AK881">
        <v>1</v>
      </c>
      <c r="AL881">
        <v>7</v>
      </c>
      <c r="AM881">
        <v>0</v>
      </c>
      <c r="AN881" t="s">
        <v>20752</v>
      </c>
      <c r="AV881">
        <v>510000</v>
      </c>
      <c r="AW881">
        <v>510000</v>
      </c>
      <c r="AX881">
        <v>1981175</v>
      </c>
      <c r="AY881">
        <v>1801069</v>
      </c>
      <c r="AZ881">
        <v>0</v>
      </c>
      <c r="BA881">
        <v>0</v>
      </c>
      <c r="BB881">
        <v>226765</v>
      </c>
      <c r="BC881">
        <v>206150</v>
      </c>
    </row>
    <row r="882" spans="1:55">
      <c r="A882" t="s">
        <v>1108</v>
      </c>
      <c r="B882">
        <v>65320</v>
      </c>
      <c r="C882" t="s">
        <v>48</v>
      </c>
      <c r="D882">
        <v>3</v>
      </c>
      <c r="E882" t="s">
        <v>108</v>
      </c>
      <c r="G882" t="s">
        <v>50</v>
      </c>
      <c r="H882" t="s">
        <v>51</v>
      </c>
      <c r="I882">
        <v>10</v>
      </c>
      <c r="J882" t="s">
        <v>52</v>
      </c>
      <c r="K882" t="s">
        <v>1109</v>
      </c>
      <c r="L882">
        <v>1</v>
      </c>
      <c r="M882" t="s">
        <v>1110</v>
      </c>
      <c r="N882">
        <v>1418120344</v>
      </c>
      <c r="O882" t="s">
        <v>1111</v>
      </c>
      <c r="P882" t="s">
        <v>18960</v>
      </c>
      <c r="Q882">
        <v>2010</v>
      </c>
      <c r="V882" t="s">
        <v>1112</v>
      </c>
      <c r="W882">
        <v>1</v>
      </c>
      <c r="X882">
        <v>2</v>
      </c>
      <c r="Z882">
        <v>898</v>
      </c>
      <c r="AA882">
        <v>34</v>
      </c>
      <c r="AB882">
        <v>10</v>
      </c>
      <c r="AC882">
        <v>6</v>
      </c>
      <c r="AD882">
        <v>6</v>
      </c>
      <c r="AE882">
        <v>20</v>
      </c>
      <c r="AF882">
        <v>0</v>
      </c>
      <c r="AG882">
        <v>0</v>
      </c>
      <c r="AH882">
        <v>0</v>
      </c>
      <c r="AI882">
        <v>0</v>
      </c>
      <c r="AJ882">
        <v>2</v>
      </c>
      <c r="AK882">
        <v>2</v>
      </c>
      <c r="AL882">
        <v>3</v>
      </c>
      <c r="AM882">
        <v>0</v>
      </c>
      <c r="AN882">
        <v>0</v>
      </c>
      <c r="AO882" t="s">
        <v>18348</v>
      </c>
      <c r="AR882" t="s">
        <v>1113</v>
      </c>
      <c r="AS882" t="s">
        <v>1114</v>
      </c>
      <c r="AT882" t="s">
        <v>124</v>
      </c>
      <c r="AV882">
        <v>100000</v>
      </c>
      <c r="AW882">
        <v>50000</v>
      </c>
      <c r="AX882">
        <v>13894845</v>
      </c>
      <c r="AY882">
        <v>12331641</v>
      </c>
      <c r="AZ882">
        <v>0</v>
      </c>
      <c r="BA882">
        <v>0</v>
      </c>
      <c r="BB882">
        <v>2118522</v>
      </c>
      <c r="BC882">
        <v>2429562</v>
      </c>
    </row>
    <row r="883" spans="1:55">
      <c r="A883" t="s">
        <v>1533</v>
      </c>
      <c r="B883">
        <v>88026</v>
      </c>
      <c r="C883" t="s">
        <v>48</v>
      </c>
      <c r="D883">
        <v>3</v>
      </c>
      <c r="E883" t="s">
        <v>67</v>
      </c>
      <c r="G883" t="s">
        <v>50</v>
      </c>
      <c r="H883" t="s">
        <v>51</v>
      </c>
      <c r="I883">
        <v>10</v>
      </c>
      <c r="J883" t="s">
        <v>52</v>
      </c>
      <c r="K883" t="s">
        <v>1534</v>
      </c>
      <c r="L883">
        <v>1</v>
      </c>
      <c r="M883" t="s">
        <v>1535</v>
      </c>
      <c r="N883">
        <v>4838700206</v>
      </c>
      <c r="O883" t="s">
        <v>1536</v>
      </c>
      <c r="P883" t="s">
        <v>18961</v>
      </c>
      <c r="Q883">
        <v>2015</v>
      </c>
      <c r="V883" t="s">
        <v>1537</v>
      </c>
      <c r="W883">
        <v>1</v>
      </c>
      <c r="X883">
        <v>2</v>
      </c>
      <c r="Z883">
        <v>899</v>
      </c>
      <c r="AA883">
        <v>24</v>
      </c>
      <c r="AB883">
        <v>10</v>
      </c>
      <c r="AC883">
        <v>7</v>
      </c>
      <c r="AD883">
        <v>6</v>
      </c>
      <c r="AE883">
        <v>50</v>
      </c>
      <c r="AF883">
        <v>1</v>
      </c>
      <c r="AG883">
        <v>2</v>
      </c>
      <c r="AH883">
        <v>5</v>
      </c>
      <c r="AI883">
        <v>2</v>
      </c>
      <c r="AJ883">
        <v>2</v>
      </c>
      <c r="AK883">
        <v>2</v>
      </c>
      <c r="AL883">
        <v>7</v>
      </c>
      <c r="AM883">
        <v>0</v>
      </c>
      <c r="AN883" t="s">
        <v>20752</v>
      </c>
      <c r="AO883" t="s">
        <v>18349</v>
      </c>
      <c r="AR883" t="s">
        <v>72</v>
      </c>
      <c r="AS883" t="s">
        <v>1538</v>
      </c>
      <c r="AT883" t="s">
        <v>83</v>
      </c>
      <c r="AV883">
        <v>200000</v>
      </c>
      <c r="AW883">
        <v>300000</v>
      </c>
      <c r="AX883">
        <v>15105714</v>
      </c>
      <c r="AY883">
        <v>5192068</v>
      </c>
      <c r="AZ883">
        <v>0</v>
      </c>
      <c r="BA883">
        <v>0</v>
      </c>
      <c r="BB883">
        <v>2272603</v>
      </c>
      <c r="BC883">
        <v>125950</v>
      </c>
    </row>
    <row r="884" spans="1:55">
      <c r="A884" t="s">
        <v>16348</v>
      </c>
      <c r="B884">
        <v>20365</v>
      </c>
      <c r="C884" t="s">
        <v>48</v>
      </c>
      <c r="D884">
        <v>3</v>
      </c>
      <c r="E884" t="s">
        <v>49</v>
      </c>
      <c r="G884" t="s">
        <v>6040</v>
      </c>
      <c r="H884" t="s">
        <v>51</v>
      </c>
      <c r="I884">
        <v>28</v>
      </c>
      <c r="J884" t="s">
        <v>6399</v>
      </c>
      <c r="K884" t="s">
        <v>16349</v>
      </c>
      <c r="L884">
        <v>1</v>
      </c>
      <c r="M884" t="s">
        <v>16350</v>
      </c>
      <c r="N884">
        <v>1058195043</v>
      </c>
      <c r="O884" t="s">
        <v>16351</v>
      </c>
      <c r="P884" t="s">
        <v>18962</v>
      </c>
      <c r="Q884">
        <v>1998</v>
      </c>
      <c r="V884" t="s">
        <v>16352</v>
      </c>
      <c r="W884">
        <v>1</v>
      </c>
      <c r="X884">
        <v>2</v>
      </c>
      <c r="Z884">
        <v>900</v>
      </c>
      <c r="AA884">
        <v>58</v>
      </c>
      <c r="AB884">
        <v>10</v>
      </c>
      <c r="AC884">
        <v>0</v>
      </c>
      <c r="AD884">
        <v>6</v>
      </c>
      <c r="AE884">
        <v>30</v>
      </c>
      <c r="AF884">
        <v>1</v>
      </c>
      <c r="AG884">
        <v>1</v>
      </c>
      <c r="AH884">
        <v>5</v>
      </c>
      <c r="AI884">
        <v>5</v>
      </c>
      <c r="AJ884">
        <v>2</v>
      </c>
      <c r="AK884">
        <v>1</v>
      </c>
      <c r="AL884">
        <v>7</v>
      </c>
      <c r="AM884">
        <v>0</v>
      </c>
      <c r="AN884" t="s">
        <v>20752</v>
      </c>
      <c r="AU884" t="s">
        <v>16353</v>
      </c>
      <c r="AV884">
        <v>0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</row>
    <row r="885" spans="1:55">
      <c r="A885" t="s">
        <v>17002</v>
      </c>
      <c r="B885">
        <v>65322</v>
      </c>
      <c r="C885" t="s">
        <v>48</v>
      </c>
      <c r="D885">
        <v>3</v>
      </c>
      <c r="E885" t="s">
        <v>118</v>
      </c>
      <c r="G885" t="s">
        <v>6040</v>
      </c>
      <c r="H885" t="s">
        <v>51</v>
      </c>
      <c r="I885">
        <v>26</v>
      </c>
      <c r="J885" t="s">
        <v>6041</v>
      </c>
      <c r="K885" t="s">
        <v>17003</v>
      </c>
      <c r="L885">
        <v>1</v>
      </c>
      <c r="M885" t="s">
        <v>17004</v>
      </c>
      <c r="N885">
        <v>1418120607</v>
      </c>
      <c r="O885" t="s">
        <v>17005</v>
      </c>
      <c r="P885" t="s">
        <v>18963</v>
      </c>
      <c r="Q885">
        <v>2010</v>
      </c>
      <c r="V885" t="s">
        <v>17006</v>
      </c>
      <c r="W885">
        <v>1</v>
      </c>
      <c r="X885">
        <v>2</v>
      </c>
      <c r="Z885">
        <v>901</v>
      </c>
      <c r="AA885">
        <v>445</v>
      </c>
      <c r="AB885">
        <v>3</v>
      </c>
      <c r="AC885">
        <v>0</v>
      </c>
      <c r="AD885">
        <v>6</v>
      </c>
      <c r="AE885">
        <v>30</v>
      </c>
      <c r="AF885">
        <v>1</v>
      </c>
      <c r="AG885">
        <v>1</v>
      </c>
      <c r="AH885">
        <v>5</v>
      </c>
      <c r="AI885">
        <v>10</v>
      </c>
      <c r="AJ885">
        <v>2</v>
      </c>
      <c r="AK885">
        <v>1</v>
      </c>
      <c r="AL885">
        <v>7</v>
      </c>
      <c r="AM885">
        <v>0</v>
      </c>
      <c r="AN885" t="s">
        <v>20752</v>
      </c>
      <c r="AV885">
        <v>16000000</v>
      </c>
      <c r="AW885">
        <v>16000000</v>
      </c>
      <c r="AX885">
        <v>91669058</v>
      </c>
      <c r="AY885">
        <v>76828094</v>
      </c>
      <c r="AZ885">
        <v>0</v>
      </c>
      <c r="BA885">
        <v>0</v>
      </c>
      <c r="BB885">
        <v>17375361</v>
      </c>
      <c r="BC885">
        <v>13732050</v>
      </c>
    </row>
    <row r="886" spans="1:55">
      <c r="A886" t="s">
        <v>15370</v>
      </c>
      <c r="B886">
        <v>15883</v>
      </c>
      <c r="C886" t="s">
        <v>48</v>
      </c>
      <c r="D886">
        <v>3</v>
      </c>
      <c r="E886" t="s">
        <v>49</v>
      </c>
      <c r="G886" t="s">
        <v>6040</v>
      </c>
      <c r="H886" t="s">
        <v>51</v>
      </c>
      <c r="I886">
        <v>26</v>
      </c>
      <c r="J886" t="s">
        <v>6041</v>
      </c>
      <c r="K886" t="s">
        <v>15371</v>
      </c>
      <c r="L886">
        <v>1</v>
      </c>
      <c r="M886" t="s">
        <v>15372</v>
      </c>
      <c r="N886">
        <v>1258142803</v>
      </c>
      <c r="O886" t="s">
        <v>15373</v>
      </c>
      <c r="P886" t="s">
        <v>18964</v>
      </c>
      <c r="Q886">
        <v>2002</v>
      </c>
      <c r="V886" t="s">
        <v>15374</v>
      </c>
      <c r="W886">
        <v>1</v>
      </c>
      <c r="X886">
        <v>2</v>
      </c>
      <c r="Z886">
        <v>902</v>
      </c>
      <c r="AA886">
        <v>17</v>
      </c>
      <c r="AB886">
        <v>10</v>
      </c>
      <c r="AC886">
        <v>0</v>
      </c>
      <c r="AD886">
        <v>6</v>
      </c>
      <c r="AE886">
        <v>30</v>
      </c>
      <c r="AF886">
        <v>1</v>
      </c>
      <c r="AG886">
        <v>1</v>
      </c>
      <c r="AH886">
        <v>5</v>
      </c>
      <c r="AI886">
        <v>5</v>
      </c>
      <c r="AJ886">
        <v>2</v>
      </c>
      <c r="AK886">
        <v>1</v>
      </c>
      <c r="AL886">
        <v>7</v>
      </c>
      <c r="AM886">
        <v>0</v>
      </c>
      <c r="AN886" t="s">
        <v>20752</v>
      </c>
      <c r="AU886" t="s">
        <v>6728</v>
      </c>
      <c r="AV886">
        <v>50000</v>
      </c>
      <c r="AW886">
        <v>50000</v>
      </c>
      <c r="AX886">
        <v>2425761</v>
      </c>
      <c r="AY886">
        <v>2773579</v>
      </c>
      <c r="AZ886">
        <v>0</v>
      </c>
      <c r="BA886">
        <v>0</v>
      </c>
      <c r="BB886">
        <v>122834</v>
      </c>
      <c r="BC886">
        <v>205650</v>
      </c>
    </row>
    <row r="887" spans="1:55">
      <c r="A887" t="s">
        <v>6796</v>
      </c>
      <c r="B887">
        <v>19728</v>
      </c>
      <c r="C887" t="s">
        <v>48</v>
      </c>
      <c r="D887">
        <v>3</v>
      </c>
      <c r="E887" t="s">
        <v>67</v>
      </c>
      <c r="G887" t="s">
        <v>5540</v>
      </c>
      <c r="H887" t="s">
        <v>51</v>
      </c>
      <c r="I887">
        <v>29</v>
      </c>
      <c r="J887" t="s">
        <v>6640</v>
      </c>
      <c r="K887" t="s">
        <v>6797</v>
      </c>
      <c r="L887">
        <v>1</v>
      </c>
      <c r="M887" t="s">
        <v>6798</v>
      </c>
      <c r="N887">
        <v>1198119874</v>
      </c>
      <c r="O887" t="s">
        <v>6799</v>
      </c>
      <c r="P887" t="s">
        <v>18966</v>
      </c>
      <c r="Q887">
        <v>1995</v>
      </c>
      <c r="V887" t="s">
        <v>6800</v>
      </c>
      <c r="W887">
        <v>1</v>
      </c>
      <c r="X887">
        <v>2</v>
      </c>
      <c r="Z887">
        <v>903</v>
      </c>
      <c r="AA887">
        <v>27</v>
      </c>
      <c r="AB887">
        <v>3</v>
      </c>
      <c r="AC887">
        <v>9</v>
      </c>
      <c r="AD887">
        <v>9</v>
      </c>
      <c r="AE887">
        <v>0</v>
      </c>
      <c r="AF887">
        <v>1</v>
      </c>
      <c r="AG887">
        <v>2</v>
      </c>
      <c r="AH887">
        <v>0.05</v>
      </c>
      <c r="AI887">
        <v>5</v>
      </c>
      <c r="AJ887">
        <v>1</v>
      </c>
      <c r="AK887">
        <v>1</v>
      </c>
      <c r="AL887">
        <v>0</v>
      </c>
      <c r="AM887">
        <v>0</v>
      </c>
      <c r="AN887">
        <v>0</v>
      </c>
      <c r="AO887" t="s">
        <v>6801</v>
      </c>
      <c r="AP887" t="s">
        <v>6802</v>
      </c>
      <c r="AR887" t="s">
        <v>82</v>
      </c>
      <c r="AS887" t="s">
        <v>6803</v>
      </c>
      <c r="AT887" t="s">
        <v>2088</v>
      </c>
      <c r="AV887">
        <v>200000</v>
      </c>
      <c r="AW887">
        <v>200000</v>
      </c>
      <c r="AX887">
        <v>5431284</v>
      </c>
      <c r="AY887">
        <v>6733630</v>
      </c>
      <c r="AZ887">
        <v>0</v>
      </c>
      <c r="BA887">
        <v>0</v>
      </c>
      <c r="BB887">
        <v>-138589</v>
      </c>
      <c r="BC887">
        <v>231030</v>
      </c>
    </row>
    <row r="888" spans="1:55">
      <c r="A888" t="s">
        <v>3642</v>
      </c>
      <c r="B888">
        <v>35685</v>
      </c>
      <c r="C888" t="s">
        <v>48</v>
      </c>
      <c r="D888">
        <v>3</v>
      </c>
      <c r="E888" t="s">
        <v>49</v>
      </c>
      <c r="G888" t="s">
        <v>3062</v>
      </c>
      <c r="H888" t="s">
        <v>51</v>
      </c>
      <c r="I888">
        <v>17</v>
      </c>
      <c r="J888" t="s">
        <v>3260</v>
      </c>
      <c r="K888" t="s">
        <v>3643</v>
      </c>
      <c r="L888">
        <v>1</v>
      </c>
      <c r="M888" t="s">
        <v>3644</v>
      </c>
      <c r="N888">
        <v>2118742498</v>
      </c>
      <c r="O888" t="s">
        <v>3645</v>
      </c>
      <c r="P888" t="s">
        <v>18967</v>
      </c>
      <c r="Q888">
        <v>2003</v>
      </c>
      <c r="V888" t="s">
        <v>3646</v>
      </c>
      <c r="W888">
        <v>1</v>
      </c>
      <c r="X888">
        <v>2</v>
      </c>
      <c r="Z888">
        <v>904</v>
      </c>
      <c r="AA888">
        <v>5</v>
      </c>
      <c r="AB888">
        <v>10</v>
      </c>
      <c r="AC888">
        <v>7</v>
      </c>
      <c r="AD888">
        <v>7</v>
      </c>
      <c r="AE888">
        <v>20</v>
      </c>
      <c r="AF888">
        <v>0</v>
      </c>
      <c r="AG888">
        <v>0</v>
      </c>
      <c r="AH888">
        <v>0</v>
      </c>
      <c r="AI888">
        <v>0</v>
      </c>
      <c r="AJ888">
        <v>1</v>
      </c>
      <c r="AK888">
        <v>2</v>
      </c>
      <c r="AL888">
        <v>7</v>
      </c>
      <c r="AM888">
        <v>0</v>
      </c>
      <c r="AN888" t="s">
        <v>20752</v>
      </c>
      <c r="AV888">
        <v>150000</v>
      </c>
      <c r="AW888">
        <v>110000</v>
      </c>
      <c r="AX888">
        <v>3459873</v>
      </c>
      <c r="AY888">
        <v>2804565</v>
      </c>
      <c r="AZ888">
        <v>142156</v>
      </c>
      <c r="BA888">
        <v>268583</v>
      </c>
      <c r="BB888">
        <v>289896</v>
      </c>
      <c r="BC888">
        <v>251101</v>
      </c>
    </row>
    <row r="889" spans="1:55">
      <c r="A889" t="s">
        <v>15409</v>
      </c>
      <c r="B889">
        <v>17487</v>
      </c>
      <c r="C889" t="s">
        <v>48</v>
      </c>
      <c r="D889">
        <v>3</v>
      </c>
      <c r="E889" t="s">
        <v>197</v>
      </c>
      <c r="G889" t="s">
        <v>6040</v>
      </c>
      <c r="H889" t="s">
        <v>51</v>
      </c>
      <c r="I889">
        <v>26</v>
      </c>
      <c r="J889" t="s">
        <v>6041</v>
      </c>
      <c r="K889" t="s">
        <v>15410</v>
      </c>
      <c r="L889">
        <v>1</v>
      </c>
      <c r="M889" t="s">
        <v>15411</v>
      </c>
      <c r="N889">
        <v>1248194007</v>
      </c>
      <c r="O889" t="s">
        <v>15412</v>
      </c>
      <c r="P889" t="s">
        <v>18968</v>
      </c>
      <c r="Q889">
        <v>2002</v>
      </c>
      <c r="V889" t="s">
        <v>15413</v>
      </c>
      <c r="W889">
        <v>1</v>
      </c>
      <c r="X889">
        <v>2</v>
      </c>
      <c r="Z889">
        <v>905</v>
      </c>
      <c r="AA889">
        <v>8</v>
      </c>
      <c r="AB889">
        <v>10</v>
      </c>
      <c r="AC889">
        <v>4</v>
      </c>
      <c r="AD889">
        <v>9</v>
      </c>
      <c r="AE889">
        <v>2</v>
      </c>
      <c r="AF889">
        <v>0</v>
      </c>
      <c r="AG889">
        <v>0</v>
      </c>
      <c r="AH889">
        <v>0</v>
      </c>
      <c r="AI889">
        <v>0</v>
      </c>
      <c r="AJ889">
        <v>1</v>
      </c>
      <c r="AK889">
        <v>2</v>
      </c>
      <c r="AL889">
        <v>7</v>
      </c>
      <c r="AM889">
        <v>0</v>
      </c>
      <c r="AN889" t="s">
        <v>20752</v>
      </c>
      <c r="AP889" t="s">
        <v>15414</v>
      </c>
      <c r="AR889" t="s">
        <v>1483</v>
      </c>
      <c r="AS889" t="s">
        <v>15415</v>
      </c>
      <c r="AT889" t="s">
        <v>1923</v>
      </c>
      <c r="AV889">
        <v>408000</v>
      </c>
      <c r="AW889">
        <v>408000</v>
      </c>
      <c r="AX889">
        <v>615645</v>
      </c>
      <c r="AY889">
        <v>664439</v>
      </c>
      <c r="AZ889">
        <v>0</v>
      </c>
      <c r="BA889">
        <v>0</v>
      </c>
      <c r="BB889">
        <v>96377</v>
      </c>
      <c r="BC889">
        <v>-39274</v>
      </c>
    </row>
    <row r="890" spans="1:55">
      <c r="A890" t="s">
        <v>5202</v>
      </c>
      <c r="B890">
        <v>65572</v>
      </c>
      <c r="C890" t="s">
        <v>48</v>
      </c>
      <c r="D890">
        <v>3</v>
      </c>
      <c r="E890" t="s">
        <v>67</v>
      </c>
      <c r="G890" t="s">
        <v>3993</v>
      </c>
      <c r="H890" t="s">
        <v>51</v>
      </c>
      <c r="I890">
        <v>22</v>
      </c>
      <c r="J890" t="s">
        <v>4517</v>
      </c>
      <c r="K890" t="s">
        <v>5203</v>
      </c>
      <c r="L890">
        <v>1</v>
      </c>
      <c r="M890" t="s">
        <v>5204</v>
      </c>
      <c r="N890">
        <v>1258191041</v>
      </c>
      <c r="O890" t="s">
        <v>5205</v>
      </c>
      <c r="P890" t="s">
        <v>18969</v>
      </c>
      <c r="Q890">
        <v>2010</v>
      </c>
      <c r="V890" t="s">
        <v>5206</v>
      </c>
      <c r="W890">
        <v>1</v>
      </c>
      <c r="X890">
        <v>2</v>
      </c>
      <c r="Z890">
        <v>906</v>
      </c>
      <c r="AA890">
        <v>26</v>
      </c>
      <c r="AB890">
        <v>3</v>
      </c>
      <c r="AC890">
        <v>6</v>
      </c>
      <c r="AD890">
        <v>7</v>
      </c>
      <c r="AE890">
        <v>10</v>
      </c>
      <c r="AF890">
        <v>1</v>
      </c>
      <c r="AG890">
        <v>2</v>
      </c>
      <c r="AH890">
        <v>5</v>
      </c>
      <c r="AI890">
        <v>0</v>
      </c>
      <c r="AJ890">
        <v>2</v>
      </c>
      <c r="AK890">
        <v>2</v>
      </c>
      <c r="AL890">
        <v>7</v>
      </c>
      <c r="AM890">
        <v>0</v>
      </c>
      <c r="AN890" t="s">
        <v>20752</v>
      </c>
      <c r="AV890">
        <v>300000</v>
      </c>
      <c r="AW890">
        <v>300000</v>
      </c>
      <c r="AX890" s="2">
        <v>5628567</v>
      </c>
      <c r="AY890">
        <v>5360540</v>
      </c>
      <c r="AZ890">
        <v>0</v>
      </c>
      <c r="BA890">
        <v>0</v>
      </c>
      <c r="BB890" s="2">
        <v>192339</v>
      </c>
      <c r="BC890">
        <v>183180</v>
      </c>
    </row>
    <row r="891" spans="1:55">
      <c r="A891" t="s">
        <v>6745</v>
      </c>
      <c r="B891">
        <v>16520</v>
      </c>
      <c r="C891" t="s">
        <v>48</v>
      </c>
      <c r="D891">
        <v>3</v>
      </c>
      <c r="E891" t="s">
        <v>67</v>
      </c>
      <c r="G891" t="s">
        <v>5540</v>
      </c>
      <c r="H891" t="s">
        <v>51</v>
      </c>
      <c r="I891">
        <v>29</v>
      </c>
      <c r="J891" t="s">
        <v>6640</v>
      </c>
      <c r="K891" t="s">
        <v>6746</v>
      </c>
      <c r="L891">
        <v>1</v>
      </c>
      <c r="M891" t="s">
        <v>6747</v>
      </c>
      <c r="N891">
        <v>1258115607</v>
      </c>
      <c r="O891" t="s">
        <v>6748</v>
      </c>
      <c r="P891" t="s">
        <v>18970</v>
      </c>
      <c r="Q891">
        <v>1988</v>
      </c>
      <c r="V891" t="s">
        <v>6749</v>
      </c>
      <c r="W891">
        <v>1</v>
      </c>
      <c r="X891">
        <v>2</v>
      </c>
      <c r="Z891">
        <v>907</v>
      </c>
      <c r="AA891">
        <v>50</v>
      </c>
      <c r="AB891">
        <v>3</v>
      </c>
      <c r="AC891">
        <v>7</v>
      </c>
      <c r="AD891">
        <v>2</v>
      </c>
      <c r="AE891">
        <v>30</v>
      </c>
      <c r="AF891">
        <v>1</v>
      </c>
      <c r="AG891">
        <v>1</v>
      </c>
      <c r="AH891">
        <v>5</v>
      </c>
      <c r="AI891">
        <v>5</v>
      </c>
      <c r="AJ891">
        <v>2</v>
      </c>
      <c r="AK891">
        <v>1</v>
      </c>
      <c r="AL891">
        <v>7</v>
      </c>
      <c r="AM891">
        <v>0</v>
      </c>
      <c r="AN891" t="s">
        <v>20752</v>
      </c>
      <c r="AV891">
        <v>2278430</v>
      </c>
      <c r="AW891">
        <v>2278430</v>
      </c>
      <c r="AX891">
        <v>6978012</v>
      </c>
      <c r="AY891">
        <v>6343648</v>
      </c>
      <c r="AZ891">
        <v>0</v>
      </c>
      <c r="BA891">
        <v>0</v>
      </c>
      <c r="BB891">
        <v>440971</v>
      </c>
      <c r="BC891">
        <v>400883</v>
      </c>
    </row>
    <row r="892" spans="1:55">
      <c r="A892" t="s">
        <v>5518</v>
      </c>
      <c r="B892">
        <v>106969</v>
      </c>
      <c r="C892" t="s">
        <v>48</v>
      </c>
      <c r="D892">
        <v>3</v>
      </c>
      <c r="E892" t="s">
        <v>197</v>
      </c>
      <c r="G892" t="s">
        <v>3993</v>
      </c>
      <c r="H892" t="s">
        <v>51</v>
      </c>
      <c r="I892">
        <v>22</v>
      </c>
      <c r="J892" t="s">
        <v>4517</v>
      </c>
      <c r="K892" t="s">
        <v>5519</v>
      </c>
      <c r="L892">
        <v>1</v>
      </c>
      <c r="M892" t="s">
        <v>5520</v>
      </c>
      <c r="N892">
        <v>3578101393</v>
      </c>
      <c r="O892" t="s">
        <v>5521</v>
      </c>
      <c r="P892" t="s">
        <v>18974</v>
      </c>
      <c r="Q892">
        <v>2018</v>
      </c>
      <c r="V892" t="s">
        <v>5522</v>
      </c>
      <c r="W892">
        <v>1</v>
      </c>
      <c r="X892">
        <v>2</v>
      </c>
      <c r="Z892">
        <v>908</v>
      </c>
      <c r="AA892">
        <v>7</v>
      </c>
      <c r="AB892">
        <v>10</v>
      </c>
      <c r="AC892">
        <v>6</v>
      </c>
      <c r="AD892">
        <v>9</v>
      </c>
      <c r="AE892">
        <v>5</v>
      </c>
      <c r="AF892">
        <v>1</v>
      </c>
      <c r="AG892">
        <v>1</v>
      </c>
      <c r="AH892">
        <v>1</v>
      </c>
      <c r="AI892">
        <v>5</v>
      </c>
      <c r="AJ892">
        <v>2</v>
      </c>
      <c r="AK892">
        <v>1</v>
      </c>
      <c r="AL892">
        <v>7</v>
      </c>
      <c r="AM892">
        <v>0</v>
      </c>
      <c r="AN892" t="s">
        <v>20752</v>
      </c>
      <c r="AU892" t="s">
        <v>5523</v>
      </c>
      <c r="AV892">
        <v>50000</v>
      </c>
      <c r="AW892">
        <v>50000</v>
      </c>
      <c r="AX892">
        <v>963734</v>
      </c>
      <c r="AY892">
        <v>948685</v>
      </c>
      <c r="AZ892">
        <v>0</v>
      </c>
      <c r="BA892">
        <v>0</v>
      </c>
      <c r="BB892">
        <v>32043</v>
      </c>
      <c r="BC892">
        <v>-53900</v>
      </c>
    </row>
    <row r="893" spans="1:55">
      <c r="A893" t="s">
        <v>15046</v>
      </c>
      <c r="B893">
        <v>46857</v>
      </c>
      <c r="C893" t="s">
        <v>48</v>
      </c>
      <c r="D893">
        <v>3</v>
      </c>
      <c r="E893" t="s">
        <v>77</v>
      </c>
      <c r="G893" t="s">
        <v>5540</v>
      </c>
      <c r="H893" t="s">
        <v>51</v>
      </c>
      <c r="I893">
        <v>25</v>
      </c>
      <c r="J893" t="s">
        <v>5731</v>
      </c>
      <c r="K893" t="s">
        <v>15047</v>
      </c>
      <c r="L893">
        <v>1</v>
      </c>
      <c r="M893" t="s">
        <v>15048</v>
      </c>
      <c r="N893">
        <v>3128175359</v>
      </c>
      <c r="O893" t="s">
        <v>15049</v>
      </c>
      <c r="P893" t="s">
        <v>18976</v>
      </c>
      <c r="Q893">
        <v>2005</v>
      </c>
      <c r="V893" t="s">
        <v>15050</v>
      </c>
      <c r="W893">
        <v>1</v>
      </c>
      <c r="X893">
        <v>4</v>
      </c>
      <c r="Z893">
        <v>909</v>
      </c>
      <c r="AA893">
        <v>7</v>
      </c>
      <c r="AB893">
        <v>10</v>
      </c>
      <c r="AC893">
        <v>0</v>
      </c>
      <c r="AD893">
        <v>6</v>
      </c>
      <c r="AE893">
        <v>30</v>
      </c>
      <c r="AF893">
        <v>1</v>
      </c>
      <c r="AG893">
        <v>1</v>
      </c>
      <c r="AH893">
        <v>5</v>
      </c>
      <c r="AI893">
        <v>5</v>
      </c>
      <c r="AJ893">
        <v>2</v>
      </c>
      <c r="AK893">
        <v>1</v>
      </c>
      <c r="AL893">
        <v>7</v>
      </c>
      <c r="AM893">
        <v>0</v>
      </c>
      <c r="AN893" t="s">
        <v>20752</v>
      </c>
      <c r="AU893" t="s">
        <v>4317</v>
      </c>
      <c r="AV893">
        <v>220000</v>
      </c>
      <c r="AW893">
        <v>220000</v>
      </c>
      <c r="AX893">
        <v>10127130</v>
      </c>
      <c r="AY893">
        <v>9816868</v>
      </c>
      <c r="AZ893">
        <v>0</v>
      </c>
      <c r="BA893">
        <v>0</v>
      </c>
      <c r="BB893">
        <v>388861</v>
      </c>
      <c r="BC893">
        <v>200488</v>
      </c>
    </row>
    <row r="894" spans="1:55">
      <c r="A894" t="s">
        <v>15734</v>
      </c>
      <c r="B894">
        <v>6593</v>
      </c>
      <c r="C894" t="s">
        <v>48</v>
      </c>
      <c r="D894">
        <v>3</v>
      </c>
      <c r="E894" t="s">
        <v>197</v>
      </c>
      <c r="G894" t="s">
        <v>6040</v>
      </c>
      <c r="H894" t="s">
        <v>51</v>
      </c>
      <c r="I894">
        <v>27</v>
      </c>
      <c r="J894" t="s">
        <v>6229</v>
      </c>
      <c r="K894" t="s">
        <v>15735</v>
      </c>
      <c r="L894">
        <v>1</v>
      </c>
      <c r="M894" t="s">
        <v>15736</v>
      </c>
      <c r="N894">
        <v>1288160678</v>
      </c>
      <c r="P894" t="s">
        <v>18978</v>
      </c>
      <c r="Q894">
        <v>2001</v>
      </c>
      <c r="V894" t="s">
        <v>15737</v>
      </c>
      <c r="W894">
        <v>1</v>
      </c>
      <c r="X894">
        <v>2</v>
      </c>
      <c r="Z894">
        <v>910</v>
      </c>
      <c r="AA894">
        <v>54</v>
      </c>
      <c r="AB894">
        <v>7</v>
      </c>
      <c r="AC894">
        <v>3</v>
      </c>
      <c r="AD894">
        <v>8</v>
      </c>
      <c r="AE894">
        <v>10</v>
      </c>
      <c r="AF894">
        <v>0</v>
      </c>
      <c r="AG894">
        <v>0</v>
      </c>
      <c r="AH894">
        <v>0</v>
      </c>
      <c r="AI894">
        <v>1</v>
      </c>
      <c r="AJ894">
        <v>2</v>
      </c>
      <c r="AK894">
        <v>2</v>
      </c>
      <c r="AL894">
        <v>7</v>
      </c>
      <c r="AM894">
        <v>0</v>
      </c>
      <c r="AN894" t="s">
        <v>20752</v>
      </c>
      <c r="AU894" t="s">
        <v>11336</v>
      </c>
      <c r="AV894">
        <v>18173819</v>
      </c>
      <c r="AW894">
        <v>17854806</v>
      </c>
      <c r="AX894">
        <v>785477</v>
      </c>
      <c r="AY894">
        <v>868721</v>
      </c>
      <c r="AZ894">
        <v>8756</v>
      </c>
      <c r="BA894">
        <v>0</v>
      </c>
      <c r="BB894">
        <v>-4350197</v>
      </c>
      <c r="BC894">
        <v>-4967738</v>
      </c>
    </row>
    <row r="895" spans="1:55">
      <c r="A895" t="s">
        <v>5223</v>
      </c>
      <c r="B895">
        <v>69342</v>
      </c>
      <c r="C895" t="s">
        <v>48</v>
      </c>
      <c r="D895">
        <v>3</v>
      </c>
      <c r="E895" t="s">
        <v>49</v>
      </c>
      <c r="G895" t="s">
        <v>3993</v>
      </c>
      <c r="H895" t="s">
        <v>51</v>
      </c>
      <c r="I895">
        <v>22</v>
      </c>
      <c r="J895" t="s">
        <v>4517</v>
      </c>
      <c r="K895" t="s">
        <v>5224</v>
      </c>
      <c r="L895">
        <v>1</v>
      </c>
      <c r="M895" t="s">
        <v>5225</v>
      </c>
      <c r="N895">
        <v>1078760028</v>
      </c>
      <c r="O895" t="s">
        <v>5226</v>
      </c>
      <c r="P895" t="s">
        <v>18979</v>
      </c>
      <c r="Q895">
        <v>2011</v>
      </c>
      <c r="V895" t="s">
        <v>5227</v>
      </c>
      <c r="W895">
        <v>1</v>
      </c>
      <c r="X895">
        <v>2</v>
      </c>
      <c r="Z895">
        <v>911</v>
      </c>
      <c r="AA895">
        <v>23</v>
      </c>
      <c r="AB895">
        <v>3</v>
      </c>
      <c r="AC895">
        <v>7</v>
      </c>
      <c r="AD895">
        <v>10</v>
      </c>
      <c r="AE895">
        <v>10</v>
      </c>
      <c r="AF895">
        <v>0</v>
      </c>
      <c r="AG895">
        <v>0</v>
      </c>
      <c r="AH895">
        <v>0</v>
      </c>
      <c r="AI895">
        <v>0</v>
      </c>
      <c r="AJ895">
        <v>2</v>
      </c>
      <c r="AK895">
        <v>2</v>
      </c>
      <c r="AL895">
        <v>6</v>
      </c>
      <c r="AM895">
        <v>0</v>
      </c>
      <c r="AN895">
        <v>0</v>
      </c>
      <c r="AO895" t="s">
        <v>5228</v>
      </c>
      <c r="AV895">
        <v>50000</v>
      </c>
      <c r="AW895">
        <v>8870000</v>
      </c>
      <c r="AX895">
        <v>8057918</v>
      </c>
      <c r="AY895">
        <v>4726002</v>
      </c>
      <c r="AZ895">
        <v>0</v>
      </c>
      <c r="BA895">
        <v>0</v>
      </c>
      <c r="BB895">
        <v>899329</v>
      </c>
      <c r="BC895">
        <v>-4894961</v>
      </c>
    </row>
    <row r="896" spans="1:55">
      <c r="A896" t="s">
        <v>5571</v>
      </c>
      <c r="B896">
        <v>15176</v>
      </c>
      <c r="C896" t="s">
        <v>48</v>
      </c>
      <c r="D896">
        <v>3</v>
      </c>
      <c r="E896" t="s">
        <v>334</v>
      </c>
      <c r="G896" t="s">
        <v>5540</v>
      </c>
      <c r="H896" t="s">
        <v>51</v>
      </c>
      <c r="I896">
        <v>23</v>
      </c>
      <c r="J896" t="s">
        <v>5541</v>
      </c>
      <c r="K896" t="s">
        <v>5572</v>
      </c>
      <c r="L896">
        <v>1</v>
      </c>
      <c r="M896" t="s">
        <v>5573</v>
      </c>
      <c r="N896">
        <v>1348127131</v>
      </c>
      <c r="O896" t="s">
        <v>5574</v>
      </c>
      <c r="P896" t="s">
        <v>18980</v>
      </c>
      <c r="Q896">
        <v>1995</v>
      </c>
      <c r="V896" t="s">
        <v>5575</v>
      </c>
      <c r="W896">
        <v>1</v>
      </c>
      <c r="X896">
        <v>2</v>
      </c>
      <c r="Z896">
        <v>912</v>
      </c>
      <c r="AA896">
        <v>61</v>
      </c>
      <c r="AB896">
        <v>10</v>
      </c>
      <c r="AC896">
        <v>0</v>
      </c>
      <c r="AD896">
        <v>6</v>
      </c>
      <c r="AE896">
        <v>30</v>
      </c>
      <c r="AF896">
        <v>1</v>
      </c>
      <c r="AG896">
        <v>1</v>
      </c>
      <c r="AH896">
        <v>5</v>
      </c>
      <c r="AI896">
        <v>10</v>
      </c>
      <c r="AJ896">
        <v>2</v>
      </c>
      <c r="AK896">
        <v>1</v>
      </c>
      <c r="AL896">
        <v>6</v>
      </c>
      <c r="AM896">
        <v>0</v>
      </c>
      <c r="AN896">
        <v>0</v>
      </c>
      <c r="AU896" t="s">
        <v>5576</v>
      </c>
      <c r="AV896">
        <v>4770845</v>
      </c>
      <c r="AW896">
        <v>4770845</v>
      </c>
      <c r="AX896">
        <v>28065722</v>
      </c>
      <c r="AY896">
        <v>31073100</v>
      </c>
      <c r="AZ896">
        <v>0</v>
      </c>
      <c r="BA896">
        <v>0</v>
      </c>
      <c r="BB896">
        <v>3662835</v>
      </c>
      <c r="BC896">
        <v>4327695</v>
      </c>
    </row>
    <row r="897" spans="1:55">
      <c r="A897" t="s">
        <v>14367</v>
      </c>
      <c r="B897">
        <v>32079</v>
      </c>
      <c r="C897" t="s">
        <v>48</v>
      </c>
      <c r="D897">
        <v>3</v>
      </c>
      <c r="E897" t="s">
        <v>49</v>
      </c>
      <c r="G897" t="s">
        <v>3993</v>
      </c>
      <c r="H897" t="s">
        <v>51</v>
      </c>
      <c r="I897">
        <v>20</v>
      </c>
      <c r="J897" t="s">
        <v>4006</v>
      </c>
      <c r="K897" t="s">
        <v>14368</v>
      </c>
      <c r="L897">
        <v>1</v>
      </c>
      <c r="M897" t="s">
        <v>14369</v>
      </c>
      <c r="N897">
        <v>1378135455</v>
      </c>
      <c r="O897" t="s">
        <v>14370</v>
      </c>
      <c r="P897" t="s">
        <v>18981</v>
      </c>
      <c r="Q897">
        <v>2001</v>
      </c>
      <c r="V897" t="s">
        <v>14371</v>
      </c>
      <c r="W897">
        <v>1</v>
      </c>
      <c r="X897">
        <v>1</v>
      </c>
      <c r="Z897">
        <v>913</v>
      </c>
      <c r="AA897">
        <v>10</v>
      </c>
      <c r="AB897">
        <v>10</v>
      </c>
      <c r="AC897">
        <v>8</v>
      </c>
      <c r="AD897">
        <v>5</v>
      </c>
      <c r="AE897">
        <v>30</v>
      </c>
      <c r="AF897">
        <v>1</v>
      </c>
      <c r="AG897">
        <v>1</v>
      </c>
      <c r="AH897">
        <v>5</v>
      </c>
      <c r="AI897">
        <v>5</v>
      </c>
      <c r="AJ897">
        <v>2</v>
      </c>
      <c r="AK897">
        <v>1</v>
      </c>
      <c r="AL897">
        <v>6</v>
      </c>
      <c r="AM897">
        <v>0</v>
      </c>
      <c r="AN897">
        <v>0</v>
      </c>
      <c r="AV897">
        <v>100000</v>
      </c>
      <c r="AW897">
        <v>100000</v>
      </c>
      <c r="AX897">
        <v>3223887</v>
      </c>
      <c r="AY897">
        <v>3021944</v>
      </c>
      <c r="AZ897">
        <v>0</v>
      </c>
      <c r="BA897">
        <v>0</v>
      </c>
      <c r="BB897">
        <v>45344</v>
      </c>
      <c r="BC897">
        <v>128925</v>
      </c>
    </row>
    <row r="898" spans="1:55">
      <c r="A898" t="s">
        <v>3652</v>
      </c>
      <c r="B898">
        <v>36398</v>
      </c>
      <c r="C898" t="s">
        <v>48</v>
      </c>
      <c r="D898">
        <v>3</v>
      </c>
      <c r="E898" t="s">
        <v>197</v>
      </c>
      <c r="G898" t="s">
        <v>3062</v>
      </c>
      <c r="H898" t="s">
        <v>51</v>
      </c>
      <c r="I898">
        <v>17</v>
      </c>
      <c r="J898" t="s">
        <v>3260</v>
      </c>
      <c r="K898" t="s">
        <v>3653</v>
      </c>
      <c r="L898">
        <v>1</v>
      </c>
      <c r="M898" t="s">
        <v>3654</v>
      </c>
      <c r="N898">
        <v>1273775326</v>
      </c>
      <c r="P898" t="s">
        <v>18982</v>
      </c>
      <c r="Q898">
        <v>1990</v>
      </c>
      <c r="V898" t="s">
        <v>3655</v>
      </c>
      <c r="W898">
        <v>1</v>
      </c>
      <c r="X898">
        <v>2</v>
      </c>
      <c r="Z898">
        <v>914</v>
      </c>
      <c r="AA898">
        <v>8</v>
      </c>
      <c r="AB898">
        <v>10</v>
      </c>
      <c r="AC898">
        <v>9</v>
      </c>
      <c r="AD898">
        <v>9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2</v>
      </c>
      <c r="AK898">
        <v>2</v>
      </c>
      <c r="AL898">
        <v>0</v>
      </c>
      <c r="AM898">
        <v>0</v>
      </c>
      <c r="AN898">
        <v>0</v>
      </c>
      <c r="AV898">
        <v>5000</v>
      </c>
      <c r="AW898">
        <v>5000</v>
      </c>
      <c r="AX898" s="2">
        <v>0</v>
      </c>
      <c r="AY898">
        <v>0</v>
      </c>
      <c r="AZ898">
        <v>0</v>
      </c>
      <c r="BA898">
        <v>0</v>
      </c>
      <c r="BB898" s="2">
        <v>0</v>
      </c>
      <c r="BC898">
        <v>0</v>
      </c>
    </row>
    <row r="899" spans="1:55">
      <c r="A899" t="s">
        <v>4330</v>
      </c>
      <c r="B899">
        <v>17512</v>
      </c>
      <c r="C899" t="s">
        <v>48</v>
      </c>
      <c r="D899">
        <v>3</v>
      </c>
      <c r="E899" t="s">
        <v>108</v>
      </c>
      <c r="G899" t="s">
        <v>3993</v>
      </c>
      <c r="H899" t="s">
        <v>51</v>
      </c>
      <c r="I899">
        <v>20</v>
      </c>
      <c r="J899" t="s">
        <v>4006</v>
      </c>
      <c r="K899" t="s">
        <v>4331</v>
      </c>
      <c r="L899">
        <v>1</v>
      </c>
      <c r="M899" t="s">
        <v>4332</v>
      </c>
      <c r="N899">
        <v>1278112076</v>
      </c>
      <c r="O899" t="s">
        <v>4333</v>
      </c>
      <c r="P899" t="s">
        <v>18983</v>
      </c>
      <c r="Q899">
        <v>1988</v>
      </c>
      <c r="V899" t="s">
        <v>4334</v>
      </c>
      <c r="W899">
        <v>1</v>
      </c>
      <c r="X899">
        <v>1</v>
      </c>
      <c r="Z899">
        <v>915</v>
      </c>
      <c r="AA899">
        <v>30</v>
      </c>
      <c r="AB899">
        <v>3</v>
      </c>
      <c r="AC899">
        <v>0</v>
      </c>
      <c r="AD899">
        <v>6</v>
      </c>
      <c r="AE899">
        <v>30</v>
      </c>
      <c r="AF899">
        <v>1</v>
      </c>
      <c r="AG899">
        <v>1</v>
      </c>
      <c r="AH899">
        <v>5</v>
      </c>
      <c r="AI899">
        <v>5</v>
      </c>
      <c r="AJ899">
        <v>2</v>
      </c>
      <c r="AK899">
        <v>1</v>
      </c>
      <c r="AL899">
        <v>6</v>
      </c>
      <c r="AM899">
        <v>0</v>
      </c>
      <c r="AN899">
        <v>0</v>
      </c>
      <c r="AU899" t="s">
        <v>4317</v>
      </c>
      <c r="AV899">
        <v>300000</v>
      </c>
      <c r="AW899">
        <v>500000</v>
      </c>
      <c r="AX899">
        <v>16391195</v>
      </c>
      <c r="AY899">
        <v>13996739</v>
      </c>
      <c r="AZ899">
        <v>0</v>
      </c>
      <c r="BA899">
        <v>0</v>
      </c>
      <c r="BB899">
        <v>-1817449</v>
      </c>
      <c r="BC899">
        <v>-2440389</v>
      </c>
    </row>
    <row r="900" spans="1:55">
      <c r="A900" t="s">
        <v>3541</v>
      </c>
      <c r="B900">
        <v>15388</v>
      </c>
      <c r="C900" t="s">
        <v>48</v>
      </c>
      <c r="D900">
        <v>3</v>
      </c>
      <c r="E900" t="s">
        <v>77</v>
      </c>
      <c r="G900" t="s">
        <v>3062</v>
      </c>
      <c r="H900" t="s">
        <v>51</v>
      </c>
      <c r="I900">
        <v>17</v>
      </c>
      <c r="J900" t="s">
        <v>3260</v>
      </c>
      <c r="K900" t="s">
        <v>3542</v>
      </c>
      <c r="L900">
        <v>1</v>
      </c>
      <c r="M900" t="s">
        <v>3543</v>
      </c>
      <c r="N900">
        <v>1328129341</v>
      </c>
      <c r="O900" t="s">
        <v>3544</v>
      </c>
      <c r="P900" t="s">
        <v>18984</v>
      </c>
      <c r="Q900">
        <v>1999</v>
      </c>
      <c r="V900" t="s">
        <v>3545</v>
      </c>
      <c r="W900">
        <v>1</v>
      </c>
      <c r="X900">
        <v>2</v>
      </c>
      <c r="Z900">
        <v>916</v>
      </c>
      <c r="AA900">
        <v>12</v>
      </c>
      <c r="AB900">
        <v>10</v>
      </c>
      <c r="AC900">
        <v>0</v>
      </c>
      <c r="AD900">
        <v>8</v>
      </c>
      <c r="AE900">
        <v>30</v>
      </c>
      <c r="AF900">
        <v>1</v>
      </c>
      <c r="AG900">
        <v>1</v>
      </c>
      <c r="AH900">
        <v>5</v>
      </c>
      <c r="AI900">
        <v>5</v>
      </c>
      <c r="AJ900">
        <v>2</v>
      </c>
      <c r="AK900">
        <v>1</v>
      </c>
      <c r="AL900">
        <v>6</v>
      </c>
      <c r="AM900">
        <v>0</v>
      </c>
      <c r="AN900">
        <v>0</v>
      </c>
      <c r="AU900" t="s">
        <v>3546</v>
      </c>
      <c r="AV900">
        <v>100000</v>
      </c>
      <c r="AW900">
        <v>300000</v>
      </c>
      <c r="AX900">
        <v>12055873</v>
      </c>
      <c r="AY900">
        <v>10959885</v>
      </c>
      <c r="AZ900">
        <v>0</v>
      </c>
      <c r="BA900">
        <v>0</v>
      </c>
      <c r="BB900">
        <v>623385</v>
      </c>
      <c r="BC900">
        <v>566714</v>
      </c>
    </row>
    <row r="901" spans="1:55">
      <c r="A901" t="s">
        <v>5019</v>
      </c>
      <c r="B901">
        <v>47644</v>
      </c>
      <c r="C901" t="s">
        <v>48</v>
      </c>
      <c r="D901">
        <v>3</v>
      </c>
      <c r="E901" t="s">
        <v>49</v>
      </c>
      <c r="G901" t="s">
        <v>3993</v>
      </c>
      <c r="H901" t="s">
        <v>51</v>
      </c>
      <c r="I901">
        <v>22</v>
      </c>
      <c r="J901" t="s">
        <v>4517</v>
      </c>
      <c r="K901" t="s">
        <v>5020</v>
      </c>
      <c r="L901">
        <v>1</v>
      </c>
      <c r="M901" t="s">
        <v>5021</v>
      </c>
      <c r="N901">
        <v>1278194103</v>
      </c>
      <c r="O901" t="s">
        <v>5022</v>
      </c>
      <c r="P901" t="s">
        <v>18985</v>
      </c>
      <c r="Q901">
        <v>2005</v>
      </c>
      <c r="V901" t="s">
        <v>5023</v>
      </c>
      <c r="W901">
        <v>1</v>
      </c>
      <c r="X901">
        <v>2</v>
      </c>
      <c r="Z901">
        <v>917</v>
      </c>
      <c r="AA901">
        <v>18</v>
      </c>
      <c r="AB901">
        <v>10</v>
      </c>
      <c r="AC901">
        <v>8</v>
      </c>
      <c r="AD901">
        <v>9</v>
      </c>
      <c r="AE901">
        <v>5</v>
      </c>
      <c r="AF901">
        <v>0</v>
      </c>
      <c r="AG901">
        <v>0</v>
      </c>
      <c r="AH901">
        <v>0</v>
      </c>
      <c r="AI901">
        <v>2</v>
      </c>
      <c r="AJ901">
        <v>2</v>
      </c>
      <c r="AK901">
        <v>2</v>
      </c>
      <c r="AL901">
        <v>7</v>
      </c>
      <c r="AM901">
        <v>0</v>
      </c>
      <c r="AN901" t="s">
        <v>20752</v>
      </c>
      <c r="AV901">
        <v>100000</v>
      </c>
      <c r="AW901">
        <v>100000</v>
      </c>
      <c r="AX901">
        <v>4638441</v>
      </c>
      <c r="AY901">
        <v>4216765</v>
      </c>
      <c r="AZ901">
        <v>0</v>
      </c>
      <c r="BA901">
        <v>0</v>
      </c>
      <c r="BB901">
        <v>293143</v>
      </c>
      <c r="BC901">
        <v>266494</v>
      </c>
    </row>
    <row r="902" spans="1:55">
      <c r="A902" t="s">
        <v>2474</v>
      </c>
      <c r="B902">
        <v>57778</v>
      </c>
      <c r="C902" t="s">
        <v>48</v>
      </c>
      <c r="D902">
        <v>3</v>
      </c>
      <c r="E902" t="s">
        <v>49</v>
      </c>
      <c r="G902" t="s">
        <v>1915</v>
      </c>
      <c r="H902" t="s">
        <v>51</v>
      </c>
      <c r="I902">
        <v>13</v>
      </c>
      <c r="J902" t="s">
        <v>1916</v>
      </c>
      <c r="K902" t="s">
        <v>2475</v>
      </c>
      <c r="L902">
        <v>1</v>
      </c>
      <c r="M902" t="s">
        <v>2476</v>
      </c>
      <c r="N902">
        <v>1274500572</v>
      </c>
      <c r="P902" t="s">
        <v>18986</v>
      </c>
      <c r="Q902">
        <v>2002</v>
      </c>
      <c r="V902" t="s">
        <v>2477</v>
      </c>
      <c r="W902">
        <v>1</v>
      </c>
      <c r="X902">
        <v>2</v>
      </c>
      <c r="Z902">
        <v>918</v>
      </c>
      <c r="AA902">
        <v>4</v>
      </c>
      <c r="AB902">
        <v>10</v>
      </c>
      <c r="AC902">
        <v>8</v>
      </c>
      <c r="AD902">
        <v>6</v>
      </c>
      <c r="AE902">
        <v>1</v>
      </c>
      <c r="AF902">
        <v>0</v>
      </c>
      <c r="AG902">
        <v>0</v>
      </c>
      <c r="AH902">
        <v>0</v>
      </c>
      <c r="AI902">
        <v>0</v>
      </c>
      <c r="AJ902">
        <v>1</v>
      </c>
      <c r="AK902">
        <v>2</v>
      </c>
      <c r="AL902">
        <v>7</v>
      </c>
      <c r="AM902">
        <v>0</v>
      </c>
      <c r="AN902" t="s">
        <v>20752</v>
      </c>
      <c r="AV902">
        <v>100000</v>
      </c>
      <c r="AW902">
        <v>450000</v>
      </c>
      <c r="AX902">
        <v>1500000</v>
      </c>
      <c r="AY902">
        <v>140000</v>
      </c>
      <c r="AZ902">
        <v>0</v>
      </c>
      <c r="BA902">
        <v>0</v>
      </c>
      <c r="BB902">
        <v>80000</v>
      </c>
      <c r="BC902">
        <v>75000</v>
      </c>
    </row>
    <row r="903" spans="1:55">
      <c r="A903" t="s">
        <v>6195</v>
      </c>
      <c r="B903">
        <v>17198</v>
      </c>
      <c r="C903" t="s">
        <v>48</v>
      </c>
      <c r="D903">
        <v>3</v>
      </c>
      <c r="E903" t="s">
        <v>108</v>
      </c>
      <c r="G903" t="s">
        <v>6040</v>
      </c>
      <c r="H903" t="s">
        <v>51</v>
      </c>
      <c r="I903">
        <v>26</v>
      </c>
      <c r="J903" t="s">
        <v>6041</v>
      </c>
      <c r="K903" t="s">
        <v>6196</v>
      </c>
      <c r="L903">
        <v>1</v>
      </c>
      <c r="M903" t="s">
        <v>6197</v>
      </c>
      <c r="N903">
        <v>2048130648</v>
      </c>
      <c r="O903" t="s">
        <v>6198</v>
      </c>
      <c r="P903" t="s">
        <v>18987</v>
      </c>
      <c r="Q903">
        <v>1994</v>
      </c>
      <c r="V903" t="s">
        <v>6199</v>
      </c>
      <c r="W903">
        <v>1</v>
      </c>
      <c r="X903">
        <v>3</v>
      </c>
      <c r="Z903">
        <v>919</v>
      </c>
      <c r="AA903">
        <v>93</v>
      </c>
      <c r="AB903">
        <v>5</v>
      </c>
      <c r="AC903">
        <v>0</v>
      </c>
      <c r="AD903">
        <v>6</v>
      </c>
      <c r="AE903">
        <v>20</v>
      </c>
      <c r="AF903">
        <v>1</v>
      </c>
      <c r="AG903">
        <v>1</v>
      </c>
      <c r="AH903">
        <v>5</v>
      </c>
      <c r="AI903">
        <v>10</v>
      </c>
      <c r="AJ903">
        <v>2</v>
      </c>
      <c r="AK903">
        <v>1</v>
      </c>
      <c r="AL903">
        <v>7</v>
      </c>
      <c r="AM903">
        <v>0</v>
      </c>
      <c r="AN903" t="s">
        <v>20752</v>
      </c>
      <c r="AU903" t="s">
        <v>6200</v>
      </c>
      <c r="AV903">
        <v>1620000</v>
      </c>
      <c r="AW903">
        <v>1620000</v>
      </c>
      <c r="AX903">
        <v>13564339</v>
      </c>
      <c r="AY903">
        <v>12427184</v>
      </c>
      <c r="AZ903">
        <v>0</v>
      </c>
      <c r="BA903">
        <v>0</v>
      </c>
      <c r="BB903">
        <v>-780199</v>
      </c>
      <c r="BC903">
        <v>-1119566</v>
      </c>
    </row>
    <row r="904" spans="1:55">
      <c r="A904" t="s">
        <v>517</v>
      </c>
      <c r="B904">
        <v>4711</v>
      </c>
      <c r="C904" t="s">
        <v>48</v>
      </c>
      <c r="D904">
        <v>3</v>
      </c>
      <c r="E904" t="s">
        <v>334</v>
      </c>
      <c r="G904" t="s">
        <v>50</v>
      </c>
      <c r="H904" t="s">
        <v>51</v>
      </c>
      <c r="I904">
        <v>10</v>
      </c>
      <c r="J904" t="s">
        <v>52</v>
      </c>
      <c r="K904" t="s">
        <v>518</v>
      </c>
      <c r="L904">
        <v>1</v>
      </c>
      <c r="M904" t="s">
        <v>519</v>
      </c>
      <c r="N904">
        <v>1278108849</v>
      </c>
      <c r="P904" t="s">
        <v>18988</v>
      </c>
      <c r="Q904">
        <v>1986</v>
      </c>
      <c r="R904" t="s">
        <v>520</v>
      </c>
      <c r="S904" t="s">
        <v>521</v>
      </c>
      <c r="T904" t="s">
        <v>58</v>
      </c>
      <c r="U904" t="s">
        <v>522</v>
      </c>
      <c r="V904" t="s">
        <v>523</v>
      </c>
      <c r="W904">
        <v>1</v>
      </c>
      <c r="X904">
        <v>2</v>
      </c>
      <c r="Z904">
        <v>920</v>
      </c>
      <c r="AA904">
        <v>180</v>
      </c>
      <c r="AB904">
        <v>3</v>
      </c>
      <c r="AC904">
        <v>7</v>
      </c>
      <c r="AD904">
        <v>6</v>
      </c>
      <c r="AE904">
        <v>5</v>
      </c>
      <c r="AF904">
        <v>0</v>
      </c>
      <c r="AG904">
        <v>0</v>
      </c>
      <c r="AH904">
        <v>0</v>
      </c>
      <c r="AI904">
        <v>2</v>
      </c>
      <c r="AJ904">
        <v>2</v>
      </c>
      <c r="AK904">
        <v>2</v>
      </c>
      <c r="AL904">
        <v>7</v>
      </c>
      <c r="AM904">
        <v>0</v>
      </c>
      <c r="AN904" t="s">
        <v>20752</v>
      </c>
      <c r="AQ904" t="s">
        <v>520</v>
      </c>
      <c r="AV904">
        <v>50000</v>
      </c>
      <c r="AW904">
        <v>640600</v>
      </c>
      <c r="AX904">
        <v>45892063</v>
      </c>
      <c r="AY904">
        <v>39111481</v>
      </c>
      <c r="AZ904">
        <v>0</v>
      </c>
      <c r="BA904">
        <v>0</v>
      </c>
      <c r="BB904">
        <v>1849274</v>
      </c>
      <c r="BC904">
        <v>1319476</v>
      </c>
    </row>
    <row r="905" spans="1:55">
      <c r="A905" t="s">
        <v>2601</v>
      </c>
      <c r="B905">
        <v>82653</v>
      </c>
      <c r="C905" t="s">
        <v>48</v>
      </c>
      <c r="D905">
        <v>3</v>
      </c>
      <c r="E905" t="s">
        <v>49</v>
      </c>
      <c r="G905" t="s">
        <v>1915</v>
      </c>
      <c r="H905" t="s">
        <v>51</v>
      </c>
      <c r="I905">
        <v>13</v>
      </c>
      <c r="J905" t="s">
        <v>1916</v>
      </c>
      <c r="K905" t="s">
        <v>2602</v>
      </c>
      <c r="L905">
        <v>1</v>
      </c>
      <c r="M905" t="s">
        <v>2603</v>
      </c>
      <c r="N905">
        <v>2068704226</v>
      </c>
      <c r="O905" t="s">
        <v>2604</v>
      </c>
      <c r="P905" t="s">
        <v>18990</v>
      </c>
      <c r="Q905">
        <v>2014</v>
      </c>
      <c r="V905" t="s">
        <v>2605</v>
      </c>
      <c r="W905">
        <v>1</v>
      </c>
      <c r="X905">
        <v>2</v>
      </c>
      <c r="Z905">
        <v>921</v>
      </c>
      <c r="AA905">
        <v>18</v>
      </c>
      <c r="AB905">
        <v>10</v>
      </c>
      <c r="AC905">
        <v>0</v>
      </c>
      <c r="AD905">
        <v>6</v>
      </c>
      <c r="AE905">
        <v>30</v>
      </c>
      <c r="AF905">
        <v>1</v>
      </c>
      <c r="AG905">
        <v>1</v>
      </c>
      <c r="AH905">
        <v>5</v>
      </c>
      <c r="AI905">
        <v>5</v>
      </c>
      <c r="AJ905">
        <v>2</v>
      </c>
      <c r="AK905">
        <v>1</v>
      </c>
      <c r="AL905">
        <v>7</v>
      </c>
      <c r="AM905">
        <v>0</v>
      </c>
      <c r="AN905" t="s">
        <v>20752</v>
      </c>
      <c r="AU905" t="s">
        <v>2606</v>
      </c>
      <c r="AV905">
        <v>800000</v>
      </c>
      <c r="AW905">
        <v>50000</v>
      </c>
      <c r="AX905" s="2">
        <v>3810384</v>
      </c>
      <c r="AY905">
        <v>3463986</v>
      </c>
      <c r="AZ905">
        <v>0</v>
      </c>
      <c r="BA905">
        <v>0</v>
      </c>
      <c r="BB905" s="2">
        <v>292640</v>
      </c>
      <c r="BC905">
        <v>266037</v>
      </c>
    </row>
    <row r="906" spans="1:55">
      <c r="A906" t="s">
        <v>15163</v>
      </c>
      <c r="B906">
        <v>56692</v>
      </c>
      <c r="C906" t="s">
        <v>48</v>
      </c>
      <c r="D906">
        <v>3</v>
      </c>
      <c r="E906" t="s">
        <v>49</v>
      </c>
      <c r="G906" t="s">
        <v>5540</v>
      </c>
      <c r="H906" t="s">
        <v>51</v>
      </c>
      <c r="I906">
        <v>25</v>
      </c>
      <c r="J906" t="s">
        <v>5731</v>
      </c>
      <c r="K906" t="s">
        <v>15164</v>
      </c>
      <c r="L906">
        <v>1</v>
      </c>
      <c r="M906" t="s">
        <v>15165</v>
      </c>
      <c r="N906">
        <v>2068626655</v>
      </c>
      <c r="O906" t="s">
        <v>15166</v>
      </c>
      <c r="P906" t="s">
        <v>18991</v>
      </c>
      <c r="Q906">
        <v>2008</v>
      </c>
      <c r="V906" t="s">
        <v>15167</v>
      </c>
      <c r="W906">
        <v>1</v>
      </c>
      <c r="X906">
        <v>2</v>
      </c>
      <c r="Z906">
        <v>922</v>
      </c>
      <c r="AA906">
        <v>7</v>
      </c>
      <c r="AB906">
        <v>10</v>
      </c>
      <c r="AC906">
        <v>0</v>
      </c>
      <c r="AD906">
        <v>6</v>
      </c>
      <c r="AE906">
        <v>30</v>
      </c>
      <c r="AF906">
        <v>1</v>
      </c>
      <c r="AG906">
        <v>1</v>
      </c>
      <c r="AH906">
        <v>5</v>
      </c>
      <c r="AI906">
        <v>5</v>
      </c>
      <c r="AJ906">
        <v>2</v>
      </c>
      <c r="AK906">
        <v>1</v>
      </c>
      <c r="AL906">
        <v>7</v>
      </c>
      <c r="AM906">
        <v>0</v>
      </c>
      <c r="AN906" t="s">
        <v>20752</v>
      </c>
      <c r="AU906" t="s">
        <v>15168</v>
      </c>
      <c r="AV906">
        <v>600000</v>
      </c>
      <c r="AW906">
        <v>400000</v>
      </c>
      <c r="AX906">
        <v>3146608</v>
      </c>
      <c r="AY906">
        <v>3832237</v>
      </c>
      <c r="AZ906">
        <v>0</v>
      </c>
      <c r="BA906">
        <v>0</v>
      </c>
      <c r="BB906">
        <v>361847</v>
      </c>
      <c r="BC906">
        <v>367399</v>
      </c>
    </row>
    <row r="907" spans="1:55">
      <c r="A907" t="s">
        <v>2469</v>
      </c>
      <c r="B907">
        <v>57775</v>
      </c>
      <c r="C907" t="s">
        <v>48</v>
      </c>
      <c r="D907">
        <v>3</v>
      </c>
      <c r="E907" t="s">
        <v>49</v>
      </c>
      <c r="G907" t="s">
        <v>1915</v>
      </c>
      <c r="H907" t="s">
        <v>51</v>
      </c>
      <c r="I907">
        <v>13</v>
      </c>
      <c r="J907" t="s">
        <v>1916</v>
      </c>
      <c r="K907" t="s">
        <v>2470</v>
      </c>
      <c r="L907">
        <v>1</v>
      </c>
      <c r="M907" t="s">
        <v>2471</v>
      </c>
      <c r="N907">
        <v>1272538143</v>
      </c>
      <c r="P907" t="s">
        <v>18992</v>
      </c>
      <c r="Q907">
        <v>1973</v>
      </c>
      <c r="V907" t="s">
        <v>2472</v>
      </c>
      <c r="W907">
        <v>1</v>
      </c>
      <c r="X907">
        <v>2</v>
      </c>
      <c r="Z907">
        <v>923</v>
      </c>
      <c r="AA907">
        <v>18</v>
      </c>
      <c r="AB907">
        <v>10</v>
      </c>
      <c r="AC907">
        <v>8</v>
      </c>
      <c r="AD907">
        <v>6</v>
      </c>
      <c r="AE907">
        <v>20</v>
      </c>
      <c r="AF907">
        <v>0</v>
      </c>
      <c r="AG907">
        <v>0</v>
      </c>
      <c r="AH907">
        <v>0</v>
      </c>
      <c r="AI907">
        <v>0</v>
      </c>
      <c r="AJ907">
        <v>2</v>
      </c>
      <c r="AK907">
        <v>2</v>
      </c>
      <c r="AL907">
        <v>7</v>
      </c>
      <c r="AM907">
        <v>0</v>
      </c>
      <c r="AN907" t="s">
        <v>20752</v>
      </c>
      <c r="AU907" t="s">
        <v>2473</v>
      </c>
      <c r="AV907">
        <v>170000</v>
      </c>
      <c r="AW907">
        <v>644071</v>
      </c>
      <c r="AX907">
        <v>3085200</v>
      </c>
      <c r="AY907">
        <v>2938286</v>
      </c>
      <c r="AZ907">
        <v>0</v>
      </c>
      <c r="BA907">
        <v>0</v>
      </c>
      <c r="BB907">
        <v>257513</v>
      </c>
      <c r="BC907">
        <v>245251</v>
      </c>
    </row>
    <row r="908" spans="1:55">
      <c r="A908" t="s">
        <v>4400</v>
      </c>
      <c r="B908">
        <v>5658</v>
      </c>
      <c r="C908" t="s">
        <v>48</v>
      </c>
      <c r="D908">
        <v>3</v>
      </c>
      <c r="E908" t="s">
        <v>67</v>
      </c>
      <c r="G908" t="s">
        <v>3993</v>
      </c>
      <c r="H908" t="s">
        <v>51</v>
      </c>
      <c r="I908">
        <v>21</v>
      </c>
      <c r="J908" t="s">
        <v>4387</v>
      </c>
      <c r="K908" t="s">
        <v>4401</v>
      </c>
      <c r="L908">
        <v>1</v>
      </c>
      <c r="M908" t="s">
        <v>4402</v>
      </c>
      <c r="N908">
        <v>2158600872</v>
      </c>
      <c r="P908" t="s">
        <v>18993</v>
      </c>
      <c r="Q908">
        <v>2000</v>
      </c>
      <c r="R908" t="s">
        <v>4403</v>
      </c>
      <c r="S908" t="s">
        <v>82</v>
      </c>
      <c r="U908" t="s">
        <v>4404</v>
      </c>
      <c r="V908" t="s">
        <v>4405</v>
      </c>
      <c r="W908">
        <v>1</v>
      </c>
      <c r="X908">
        <v>2</v>
      </c>
      <c r="Z908">
        <v>924</v>
      </c>
      <c r="AA908">
        <v>78</v>
      </c>
      <c r="AB908">
        <v>6</v>
      </c>
      <c r="AC908">
        <v>0</v>
      </c>
      <c r="AD908">
        <v>6</v>
      </c>
      <c r="AE908">
        <v>30</v>
      </c>
      <c r="AF908">
        <v>1</v>
      </c>
      <c r="AG908">
        <v>1</v>
      </c>
      <c r="AH908">
        <v>5</v>
      </c>
      <c r="AI908">
        <v>10</v>
      </c>
      <c r="AJ908">
        <v>2</v>
      </c>
      <c r="AK908">
        <v>1</v>
      </c>
      <c r="AL908">
        <v>7</v>
      </c>
      <c r="AM908">
        <v>0</v>
      </c>
      <c r="AN908" t="s">
        <v>20752</v>
      </c>
      <c r="AU908" t="s">
        <v>1863</v>
      </c>
      <c r="AV908">
        <v>250000</v>
      </c>
      <c r="AW908">
        <v>350000</v>
      </c>
      <c r="AX908">
        <v>9229156</v>
      </c>
      <c r="AY908">
        <v>7574322</v>
      </c>
      <c r="AZ908">
        <v>0</v>
      </c>
      <c r="BA908">
        <v>0</v>
      </c>
      <c r="BB908">
        <v>532172</v>
      </c>
      <c r="BC908">
        <v>360378</v>
      </c>
    </row>
    <row r="909" spans="1:55">
      <c r="A909" t="s">
        <v>13778</v>
      </c>
      <c r="B909">
        <v>20852</v>
      </c>
      <c r="C909" t="s">
        <v>48</v>
      </c>
      <c r="D909">
        <v>3</v>
      </c>
      <c r="E909" t="s">
        <v>77</v>
      </c>
      <c r="G909" t="s">
        <v>1915</v>
      </c>
      <c r="H909" t="s">
        <v>51</v>
      </c>
      <c r="I909">
        <v>14</v>
      </c>
      <c r="J909" t="s">
        <v>2813</v>
      </c>
      <c r="K909" t="s">
        <v>13779</v>
      </c>
      <c r="L909">
        <v>1</v>
      </c>
      <c r="M909" t="s">
        <v>13780</v>
      </c>
      <c r="N909">
        <v>2118677156</v>
      </c>
      <c r="O909" t="s">
        <v>13781</v>
      </c>
      <c r="P909" t="s">
        <v>18994</v>
      </c>
      <c r="Q909">
        <v>2001</v>
      </c>
      <c r="V909" t="s">
        <v>13782</v>
      </c>
      <c r="W909">
        <v>1</v>
      </c>
      <c r="X909">
        <v>2</v>
      </c>
      <c r="Z909">
        <v>925</v>
      </c>
      <c r="AA909">
        <v>10</v>
      </c>
      <c r="AB909">
        <v>10</v>
      </c>
      <c r="AC909">
        <v>4</v>
      </c>
      <c r="AD909">
        <v>7</v>
      </c>
      <c r="AE909">
        <v>30</v>
      </c>
      <c r="AF909">
        <v>1</v>
      </c>
      <c r="AG909">
        <v>1</v>
      </c>
      <c r="AH909">
        <v>5</v>
      </c>
      <c r="AI909">
        <v>5</v>
      </c>
      <c r="AJ909">
        <v>2</v>
      </c>
      <c r="AK909">
        <v>1</v>
      </c>
      <c r="AL909">
        <v>7</v>
      </c>
      <c r="AM909">
        <v>0</v>
      </c>
      <c r="AN909" t="s">
        <v>20752</v>
      </c>
      <c r="AV909">
        <v>250000</v>
      </c>
      <c r="AW909">
        <v>250000</v>
      </c>
      <c r="AX909">
        <v>10763416</v>
      </c>
      <c r="AY909">
        <v>11423246</v>
      </c>
      <c r="AZ909">
        <v>17939</v>
      </c>
      <c r="BA909">
        <v>136534</v>
      </c>
      <c r="BB909">
        <v>413109</v>
      </c>
      <c r="BC909">
        <v>117682</v>
      </c>
    </row>
    <row r="910" spans="1:55">
      <c r="A910" t="s">
        <v>17075</v>
      </c>
      <c r="B910">
        <v>51565</v>
      </c>
      <c r="C910" t="s">
        <v>48</v>
      </c>
      <c r="D910">
        <v>3</v>
      </c>
      <c r="E910" t="s">
        <v>197</v>
      </c>
      <c r="G910" t="s">
        <v>3993</v>
      </c>
      <c r="H910" t="s">
        <v>51</v>
      </c>
      <c r="I910">
        <v>20</v>
      </c>
      <c r="J910" t="s">
        <v>4006</v>
      </c>
      <c r="K910" t="s">
        <v>17076</v>
      </c>
      <c r="L910">
        <v>1</v>
      </c>
      <c r="M910" t="s">
        <v>17077</v>
      </c>
      <c r="N910">
        <v>1058670353</v>
      </c>
      <c r="O910" t="s">
        <v>17078</v>
      </c>
      <c r="P910" t="s">
        <v>18994</v>
      </c>
      <c r="Q910">
        <v>2004</v>
      </c>
      <c r="V910" t="s">
        <v>17079</v>
      </c>
      <c r="W910">
        <v>1</v>
      </c>
      <c r="X910">
        <v>2</v>
      </c>
      <c r="Z910">
        <v>926</v>
      </c>
      <c r="AA910">
        <v>8</v>
      </c>
      <c r="AB910">
        <v>10</v>
      </c>
      <c r="AC910">
        <v>0</v>
      </c>
      <c r="AD910">
        <v>6</v>
      </c>
      <c r="AE910">
        <v>30</v>
      </c>
      <c r="AF910">
        <v>1</v>
      </c>
      <c r="AG910">
        <v>1</v>
      </c>
      <c r="AH910">
        <v>5</v>
      </c>
      <c r="AI910">
        <v>5</v>
      </c>
      <c r="AJ910">
        <v>2</v>
      </c>
      <c r="AK910">
        <v>1</v>
      </c>
      <c r="AL910">
        <v>7</v>
      </c>
      <c r="AM910">
        <v>0</v>
      </c>
      <c r="AN910" t="s">
        <v>20752</v>
      </c>
      <c r="AU910" t="s">
        <v>15168</v>
      </c>
      <c r="AV910">
        <v>400000</v>
      </c>
      <c r="AW910">
        <v>400000</v>
      </c>
      <c r="AX910">
        <v>315690</v>
      </c>
      <c r="AY910">
        <v>1975456</v>
      </c>
      <c r="AZ910">
        <v>0</v>
      </c>
      <c r="BA910">
        <v>0</v>
      </c>
      <c r="BB910">
        <v>13151</v>
      </c>
      <c r="BC910">
        <v>26101</v>
      </c>
    </row>
    <row r="911" spans="1:55">
      <c r="A911" t="s">
        <v>16830</v>
      </c>
      <c r="B911">
        <v>21113</v>
      </c>
      <c r="C911" t="s">
        <v>48</v>
      </c>
      <c r="D911">
        <v>3</v>
      </c>
      <c r="E911" t="s">
        <v>197</v>
      </c>
      <c r="G911" t="s">
        <v>3062</v>
      </c>
      <c r="H911" t="s">
        <v>51</v>
      </c>
      <c r="I911">
        <v>33</v>
      </c>
      <c r="J911" t="s">
        <v>7999</v>
      </c>
      <c r="K911" t="s">
        <v>16831</v>
      </c>
      <c r="L911">
        <v>1</v>
      </c>
      <c r="M911" t="s">
        <v>16832</v>
      </c>
      <c r="N911">
        <v>2128126368</v>
      </c>
      <c r="O911" t="s">
        <v>16833</v>
      </c>
      <c r="P911" t="s">
        <v>18997</v>
      </c>
      <c r="Q911">
        <v>1994</v>
      </c>
      <c r="V911" t="s">
        <v>16834</v>
      </c>
      <c r="W911">
        <v>1</v>
      </c>
      <c r="X911">
        <v>2</v>
      </c>
      <c r="Z911">
        <v>927</v>
      </c>
      <c r="AA911">
        <v>8</v>
      </c>
      <c r="AB911">
        <v>10</v>
      </c>
      <c r="AC911">
        <v>0</v>
      </c>
      <c r="AD911">
        <v>7</v>
      </c>
      <c r="AE911">
        <v>0</v>
      </c>
      <c r="AF911">
        <v>1</v>
      </c>
      <c r="AG911">
        <v>2</v>
      </c>
      <c r="AH911">
        <v>5</v>
      </c>
      <c r="AI911">
        <v>1</v>
      </c>
      <c r="AJ911">
        <v>2</v>
      </c>
      <c r="AK911">
        <v>2</v>
      </c>
      <c r="AL911">
        <v>0</v>
      </c>
      <c r="AM911">
        <v>0</v>
      </c>
      <c r="AN911">
        <v>0</v>
      </c>
      <c r="AV911">
        <v>800000</v>
      </c>
      <c r="AW911">
        <v>800000</v>
      </c>
      <c r="AX911">
        <v>1470485</v>
      </c>
      <c r="AY911">
        <v>1336805</v>
      </c>
      <c r="AZ911">
        <v>0</v>
      </c>
      <c r="BA911">
        <v>0</v>
      </c>
      <c r="BB911">
        <v>-3914</v>
      </c>
      <c r="BC911">
        <v>-4306</v>
      </c>
    </row>
    <row r="912" spans="1:55">
      <c r="A912" t="s">
        <v>1714</v>
      </c>
      <c r="B912">
        <v>99884</v>
      </c>
      <c r="C912" t="s">
        <v>48</v>
      </c>
      <c r="D912">
        <v>3</v>
      </c>
      <c r="E912" t="s">
        <v>197</v>
      </c>
      <c r="G912" t="s">
        <v>50</v>
      </c>
      <c r="H912" t="s">
        <v>51</v>
      </c>
      <c r="I912">
        <v>10</v>
      </c>
      <c r="J912" t="s">
        <v>52</v>
      </c>
      <c r="K912" t="s">
        <v>1715</v>
      </c>
      <c r="L912">
        <v>1</v>
      </c>
      <c r="M912" t="s">
        <v>1716</v>
      </c>
      <c r="N912">
        <v>6258100749</v>
      </c>
      <c r="O912" t="s">
        <v>1717</v>
      </c>
      <c r="P912" t="s">
        <v>18999</v>
      </c>
      <c r="Q912">
        <v>2017</v>
      </c>
      <c r="V912" t="s">
        <v>1718</v>
      </c>
      <c r="W912">
        <v>1</v>
      </c>
      <c r="X912">
        <v>2</v>
      </c>
      <c r="Z912">
        <v>928</v>
      </c>
      <c r="AA912">
        <v>5</v>
      </c>
      <c r="AB912">
        <v>10</v>
      </c>
      <c r="AC912">
        <v>6</v>
      </c>
      <c r="AD912">
        <v>6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2</v>
      </c>
      <c r="AK912">
        <v>2</v>
      </c>
      <c r="AL912">
        <v>0</v>
      </c>
      <c r="AM912">
        <v>0</v>
      </c>
      <c r="AN912">
        <v>0</v>
      </c>
      <c r="AV912">
        <v>1263000</v>
      </c>
      <c r="AW912">
        <v>30000</v>
      </c>
      <c r="AX912">
        <v>1959196</v>
      </c>
      <c r="AY912">
        <v>1959196</v>
      </c>
      <c r="AZ912">
        <v>0</v>
      </c>
      <c r="BA912">
        <v>0</v>
      </c>
      <c r="BB912">
        <v>26715</v>
      </c>
      <c r="BC912">
        <v>26715</v>
      </c>
    </row>
    <row r="913" spans="1:55">
      <c r="A913" t="s">
        <v>4668</v>
      </c>
      <c r="B913">
        <v>15998</v>
      </c>
      <c r="C913" t="s">
        <v>48</v>
      </c>
      <c r="D913">
        <v>3</v>
      </c>
      <c r="E913" t="s">
        <v>49</v>
      </c>
      <c r="G913" t="s">
        <v>3993</v>
      </c>
      <c r="H913" t="s">
        <v>51</v>
      </c>
      <c r="I913">
        <v>22</v>
      </c>
      <c r="J913" t="s">
        <v>4517</v>
      </c>
      <c r="K913" t="s">
        <v>4669</v>
      </c>
      <c r="L913">
        <v>1</v>
      </c>
      <c r="M913" t="s">
        <v>4670</v>
      </c>
      <c r="N913">
        <v>1298140582</v>
      </c>
      <c r="O913" t="s">
        <v>4671</v>
      </c>
      <c r="P913" t="s">
        <v>19000</v>
      </c>
      <c r="Q913">
        <v>2001</v>
      </c>
      <c r="V913" t="s">
        <v>4672</v>
      </c>
      <c r="W913">
        <v>1</v>
      </c>
      <c r="X913">
        <v>2</v>
      </c>
      <c r="Z913">
        <v>929</v>
      </c>
      <c r="AA913">
        <v>15</v>
      </c>
      <c r="AB913">
        <v>10</v>
      </c>
      <c r="AC913">
        <v>0</v>
      </c>
      <c r="AD913">
        <v>6</v>
      </c>
      <c r="AE913">
        <v>30</v>
      </c>
      <c r="AF913">
        <v>1</v>
      </c>
      <c r="AG913">
        <v>1</v>
      </c>
      <c r="AH913">
        <v>5</v>
      </c>
      <c r="AI913">
        <v>5</v>
      </c>
      <c r="AJ913">
        <v>2</v>
      </c>
      <c r="AK913">
        <v>1</v>
      </c>
      <c r="AL913">
        <v>7</v>
      </c>
      <c r="AM913">
        <v>0</v>
      </c>
      <c r="AN913" t="s">
        <v>20752</v>
      </c>
      <c r="AU913" t="s">
        <v>4673</v>
      </c>
      <c r="AV913">
        <v>480000</v>
      </c>
      <c r="AW913">
        <v>480000</v>
      </c>
      <c r="AX913" s="2">
        <v>0</v>
      </c>
      <c r="AY913">
        <v>0</v>
      </c>
      <c r="AZ913">
        <v>0</v>
      </c>
      <c r="BA913">
        <v>0</v>
      </c>
      <c r="BB913" s="2">
        <v>0</v>
      </c>
      <c r="BC913">
        <v>0</v>
      </c>
    </row>
    <row r="914" spans="1:55">
      <c r="A914" t="s">
        <v>13923</v>
      </c>
      <c r="B914">
        <v>87401</v>
      </c>
      <c r="C914" t="s">
        <v>48</v>
      </c>
      <c r="D914">
        <v>3</v>
      </c>
      <c r="E914" t="s">
        <v>197</v>
      </c>
      <c r="G914" t="s">
        <v>1915</v>
      </c>
      <c r="H914" t="s">
        <v>51</v>
      </c>
      <c r="I914">
        <v>14</v>
      </c>
      <c r="J914" t="s">
        <v>2813</v>
      </c>
      <c r="K914" t="s">
        <v>13924</v>
      </c>
      <c r="L914">
        <v>1</v>
      </c>
      <c r="M914" t="s">
        <v>13925</v>
      </c>
      <c r="N914">
        <v>7838700218</v>
      </c>
      <c r="O914" t="s">
        <v>13926</v>
      </c>
      <c r="P914" t="s">
        <v>19001</v>
      </c>
      <c r="Q914">
        <v>2015</v>
      </c>
      <c r="V914" t="s">
        <v>13927</v>
      </c>
      <c r="W914">
        <v>1</v>
      </c>
      <c r="X914">
        <v>2</v>
      </c>
      <c r="Z914">
        <v>930</v>
      </c>
      <c r="AA914">
        <v>10</v>
      </c>
      <c r="AB914">
        <v>10</v>
      </c>
      <c r="AC914">
        <v>9</v>
      </c>
      <c r="AD914">
        <v>9</v>
      </c>
      <c r="AE914">
        <v>30</v>
      </c>
      <c r="AF914">
        <v>1</v>
      </c>
      <c r="AG914">
        <v>1</v>
      </c>
      <c r="AH914">
        <v>5</v>
      </c>
      <c r="AI914">
        <v>5</v>
      </c>
      <c r="AJ914">
        <v>2</v>
      </c>
      <c r="AK914">
        <v>1</v>
      </c>
      <c r="AL914">
        <v>7</v>
      </c>
      <c r="AM914">
        <v>0</v>
      </c>
      <c r="AN914" t="s">
        <v>20752</v>
      </c>
      <c r="AV914">
        <v>50000</v>
      </c>
      <c r="AW914">
        <v>50000</v>
      </c>
      <c r="AX914">
        <v>1540000</v>
      </c>
      <c r="AY914">
        <v>1400000</v>
      </c>
      <c r="AZ914">
        <v>0</v>
      </c>
      <c r="BA914">
        <v>0</v>
      </c>
      <c r="BB914">
        <v>138215</v>
      </c>
      <c r="BC914">
        <v>125650</v>
      </c>
    </row>
    <row r="915" spans="1:55">
      <c r="A915" t="s">
        <v>3709</v>
      </c>
      <c r="B915">
        <v>43953</v>
      </c>
      <c r="C915" t="s">
        <v>48</v>
      </c>
      <c r="D915">
        <v>3</v>
      </c>
      <c r="E915" t="s">
        <v>49</v>
      </c>
      <c r="G915" t="s">
        <v>3062</v>
      </c>
      <c r="H915" t="s">
        <v>51</v>
      </c>
      <c r="I915">
        <v>17</v>
      </c>
      <c r="J915" t="s">
        <v>3260</v>
      </c>
      <c r="K915" t="s">
        <v>3710</v>
      </c>
      <c r="L915">
        <v>1</v>
      </c>
      <c r="M915" t="s">
        <v>3711</v>
      </c>
      <c r="N915">
        <v>1330321626</v>
      </c>
      <c r="P915" t="s">
        <v>19002</v>
      </c>
      <c r="Q915">
        <v>1998</v>
      </c>
      <c r="V915" t="s">
        <v>3712</v>
      </c>
      <c r="W915">
        <v>1</v>
      </c>
      <c r="X915">
        <v>2</v>
      </c>
      <c r="Z915">
        <v>931</v>
      </c>
      <c r="AA915">
        <v>10</v>
      </c>
      <c r="AB915">
        <v>10</v>
      </c>
      <c r="AC915">
        <v>8</v>
      </c>
      <c r="AD915">
        <v>9</v>
      </c>
      <c r="AE915">
        <v>30</v>
      </c>
      <c r="AF915">
        <v>1</v>
      </c>
      <c r="AG915">
        <v>1</v>
      </c>
      <c r="AH915">
        <v>5</v>
      </c>
      <c r="AI915">
        <v>5</v>
      </c>
      <c r="AJ915">
        <v>2</v>
      </c>
      <c r="AK915">
        <v>1</v>
      </c>
      <c r="AL915">
        <v>7</v>
      </c>
      <c r="AM915">
        <v>0</v>
      </c>
      <c r="AN915" t="s">
        <v>20752</v>
      </c>
      <c r="AU915" t="s">
        <v>3713</v>
      </c>
      <c r="AV915">
        <v>200000</v>
      </c>
      <c r="AW915">
        <v>402056</v>
      </c>
      <c r="AX915">
        <v>2734541</v>
      </c>
      <c r="AY915">
        <v>2723656</v>
      </c>
      <c r="AZ915">
        <v>0</v>
      </c>
      <c r="BA915">
        <v>0</v>
      </c>
      <c r="BB915">
        <v>165405</v>
      </c>
      <c r="BC915">
        <v>166225</v>
      </c>
    </row>
    <row r="916" spans="1:55">
      <c r="A916" t="s">
        <v>6990</v>
      </c>
      <c r="B916">
        <v>26916</v>
      </c>
      <c r="C916" t="s">
        <v>48</v>
      </c>
      <c r="D916">
        <v>3</v>
      </c>
      <c r="E916" t="s">
        <v>49</v>
      </c>
      <c r="G916" t="s">
        <v>5540</v>
      </c>
      <c r="H916" t="s">
        <v>51</v>
      </c>
      <c r="I916">
        <v>29</v>
      </c>
      <c r="J916" t="s">
        <v>6640</v>
      </c>
      <c r="K916" t="s">
        <v>6991</v>
      </c>
      <c r="L916">
        <v>1</v>
      </c>
      <c r="M916" t="s">
        <v>6992</v>
      </c>
      <c r="N916">
        <v>1238164742</v>
      </c>
      <c r="O916" t="s">
        <v>6993</v>
      </c>
      <c r="P916" t="s">
        <v>19003</v>
      </c>
      <c r="Q916">
        <v>2001</v>
      </c>
      <c r="V916" t="s">
        <v>6994</v>
      </c>
      <c r="W916">
        <v>1</v>
      </c>
      <c r="X916">
        <v>2</v>
      </c>
      <c r="Z916">
        <v>932</v>
      </c>
      <c r="AA916">
        <v>8</v>
      </c>
      <c r="AB916">
        <v>10</v>
      </c>
      <c r="AC916">
        <v>0</v>
      </c>
      <c r="AD916">
        <v>6</v>
      </c>
      <c r="AE916">
        <v>30</v>
      </c>
      <c r="AF916">
        <v>1</v>
      </c>
      <c r="AG916">
        <v>1</v>
      </c>
      <c r="AH916">
        <v>5</v>
      </c>
      <c r="AI916">
        <v>5</v>
      </c>
      <c r="AJ916">
        <v>2</v>
      </c>
      <c r="AK916">
        <v>1</v>
      </c>
      <c r="AL916">
        <v>7</v>
      </c>
      <c r="AM916">
        <v>0</v>
      </c>
      <c r="AN916" t="s">
        <v>20752</v>
      </c>
      <c r="AV916">
        <v>79600</v>
      </c>
      <c r="AW916">
        <v>79600</v>
      </c>
      <c r="AX916">
        <v>3332223</v>
      </c>
      <c r="AY916">
        <v>3029294</v>
      </c>
      <c r="AZ916">
        <v>0</v>
      </c>
      <c r="BA916">
        <v>0</v>
      </c>
      <c r="BB916">
        <v>292414</v>
      </c>
      <c r="BC916">
        <v>265831</v>
      </c>
    </row>
    <row r="917" spans="1:55">
      <c r="A917" t="s">
        <v>2735</v>
      </c>
      <c r="B917">
        <v>105513</v>
      </c>
      <c r="C917" t="s">
        <v>48</v>
      </c>
      <c r="D917">
        <v>3</v>
      </c>
      <c r="E917" t="s">
        <v>197</v>
      </c>
      <c r="G917" t="s">
        <v>1915</v>
      </c>
      <c r="H917" t="s">
        <v>51</v>
      </c>
      <c r="I917">
        <v>13</v>
      </c>
      <c r="J917" t="s">
        <v>1916</v>
      </c>
      <c r="K917" t="s">
        <v>2736</v>
      </c>
      <c r="L917">
        <v>1</v>
      </c>
      <c r="M917" t="s">
        <v>2737</v>
      </c>
      <c r="N917">
        <v>2778101103</v>
      </c>
      <c r="O917" t="s">
        <v>2738</v>
      </c>
      <c r="P917" t="s">
        <v>19006</v>
      </c>
      <c r="Q917">
        <v>2018</v>
      </c>
      <c r="V917" t="s">
        <v>2739</v>
      </c>
      <c r="W917">
        <v>1</v>
      </c>
      <c r="X917">
        <v>2</v>
      </c>
      <c r="Z917">
        <v>933</v>
      </c>
      <c r="AA917">
        <v>3</v>
      </c>
      <c r="AB917">
        <v>10</v>
      </c>
      <c r="AC917">
        <v>0</v>
      </c>
      <c r="AD917">
        <v>6</v>
      </c>
      <c r="AE917">
        <v>0</v>
      </c>
      <c r="AF917">
        <v>0</v>
      </c>
      <c r="AG917">
        <v>0</v>
      </c>
      <c r="AH917">
        <v>0</v>
      </c>
      <c r="AI917">
        <v>2</v>
      </c>
      <c r="AJ917">
        <v>2</v>
      </c>
      <c r="AK917">
        <v>2</v>
      </c>
      <c r="AL917">
        <v>0</v>
      </c>
      <c r="AM917">
        <v>0</v>
      </c>
      <c r="AN917">
        <v>0</v>
      </c>
      <c r="AO917" t="s">
        <v>2739</v>
      </c>
      <c r="AV917">
        <v>500000</v>
      </c>
      <c r="AW917">
        <v>10000</v>
      </c>
      <c r="AX917">
        <v>1727256</v>
      </c>
      <c r="AY917">
        <v>1645006</v>
      </c>
      <c r="AZ917">
        <v>0</v>
      </c>
      <c r="BA917">
        <v>0</v>
      </c>
      <c r="BB917">
        <v>-5198</v>
      </c>
      <c r="BC917">
        <v>-4950</v>
      </c>
    </row>
    <row r="918" spans="1:55">
      <c r="A918" t="s">
        <v>3686</v>
      </c>
      <c r="B918">
        <v>43524</v>
      </c>
      <c r="C918" t="s">
        <v>48</v>
      </c>
      <c r="D918">
        <v>3</v>
      </c>
      <c r="E918" t="s">
        <v>49</v>
      </c>
      <c r="G918" t="s">
        <v>3062</v>
      </c>
      <c r="H918" t="s">
        <v>51</v>
      </c>
      <c r="I918">
        <v>17</v>
      </c>
      <c r="J918" t="s">
        <v>3260</v>
      </c>
      <c r="K918" t="s">
        <v>3687</v>
      </c>
      <c r="L918">
        <v>1</v>
      </c>
      <c r="M918" t="s">
        <v>3688</v>
      </c>
      <c r="N918">
        <v>1238145895</v>
      </c>
      <c r="O918" t="s">
        <v>3689</v>
      </c>
      <c r="P918" t="s">
        <v>19007</v>
      </c>
      <c r="Q918">
        <v>1998</v>
      </c>
      <c r="V918" t="s">
        <v>3690</v>
      </c>
      <c r="W918">
        <v>1</v>
      </c>
      <c r="X918">
        <v>2</v>
      </c>
      <c r="Z918">
        <v>934</v>
      </c>
      <c r="AA918">
        <v>8</v>
      </c>
      <c r="AB918">
        <v>10</v>
      </c>
      <c r="AC918">
        <v>2</v>
      </c>
      <c r="AD918">
        <v>10</v>
      </c>
      <c r="AE918">
        <v>10</v>
      </c>
      <c r="AF918">
        <v>1</v>
      </c>
      <c r="AG918">
        <v>2</v>
      </c>
      <c r="AH918">
        <v>5</v>
      </c>
      <c r="AI918">
        <v>0</v>
      </c>
      <c r="AJ918">
        <v>1</v>
      </c>
      <c r="AK918">
        <v>1</v>
      </c>
      <c r="AL918">
        <v>7</v>
      </c>
      <c r="AM918">
        <v>0</v>
      </c>
      <c r="AN918" t="s">
        <v>20752</v>
      </c>
      <c r="AV918">
        <v>764000</v>
      </c>
      <c r="AW918">
        <v>764000</v>
      </c>
      <c r="AX918" s="2">
        <v>0</v>
      </c>
      <c r="AY918">
        <v>0</v>
      </c>
      <c r="AZ918">
        <v>0</v>
      </c>
      <c r="BA918">
        <v>0</v>
      </c>
      <c r="BB918" s="2">
        <v>0</v>
      </c>
      <c r="BC918">
        <v>0</v>
      </c>
    </row>
    <row r="919" spans="1:55">
      <c r="A919" t="s">
        <v>5056</v>
      </c>
      <c r="B919">
        <v>49847</v>
      </c>
      <c r="C919" t="s">
        <v>48</v>
      </c>
      <c r="D919">
        <v>3</v>
      </c>
      <c r="E919" t="s">
        <v>67</v>
      </c>
      <c r="G919" t="s">
        <v>3993</v>
      </c>
      <c r="H919" t="s">
        <v>51</v>
      </c>
      <c r="I919">
        <v>22</v>
      </c>
      <c r="J919" t="s">
        <v>4517</v>
      </c>
      <c r="K919" t="s">
        <v>5057</v>
      </c>
      <c r="L919">
        <v>1</v>
      </c>
      <c r="M919" t="s">
        <v>5058</v>
      </c>
      <c r="N919">
        <v>1248642751</v>
      </c>
      <c r="O919" t="s">
        <v>5059</v>
      </c>
      <c r="P919" t="s">
        <v>19009</v>
      </c>
      <c r="Q919">
        <v>2006</v>
      </c>
      <c r="V919" t="s">
        <v>5060</v>
      </c>
      <c r="W919">
        <v>1</v>
      </c>
      <c r="X919">
        <v>2</v>
      </c>
      <c r="Z919">
        <v>935</v>
      </c>
      <c r="AA919">
        <v>25</v>
      </c>
      <c r="AB919">
        <v>3</v>
      </c>
      <c r="AC919">
        <v>1</v>
      </c>
      <c r="AD919">
        <v>9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2</v>
      </c>
      <c r="AK919">
        <v>1</v>
      </c>
      <c r="AL919">
        <v>0</v>
      </c>
      <c r="AM919">
        <v>0</v>
      </c>
      <c r="AN919">
        <v>0</v>
      </c>
      <c r="AV919">
        <v>200000</v>
      </c>
      <c r="AW919">
        <v>200000</v>
      </c>
      <c r="AX919">
        <v>6893822</v>
      </c>
      <c r="AY919">
        <v>6267111</v>
      </c>
      <c r="AZ919">
        <v>0</v>
      </c>
      <c r="BA919">
        <v>0</v>
      </c>
      <c r="BB919">
        <v>371008</v>
      </c>
      <c r="BC919">
        <v>337280</v>
      </c>
    </row>
    <row r="920" spans="1:55">
      <c r="A920" t="s">
        <v>14646</v>
      </c>
      <c r="B920">
        <v>15025</v>
      </c>
      <c r="C920" t="s">
        <v>48</v>
      </c>
      <c r="D920">
        <v>3</v>
      </c>
      <c r="E920" t="s">
        <v>77</v>
      </c>
      <c r="G920" t="s">
        <v>5540</v>
      </c>
      <c r="H920" t="s">
        <v>51</v>
      </c>
      <c r="I920">
        <v>24</v>
      </c>
      <c r="J920" t="s">
        <v>5628</v>
      </c>
      <c r="K920" t="s">
        <v>14647</v>
      </c>
      <c r="L920">
        <v>1</v>
      </c>
      <c r="M920" t="s">
        <v>14648</v>
      </c>
      <c r="N920">
        <v>1398131004</v>
      </c>
      <c r="O920" t="s">
        <v>14649</v>
      </c>
      <c r="P920" t="s">
        <v>19010</v>
      </c>
      <c r="Q920">
        <v>1997</v>
      </c>
      <c r="V920" t="s">
        <v>14650</v>
      </c>
      <c r="W920">
        <v>1</v>
      </c>
      <c r="X920">
        <v>2</v>
      </c>
      <c r="Z920">
        <v>936</v>
      </c>
      <c r="AA920">
        <v>17</v>
      </c>
      <c r="AB920">
        <v>10</v>
      </c>
      <c r="AC920">
        <v>7</v>
      </c>
      <c r="AD920">
        <v>7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2</v>
      </c>
      <c r="AK920">
        <v>2</v>
      </c>
      <c r="AL920">
        <v>0</v>
      </c>
      <c r="AM920">
        <v>0</v>
      </c>
      <c r="AN920">
        <v>0</v>
      </c>
      <c r="AV920">
        <v>200000</v>
      </c>
      <c r="AW920">
        <v>200000</v>
      </c>
      <c r="AX920">
        <v>9867367</v>
      </c>
      <c r="AY920">
        <v>9014666</v>
      </c>
      <c r="AZ920">
        <v>888081</v>
      </c>
      <c r="BA920">
        <v>509269</v>
      </c>
      <c r="BB920">
        <v>582394</v>
      </c>
      <c r="BC920">
        <v>413170</v>
      </c>
    </row>
    <row r="921" spans="1:55">
      <c r="A921" t="s">
        <v>4374</v>
      </c>
      <c r="B921">
        <v>18337</v>
      </c>
      <c r="C921" t="s">
        <v>48</v>
      </c>
      <c r="D921">
        <v>3</v>
      </c>
      <c r="E921" t="s">
        <v>108</v>
      </c>
      <c r="G921" t="s">
        <v>3993</v>
      </c>
      <c r="H921" t="s">
        <v>51</v>
      </c>
      <c r="I921">
        <v>20</v>
      </c>
      <c r="J921" t="s">
        <v>4006</v>
      </c>
      <c r="K921" t="s">
        <v>4375</v>
      </c>
      <c r="L921">
        <v>1</v>
      </c>
      <c r="M921" t="s">
        <v>4376</v>
      </c>
      <c r="N921">
        <v>1198118313</v>
      </c>
      <c r="O921" t="s">
        <v>4377</v>
      </c>
      <c r="P921" t="s">
        <v>19011</v>
      </c>
      <c r="Q921">
        <v>1993</v>
      </c>
      <c r="V921" t="s">
        <v>4378</v>
      </c>
      <c r="W921">
        <v>1</v>
      </c>
      <c r="X921">
        <v>2</v>
      </c>
      <c r="Z921">
        <v>937</v>
      </c>
      <c r="AA921">
        <v>28</v>
      </c>
      <c r="AB921">
        <v>3</v>
      </c>
      <c r="AC921">
        <v>7</v>
      </c>
      <c r="AD921">
        <v>9</v>
      </c>
      <c r="AE921">
        <v>30</v>
      </c>
      <c r="AF921">
        <v>0</v>
      </c>
      <c r="AG921">
        <v>0</v>
      </c>
      <c r="AH921">
        <v>0</v>
      </c>
      <c r="AI921">
        <v>0</v>
      </c>
      <c r="AJ921">
        <v>2</v>
      </c>
      <c r="AK921">
        <v>2</v>
      </c>
      <c r="AL921">
        <v>7</v>
      </c>
      <c r="AM921">
        <v>0</v>
      </c>
      <c r="AN921" t="s">
        <v>20752</v>
      </c>
      <c r="AU921" t="s">
        <v>4379</v>
      </c>
      <c r="AV921">
        <v>150000</v>
      </c>
      <c r="AW921">
        <v>1450000</v>
      </c>
      <c r="AX921">
        <v>13565040</v>
      </c>
      <c r="AY921">
        <v>12857369</v>
      </c>
      <c r="AZ921">
        <v>0</v>
      </c>
      <c r="BA921">
        <v>0</v>
      </c>
      <c r="BB921">
        <v>574243</v>
      </c>
      <c r="BC921">
        <v>472857</v>
      </c>
    </row>
    <row r="922" spans="1:55">
      <c r="A922" t="s">
        <v>17525</v>
      </c>
      <c r="B922">
        <v>11139</v>
      </c>
      <c r="C922" t="s">
        <v>599</v>
      </c>
      <c r="D922">
        <v>1</v>
      </c>
      <c r="E922" t="s">
        <v>118</v>
      </c>
      <c r="G922" t="s">
        <v>50</v>
      </c>
      <c r="H922" t="s">
        <v>51</v>
      </c>
      <c r="I922">
        <v>10</v>
      </c>
      <c r="J922" t="s">
        <v>52</v>
      </c>
      <c r="K922" t="s">
        <v>17526</v>
      </c>
      <c r="L922">
        <v>1</v>
      </c>
      <c r="M922" t="s">
        <v>17527</v>
      </c>
      <c r="N922">
        <v>1278161937</v>
      </c>
      <c r="P922" t="s">
        <v>19012</v>
      </c>
      <c r="Q922">
        <v>1995</v>
      </c>
      <c r="R922" t="s">
        <v>17528</v>
      </c>
      <c r="S922" t="s">
        <v>17529</v>
      </c>
      <c r="T922" t="s">
        <v>73</v>
      </c>
      <c r="U922" t="s">
        <v>17530</v>
      </c>
      <c r="V922" t="s">
        <v>17531</v>
      </c>
      <c r="W922">
        <v>1</v>
      </c>
      <c r="X922">
        <v>1</v>
      </c>
      <c r="Z922">
        <v>938</v>
      </c>
      <c r="AA922">
        <v>420</v>
      </c>
      <c r="AB922">
        <v>3</v>
      </c>
      <c r="AC922">
        <v>0</v>
      </c>
      <c r="AD922">
        <v>6</v>
      </c>
      <c r="AE922">
        <v>30</v>
      </c>
      <c r="AF922">
        <v>1</v>
      </c>
      <c r="AG922">
        <v>1</v>
      </c>
      <c r="AH922">
        <v>5</v>
      </c>
      <c r="AI922">
        <v>10</v>
      </c>
      <c r="AJ922">
        <v>2</v>
      </c>
      <c r="AK922">
        <v>1</v>
      </c>
      <c r="AL922">
        <v>7</v>
      </c>
      <c r="AM922">
        <v>0</v>
      </c>
      <c r="AN922" t="s">
        <v>20752</v>
      </c>
      <c r="AQ922" t="s">
        <v>17528</v>
      </c>
      <c r="AU922" t="s">
        <v>4393</v>
      </c>
      <c r="AV922">
        <v>18636040</v>
      </c>
      <c r="AW922">
        <v>16573750</v>
      </c>
      <c r="AX922">
        <v>199354725</v>
      </c>
      <c r="AY922">
        <v>122471825</v>
      </c>
      <c r="AZ922">
        <v>0</v>
      </c>
      <c r="BA922">
        <v>0</v>
      </c>
      <c r="BB922">
        <v>-7527747</v>
      </c>
      <c r="BC922">
        <v>-8718555</v>
      </c>
    </row>
    <row r="923" spans="1:55">
      <c r="A923" t="s">
        <v>15226</v>
      </c>
      <c r="B923">
        <v>80119</v>
      </c>
      <c r="C923" t="s">
        <v>48</v>
      </c>
      <c r="D923">
        <v>3</v>
      </c>
      <c r="E923" t="s">
        <v>197</v>
      </c>
      <c r="G923" t="s">
        <v>5540</v>
      </c>
      <c r="H923" t="s">
        <v>51</v>
      </c>
      <c r="I923">
        <v>25</v>
      </c>
      <c r="J923" t="s">
        <v>5731</v>
      </c>
      <c r="K923" t="s">
        <v>15227</v>
      </c>
      <c r="L923">
        <v>1</v>
      </c>
      <c r="M923" t="s">
        <v>15228</v>
      </c>
      <c r="N923">
        <v>1438121640</v>
      </c>
      <c r="O923" t="s">
        <v>15229</v>
      </c>
      <c r="P923" t="s">
        <v>19013</v>
      </c>
      <c r="Q923">
        <v>2014</v>
      </c>
      <c r="V923" t="s">
        <v>15230</v>
      </c>
      <c r="W923">
        <v>1</v>
      </c>
      <c r="X923">
        <v>2</v>
      </c>
      <c r="Z923">
        <v>939</v>
      </c>
      <c r="AA923">
        <v>9</v>
      </c>
      <c r="AB923">
        <v>10</v>
      </c>
      <c r="AC923">
        <v>0</v>
      </c>
      <c r="AD923">
        <v>6</v>
      </c>
      <c r="AE923">
        <v>30</v>
      </c>
      <c r="AF923">
        <v>1</v>
      </c>
      <c r="AG923">
        <v>1</v>
      </c>
      <c r="AH923">
        <v>5</v>
      </c>
      <c r="AI923">
        <v>5</v>
      </c>
      <c r="AJ923">
        <v>2</v>
      </c>
      <c r="AK923">
        <v>1</v>
      </c>
      <c r="AL923">
        <v>7</v>
      </c>
      <c r="AM923">
        <v>0</v>
      </c>
      <c r="AN923" t="s">
        <v>20752</v>
      </c>
      <c r="AV923">
        <v>331680</v>
      </c>
      <c r="AW923">
        <v>331680</v>
      </c>
      <c r="AX923">
        <v>3373567</v>
      </c>
      <c r="AY923">
        <v>1714597</v>
      </c>
      <c r="AZ923">
        <v>0</v>
      </c>
      <c r="BA923">
        <v>0</v>
      </c>
      <c r="BB923">
        <v>-615092</v>
      </c>
      <c r="BC923">
        <v>-912431</v>
      </c>
    </row>
    <row r="924" spans="1:55">
      <c r="A924" t="s">
        <v>3940</v>
      </c>
      <c r="B924">
        <v>16369</v>
      </c>
      <c r="C924" t="s">
        <v>48</v>
      </c>
      <c r="D924">
        <v>3</v>
      </c>
      <c r="E924" t="s">
        <v>49</v>
      </c>
      <c r="G924" t="s">
        <v>3062</v>
      </c>
      <c r="H924" t="s">
        <v>51</v>
      </c>
      <c r="I924">
        <v>18</v>
      </c>
      <c r="J924" t="s">
        <v>3737</v>
      </c>
      <c r="K924" t="s">
        <v>3941</v>
      </c>
      <c r="L924">
        <v>1</v>
      </c>
      <c r="M924" t="s">
        <v>3942</v>
      </c>
      <c r="N924">
        <v>1238167114</v>
      </c>
      <c r="O924" t="s">
        <v>3943</v>
      </c>
      <c r="P924" t="s">
        <v>19014</v>
      </c>
      <c r="Q924">
        <v>2001</v>
      </c>
      <c r="V924" t="s">
        <v>3944</v>
      </c>
      <c r="W924">
        <v>1</v>
      </c>
      <c r="X924">
        <v>2</v>
      </c>
      <c r="Z924">
        <v>940</v>
      </c>
      <c r="AA924">
        <v>17</v>
      </c>
      <c r="AB924">
        <v>10</v>
      </c>
      <c r="AC924">
        <v>5</v>
      </c>
      <c r="AD924">
        <v>10</v>
      </c>
      <c r="AE924">
        <v>0</v>
      </c>
      <c r="AF924">
        <v>0</v>
      </c>
      <c r="AG924">
        <v>0</v>
      </c>
      <c r="AH924">
        <v>0</v>
      </c>
      <c r="AI924">
        <v>2</v>
      </c>
      <c r="AJ924">
        <v>2</v>
      </c>
      <c r="AK924">
        <v>2</v>
      </c>
      <c r="AL924">
        <v>0</v>
      </c>
      <c r="AM924">
        <v>0</v>
      </c>
      <c r="AN924">
        <v>0</v>
      </c>
      <c r="AV924">
        <v>500000</v>
      </c>
      <c r="AW924">
        <v>500000</v>
      </c>
      <c r="AX924" s="2">
        <v>0</v>
      </c>
      <c r="AY924">
        <v>0</v>
      </c>
      <c r="AZ924">
        <v>0</v>
      </c>
      <c r="BA924">
        <v>0</v>
      </c>
      <c r="BB924" s="2">
        <v>0</v>
      </c>
      <c r="BC924">
        <v>0</v>
      </c>
    </row>
    <row r="925" spans="1:55">
      <c r="A925" t="s">
        <v>5076</v>
      </c>
      <c r="B925">
        <v>52365</v>
      </c>
      <c r="C925" t="s">
        <v>48</v>
      </c>
      <c r="D925">
        <v>3</v>
      </c>
      <c r="E925" t="s">
        <v>197</v>
      </c>
      <c r="G925" t="s">
        <v>3993</v>
      </c>
      <c r="H925" t="s">
        <v>51</v>
      </c>
      <c r="I925">
        <v>22</v>
      </c>
      <c r="J925" t="s">
        <v>4517</v>
      </c>
      <c r="K925" t="s">
        <v>5077</v>
      </c>
      <c r="L925">
        <v>1</v>
      </c>
      <c r="M925" t="s">
        <v>5078</v>
      </c>
      <c r="N925">
        <v>1248652088</v>
      </c>
      <c r="O925" t="s">
        <v>5079</v>
      </c>
      <c r="P925" t="s">
        <v>19015</v>
      </c>
      <c r="Q925">
        <v>2007</v>
      </c>
      <c r="V925" t="s">
        <v>5080</v>
      </c>
      <c r="W925">
        <v>1</v>
      </c>
      <c r="X925">
        <v>2</v>
      </c>
      <c r="Z925">
        <v>941</v>
      </c>
      <c r="AA925">
        <v>8</v>
      </c>
      <c r="AB925">
        <v>10</v>
      </c>
      <c r="AC925">
        <v>7</v>
      </c>
      <c r="AD925">
        <v>10</v>
      </c>
      <c r="AE925">
        <v>0</v>
      </c>
      <c r="AF925">
        <v>0</v>
      </c>
      <c r="AG925">
        <v>0</v>
      </c>
      <c r="AH925">
        <v>0</v>
      </c>
      <c r="AI925">
        <v>2</v>
      </c>
      <c r="AJ925">
        <v>2</v>
      </c>
      <c r="AK925">
        <v>2</v>
      </c>
      <c r="AL925">
        <v>0</v>
      </c>
      <c r="AM925">
        <v>0</v>
      </c>
      <c r="AN925">
        <v>0</v>
      </c>
      <c r="AV925">
        <v>50000</v>
      </c>
      <c r="AW925">
        <v>50000</v>
      </c>
      <c r="AX925">
        <v>1581440</v>
      </c>
      <c r="AY925">
        <v>1437673</v>
      </c>
      <c r="AZ925">
        <v>0</v>
      </c>
      <c r="BA925">
        <v>0</v>
      </c>
      <c r="BB925">
        <v>51742</v>
      </c>
      <c r="BC925">
        <v>47039</v>
      </c>
    </row>
    <row r="926" spans="1:55">
      <c r="A926" t="s">
        <v>16213</v>
      </c>
      <c r="B926">
        <v>15917</v>
      </c>
      <c r="C926" t="s">
        <v>48</v>
      </c>
      <c r="D926">
        <v>3</v>
      </c>
      <c r="E926" t="s">
        <v>67</v>
      </c>
      <c r="G926" t="s">
        <v>6040</v>
      </c>
      <c r="H926" t="s">
        <v>51</v>
      </c>
      <c r="I926">
        <v>28</v>
      </c>
      <c r="J926" t="s">
        <v>6399</v>
      </c>
      <c r="K926" t="s">
        <v>16214</v>
      </c>
      <c r="L926">
        <v>1</v>
      </c>
      <c r="M926" t="s">
        <v>16215</v>
      </c>
      <c r="N926">
        <v>1338124198</v>
      </c>
      <c r="O926" t="s">
        <v>16216</v>
      </c>
      <c r="P926" t="s">
        <v>19016</v>
      </c>
      <c r="Q926">
        <v>1993</v>
      </c>
      <c r="V926" t="s">
        <v>16217</v>
      </c>
      <c r="W926">
        <v>1</v>
      </c>
      <c r="X926">
        <v>2</v>
      </c>
      <c r="Z926">
        <v>942</v>
      </c>
      <c r="AA926">
        <v>15</v>
      </c>
      <c r="AB926">
        <v>10</v>
      </c>
      <c r="AC926">
        <v>0</v>
      </c>
      <c r="AD926">
        <v>6</v>
      </c>
      <c r="AE926">
        <v>30</v>
      </c>
      <c r="AF926">
        <v>1</v>
      </c>
      <c r="AG926">
        <v>1</v>
      </c>
      <c r="AH926">
        <v>5</v>
      </c>
      <c r="AI926">
        <v>5</v>
      </c>
      <c r="AJ926">
        <v>2</v>
      </c>
      <c r="AK926">
        <v>1</v>
      </c>
      <c r="AL926">
        <v>7</v>
      </c>
      <c r="AM926">
        <v>0</v>
      </c>
      <c r="AN926" t="s">
        <v>20752</v>
      </c>
      <c r="AV926">
        <v>0</v>
      </c>
      <c r="AW926">
        <v>0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0</v>
      </c>
    </row>
    <row r="927" spans="1:55">
      <c r="A927" t="s">
        <v>857</v>
      </c>
      <c r="B927">
        <v>46779</v>
      </c>
      <c r="C927" t="s">
        <v>48</v>
      </c>
      <c r="D927">
        <v>3</v>
      </c>
      <c r="E927" t="s">
        <v>49</v>
      </c>
      <c r="G927" t="s">
        <v>50</v>
      </c>
      <c r="H927" t="s">
        <v>51</v>
      </c>
      <c r="I927">
        <v>10</v>
      </c>
      <c r="J927" t="s">
        <v>52</v>
      </c>
      <c r="K927" t="s">
        <v>858</v>
      </c>
      <c r="L927">
        <v>1</v>
      </c>
      <c r="M927" t="s">
        <v>859</v>
      </c>
      <c r="N927">
        <v>1348622223</v>
      </c>
      <c r="O927" t="s">
        <v>860</v>
      </c>
      <c r="P927" t="s">
        <v>19017</v>
      </c>
      <c r="Q927">
        <v>2005</v>
      </c>
      <c r="V927" t="s">
        <v>861</v>
      </c>
      <c r="W927">
        <v>1</v>
      </c>
      <c r="X927">
        <v>2</v>
      </c>
      <c r="Z927">
        <v>943</v>
      </c>
      <c r="AA927">
        <v>11</v>
      </c>
      <c r="AB927">
        <v>10</v>
      </c>
      <c r="AC927">
        <v>4</v>
      </c>
      <c r="AD927">
        <v>6</v>
      </c>
      <c r="AE927">
        <v>10</v>
      </c>
      <c r="AF927">
        <v>0</v>
      </c>
      <c r="AG927">
        <v>0</v>
      </c>
      <c r="AH927">
        <v>0</v>
      </c>
      <c r="AI927">
        <v>3</v>
      </c>
      <c r="AJ927">
        <v>1</v>
      </c>
      <c r="AK927">
        <v>2</v>
      </c>
      <c r="AL927">
        <v>7</v>
      </c>
      <c r="AM927">
        <v>0</v>
      </c>
      <c r="AN927" t="s">
        <v>20752</v>
      </c>
      <c r="AO927" t="s">
        <v>862</v>
      </c>
      <c r="AP927" t="s">
        <v>863</v>
      </c>
      <c r="AR927" t="s">
        <v>864</v>
      </c>
      <c r="AS927" t="s">
        <v>865</v>
      </c>
      <c r="AT927" t="s">
        <v>866</v>
      </c>
      <c r="AV927">
        <v>50000</v>
      </c>
      <c r="AW927">
        <v>100000</v>
      </c>
      <c r="AX927">
        <v>5884524</v>
      </c>
      <c r="AY927">
        <v>4182937</v>
      </c>
      <c r="AZ927">
        <v>0</v>
      </c>
      <c r="BA927">
        <v>0</v>
      </c>
      <c r="BB927">
        <v>66455</v>
      </c>
      <c r="BC927">
        <v>246353</v>
      </c>
    </row>
    <row r="928" spans="1:55">
      <c r="A928" t="s">
        <v>16871</v>
      </c>
      <c r="B928">
        <v>27168</v>
      </c>
      <c r="C928" t="s">
        <v>48</v>
      </c>
      <c r="D928">
        <v>3</v>
      </c>
      <c r="E928" t="s">
        <v>67</v>
      </c>
      <c r="G928" t="s">
        <v>3062</v>
      </c>
      <c r="H928" t="s">
        <v>51</v>
      </c>
      <c r="I928">
        <v>33</v>
      </c>
      <c r="J928" t="s">
        <v>7999</v>
      </c>
      <c r="K928" t="s">
        <v>16872</v>
      </c>
      <c r="L928">
        <v>1</v>
      </c>
      <c r="M928" t="s">
        <v>16873</v>
      </c>
      <c r="N928">
        <v>1348606257</v>
      </c>
      <c r="O928" t="s">
        <v>16874</v>
      </c>
      <c r="P928" t="s">
        <v>19018</v>
      </c>
      <c r="Q928">
        <v>2003</v>
      </c>
      <c r="V928" t="s">
        <v>16875</v>
      </c>
      <c r="W928">
        <v>1</v>
      </c>
      <c r="X928">
        <v>2</v>
      </c>
      <c r="Z928">
        <v>944</v>
      </c>
      <c r="AA928">
        <v>22</v>
      </c>
      <c r="AB928">
        <v>3</v>
      </c>
      <c r="AC928">
        <v>5</v>
      </c>
      <c r="AD928">
        <v>9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2</v>
      </c>
      <c r="AK928">
        <v>2</v>
      </c>
      <c r="AL928">
        <v>0</v>
      </c>
      <c r="AM928">
        <v>0</v>
      </c>
      <c r="AN928">
        <v>0</v>
      </c>
      <c r="AO928" t="s">
        <v>16876</v>
      </c>
      <c r="AV928">
        <v>50000</v>
      </c>
      <c r="AW928">
        <v>50000</v>
      </c>
      <c r="AX928">
        <v>6479207</v>
      </c>
      <c r="AY928">
        <v>5890189</v>
      </c>
      <c r="AZ928">
        <v>0</v>
      </c>
      <c r="BA928">
        <v>0</v>
      </c>
      <c r="BB928">
        <v>172051</v>
      </c>
      <c r="BC928">
        <v>156410</v>
      </c>
    </row>
    <row r="929" spans="1:55">
      <c r="A929" t="s">
        <v>6809</v>
      </c>
      <c r="B929">
        <v>19783</v>
      </c>
      <c r="C929" t="s">
        <v>48</v>
      </c>
      <c r="D929">
        <v>3</v>
      </c>
      <c r="E929" t="s">
        <v>77</v>
      </c>
      <c r="G929" t="s">
        <v>5540</v>
      </c>
      <c r="H929" t="s">
        <v>51</v>
      </c>
      <c r="I929">
        <v>29</v>
      </c>
      <c r="J929" t="s">
        <v>6640</v>
      </c>
      <c r="K929" t="s">
        <v>6810</v>
      </c>
      <c r="L929">
        <v>1</v>
      </c>
      <c r="M929" t="s">
        <v>6811</v>
      </c>
      <c r="N929">
        <v>1398121428</v>
      </c>
      <c r="O929" t="s">
        <v>6812</v>
      </c>
      <c r="P929" t="s">
        <v>19019</v>
      </c>
      <c r="Q929">
        <v>1993</v>
      </c>
      <c r="V929" t="s">
        <v>6813</v>
      </c>
      <c r="W929">
        <v>1</v>
      </c>
      <c r="X929">
        <v>2</v>
      </c>
      <c r="Z929">
        <v>945</v>
      </c>
      <c r="AA929">
        <v>11</v>
      </c>
      <c r="AB929">
        <v>10</v>
      </c>
      <c r="AC929">
        <v>0</v>
      </c>
      <c r="AD929">
        <v>6</v>
      </c>
      <c r="AE929">
        <v>30</v>
      </c>
      <c r="AF929">
        <v>1</v>
      </c>
      <c r="AG929">
        <v>1</v>
      </c>
      <c r="AH929">
        <v>5</v>
      </c>
      <c r="AI929">
        <v>5</v>
      </c>
      <c r="AJ929">
        <v>2</v>
      </c>
      <c r="AK929">
        <v>1</v>
      </c>
      <c r="AL929">
        <v>7</v>
      </c>
      <c r="AM929">
        <v>0</v>
      </c>
      <c r="AN929" t="s">
        <v>20752</v>
      </c>
      <c r="AV929">
        <v>600000</v>
      </c>
      <c r="AW929">
        <v>600000</v>
      </c>
      <c r="AX929">
        <v>5383632</v>
      </c>
      <c r="AY929">
        <v>10769436</v>
      </c>
      <c r="AZ929">
        <v>0</v>
      </c>
      <c r="BA929">
        <v>0</v>
      </c>
      <c r="BB929">
        <v>296902</v>
      </c>
      <c r="BC929">
        <v>-159555</v>
      </c>
    </row>
    <row r="930" spans="1:55">
      <c r="A930" t="s">
        <v>6623</v>
      </c>
      <c r="B930">
        <v>21245</v>
      </c>
      <c r="C930" t="s">
        <v>48</v>
      </c>
      <c r="D930">
        <v>3</v>
      </c>
      <c r="E930" t="s">
        <v>108</v>
      </c>
      <c r="G930" t="s">
        <v>6040</v>
      </c>
      <c r="H930" t="s">
        <v>51</v>
      </c>
      <c r="I930">
        <v>28</v>
      </c>
      <c r="J930" t="s">
        <v>6399</v>
      </c>
      <c r="K930" t="s">
        <v>6624</v>
      </c>
      <c r="L930">
        <v>1</v>
      </c>
      <c r="M930" t="s">
        <v>6625</v>
      </c>
      <c r="N930">
        <v>1378153905</v>
      </c>
      <c r="O930" t="s">
        <v>6626</v>
      </c>
      <c r="P930" t="s">
        <v>19020</v>
      </c>
      <c r="Q930">
        <v>2003</v>
      </c>
      <c r="V930" t="s">
        <v>6627</v>
      </c>
      <c r="W930">
        <v>1</v>
      </c>
      <c r="X930">
        <v>2</v>
      </c>
      <c r="Z930">
        <v>946</v>
      </c>
      <c r="AA930">
        <v>56</v>
      </c>
      <c r="AB930">
        <v>3</v>
      </c>
      <c r="AC930">
        <v>1</v>
      </c>
      <c r="AD930">
        <v>6</v>
      </c>
      <c r="AE930">
        <v>30</v>
      </c>
      <c r="AF930">
        <v>0</v>
      </c>
      <c r="AG930">
        <v>0</v>
      </c>
      <c r="AH930">
        <v>0</v>
      </c>
      <c r="AI930">
        <v>0</v>
      </c>
      <c r="AJ930">
        <v>2</v>
      </c>
      <c r="AK930">
        <v>2</v>
      </c>
      <c r="AL930">
        <v>7</v>
      </c>
      <c r="AM930">
        <v>0</v>
      </c>
      <c r="AN930" t="s">
        <v>20752</v>
      </c>
      <c r="AV930">
        <v>900000</v>
      </c>
      <c r="AW930">
        <v>900000</v>
      </c>
      <c r="AX930">
        <v>15692845</v>
      </c>
      <c r="AY930">
        <v>15271131</v>
      </c>
      <c r="AZ930">
        <v>4883405</v>
      </c>
      <c r="BA930">
        <v>4410644</v>
      </c>
      <c r="BB930">
        <v>-1542420</v>
      </c>
      <c r="BC930">
        <v>552868</v>
      </c>
    </row>
    <row r="931" spans="1:55">
      <c r="A931" t="s">
        <v>16530</v>
      </c>
      <c r="B931">
        <v>15406</v>
      </c>
      <c r="C931" t="s">
        <v>48</v>
      </c>
      <c r="D931">
        <v>3</v>
      </c>
      <c r="E931" t="s">
        <v>77</v>
      </c>
      <c r="G931" t="s">
        <v>5540</v>
      </c>
      <c r="H931" t="s">
        <v>51</v>
      </c>
      <c r="I931">
        <v>30</v>
      </c>
      <c r="J931" t="s">
        <v>7618</v>
      </c>
      <c r="K931" t="s">
        <v>16531</v>
      </c>
      <c r="L931">
        <v>1</v>
      </c>
      <c r="M931" t="s">
        <v>16532</v>
      </c>
      <c r="N931">
        <v>1398128912</v>
      </c>
      <c r="O931" t="s">
        <v>16533</v>
      </c>
      <c r="P931" t="s">
        <v>19021</v>
      </c>
      <c r="Q931">
        <v>1994</v>
      </c>
      <c r="V931" t="s">
        <v>16534</v>
      </c>
      <c r="W931">
        <v>1</v>
      </c>
      <c r="X931">
        <v>2</v>
      </c>
      <c r="Z931">
        <v>947</v>
      </c>
      <c r="AA931">
        <v>29</v>
      </c>
      <c r="AB931">
        <v>3</v>
      </c>
      <c r="AC931">
        <v>7</v>
      </c>
      <c r="AD931">
        <v>6</v>
      </c>
      <c r="AE931">
        <v>30</v>
      </c>
      <c r="AF931">
        <v>1</v>
      </c>
      <c r="AG931">
        <v>1</v>
      </c>
      <c r="AH931">
        <v>5</v>
      </c>
      <c r="AI931">
        <v>5</v>
      </c>
      <c r="AJ931">
        <v>2</v>
      </c>
      <c r="AK931">
        <v>1</v>
      </c>
      <c r="AL931">
        <v>7</v>
      </c>
      <c r="AM931">
        <v>0</v>
      </c>
      <c r="AN931" t="s">
        <v>20752</v>
      </c>
      <c r="AU931" t="s">
        <v>12182</v>
      </c>
      <c r="AV931">
        <v>0</v>
      </c>
      <c r="AW931">
        <v>0</v>
      </c>
      <c r="AX931">
        <v>0</v>
      </c>
      <c r="AY931">
        <v>0</v>
      </c>
      <c r="AZ931">
        <v>0</v>
      </c>
      <c r="BA931">
        <v>0</v>
      </c>
      <c r="BB931">
        <v>0</v>
      </c>
      <c r="BC931">
        <v>0</v>
      </c>
    </row>
    <row r="932" spans="1:55">
      <c r="A932" t="s">
        <v>15008</v>
      </c>
      <c r="B932">
        <v>43781</v>
      </c>
      <c r="C932" t="s">
        <v>48</v>
      </c>
      <c r="D932">
        <v>3</v>
      </c>
      <c r="E932" t="s">
        <v>77</v>
      </c>
      <c r="G932" t="s">
        <v>5540</v>
      </c>
      <c r="H932" t="s">
        <v>51</v>
      </c>
      <c r="I932">
        <v>25</v>
      </c>
      <c r="J932" t="s">
        <v>5731</v>
      </c>
      <c r="K932" t="s">
        <v>15009</v>
      </c>
      <c r="L932">
        <v>1</v>
      </c>
      <c r="M932" t="s">
        <v>15010</v>
      </c>
      <c r="N932">
        <v>1348165585</v>
      </c>
      <c r="O932" t="s">
        <v>15011</v>
      </c>
      <c r="P932" t="s">
        <v>19022</v>
      </c>
      <c r="Q932">
        <v>2001</v>
      </c>
      <c r="V932" t="s">
        <v>15012</v>
      </c>
      <c r="W932">
        <v>1</v>
      </c>
      <c r="X932">
        <v>2</v>
      </c>
      <c r="Z932">
        <v>948</v>
      </c>
      <c r="AA932">
        <v>26</v>
      </c>
      <c r="AB932">
        <v>3</v>
      </c>
      <c r="AC932">
        <v>0</v>
      </c>
      <c r="AD932">
        <v>6</v>
      </c>
      <c r="AE932">
        <v>30</v>
      </c>
      <c r="AF932">
        <v>1</v>
      </c>
      <c r="AG932">
        <v>1</v>
      </c>
      <c r="AH932">
        <v>5</v>
      </c>
      <c r="AI932">
        <v>5</v>
      </c>
      <c r="AJ932">
        <v>2</v>
      </c>
      <c r="AK932">
        <v>1</v>
      </c>
      <c r="AL932">
        <v>7</v>
      </c>
      <c r="AM932">
        <v>0</v>
      </c>
      <c r="AN932" t="s">
        <v>20752</v>
      </c>
      <c r="AU932" t="s">
        <v>15013</v>
      </c>
      <c r="AV932">
        <v>548000</v>
      </c>
      <c r="AW932">
        <v>548000</v>
      </c>
      <c r="AX932">
        <v>11123082</v>
      </c>
      <c r="AY932">
        <v>8197873</v>
      </c>
      <c r="AZ932">
        <v>0</v>
      </c>
      <c r="BA932">
        <v>0</v>
      </c>
      <c r="BB932">
        <v>408098</v>
      </c>
      <c r="BC932">
        <v>527506</v>
      </c>
    </row>
    <row r="933" spans="1:55">
      <c r="A933" t="s">
        <v>7189</v>
      </c>
      <c r="B933">
        <v>33650</v>
      </c>
      <c r="C933" t="s">
        <v>48</v>
      </c>
      <c r="D933">
        <v>3</v>
      </c>
      <c r="E933" t="s">
        <v>334</v>
      </c>
      <c r="G933" t="s">
        <v>5540</v>
      </c>
      <c r="H933" t="s">
        <v>51</v>
      </c>
      <c r="I933">
        <v>29</v>
      </c>
      <c r="J933" t="s">
        <v>6640</v>
      </c>
      <c r="K933" t="s">
        <v>7190</v>
      </c>
      <c r="L933">
        <v>1</v>
      </c>
      <c r="M933" t="s">
        <v>7191</v>
      </c>
      <c r="N933">
        <v>1338123637</v>
      </c>
      <c r="O933" t="s">
        <v>7192</v>
      </c>
      <c r="P933" t="s">
        <v>19023</v>
      </c>
      <c r="Q933">
        <v>1994</v>
      </c>
      <c r="V933" t="s">
        <v>7193</v>
      </c>
      <c r="W933">
        <v>1</v>
      </c>
      <c r="X933">
        <v>2</v>
      </c>
      <c r="Z933">
        <v>949</v>
      </c>
      <c r="AA933">
        <v>82</v>
      </c>
      <c r="AB933">
        <v>3</v>
      </c>
      <c r="AC933">
        <v>8</v>
      </c>
      <c r="AD933">
        <v>9</v>
      </c>
      <c r="AE933">
        <v>10</v>
      </c>
      <c r="AF933">
        <v>0</v>
      </c>
      <c r="AG933">
        <v>0</v>
      </c>
      <c r="AH933">
        <v>0</v>
      </c>
      <c r="AI933">
        <v>0</v>
      </c>
      <c r="AJ933">
        <v>1</v>
      </c>
      <c r="AK933">
        <v>2</v>
      </c>
      <c r="AL933">
        <v>3</v>
      </c>
      <c r="AM933">
        <v>0</v>
      </c>
      <c r="AN933">
        <v>0</v>
      </c>
      <c r="AV933">
        <v>1700000</v>
      </c>
      <c r="AW933">
        <v>1700000</v>
      </c>
      <c r="AX933">
        <v>38570519</v>
      </c>
      <c r="AY933">
        <v>46123749</v>
      </c>
      <c r="AZ933">
        <v>0</v>
      </c>
      <c r="BA933">
        <v>0</v>
      </c>
      <c r="BB933">
        <v>-5854987</v>
      </c>
      <c r="BC933">
        <v>-1466896</v>
      </c>
    </row>
    <row r="934" spans="1:55">
      <c r="A934" t="s">
        <v>14742</v>
      </c>
      <c r="B934">
        <v>35436</v>
      </c>
      <c r="C934" t="s">
        <v>48</v>
      </c>
      <c r="D934">
        <v>3</v>
      </c>
      <c r="E934" t="s">
        <v>77</v>
      </c>
      <c r="G934" t="s">
        <v>5540</v>
      </c>
      <c r="H934" t="s">
        <v>51</v>
      </c>
      <c r="I934">
        <v>24</v>
      </c>
      <c r="J934" t="s">
        <v>5628</v>
      </c>
      <c r="K934" t="s">
        <v>14743</v>
      </c>
      <c r="L934">
        <v>1</v>
      </c>
      <c r="M934" t="s">
        <v>14744</v>
      </c>
      <c r="N934">
        <v>1238179115</v>
      </c>
      <c r="O934" t="s">
        <v>14745</v>
      </c>
      <c r="P934" t="s">
        <v>19024</v>
      </c>
      <c r="Q934">
        <v>2002</v>
      </c>
      <c r="V934" t="s">
        <v>14746</v>
      </c>
      <c r="W934">
        <v>1</v>
      </c>
      <c r="X934">
        <v>2</v>
      </c>
      <c r="Z934">
        <v>950</v>
      </c>
      <c r="AA934">
        <v>18</v>
      </c>
      <c r="AB934">
        <v>10</v>
      </c>
      <c r="AC934">
        <v>0</v>
      </c>
      <c r="AD934">
        <v>6</v>
      </c>
      <c r="AE934">
        <v>30</v>
      </c>
      <c r="AF934">
        <v>1</v>
      </c>
      <c r="AG934">
        <v>1</v>
      </c>
      <c r="AH934">
        <v>5</v>
      </c>
      <c r="AI934">
        <v>5</v>
      </c>
      <c r="AJ934">
        <v>2</v>
      </c>
      <c r="AK934">
        <v>1</v>
      </c>
      <c r="AL934">
        <v>3</v>
      </c>
      <c r="AM934">
        <v>0</v>
      </c>
      <c r="AN934">
        <v>0</v>
      </c>
      <c r="AV934">
        <v>0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</row>
    <row r="935" spans="1:55">
      <c r="A935" t="s">
        <v>17446</v>
      </c>
      <c r="B935">
        <v>89028</v>
      </c>
      <c r="C935" t="s">
        <v>48</v>
      </c>
      <c r="D935">
        <v>3</v>
      </c>
      <c r="E935" t="s">
        <v>77</v>
      </c>
      <c r="G935" t="s">
        <v>3062</v>
      </c>
      <c r="H935" t="s">
        <v>51</v>
      </c>
      <c r="I935">
        <v>33</v>
      </c>
      <c r="J935" t="s">
        <v>7999</v>
      </c>
      <c r="K935" t="s">
        <v>17447</v>
      </c>
      <c r="L935">
        <v>1</v>
      </c>
      <c r="M935" t="s">
        <v>17448</v>
      </c>
      <c r="N935">
        <v>6618700354</v>
      </c>
      <c r="O935" t="s">
        <v>17449</v>
      </c>
      <c r="P935" t="s">
        <v>19025</v>
      </c>
      <c r="Q935">
        <v>2016</v>
      </c>
      <c r="V935" t="s">
        <v>17450</v>
      </c>
      <c r="W935">
        <v>1</v>
      </c>
      <c r="X935">
        <v>1</v>
      </c>
      <c r="Z935">
        <v>951</v>
      </c>
      <c r="AA935">
        <v>7</v>
      </c>
      <c r="AB935">
        <v>10</v>
      </c>
      <c r="AC935">
        <v>0</v>
      </c>
      <c r="AD935">
        <v>6</v>
      </c>
      <c r="AE935">
        <v>30</v>
      </c>
      <c r="AF935">
        <v>1</v>
      </c>
      <c r="AG935">
        <v>1</v>
      </c>
      <c r="AH935">
        <v>5</v>
      </c>
      <c r="AI935">
        <v>5</v>
      </c>
      <c r="AJ935">
        <v>2</v>
      </c>
      <c r="AK935">
        <v>1</v>
      </c>
      <c r="AL935">
        <v>3</v>
      </c>
      <c r="AM935">
        <v>0</v>
      </c>
      <c r="AN935">
        <v>0</v>
      </c>
      <c r="AU935" t="s">
        <v>17451</v>
      </c>
      <c r="AV935">
        <v>100000</v>
      </c>
      <c r="AW935">
        <v>100000</v>
      </c>
      <c r="AX935">
        <v>9381295</v>
      </c>
      <c r="AY935">
        <v>8528450</v>
      </c>
      <c r="AZ935">
        <v>0</v>
      </c>
      <c r="BA935">
        <v>0</v>
      </c>
      <c r="BB935">
        <v>438100</v>
      </c>
      <c r="BC935">
        <v>398273</v>
      </c>
    </row>
    <row r="936" spans="1:55">
      <c r="A936" t="s">
        <v>649</v>
      </c>
      <c r="B936">
        <v>21939</v>
      </c>
      <c r="C936" t="s">
        <v>48</v>
      </c>
      <c r="D936">
        <v>3</v>
      </c>
      <c r="E936" t="s">
        <v>49</v>
      </c>
      <c r="G936" t="s">
        <v>50</v>
      </c>
      <c r="H936" t="s">
        <v>51</v>
      </c>
      <c r="I936">
        <v>10</v>
      </c>
      <c r="J936" t="s">
        <v>52</v>
      </c>
      <c r="K936" t="s">
        <v>650</v>
      </c>
      <c r="L936">
        <v>1</v>
      </c>
      <c r="M936" t="s">
        <v>651</v>
      </c>
      <c r="N936">
        <v>1248626917</v>
      </c>
      <c r="O936" t="s">
        <v>652</v>
      </c>
      <c r="P936" t="s">
        <v>19026</v>
      </c>
      <c r="Q936">
        <v>1999</v>
      </c>
      <c r="V936" t="s">
        <v>653</v>
      </c>
      <c r="W936">
        <v>1</v>
      </c>
      <c r="X936">
        <v>1</v>
      </c>
      <c r="Z936">
        <v>952</v>
      </c>
      <c r="AA936">
        <v>18</v>
      </c>
      <c r="AB936">
        <v>10</v>
      </c>
      <c r="AC936">
        <v>5</v>
      </c>
      <c r="AD936">
        <v>6</v>
      </c>
      <c r="AE936">
        <v>30</v>
      </c>
      <c r="AF936">
        <v>1</v>
      </c>
      <c r="AG936">
        <v>4</v>
      </c>
      <c r="AH936">
        <v>5</v>
      </c>
      <c r="AI936">
        <v>5</v>
      </c>
      <c r="AJ936">
        <v>2</v>
      </c>
      <c r="AK936">
        <v>2</v>
      </c>
      <c r="AL936">
        <v>3</v>
      </c>
      <c r="AM936">
        <v>0</v>
      </c>
      <c r="AN936">
        <v>0</v>
      </c>
      <c r="AO936" t="s">
        <v>654</v>
      </c>
      <c r="AP936" t="s">
        <v>655</v>
      </c>
      <c r="AR936" t="s">
        <v>656</v>
      </c>
      <c r="AS936" t="s">
        <v>657</v>
      </c>
      <c r="AT936" t="s">
        <v>83</v>
      </c>
      <c r="AV936">
        <v>3154268</v>
      </c>
      <c r="AW936">
        <v>3154268</v>
      </c>
      <c r="AX936" s="2">
        <v>0</v>
      </c>
      <c r="AY936">
        <v>0</v>
      </c>
      <c r="AZ936">
        <v>0</v>
      </c>
      <c r="BA936">
        <v>0</v>
      </c>
      <c r="BB936" s="2">
        <v>0</v>
      </c>
      <c r="BC936">
        <v>0</v>
      </c>
    </row>
    <row r="937" spans="1:55">
      <c r="A937" t="s">
        <v>5004</v>
      </c>
      <c r="B937">
        <v>45264</v>
      </c>
      <c r="C937" t="s">
        <v>48</v>
      </c>
      <c r="D937">
        <v>3</v>
      </c>
      <c r="E937" t="s">
        <v>197</v>
      </c>
      <c r="G937" t="s">
        <v>3993</v>
      </c>
      <c r="H937" t="s">
        <v>51</v>
      </c>
      <c r="I937">
        <v>22</v>
      </c>
      <c r="J937" t="s">
        <v>4517</v>
      </c>
      <c r="K937" t="s">
        <v>5005</v>
      </c>
      <c r="L937">
        <v>1</v>
      </c>
      <c r="M937" t="s">
        <v>5006</v>
      </c>
      <c r="N937">
        <v>1348611497</v>
      </c>
      <c r="O937" t="s">
        <v>5007</v>
      </c>
      <c r="P937" t="s">
        <v>19028</v>
      </c>
      <c r="Q937">
        <v>2004</v>
      </c>
      <c r="V937" t="s">
        <v>5008</v>
      </c>
      <c r="W937">
        <v>1</v>
      </c>
      <c r="X937">
        <v>1</v>
      </c>
      <c r="Z937">
        <v>953</v>
      </c>
      <c r="AA937">
        <v>7</v>
      </c>
      <c r="AB937">
        <v>10</v>
      </c>
      <c r="AC937">
        <v>0</v>
      </c>
      <c r="AD937">
        <v>6</v>
      </c>
      <c r="AE937">
        <v>30</v>
      </c>
      <c r="AF937">
        <v>1</v>
      </c>
      <c r="AG937">
        <v>1</v>
      </c>
      <c r="AH937">
        <v>5</v>
      </c>
      <c r="AI937">
        <v>5</v>
      </c>
      <c r="AJ937">
        <v>2</v>
      </c>
      <c r="AK937">
        <v>1</v>
      </c>
      <c r="AL937">
        <v>3</v>
      </c>
      <c r="AM937">
        <v>0</v>
      </c>
      <c r="AN937">
        <v>0</v>
      </c>
      <c r="AV937">
        <v>220000</v>
      </c>
      <c r="AW937">
        <v>220000</v>
      </c>
      <c r="AX937">
        <v>1194862</v>
      </c>
      <c r="AY937">
        <v>1420825</v>
      </c>
      <c r="AZ937">
        <v>0</v>
      </c>
      <c r="BA937">
        <v>0</v>
      </c>
      <c r="BB937">
        <v>42245</v>
      </c>
      <c r="BC937">
        <v>36144</v>
      </c>
    </row>
    <row r="938" spans="1:55">
      <c r="A938" t="s">
        <v>15345</v>
      </c>
      <c r="B938">
        <v>15219</v>
      </c>
      <c r="C938" t="s">
        <v>48</v>
      </c>
      <c r="D938">
        <v>3</v>
      </c>
      <c r="E938" t="s">
        <v>49</v>
      </c>
      <c r="G938" t="s">
        <v>6040</v>
      </c>
      <c r="H938" t="s">
        <v>51</v>
      </c>
      <c r="I938">
        <v>26</v>
      </c>
      <c r="J938" t="s">
        <v>6041</v>
      </c>
      <c r="K938" t="s">
        <v>15346</v>
      </c>
      <c r="L938">
        <v>1</v>
      </c>
      <c r="M938" t="s">
        <v>15347</v>
      </c>
      <c r="N938">
        <v>1248601158</v>
      </c>
      <c r="O938" t="s">
        <v>15348</v>
      </c>
      <c r="P938" t="s">
        <v>19029</v>
      </c>
      <c r="Q938">
        <v>2002</v>
      </c>
      <c r="V938" t="s">
        <v>15349</v>
      </c>
      <c r="W938">
        <v>1</v>
      </c>
      <c r="X938">
        <v>2</v>
      </c>
      <c r="Z938">
        <v>954</v>
      </c>
      <c r="AA938">
        <v>15</v>
      </c>
      <c r="AB938">
        <v>10</v>
      </c>
      <c r="AC938">
        <v>5</v>
      </c>
      <c r="AD938">
        <v>2</v>
      </c>
      <c r="AE938">
        <v>30</v>
      </c>
      <c r="AF938">
        <v>1</v>
      </c>
      <c r="AG938">
        <v>1</v>
      </c>
      <c r="AH938">
        <v>5</v>
      </c>
      <c r="AI938">
        <v>5</v>
      </c>
      <c r="AJ938">
        <v>2</v>
      </c>
      <c r="AK938">
        <v>1</v>
      </c>
      <c r="AL938">
        <v>7</v>
      </c>
      <c r="AM938">
        <v>0</v>
      </c>
      <c r="AN938" t="s">
        <v>20752</v>
      </c>
      <c r="AV938">
        <v>0</v>
      </c>
      <c r="AW938">
        <v>0</v>
      </c>
      <c r="AX938">
        <v>0</v>
      </c>
      <c r="AY938">
        <v>0</v>
      </c>
      <c r="AZ938">
        <v>0</v>
      </c>
      <c r="BA938">
        <v>0</v>
      </c>
      <c r="BB938">
        <v>0</v>
      </c>
      <c r="BC938">
        <v>0</v>
      </c>
    </row>
    <row r="939" spans="1:55">
      <c r="A939" t="s">
        <v>7183</v>
      </c>
      <c r="B939">
        <v>33622</v>
      </c>
      <c r="C939" t="s">
        <v>48</v>
      </c>
      <c r="D939">
        <v>3</v>
      </c>
      <c r="E939" t="s">
        <v>197</v>
      </c>
      <c r="G939" t="s">
        <v>5540</v>
      </c>
      <c r="H939" t="s">
        <v>51</v>
      </c>
      <c r="I939">
        <v>29</v>
      </c>
      <c r="J939" t="s">
        <v>6640</v>
      </c>
      <c r="K939" t="s">
        <v>7184</v>
      </c>
      <c r="L939">
        <v>1</v>
      </c>
      <c r="M939" t="s">
        <v>7185</v>
      </c>
      <c r="N939">
        <v>1248175392</v>
      </c>
      <c r="O939" t="s">
        <v>7186</v>
      </c>
      <c r="P939" t="s">
        <v>19030</v>
      </c>
      <c r="Q939">
        <v>2000</v>
      </c>
      <c r="V939" t="s">
        <v>7187</v>
      </c>
      <c r="W939">
        <v>1</v>
      </c>
      <c r="X939">
        <v>2</v>
      </c>
      <c r="Z939">
        <v>955</v>
      </c>
      <c r="AA939">
        <v>9</v>
      </c>
      <c r="AB939">
        <v>10</v>
      </c>
      <c r="AC939">
        <v>5</v>
      </c>
      <c r="AD939">
        <v>9</v>
      </c>
      <c r="AE939">
        <v>30</v>
      </c>
      <c r="AF939">
        <v>1</v>
      </c>
      <c r="AG939">
        <v>1</v>
      </c>
      <c r="AH939">
        <v>5</v>
      </c>
      <c r="AI939">
        <v>5</v>
      </c>
      <c r="AJ939">
        <v>2</v>
      </c>
      <c r="AK939">
        <v>1</v>
      </c>
      <c r="AL939">
        <v>7</v>
      </c>
      <c r="AM939">
        <v>0</v>
      </c>
      <c r="AN939" t="s">
        <v>20752</v>
      </c>
      <c r="AU939" t="s">
        <v>7188</v>
      </c>
      <c r="AV939">
        <v>200000</v>
      </c>
      <c r="AW939">
        <v>200000</v>
      </c>
      <c r="AX939">
        <v>2116698</v>
      </c>
      <c r="AY939">
        <v>1924271</v>
      </c>
      <c r="AZ939">
        <v>0</v>
      </c>
      <c r="BA939">
        <v>0</v>
      </c>
      <c r="BB939">
        <v>138211</v>
      </c>
      <c r="BC939">
        <v>125647</v>
      </c>
    </row>
    <row r="940" spans="1:55">
      <c r="A940" t="s">
        <v>6347</v>
      </c>
      <c r="B940">
        <v>6428</v>
      </c>
      <c r="C940" t="s">
        <v>48</v>
      </c>
      <c r="D940">
        <v>3</v>
      </c>
      <c r="E940" t="s">
        <v>118</v>
      </c>
      <c r="G940" t="s">
        <v>6040</v>
      </c>
      <c r="H940" t="s">
        <v>51</v>
      </c>
      <c r="I940">
        <v>27</v>
      </c>
      <c r="J940" t="s">
        <v>6229</v>
      </c>
      <c r="K940" t="s">
        <v>6348</v>
      </c>
      <c r="L940">
        <v>1</v>
      </c>
      <c r="M940" t="s">
        <v>6349</v>
      </c>
      <c r="N940">
        <v>1248668805</v>
      </c>
      <c r="P940" t="s">
        <v>19031</v>
      </c>
      <c r="Q940">
        <v>2008</v>
      </c>
      <c r="V940" t="s">
        <v>6350</v>
      </c>
      <c r="W940">
        <v>1</v>
      </c>
      <c r="X940">
        <v>2</v>
      </c>
      <c r="Z940">
        <v>956</v>
      </c>
      <c r="AA940">
        <v>74</v>
      </c>
      <c r="AB940">
        <v>3</v>
      </c>
      <c r="AC940">
        <v>7</v>
      </c>
      <c r="AD940">
        <v>6</v>
      </c>
      <c r="AE940">
        <v>0</v>
      </c>
      <c r="AF940">
        <v>0</v>
      </c>
      <c r="AG940">
        <v>0</v>
      </c>
      <c r="AH940">
        <v>0</v>
      </c>
      <c r="AI940">
        <v>5</v>
      </c>
      <c r="AJ940">
        <v>2</v>
      </c>
      <c r="AK940">
        <v>2</v>
      </c>
      <c r="AL940">
        <v>0</v>
      </c>
      <c r="AM940">
        <v>0</v>
      </c>
      <c r="AN940">
        <v>0</v>
      </c>
      <c r="AV940">
        <v>100000</v>
      </c>
      <c r="AW940">
        <v>100000</v>
      </c>
      <c r="AX940">
        <v>35657802</v>
      </c>
      <c r="AY940">
        <v>72408555</v>
      </c>
      <c r="AZ940">
        <v>0</v>
      </c>
      <c r="BA940">
        <v>0</v>
      </c>
      <c r="BB940">
        <v>-12846024</v>
      </c>
      <c r="BC940">
        <v>-5161433</v>
      </c>
    </row>
    <row r="941" spans="1:55">
      <c r="A941" t="s">
        <v>1452</v>
      </c>
      <c r="B941">
        <v>85211</v>
      </c>
      <c r="C941" t="s">
        <v>48</v>
      </c>
      <c r="D941">
        <v>3</v>
      </c>
      <c r="E941" t="s">
        <v>334</v>
      </c>
      <c r="G941" t="s">
        <v>50</v>
      </c>
      <c r="H941" t="s">
        <v>51</v>
      </c>
      <c r="I941">
        <v>10</v>
      </c>
      <c r="J941" t="s">
        <v>52</v>
      </c>
      <c r="K941" t="s">
        <v>1453</v>
      </c>
      <c r="L941">
        <v>1</v>
      </c>
      <c r="M941" t="s">
        <v>1454</v>
      </c>
      <c r="N941">
        <v>8518600042</v>
      </c>
      <c r="O941" t="s">
        <v>1455</v>
      </c>
      <c r="P941" t="s">
        <v>19032</v>
      </c>
      <c r="Q941">
        <v>2015</v>
      </c>
      <c r="V941" t="s">
        <v>1456</v>
      </c>
      <c r="W941">
        <v>1</v>
      </c>
      <c r="X941">
        <v>2</v>
      </c>
      <c r="Z941">
        <v>957</v>
      </c>
      <c r="AA941">
        <v>30</v>
      </c>
      <c r="AB941">
        <v>10</v>
      </c>
      <c r="AC941">
        <v>7</v>
      </c>
      <c r="AD941">
        <v>6</v>
      </c>
      <c r="AE941">
        <v>20</v>
      </c>
      <c r="AF941">
        <v>1</v>
      </c>
      <c r="AG941">
        <v>2</v>
      </c>
      <c r="AH941">
        <v>1</v>
      </c>
      <c r="AI941">
        <v>5</v>
      </c>
      <c r="AJ941">
        <v>2</v>
      </c>
      <c r="AK941">
        <v>2</v>
      </c>
      <c r="AL941">
        <v>7</v>
      </c>
      <c r="AM941">
        <v>0</v>
      </c>
      <c r="AN941" t="s">
        <v>20752</v>
      </c>
      <c r="AV941">
        <v>100000</v>
      </c>
      <c r="AW941">
        <v>850000</v>
      </c>
      <c r="AX941">
        <v>30688454</v>
      </c>
      <c r="AY941">
        <v>21719330</v>
      </c>
      <c r="AZ941">
        <v>0</v>
      </c>
      <c r="BA941">
        <v>0</v>
      </c>
      <c r="BB941">
        <v>740616</v>
      </c>
      <c r="BC941">
        <v>452095</v>
      </c>
    </row>
    <row r="942" spans="1:55">
      <c r="A942" t="s">
        <v>4307</v>
      </c>
      <c r="B942">
        <v>16676</v>
      </c>
      <c r="C942" t="s">
        <v>48</v>
      </c>
      <c r="D942">
        <v>3</v>
      </c>
      <c r="E942" t="s">
        <v>108</v>
      </c>
      <c r="G942" t="s">
        <v>3993</v>
      </c>
      <c r="H942" t="s">
        <v>51</v>
      </c>
      <c r="I942">
        <v>20</v>
      </c>
      <c r="J942" t="s">
        <v>4006</v>
      </c>
      <c r="K942" t="s">
        <v>4308</v>
      </c>
      <c r="L942">
        <v>1</v>
      </c>
      <c r="M942" t="s">
        <v>4309</v>
      </c>
      <c r="N942">
        <v>1388100134</v>
      </c>
      <c r="O942" t="s">
        <v>4310</v>
      </c>
      <c r="P942" t="s">
        <v>19034</v>
      </c>
      <c r="Q942">
        <v>1994</v>
      </c>
      <c r="V942" t="s">
        <v>4311</v>
      </c>
      <c r="W942">
        <v>1</v>
      </c>
      <c r="X942">
        <v>1</v>
      </c>
      <c r="Z942">
        <v>958</v>
      </c>
      <c r="AA942">
        <v>28</v>
      </c>
      <c r="AB942">
        <v>3</v>
      </c>
      <c r="AC942">
        <v>5</v>
      </c>
      <c r="AD942">
        <v>7</v>
      </c>
      <c r="AE942">
        <v>30</v>
      </c>
      <c r="AF942">
        <v>1</v>
      </c>
      <c r="AG942">
        <v>1</v>
      </c>
      <c r="AH942">
        <v>5</v>
      </c>
      <c r="AI942">
        <v>5</v>
      </c>
      <c r="AJ942">
        <v>2</v>
      </c>
      <c r="AK942">
        <v>1</v>
      </c>
      <c r="AL942">
        <v>7</v>
      </c>
      <c r="AM942">
        <v>0</v>
      </c>
      <c r="AN942" t="s">
        <v>20752</v>
      </c>
      <c r="AU942" t="s">
        <v>2183</v>
      </c>
      <c r="AV942">
        <v>100000</v>
      </c>
      <c r="AW942">
        <v>629000</v>
      </c>
      <c r="AX942">
        <v>8397731</v>
      </c>
      <c r="AY942">
        <v>12100442</v>
      </c>
      <c r="AZ942">
        <v>0</v>
      </c>
      <c r="BA942">
        <v>0</v>
      </c>
      <c r="BB942">
        <v>324827</v>
      </c>
      <c r="BC942">
        <v>898389</v>
      </c>
    </row>
    <row r="943" spans="1:55">
      <c r="A943" t="s">
        <v>15440</v>
      </c>
      <c r="B943">
        <v>18150</v>
      </c>
      <c r="C943" t="s">
        <v>48</v>
      </c>
      <c r="D943">
        <v>3</v>
      </c>
      <c r="E943" t="s">
        <v>49</v>
      </c>
      <c r="G943" t="s">
        <v>6040</v>
      </c>
      <c r="H943" t="s">
        <v>51</v>
      </c>
      <c r="I943">
        <v>26</v>
      </c>
      <c r="J943" t="s">
        <v>6041</v>
      </c>
      <c r="K943" t="s">
        <v>15441</v>
      </c>
      <c r="L943">
        <v>1</v>
      </c>
      <c r="M943" t="s">
        <v>15442</v>
      </c>
      <c r="N943">
        <v>1108153818</v>
      </c>
      <c r="O943" t="s">
        <v>15443</v>
      </c>
      <c r="P943" t="s">
        <v>19035</v>
      </c>
      <c r="Q943">
        <v>2001</v>
      </c>
      <c r="V943" t="s">
        <v>15444</v>
      </c>
      <c r="W943">
        <v>1</v>
      </c>
      <c r="X943">
        <v>2</v>
      </c>
      <c r="Z943">
        <v>959</v>
      </c>
      <c r="AA943">
        <v>18</v>
      </c>
      <c r="AB943">
        <v>10</v>
      </c>
      <c r="AC943">
        <v>0</v>
      </c>
      <c r="AD943">
        <v>6</v>
      </c>
      <c r="AE943">
        <v>30</v>
      </c>
      <c r="AF943">
        <v>1</v>
      </c>
      <c r="AG943">
        <v>1</v>
      </c>
      <c r="AH943">
        <v>5</v>
      </c>
      <c r="AI943">
        <v>5</v>
      </c>
      <c r="AJ943">
        <v>2</v>
      </c>
      <c r="AK943">
        <v>1</v>
      </c>
      <c r="AL943">
        <v>7</v>
      </c>
      <c r="AM943">
        <v>0</v>
      </c>
      <c r="AN943" t="s">
        <v>20752</v>
      </c>
      <c r="AU943" t="s">
        <v>15445</v>
      </c>
      <c r="AV943">
        <v>150000</v>
      </c>
      <c r="AW943">
        <v>150000</v>
      </c>
      <c r="AX943">
        <v>4470173</v>
      </c>
      <c r="AY943">
        <v>4690395</v>
      </c>
      <c r="AZ943">
        <v>0</v>
      </c>
      <c r="BA943">
        <v>0</v>
      </c>
      <c r="BB943">
        <v>158582</v>
      </c>
      <c r="BC943">
        <v>217413</v>
      </c>
    </row>
    <row r="944" spans="1:55">
      <c r="A944" t="s">
        <v>17122</v>
      </c>
      <c r="B944">
        <v>54033</v>
      </c>
      <c r="C944" t="s">
        <v>48</v>
      </c>
      <c r="D944">
        <v>3</v>
      </c>
      <c r="E944" t="s">
        <v>197</v>
      </c>
      <c r="G944" t="s">
        <v>3993</v>
      </c>
      <c r="H944" t="s">
        <v>51</v>
      </c>
      <c r="I944">
        <v>20</v>
      </c>
      <c r="J944" t="s">
        <v>4006</v>
      </c>
      <c r="K944" t="s">
        <v>17123</v>
      </c>
      <c r="L944">
        <v>1</v>
      </c>
      <c r="M944" t="s">
        <v>17124</v>
      </c>
      <c r="N944">
        <v>1248658684</v>
      </c>
      <c r="O944" t="s">
        <v>17125</v>
      </c>
      <c r="P944" t="s">
        <v>19036</v>
      </c>
      <c r="Q944">
        <v>2007</v>
      </c>
      <c r="V944" t="s">
        <v>17126</v>
      </c>
      <c r="W944">
        <v>1</v>
      </c>
      <c r="X944">
        <v>2</v>
      </c>
      <c r="Z944">
        <v>960</v>
      </c>
      <c r="AA944">
        <v>7</v>
      </c>
      <c r="AB944">
        <v>10</v>
      </c>
      <c r="AC944">
        <v>0</v>
      </c>
      <c r="AD944">
        <v>6</v>
      </c>
      <c r="AE944">
        <v>30</v>
      </c>
      <c r="AF944">
        <v>1</v>
      </c>
      <c r="AG944">
        <v>1</v>
      </c>
      <c r="AH944">
        <v>5</v>
      </c>
      <c r="AI944">
        <v>5</v>
      </c>
      <c r="AJ944">
        <v>2</v>
      </c>
      <c r="AK944">
        <v>1</v>
      </c>
      <c r="AL944">
        <v>7</v>
      </c>
      <c r="AM944">
        <v>0</v>
      </c>
      <c r="AN944" t="s">
        <v>20752</v>
      </c>
      <c r="AU944" t="s">
        <v>17127</v>
      </c>
      <c r="AV944">
        <v>200000</v>
      </c>
      <c r="AW944">
        <v>200000</v>
      </c>
      <c r="AX944">
        <v>1381453</v>
      </c>
      <c r="AY944">
        <v>1255867</v>
      </c>
      <c r="AZ944">
        <v>0</v>
      </c>
      <c r="BA944">
        <v>0</v>
      </c>
      <c r="BB944">
        <v>41674</v>
      </c>
      <c r="BC944">
        <v>37886</v>
      </c>
    </row>
    <row r="945" spans="1:55">
      <c r="A945" t="s">
        <v>16866</v>
      </c>
      <c r="B945">
        <v>26265</v>
      </c>
      <c r="C945" t="s">
        <v>48</v>
      </c>
      <c r="D945">
        <v>3</v>
      </c>
      <c r="E945" t="s">
        <v>67</v>
      </c>
      <c r="G945" t="s">
        <v>3062</v>
      </c>
      <c r="H945" t="s">
        <v>51</v>
      </c>
      <c r="I945">
        <v>33</v>
      </c>
      <c r="J945" t="s">
        <v>7999</v>
      </c>
      <c r="K945" t="s">
        <v>16867</v>
      </c>
      <c r="L945">
        <v>1</v>
      </c>
      <c r="M945" t="s">
        <v>16868</v>
      </c>
      <c r="N945">
        <v>1248178725</v>
      </c>
      <c r="O945" t="s">
        <v>16869</v>
      </c>
      <c r="P945" t="s">
        <v>19037</v>
      </c>
      <c r="Q945">
        <v>2000</v>
      </c>
      <c r="V945" t="s">
        <v>16870</v>
      </c>
      <c r="W945">
        <v>1</v>
      </c>
      <c r="X945">
        <v>2</v>
      </c>
      <c r="Z945">
        <v>961</v>
      </c>
      <c r="AA945">
        <v>13</v>
      </c>
      <c r="AB945">
        <v>10</v>
      </c>
      <c r="AC945">
        <v>7</v>
      </c>
      <c r="AD945">
        <v>5</v>
      </c>
      <c r="AE945">
        <v>30</v>
      </c>
      <c r="AF945">
        <v>1</v>
      </c>
      <c r="AG945">
        <v>1</v>
      </c>
      <c r="AH945">
        <v>5</v>
      </c>
      <c r="AI945">
        <v>5</v>
      </c>
      <c r="AJ945">
        <v>2</v>
      </c>
      <c r="AK945">
        <v>1</v>
      </c>
      <c r="AL945">
        <v>7</v>
      </c>
      <c r="AM945">
        <v>0</v>
      </c>
      <c r="AN945" t="s">
        <v>20752</v>
      </c>
      <c r="AU945" t="s">
        <v>16810</v>
      </c>
      <c r="AV945">
        <v>0</v>
      </c>
      <c r="AW945">
        <v>0</v>
      </c>
      <c r="AX945">
        <v>0</v>
      </c>
      <c r="AY945">
        <v>0</v>
      </c>
      <c r="AZ945">
        <v>0</v>
      </c>
      <c r="BA945">
        <v>0</v>
      </c>
      <c r="BB945">
        <v>0</v>
      </c>
      <c r="BC945">
        <v>0</v>
      </c>
    </row>
    <row r="946" spans="1:55">
      <c r="A946" t="s">
        <v>7343</v>
      </c>
      <c r="B946">
        <v>40162</v>
      </c>
      <c r="C946" t="s">
        <v>48</v>
      </c>
      <c r="D946">
        <v>3</v>
      </c>
      <c r="E946" t="s">
        <v>67</v>
      </c>
      <c r="G946" t="s">
        <v>5540</v>
      </c>
      <c r="H946" t="s">
        <v>51</v>
      </c>
      <c r="I946">
        <v>29</v>
      </c>
      <c r="J946" t="s">
        <v>6640</v>
      </c>
      <c r="K946" t="s">
        <v>7344</v>
      </c>
      <c r="L946">
        <v>1</v>
      </c>
      <c r="M946" t="s">
        <v>7345</v>
      </c>
      <c r="N946">
        <v>1138146257</v>
      </c>
      <c r="O946" t="s">
        <v>7346</v>
      </c>
      <c r="P946" t="s">
        <v>19038</v>
      </c>
      <c r="Q946">
        <v>1997</v>
      </c>
      <c r="V946" t="s">
        <v>7347</v>
      </c>
      <c r="W946">
        <v>1</v>
      </c>
      <c r="X946">
        <v>2</v>
      </c>
      <c r="Z946">
        <v>962</v>
      </c>
      <c r="AA946">
        <v>22</v>
      </c>
      <c r="AB946">
        <v>10</v>
      </c>
      <c r="AC946">
        <v>4</v>
      </c>
      <c r="AD946">
        <v>8</v>
      </c>
      <c r="AE946">
        <v>10</v>
      </c>
      <c r="AF946">
        <v>0</v>
      </c>
      <c r="AG946">
        <v>0</v>
      </c>
      <c r="AH946">
        <v>0</v>
      </c>
      <c r="AI946">
        <v>0</v>
      </c>
      <c r="AJ946">
        <v>2</v>
      </c>
      <c r="AK946">
        <v>2</v>
      </c>
      <c r="AL946">
        <v>7</v>
      </c>
      <c r="AM946">
        <v>0</v>
      </c>
      <c r="AN946" t="s">
        <v>20752</v>
      </c>
      <c r="AO946" t="s">
        <v>7348</v>
      </c>
      <c r="AV946">
        <v>220000</v>
      </c>
      <c r="AW946">
        <v>220000</v>
      </c>
      <c r="AX946">
        <v>6065659</v>
      </c>
      <c r="AY946">
        <v>5514236</v>
      </c>
      <c r="AZ946">
        <v>1565194</v>
      </c>
      <c r="BA946">
        <v>1422904</v>
      </c>
      <c r="BB946">
        <v>-1116218</v>
      </c>
      <c r="BC946">
        <v>-1227840</v>
      </c>
    </row>
    <row r="947" spans="1:55">
      <c r="A947" t="s">
        <v>6607</v>
      </c>
      <c r="B947">
        <v>20065</v>
      </c>
      <c r="C947" t="s">
        <v>48</v>
      </c>
      <c r="D947">
        <v>3</v>
      </c>
      <c r="E947" t="s">
        <v>108</v>
      </c>
      <c r="G947" t="s">
        <v>6040</v>
      </c>
      <c r="H947" t="s">
        <v>51</v>
      </c>
      <c r="I947">
        <v>28</v>
      </c>
      <c r="J947" t="s">
        <v>6399</v>
      </c>
      <c r="K947" t="s">
        <v>6608</v>
      </c>
      <c r="L947">
        <v>1</v>
      </c>
      <c r="M947" t="s">
        <v>6609</v>
      </c>
      <c r="N947">
        <v>1338138955</v>
      </c>
      <c r="O947" t="s">
        <v>6610</v>
      </c>
      <c r="P947" t="s">
        <v>19039</v>
      </c>
      <c r="Q947">
        <v>1998</v>
      </c>
      <c r="V947" t="s">
        <v>6611</v>
      </c>
      <c r="W947">
        <v>1</v>
      </c>
      <c r="X947">
        <v>2</v>
      </c>
      <c r="Z947">
        <v>963</v>
      </c>
      <c r="AA947">
        <v>56</v>
      </c>
      <c r="AB947">
        <v>3</v>
      </c>
      <c r="AC947">
        <v>0</v>
      </c>
      <c r="AD947">
        <v>6</v>
      </c>
      <c r="AE947">
        <v>30</v>
      </c>
      <c r="AF947">
        <v>1</v>
      </c>
      <c r="AG947">
        <v>1</v>
      </c>
      <c r="AH947">
        <v>5</v>
      </c>
      <c r="AI947">
        <v>5</v>
      </c>
      <c r="AJ947">
        <v>2</v>
      </c>
      <c r="AK947">
        <v>1</v>
      </c>
      <c r="AL947">
        <v>7</v>
      </c>
      <c r="AM947">
        <v>0</v>
      </c>
      <c r="AN947" t="s">
        <v>20752</v>
      </c>
      <c r="AU947" t="s">
        <v>6612</v>
      </c>
      <c r="AV947">
        <v>650000</v>
      </c>
      <c r="AW947">
        <v>650000</v>
      </c>
      <c r="AX947">
        <v>20651428</v>
      </c>
      <c r="AY947">
        <v>13475928</v>
      </c>
      <c r="AZ947">
        <v>0</v>
      </c>
      <c r="BA947">
        <v>0</v>
      </c>
      <c r="BB947">
        <v>1213867</v>
      </c>
      <c r="BC947">
        <v>152473</v>
      </c>
    </row>
    <row r="948" spans="1:55">
      <c r="A948" t="s">
        <v>3714</v>
      </c>
      <c r="B948">
        <v>47252</v>
      </c>
      <c r="C948" t="s">
        <v>48</v>
      </c>
      <c r="D948">
        <v>3</v>
      </c>
      <c r="E948" t="s">
        <v>49</v>
      </c>
      <c r="G948" t="s">
        <v>3062</v>
      </c>
      <c r="H948" t="s">
        <v>51</v>
      </c>
      <c r="I948">
        <v>17</v>
      </c>
      <c r="J948" t="s">
        <v>3260</v>
      </c>
      <c r="K948" t="s">
        <v>3715</v>
      </c>
      <c r="L948">
        <v>1</v>
      </c>
      <c r="M948" t="s">
        <v>3716</v>
      </c>
      <c r="N948">
        <v>1058680109</v>
      </c>
      <c r="O948" t="s">
        <v>3717</v>
      </c>
      <c r="P948" t="s">
        <v>19040</v>
      </c>
      <c r="Q948">
        <v>2005</v>
      </c>
      <c r="V948" t="s">
        <v>3718</v>
      </c>
      <c r="W948">
        <v>1</v>
      </c>
      <c r="X948">
        <v>2</v>
      </c>
      <c r="Z948">
        <v>964</v>
      </c>
      <c r="AA948">
        <v>30</v>
      </c>
      <c r="AB948">
        <v>3</v>
      </c>
      <c r="AC948">
        <v>9</v>
      </c>
      <c r="AD948">
        <v>9</v>
      </c>
      <c r="AE948">
        <v>1</v>
      </c>
      <c r="AF948">
        <v>0</v>
      </c>
      <c r="AG948">
        <v>0</v>
      </c>
      <c r="AH948">
        <v>0</v>
      </c>
      <c r="AI948">
        <v>0</v>
      </c>
      <c r="AJ948">
        <v>2</v>
      </c>
      <c r="AK948">
        <v>2</v>
      </c>
      <c r="AL948">
        <v>7</v>
      </c>
      <c r="AM948">
        <v>0</v>
      </c>
      <c r="AN948" t="s">
        <v>20752</v>
      </c>
      <c r="AV948">
        <v>990000</v>
      </c>
      <c r="AW948">
        <v>990000</v>
      </c>
      <c r="AX948" s="2">
        <v>0</v>
      </c>
      <c r="AY948">
        <v>0</v>
      </c>
      <c r="AZ948">
        <v>0</v>
      </c>
      <c r="BA948">
        <v>0</v>
      </c>
      <c r="BB948" s="2">
        <v>0</v>
      </c>
      <c r="BC948">
        <v>0</v>
      </c>
    </row>
    <row r="949" spans="1:55">
      <c r="A949" t="s">
        <v>16662</v>
      </c>
      <c r="B949">
        <v>42359</v>
      </c>
      <c r="C949" t="s">
        <v>48</v>
      </c>
      <c r="D949">
        <v>3</v>
      </c>
      <c r="E949" t="s">
        <v>49</v>
      </c>
      <c r="G949" t="s">
        <v>5540</v>
      </c>
      <c r="H949" t="s">
        <v>51</v>
      </c>
      <c r="I949">
        <v>30</v>
      </c>
      <c r="J949" t="s">
        <v>7618</v>
      </c>
      <c r="K949" t="s">
        <v>16663</v>
      </c>
      <c r="L949">
        <v>1</v>
      </c>
      <c r="M949" t="s">
        <v>16664</v>
      </c>
      <c r="N949">
        <v>1228157122</v>
      </c>
      <c r="O949" t="s">
        <v>16665</v>
      </c>
      <c r="P949" t="s">
        <v>19041</v>
      </c>
      <c r="Q949">
        <v>1999</v>
      </c>
      <c r="V949" t="s">
        <v>16666</v>
      </c>
      <c r="W949">
        <v>1</v>
      </c>
      <c r="X949">
        <v>2</v>
      </c>
      <c r="Z949">
        <v>965</v>
      </c>
      <c r="AA949">
        <v>26</v>
      </c>
      <c r="AB949">
        <v>3</v>
      </c>
      <c r="AC949">
        <v>7</v>
      </c>
      <c r="AD949">
        <v>8</v>
      </c>
      <c r="AE949">
        <v>10</v>
      </c>
      <c r="AF949">
        <v>0</v>
      </c>
      <c r="AG949">
        <v>0</v>
      </c>
      <c r="AH949">
        <v>0</v>
      </c>
      <c r="AI949">
        <v>0</v>
      </c>
      <c r="AJ949">
        <v>2</v>
      </c>
      <c r="AK949">
        <v>2</v>
      </c>
      <c r="AL949">
        <v>7</v>
      </c>
      <c r="AM949">
        <v>0</v>
      </c>
      <c r="AN949" t="s">
        <v>20752</v>
      </c>
      <c r="AV949">
        <v>50000</v>
      </c>
      <c r="AW949">
        <v>50000</v>
      </c>
      <c r="AX949">
        <v>2621702</v>
      </c>
      <c r="AY949">
        <v>2032556</v>
      </c>
      <c r="AZ949">
        <v>0</v>
      </c>
      <c r="BA949">
        <v>0</v>
      </c>
      <c r="BB949">
        <v>127999</v>
      </c>
      <c r="BC949">
        <v>550483</v>
      </c>
    </row>
    <row r="950" spans="1:55">
      <c r="A950" t="s">
        <v>5086</v>
      </c>
      <c r="B950">
        <v>55014</v>
      </c>
      <c r="C950" t="s">
        <v>48</v>
      </c>
      <c r="D950">
        <v>3</v>
      </c>
      <c r="E950" t="s">
        <v>77</v>
      </c>
      <c r="G950" t="s">
        <v>3993</v>
      </c>
      <c r="H950" t="s">
        <v>51</v>
      </c>
      <c r="I950">
        <v>22</v>
      </c>
      <c r="J950" t="s">
        <v>4517</v>
      </c>
      <c r="K950" t="s">
        <v>5087</v>
      </c>
      <c r="L950">
        <v>1</v>
      </c>
      <c r="M950" t="s">
        <v>5088</v>
      </c>
      <c r="N950">
        <v>1248650120</v>
      </c>
      <c r="O950" t="s">
        <v>5089</v>
      </c>
      <c r="P950" t="s">
        <v>19042</v>
      </c>
      <c r="Q950">
        <v>2006</v>
      </c>
      <c r="V950" t="s">
        <v>5090</v>
      </c>
      <c r="W950">
        <v>1</v>
      </c>
      <c r="X950">
        <v>2</v>
      </c>
      <c r="Z950">
        <v>966</v>
      </c>
      <c r="AA950">
        <v>35</v>
      </c>
      <c r="AB950">
        <v>3</v>
      </c>
      <c r="AC950">
        <v>0</v>
      </c>
      <c r="AD950">
        <v>6</v>
      </c>
      <c r="AE950">
        <v>30</v>
      </c>
      <c r="AF950">
        <v>1</v>
      </c>
      <c r="AG950">
        <v>1</v>
      </c>
      <c r="AH950">
        <v>5</v>
      </c>
      <c r="AI950">
        <v>5</v>
      </c>
      <c r="AJ950">
        <v>2</v>
      </c>
      <c r="AK950">
        <v>1</v>
      </c>
      <c r="AL950">
        <v>7</v>
      </c>
      <c r="AM950">
        <v>0</v>
      </c>
      <c r="AN950" t="s">
        <v>20752</v>
      </c>
      <c r="AU950" t="s">
        <v>5091</v>
      </c>
      <c r="AV950">
        <v>150000</v>
      </c>
      <c r="AW950">
        <v>150000</v>
      </c>
      <c r="AX950">
        <v>13175614</v>
      </c>
      <c r="AY950">
        <v>11977831</v>
      </c>
      <c r="AZ950">
        <v>0</v>
      </c>
      <c r="BA950">
        <v>0</v>
      </c>
      <c r="BB950">
        <v>544119</v>
      </c>
      <c r="BC950">
        <v>494654</v>
      </c>
    </row>
    <row r="951" spans="1:55">
      <c r="A951" t="s">
        <v>513</v>
      </c>
      <c r="B951">
        <v>4702</v>
      </c>
      <c r="C951" t="s">
        <v>48</v>
      </c>
      <c r="D951">
        <v>3</v>
      </c>
      <c r="E951" t="s">
        <v>334</v>
      </c>
      <c r="G951" t="s">
        <v>50</v>
      </c>
      <c r="H951" t="s">
        <v>51</v>
      </c>
      <c r="I951">
        <v>10</v>
      </c>
      <c r="J951" t="s">
        <v>52</v>
      </c>
      <c r="K951" t="s">
        <v>514</v>
      </c>
      <c r="L951">
        <v>1</v>
      </c>
      <c r="M951" t="s">
        <v>515</v>
      </c>
      <c r="N951">
        <v>1248190879</v>
      </c>
      <c r="P951" t="s">
        <v>19043</v>
      </c>
      <c r="Q951">
        <v>2001</v>
      </c>
      <c r="V951" t="s">
        <v>516</v>
      </c>
      <c r="W951">
        <v>1</v>
      </c>
      <c r="X951">
        <v>2</v>
      </c>
      <c r="Z951">
        <v>967</v>
      </c>
      <c r="AA951">
        <v>95</v>
      </c>
      <c r="AB951">
        <v>3</v>
      </c>
      <c r="AC951">
        <v>5</v>
      </c>
      <c r="AD951">
        <v>6</v>
      </c>
      <c r="AE951">
        <v>5</v>
      </c>
      <c r="AF951">
        <v>0</v>
      </c>
      <c r="AG951">
        <v>0</v>
      </c>
      <c r="AH951">
        <v>0</v>
      </c>
      <c r="AI951">
        <v>5</v>
      </c>
      <c r="AJ951">
        <v>1</v>
      </c>
      <c r="AK951">
        <v>2</v>
      </c>
      <c r="AL951">
        <v>7</v>
      </c>
      <c r="AM951">
        <v>0</v>
      </c>
      <c r="AN951" t="s">
        <v>20752</v>
      </c>
      <c r="AV951">
        <v>50000</v>
      </c>
      <c r="AW951">
        <v>200000</v>
      </c>
      <c r="AX951">
        <v>43561468</v>
      </c>
      <c r="AY951">
        <v>38711004</v>
      </c>
      <c r="AZ951">
        <v>0</v>
      </c>
      <c r="BA951">
        <v>0</v>
      </c>
      <c r="BB951">
        <v>4453736</v>
      </c>
      <c r="BC951">
        <v>6411588</v>
      </c>
    </row>
    <row r="952" spans="1:55">
      <c r="A952" t="s">
        <v>17128</v>
      </c>
      <c r="B952">
        <v>54248</v>
      </c>
      <c r="C952" t="s">
        <v>48</v>
      </c>
      <c r="D952">
        <v>3</v>
      </c>
      <c r="E952" t="s">
        <v>67</v>
      </c>
      <c r="G952" t="s">
        <v>3993</v>
      </c>
      <c r="H952" t="s">
        <v>51</v>
      </c>
      <c r="I952">
        <v>20</v>
      </c>
      <c r="J952" t="s">
        <v>4006</v>
      </c>
      <c r="K952" t="s">
        <v>17129</v>
      </c>
      <c r="L952">
        <v>1</v>
      </c>
      <c r="M952" t="s">
        <v>17130</v>
      </c>
      <c r="N952">
        <v>1328152691</v>
      </c>
      <c r="O952" t="s">
        <v>17131</v>
      </c>
      <c r="P952" t="s">
        <v>19044</v>
      </c>
      <c r="Q952">
        <v>2003</v>
      </c>
      <c r="V952" t="s">
        <v>17132</v>
      </c>
      <c r="W952">
        <v>1</v>
      </c>
      <c r="X952">
        <v>2</v>
      </c>
      <c r="Z952">
        <v>968</v>
      </c>
      <c r="AA952">
        <v>17</v>
      </c>
      <c r="AB952">
        <v>10</v>
      </c>
      <c r="AC952">
        <v>8</v>
      </c>
      <c r="AD952">
        <v>7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2</v>
      </c>
      <c r="AK952">
        <v>2</v>
      </c>
      <c r="AL952">
        <v>0</v>
      </c>
      <c r="AM952">
        <v>0</v>
      </c>
      <c r="AN952">
        <v>0</v>
      </c>
      <c r="AV952">
        <v>0</v>
      </c>
      <c r="AW952">
        <v>0</v>
      </c>
      <c r="AX952">
        <v>0</v>
      </c>
      <c r="AY952">
        <v>0</v>
      </c>
      <c r="AZ952">
        <v>0</v>
      </c>
      <c r="BA952">
        <v>0</v>
      </c>
      <c r="BB952">
        <v>0</v>
      </c>
      <c r="BC952">
        <v>0</v>
      </c>
    </row>
    <row r="953" spans="1:55">
      <c r="A953" t="s">
        <v>6863</v>
      </c>
      <c r="B953">
        <v>20991</v>
      </c>
      <c r="C953" t="s">
        <v>48</v>
      </c>
      <c r="D953">
        <v>3</v>
      </c>
      <c r="E953" t="s">
        <v>49</v>
      </c>
      <c r="G953" t="s">
        <v>5540</v>
      </c>
      <c r="H953" t="s">
        <v>51</v>
      </c>
      <c r="I953">
        <v>29</v>
      </c>
      <c r="J953" t="s">
        <v>6640</v>
      </c>
      <c r="K953" t="s">
        <v>6864</v>
      </c>
      <c r="L953">
        <v>1</v>
      </c>
      <c r="M953" t="s">
        <v>6865</v>
      </c>
      <c r="N953">
        <v>1348173770</v>
      </c>
      <c r="O953" t="s">
        <v>6866</v>
      </c>
      <c r="P953" t="s">
        <v>19045</v>
      </c>
      <c r="Q953">
        <v>2001</v>
      </c>
      <c r="V953" t="s">
        <v>6867</v>
      </c>
      <c r="W953">
        <v>1</v>
      </c>
      <c r="X953">
        <v>2</v>
      </c>
      <c r="Z953">
        <v>969</v>
      </c>
      <c r="AA953">
        <v>8</v>
      </c>
      <c r="AB953">
        <v>10</v>
      </c>
      <c r="AC953">
        <v>0</v>
      </c>
      <c r="AD953">
        <v>6</v>
      </c>
      <c r="AE953">
        <v>30</v>
      </c>
      <c r="AF953">
        <v>1</v>
      </c>
      <c r="AG953">
        <v>1</v>
      </c>
      <c r="AH953">
        <v>5</v>
      </c>
      <c r="AI953">
        <v>5</v>
      </c>
      <c r="AJ953">
        <v>2</v>
      </c>
      <c r="AK953">
        <v>1</v>
      </c>
      <c r="AL953">
        <v>7</v>
      </c>
      <c r="AM953">
        <v>0</v>
      </c>
      <c r="AN953" t="s">
        <v>20752</v>
      </c>
      <c r="AU953" t="s">
        <v>6868</v>
      </c>
      <c r="AV953">
        <v>50000</v>
      </c>
      <c r="AW953">
        <v>50000</v>
      </c>
      <c r="AX953" s="2">
        <v>3087472</v>
      </c>
      <c r="AY953">
        <v>2940450</v>
      </c>
      <c r="AZ953">
        <v>0</v>
      </c>
      <c r="BA953">
        <v>0</v>
      </c>
      <c r="BB953" s="2">
        <v>415621</v>
      </c>
      <c r="BC953">
        <v>395830</v>
      </c>
    </row>
    <row r="954" spans="1:55">
      <c r="A954" t="s">
        <v>1011</v>
      </c>
      <c r="B954">
        <v>57819</v>
      </c>
      <c r="C954" t="s">
        <v>48</v>
      </c>
      <c r="D954">
        <v>3</v>
      </c>
      <c r="E954" t="s">
        <v>77</v>
      </c>
      <c r="G954" t="s">
        <v>50</v>
      </c>
      <c r="H954" t="s">
        <v>51</v>
      </c>
      <c r="I954">
        <v>10</v>
      </c>
      <c r="J954" t="s">
        <v>52</v>
      </c>
      <c r="K954" t="s">
        <v>1012</v>
      </c>
      <c r="L954">
        <v>1</v>
      </c>
      <c r="M954" t="s">
        <v>1013</v>
      </c>
      <c r="N954">
        <v>1318601840</v>
      </c>
      <c r="O954" t="s">
        <v>1014</v>
      </c>
      <c r="P954" t="s">
        <v>19046</v>
      </c>
      <c r="Q954">
        <v>2007</v>
      </c>
      <c r="V954" t="s">
        <v>1015</v>
      </c>
      <c r="W954">
        <v>1</v>
      </c>
      <c r="X954">
        <v>2</v>
      </c>
      <c r="Z954">
        <v>970</v>
      </c>
      <c r="AA954">
        <v>41</v>
      </c>
      <c r="AB954">
        <v>3</v>
      </c>
      <c r="AC954">
        <v>4</v>
      </c>
      <c r="AD954">
        <v>6</v>
      </c>
      <c r="AE954">
        <v>1</v>
      </c>
      <c r="AF954">
        <v>0</v>
      </c>
      <c r="AG954">
        <v>0</v>
      </c>
      <c r="AH954">
        <v>0</v>
      </c>
      <c r="AI954">
        <v>3</v>
      </c>
      <c r="AJ954">
        <v>2</v>
      </c>
      <c r="AK954">
        <v>2</v>
      </c>
      <c r="AL954">
        <v>7</v>
      </c>
      <c r="AM954">
        <v>0</v>
      </c>
      <c r="AN954" t="s">
        <v>20752</v>
      </c>
      <c r="AU954" t="s">
        <v>877</v>
      </c>
      <c r="AV954">
        <v>500000</v>
      </c>
      <c r="AW954">
        <v>200000</v>
      </c>
      <c r="AX954">
        <v>8682380</v>
      </c>
      <c r="AY954">
        <v>8196374</v>
      </c>
      <c r="AZ954">
        <v>0</v>
      </c>
      <c r="BA954">
        <v>0</v>
      </c>
      <c r="BB954">
        <v>-233497</v>
      </c>
      <c r="BC954">
        <v>-290101</v>
      </c>
    </row>
    <row r="955" spans="1:55">
      <c r="A955" t="s">
        <v>14672</v>
      </c>
      <c r="B955">
        <v>22514</v>
      </c>
      <c r="C955" t="s">
        <v>48</v>
      </c>
      <c r="D955">
        <v>3</v>
      </c>
      <c r="E955" t="s">
        <v>49</v>
      </c>
      <c r="G955" t="s">
        <v>5540</v>
      </c>
      <c r="H955" t="s">
        <v>51</v>
      </c>
      <c r="I955">
        <v>24</v>
      </c>
      <c r="J955" t="s">
        <v>5628</v>
      </c>
      <c r="K955" t="s">
        <v>14673</v>
      </c>
      <c r="L955">
        <v>1</v>
      </c>
      <c r="M955" t="s">
        <v>14674</v>
      </c>
      <c r="N955">
        <v>1348149358</v>
      </c>
      <c r="O955" t="s">
        <v>14675</v>
      </c>
      <c r="P955" t="s">
        <v>19046</v>
      </c>
      <c r="Q955">
        <v>1999</v>
      </c>
      <c r="V955" t="s">
        <v>14676</v>
      </c>
      <c r="W955">
        <v>1</v>
      </c>
      <c r="X955">
        <v>2</v>
      </c>
      <c r="Z955">
        <v>971</v>
      </c>
      <c r="AA955">
        <v>32</v>
      </c>
      <c r="AB955">
        <v>10</v>
      </c>
      <c r="AC955">
        <v>5</v>
      </c>
      <c r="AD955">
        <v>9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2</v>
      </c>
      <c r="AK955">
        <v>2</v>
      </c>
      <c r="AL955">
        <v>0</v>
      </c>
      <c r="AM955">
        <v>0</v>
      </c>
      <c r="AN955">
        <v>0</v>
      </c>
      <c r="AV955">
        <v>700000</v>
      </c>
      <c r="AW955">
        <v>700000</v>
      </c>
      <c r="AX955">
        <v>5450843</v>
      </c>
      <c r="AY955">
        <v>4955312</v>
      </c>
      <c r="AZ955">
        <v>1035779</v>
      </c>
      <c r="BA955">
        <v>941618</v>
      </c>
      <c r="BB955">
        <v>-171892</v>
      </c>
      <c r="BC955">
        <v>-189082</v>
      </c>
    </row>
    <row r="956" spans="1:55">
      <c r="A956" t="s">
        <v>7145</v>
      </c>
      <c r="B956">
        <v>31883</v>
      </c>
      <c r="C956" t="s">
        <v>48</v>
      </c>
      <c r="D956">
        <v>3</v>
      </c>
      <c r="E956" t="s">
        <v>118</v>
      </c>
      <c r="G956" t="s">
        <v>5540</v>
      </c>
      <c r="H956" t="s">
        <v>51</v>
      </c>
      <c r="I956">
        <v>29</v>
      </c>
      <c r="J956" t="s">
        <v>6640</v>
      </c>
      <c r="K956" t="s">
        <v>7146</v>
      </c>
      <c r="L956">
        <v>1</v>
      </c>
      <c r="M956" t="s">
        <v>7147</v>
      </c>
      <c r="N956">
        <v>1248142789</v>
      </c>
      <c r="O956" t="s">
        <v>7148</v>
      </c>
      <c r="P956" t="s">
        <v>19047</v>
      </c>
      <c r="Q956">
        <v>1996</v>
      </c>
      <c r="V956" t="s">
        <v>7149</v>
      </c>
      <c r="W956">
        <v>1</v>
      </c>
      <c r="X956">
        <v>2</v>
      </c>
      <c r="Z956">
        <v>972</v>
      </c>
      <c r="AA956">
        <v>117</v>
      </c>
      <c r="AB956">
        <v>8</v>
      </c>
      <c r="AC956">
        <v>0</v>
      </c>
      <c r="AD956">
        <v>6</v>
      </c>
      <c r="AE956">
        <v>30</v>
      </c>
      <c r="AF956">
        <v>1</v>
      </c>
      <c r="AG956">
        <v>1</v>
      </c>
      <c r="AH956">
        <v>5</v>
      </c>
      <c r="AI956">
        <v>10</v>
      </c>
      <c r="AJ956">
        <v>2</v>
      </c>
      <c r="AK956">
        <v>1</v>
      </c>
      <c r="AL956">
        <v>7</v>
      </c>
      <c r="AM956">
        <v>0</v>
      </c>
      <c r="AN956" t="s">
        <v>20752</v>
      </c>
      <c r="AU956" t="s">
        <v>3939</v>
      </c>
      <c r="AV956">
        <v>2100000</v>
      </c>
      <c r="AW956">
        <v>2100000</v>
      </c>
      <c r="AX956">
        <v>88068987</v>
      </c>
      <c r="AY956">
        <v>83303891</v>
      </c>
      <c r="AZ956">
        <v>0</v>
      </c>
      <c r="BA956">
        <v>0</v>
      </c>
      <c r="BB956">
        <v>6353808</v>
      </c>
      <c r="BC956">
        <v>4917225</v>
      </c>
    </row>
    <row r="957" spans="1:55">
      <c r="A957" t="s">
        <v>16943</v>
      </c>
      <c r="B957">
        <v>35363</v>
      </c>
      <c r="C957" t="s">
        <v>48</v>
      </c>
      <c r="D957">
        <v>3</v>
      </c>
      <c r="E957" t="s">
        <v>49</v>
      </c>
      <c r="G957" t="s">
        <v>3062</v>
      </c>
      <c r="H957" t="s">
        <v>51</v>
      </c>
      <c r="I957">
        <v>33</v>
      </c>
      <c r="J957" t="s">
        <v>7999</v>
      </c>
      <c r="K957" t="s">
        <v>16944</v>
      </c>
      <c r="L957">
        <v>1</v>
      </c>
      <c r="M957" t="s">
        <v>16945</v>
      </c>
      <c r="N957">
        <v>1238156126</v>
      </c>
      <c r="O957" t="s">
        <v>16946</v>
      </c>
      <c r="P957" t="s">
        <v>19048</v>
      </c>
      <c r="Q957">
        <v>2000</v>
      </c>
      <c r="V957" t="s">
        <v>16947</v>
      </c>
      <c r="W957">
        <v>1</v>
      </c>
      <c r="X957">
        <v>2</v>
      </c>
      <c r="Z957">
        <v>973</v>
      </c>
      <c r="AA957">
        <v>6</v>
      </c>
      <c r="AB957">
        <v>10</v>
      </c>
      <c r="AC957">
        <v>0</v>
      </c>
      <c r="AD957">
        <v>10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2</v>
      </c>
      <c r="AK957">
        <v>2</v>
      </c>
      <c r="AL957">
        <v>0</v>
      </c>
      <c r="AM957">
        <v>0</v>
      </c>
      <c r="AN957">
        <v>0</v>
      </c>
      <c r="AU957" t="s">
        <v>16948</v>
      </c>
      <c r="AV957">
        <v>200000</v>
      </c>
      <c r="AW957">
        <v>200000</v>
      </c>
      <c r="AX957">
        <v>2549377</v>
      </c>
      <c r="AY957">
        <v>2429455</v>
      </c>
      <c r="AZ957">
        <v>1068417</v>
      </c>
      <c r="BA957">
        <v>971289</v>
      </c>
      <c r="BB957">
        <v>59546</v>
      </c>
      <c r="BC957">
        <v>57653</v>
      </c>
    </row>
    <row r="958" spans="1:55">
      <c r="A958" t="s">
        <v>15200</v>
      </c>
      <c r="B958">
        <v>79378</v>
      </c>
      <c r="C958" t="s">
        <v>48</v>
      </c>
      <c r="D958">
        <v>3</v>
      </c>
      <c r="E958" t="s">
        <v>197</v>
      </c>
      <c r="G958" t="s">
        <v>5540</v>
      </c>
      <c r="H958" t="s">
        <v>51</v>
      </c>
      <c r="I958">
        <v>25</v>
      </c>
      <c r="J958" t="s">
        <v>5731</v>
      </c>
      <c r="K958" t="s">
        <v>15201</v>
      </c>
      <c r="L958">
        <v>1</v>
      </c>
      <c r="M958" t="s">
        <v>15202</v>
      </c>
      <c r="N958">
        <v>1408183104</v>
      </c>
      <c r="O958" t="s">
        <v>15203</v>
      </c>
      <c r="P958" t="s">
        <v>19050</v>
      </c>
      <c r="Q958">
        <v>2014</v>
      </c>
      <c r="V958" t="s">
        <v>15204</v>
      </c>
      <c r="W958">
        <v>1</v>
      </c>
      <c r="X958">
        <v>1</v>
      </c>
      <c r="Z958">
        <v>974</v>
      </c>
      <c r="AA958">
        <v>8</v>
      </c>
      <c r="AB958">
        <v>10</v>
      </c>
      <c r="AC958">
        <v>6</v>
      </c>
      <c r="AD958">
        <v>7</v>
      </c>
      <c r="AE958">
        <v>0</v>
      </c>
      <c r="AF958">
        <v>1</v>
      </c>
      <c r="AG958">
        <v>1</v>
      </c>
      <c r="AH958">
        <v>5</v>
      </c>
      <c r="AI958">
        <v>1</v>
      </c>
      <c r="AJ958">
        <v>2</v>
      </c>
      <c r="AK958">
        <v>2</v>
      </c>
      <c r="AL958">
        <v>0</v>
      </c>
      <c r="AM958">
        <v>0</v>
      </c>
      <c r="AN958">
        <v>0</v>
      </c>
      <c r="AV958">
        <v>50000</v>
      </c>
      <c r="AW958">
        <v>50000</v>
      </c>
      <c r="AX958">
        <v>596422</v>
      </c>
      <c r="AY958">
        <v>542202</v>
      </c>
      <c r="AZ958">
        <v>0</v>
      </c>
      <c r="BA958">
        <v>0</v>
      </c>
      <c r="BB958">
        <v>65986</v>
      </c>
      <c r="BC958">
        <v>59988</v>
      </c>
    </row>
    <row r="959" spans="1:55">
      <c r="A959" t="s">
        <v>7803</v>
      </c>
      <c r="B959">
        <v>77876</v>
      </c>
      <c r="C959" t="s">
        <v>48</v>
      </c>
      <c r="D959">
        <v>3</v>
      </c>
      <c r="E959" t="s">
        <v>108</v>
      </c>
      <c r="G959" t="s">
        <v>5540</v>
      </c>
      <c r="H959" t="s">
        <v>51</v>
      </c>
      <c r="I959">
        <v>31</v>
      </c>
      <c r="J959" t="s">
        <v>7732</v>
      </c>
      <c r="K959" t="s">
        <v>7804</v>
      </c>
      <c r="L959">
        <v>1</v>
      </c>
      <c r="M959" t="s">
        <v>7805</v>
      </c>
      <c r="N959">
        <v>6128146114</v>
      </c>
      <c r="O959" t="s">
        <v>7806</v>
      </c>
      <c r="P959" t="s">
        <v>19051</v>
      </c>
      <c r="Q959">
        <v>2013</v>
      </c>
      <c r="V959" t="s">
        <v>7807</v>
      </c>
      <c r="W959">
        <v>1</v>
      </c>
      <c r="X959">
        <v>2</v>
      </c>
      <c r="Z959">
        <v>975</v>
      </c>
      <c r="AA959">
        <v>147</v>
      </c>
      <c r="AB959">
        <v>3</v>
      </c>
      <c r="AC959">
        <v>0</v>
      </c>
      <c r="AD959">
        <v>6</v>
      </c>
      <c r="AE959">
        <v>30</v>
      </c>
      <c r="AF959">
        <v>1</v>
      </c>
      <c r="AG959">
        <v>1</v>
      </c>
      <c r="AH959">
        <v>5</v>
      </c>
      <c r="AI959">
        <v>10</v>
      </c>
      <c r="AJ959">
        <v>2</v>
      </c>
      <c r="AK959">
        <v>1</v>
      </c>
      <c r="AL959">
        <v>7</v>
      </c>
      <c r="AM959">
        <v>0</v>
      </c>
      <c r="AN959" t="s">
        <v>20752</v>
      </c>
      <c r="AV959">
        <v>100000</v>
      </c>
      <c r="AW959">
        <v>100000</v>
      </c>
      <c r="AX959" s="2">
        <v>13905633</v>
      </c>
      <c r="AY959">
        <v>13243460</v>
      </c>
      <c r="AZ959">
        <v>0</v>
      </c>
      <c r="BA959">
        <v>0</v>
      </c>
      <c r="BB959" s="2">
        <v>222022</v>
      </c>
      <c r="BC959">
        <v>211450</v>
      </c>
    </row>
    <row r="960" spans="1:55">
      <c r="A960" t="s">
        <v>2782</v>
      </c>
      <c r="B960">
        <v>112436</v>
      </c>
      <c r="C960" t="s">
        <v>48</v>
      </c>
      <c r="D960">
        <v>3</v>
      </c>
      <c r="E960" t="s">
        <v>49</v>
      </c>
      <c r="G960" t="s">
        <v>1915</v>
      </c>
      <c r="H960" t="s">
        <v>51</v>
      </c>
      <c r="I960">
        <v>13</v>
      </c>
      <c r="J960" t="s">
        <v>1916</v>
      </c>
      <c r="K960" t="s">
        <v>2783</v>
      </c>
      <c r="L960">
        <v>1</v>
      </c>
      <c r="M960" t="s">
        <v>2784</v>
      </c>
      <c r="N960">
        <v>6188801642</v>
      </c>
      <c r="O960" t="s">
        <v>2785</v>
      </c>
      <c r="P960" t="s">
        <v>19052</v>
      </c>
      <c r="Q960">
        <v>2019</v>
      </c>
      <c r="V960" t="s">
        <v>2786</v>
      </c>
      <c r="W960">
        <v>1</v>
      </c>
      <c r="X960">
        <v>2</v>
      </c>
      <c r="Z960">
        <v>976</v>
      </c>
      <c r="AA960">
        <v>32</v>
      </c>
      <c r="AB960">
        <v>10</v>
      </c>
      <c r="AC960">
        <v>9</v>
      </c>
      <c r="AD960">
        <v>6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2</v>
      </c>
      <c r="AK960">
        <v>2</v>
      </c>
      <c r="AL960">
        <v>0</v>
      </c>
      <c r="AM960">
        <v>0</v>
      </c>
      <c r="AN960">
        <v>0</v>
      </c>
      <c r="AO960" t="s">
        <v>2787</v>
      </c>
      <c r="AP960" t="s">
        <v>2788</v>
      </c>
      <c r="AS960" t="s">
        <v>2789</v>
      </c>
      <c r="AT960" t="s">
        <v>227</v>
      </c>
      <c r="AV960">
        <v>100000</v>
      </c>
      <c r="AW960">
        <v>100000</v>
      </c>
      <c r="AX960" s="2">
        <v>0</v>
      </c>
      <c r="AY960">
        <v>0</v>
      </c>
      <c r="AZ960">
        <v>0</v>
      </c>
      <c r="BA960">
        <v>0</v>
      </c>
      <c r="BB960" s="2">
        <v>0</v>
      </c>
      <c r="BC960">
        <v>0</v>
      </c>
    </row>
    <row r="961" spans="1:55">
      <c r="A961" t="s">
        <v>7752</v>
      </c>
      <c r="B961">
        <v>57274</v>
      </c>
      <c r="C961" t="s">
        <v>48</v>
      </c>
      <c r="D961">
        <v>3</v>
      </c>
      <c r="E961" t="s">
        <v>67</v>
      </c>
      <c r="G961" t="s">
        <v>5540</v>
      </c>
      <c r="H961" t="s">
        <v>51</v>
      </c>
      <c r="I961">
        <v>31</v>
      </c>
      <c r="J961" t="s">
        <v>7732</v>
      </c>
      <c r="K961" t="s">
        <v>7753</v>
      </c>
      <c r="L961">
        <v>1</v>
      </c>
      <c r="M961" t="s">
        <v>7754</v>
      </c>
      <c r="N961">
        <v>6128141083</v>
      </c>
      <c r="O961" t="s">
        <v>7755</v>
      </c>
      <c r="P961" t="s">
        <v>19053</v>
      </c>
      <c r="Q961">
        <v>2012</v>
      </c>
      <c r="V961" t="s">
        <v>7756</v>
      </c>
      <c r="W961">
        <v>1</v>
      </c>
      <c r="X961">
        <v>2</v>
      </c>
      <c r="Z961">
        <v>977</v>
      </c>
      <c r="AA961">
        <v>130</v>
      </c>
      <c r="AB961">
        <v>3</v>
      </c>
      <c r="AC961">
        <v>9</v>
      </c>
      <c r="AD961">
        <v>7</v>
      </c>
      <c r="AE961">
        <v>0</v>
      </c>
      <c r="AF961">
        <v>1</v>
      </c>
      <c r="AG961">
        <v>1</v>
      </c>
      <c r="AH961">
        <v>5</v>
      </c>
      <c r="AI961">
        <v>0</v>
      </c>
      <c r="AJ961">
        <v>2</v>
      </c>
      <c r="AK961">
        <v>2</v>
      </c>
      <c r="AL961">
        <v>0</v>
      </c>
      <c r="AM961">
        <v>0</v>
      </c>
      <c r="AN961">
        <v>0</v>
      </c>
      <c r="AV961">
        <v>50000</v>
      </c>
      <c r="AW961">
        <v>50000</v>
      </c>
      <c r="AX961">
        <v>6288649</v>
      </c>
      <c r="AY961">
        <v>5716954</v>
      </c>
      <c r="AZ961">
        <v>0</v>
      </c>
      <c r="BA961">
        <v>0</v>
      </c>
      <c r="BB961">
        <v>-19165</v>
      </c>
      <c r="BC961">
        <v>-21082</v>
      </c>
    </row>
    <row r="962" spans="1:55">
      <c r="A962" t="s">
        <v>704</v>
      </c>
      <c r="B962">
        <v>27281</v>
      </c>
      <c r="C962" t="s">
        <v>48</v>
      </c>
      <c r="D962">
        <v>3</v>
      </c>
      <c r="E962" t="s">
        <v>108</v>
      </c>
      <c r="G962" t="s">
        <v>50</v>
      </c>
      <c r="H962" t="s">
        <v>51</v>
      </c>
      <c r="I962">
        <v>10</v>
      </c>
      <c r="J962" t="s">
        <v>52</v>
      </c>
      <c r="K962" t="s">
        <v>705</v>
      </c>
      <c r="L962">
        <v>1</v>
      </c>
      <c r="M962" t="s">
        <v>706</v>
      </c>
      <c r="N962">
        <v>6158108273</v>
      </c>
      <c r="O962" t="s">
        <v>707</v>
      </c>
      <c r="P962" t="s">
        <v>19056</v>
      </c>
      <c r="Q962">
        <v>1998</v>
      </c>
      <c r="V962" t="s">
        <v>708</v>
      </c>
      <c r="W962">
        <v>1</v>
      </c>
      <c r="X962">
        <v>2</v>
      </c>
      <c r="Z962">
        <v>978</v>
      </c>
      <c r="AA962">
        <v>52</v>
      </c>
      <c r="AB962">
        <v>3</v>
      </c>
      <c r="AC962">
        <v>8</v>
      </c>
      <c r="AD962">
        <v>6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2</v>
      </c>
      <c r="AK962">
        <v>2</v>
      </c>
      <c r="AL962">
        <v>0</v>
      </c>
      <c r="AM962">
        <v>0</v>
      </c>
      <c r="AN962">
        <v>0</v>
      </c>
      <c r="AU962" t="s">
        <v>680</v>
      </c>
      <c r="AV962">
        <v>100000</v>
      </c>
      <c r="AW962">
        <v>100000</v>
      </c>
      <c r="AX962">
        <v>16174882</v>
      </c>
      <c r="AY962">
        <v>14089917</v>
      </c>
      <c r="AZ962">
        <v>0</v>
      </c>
      <c r="BA962">
        <v>0</v>
      </c>
      <c r="BB962">
        <v>341233</v>
      </c>
      <c r="BC962">
        <v>210616</v>
      </c>
    </row>
    <row r="963" spans="1:55">
      <c r="A963" t="s">
        <v>7119</v>
      </c>
      <c r="B963">
        <v>31498</v>
      </c>
      <c r="C963" t="s">
        <v>48</v>
      </c>
      <c r="D963">
        <v>3</v>
      </c>
      <c r="E963" t="s">
        <v>77</v>
      </c>
      <c r="G963" t="s">
        <v>5540</v>
      </c>
      <c r="H963" t="s">
        <v>51</v>
      </c>
      <c r="I963">
        <v>29</v>
      </c>
      <c r="J963" t="s">
        <v>6640</v>
      </c>
      <c r="K963" t="s">
        <v>7120</v>
      </c>
      <c r="L963">
        <v>1</v>
      </c>
      <c r="M963" t="s">
        <v>7121</v>
      </c>
      <c r="N963">
        <v>5038137835</v>
      </c>
      <c r="O963" t="s">
        <v>7122</v>
      </c>
      <c r="P963" t="s">
        <v>19057</v>
      </c>
      <c r="Q963">
        <v>1998</v>
      </c>
      <c r="V963" t="s">
        <v>7123</v>
      </c>
      <c r="W963">
        <v>1</v>
      </c>
      <c r="X963">
        <v>3</v>
      </c>
      <c r="Z963">
        <v>979</v>
      </c>
      <c r="AA963">
        <v>37</v>
      </c>
      <c r="AB963">
        <v>9</v>
      </c>
      <c r="AC963">
        <v>0</v>
      </c>
      <c r="AD963">
        <v>6</v>
      </c>
      <c r="AE963">
        <v>30</v>
      </c>
      <c r="AF963">
        <v>1</v>
      </c>
      <c r="AG963">
        <v>1</v>
      </c>
      <c r="AH963">
        <v>5</v>
      </c>
      <c r="AI963">
        <v>5</v>
      </c>
      <c r="AJ963">
        <v>2</v>
      </c>
      <c r="AK963">
        <v>1</v>
      </c>
      <c r="AL963">
        <v>7</v>
      </c>
      <c r="AM963">
        <v>0</v>
      </c>
      <c r="AN963" t="s">
        <v>20752</v>
      </c>
      <c r="AV963">
        <v>500000</v>
      </c>
      <c r="AW963">
        <v>500000</v>
      </c>
      <c r="AX963">
        <v>13537383</v>
      </c>
      <c r="AY963">
        <v>11763265</v>
      </c>
      <c r="AZ963">
        <v>1103069</v>
      </c>
      <c r="BA963">
        <v>388191</v>
      </c>
      <c r="BB963">
        <v>64327</v>
      </c>
      <c r="BC963">
        <v>818016</v>
      </c>
    </row>
    <row r="964" spans="1:55">
      <c r="A964" t="s">
        <v>66</v>
      </c>
      <c r="B964">
        <v>24</v>
      </c>
      <c r="C964" t="s">
        <v>48</v>
      </c>
      <c r="D964">
        <v>3</v>
      </c>
      <c r="E964" t="s">
        <v>67</v>
      </c>
      <c r="G964" t="s">
        <v>50</v>
      </c>
      <c r="H964" t="s">
        <v>51</v>
      </c>
      <c r="I964">
        <v>10</v>
      </c>
      <c r="J964" t="s">
        <v>52</v>
      </c>
      <c r="K964" t="s">
        <v>68</v>
      </c>
      <c r="L964">
        <v>1</v>
      </c>
      <c r="M964" t="s">
        <v>69</v>
      </c>
      <c r="N964">
        <v>6118116825</v>
      </c>
      <c r="O964" t="s">
        <v>70</v>
      </c>
      <c r="P964" t="s">
        <v>19058</v>
      </c>
      <c r="Q964">
        <v>2009</v>
      </c>
      <c r="R964" t="s">
        <v>71</v>
      </c>
      <c r="S964" t="s">
        <v>72</v>
      </c>
      <c r="T964" t="s">
        <v>73</v>
      </c>
      <c r="V964" t="s">
        <v>74</v>
      </c>
      <c r="W964">
        <v>1</v>
      </c>
      <c r="X964">
        <v>2</v>
      </c>
      <c r="Z964">
        <v>980</v>
      </c>
      <c r="AA964">
        <v>37</v>
      </c>
      <c r="AB964">
        <v>9</v>
      </c>
      <c r="AC964">
        <v>4</v>
      </c>
      <c r="AD964">
        <v>6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2</v>
      </c>
      <c r="AK964">
        <v>2</v>
      </c>
      <c r="AL964">
        <v>0</v>
      </c>
      <c r="AM964">
        <v>0</v>
      </c>
      <c r="AN964">
        <v>0</v>
      </c>
      <c r="AO964" t="s">
        <v>20686</v>
      </c>
      <c r="AQ964" t="s">
        <v>71</v>
      </c>
      <c r="AS964" t="s">
        <v>71</v>
      </c>
      <c r="AV964">
        <v>950000</v>
      </c>
      <c r="AW964">
        <v>950000</v>
      </c>
      <c r="AX964">
        <v>11689344</v>
      </c>
      <c r="AY964">
        <v>10291731</v>
      </c>
      <c r="AZ964">
        <v>0</v>
      </c>
      <c r="BA964">
        <v>0</v>
      </c>
      <c r="BB964">
        <v>1093843</v>
      </c>
      <c r="BC964">
        <v>380333</v>
      </c>
    </row>
    <row r="965" spans="1:55">
      <c r="A965" t="s">
        <v>7763</v>
      </c>
      <c r="B965">
        <v>58127</v>
      </c>
      <c r="C965" t="s">
        <v>48</v>
      </c>
      <c r="D965">
        <v>3</v>
      </c>
      <c r="E965" t="s">
        <v>77</v>
      </c>
      <c r="G965" t="s">
        <v>5540</v>
      </c>
      <c r="H965" t="s">
        <v>51</v>
      </c>
      <c r="I965">
        <v>31</v>
      </c>
      <c r="J965" t="s">
        <v>7732</v>
      </c>
      <c r="K965" t="s">
        <v>7764</v>
      </c>
      <c r="L965">
        <v>1</v>
      </c>
      <c r="M965" t="s">
        <v>7765</v>
      </c>
      <c r="N965">
        <v>6128122859</v>
      </c>
      <c r="O965" t="s">
        <v>7766</v>
      </c>
      <c r="P965" t="s">
        <v>19059</v>
      </c>
      <c r="Q965">
        <v>2005</v>
      </c>
      <c r="V965" t="s">
        <v>7767</v>
      </c>
      <c r="W965">
        <v>1</v>
      </c>
      <c r="X965">
        <v>2</v>
      </c>
      <c r="Z965">
        <v>981</v>
      </c>
      <c r="AA965">
        <v>60</v>
      </c>
      <c r="AB965">
        <v>3</v>
      </c>
      <c r="AC965">
        <v>8</v>
      </c>
      <c r="AD965">
        <v>9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2</v>
      </c>
      <c r="AK965">
        <v>2</v>
      </c>
      <c r="AL965">
        <v>0</v>
      </c>
      <c r="AM965">
        <v>0</v>
      </c>
      <c r="AN965">
        <v>0</v>
      </c>
      <c r="AV965">
        <v>250000</v>
      </c>
      <c r="AW965">
        <v>250000</v>
      </c>
      <c r="AX965">
        <v>12666848</v>
      </c>
      <c r="AY965">
        <v>8544708</v>
      </c>
      <c r="AZ965">
        <v>0</v>
      </c>
      <c r="BA965">
        <v>0</v>
      </c>
      <c r="BB965">
        <v>1107953</v>
      </c>
      <c r="BC965">
        <v>-62559</v>
      </c>
    </row>
    <row r="966" spans="1:55">
      <c r="A966" t="s">
        <v>4954</v>
      </c>
      <c r="B966">
        <v>39855</v>
      </c>
      <c r="C966" t="s">
        <v>48</v>
      </c>
      <c r="D966">
        <v>3</v>
      </c>
      <c r="E966" t="s">
        <v>77</v>
      </c>
      <c r="G966" t="s">
        <v>3993</v>
      </c>
      <c r="H966" t="s">
        <v>51</v>
      </c>
      <c r="I966">
        <v>22</v>
      </c>
      <c r="J966" t="s">
        <v>4517</v>
      </c>
      <c r="K966" t="s">
        <v>4955</v>
      </c>
      <c r="L966">
        <v>1</v>
      </c>
      <c r="M966" t="s">
        <v>4956</v>
      </c>
      <c r="N966">
        <v>6158131401</v>
      </c>
      <c r="O966" t="s">
        <v>4957</v>
      </c>
      <c r="P966" t="s">
        <v>19061</v>
      </c>
      <c r="Q966">
        <v>2003</v>
      </c>
      <c r="V966" t="s">
        <v>4958</v>
      </c>
      <c r="W966">
        <v>1</v>
      </c>
      <c r="X966">
        <v>2</v>
      </c>
      <c r="Z966">
        <v>982</v>
      </c>
      <c r="AA966">
        <v>45</v>
      </c>
      <c r="AB966">
        <v>3</v>
      </c>
      <c r="AC966">
        <v>0</v>
      </c>
      <c r="AD966">
        <v>6</v>
      </c>
      <c r="AE966">
        <v>30</v>
      </c>
      <c r="AF966">
        <v>1</v>
      </c>
      <c r="AG966">
        <v>1</v>
      </c>
      <c r="AH966">
        <v>5</v>
      </c>
      <c r="AI966">
        <v>5</v>
      </c>
      <c r="AJ966">
        <v>2</v>
      </c>
      <c r="AK966">
        <v>1</v>
      </c>
      <c r="AL966">
        <v>1</v>
      </c>
      <c r="AM966">
        <v>0</v>
      </c>
      <c r="AN966">
        <v>0</v>
      </c>
      <c r="AV966">
        <v>400000</v>
      </c>
      <c r="AW966">
        <v>400000</v>
      </c>
      <c r="AX966" s="2">
        <v>15135414</v>
      </c>
      <c r="AY966">
        <v>14414680</v>
      </c>
      <c r="AZ966">
        <v>0</v>
      </c>
      <c r="BA966">
        <v>0</v>
      </c>
      <c r="BB966" s="2">
        <v>240649</v>
      </c>
      <c r="BC966">
        <v>229190</v>
      </c>
    </row>
    <row r="967" spans="1:55">
      <c r="A967" t="s">
        <v>4959</v>
      </c>
      <c r="B967">
        <v>41072</v>
      </c>
      <c r="C967" t="s">
        <v>48</v>
      </c>
      <c r="D967">
        <v>3</v>
      </c>
      <c r="E967" t="s">
        <v>49</v>
      </c>
      <c r="G967" t="s">
        <v>3993</v>
      </c>
      <c r="H967" t="s">
        <v>51</v>
      </c>
      <c r="I967">
        <v>22</v>
      </c>
      <c r="J967" t="s">
        <v>4517</v>
      </c>
      <c r="K967" t="s">
        <v>4960</v>
      </c>
      <c r="L967">
        <v>1</v>
      </c>
      <c r="M967" t="s">
        <v>4961</v>
      </c>
      <c r="N967">
        <v>6228105139</v>
      </c>
      <c r="O967" t="s">
        <v>4962</v>
      </c>
      <c r="P967" t="s">
        <v>19062</v>
      </c>
      <c r="Q967">
        <v>1985</v>
      </c>
      <c r="V967" t="s">
        <v>4963</v>
      </c>
      <c r="W967">
        <v>1</v>
      </c>
      <c r="X967">
        <v>2</v>
      </c>
      <c r="Z967">
        <v>983</v>
      </c>
      <c r="AA967">
        <v>44</v>
      </c>
      <c r="AB967">
        <v>3</v>
      </c>
      <c r="AC967">
        <v>3</v>
      </c>
      <c r="AD967">
        <v>7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2</v>
      </c>
      <c r="AK967">
        <v>2</v>
      </c>
      <c r="AL967">
        <v>0</v>
      </c>
      <c r="AM967">
        <v>0</v>
      </c>
      <c r="AN967">
        <v>0</v>
      </c>
      <c r="AV967">
        <v>400000</v>
      </c>
      <c r="AW967">
        <v>400000</v>
      </c>
      <c r="AX967">
        <v>5104819</v>
      </c>
      <c r="AY967">
        <v>4640745</v>
      </c>
      <c r="AZ967">
        <v>0</v>
      </c>
      <c r="BA967">
        <v>0</v>
      </c>
      <c r="BB967">
        <v>-341738</v>
      </c>
      <c r="BC967">
        <v>-375912</v>
      </c>
    </row>
    <row r="968" spans="1:55">
      <c r="A968" t="s">
        <v>4933</v>
      </c>
      <c r="B968">
        <v>39240</v>
      </c>
      <c r="C968" t="s">
        <v>48</v>
      </c>
      <c r="D968">
        <v>3</v>
      </c>
      <c r="E968" t="s">
        <v>77</v>
      </c>
      <c r="G968" t="s">
        <v>3993</v>
      </c>
      <c r="H968" t="s">
        <v>51</v>
      </c>
      <c r="I968">
        <v>22</v>
      </c>
      <c r="J968" t="s">
        <v>4517</v>
      </c>
      <c r="K968" t="s">
        <v>4934</v>
      </c>
      <c r="L968">
        <v>1</v>
      </c>
      <c r="M968" t="s">
        <v>4935</v>
      </c>
      <c r="N968">
        <v>6218109656</v>
      </c>
      <c r="O968" t="s">
        <v>4936</v>
      </c>
      <c r="P968" t="s">
        <v>19063</v>
      </c>
      <c r="Q968">
        <v>1981</v>
      </c>
      <c r="V968" t="s">
        <v>4937</v>
      </c>
      <c r="W968">
        <v>1</v>
      </c>
      <c r="X968">
        <v>2</v>
      </c>
      <c r="Z968">
        <v>984</v>
      </c>
      <c r="AA968">
        <v>48</v>
      </c>
      <c r="AB968">
        <v>3</v>
      </c>
      <c r="AC968">
        <v>6</v>
      </c>
      <c r="AD968">
        <v>6</v>
      </c>
      <c r="AE968">
        <v>30</v>
      </c>
      <c r="AF968">
        <v>1</v>
      </c>
      <c r="AG968">
        <v>1</v>
      </c>
      <c r="AH968">
        <v>5</v>
      </c>
      <c r="AI968">
        <v>5</v>
      </c>
      <c r="AJ968">
        <v>2</v>
      </c>
      <c r="AK968">
        <v>1</v>
      </c>
      <c r="AL968">
        <v>1</v>
      </c>
      <c r="AM968">
        <v>0</v>
      </c>
      <c r="AN968">
        <v>0</v>
      </c>
      <c r="AV968">
        <v>150000</v>
      </c>
      <c r="AW968">
        <v>150000</v>
      </c>
      <c r="AX968" s="2">
        <v>13901758</v>
      </c>
      <c r="AY968">
        <v>13239770</v>
      </c>
      <c r="AZ968">
        <v>0</v>
      </c>
      <c r="BA968">
        <v>0</v>
      </c>
      <c r="BB968" s="2">
        <v>165543</v>
      </c>
      <c r="BC968">
        <v>157660</v>
      </c>
    </row>
    <row r="969" spans="1:55">
      <c r="A969" t="s">
        <v>13907</v>
      </c>
      <c r="B969">
        <v>81228</v>
      </c>
      <c r="C969" t="s">
        <v>48</v>
      </c>
      <c r="D969">
        <v>3</v>
      </c>
      <c r="E969" t="s">
        <v>197</v>
      </c>
      <c r="G969" t="s">
        <v>1915</v>
      </c>
      <c r="H969" t="s">
        <v>51</v>
      </c>
      <c r="I969">
        <v>14</v>
      </c>
      <c r="J969" t="s">
        <v>2813</v>
      </c>
      <c r="K969" t="s">
        <v>13908</v>
      </c>
      <c r="L969">
        <v>1</v>
      </c>
      <c r="M969" t="s">
        <v>13909</v>
      </c>
      <c r="N969">
        <v>6158610492</v>
      </c>
      <c r="O969" t="s">
        <v>13910</v>
      </c>
      <c r="P969" t="s">
        <v>19064</v>
      </c>
      <c r="Q969">
        <v>2014</v>
      </c>
      <c r="V969" t="s">
        <v>13911</v>
      </c>
      <c r="W969">
        <v>1</v>
      </c>
      <c r="X969">
        <v>2</v>
      </c>
      <c r="Z969">
        <v>985</v>
      </c>
      <c r="AA969">
        <v>8</v>
      </c>
      <c r="AB969">
        <v>10</v>
      </c>
      <c r="AC969">
        <v>8</v>
      </c>
      <c r="AD969">
        <v>2</v>
      </c>
      <c r="AE969">
        <v>10</v>
      </c>
      <c r="AF969">
        <v>1</v>
      </c>
      <c r="AG969">
        <v>4</v>
      </c>
      <c r="AH969">
        <v>0.05</v>
      </c>
      <c r="AI969">
        <v>5</v>
      </c>
      <c r="AJ969">
        <v>2</v>
      </c>
      <c r="AK969">
        <v>1</v>
      </c>
      <c r="AL969">
        <v>1</v>
      </c>
      <c r="AM969">
        <v>0</v>
      </c>
      <c r="AN969">
        <v>0</v>
      </c>
      <c r="AU969" t="s">
        <v>13912</v>
      </c>
      <c r="AV969">
        <v>0</v>
      </c>
      <c r="AW969">
        <v>0</v>
      </c>
      <c r="AX969">
        <v>0</v>
      </c>
      <c r="AY969">
        <v>0</v>
      </c>
      <c r="AZ969">
        <v>0</v>
      </c>
      <c r="BA969">
        <v>0</v>
      </c>
      <c r="BB969">
        <v>0</v>
      </c>
      <c r="BC969">
        <v>0</v>
      </c>
    </row>
    <row r="970" spans="1:55">
      <c r="A970" t="s">
        <v>449</v>
      </c>
      <c r="B970">
        <v>4558</v>
      </c>
      <c r="C970" t="s">
        <v>48</v>
      </c>
      <c r="D970">
        <v>3</v>
      </c>
      <c r="E970" t="s">
        <v>334</v>
      </c>
      <c r="G970" t="s">
        <v>50</v>
      </c>
      <c r="H970" t="s">
        <v>51</v>
      </c>
      <c r="I970">
        <v>10</v>
      </c>
      <c r="J970" t="s">
        <v>52</v>
      </c>
      <c r="K970" t="s">
        <v>450</v>
      </c>
      <c r="L970">
        <v>1</v>
      </c>
      <c r="M970" t="s">
        <v>451</v>
      </c>
      <c r="N970">
        <v>6158140365</v>
      </c>
      <c r="P970" t="s">
        <v>19066</v>
      </c>
      <c r="Q970">
        <v>2004</v>
      </c>
      <c r="V970" t="s">
        <v>452</v>
      </c>
      <c r="W970">
        <v>1</v>
      </c>
      <c r="X970">
        <v>2</v>
      </c>
      <c r="Z970">
        <v>986</v>
      </c>
      <c r="AA970">
        <v>40</v>
      </c>
      <c r="AB970">
        <v>3</v>
      </c>
      <c r="AC970">
        <v>6</v>
      </c>
      <c r="AD970">
        <v>6</v>
      </c>
      <c r="AE970">
        <v>0</v>
      </c>
      <c r="AF970">
        <v>1</v>
      </c>
      <c r="AG970">
        <v>1</v>
      </c>
      <c r="AH970">
        <v>1</v>
      </c>
      <c r="AI970">
        <v>0</v>
      </c>
      <c r="AJ970">
        <v>2</v>
      </c>
      <c r="AK970">
        <v>2</v>
      </c>
      <c r="AL970">
        <v>0</v>
      </c>
      <c r="AM970">
        <v>0</v>
      </c>
      <c r="AN970">
        <v>0</v>
      </c>
      <c r="AV970">
        <v>300000</v>
      </c>
      <c r="AW970">
        <v>100000</v>
      </c>
      <c r="AX970">
        <v>40675985</v>
      </c>
      <c r="AY970">
        <v>36369137</v>
      </c>
      <c r="AZ970">
        <v>0</v>
      </c>
      <c r="BA970">
        <v>0</v>
      </c>
      <c r="BB970">
        <v>676099</v>
      </c>
      <c r="BC970">
        <v>580269</v>
      </c>
    </row>
    <row r="971" spans="1:55">
      <c r="A971" t="s">
        <v>7010</v>
      </c>
      <c r="B971">
        <v>27351</v>
      </c>
      <c r="C971" t="s">
        <v>48</v>
      </c>
      <c r="D971">
        <v>3</v>
      </c>
      <c r="E971" t="s">
        <v>108</v>
      </c>
      <c r="G971" t="s">
        <v>5540</v>
      </c>
      <c r="H971" t="s">
        <v>51</v>
      </c>
      <c r="I971">
        <v>29</v>
      </c>
      <c r="J971" t="s">
        <v>6640</v>
      </c>
      <c r="K971" t="s">
        <v>7011</v>
      </c>
      <c r="L971">
        <v>1</v>
      </c>
      <c r="M971" t="s">
        <v>7012</v>
      </c>
      <c r="N971">
        <v>6158117471</v>
      </c>
      <c r="O971" t="s">
        <v>7013</v>
      </c>
      <c r="P971" t="s">
        <v>19068</v>
      </c>
      <c r="Q971">
        <v>2001</v>
      </c>
      <c r="V971" t="s">
        <v>7014</v>
      </c>
      <c r="W971">
        <v>1</v>
      </c>
      <c r="X971">
        <v>2</v>
      </c>
      <c r="Z971">
        <v>987</v>
      </c>
      <c r="AA971">
        <v>36</v>
      </c>
      <c r="AB971">
        <v>3</v>
      </c>
      <c r="AC971">
        <v>0</v>
      </c>
      <c r="AD971">
        <v>6</v>
      </c>
      <c r="AE971">
        <v>30</v>
      </c>
      <c r="AF971">
        <v>1</v>
      </c>
      <c r="AG971">
        <v>1</v>
      </c>
      <c r="AH971">
        <v>5</v>
      </c>
      <c r="AI971">
        <v>5</v>
      </c>
      <c r="AJ971">
        <v>2</v>
      </c>
      <c r="AK971">
        <v>1</v>
      </c>
      <c r="AL971">
        <v>1</v>
      </c>
      <c r="AM971">
        <v>0</v>
      </c>
      <c r="AN971">
        <v>0</v>
      </c>
      <c r="AV971">
        <v>130000</v>
      </c>
      <c r="AW971">
        <v>130000</v>
      </c>
      <c r="AX971" s="2">
        <v>12915000</v>
      </c>
      <c r="AY971">
        <v>12300000</v>
      </c>
      <c r="AZ971">
        <v>0</v>
      </c>
      <c r="BA971">
        <v>0</v>
      </c>
      <c r="BB971" s="2">
        <v>945000</v>
      </c>
      <c r="BC971">
        <v>900000</v>
      </c>
    </row>
    <row r="972" spans="1:55">
      <c r="A972" t="s">
        <v>14309</v>
      </c>
      <c r="B972">
        <v>29517</v>
      </c>
      <c r="C972" t="s">
        <v>48</v>
      </c>
      <c r="D972">
        <v>3</v>
      </c>
      <c r="E972" t="s">
        <v>67</v>
      </c>
      <c r="G972" t="s">
        <v>3993</v>
      </c>
      <c r="H972" t="s">
        <v>51</v>
      </c>
      <c r="I972">
        <v>20</v>
      </c>
      <c r="J972" t="s">
        <v>4006</v>
      </c>
      <c r="K972" t="s">
        <v>14310</v>
      </c>
      <c r="L972">
        <v>1</v>
      </c>
      <c r="M972" t="s">
        <v>14311</v>
      </c>
      <c r="N972">
        <v>6228124515</v>
      </c>
      <c r="O972" t="s">
        <v>14312</v>
      </c>
      <c r="P972" t="s">
        <v>19069</v>
      </c>
      <c r="Q972">
        <v>1999</v>
      </c>
      <c r="V972" t="s">
        <v>14313</v>
      </c>
      <c r="W972">
        <v>1</v>
      </c>
      <c r="X972">
        <v>2</v>
      </c>
      <c r="Z972">
        <v>988</v>
      </c>
      <c r="AA972">
        <v>23</v>
      </c>
      <c r="AB972">
        <v>9</v>
      </c>
      <c r="AC972">
        <v>5</v>
      </c>
      <c r="AD972">
        <v>8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2</v>
      </c>
      <c r="AK972">
        <v>2</v>
      </c>
      <c r="AL972">
        <v>0</v>
      </c>
      <c r="AM972">
        <v>0</v>
      </c>
      <c r="AN972">
        <v>0</v>
      </c>
      <c r="AV972">
        <v>350000</v>
      </c>
      <c r="AW972">
        <v>350000</v>
      </c>
      <c r="AX972">
        <v>8689452</v>
      </c>
      <c r="AY972">
        <v>7899502</v>
      </c>
      <c r="AZ972">
        <v>8352118</v>
      </c>
      <c r="BA972">
        <v>7592835</v>
      </c>
      <c r="BB972">
        <v>2254695</v>
      </c>
      <c r="BC972">
        <v>2049723</v>
      </c>
    </row>
    <row r="973" spans="1:55">
      <c r="A973" t="s">
        <v>7053</v>
      </c>
      <c r="B973">
        <v>28505</v>
      </c>
      <c r="C973" t="s">
        <v>48</v>
      </c>
      <c r="D973">
        <v>3</v>
      </c>
      <c r="E973" t="s">
        <v>49</v>
      </c>
      <c r="G973" t="s">
        <v>5540</v>
      </c>
      <c r="H973" t="s">
        <v>51</v>
      </c>
      <c r="I973">
        <v>29</v>
      </c>
      <c r="J973" t="s">
        <v>6640</v>
      </c>
      <c r="K973" t="s">
        <v>7054</v>
      </c>
      <c r="L973">
        <v>1</v>
      </c>
      <c r="M973" t="s">
        <v>7055</v>
      </c>
      <c r="N973">
        <v>6158116166</v>
      </c>
      <c r="O973" t="s">
        <v>7056</v>
      </c>
      <c r="P973" t="s">
        <v>19070</v>
      </c>
      <c r="Q973">
        <v>2000</v>
      </c>
      <c r="V973" t="s">
        <v>7057</v>
      </c>
      <c r="W973">
        <v>1</v>
      </c>
      <c r="X973">
        <v>2</v>
      </c>
      <c r="Z973">
        <v>989</v>
      </c>
      <c r="AA973">
        <v>24</v>
      </c>
      <c r="AB973">
        <v>3</v>
      </c>
      <c r="AC973">
        <v>4</v>
      </c>
      <c r="AD973">
        <v>9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2</v>
      </c>
      <c r="AK973">
        <v>2</v>
      </c>
      <c r="AL973">
        <v>0</v>
      </c>
      <c r="AM973">
        <v>0</v>
      </c>
      <c r="AN973">
        <v>0</v>
      </c>
      <c r="AU973" t="s">
        <v>7058</v>
      </c>
      <c r="AV973">
        <v>1100000</v>
      </c>
      <c r="AW973">
        <v>1100000</v>
      </c>
      <c r="AX973">
        <v>1759585</v>
      </c>
      <c r="AY973">
        <v>1599622</v>
      </c>
      <c r="AZ973">
        <v>565559</v>
      </c>
      <c r="BA973" s="2">
        <v>514144</v>
      </c>
      <c r="BB973">
        <v>-6492057</v>
      </c>
      <c r="BC973" s="2">
        <v>-7141262</v>
      </c>
    </row>
    <row r="974" spans="1:55">
      <c r="A974" t="s">
        <v>3593</v>
      </c>
      <c r="B974">
        <v>25937</v>
      </c>
      <c r="C974" t="s">
        <v>48</v>
      </c>
      <c r="D974">
        <v>3</v>
      </c>
      <c r="E974" t="s">
        <v>197</v>
      </c>
      <c r="G974" t="s">
        <v>3062</v>
      </c>
      <c r="H974" t="s">
        <v>51</v>
      </c>
      <c r="I974">
        <v>17</v>
      </c>
      <c r="J974" t="s">
        <v>3260</v>
      </c>
      <c r="K974" t="s">
        <v>3594</v>
      </c>
      <c r="L974">
        <v>1</v>
      </c>
      <c r="M974" t="s">
        <v>3595</v>
      </c>
      <c r="N974">
        <v>6221161235</v>
      </c>
      <c r="P974" t="s">
        <v>19071</v>
      </c>
      <c r="Q974">
        <v>1990</v>
      </c>
      <c r="V974" t="s">
        <v>3596</v>
      </c>
      <c r="W974">
        <v>1</v>
      </c>
      <c r="X974">
        <v>2</v>
      </c>
      <c r="Z974">
        <v>990</v>
      </c>
      <c r="AA974">
        <v>3</v>
      </c>
      <c r="AB974">
        <v>10</v>
      </c>
      <c r="AC974">
        <v>5</v>
      </c>
      <c r="AD974">
        <v>7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2</v>
      </c>
      <c r="AK974">
        <v>2</v>
      </c>
      <c r="AL974">
        <v>0</v>
      </c>
      <c r="AM974">
        <v>0</v>
      </c>
      <c r="AN974">
        <v>0</v>
      </c>
      <c r="AV974">
        <v>150000</v>
      </c>
      <c r="AW974">
        <v>150000</v>
      </c>
      <c r="AX974" s="2">
        <v>0</v>
      </c>
      <c r="AY974">
        <v>0</v>
      </c>
      <c r="AZ974">
        <v>0</v>
      </c>
      <c r="BA974">
        <v>0</v>
      </c>
      <c r="BB974" s="2">
        <v>0</v>
      </c>
      <c r="BC974">
        <v>0</v>
      </c>
    </row>
    <row r="975" spans="1:55">
      <c r="A975" t="s">
        <v>4866</v>
      </c>
      <c r="B975">
        <v>32791</v>
      </c>
      <c r="C975" t="s">
        <v>48</v>
      </c>
      <c r="D975">
        <v>3</v>
      </c>
      <c r="E975" t="s">
        <v>49</v>
      </c>
      <c r="G975" t="s">
        <v>3993</v>
      </c>
      <c r="H975" t="s">
        <v>51</v>
      </c>
      <c r="I975">
        <v>22</v>
      </c>
      <c r="J975" t="s">
        <v>4517</v>
      </c>
      <c r="K975" t="s">
        <v>4867</v>
      </c>
      <c r="L975">
        <v>1</v>
      </c>
      <c r="M975" t="s">
        <v>4868</v>
      </c>
      <c r="N975">
        <v>6158116375</v>
      </c>
      <c r="O975" t="s">
        <v>4869</v>
      </c>
      <c r="P975" t="s">
        <v>19072</v>
      </c>
      <c r="Q975">
        <v>2000</v>
      </c>
      <c r="V975" t="s">
        <v>4870</v>
      </c>
      <c r="W975">
        <v>1</v>
      </c>
      <c r="X975">
        <v>2</v>
      </c>
      <c r="Z975">
        <v>991</v>
      </c>
      <c r="AA975">
        <v>35</v>
      </c>
      <c r="AB975">
        <v>10</v>
      </c>
      <c r="AC975">
        <v>0</v>
      </c>
      <c r="AD975">
        <v>6</v>
      </c>
      <c r="AE975">
        <v>30</v>
      </c>
      <c r="AF975">
        <v>1</v>
      </c>
      <c r="AG975">
        <v>1</v>
      </c>
      <c r="AH975">
        <v>5</v>
      </c>
      <c r="AI975">
        <v>5</v>
      </c>
      <c r="AJ975">
        <v>2</v>
      </c>
      <c r="AK975">
        <v>1</v>
      </c>
      <c r="AL975">
        <v>1</v>
      </c>
      <c r="AM975">
        <v>0</v>
      </c>
      <c r="AN975">
        <v>0</v>
      </c>
      <c r="AV975">
        <v>200000</v>
      </c>
      <c r="AW975">
        <v>200000</v>
      </c>
      <c r="AX975">
        <v>5221554</v>
      </c>
      <c r="AY975">
        <v>4655177</v>
      </c>
      <c r="AZ975">
        <v>0</v>
      </c>
      <c r="BA975">
        <v>0</v>
      </c>
      <c r="BB975">
        <v>530951</v>
      </c>
      <c r="BC975">
        <v>366143</v>
      </c>
    </row>
    <row r="976" spans="1:55">
      <c r="A976" t="s">
        <v>7199</v>
      </c>
      <c r="B976">
        <v>33995</v>
      </c>
      <c r="C976" t="s">
        <v>48</v>
      </c>
      <c r="D976">
        <v>3</v>
      </c>
      <c r="E976" t="s">
        <v>77</v>
      </c>
      <c r="G976" t="s">
        <v>5540</v>
      </c>
      <c r="H976" t="s">
        <v>51</v>
      </c>
      <c r="I976">
        <v>29</v>
      </c>
      <c r="J976" t="s">
        <v>6640</v>
      </c>
      <c r="K976" t="s">
        <v>7200</v>
      </c>
      <c r="L976">
        <v>1</v>
      </c>
      <c r="M976" t="s">
        <v>7201</v>
      </c>
      <c r="N976">
        <v>6228111039</v>
      </c>
      <c r="O976" t="s">
        <v>7202</v>
      </c>
      <c r="P976" t="s">
        <v>19073</v>
      </c>
      <c r="Q976">
        <v>1995</v>
      </c>
      <c r="V976" t="s">
        <v>7203</v>
      </c>
      <c r="W976">
        <v>1</v>
      </c>
      <c r="X976">
        <v>2</v>
      </c>
      <c r="Z976">
        <v>992</v>
      </c>
      <c r="AA976">
        <v>26</v>
      </c>
      <c r="AB976">
        <v>3</v>
      </c>
      <c r="AC976">
        <v>3</v>
      </c>
      <c r="AD976">
        <v>9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1</v>
      </c>
      <c r="AK976">
        <v>2</v>
      </c>
      <c r="AL976">
        <v>0</v>
      </c>
      <c r="AM976">
        <v>0</v>
      </c>
      <c r="AN976">
        <v>0</v>
      </c>
      <c r="AV976">
        <v>1000000</v>
      </c>
      <c r="AW976">
        <v>1000000</v>
      </c>
      <c r="AX976">
        <v>13692646</v>
      </c>
      <c r="AY976">
        <v>10115614</v>
      </c>
      <c r="AZ976">
        <v>0</v>
      </c>
      <c r="BA976">
        <v>0</v>
      </c>
      <c r="BB976">
        <v>1074829</v>
      </c>
      <c r="BC976">
        <v>816801</v>
      </c>
    </row>
    <row r="977" spans="1:55">
      <c r="A977" t="s">
        <v>15041</v>
      </c>
      <c r="B977">
        <v>46685</v>
      </c>
      <c r="C977" t="s">
        <v>48</v>
      </c>
      <c r="D977">
        <v>3</v>
      </c>
      <c r="E977" t="s">
        <v>77</v>
      </c>
      <c r="G977" t="s">
        <v>5540</v>
      </c>
      <c r="H977" t="s">
        <v>51</v>
      </c>
      <c r="I977">
        <v>25</v>
      </c>
      <c r="J977" t="s">
        <v>5731</v>
      </c>
      <c r="K977" t="s">
        <v>15042</v>
      </c>
      <c r="L977">
        <v>1</v>
      </c>
      <c r="M977" t="s">
        <v>15043</v>
      </c>
      <c r="N977">
        <v>6158142397</v>
      </c>
      <c r="O977" t="s">
        <v>15044</v>
      </c>
      <c r="P977" t="s">
        <v>19075</v>
      </c>
      <c r="Q977">
        <v>2005</v>
      </c>
      <c r="V977" t="s">
        <v>15045</v>
      </c>
      <c r="W977">
        <v>1</v>
      </c>
      <c r="X977">
        <v>3</v>
      </c>
      <c r="Z977">
        <v>993</v>
      </c>
      <c r="AA977">
        <v>17</v>
      </c>
      <c r="AB977">
        <v>10</v>
      </c>
      <c r="AC977">
        <v>4</v>
      </c>
      <c r="AD977">
        <v>8</v>
      </c>
      <c r="AE977">
        <v>10</v>
      </c>
      <c r="AF977">
        <v>0</v>
      </c>
      <c r="AG977">
        <v>0</v>
      </c>
      <c r="AH977">
        <v>0</v>
      </c>
      <c r="AI977">
        <v>0</v>
      </c>
      <c r="AJ977">
        <v>2</v>
      </c>
      <c r="AK977">
        <v>2</v>
      </c>
      <c r="AL977">
        <v>1</v>
      </c>
      <c r="AM977">
        <v>0</v>
      </c>
      <c r="AN977">
        <v>0</v>
      </c>
      <c r="AU977" t="s">
        <v>4317</v>
      </c>
      <c r="AV977">
        <v>100000</v>
      </c>
      <c r="AW977">
        <v>100000</v>
      </c>
      <c r="AX977">
        <v>15925244</v>
      </c>
      <c r="AY977">
        <v>11385124</v>
      </c>
      <c r="AZ977">
        <v>0</v>
      </c>
      <c r="BA977">
        <v>0</v>
      </c>
      <c r="BB977">
        <v>4876888</v>
      </c>
      <c r="BC977">
        <v>1476499</v>
      </c>
    </row>
    <row r="978" spans="1:55">
      <c r="A978" t="s">
        <v>5875</v>
      </c>
      <c r="B978">
        <v>5897</v>
      </c>
      <c r="C978" t="s">
        <v>48</v>
      </c>
      <c r="D978">
        <v>3</v>
      </c>
      <c r="E978" t="s">
        <v>334</v>
      </c>
      <c r="G978" t="s">
        <v>5540</v>
      </c>
      <c r="H978" t="s">
        <v>51</v>
      </c>
      <c r="I978">
        <v>25</v>
      </c>
      <c r="J978" t="s">
        <v>5731</v>
      </c>
      <c r="K978" t="s">
        <v>5876</v>
      </c>
      <c r="L978">
        <v>1</v>
      </c>
      <c r="M978" t="s">
        <v>5877</v>
      </c>
      <c r="N978">
        <v>6158181731</v>
      </c>
      <c r="P978" t="s">
        <v>19076</v>
      </c>
      <c r="Q978">
        <v>2011</v>
      </c>
      <c r="R978" t="s">
        <v>5878</v>
      </c>
      <c r="S978" t="s">
        <v>381</v>
      </c>
      <c r="T978" t="s">
        <v>58</v>
      </c>
      <c r="U978" t="s">
        <v>5879</v>
      </c>
      <c r="V978" t="s">
        <v>5880</v>
      </c>
      <c r="W978">
        <v>1</v>
      </c>
      <c r="X978">
        <v>2</v>
      </c>
      <c r="Z978">
        <v>994</v>
      </c>
      <c r="AA978">
        <v>96</v>
      </c>
      <c r="AB978">
        <v>9</v>
      </c>
      <c r="AC978">
        <v>7</v>
      </c>
      <c r="AD978">
        <v>9</v>
      </c>
      <c r="AE978">
        <v>30</v>
      </c>
      <c r="AF978">
        <v>0</v>
      </c>
      <c r="AG978">
        <v>0</v>
      </c>
      <c r="AH978">
        <v>0</v>
      </c>
      <c r="AI978">
        <v>2</v>
      </c>
      <c r="AJ978">
        <v>2</v>
      </c>
      <c r="AK978">
        <v>1</v>
      </c>
      <c r="AL978">
        <v>1</v>
      </c>
      <c r="AM978">
        <v>0</v>
      </c>
      <c r="AN978">
        <v>0</v>
      </c>
      <c r="AQ978" t="s">
        <v>5878</v>
      </c>
      <c r="AV978">
        <v>5303185</v>
      </c>
      <c r="AW978">
        <v>5303185</v>
      </c>
      <c r="AX978">
        <v>66374184</v>
      </c>
      <c r="AY978">
        <v>46619172</v>
      </c>
      <c r="AZ978">
        <v>0</v>
      </c>
      <c r="BA978">
        <v>0</v>
      </c>
      <c r="BB978">
        <v>-1835723</v>
      </c>
      <c r="BC978">
        <v>124827</v>
      </c>
    </row>
    <row r="979" spans="1:55">
      <c r="A979" t="s">
        <v>543</v>
      </c>
      <c r="B979">
        <v>4740</v>
      </c>
      <c r="C979" t="s">
        <v>48</v>
      </c>
      <c r="D979">
        <v>3</v>
      </c>
      <c r="E979" t="s">
        <v>108</v>
      </c>
      <c r="G979" t="s">
        <v>50</v>
      </c>
      <c r="H979" t="s">
        <v>51</v>
      </c>
      <c r="I979">
        <v>10</v>
      </c>
      <c r="J979" t="s">
        <v>52</v>
      </c>
      <c r="K979" t="s">
        <v>544</v>
      </c>
      <c r="L979">
        <v>1</v>
      </c>
      <c r="M979" t="s">
        <v>545</v>
      </c>
      <c r="N979">
        <v>6198101011</v>
      </c>
      <c r="P979" t="s">
        <v>19078</v>
      </c>
      <c r="Q979">
        <v>1988</v>
      </c>
      <c r="R979" t="s">
        <v>546</v>
      </c>
      <c r="S979" t="s">
        <v>547</v>
      </c>
      <c r="T979" t="s">
        <v>295</v>
      </c>
      <c r="U979" t="s">
        <v>548</v>
      </c>
      <c r="V979" t="s">
        <v>549</v>
      </c>
      <c r="W979">
        <v>1</v>
      </c>
      <c r="X979">
        <v>2</v>
      </c>
      <c r="Z979">
        <v>995</v>
      </c>
      <c r="AA979">
        <v>80</v>
      </c>
      <c r="AB979">
        <v>3</v>
      </c>
      <c r="AC979">
        <v>0</v>
      </c>
      <c r="AD979">
        <v>6</v>
      </c>
      <c r="AE979">
        <v>30</v>
      </c>
      <c r="AF979">
        <v>1</v>
      </c>
      <c r="AG979">
        <v>1</v>
      </c>
      <c r="AH979">
        <v>5</v>
      </c>
      <c r="AI979">
        <v>10</v>
      </c>
      <c r="AJ979">
        <v>2</v>
      </c>
      <c r="AK979">
        <v>1</v>
      </c>
      <c r="AL979">
        <v>6</v>
      </c>
      <c r="AM979">
        <v>0</v>
      </c>
      <c r="AN979">
        <v>0</v>
      </c>
      <c r="AQ979" t="s">
        <v>546</v>
      </c>
      <c r="AV979">
        <v>598989</v>
      </c>
      <c r="AW979">
        <v>598989</v>
      </c>
      <c r="AX979">
        <v>12233062</v>
      </c>
      <c r="AY979">
        <v>11120965</v>
      </c>
      <c r="AZ979">
        <v>0</v>
      </c>
      <c r="BA979">
        <v>0</v>
      </c>
      <c r="BB979">
        <v>1478</v>
      </c>
      <c r="BC979" s="2">
        <v>1343</v>
      </c>
    </row>
    <row r="980" spans="1:55">
      <c r="A980" t="s">
        <v>7797</v>
      </c>
      <c r="B980">
        <v>75422</v>
      </c>
      <c r="C980" t="s">
        <v>48</v>
      </c>
      <c r="D980">
        <v>3</v>
      </c>
      <c r="E980" t="s">
        <v>334</v>
      </c>
      <c r="G980" t="s">
        <v>5540</v>
      </c>
      <c r="H980" t="s">
        <v>51</v>
      </c>
      <c r="I980">
        <v>31</v>
      </c>
      <c r="J980" t="s">
        <v>7732</v>
      </c>
      <c r="K980" t="s">
        <v>7798</v>
      </c>
      <c r="L980">
        <v>1</v>
      </c>
      <c r="M980" t="s">
        <v>7799</v>
      </c>
      <c r="N980">
        <v>6138169798</v>
      </c>
      <c r="O980" t="s">
        <v>7800</v>
      </c>
      <c r="P980" t="s">
        <v>19079</v>
      </c>
      <c r="Q980">
        <v>2013</v>
      </c>
      <c r="V980" t="s">
        <v>7801</v>
      </c>
      <c r="W980">
        <v>1</v>
      </c>
      <c r="X980">
        <v>2</v>
      </c>
      <c r="Z980">
        <v>996</v>
      </c>
      <c r="AA980">
        <v>314</v>
      </c>
      <c r="AB980">
        <v>8</v>
      </c>
      <c r="AC980">
        <v>6</v>
      </c>
      <c r="AD980">
        <v>5</v>
      </c>
      <c r="AE980">
        <v>30</v>
      </c>
      <c r="AF980">
        <v>1</v>
      </c>
      <c r="AG980">
        <v>1</v>
      </c>
      <c r="AH980">
        <v>5</v>
      </c>
      <c r="AI980">
        <v>10</v>
      </c>
      <c r="AJ980">
        <v>2</v>
      </c>
      <c r="AK980">
        <v>1</v>
      </c>
      <c r="AL980">
        <v>6</v>
      </c>
      <c r="AM980">
        <v>0</v>
      </c>
      <c r="AN980">
        <v>0</v>
      </c>
      <c r="AU980" t="s">
        <v>7802</v>
      </c>
      <c r="AV980">
        <v>6123824</v>
      </c>
      <c r="AW980">
        <v>5892044</v>
      </c>
      <c r="AX980">
        <v>44659018</v>
      </c>
      <c r="AY980">
        <v>31850365</v>
      </c>
      <c r="AZ980">
        <v>30127238</v>
      </c>
      <c r="BA980">
        <v>19521843</v>
      </c>
      <c r="BB980">
        <v>4443413</v>
      </c>
      <c r="BC980">
        <v>-15798971</v>
      </c>
    </row>
    <row r="981" spans="1:55">
      <c r="A981" t="s">
        <v>14562</v>
      </c>
      <c r="B981">
        <v>20848</v>
      </c>
      <c r="C981" t="s">
        <v>48</v>
      </c>
      <c r="D981">
        <v>3</v>
      </c>
      <c r="E981" t="s">
        <v>197</v>
      </c>
      <c r="G981" t="s">
        <v>5540</v>
      </c>
      <c r="H981" t="s">
        <v>51</v>
      </c>
      <c r="I981">
        <v>23</v>
      </c>
      <c r="J981" t="s">
        <v>5541</v>
      </c>
      <c r="K981" t="s">
        <v>14563</v>
      </c>
      <c r="L981">
        <v>1</v>
      </c>
      <c r="M981" t="s">
        <v>14564</v>
      </c>
      <c r="N981">
        <v>6158109990</v>
      </c>
      <c r="O981" t="s">
        <v>14565</v>
      </c>
      <c r="P981" t="s">
        <v>19080</v>
      </c>
      <c r="Q981">
        <v>1999</v>
      </c>
      <c r="V981" t="s">
        <v>14566</v>
      </c>
      <c r="W981">
        <v>1</v>
      </c>
      <c r="X981">
        <v>2</v>
      </c>
      <c r="Z981">
        <v>997</v>
      </c>
      <c r="AA981">
        <v>13</v>
      </c>
      <c r="AB981">
        <v>10</v>
      </c>
      <c r="AC981">
        <v>8</v>
      </c>
      <c r="AD981">
        <v>9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1</v>
      </c>
      <c r="AK981">
        <v>2</v>
      </c>
      <c r="AL981">
        <v>0</v>
      </c>
      <c r="AM981">
        <v>0</v>
      </c>
      <c r="AN981">
        <v>0</v>
      </c>
      <c r="AV981">
        <v>150000</v>
      </c>
      <c r="AW981">
        <v>150000</v>
      </c>
      <c r="AX981">
        <v>1827328</v>
      </c>
      <c r="AY981">
        <v>1824548</v>
      </c>
      <c r="AZ981">
        <v>0</v>
      </c>
      <c r="BA981">
        <v>0</v>
      </c>
      <c r="BB981">
        <v>121874</v>
      </c>
      <c r="BC981">
        <v>243183</v>
      </c>
    </row>
    <row r="982" spans="1:55">
      <c r="A982" t="s">
        <v>2499</v>
      </c>
      <c r="B982">
        <v>65036</v>
      </c>
      <c r="C982" t="s">
        <v>48</v>
      </c>
      <c r="D982">
        <v>3</v>
      </c>
      <c r="E982" t="s">
        <v>67</v>
      </c>
      <c r="G982" t="s">
        <v>1915</v>
      </c>
      <c r="H982" t="s">
        <v>51</v>
      </c>
      <c r="I982">
        <v>13</v>
      </c>
      <c r="J982" t="s">
        <v>1916</v>
      </c>
      <c r="K982" t="s">
        <v>2500</v>
      </c>
      <c r="L982">
        <v>1</v>
      </c>
      <c r="M982" t="s">
        <v>2501</v>
      </c>
      <c r="N982">
        <v>6058601429</v>
      </c>
      <c r="O982" t="s">
        <v>2502</v>
      </c>
      <c r="P982" t="s">
        <v>19081</v>
      </c>
      <c r="Q982">
        <v>2010</v>
      </c>
      <c r="V982" t="s">
        <v>2503</v>
      </c>
      <c r="W982">
        <v>1</v>
      </c>
      <c r="X982">
        <v>2</v>
      </c>
      <c r="Z982">
        <v>998</v>
      </c>
      <c r="AA982">
        <v>26</v>
      </c>
      <c r="AB982">
        <v>10</v>
      </c>
      <c r="AC982">
        <v>6</v>
      </c>
      <c r="AD982">
        <v>6</v>
      </c>
      <c r="AE982">
        <v>30</v>
      </c>
      <c r="AF982">
        <v>1</v>
      </c>
      <c r="AG982">
        <v>1</v>
      </c>
      <c r="AH982">
        <v>5</v>
      </c>
      <c r="AI982">
        <v>1</v>
      </c>
      <c r="AJ982">
        <v>2</v>
      </c>
      <c r="AK982">
        <v>2</v>
      </c>
      <c r="AL982">
        <v>6</v>
      </c>
      <c r="AM982">
        <v>0</v>
      </c>
      <c r="AN982">
        <v>0</v>
      </c>
      <c r="AV982">
        <v>1000000</v>
      </c>
      <c r="AW982">
        <v>110000</v>
      </c>
      <c r="AX982">
        <v>9988268</v>
      </c>
      <c r="AY982">
        <v>6740316</v>
      </c>
      <c r="AZ982">
        <v>0</v>
      </c>
      <c r="BA982">
        <v>0</v>
      </c>
      <c r="BB982">
        <v>902614</v>
      </c>
      <c r="BC982">
        <v>288430</v>
      </c>
    </row>
    <row r="983" spans="1:55">
      <c r="A983" t="s">
        <v>7757</v>
      </c>
      <c r="B983">
        <v>57611</v>
      </c>
      <c r="C983" t="s">
        <v>48</v>
      </c>
      <c r="D983">
        <v>3</v>
      </c>
      <c r="E983" t="s">
        <v>49</v>
      </c>
      <c r="G983" t="s">
        <v>5540</v>
      </c>
      <c r="H983" t="s">
        <v>51</v>
      </c>
      <c r="I983">
        <v>31</v>
      </c>
      <c r="J983" t="s">
        <v>7732</v>
      </c>
      <c r="K983" t="s">
        <v>7758</v>
      </c>
      <c r="L983">
        <v>1</v>
      </c>
      <c r="M983" t="s">
        <v>7759</v>
      </c>
      <c r="N983">
        <v>6218164789</v>
      </c>
      <c r="O983" t="s">
        <v>7760</v>
      </c>
      <c r="P983" t="s">
        <v>19082</v>
      </c>
      <c r="Q983">
        <v>2005</v>
      </c>
      <c r="V983" t="s">
        <v>7761</v>
      </c>
      <c r="W983">
        <v>1</v>
      </c>
      <c r="X983">
        <v>2</v>
      </c>
      <c r="Z983">
        <v>999</v>
      </c>
      <c r="AA983">
        <v>11</v>
      </c>
      <c r="AB983">
        <v>10</v>
      </c>
      <c r="AC983">
        <v>5</v>
      </c>
      <c r="AD983">
        <v>1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2</v>
      </c>
      <c r="AK983">
        <v>2</v>
      </c>
      <c r="AL983">
        <v>0</v>
      </c>
      <c r="AM983">
        <v>0</v>
      </c>
      <c r="AN983">
        <v>0</v>
      </c>
      <c r="AU983" t="s">
        <v>7762</v>
      </c>
      <c r="AV983">
        <v>700000</v>
      </c>
      <c r="AW983">
        <v>700000</v>
      </c>
      <c r="AX983">
        <v>5572066</v>
      </c>
      <c r="AY983">
        <v>3882862</v>
      </c>
      <c r="AZ983">
        <v>0</v>
      </c>
      <c r="BA983">
        <v>0</v>
      </c>
      <c r="BB983">
        <v>448229</v>
      </c>
      <c r="BC983">
        <v>-431106</v>
      </c>
    </row>
    <row r="984" spans="1:55">
      <c r="A984" t="s">
        <v>17063</v>
      </c>
      <c r="B984">
        <v>51287</v>
      </c>
      <c r="C984" t="s">
        <v>48</v>
      </c>
      <c r="D984">
        <v>3</v>
      </c>
      <c r="E984" t="s">
        <v>197</v>
      </c>
      <c r="G984" t="s">
        <v>3993</v>
      </c>
      <c r="H984" t="s">
        <v>51</v>
      </c>
      <c r="I984">
        <v>20</v>
      </c>
      <c r="J984" t="s">
        <v>4006</v>
      </c>
      <c r="K984" t="s">
        <v>17064</v>
      </c>
      <c r="L984">
        <v>1</v>
      </c>
      <c r="M984" t="s">
        <v>17065</v>
      </c>
      <c r="N984">
        <v>6058171366</v>
      </c>
      <c r="O984" t="s">
        <v>17066</v>
      </c>
      <c r="P984" t="s">
        <v>19083</v>
      </c>
      <c r="Q984">
        <v>2005</v>
      </c>
      <c r="V984" t="s">
        <v>17067</v>
      </c>
      <c r="W984">
        <v>1</v>
      </c>
      <c r="X984">
        <v>2</v>
      </c>
      <c r="Z984">
        <v>1000</v>
      </c>
      <c r="AA984">
        <v>5</v>
      </c>
      <c r="AB984">
        <v>10</v>
      </c>
      <c r="AC984">
        <v>0</v>
      </c>
      <c r="AD984">
        <v>6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2</v>
      </c>
      <c r="AK984">
        <v>2</v>
      </c>
      <c r="AL984">
        <v>0</v>
      </c>
      <c r="AM984">
        <v>0</v>
      </c>
      <c r="AN984">
        <v>0</v>
      </c>
      <c r="AU984" t="s">
        <v>17068</v>
      </c>
      <c r="AV984">
        <v>990000</v>
      </c>
      <c r="AW984">
        <v>990000</v>
      </c>
      <c r="AX984">
        <v>591739</v>
      </c>
      <c r="AY984">
        <v>586553</v>
      </c>
      <c r="AZ984">
        <v>0</v>
      </c>
      <c r="BA984">
        <v>0</v>
      </c>
      <c r="BB984">
        <v>73193</v>
      </c>
      <c r="BC984">
        <v>62408</v>
      </c>
    </row>
    <row r="985" spans="1:55">
      <c r="A985" t="s">
        <v>4886</v>
      </c>
      <c r="B985">
        <v>33752</v>
      </c>
      <c r="C985" t="s">
        <v>48</v>
      </c>
      <c r="D985">
        <v>3</v>
      </c>
      <c r="E985" t="s">
        <v>334</v>
      </c>
      <c r="G985" t="s">
        <v>3993</v>
      </c>
      <c r="H985" t="s">
        <v>51</v>
      </c>
      <c r="I985">
        <v>22</v>
      </c>
      <c r="J985" t="s">
        <v>4517</v>
      </c>
      <c r="K985" t="s">
        <v>4887</v>
      </c>
      <c r="L985">
        <v>1</v>
      </c>
      <c r="M985" t="s">
        <v>4888</v>
      </c>
      <c r="N985">
        <v>6218151926</v>
      </c>
      <c r="O985" t="s">
        <v>4889</v>
      </c>
      <c r="P985" t="s">
        <v>19084</v>
      </c>
      <c r="Q985">
        <v>2002</v>
      </c>
      <c r="V985" t="s">
        <v>4890</v>
      </c>
      <c r="W985">
        <v>1</v>
      </c>
      <c r="X985">
        <v>2</v>
      </c>
      <c r="Z985">
        <v>1001</v>
      </c>
      <c r="AA985">
        <v>70</v>
      </c>
      <c r="AB985">
        <v>9</v>
      </c>
      <c r="AC985">
        <v>0</v>
      </c>
      <c r="AD985">
        <v>6</v>
      </c>
      <c r="AE985">
        <v>30</v>
      </c>
      <c r="AF985">
        <v>1</v>
      </c>
      <c r="AG985">
        <v>1</v>
      </c>
      <c r="AH985">
        <v>5</v>
      </c>
      <c r="AI985">
        <v>10</v>
      </c>
      <c r="AJ985">
        <v>2</v>
      </c>
      <c r="AK985">
        <v>1</v>
      </c>
      <c r="AL985">
        <v>6</v>
      </c>
      <c r="AM985">
        <v>0</v>
      </c>
      <c r="AN985">
        <v>0</v>
      </c>
      <c r="AV985">
        <v>1300000</v>
      </c>
      <c r="AW985">
        <v>1300000</v>
      </c>
      <c r="AX985">
        <v>55849654</v>
      </c>
      <c r="AY985">
        <v>44278379</v>
      </c>
      <c r="AZ985">
        <v>0</v>
      </c>
      <c r="BA985">
        <v>0</v>
      </c>
      <c r="BB985">
        <v>705471</v>
      </c>
      <c r="BC985">
        <v>795305</v>
      </c>
    </row>
    <row r="986" spans="1:55">
      <c r="A986" t="s">
        <v>6179</v>
      </c>
      <c r="B986">
        <v>15818</v>
      </c>
      <c r="C986" t="s">
        <v>48</v>
      </c>
      <c r="D986">
        <v>3</v>
      </c>
      <c r="E986" t="s">
        <v>334</v>
      </c>
      <c r="G986" t="s">
        <v>6040</v>
      </c>
      <c r="H986" t="s">
        <v>51</v>
      </c>
      <c r="I986">
        <v>26</v>
      </c>
      <c r="J986" t="s">
        <v>6041</v>
      </c>
      <c r="K986" t="s">
        <v>6180</v>
      </c>
      <c r="L986">
        <v>1</v>
      </c>
      <c r="M986" t="s">
        <v>6181</v>
      </c>
      <c r="N986">
        <v>6218133103</v>
      </c>
      <c r="O986" t="s">
        <v>6182</v>
      </c>
      <c r="P986" t="s">
        <v>19085</v>
      </c>
      <c r="Q986">
        <v>1999</v>
      </c>
      <c r="V986" t="s">
        <v>6183</v>
      </c>
      <c r="W986">
        <v>1</v>
      </c>
      <c r="X986">
        <v>2</v>
      </c>
      <c r="Z986">
        <v>1002</v>
      </c>
      <c r="AA986">
        <v>180</v>
      </c>
      <c r="AB986">
        <v>9</v>
      </c>
      <c r="AC986">
        <v>0</v>
      </c>
      <c r="AD986">
        <v>6</v>
      </c>
      <c r="AE986">
        <v>30</v>
      </c>
      <c r="AF986">
        <v>1</v>
      </c>
      <c r="AG986">
        <v>1</v>
      </c>
      <c r="AH986">
        <v>5</v>
      </c>
      <c r="AI986">
        <v>10</v>
      </c>
      <c r="AJ986">
        <v>2</v>
      </c>
      <c r="AK986">
        <v>1</v>
      </c>
      <c r="AL986">
        <v>6</v>
      </c>
      <c r="AM986">
        <v>0</v>
      </c>
      <c r="AN986">
        <v>0</v>
      </c>
      <c r="AU986" t="s">
        <v>3751</v>
      </c>
      <c r="AV986">
        <v>1848000</v>
      </c>
      <c r="AW986">
        <v>1848000</v>
      </c>
      <c r="AX986">
        <v>30966575</v>
      </c>
      <c r="AY986">
        <v>27623496</v>
      </c>
      <c r="AZ986">
        <v>0</v>
      </c>
      <c r="BA986">
        <v>0</v>
      </c>
      <c r="BB986">
        <v>2503415</v>
      </c>
      <c r="BC986">
        <v>3339117</v>
      </c>
    </row>
    <row r="987" spans="1:55">
      <c r="A987" t="s">
        <v>7422</v>
      </c>
      <c r="B987">
        <v>42328</v>
      </c>
      <c r="C987" t="s">
        <v>48</v>
      </c>
      <c r="D987">
        <v>3</v>
      </c>
      <c r="E987" t="s">
        <v>108</v>
      </c>
      <c r="G987" t="s">
        <v>5540</v>
      </c>
      <c r="H987" t="s">
        <v>51</v>
      </c>
      <c r="I987">
        <v>29</v>
      </c>
      <c r="J987" t="s">
        <v>6640</v>
      </c>
      <c r="K987" t="s">
        <v>7423</v>
      </c>
      <c r="L987">
        <v>1</v>
      </c>
      <c r="M987" t="s">
        <v>7424</v>
      </c>
      <c r="N987">
        <v>6218140787</v>
      </c>
      <c r="O987" t="s">
        <v>7425</v>
      </c>
      <c r="P987" t="s">
        <v>19087</v>
      </c>
      <c r="Q987">
        <v>2000</v>
      </c>
      <c r="V987" t="s">
        <v>7426</v>
      </c>
      <c r="W987">
        <v>1</v>
      </c>
      <c r="X987">
        <v>3</v>
      </c>
      <c r="Z987">
        <v>1003</v>
      </c>
      <c r="AA987">
        <v>28</v>
      </c>
      <c r="AB987">
        <v>10</v>
      </c>
      <c r="AC987">
        <v>0</v>
      </c>
      <c r="AD987">
        <v>6</v>
      </c>
      <c r="AE987">
        <v>30</v>
      </c>
      <c r="AF987">
        <v>1</v>
      </c>
      <c r="AG987">
        <v>1</v>
      </c>
      <c r="AH987">
        <v>5</v>
      </c>
      <c r="AI987">
        <v>5</v>
      </c>
      <c r="AJ987">
        <v>2</v>
      </c>
      <c r="AK987">
        <v>1</v>
      </c>
      <c r="AL987">
        <v>6</v>
      </c>
      <c r="AM987">
        <v>0</v>
      </c>
      <c r="AN987">
        <v>0</v>
      </c>
      <c r="AV987">
        <v>1080000</v>
      </c>
      <c r="AW987">
        <v>410000</v>
      </c>
      <c r="AX987">
        <v>10796250</v>
      </c>
      <c r="AY987">
        <v>12336620</v>
      </c>
      <c r="AZ987">
        <v>0</v>
      </c>
      <c r="BA987">
        <v>0</v>
      </c>
      <c r="BB987">
        <v>230234</v>
      </c>
      <c r="BC987">
        <v>1073237</v>
      </c>
    </row>
    <row r="988" spans="1:55">
      <c r="A988" t="s">
        <v>7416</v>
      </c>
      <c r="B988">
        <v>42307</v>
      </c>
      <c r="C988" t="s">
        <v>48</v>
      </c>
      <c r="D988">
        <v>3</v>
      </c>
      <c r="E988" t="s">
        <v>108</v>
      </c>
      <c r="G988" t="s">
        <v>5540</v>
      </c>
      <c r="H988" t="s">
        <v>51</v>
      </c>
      <c r="I988">
        <v>29</v>
      </c>
      <c r="J988" t="s">
        <v>6640</v>
      </c>
      <c r="K988" t="s">
        <v>7417</v>
      </c>
      <c r="L988">
        <v>1</v>
      </c>
      <c r="M988" t="s">
        <v>7418</v>
      </c>
      <c r="N988">
        <v>6218129540</v>
      </c>
      <c r="O988" t="s">
        <v>7419</v>
      </c>
      <c r="P988" t="s">
        <v>19088</v>
      </c>
      <c r="Q988">
        <v>1998</v>
      </c>
      <c r="V988" t="s">
        <v>7420</v>
      </c>
      <c r="W988">
        <v>1</v>
      </c>
      <c r="X988">
        <v>2</v>
      </c>
      <c r="Z988">
        <v>1004</v>
      </c>
      <c r="AA988">
        <v>79</v>
      </c>
      <c r="AB988">
        <v>10</v>
      </c>
      <c r="AC988">
        <v>7</v>
      </c>
      <c r="AD988">
        <v>7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2</v>
      </c>
      <c r="AK988">
        <v>2</v>
      </c>
      <c r="AL988">
        <v>0</v>
      </c>
      <c r="AM988">
        <v>0</v>
      </c>
      <c r="AN988">
        <v>0</v>
      </c>
      <c r="AO988" t="s">
        <v>7421</v>
      </c>
      <c r="AV988">
        <v>1600000</v>
      </c>
      <c r="AW988">
        <v>1600000</v>
      </c>
      <c r="AX988">
        <v>23474387</v>
      </c>
      <c r="AY988">
        <v>18707541</v>
      </c>
      <c r="AZ988">
        <v>0</v>
      </c>
      <c r="BA988">
        <v>0</v>
      </c>
      <c r="BB988">
        <v>822502</v>
      </c>
      <c r="BC988">
        <v>540417</v>
      </c>
    </row>
    <row r="989" spans="1:55">
      <c r="A989" t="s">
        <v>16547</v>
      </c>
      <c r="B989">
        <v>15811</v>
      </c>
      <c r="C989" t="s">
        <v>48</v>
      </c>
      <c r="D989">
        <v>3</v>
      </c>
      <c r="E989" t="s">
        <v>49</v>
      </c>
      <c r="G989" t="s">
        <v>5540</v>
      </c>
      <c r="H989" t="s">
        <v>51</v>
      </c>
      <c r="I989">
        <v>30</v>
      </c>
      <c r="J989" t="s">
        <v>7618</v>
      </c>
      <c r="K989" t="s">
        <v>16548</v>
      </c>
      <c r="L989">
        <v>1</v>
      </c>
      <c r="M989" t="s">
        <v>16549</v>
      </c>
      <c r="N989">
        <v>6218136847</v>
      </c>
      <c r="O989" t="s">
        <v>16550</v>
      </c>
      <c r="P989" t="s">
        <v>19089</v>
      </c>
      <c r="Q989">
        <v>1999</v>
      </c>
      <c r="V989" t="s">
        <v>16551</v>
      </c>
      <c r="W989">
        <v>1</v>
      </c>
      <c r="X989">
        <v>3</v>
      </c>
      <c r="Z989">
        <v>1005</v>
      </c>
      <c r="AA989">
        <v>29</v>
      </c>
      <c r="AB989">
        <v>3</v>
      </c>
      <c r="AC989">
        <v>7</v>
      </c>
      <c r="AD989">
        <v>8</v>
      </c>
      <c r="AE989">
        <v>5</v>
      </c>
      <c r="AF989">
        <v>0</v>
      </c>
      <c r="AG989">
        <v>0</v>
      </c>
      <c r="AH989">
        <v>0</v>
      </c>
      <c r="AI989">
        <v>0</v>
      </c>
      <c r="AJ989">
        <v>2</v>
      </c>
      <c r="AK989">
        <v>2</v>
      </c>
      <c r="AL989">
        <v>3</v>
      </c>
      <c r="AM989">
        <v>0</v>
      </c>
      <c r="AN989">
        <v>0</v>
      </c>
      <c r="AV989">
        <v>600000</v>
      </c>
      <c r="AW989">
        <v>600000</v>
      </c>
      <c r="AX989">
        <v>3202822</v>
      </c>
      <c r="AY989">
        <v>2297720</v>
      </c>
      <c r="AZ989">
        <v>0</v>
      </c>
      <c r="BA989">
        <v>0</v>
      </c>
      <c r="BB989">
        <v>195052</v>
      </c>
      <c r="BC989">
        <v>119994</v>
      </c>
    </row>
    <row r="990" spans="1:55">
      <c r="A990" t="s">
        <v>3217</v>
      </c>
      <c r="B990">
        <v>31650</v>
      </c>
      <c r="C990" t="s">
        <v>48</v>
      </c>
      <c r="D990">
        <v>3</v>
      </c>
      <c r="E990" t="s">
        <v>49</v>
      </c>
      <c r="G990" t="s">
        <v>3062</v>
      </c>
      <c r="H990" t="s">
        <v>51</v>
      </c>
      <c r="I990">
        <v>16</v>
      </c>
      <c r="J990" t="s">
        <v>3063</v>
      </c>
      <c r="K990" t="s">
        <v>3218</v>
      </c>
      <c r="L990">
        <v>1</v>
      </c>
      <c r="M990" t="s">
        <v>3219</v>
      </c>
      <c r="N990">
        <v>6218112016</v>
      </c>
      <c r="O990" t="s">
        <v>3220</v>
      </c>
      <c r="P990" t="s">
        <v>19090</v>
      </c>
      <c r="Q990">
        <v>1994</v>
      </c>
      <c r="V990" t="s">
        <v>3221</v>
      </c>
      <c r="W990">
        <v>1</v>
      </c>
      <c r="X990">
        <v>2</v>
      </c>
      <c r="Z990">
        <v>1006</v>
      </c>
      <c r="AA990">
        <v>3</v>
      </c>
      <c r="AB990">
        <v>10</v>
      </c>
      <c r="AC990">
        <v>9</v>
      </c>
      <c r="AD990">
        <v>9</v>
      </c>
      <c r="AE990">
        <v>1</v>
      </c>
      <c r="AF990">
        <v>0</v>
      </c>
      <c r="AG990">
        <v>0</v>
      </c>
      <c r="AH990">
        <v>0</v>
      </c>
      <c r="AI990">
        <v>0</v>
      </c>
      <c r="AJ990">
        <v>2</v>
      </c>
      <c r="AK990">
        <v>2</v>
      </c>
      <c r="AL990">
        <v>3</v>
      </c>
      <c r="AM990">
        <v>0</v>
      </c>
      <c r="AN990">
        <v>0</v>
      </c>
      <c r="AU990" t="s">
        <v>3222</v>
      </c>
      <c r="AV990">
        <v>480000</v>
      </c>
      <c r="AW990">
        <v>50000</v>
      </c>
      <c r="AX990">
        <v>4443234</v>
      </c>
      <c r="AY990">
        <v>4296471</v>
      </c>
      <c r="AZ990">
        <v>0</v>
      </c>
      <c r="BA990">
        <v>0</v>
      </c>
      <c r="BB990">
        <v>286210</v>
      </c>
      <c r="BC990">
        <v>119282</v>
      </c>
    </row>
    <row r="991" spans="1:55">
      <c r="A991" t="s">
        <v>5391</v>
      </c>
      <c r="B991">
        <v>88178</v>
      </c>
      <c r="C991" t="s">
        <v>48</v>
      </c>
      <c r="D991">
        <v>3</v>
      </c>
      <c r="E991" t="s">
        <v>67</v>
      </c>
      <c r="G991" t="s">
        <v>3993</v>
      </c>
      <c r="H991" t="s">
        <v>51</v>
      </c>
      <c r="I991">
        <v>22</v>
      </c>
      <c r="J991" t="s">
        <v>4517</v>
      </c>
      <c r="K991" t="s">
        <v>5392</v>
      </c>
      <c r="L991">
        <v>1</v>
      </c>
      <c r="M991" t="s">
        <v>5393</v>
      </c>
      <c r="N991">
        <v>4908600207</v>
      </c>
      <c r="O991" t="s">
        <v>5394</v>
      </c>
      <c r="P991" t="s">
        <v>19091</v>
      </c>
      <c r="Q991">
        <v>2015</v>
      </c>
      <c r="V991" t="s">
        <v>5395</v>
      </c>
      <c r="W991">
        <v>1</v>
      </c>
      <c r="X991">
        <v>2</v>
      </c>
      <c r="Z991">
        <v>1007</v>
      </c>
      <c r="AA991">
        <v>30</v>
      </c>
      <c r="AB991">
        <v>3</v>
      </c>
      <c r="AC991">
        <v>0</v>
      </c>
      <c r="AD991">
        <v>6</v>
      </c>
      <c r="AE991">
        <v>30</v>
      </c>
      <c r="AF991">
        <v>1</v>
      </c>
      <c r="AG991">
        <v>1</v>
      </c>
      <c r="AH991">
        <v>5</v>
      </c>
      <c r="AI991">
        <v>5</v>
      </c>
      <c r="AJ991">
        <v>2</v>
      </c>
      <c r="AK991">
        <v>1</v>
      </c>
      <c r="AL991">
        <v>3</v>
      </c>
      <c r="AM991">
        <v>0</v>
      </c>
      <c r="AN991">
        <v>0</v>
      </c>
      <c r="AV991">
        <v>993260</v>
      </c>
      <c r="AW991">
        <v>993260</v>
      </c>
      <c r="AX991">
        <v>7711504</v>
      </c>
      <c r="AY991">
        <v>7645087</v>
      </c>
      <c r="AZ991">
        <v>0</v>
      </c>
      <c r="BA991">
        <v>0</v>
      </c>
      <c r="BB991">
        <v>276775</v>
      </c>
      <c r="BC991">
        <v>160200</v>
      </c>
    </row>
    <row r="992" spans="1:55">
      <c r="A992" t="s">
        <v>2158</v>
      </c>
      <c r="B992">
        <v>5096</v>
      </c>
      <c r="C992" t="s">
        <v>48</v>
      </c>
      <c r="D992">
        <v>3</v>
      </c>
      <c r="E992" t="s">
        <v>118</v>
      </c>
      <c r="G992" t="s">
        <v>1915</v>
      </c>
      <c r="H992" t="s">
        <v>51</v>
      </c>
      <c r="I992">
        <v>13</v>
      </c>
      <c r="J992" t="s">
        <v>1916</v>
      </c>
      <c r="K992" t="s">
        <v>2159</v>
      </c>
      <c r="L992">
        <v>1</v>
      </c>
      <c r="M992" t="s">
        <v>2160</v>
      </c>
      <c r="N992">
        <v>6078117714</v>
      </c>
      <c r="P992" t="s">
        <v>19092</v>
      </c>
      <c r="Q992">
        <v>1974</v>
      </c>
      <c r="V992" t="s">
        <v>2161</v>
      </c>
      <c r="W992">
        <v>1</v>
      </c>
      <c r="X992">
        <v>1</v>
      </c>
      <c r="Z992">
        <v>1008</v>
      </c>
      <c r="AA992">
        <v>207</v>
      </c>
      <c r="AB992">
        <v>8</v>
      </c>
      <c r="AC992">
        <v>7</v>
      </c>
      <c r="AD992">
        <v>6</v>
      </c>
      <c r="AE992">
        <v>3</v>
      </c>
      <c r="AF992">
        <v>0</v>
      </c>
      <c r="AG992">
        <v>0</v>
      </c>
      <c r="AH992">
        <v>0</v>
      </c>
      <c r="AI992">
        <v>4</v>
      </c>
      <c r="AJ992">
        <v>1</v>
      </c>
      <c r="AK992">
        <v>1</v>
      </c>
      <c r="AL992">
        <v>3</v>
      </c>
      <c r="AM992">
        <v>0</v>
      </c>
      <c r="AN992">
        <v>0</v>
      </c>
      <c r="AV992">
        <v>2000000</v>
      </c>
      <c r="AW992">
        <v>1984870</v>
      </c>
      <c r="AX992">
        <v>79483527</v>
      </c>
      <c r="AY992">
        <v>70215105</v>
      </c>
      <c r="AZ992">
        <v>98169</v>
      </c>
      <c r="BA992">
        <v>137621</v>
      </c>
      <c r="BB992">
        <v>6771619</v>
      </c>
      <c r="BC992">
        <v>7300094</v>
      </c>
    </row>
    <row r="993" spans="1:55">
      <c r="A993" t="s">
        <v>2388</v>
      </c>
      <c r="B993">
        <v>41350</v>
      </c>
      <c r="C993" t="s">
        <v>48</v>
      </c>
      <c r="D993">
        <v>3</v>
      </c>
      <c r="E993" t="s">
        <v>49</v>
      </c>
      <c r="G993" t="s">
        <v>1915</v>
      </c>
      <c r="H993" t="s">
        <v>51</v>
      </c>
      <c r="I993">
        <v>13</v>
      </c>
      <c r="J993" t="s">
        <v>1916</v>
      </c>
      <c r="K993" t="s">
        <v>2389</v>
      </c>
      <c r="L993">
        <v>1</v>
      </c>
      <c r="M993" t="s">
        <v>2390</v>
      </c>
      <c r="N993">
        <v>6218108749</v>
      </c>
      <c r="O993" t="s">
        <v>2391</v>
      </c>
      <c r="P993" t="s">
        <v>19093</v>
      </c>
      <c r="Q993">
        <v>1992</v>
      </c>
      <c r="V993" t="s">
        <v>2392</v>
      </c>
      <c r="W993">
        <v>1</v>
      </c>
      <c r="X993">
        <v>2</v>
      </c>
      <c r="Z993">
        <v>1009</v>
      </c>
      <c r="AA993">
        <v>28</v>
      </c>
      <c r="AB993">
        <v>3</v>
      </c>
      <c r="AC993">
        <v>7</v>
      </c>
      <c r="AD993">
        <v>6</v>
      </c>
      <c r="AE993">
        <v>30</v>
      </c>
      <c r="AF993">
        <v>0</v>
      </c>
      <c r="AG993">
        <v>0</v>
      </c>
      <c r="AH993">
        <v>0</v>
      </c>
      <c r="AI993">
        <v>6</v>
      </c>
      <c r="AJ993">
        <v>2</v>
      </c>
      <c r="AK993">
        <v>2</v>
      </c>
      <c r="AL993">
        <v>3</v>
      </c>
      <c r="AM993">
        <v>0</v>
      </c>
      <c r="AN993">
        <v>0</v>
      </c>
      <c r="AV993">
        <v>450000</v>
      </c>
      <c r="AW993">
        <v>2614730</v>
      </c>
      <c r="AX993">
        <v>4239625</v>
      </c>
      <c r="AY993">
        <v>3496917</v>
      </c>
      <c r="AZ993">
        <v>0</v>
      </c>
      <c r="BA993">
        <v>0</v>
      </c>
      <c r="BB993">
        <v>324970</v>
      </c>
      <c r="BC993">
        <v>164080</v>
      </c>
    </row>
    <row r="994" spans="1:55">
      <c r="A994" t="s">
        <v>15210</v>
      </c>
      <c r="B994">
        <v>79582</v>
      </c>
      <c r="C994" t="s">
        <v>48</v>
      </c>
      <c r="D994">
        <v>3</v>
      </c>
      <c r="E994" t="s">
        <v>197</v>
      </c>
      <c r="G994" t="s">
        <v>5540</v>
      </c>
      <c r="H994" t="s">
        <v>51</v>
      </c>
      <c r="I994">
        <v>25</v>
      </c>
      <c r="J994" t="s">
        <v>5731</v>
      </c>
      <c r="K994" t="s">
        <v>15211</v>
      </c>
      <c r="L994">
        <v>1</v>
      </c>
      <c r="M994" t="s">
        <v>15212</v>
      </c>
      <c r="N994">
        <v>6088603218</v>
      </c>
      <c r="O994" t="s">
        <v>15213</v>
      </c>
      <c r="P994" t="s">
        <v>19094</v>
      </c>
      <c r="Q994">
        <v>2014</v>
      </c>
      <c r="V994" t="s">
        <v>15214</v>
      </c>
      <c r="W994">
        <v>1</v>
      </c>
      <c r="X994">
        <v>2</v>
      </c>
      <c r="Z994">
        <v>1010</v>
      </c>
      <c r="AA994">
        <v>9</v>
      </c>
      <c r="AB994">
        <v>10</v>
      </c>
      <c r="AC994">
        <v>9</v>
      </c>
      <c r="AD994">
        <v>5</v>
      </c>
      <c r="AE994">
        <v>0</v>
      </c>
      <c r="AF994">
        <v>0</v>
      </c>
      <c r="AG994">
        <v>0</v>
      </c>
      <c r="AH994">
        <v>0</v>
      </c>
      <c r="AI994">
        <v>1</v>
      </c>
      <c r="AJ994">
        <v>2</v>
      </c>
      <c r="AK994">
        <v>2</v>
      </c>
      <c r="AL994">
        <v>0</v>
      </c>
      <c r="AM994">
        <v>0</v>
      </c>
      <c r="AN994">
        <v>0</v>
      </c>
      <c r="AU994" t="s">
        <v>15215</v>
      </c>
      <c r="AV994">
        <v>100000</v>
      </c>
      <c r="AW994">
        <v>100000</v>
      </c>
      <c r="AX994">
        <v>1569649</v>
      </c>
      <c r="AY994">
        <v>1426954</v>
      </c>
      <c r="AZ994">
        <v>0</v>
      </c>
      <c r="BA994">
        <v>0</v>
      </c>
      <c r="BB994">
        <v>197046</v>
      </c>
      <c r="BC994">
        <v>179133</v>
      </c>
    </row>
    <row r="995" spans="1:55">
      <c r="A995" t="s">
        <v>94</v>
      </c>
      <c r="B995">
        <v>35</v>
      </c>
      <c r="C995" t="s">
        <v>48</v>
      </c>
      <c r="D995">
        <v>3</v>
      </c>
      <c r="E995" t="s">
        <v>77</v>
      </c>
      <c r="G995" t="s">
        <v>50</v>
      </c>
      <c r="H995" t="s">
        <v>51</v>
      </c>
      <c r="I995">
        <v>10</v>
      </c>
      <c r="J995" t="s">
        <v>52</v>
      </c>
      <c r="K995" t="s">
        <v>95</v>
      </c>
      <c r="L995">
        <v>1</v>
      </c>
      <c r="M995" t="s">
        <v>96</v>
      </c>
      <c r="N995">
        <v>6138211823</v>
      </c>
      <c r="O995" t="s">
        <v>97</v>
      </c>
      <c r="P995" t="s">
        <v>19097</v>
      </c>
      <c r="Q995">
        <v>1996</v>
      </c>
      <c r="R995" t="s">
        <v>98</v>
      </c>
      <c r="S995" t="s">
        <v>82</v>
      </c>
      <c r="T995" t="s">
        <v>73</v>
      </c>
      <c r="V995" t="s">
        <v>99</v>
      </c>
      <c r="W995">
        <v>1</v>
      </c>
      <c r="X995">
        <v>1</v>
      </c>
      <c r="Z995">
        <v>1011</v>
      </c>
      <c r="AA995">
        <v>9</v>
      </c>
      <c r="AB995">
        <v>10</v>
      </c>
      <c r="AC995">
        <v>8</v>
      </c>
      <c r="AD995">
        <v>6</v>
      </c>
      <c r="AE995">
        <v>0</v>
      </c>
      <c r="AF995">
        <v>1</v>
      </c>
      <c r="AG995">
        <v>1</v>
      </c>
      <c r="AH995">
        <v>5</v>
      </c>
      <c r="AI995">
        <v>5</v>
      </c>
      <c r="AJ995">
        <v>2</v>
      </c>
      <c r="AK995">
        <v>1</v>
      </c>
      <c r="AL995">
        <v>0</v>
      </c>
      <c r="AM995">
        <v>0</v>
      </c>
      <c r="AN995">
        <v>0</v>
      </c>
      <c r="AQ995" t="s">
        <v>98</v>
      </c>
      <c r="AV995">
        <v>3820000</v>
      </c>
      <c r="AW995">
        <v>3802000</v>
      </c>
      <c r="AX995">
        <v>17396789</v>
      </c>
      <c r="AY995">
        <v>17396789</v>
      </c>
      <c r="AZ995">
        <v>0</v>
      </c>
      <c r="BA995">
        <v>0</v>
      </c>
      <c r="BB995">
        <v>98801</v>
      </c>
      <c r="BC995">
        <v>98801</v>
      </c>
    </row>
    <row r="996" spans="1:55">
      <c r="A996" t="s">
        <v>7129</v>
      </c>
      <c r="B996">
        <v>31548</v>
      </c>
      <c r="C996" t="s">
        <v>48</v>
      </c>
      <c r="D996">
        <v>3</v>
      </c>
      <c r="E996" t="s">
        <v>77</v>
      </c>
      <c r="G996" t="s">
        <v>5540</v>
      </c>
      <c r="H996" t="s">
        <v>51</v>
      </c>
      <c r="I996">
        <v>29</v>
      </c>
      <c r="J996" t="s">
        <v>6640</v>
      </c>
      <c r="K996" t="s">
        <v>7130</v>
      </c>
      <c r="L996">
        <v>1</v>
      </c>
      <c r="M996" t="s">
        <v>7131</v>
      </c>
      <c r="N996">
        <v>6158106130</v>
      </c>
      <c r="O996" t="s">
        <v>7132</v>
      </c>
      <c r="P996" t="s">
        <v>19099</v>
      </c>
      <c r="Q996">
        <v>1996</v>
      </c>
      <c r="V996" t="s">
        <v>7133</v>
      </c>
      <c r="W996">
        <v>1</v>
      </c>
      <c r="X996">
        <v>2</v>
      </c>
      <c r="Z996">
        <v>1012</v>
      </c>
      <c r="AA996">
        <v>27</v>
      </c>
      <c r="AB996">
        <v>3</v>
      </c>
      <c r="AC996">
        <v>0</v>
      </c>
      <c r="AD996">
        <v>6</v>
      </c>
      <c r="AE996">
        <v>30</v>
      </c>
      <c r="AF996">
        <v>1</v>
      </c>
      <c r="AG996">
        <v>1</v>
      </c>
      <c r="AH996">
        <v>5</v>
      </c>
      <c r="AI996">
        <v>5</v>
      </c>
      <c r="AJ996">
        <v>2</v>
      </c>
      <c r="AK996">
        <v>1</v>
      </c>
      <c r="AL996">
        <v>3</v>
      </c>
      <c r="AM996">
        <v>0</v>
      </c>
      <c r="AN996">
        <v>0</v>
      </c>
      <c r="AV996">
        <v>800000</v>
      </c>
      <c r="AW996">
        <v>800000</v>
      </c>
      <c r="AX996">
        <v>11121746</v>
      </c>
      <c r="AY996">
        <v>10549343</v>
      </c>
      <c r="AZ996">
        <v>0</v>
      </c>
      <c r="BA996">
        <v>423184</v>
      </c>
      <c r="BB996">
        <v>55364</v>
      </c>
      <c r="BC996">
        <v>-255672</v>
      </c>
    </row>
    <row r="997" spans="1:55">
      <c r="A997" t="s">
        <v>1485</v>
      </c>
      <c r="B997">
        <v>87125</v>
      </c>
      <c r="C997" t="s">
        <v>48</v>
      </c>
      <c r="D997">
        <v>3</v>
      </c>
      <c r="E997" t="s">
        <v>77</v>
      </c>
      <c r="G997" t="s">
        <v>50</v>
      </c>
      <c r="H997" t="s">
        <v>51</v>
      </c>
      <c r="I997">
        <v>10</v>
      </c>
      <c r="J997" t="s">
        <v>52</v>
      </c>
      <c r="K997" t="s">
        <v>1486</v>
      </c>
      <c r="L997">
        <v>1</v>
      </c>
      <c r="M997" t="s">
        <v>1487</v>
      </c>
      <c r="N997">
        <v>7688800176</v>
      </c>
      <c r="O997" t="s">
        <v>1488</v>
      </c>
      <c r="P997" t="s">
        <v>19100</v>
      </c>
      <c r="Q997">
        <v>2015</v>
      </c>
      <c r="V997" t="s">
        <v>1489</v>
      </c>
      <c r="W997">
        <v>1</v>
      </c>
      <c r="X997">
        <v>2</v>
      </c>
      <c r="Z997">
        <v>1013</v>
      </c>
      <c r="AA997">
        <v>9</v>
      </c>
      <c r="AB997">
        <v>10</v>
      </c>
      <c r="AC997">
        <v>6</v>
      </c>
      <c r="AD997">
        <v>6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2</v>
      </c>
      <c r="AK997">
        <v>2</v>
      </c>
      <c r="AL997">
        <v>0</v>
      </c>
      <c r="AM997">
        <v>0</v>
      </c>
      <c r="AN997">
        <v>0</v>
      </c>
      <c r="AO997" t="s">
        <v>1490</v>
      </c>
      <c r="AP997" t="s">
        <v>1491</v>
      </c>
      <c r="AR997" t="s">
        <v>1041</v>
      </c>
      <c r="AS997" t="s">
        <v>1492</v>
      </c>
      <c r="AT997" t="s">
        <v>73</v>
      </c>
      <c r="AV997">
        <v>150000</v>
      </c>
      <c r="AW997">
        <v>300000</v>
      </c>
      <c r="AX997">
        <v>14174911</v>
      </c>
      <c r="AY997">
        <v>9453714</v>
      </c>
      <c r="AZ997">
        <v>0</v>
      </c>
      <c r="BA997">
        <v>0</v>
      </c>
      <c r="BB997">
        <v>638852</v>
      </c>
      <c r="BC997">
        <v>580381</v>
      </c>
    </row>
    <row r="998" spans="1:55">
      <c r="A998" t="s">
        <v>15475</v>
      </c>
      <c r="B998">
        <v>18795</v>
      </c>
      <c r="C998" t="s">
        <v>48</v>
      </c>
      <c r="D998">
        <v>3</v>
      </c>
      <c r="E998" t="s">
        <v>197</v>
      </c>
      <c r="G998" t="s">
        <v>6040</v>
      </c>
      <c r="H998" t="s">
        <v>51</v>
      </c>
      <c r="I998">
        <v>26</v>
      </c>
      <c r="J998" t="s">
        <v>6041</v>
      </c>
      <c r="K998" t="s">
        <v>15476</v>
      </c>
      <c r="L998">
        <v>1</v>
      </c>
      <c r="M998" t="s">
        <v>15477</v>
      </c>
      <c r="N998">
        <v>6088137955</v>
      </c>
      <c r="O998" t="s">
        <v>15478</v>
      </c>
      <c r="P998" t="s">
        <v>7461</v>
      </c>
      <c r="Q998">
        <v>2000</v>
      </c>
      <c r="V998" t="s">
        <v>15479</v>
      </c>
      <c r="W998">
        <v>1</v>
      </c>
      <c r="X998">
        <v>2</v>
      </c>
      <c r="Z998">
        <v>1014</v>
      </c>
      <c r="AA998">
        <v>9</v>
      </c>
      <c r="AB998">
        <v>10</v>
      </c>
      <c r="AC998">
        <v>2</v>
      </c>
      <c r="AD998">
        <v>8</v>
      </c>
      <c r="AE998">
        <v>10</v>
      </c>
      <c r="AF998">
        <v>1</v>
      </c>
      <c r="AG998">
        <v>2</v>
      </c>
      <c r="AH998">
        <v>5</v>
      </c>
      <c r="AI998">
        <v>1</v>
      </c>
      <c r="AJ998">
        <v>2</v>
      </c>
      <c r="AK998">
        <v>2</v>
      </c>
      <c r="AL998">
        <v>1</v>
      </c>
      <c r="AM998">
        <v>0</v>
      </c>
      <c r="AN998">
        <v>0</v>
      </c>
      <c r="AO998" t="s">
        <v>15480</v>
      </c>
      <c r="AR998" t="s">
        <v>15481</v>
      </c>
      <c r="AS998" t="s">
        <v>15482</v>
      </c>
      <c r="AT998" t="s">
        <v>907</v>
      </c>
      <c r="AV998">
        <v>700000</v>
      </c>
      <c r="AW998">
        <v>700000</v>
      </c>
      <c r="AX998">
        <v>1541483</v>
      </c>
      <c r="AY998">
        <v>1401349</v>
      </c>
      <c r="AZ998">
        <v>0</v>
      </c>
      <c r="BA998">
        <v>0</v>
      </c>
      <c r="BB998">
        <v>222289</v>
      </c>
      <c r="BC998">
        <v>202081</v>
      </c>
    </row>
    <row r="999" spans="1:55">
      <c r="A999" t="s">
        <v>14179</v>
      </c>
      <c r="B999">
        <v>21199</v>
      </c>
      <c r="C999" t="s">
        <v>48</v>
      </c>
      <c r="D999">
        <v>3</v>
      </c>
      <c r="E999" t="s">
        <v>77</v>
      </c>
      <c r="G999" t="s">
        <v>3993</v>
      </c>
      <c r="H999" t="s">
        <v>51</v>
      </c>
      <c r="I999">
        <v>20</v>
      </c>
      <c r="J999" t="s">
        <v>4006</v>
      </c>
      <c r="K999" t="s">
        <v>14180</v>
      </c>
      <c r="L999">
        <v>1</v>
      </c>
      <c r="M999" t="s">
        <v>14181</v>
      </c>
      <c r="N999">
        <v>6088134977</v>
      </c>
      <c r="O999" t="s">
        <v>14182</v>
      </c>
      <c r="P999" t="s">
        <v>19101</v>
      </c>
      <c r="Q999">
        <v>1999</v>
      </c>
      <c r="V999" t="s">
        <v>14183</v>
      </c>
      <c r="W999">
        <v>1</v>
      </c>
      <c r="X999">
        <v>2</v>
      </c>
      <c r="Z999">
        <v>1015</v>
      </c>
      <c r="AA999">
        <v>17</v>
      </c>
      <c r="AB999">
        <v>10</v>
      </c>
      <c r="AC999">
        <v>0</v>
      </c>
      <c r="AD999">
        <v>6</v>
      </c>
      <c r="AE999">
        <v>30</v>
      </c>
      <c r="AF999">
        <v>1</v>
      </c>
      <c r="AG999">
        <v>1</v>
      </c>
      <c r="AH999">
        <v>5</v>
      </c>
      <c r="AI999">
        <v>5</v>
      </c>
      <c r="AJ999">
        <v>2</v>
      </c>
      <c r="AK999">
        <v>1</v>
      </c>
      <c r="AL999">
        <v>1</v>
      </c>
      <c r="AM999">
        <v>0</v>
      </c>
      <c r="AN999">
        <v>0</v>
      </c>
      <c r="AU999" t="s">
        <v>14184</v>
      </c>
      <c r="AV999">
        <v>200000</v>
      </c>
      <c r="AW999">
        <v>200000</v>
      </c>
      <c r="AX999">
        <v>8955591</v>
      </c>
      <c r="AY999">
        <v>8824820</v>
      </c>
      <c r="AZ999">
        <v>0</v>
      </c>
      <c r="BA999">
        <v>0</v>
      </c>
      <c r="BB999">
        <v>198029</v>
      </c>
      <c r="BC999">
        <v>312921</v>
      </c>
    </row>
    <row r="1000" spans="1:55">
      <c r="A1000" t="s">
        <v>7731</v>
      </c>
      <c r="B1000">
        <v>36612</v>
      </c>
      <c r="C1000" t="s">
        <v>48</v>
      </c>
      <c r="D1000">
        <v>3</v>
      </c>
      <c r="E1000" t="s">
        <v>197</v>
      </c>
      <c r="G1000" t="s">
        <v>5540</v>
      </c>
      <c r="H1000" t="s">
        <v>51</v>
      </c>
      <c r="I1000">
        <v>31</v>
      </c>
      <c r="J1000" t="s">
        <v>7732</v>
      </c>
      <c r="K1000" t="s">
        <v>7733</v>
      </c>
      <c r="L1000">
        <v>1</v>
      </c>
      <c r="M1000" t="s">
        <v>7734</v>
      </c>
      <c r="N1000">
        <v>6088115174</v>
      </c>
      <c r="O1000" t="s">
        <v>7735</v>
      </c>
      <c r="P1000" t="s">
        <v>19102</v>
      </c>
      <c r="Q1000">
        <v>1992</v>
      </c>
      <c r="V1000" t="s">
        <v>7736</v>
      </c>
      <c r="W1000">
        <v>1</v>
      </c>
      <c r="X1000">
        <v>1</v>
      </c>
      <c r="Z1000">
        <v>1016</v>
      </c>
      <c r="AA1000">
        <v>11</v>
      </c>
      <c r="AB1000">
        <v>10</v>
      </c>
      <c r="AC1000">
        <v>3</v>
      </c>
      <c r="AD1000">
        <v>8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2</v>
      </c>
      <c r="AK1000">
        <v>2</v>
      </c>
      <c r="AL1000">
        <v>0</v>
      </c>
      <c r="AM1000">
        <v>0</v>
      </c>
      <c r="AN1000">
        <v>0</v>
      </c>
      <c r="AU1000" t="s">
        <v>7737</v>
      </c>
      <c r="AV1000">
        <v>350000</v>
      </c>
      <c r="AW1000">
        <v>350000</v>
      </c>
      <c r="AX1000" s="2">
        <v>1740774</v>
      </c>
      <c r="AY1000">
        <v>1657880</v>
      </c>
      <c r="AZ1000">
        <v>0</v>
      </c>
      <c r="BA1000">
        <v>0</v>
      </c>
      <c r="BB1000" s="2">
        <v>97828</v>
      </c>
      <c r="BC1000">
        <v>93170</v>
      </c>
    </row>
    <row r="1001" spans="1:55">
      <c r="A1001" t="s">
        <v>7684</v>
      </c>
      <c r="B1001">
        <v>15162</v>
      </c>
      <c r="C1001" t="s">
        <v>48</v>
      </c>
      <c r="D1001">
        <v>3</v>
      </c>
      <c r="E1001" t="s">
        <v>108</v>
      </c>
      <c r="G1001" t="s">
        <v>5540</v>
      </c>
      <c r="H1001" t="s">
        <v>51</v>
      </c>
      <c r="I1001">
        <v>30</v>
      </c>
      <c r="J1001" t="s">
        <v>7618</v>
      </c>
      <c r="K1001" t="s">
        <v>7685</v>
      </c>
      <c r="L1001">
        <v>1</v>
      </c>
      <c r="M1001" t="s">
        <v>7686</v>
      </c>
      <c r="N1001">
        <v>6098126242</v>
      </c>
      <c r="O1001" t="s">
        <v>7687</v>
      </c>
      <c r="P1001" t="s">
        <v>19103</v>
      </c>
      <c r="Q1001">
        <v>1996</v>
      </c>
      <c r="V1001" t="s">
        <v>7688</v>
      </c>
      <c r="W1001">
        <v>1</v>
      </c>
      <c r="X1001">
        <v>2</v>
      </c>
      <c r="Z1001">
        <v>1017</v>
      </c>
      <c r="AA1001">
        <v>72</v>
      </c>
      <c r="AB1001">
        <v>9</v>
      </c>
      <c r="AC1001">
        <v>8</v>
      </c>
      <c r="AD1001">
        <v>8</v>
      </c>
      <c r="AE1001">
        <v>10</v>
      </c>
      <c r="AF1001">
        <v>0</v>
      </c>
      <c r="AG1001">
        <v>0</v>
      </c>
      <c r="AH1001">
        <v>0</v>
      </c>
      <c r="AI1001">
        <v>3</v>
      </c>
      <c r="AJ1001">
        <v>1</v>
      </c>
      <c r="AK1001">
        <v>2</v>
      </c>
      <c r="AL1001">
        <v>1</v>
      </c>
      <c r="AM1001">
        <v>0</v>
      </c>
      <c r="AN1001">
        <v>0</v>
      </c>
      <c r="AO1001" t="s">
        <v>7689</v>
      </c>
      <c r="AV1001">
        <v>50000</v>
      </c>
      <c r="AW1001">
        <v>50000</v>
      </c>
      <c r="AX1001">
        <v>18503666</v>
      </c>
      <c r="AY1001">
        <v>15814508</v>
      </c>
      <c r="AZ1001">
        <v>846751</v>
      </c>
      <c r="BA1001">
        <v>806137</v>
      </c>
      <c r="BB1001">
        <v>818879</v>
      </c>
      <c r="BC1001">
        <v>1146031</v>
      </c>
    </row>
    <row r="1002" spans="1:55">
      <c r="A1002" t="s">
        <v>15051</v>
      </c>
      <c r="B1002">
        <v>47032</v>
      </c>
      <c r="C1002" t="s">
        <v>48</v>
      </c>
      <c r="D1002">
        <v>3</v>
      </c>
      <c r="E1002" t="s">
        <v>77</v>
      </c>
      <c r="G1002" t="s">
        <v>5540</v>
      </c>
      <c r="H1002" t="s">
        <v>51</v>
      </c>
      <c r="I1002">
        <v>25</v>
      </c>
      <c r="J1002" t="s">
        <v>5731</v>
      </c>
      <c r="K1002" t="s">
        <v>15052</v>
      </c>
      <c r="L1002">
        <v>1</v>
      </c>
      <c r="M1002" t="s">
        <v>15053</v>
      </c>
      <c r="N1002">
        <v>6098168112</v>
      </c>
      <c r="O1002" t="s">
        <v>15054</v>
      </c>
      <c r="P1002" t="s">
        <v>19104</v>
      </c>
      <c r="Q1002">
        <v>2005</v>
      </c>
      <c r="V1002" t="s">
        <v>15055</v>
      </c>
      <c r="W1002">
        <v>1</v>
      </c>
      <c r="X1002">
        <v>2</v>
      </c>
      <c r="Z1002">
        <v>1018</v>
      </c>
      <c r="AA1002">
        <v>118</v>
      </c>
      <c r="AB1002">
        <v>7</v>
      </c>
      <c r="AC1002">
        <v>7</v>
      </c>
      <c r="AD1002">
        <v>8</v>
      </c>
      <c r="AE1002">
        <v>30</v>
      </c>
      <c r="AF1002">
        <v>1</v>
      </c>
      <c r="AG1002">
        <v>1</v>
      </c>
      <c r="AH1002">
        <v>5</v>
      </c>
      <c r="AI1002">
        <v>10</v>
      </c>
      <c r="AJ1002">
        <v>2</v>
      </c>
      <c r="AK1002">
        <v>1</v>
      </c>
      <c r="AL1002">
        <v>3</v>
      </c>
      <c r="AM1002">
        <v>0</v>
      </c>
      <c r="AN1002">
        <v>0</v>
      </c>
      <c r="AU1002" t="s">
        <v>2093</v>
      </c>
      <c r="AV1002">
        <v>4800000</v>
      </c>
      <c r="AW1002">
        <v>4800000</v>
      </c>
      <c r="AX1002">
        <v>9698184</v>
      </c>
      <c r="AY1002">
        <v>9630228</v>
      </c>
      <c r="AZ1002">
        <v>0</v>
      </c>
      <c r="BA1002">
        <v>0</v>
      </c>
      <c r="BB1002">
        <v>-2454378</v>
      </c>
      <c r="BC1002">
        <v>-724758</v>
      </c>
    </row>
    <row r="1003" spans="1:55">
      <c r="A1003" t="s">
        <v>6700</v>
      </c>
      <c r="B1003">
        <v>15466</v>
      </c>
      <c r="C1003" t="s">
        <v>48</v>
      </c>
      <c r="D1003">
        <v>3</v>
      </c>
      <c r="E1003" t="s">
        <v>77</v>
      </c>
      <c r="G1003" t="s">
        <v>5540</v>
      </c>
      <c r="H1003" t="s">
        <v>51</v>
      </c>
      <c r="I1003">
        <v>29</v>
      </c>
      <c r="J1003" t="s">
        <v>6640</v>
      </c>
      <c r="K1003" t="s">
        <v>6701</v>
      </c>
      <c r="L1003">
        <v>1</v>
      </c>
      <c r="M1003" t="s">
        <v>6702</v>
      </c>
      <c r="N1003">
        <v>6098108579</v>
      </c>
      <c r="O1003" t="s">
        <v>6703</v>
      </c>
      <c r="P1003" t="s">
        <v>19105</v>
      </c>
      <c r="Q1003">
        <v>1988</v>
      </c>
      <c r="V1003" t="s">
        <v>6704</v>
      </c>
      <c r="W1003">
        <v>1</v>
      </c>
      <c r="X1003">
        <v>2</v>
      </c>
      <c r="Z1003">
        <v>1019</v>
      </c>
      <c r="AA1003">
        <v>27</v>
      </c>
      <c r="AB1003">
        <v>5</v>
      </c>
      <c r="AC1003">
        <v>2</v>
      </c>
      <c r="AD1003">
        <v>9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2</v>
      </c>
      <c r="AK1003">
        <v>2</v>
      </c>
      <c r="AL1003">
        <v>0</v>
      </c>
      <c r="AM1003">
        <v>0</v>
      </c>
      <c r="AN1003">
        <v>0</v>
      </c>
      <c r="AV1003">
        <v>1325000</v>
      </c>
      <c r="AW1003">
        <v>1325000</v>
      </c>
      <c r="AX1003">
        <v>12330379</v>
      </c>
      <c r="AY1003">
        <v>11699826</v>
      </c>
      <c r="AZ1003">
        <v>3076523</v>
      </c>
      <c r="BA1003">
        <v>2666479</v>
      </c>
      <c r="BB1003">
        <v>24431</v>
      </c>
      <c r="BC1003">
        <v>90910</v>
      </c>
    </row>
    <row r="1004" spans="1:55">
      <c r="A1004" t="s">
        <v>7452</v>
      </c>
      <c r="B1004">
        <v>43693</v>
      </c>
      <c r="C1004" t="s">
        <v>48</v>
      </c>
      <c r="D1004">
        <v>3</v>
      </c>
      <c r="E1004" t="s">
        <v>49</v>
      </c>
      <c r="G1004" t="s">
        <v>5540</v>
      </c>
      <c r="H1004" t="s">
        <v>51</v>
      </c>
      <c r="I1004">
        <v>29</v>
      </c>
      <c r="J1004" t="s">
        <v>6640</v>
      </c>
      <c r="K1004" t="s">
        <v>7453</v>
      </c>
      <c r="L1004">
        <v>1</v>
      </c>
      <c r="M1004" t="s">
        <v>7454</v>
      </c>
      <c r="N1004">
        <v>6098167146</v>
      </c>
      <c r="O1004" t="s">
        <v>7455</v>
      </c>
      <c r="P1004" t="s">
        <v>19106</v>
      </c>
      <c r="Q1004">
        <v>2002</v>
      </c>
      <c r="V1004" t="s">
        <v>7456</v>
      </c>
      <c r="W1004">
        <v>1</v>
      </c>
      <c r="X1004">
        <v>2</v>
      </c>
      <c r="Z1004">
        <v>1020</v>
      </c>
      <c r="AA1004">
        <v>14</v>
      </c>
      <c r="AB1004">
        <v>10</v>
      </c>
      <c r="AC1004">
        <v>0</v>
      </c>
      <c r="AD1004">
        <v>6</v>
      </c>
      <c r="AE1004">
        <v>30</v>
      </c>
      <c r="AF1004">
        <v>1</v>
      </c>
      <c r="AG1004">
        <v>1</v>
      </c>
      <c r="AH1004">
        <v>5</v>
      </c>
      <c r="AI1004">
        <v>5</v>
      </c>
      <c r="AJ1004">
        <v>2</v>
      </c>
      <c r="AK1004">
        <v>1</v>
      </c>
      <c r="AL1004">
        <v>6</v>
      </c>
      <c r="AM1004">
        <v>0</v>
      </c>
      <c r="AN1004">
        <v>0</v>
      </c>
      <c r="AV1004">
        <v>0</v>
      </c>
      <c r="AW1004">
        <v>0</v>
      </c>
      <c r="AX1004">
        <v>0</v>
      </c>
      <c r="AY1004">
        <v>0</v>
      </c>
      <c r="AZ1004">
        <v>0</v>
      </c>
      <c r="BA1004">
        <v>0</v>
      </c>
      <c r="BB1004">
        <v>0</v>
      </c>
      <c r="BC1004">
        <v>0</v>
      </c>
    </row>
    <row r="1005" spans="1:55">
      <c r="A1005" t="s">
        <v>7457</v>
      </c>
      <c r="B1005">
        <v>44043</v>
      </c>
      <c r="C1005" t="s">
        <v>48</v>
      </c>
      <c r="D1005">
        <v>3</v>
      </c>
      <c r="E1005" t="s">
        <v>197</v>
      </c>
      <c r="G1005" t="s">
        <v>5540</v>
      </c>
      <c r="H1005" t="s">
        <v>51</v>
      </c>
      <c r="I1005">
        <v>29</v>
      </c>
      <c r="J1005" t="s">
        <v>6640</v>
      </c>
      <c r="K1005" t="s">
        <v>7458</v>
      </c>
      <c r="L1005">
        <v>1</v>
      </c>
      <c r="M1005" t="s">
        <v>7459</v>
      </c>
      <c r="N1005">
        <v>6098163868</v>
      </c>
      <c r="O1005" t="s">
        <v>7460</v>
      </c>
      <c r="P1005" t="s">
        <v>19107</v>
      </c>
      <c r="Q1005">
        <v>2004</v>
      </c>
      <c r="V1005" t="s">
        <v>7462</v>
      </c>
      <c r="W1005">
        <v>1</v>
      </c>
      <c r="X1005">
        <v>2</v>
      </c>
      <c r="Z1005">
        <v>1021</v>
      </c>
      <c r="AA1005">
        <v>4</v>
      </c>
      <c r="AB1005">
        <v>10</v>
      </c>
      <c r="AC1005">
        <v>7</v>
      </c>
      <c r="AD1005">
        <v>5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2</v>
      </c>
      <c r="AK1005">
        <v>2</v>
      </c>
      <c r="AL1005">
        <v>0</v>
      </c>
      <c r="AM1005">
        <v>0</v>
      </c>
      <c r="AN1005">
        <v>0</v>
      </c>
      <c r="AO1005" t="s">
        <v>7463</v>
      </c>
      <c r="AV1005">
        <v>300000</v>
      </c>
      <c r="AW1005">
        <v>300000</v>
      </c>
      <c r="AX1005">
        <v>1020737</v>
      </c>
      <c r="AY1005">
        <v>659557</v>
      </c>
      <c r="AZ1005">
        <v>0</v>
      </c>
      <c r="BA1005">
        <v>0</v>
      </c>
      <c r="BB1005">
        <v>-7995</v>
      </c>
      <c r="BC1005">
        <v>91457</v>
      </c>
    </row>
    <row r="1006" spans="1:55">
      <c r="A1006" t="s">
        <v>7592</v>
      </c>
      <c r="B1006">
        <v>58117</v>
      </c>
      <c r="C1006" t="s">
        <v>48</v>
      </c>
      <c r="D1006">
        <v>3</v>
      </c>
      <c r="E1006" t="s">
        <v>197</v>
      </c>
      <c r="G1006" t="s">
        <v>5540</v>
      </c>
      <c r="H1006" t="s">
        <v>51</v>
      </c>
      <c r="I1006">
        <v>29</v>
      </c>
      <c r="J1006" t="s">
        <v>6640</v>
      </c>
      <c r="K1006" t="s">
        <v>7593</v>
      </c>
      <c r="L1006">
        <v>1</v>
      </c>
      <c r="M1006" t="s">
        <v>7594</v>
      </c>
      <c r="N1006">
        <v>6098168465</v>
      </c>
      <c r="O1006" t="s">
        <v>7595</v>
      </c>
      <c r="P1006" t="s">
        <v>19108</v>
      </c>
      <c r="Q1006">
        <v>2005</v>
      </c>
      <c r="V1006" t="s">
        <v>7596</v>
      </c>
      <c r="W1006">
        <v>1</v>
      </c>
      <c r="X1006">
        <v>2</v>
      </c>
      <c r="Z1006">
        <v>1022</v>
      </c>
      <c r="AA1006">
        <v>19</v>
      </c>
      <c r="AB1006">
        <v>10</v>
      </c>
      <c r="AC1006">
        <v>8</v>
      </c>
      <c r="AD1006">
        <v>6</v>
      </c>
      <c r="AE1006">
        <v>30</v>
      </c>
      <c r="AF1006">
        <v>1</v>
      </c>
      <c r="AG1006">
        <v>1</v>
      </c>
      <c r="AH1006">
        <v>5</v>
      </c>
      <c r="AI1006">
        <v>5</v>
      </c>
      <c r="AJ1006">
        <v>2</v>
      </c>
      <c r="AK1006">
        <v>1</v>
      </c>
      <c r="AL1006">
        <v>6</v>
      </c>
      <c r="AM1006">
        <v>0</v>
      </c>
      <c r="AN1006">
        <v>0</v>
      </c>
      <c r="AV1006">
        <v>950000</v>
      </c>
      <c r="AW1006">
        <v>950000</v>
      </c>
      <c r="AX1006">
        <v>2110478</v>
      </c>
      <c r="AY1006">
        <v>1848086</v>
      </c>
      <c r="AZ1006">
        <v>0</v>
      </c>
      <c r="BA1006">
        <v>0</v>
      </c>
      <c r="BB1006">
        <v>59470</v>
      </c>
      <c r="BC1006">
        <v>117241</v>
      </c>
    </row>
    <row r="1007" spans="1:55">
      <c r="A1007" t="s">
        <v>7552</v>
      </c>
      <c r="B1007">
        <v>55630</v>
      </c>
      <c r="C1007" t="s">
        <v>48</v>
      </c>
      <c r="D1007">
        <v>3</v>
      </c>
      <c r="E1007" t="s">
        <v>118</v>
      </c>
      <c r="G1007" t="s">
        <v>5540</v>
      </c>
      <c r="H1007" t="s">
        <v>51</v>
      </c>
      <c r="I1007">
        <v>29</v>
      </c>
      <c r="J1007" t="s">
        <v>6640</v>
      </c>
      <c r="K1007" t="s">
        <v>7553</v>
      </c>
      <c r="L1007">
        <v>1</v>
      </c>
      <c r="M1007" t="s">
        <v>7554</v>
      </c>
      <c r="N1007">
        <v>6098181774</v>
      </c>
      <c r="O1007" t="s">
        <v>7555</v>
      </c>
      <c r="P1007" t="s">
        <v>19109</v>
      </c>
      <c r="Q1007">
        <v>2008</v>
      </c>
      <c r="V1007" t="s">
        <v>7556</v>
      </c>
      <c r="W1007">
        <v>1</v>
      </c>
      <c r="X1007">
        <v>2</v>
      </c>
      <c r="Z1007">
        <v>1023</v>
      </c>
      <c r="AA1007">
        <v>250</v>
      </c>
      <c r="AB1007">
        <v>7</v>
      </c>
      <c r="AC1007">
        <v>0</v>
      </c>
      <c r="AD1007">
        <v>6</v>
      </c>
      <c r="AE1007">
        <v>30</v>
      </c>
      <c r="AF1007">
        <v>1</v>
      </c>
      <c r="AG1007">
        <v>1</v>
      </c>
      <c r="AH1007">
        <v>5</v>
      </c>
      <c r="AI1007">
        <v>10</v>
      </c>
      <c r="AJ1007">
        <v>2</v>
      </c>
      <c r="AK1007">
        <v>1</v>
      </c>
      <c r="AL1007">
        <v>6</v>
      </c>
      <c r="AM1007">
        <v>0</v>
      </c>
      <c r="AN1007">
        <v>0</v>
      </c>
      <c r="AV1007">
        <v>3753356</v>
      </c>
      <c r="AW1007">
        <v>3753356</v>
      </c>
      <c r="AX1007">
        <v>182667959</v>
      </c>
      <c r="AY1007">
        <v>165465874</v>
      </c>
      <c r="AZ1007">
        <v>143723160</v>
      </c>
      <c r="BA1007">
        <v>159866963</v>
      </c>
      <c r="BB1007">
        <v>2286564</v>
      </c>
      <c r="BC1007">
        <v>13710198</v>
      </c>
    </row>
    <row r="1008" spans="1:55">
      <c r="A1008" t="s">
        <v>15749</v>
      </c>
      <c r="B1008">
        <v>6659</v>
      </c>
      <c r="C1008" t="s">
        <v>48</v>
      </c>
      <c r="D1008">
        <v>3</v>
      </c>
      <c r="E1008" t="s">
        <v>49</v>
      </c>
      <c r="G1008" t="s">
        <v>6040</v>
      </c>
      <c r="H1008" t="s">
        <v>51</v>
      </c>
      <c r="I1008">
        <v>27</v>
      </c>
      <c r="J1008" t="s">
        <v>6229</v>
      </c>
      <c r="K1008" t="s">
        <v>15750</v>
      </c>
      <c r="L1008">
        <v>1</v>
      </c>
      <c r="M1008" t="s">
        <v>15751</v>
      </c>
      <c r="N1008">
        <v>8648600956</v>
      </c>
      <c r="P1008" t="s">
        <v>6818</v>
      </c>
      <c r="Q1008">
        <v>2018</v>
      </c>
      <c r="V1008" t="s">
        <v>15752</v>
      </c>
      <c r="W1008">
        <v>1</v>
      </c>
      <c r="X1008">
        <v>2</v>
      </c>
      <c r="Z1008">
        <v>1024</v>
      </c>
      <c r="AA1008">
        <v>57</v>
      </c>
      <c r="AB1008">
        <v>3</v>
      </c>
      <c r="AC1008">
        <v>0</v>
      </c>
      <c r="AD1008">
        <v>6</v>
      </c>
      <c r="AE1008">
        <v>10</v>
      </c>
      <c r="AF1008">
        <v>1</v>
      </c>
      <c r="AG1008">
        <v>4</v>
      </c>
      <c r="AH1008">
        <v>5</v>
      </c>
      <c r="AI1008">
        <v>4</v>
      </c>
      <c r="AJ1008">
        <v>2</v>
      </c>
      <c r="AK1008">
        <v>1</v>
      </c>
      <c r="AL1008">
        <v>6</v>
      </c>
      <c r="AM1008">
        <v>0</v>
      </c>
      <c r="AN1008">
        <v>0</v>
      </c>
      <c r="AO1008" t="s">
        <v>15753</v>
      </c>
      <c r="AP1008" t="s">
        <v>15754</v>
      </c>
      <c r="AR1008" t="s">
        <v>9474</v>
      </c>
      <c r="AS1008" t="s">
        <v>15755</v>
      </c>
      <c r="AT1008" t="s">
        <v>124</v>
      </c>
      <c r="AV1008">
        <v>1076051</v>
      </c>
      <c r="AW1008">
        <v>1076051</v>
      </c>
      <c r="AX1008">
        <v>3703428</v>
      </c>
      <c r="AY1008">
        <v>3109764</v>
      </c>
      <c r="AZ1008">
        <v>0</v>
      </c>
      <c r="BA1008">
        <v>0</v>
      </c>
      <c r="BB1008">
        <v>240097</v>
      </c>
      <c r="BC1008">
        <v>280348</v>
      </c>
    </row>
    <row r="1009" spans="1:55">
      <c r="A1009" t="s">
        <v>5725</v>
      </c>
      <c r="B1009">
        <v>16019</v>
      </c>
      <c r="C1009" t="s">
        <v>48</v>
      </c>
      <c r="D1009">
        <v>3</v>
      </c>
      <c r="E1009" t="s">
        <v>334</v>
      </c>
      <c r="G1009" t="s">
        <v>5540</v>
      </c>
      <c r="H1009" t="s">
        <v>51</v>
      </c>
      <c r="I1009">
        <v>24</v>
      </c>
      <c r="J1009" t="s">
        <v>5628</v>
      </c>
      <c r="K1009" t="s">
        <v>5726</v>
      </c>
      <c r="L1009">
        <v>1</v>
      </c>
      <c r="M1009" t="s">
        <v>5727</v>
      </c>
      <c r="N1009">
        <v>6098106187</v>
      </c>
      <c r="O1009" t="s">
        <v>5728</v>
      </c>
      <c r="P1009" t="s">
        <v>19111</v>
      </c>
      <c r="Q1009">
        <v>1986</v>
      </c>
      <c r="V1009" t="s">
        <v>5729</v>
      </c>
      <c r="W1009">
        <v>1</v>
      </c>
      <c r="X1009">
        <v>2</v>
      </c>
      <c r="Z1009">
        <v>1025</v>
      </c>
      <c r="AA1009">
        <v>78</v>
      </c>
      <c r="AB1009">
        <v>10</v>
      </c>
      <c r="AC1009">
        <v>8</v>
      </c>
      <c r="AD1009">
        <v>9</v>
      </c>
      <c r="AE1009">
        <v>30</v>
      </c>
      <c r="AF1009">
        <v>1</v>
      </c>
      <c r="AG1009">
        <v>1</v>
      </c>
      <c r="AH1009">
        <v>5</v>
      </c>
      <c r="AI1009">
        <v>10</v>
      </c>
      <c r="AJ1009">
        <v>2</v>
      </c>
      <c r="AK1009">
        <v>1</v>
      </c>
      <c r="AL1009">
        <v>6</v>
      </c>
      <c r="AM1009">
        <v>0</v>
      </c>
      <c r="AN1009">
        <v>0</v>
      </c>
      <c r="AV1009">
        <v>1200000</v>
      </c>
      <c r="AW1009">
        <v>1200000</v>
      </c>
      <c r="AX1009">
        <v>39239941</v>
      </c>
      <c r="AY1009">
        <v>30777656</v>
      </c>
      <c r="AZ1009">
        <v>0</v>
      </c>
      <c r="BA1009">
        <v>0</v>
      </c>
      <c r="BB1009">
        <v>1345805</v>
      </c>
      <c r="BC1009">
        <v>53824</v>
      </c>
    </row>
    <row r="1010" spans="1:55">
      <c r="A1010" t="s">
        <v>17732</v>
      </c>
      <c r="B1010">
        <v>21987</v>
      </c>
      <c r="C1010" t="s">
        <v>599</v>
      </c>
      <c r="D1010">
        <v>1</v>
      </c>
      <c r="E1010" t="s">
        <v>118</v>
      </c>
      <c r="G1010" t="s">
        <v>5540</v>
      </c>
      <c r="H1010" t="s">
        <v>51</v>
      </c>
      <c r="I1010">
        <v>31</v>
      </c>
      <c r="J1010" t="s">
        <v>7732</v>
      </c>
      <c r="K1010" t="s">
        <v>17733</v>
      </c>
      <c r="L1010">
        <v>1</v>
      </c>
      <c r="M1010" t="s">
        <v>17734</v>
      </c>
      <c r="N1010">
        <v>6098137486</v>
      </c>
      <c r="O1010" t="s">
        <v>17735</v>
      </c>
      <c r="P1010" t="s">
        <v>19113</v>
      </c>
      <c r="Q1010">
        <v>1999</v>
      </c>
      <c r="V1010" t="s">
        <v>17736</v>
      </c>
      <c r="W1010">
        <v>1</v>
      </c>
      <c r="X1010">
        <v>3</v>
      </c>
      <c r="Z1010">
        <v>1026</v>
      </c>
      <c r="AA1010">
        <v>3765</v>
      </c>
      <c r="AB1010">
        <v>5</v>
      </c>
      <c r="AC1010">
        <v>0</v>
      </c>
      <c r="AD1010">
        <v>6</v>
      </c>
      <c r="AE1010">
        <v>30</v>
      </c>
      <c r="AF1010">
        <v>1</v>
      </c>
      <c r="AG1010">
        <v>1</v>
      </c>
      <c r="AH1010">
        <v>5</v>
      </c>
      <c r="AI1010">
        <v>10</v>
      </c>
      <c r="AJ1010">
        <v>2</v>
      </c>
      <c r="AK1010">
        <v>1</v>
      </c>
      <c r="AL1010">
        <v>6</v>
      </c>
      <c r="AM1010">
        <v>0</v>
      </c>
      <c r="AN1010">
        <v>0</v>
      </c>
      <c r="AU1010" t="s">
        <v>17737</v>
      </c>
      <c r="AV1010">
        <v>545711465</v>
      </c>
      <c r="AW1010">
        <v>545711465</v>
      </c>
      <c r="AX1010">
        <v>3106010725</v>
      </c>
      <c r="AY1010">
        <v>2814064928</v>
      </c>
      <c r="AZ1010">
        <v>1591061249</v>
      </c>
      <c r="BA1010">
        <v>0</v>
      </c>
      <c r="BB1010">
        <v>177983235</v>
      </c>
      <c r="BC1010">
        <v>176070044</v>
      </c>
    </row>
    <row r="1011" spans="1:55">
      <c r="A1011" t="s">
        <v>681</v>
      </c>
      <c r="B1011">
        <v>25874</v>
      </c>
      <c r="C1011" t="s">
        <v>48</v>
      </c>
      <c r="D1011">
        <v>3</v>
      </c>
      <c r="E1011" t="s">
        <v>108</v>
      </c>
      <c r="G1011" t="s">
        <v>50</v>
      </c>
      <c r="H1011" t="s">
        <v>51</v>
      </c>
      <c r="I1011">
        <v>10</v>
      </c>
      <c r="J1011" t="s">
        <v>52</v>
      </c>
      <c r="K1011" t="s">
        <v>682</v>
      </c>
      <c r="L1011">
        <v>1</v>
      </c>
      <c r="M1011" t="s">
        <v>683</v>
      </c>
      <c r="N1011">
        <v>6098127732</v>
      </c>
      <c r="O1011" t="s">
        <v>684</v>
      </c>
      <c r="P1011" t="s">
        <v>19115</v>
      </c>
      <c r="Q1011">
        <v>1996</v>
      </c>
      <c r="V1011" t="s">
        <v>685</v>
      </c>
      <c r="W1011">
        <v>1</v>
      </c>
      <c r="X1011">
        <v>1</v>
      </c>
      <c r="Z1011">
        <v>1027</v>
      </c>
      <c r="AA1011">
        <v>12</v>
      </c>
      <c r="AB1011">
        <v>10</v>
      </c>
      <c r="AC1011">
        <v>3</v>
      </c>
      <c r="AD1011">
        <v>6</v>
      </c>
      <c r="AE1011">
        <v>2</v>
      </c>
      <c r="AF1011">
        <v>0</v>
      </c>
      <c r="AG1011">
        <v>0</v>
      </c>
      <c r="AH1011">
        <v>0</v>
      </c>
      <c r="AI1011">
        <v>2</v>
      </c>
      <c r="AJ1011">
        <v>2</v>
      </c>
      <c r="AK1011">
        <v>2</v>
      </c>
      <c r="AL1011">
        <v>6</v>
      </c>
      <c r="AM1011">
        <v>0</v>
      </c>
      <c r="AN1011">
        <v>0</v>
      </c>
      <c r="AU1011" t="s">
        <v>680</v>
      </c>
      <c r="AV1011">
        <v>400000</v>
      </c>
      <c r="AW1011">
        <v>650000</v>
      </c>
      <c r="AX1011">
        <v>8438237</v>
      </c>
      <c r="AY1011">
        <v>14926661</v>
      </c>
      <c r="AZ1011">
        <v>0</v>
      </c>
      <c r="BA1011">
        <v>0</v>
      </c>
      <c r="BB1011">
        <v>-352115</v>
      </c>
      <c r="BC1011">
        <v>324857</v>
      </c>
    </row>
    <row r="1012" spans="1:55">
      <c r="A1012" t="s">
        <v>6814</v>
      </c>
      <c r="B1012">
        <v>19816</v>
      </c>
      <c r="C1012" t="s">
        <v>48</v>
      </c>
      <c r="D1012">
        <v>3</v>
      </c>
      <c r="E1012" t="s">
        <v>197</v>
      </c>
      <c r="G1012" t="s">
        <v>5540</v>
      </c>
      <c r="H1012" t="s">
        <v>51</v>
      </c>
      <c r="I1012">
        <v>29</v>
      </c>
      <c r="J1012" t="s">
        <v>6640</v>
      </c>
      <c r="K1012" t="s">
        <v>6815</v>
      </c>
      <c r="L1012">
        <v>1</v>
      </c>
      <c r="M1012" t="s">
        <v>6816</v>
      </c>
      <c r="N1012">
        <v>6098155771</v>
      </c>
      <c r="O1012" t="s">
        <v>6817</v>
      </c>
      <c r="P1012" t="s">
        <v>19116</v>
      </c>
      <c r="Q1012">
        <v>2002</v>
      </c>
      <c r="V1012" t="s">
        <v>6819</v>
      </c>
      <c r="W1012">
        <v>1</v>
      </c>
      <c r="X1012">
        <v>4</v>
      </c>
      <c r="Z1012">
        <v>1028</v>
      </c>
      <c r="AA1012">
        <v>4</v>
      </c>
      <c r="AB1012">
        <v>10</v>
      </c>
      <c r="AC1012">
        <v>1</v>
      </c>
      <c r="AD1012">
        <v>9</v>
      </c>
      <c r="AE1012">
        <v>70</v>
      </c>
      <c r="AF1012">
        <v>0</v>
      </c>
      <c r="AG1012">
        <v>0</v>
      </c>
      <c r="AH1012">
        <v>0</v>
      </c>
      <c r="AI1012">
        <v>0</v>
      </c>
      <c r="AJ1012">
        <v>2</v>
      </c>
      <c r="AK1012">
        <v>2</v>
      </c>
      <c r="AL1012">
        <v>6</v>
      </c>
      <c r="AM1012">
        <v>0</v>
      </c>
      <c r="AN1012">
        <v>0</v>
      </c>
      <c r="AV1012">
        <v>220000</v>
      </c>
      <c r="AW1012">
        <v>220000</v>
      </c>
      <c r="AX1012" s="2">
        <v>1081468</v>
      </c>
      <c r="AY1012">
        <v>1029970</v>
      </c>
      <c r="AZ1012">
        <v>0</v>
      </c>
      <c r="BA1012">
        <v>0</v>
      </c>
      <c r="BB1012" s="2">
        <v>47869</v>
      </c>
      <c r="BC1012">
        <v>45590</v>
      </c>
    </row>
    <row r="1013" spans="1:55">
      <c r="A1013" t="s">
        <v>7354</v>
      </c>
      <c r="B1013">
        <v>40405</v>
      </c>
      <c r="C1013" t="s">
        <v>48</v>
      </c>
      <c r="D1013">
        <v>3</v>
      </c>
      <c r="E1013" t="s">
        <v>49</v>
      </c>
      <c r="G1013" t="s">
        <v>5540</v>
      </c>
      <c r="H1013" t="s">
        <v>51</v>
      </c>
      <c r="I1013">
        <v>29</v>
      </c>
      <c r="J1013" t="s">
        <v>6640</v>
      </c>
      <c r="K1013" t="s">
        <v>7355</v>
      </c>
      <c r="L1013">
        <v>1</v>
      </c>
      <c r="M1013" t="s">
        <v>7356</v>
      </c>
      <c r="N1013">
        <v>6098121117</v>
      </c>
      <c r="O1013" t="s">
        <v>7357</v>
      </c>
      <c r="P1013" t="s">
        <v>19117</v>
      </c>
      <c r="Q1013">
        <v>1995</v>
      </c>
      <c r="V1013" t="s">
        <v>7358</v>
      </c>
      <c r="W1013">
        <v>1</v>
      </c>
      <c r="X1013">
        <v>2</v>
      </c>
      <c r="Z1013">
        <v>1029</v>
      </c>
      <c r="AA1013">
        <v>13</v>
      </c>
      <c r="AB1013">
        <v>10</v>
      </c>
      <c r="AC1013">
        <v>7</v>
      </c>
      <c r="AD1013">
        <v>7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2</v>
      </c>
      <c r="AK1013">
        <v>2</v>
      </c>
      <c r="AL1013">
        <v>0</v>
      </c>
      <c r="AM1013">
        <v>0</v>
      </c>
      <c r="AN1013">
        <v>0</v>
      </c>
      <c r="AV1013">
        <v>272000</v>
      </c>
      <c r="AW1013">
        <v>272000</v>
      </c>
      <c r="AX1013">
        <v>3233098</v>
      </c>
      <c r="AY1013">
        <v>2939180</v>
      </c>
      <c r="AZ1013">
        <v>0</v>
      </c>
      <c r="BA1013">
        <v>0</v>
      </c>
      <c r="BB1013">
        <v>215814</v>
      </c>
      <c r="BC1013">
        <v>196195</v>
      </c>
    </row>
    <row r="1014" spans="1:55">
      <c r="A1014" t="s">
        <v>898</v>
      </c>
      <c r="B1014">
        <v>50054</v>
      </c>
      <c r="C1014" t="s">
        <v>48</v>
      </c>
      <c r="D1014">
        <v>3</v>
      </c>
      <c r="E1014" t="s">
        <v>67</v>
      </c>
      <c r="G1014" t="s">
        <v>50</v>
      </c>
      <c r="H1014" t="s">
        <v>51</v>
      </c>
      <c r="I1014">
        <v>10</v>
      </c>
      <c r="J1014" t="s">
        <v>52</v>
      </c>
      <c r="K1014" t="s">
        <v>899</v>
      </c>
      <c r="L1014">
        <v>1</v>
      </c>
      <c r="M1014" t="s">
        <v>900</v>
      </c>
      <c r="N1014">
        <v>6128124366</v>
      </c>
      <c r="O1014" t="s">
        <v>901</v>
      </c>
      <c r="P1014" t="s">
        <v>19119</v>
      </c>
      <c r="Q1014">
        <v>2006</v>
      </c>
      <c r="V1014" t="s">
        <v>902</v>
      </c>
      <c r="W1014">
        <v>1</v>
      </c>
      <c r="X1014">
        <v>1</v>
      </c>
      <c r="Z1014">
        <v>1030</v>
      </c>
      <c r="AA1014">
        <v>7</v>
      </c>
      <c r="AB1014">
        <v>10</v>
      </c>
      <c r="AC1014">
        <v>8</v>
      </c>
      <c r="AD1014">
        <v>6</v>
      </c>
      <c r="AE1014">
        <v>10</v>
      </c>
      <c r="AF1014">
        <v>1</v>
      </c>
      <c r="AG1014">
        <v>2</v>
      </c>
      <c r="AH1014">
        <v>1</v>
      </c>
      <c r="AI1014">
        <v>1</v>
      </c>
      <c r="AJ1014">
        <v>2</v>
      </c>
      <c r="AK1014">
        <v>2</v>
      </c>
      <c r="AL1014">
        <v>6</v>
      </c>
      <c r="AM1014">
        <v>0</v>
      </c>
      <c r="AN1014">
        <v>0</v>
      </c>
      <c r="AO1014" t="s">
        <v>903</v>
      </c>
      <c r="AP1014" t="s">
        <v>904</v>
      </c>
      <c r="AR1014" t="s">
        <v>905</v>
      </c>
      <c r="AS1014" t="s">
        <v>906</v>
      </c>
      <c r="AT1014" t="s">
        <v>907</v>
      </c>
      <c r="AV1014">
        <v>79600</v>
      </c>
      <c r="AW1014">
        <v>250000</v>
      </c>
      <c r="AX1014">
        <v>5929577</v>
      </c>
      <c r="AY1014">
        <v>6257068</v>
      </c>
      <c r="AZ1014">
        <v>0</v>
      </c>
      <c r="BA1014">
        <v>0</v>
      </c>
      <c r="BB1014">
        <v>283816</v>
      </c>
      <c r="BC1014">
        <v>285955</v>
      </c>
    </row>
    <row r="1015" spans="1:55">
      <c r="A1015" t="s">
        <v>16693</v>
      </c>
      <c r="B1015">
        <v>63901</v>
      </c>
      <c r="C1015" t="s">
        <v>48</v>
      </c>
      <c r="D1015">
        <v>3</v>
      </c>
      <c r="E1015" t="s">
        <v>197</v>
      </c>
      <c r="G1015" t="s">
        <v>5540</v>
      </c>
      <c r="H1015" t="s">
        <v>51</v>
      </c>
      <c r="I1015">
        <v>30</v>
      </c>
      <c r="J1015" t="s">
        <v>7618</v>
      </c>
      <c r="K1015" t="s">
        <v>16694</v>
      </c>
      <c r="L1015">
        <v>1</v>
      </c>
      <c r="M1015" t="s">
        <v>16695</v>
      </c>
      <c r="N1015">
        <v>6098192679</v>
      </c>
      <c r="O1015" t="s">
        <v>16696</v>
      </c>
      <c r="P1015" t="s">
        <v>19121</v>
      </c>
      <c r="Q1015">
        <v>2010</v>
      </c>
      <c r="V1015" t="s">
        <v>16697</v>
      </c>
      <c r="W1015">
        <v>1</v>
      </c>
      <c r="X1015">
        <v>2</v>
      </c>
      <c r="Z1015">
        <v>1031</v>
      </c>
      <c r="AA1015">
        <v>8</v>
      </c>
      <c r="AB1015">
        <v>10</v>
      </c>
      <c r="AC1015">
        <v>0</v>
      </c>
      <c r="AD1015">
        <v>6</v>
      </c>
      <c r="AE1015">
        <v>30</v>
      </c>
      <c r="AF1015">
        <v>1</v>
      </c>
      <c r="AG1015">
        <v>1</v>
      </c>
      <c r="AH1015">
        <v>5</v>
      </c>
      <c r="AI1015">
        <v>5</v>
      </c>
      <c r="AJ1015">
        <v>2</v>
      </c>
      <c r="AK1015">
        <v>1</v>
      </c>
      <c r="AL1015">
        <v>6</v>
      </c>
      <c r="AM1015">
        <v>0</v>
      </c>
      <c r="AN1015">
        <v>0</v>
      </c>
      <c r="AU1015" t="s">
        <v>16698</v>
      </c>
      <c r="AV1015">
        <v>0</v>
      </c>
      <c r="AW1015">
        <v>0</v>
      </c>
      <c r="AX1015">
        <v>0</v>
      </c>
      <c r="AY1015">
        <v>0</v>
      </c>
      <c r="AZ1015">
        <v>0</v>
      </c>
      <c r="BA1015">
        <v>0</v>
      </c>
      <c r="BB1015">
        <v>0</v>
      </c>
      <c r="BC1015">
        <v>0</v>
      </c>
    </row>
    <row r="1016" spans="1:55">
      <c r="A1016" t="s">
        <v>47</v>
      </c>
      <c r="B1016">
        <v>11</v>
      </c>
      <c r="C1016" t="s">
        <v>48</v>
      </c>
      <c r="D1016">
        <v>3</v>
      </c>
      <c r="E1016" t="s">
        <v>49</v>
      </c>
      <c r="G1016" t="s">
        <v>50</v>
      </c>
      <c r="H1016" t="s">
        <v>51</v>
      </c>
      <c r="I1016">
        <v>10</v>
      </c>
      <c r="J1016" t="s">
        <v>52</v>
      </c>
      <c r="K1016" t="s">
        <v>53</v>
      </c>
      <c r="L1016">
        <v>1</v>
      </c>
      <c r="M1016" t="s">
        <v>54</v>
      </c>
      <c r="N1016">
        <v>6118119327</v>
      </c>
      <c r="O1016" t="s">
        <v>55</v>
      </c>
      <c r="P1016" t="s">
        <v>19122</v>
      </c>
      <c r="Q1016">
        <v>2010</v>
      </c>
      <c r="R1016" t="s">
        <v>56</v>
      </c>
      <c r="S1016" t="s">
        <v>57</v>
      </c>
      <c r="T1016" t="s">
        <v>58</v>
      </c>
      <c r="U1016" t="s">
        <v>59</v>
      </c>
      <c r="V1016" t="s">
        <v>60</v>
      </c>
      <c r="W1016">
        <v>1</v>
      </c>
      <c r="X1016">
        <v>1</v>
      </c>
      <c r="Z1016">
        <v>1032</v>
      </c>
      <c r="AA1016">
        <v>18</v>
      </c>
      <c r="AB1016">
        <v>10</v>
      </c>
      <c r="AC1016">
        <v>4</v>
      </c>
      <c r="AD1016">
        <v>6</v>
      </c>
      <c r="AE1016">
        <v>0</v>
      </c>
      <c r="AF1016">
        <v>0</v>
      </c>
      <c r="AG1016">
        <v>0</v>
      </c>
      <c r="AH1016">
        <v>0</v>
      </c>
      <c r="AI1016">
        <v>4</v>
      </c>
      <c r="AJ1016">
        <v>2</v>
      </c>
      <c r="AK1016">
        <v>1</v>
      </c>
      <c r="AL1016">
        <v>0</v>
      </c>
      <c r="AM1016">
        <v>0</v>
      </c>
      <c r="AN1016">
        <v>0</v>
      </c>
      <c r="AO1016" t="s">
        <v>20687</v>
      </c>
      <c r="AQ1016" t="s">
        <v>56</v>
      </c>
      <c r="AS1016" t="s">
        <v>56</v>
      </c>
      <c r="AV1016">
        <v>400000</v>
      </c>
      <c r="AW1016">
        <v>400000</v>
      </c>
      <c r="AX1016">
        <v>3645277</v>
      </c>
      <c r="AY1016">
        <v>3920897</v>
      </c>
      <c r="AZ1016">
        <v>0</v>
      </c>
      <c r="BA1016">
        <v>0</v>
      </c>
      <c r="BB1016">
        <v>272057</v>
      </c>
      <c r="BC1016">
        <v>867829</v>
      </c>
    </row>
    <row r="1017" spans="1:55">
      <c r="A1017" t="s">
        <v>7411</v>
      </c>
      <c r="B1017">
        <v>42208</v>
      </c>
      <c r="C1017" t="s">
        <v>48</v>
      </c>
      <c r="D1017">
        <v>3</v>
      </c>
      <c r="E1017" t="s">
        <v>118</v>
      </c>
      <c r="G1017" t="s">
        <v>5540</v>
      </c>
      <c r="H1017" t="s">
        <v>51</v>
      </c>
      <c r="I1017">
        <v>29</v>
      </c>
      <c r="J1017" t="s">
        <v>6640</v>
      </c>
      <c r="K1017" t="s">
        <v>7412</v>
      </c>
      <c r="L1017">
        <v>1</v>
      </c>
      <c r="M1017" t="s">
        <v>7413</v>
      </c>
      <c r="N1017">
        <v>5148150328</v>
      </c>
      <c r="O1017" t="s">
        <v>7414</v>
      </c>
      <c r="P1017" t="s">
        <v>19128</v>
      </c>
      <c r="Q1017">
        <v>2004</v>
      </c>
      <c r="V1017" t="s">
        <v>7415</v>
      </c>
      <c r="W1017">
        <v>1</v>
      </c>
      <c r="X1017">
        <v>2</v>
      </c>
      <c r="Z1017">
        <v>1033</v>
      </c>
      <c r="AA1017">
        <v>235</v>
      </c>
      <c r="AB1017">
        <v>3</v>
      </c>
      <c r="AC1017">
        <v>0</v>
      </c>
      <c r="AD1017">
        <v>6</v>
      </c>
      <c r="AE1017">
        <v>30</v>
      </c>
      <c r="AF1017">
        <v>1</v>
      </c>
      <c r="AG1017">
        <v>1</v>
      </c>
      <c r="AH1017">
        <v>5</v>
      </c>
      <c r="AI1017">
        <v>10</v>
      </c>
      <c r="AJ1017">
        <v>2</v>
      </c>
      <c r="AK1017">
        <v>1</v>
      </c>
      <c r="AL1017">
        <v>6</v>
      </c>
      <c r="AM1017">
        <v>0</v>
      </c>
      <c r="AN1017">
        <v>0</v>
      </c>
      <c r="AU1017" t="s">
        <v>6955</v>
      </c>
      <c r="AV1017">
        <v>1000000</v>
      </c>
      <c r="AW1017">
        <v>1000000</v>
      </c>
      <c r="AX1017">
        <v>120537077</v>
      </c>
      <c r="AY1017">
        <v>99909226</v>
      </c>
      <c r="AZ1017">
        <v>0</v>
      </c>
      <c r="BA1017">
        <v>0</v>
      </c>
      <c r="BB1017">
        <v>824722</v>
      </c>
      <c r="BC1017">
        <v>-730130</v>
      </c>
    </row>
    <row r="1018" spans="1:55">
      <c r="A1018" t="s">
        <v>5386</v>
      </c>
      <c r="B1018">
        <v>88007</v>
      </c>
      <c r="C1018" t="s">
        <v>48</v>
      </c>
      <c r="D1018">
        <v>3</v>
      </c>
      <c r="E1018" t="s">
        <v>67</v>
      </c>
      <c r="G1018" t="s">
        <v>3993</v>
      </c>
      <c r="H1018" t="s">
        <v>51</v>
      </c>
      <c r="I1018">
        <v>22</v>
      </c>
      <c r="J1018" t="s">
        <v>4517</v>
      </c>
      <c r="K1018" t="s">
        <v>5387</v>
      </c>
      <c r="L1018">
        <v>1</v>
      </c>
      <c r="M1018" t="s">
        <v>5388</v>
      </c>
      <c r="N1018">
        <v>3778600243</v>
      </c>
      <c r="O1018" t="s">
        <v>5389</v>
      </c>
      <c r="P1018" t="s">
        <v>1125</v>
      </c>
      <c r="Q1018">
        <v>2015</v>
      </c>
      <c r="V1018" t="s">
        <v>5390</v>
      </c>
      <c r="W1018">
        <v>1</v>
      </c>
      <c r="X1018">
        <v>3</v>
      </c>
      <c r="Z1018">
        <v>1034</v>
      </c>
      <c r="AA1018">
        <v>26</v>
      </c>
      <c r="AB1018">
        <v>3</v>
      </c>
      <c r="AC1018">
        <v>7</v>
      </c>
      <c r="AD1018">
        <v>8</v>
      </c>
      <c r="AE1018">
        <v>10</v>
      </c>
      <c r="AF1018">
        <v>0</v>
      </c>
      <c r="AG1018">
        <v>0</v>
      </c>
      <c r="AH1018">
        <v>0</v>
      </c>
      <c r="AI1018">
        <v>2</v>
      </c>
      <c r="AJ1018">
        <v>2</v>
      </c>
      <c r="AK1018">
        <v>2</v>
      </c>
      <c r="AL1018">
        <v>6</v>
      </c>
      <c r="AM1018">
        <v>0</v>
      </c>
      <c r="AN1018">
        <v>0</v>
      </c>
      <c r="AV1018">
        <v>150000</v>
      </c>
      <c r="AW1018">
        <v>150000</v>
      </c>
      <c r="AX1018">
        <v>6663610</v>
      </c>
      <c r="AY1018">
        <v>6057828</v>
      </c>
      <c r="AZ1018">
        <v>0</v>
      </c>
      <c r="BA1018">
        <v>0</v>
      </c>
      <c r="BB1018">
        <v>452343</v>
      </c>
      <c r="BC1018">
        <v>411221</v>
      </c>
    </row>
    <row r="1019" spans="1:55">
      <c r="A1019" t="s">
        <v>4738</v>
      </c>
      <c r="B1019">
        <v>21689</v>
      </c>
      <c r="C1019" t="s">
        <v>48</v>
      </c>
      <c r="D1019">
        <v>3</v>
      </c>
      <c r="E1019" t="s">
        <v>118</v>
      </c>
      <c r="G1019" t="s">
        <v>3993</v>
      </c>
      <c r="H1019" t="s">
        <v>51</v>
      </c>
      <c r="I1019">
        <v>22</v>
      </c>
      <c r="J1019" t="s">
        <v>4517</v>
      </c>
      <c r="K1019" t="s">
        <v>4739</v>
      </c>
      <c r="L1019">
        <v>1</v>
      </c>
      <c r="M1019" t="s">
        <v>4740</v>
      </c>
      <c r="N1019">
        <v>5158105734</v>
      </c>
      <c r="O1019" t="s">
        <v>4741</v>
      </c>
      <c r="P1019" t="s">
        <v>19129</v>
      </c>
      <c r="Q1019">
        <v>1975</v>
      </c>
      <c r="V1019" t="s">
        <v>4742</v>
      </c>
      <c r="W1019">
        <v>1</v>
      </c>
      <c r="X1019">
        <v>2</v>
      </c>
      <c r="Z1019">
        <v>1035</v>
      </c>
      <c r="AA1019">
        <v>213</v>
      </c>
      <c r="AB1019">
        <v>3</v>
      </c>
      <c r="AC1019">
        <v>0</v>
      </c>
      <c r="AD1019">
        <v>6</v>
      </c>
      <c r="AE1019">
        <v>30</v>
      </c>
      <c r="AF1019">
        <v>1</v>
      </c>
      <c r="AG1019">
        <v>1</v>
      </c>
      <c r="AH1019">
        <v>5</v>
      </c>
      <c r="AI1019">
        <v>10</v>
      </c>
      <c r="AJ1019">
        <v>2</v>
      </c>
      <c r="AK1019">
        <v>1</v>
      </c>
      <c r="AL1019">
        <v>6</v>
      </c>
      <c r="AM1019">
        <v>0</v>
      </c>
      <c r="AN1019">
        <v>0</v>
      </c>
      <c r="AV1019">
        <v>1346400</v>
      </c>
      <c r="AW1019">
        <v>1346400</v>
      </c>
      <c r="AX1019">
        <v>114587894</v>
      </c>
      <c r="AY1019">
        <v>95414138</v>
      </c>
      <c r="AZ1019">
        <v>0</v>
      </c>
      <c r="BA1019">
        <v>0</v>
      </c>
      <c r="BB1019">
        <v>1924916</v>
      </c>
      <c r="BC1019">
        <v>1751759</v>
      </c>
    </row>
    <row r="1020" spans="1:55">
      <c r="A1020" t="s">
        <v>2488</v>
      </c>
      <c r="B1020">
        <v>61967</v>
      </c>
      <c r="C1020" t="s">
        <v>48</v>
      </c>
      <c r="D1020">
        <v>3</v>
      </c>
      <c r="E1020" t="s">
        <v>67</v>
      </c>
      <c r="G1020" t="s">
        <v>1915</v>
      </c>
      <c r="H1020" t="s">
        <v>51</v>
      </c>
      <c r="I1020">
        <v>13</v>
      </c>
      <c r="J1020" t="s">
        <v>1916</v>
      </c>
      <c r="K1020" t="s">
        <v>2489</v>
      </c>
      <c r="L1020">
        <v>1</v>
      </c>
      <c r="M1020" t="s">
        <v>2490</v>
      </c>
      <c r="N1020">
        <v>5028600209</v>
      </c>
      <c r="O1020" t="s">
        <v>2491</v>
      </c>
      <c r="P1020" t="s">
        <v>19130</v>
      </c>
      <c r="Q1020">
        <v>2009</v>
      </c>
      <c r="V1020" t="s">
        <v>2492</v>
      </c>
      <c r="W1020">
        <v>1</v>
      </c>
      <c r="X1020">
        <v>2</v>
      </c>
      <c r="Z1020">
        <v>1036</v>
      </c>
      <c r="AA1020">
        <v>29</v>
      </c>
      <c r="AB1020">
        <v>10</v>
      </c>
      <c r="AC1020">
        <v>7</v>
      </c>
      <c r="AD1020">
        <v>6</v>
      </c>
      <c r="AE1020">
        <v>0</v>
      </c>
      <c r="AF1020">
        <v>0</v>
      </c>
      <c r="AG1020">
        <v>0</v>
      </c>
      <c r="AH1020">
        <v>0</v>
      </c>
      <c r="AI1020">
        <v>1</v>
      </c>
      <c r="AJ1020">
        <v>1</v>
      </c>
      <c r="AK1020">
        <v>2</v>
      </c>
      <c r="AL1020">
        <v>0</v>
      </c>
      <c r="AM1020">
        <v>0</v>
      </c>
      <c r="AN1020">
        <v>0</v>
      </c>
      <c r="AO1020" t="s">
        <v>20688</v>
      </c>
      <c r="AP1020" t="s">
        <v>2493</v>
      </c>
      <c r="AV1020">
        <v>100000</v>
      </c>
      <c r="AW1020">
        <v>50000</v>
      </c>
      <c r="AX1020">
        <v>5501901</v>
      </c>
      <c r="AY1020">
        <v>5150214</v>
      </c>
      <c r="AZ1020">
        <v>0</v>
      </c>
      <c r="BA1020">
        <v>0</v>
      </c>
      <c r="BB1020">
        <v>778321</v>
      </c>
      <c r="BC1020">
        <v>516826</v>
      </c>
    </row>
    <row r="1021" spans="1:55">
      <c r="A1021" t="s">
        <v>2350</v>
      </c>
      <c r="B1021">
        <v>35908</v>
      </c>
      <c r="C1021" t="s">
        <v>48</v>
      </c>
      <c r="D1021">
        <v>3</v>
      </c>
      <c r="E1021" t="s">
        <v>108</v>
      </c>
      <c r="G1021" t="s">
        <v>1915</v>
      </c>
      <c r="H1021" t="s">
        <v>51</v>
      </c>
      <c r="I1021">
        <v>13</v>
      </c>
      <c r="J1021" t="s">
        <v>1916</v>
      </c>
      <c r="K1021" t="s">
        <v>2351</v>
      </c>
      <c r="L1021">
        <v>1</v>
      </c>
      <c r="M1021" t="s">
        <v>2352</v>
      </c>
      <c r="N1021">
        <v>5058103501</v>
      </c>
      <c r="O1021" t="s">
        <v>2353</v>
      </c>
      <c r="P1021" t="s">
        <v>19132</v>
      </c>
      <c r="Q1021">
        <v>1987</v>
      </c>
      <c r="V1021" t="s">
        <v>2354</v>
      </c>
      <c r="W1021">
        <v>1</v>
      </c>
      <c r="X1021">
        <v>2</v>
      </c>
      <c r="Z1021">
        <v>1037</v>
      </c>
      <c r="AA1021">
        <v>87</v>
      </c>
      <c r="AB1021">
        <v>8</v>
      </c>
      <c r="AC1021">
        <v>6</v>
      </c>
      <c r="AD1021">
        <v>6</v>
      </c>
      <c r="AE1021">
        <v>20</v>
      </c>
      <c r="AF1021">
        <v>0</v>
      </c>
      <c r="AG1021">
        <v>0</v>
      </c>
      <c r="AH1021">
        <v>0</v>
      </c>
      <c r="AI1021">
        <v>2</v>
      </c>
      <c r="AJ1021">
        <v>2</v>
      </c>
      <c r="AK1021">
        <v>2</v>
      </c>
      <c r="AL1021">
        <v>6</v>
      </c>
      <c r="AM1021">
        <v>0</v>
      </c>
      <c r="AN1021">
        <v>0</v>
      </c>
      <c r="AO1021" t="s">
        <v>18350</v>
      </c>
      <c r="AR1021" t="s">
        <v>162</v>
      </c>
      <c r="AS1021" t="s">
        <v>2355</v>
      </c>
      <c r="AT1021" t="s">
        <v>83</v>
      </c>
      <c r="AV1021">
        <v>300000</v>
      </c>
      <c r="AW1021">
        <v>681170</v>
      </c>
      <c r="AX1021">
        <v>18561934</v>
      </c>
      <c r="AY1021">
        <v>16732665</v>
      </c>
      <c r="AZ1021">
        <v>2246936</v>
      </c>
      <c r="BA1021">
        <v>2331829</v>
      </c>
      <c r="BB1021">
        <v>486534</v>
      </c>
      <c r="BC1021">
        <v>952531</v>
      </c>
    </row>
    <row r="1022" spans="1:55">
      <c r="A1022" t="s">
        <v>4260</v>
      </c>
      <c r="B1022">
        <v>15366</v>
      </c>
      <c r="C1022" t="s">
        <v>48</v>
      </c>
      <c r="D1022">
        <v>3</v>
      </c>
      <c r="E1022" t="s">
        <v>108</v>
      </c>
      <c r="G1022" t="s">
        <v>3993</v>
      </c>
      <c r="H1022" t="s">
        <v>51</v>
      </c>
      <c r="I1022">
        <v>20</v>
      </c>
      <c r="J1022" t="s">
        <v>4006</v>
      </c>
      <c r="K1022" t="s">
        <v>4261</v>
      </c>
      <c r="L1022">
        <v>1</v>
      </c>
      <c r="M1022" t="s">
        <v>4262</v>
      </c>
      <c r="N1022">
        <v>5058130070</v>
      </c>
      <c r="O1022" t="s">
        <v>4263</v>
      </c>
      <c r="P1022" t="s">
        <v>19134</v>
      </c>
      <c r="Q1022">
        <v>2001</v>
      </c>
      <c r="V1022" t="s">
        <v>4264</v>
      </c>
      <c r="W1022">
        <v>1</v>
      </c>
      <c r="X1022">
        <v>2</v>
      </c>
      <c r="Z1022">
        <v>1038</v>
      </c>
      <c r="AA1022">
        <v>25</v>
      </c>
      <c r="AB1022">
        <v>8</v>
      </c>
      <c r="AC1022">
        <v>0</v>
      </c>
      <c r="AD1022">
        <v>6</v>
      </c>
      <c r="AE1022">
        <v>30</v>
      </c>
      <c r="AF1022">
        <v>1</v>
      </c>
      <c r="AG1022">
        <v>1</v>
      </c>
      <c r="AH1022">
        <v>5</v>
      </c>
      <c r="AI1022">
        <v>5</v>
      </c>
      <c r="AJ1022">
        <v>2</v>
      </c>
      <c r="AK1022">
        <v>1</v>
      </c>
      <c r="AL1022">
        <v>6</v>
      </c>
      <c r="AM1022">
        <v>0</v>
      </c>
      <c r="AN1022">
        <v>0</v>
      </c>
      <c r="AV1022">
        <v>70000</v>
      </c>
      <c r="AW1022">
        <v>70000</v>
      </c>
      <c r="AX1022" s="2">
        <v>0</v>
      </c>
      <c r="AY1022">
        <v>0</v>
      </c>
      <c r="AZ1022">
        <v>0</v>
      </c>
      <c r="BA1022">
        <v>0</v>
      </c>
      <c r="BB1022" s="2">
        <v>0</v>
      </c>
      <c r="BC1022">
        <v>0</v>
      </c>
    </row>
    <row r="1023" spans="1:55">
      <c r="A1023" t="s">
        <v>1121</v>
      </c>
      <c r="B1023">
        <v>66943</v>
      </c>
      <c r="C1023" t="s">
        <v>48</v>
      </c>
      <c r="D1023">
        <v>3</v>
      </c>
      <c r="E1023" t="s">
        <v>49</v>
      </c>
      <c r="G1023" t="s">
        <v>50</v>
      </c>
      <c r="H1023" t="s">
        <v>51</v>
      </c>
      <c r="I1023">
        <v>10</v>
      </c>
      <c r="J1023" t="s">
        <v>52</v>
      </c>
      <c r="K1023" t="s">
        <v>1122</v>
      </c>
      <c r="L1023">
        <v>1</v>
      </c>
      <c r="M1023" t="s">
        <v>1123</v>
      </c>
      <c r="N1023">
        <v>5038193730</v>
      </c>
      <c r="O1023" t="s">
        <v>1124</v>
      </c>
      <c r="P1023" t="s">
        <v>19135</v>
      </c>
      <c r="Q1023">
        <v>2011</v>
      </c>
      <c r="V1023" t="s">
        <v>1126</v>
      </c>
      <c r="W1023">
        <v>1</v>
      </c>
      <c r="X1023">
        <v>2</v>
      </c>
      <c r="Z1023">
        <v>1039</v>
      </c>
      <c r="AA1023">
        <v>41</v>
      </c>
      <c r="AB1023">
        <v>3</v>
      </c>
      <c r="AC1023">
        <v>8</v>
      </c>
      <c r="AD1023">
        <v>6</v>
      </c>
      <c r="AE1023">
        <v>0</v>
      </c>
      <c r="AF1023">
        <v>0</v>
      </c>
      <c r="AG1023">
        <v>0</v>
      </c>
      <c r="AH1023">
        <v>0</v>
      </c>
      <c r="AI1023">
        <v>1</v>
      </c>
      <c r="AJ1023">
        <v>2</v>
      </c>
      <c r="AK1023">
        <v>2</v>
      </c>
      <c r="AL1023">
        <v>0</v>
      </c>
      <c r="AM1023">
        <v>0</v>
      </c>
      <c r="AN1023">
        <v>0</v>
      </c>
      <c r="AO1023" t="s">
        <v>1127</v>
      </c>
      <c r="AV1023">
        <v>800000</v>
      </c>
      <c r="AW1023">
        <v>315460</v>
      </c>
      <c r="AX1023" s="2">
        <v>4565801</v>
      </c>
      <c r="AY1023">
        <v>4150729</v>
      </c>
      <c r="AZ1023">
        <v>0</v>
      </c>
      <c r="BA1023">
        <v>0</v>
      </c>
      <c r="BB1023" s="2">
        <v>300901</v>
      </c>
      <c r="BC1023">
        <v>273547</v>
      </c>
    </row>
    <row r="1024" spans="1:55">
      <c r="A1024" t="s">
        <v>5423</v>
      </c>
      <c r="B1024">
        <v>91495</v>
      </c>
      <c r="C1024" t="s">
        <v>48</v>
      </c>
      <c r="D1024">
        <v>3</v>
      </c>
      <c r="E1024" t="s">
        <v>197</v>
      </c>
      <c r="G1024" t="s">
        <v>3993</v>
      </c>
      <c r="H1024" t="s">
        <v>51</v>
      </c>
      <c r="I1024">
        <v>22</v>
      </c>
      <c r="J1024" t="s">
        <v>4517</v>
      </c>
      <c r="K1024" t="s">
        <v>5424</v>
      </c>
      <c r="L1024">
        <v>1</v>
      </c>
      <c r="M1024" t="s">
        <v>5425</v>
      </c>
      <c r="N1024">
        <v>5138181298</v>
      </c>
      <c r="O1024" t="s">
        <v>5426</v>
      </c>
      <c r="P1024" t="s">
        <v>19136</v>
      </c>
      <c r="Q1024">
        <v>2014</v>
      </c>
      <c r="V1024" t="s">
        <v>5427</v>
      </c>
      <c r="W1024">
        <v>1</v>
      </c>
      <c r="X1024">
        <v>1</v>
      </c>
      <c r="Z1024">
        <v>1040</v>
      </c>
      <c r="AA1024">
        <v>18</v>
      </c>
      <c r="AB1024">
        <v>10</v>
      </c>
      <c r="AC1024">
        <v>2</v>
      </c>
      <c r="AD1024">
        <v>6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2</v>
      </c>
      <c r="AK1024">
        <v>2</v>
      </c>
      <c r="AL1024">
        <v>0</v>
      </c>
      <c r="AM1024">
        <v>0</v>
      </c>
      <c r="AN1024">
        <v>0</v>
      </c>
      <c r="AO1024" t="s">
        <v>5428</v>
      </c>
      <c r="AP1024" t="s">
        <v>5429</v>
      </c>
      <c r="AS1024" t="s">
        <v>5430</v>
      </c>
      <c r="AV1024">
        <v>200000</v>
      </c>
      <c r="AW1024">
        <v>200000</v>
      </c>
      <c r="AX1024" s="2">
        <v>1545012</v>
      </c>
      <c r="AY1024">
        <v>1471440</v>
      </c>
      <c r="AZ1024">
        <v>0</v>
      </c>
      <c r="BA1024">
        <v>0</v>
      </c>
      <c r="BB1024" s="2">
        <v>213433</v>
      </c>
      <c r="BC1024">
        <v>203270</v>
      </c>
    </row>
    <row r="1025" spans="1:55">
      <c r="A1025" t="s">
        <v>14268</v>
      </c>
      <c r="B1025">
        <v>25956</v>
      </c>
      <c r="C1025" t="s">
        <v>48</v>
      </c>
      <c r="D1025">
        <v>3</v>
      </c>
      <c r="E1025" t="s">
        <v>49</v>
      </c>
      <c r="G1025" t="s">
        <v>3993</v>
      </c>
      <c r="H1025" t="s">
        <v>51</v>
      </c>
      <c r="I1025">
        <v>20</v>
      </c>
      <c r="J1025" t="s">
        <v>4006</v>
      </c>
      <c r="K1025" t="s">
        <v>14269</v>
      </c>
      <c r="L1025">
        <v>1</v>
      </c>
      <c r="M1025" t="s">
        <v>14270</v>
      </c>
      <c r="N1025">
        <v>5138113617</v>
      </c>
      <c r="O1025" t="s">
        <v>14271</v>
      </c>
      <c r="P1025" t="s">
        <v>19137</v>
      </c>
      <c r="Q1025">
        <v>1998</v>
      </c>
      <c r="V1025" t="s">
        <v>14272</v>
      </c>
      <c r="W1025">
        <v>1</v>
      </c>
      <c r="X1025">
        <v>2</v>
      </c>
      <c r="Z1025">
        <v>1041</v>
      </c>
      <c r="AA1025">
        <v>20</v>
      </c>
      <c r="AB1025">
        <v>10</v>
      </c>
      <c r="AC1025">
        <v>0</v>
      </c>
      <c r="AD1025">
        <v>6</v>
      </c>
      <c r="AE1025">
        <v>30</v>
      </c>
      <c r="AF1025">
        <v>1</v>
      </c>
      <c r="AG1025">
        <v>1</v>
      </c>
      <c r="AH1025">
        <v>5</v>
      </c>
      <c r="AI1025">
        <v>5</v>
      </c>
      <c r="AJ1025">
        <v>2</v>
      </c>
      <c r="AK1025">
        <v>1</v>
      </c>
      <c r="AL1025">
        <v>6</v>
      </c>
      <c r="AM1025">
        <v>0</v>
      </c>
      <c r="AN1025">
        <v>0</v>
      </c>
      <c r="AV1025">
        <v>300000</v>
      </c>
      <c r="AW1025">
        <v>300000</v>
      </c>
      <c r="AX1025">
        <v>4961995</v>
      </c>
      <c r="AY1025">
        <v>4510905</v>
      </c>
      <c r="AZ1025">
        <v>0</v>
      </c>
      <c r="BA1025">
        <v>0</v>
      </c>
      <c r="BB1025">
        <v>273308</v>
      </c>
      <c r="BC1025">
        <v>248462</v>
      </c>
    </row>
    <row r="1026" spans="1:55">
      <c r="A1026" t="s">
        <v>14197</v>
      </c>
      <c r="B1026">
        <v>22222</v>
      </c>
      <c r="C1026" t="s">
        <v>48</v>
      </c>
      <c r="D1026">
        <v>3</v>
      </c>
      <c r="E1026" t="s">
        <v>49</v>
      </c>
      <c r="G1026" t="s">
        <v>3993</v>
      </c>
      <c r="H1026" t="s">
        <v>51</v>
      </c>
      <c r="I1026">
        <v>20</v>
      </c>
      <c r="J1026" t="s">
        <v>4006</v>
      </c>
      <c r="K1026" t="s">
        <v>14198</v>
      </c>
      <c r="L1026">
        <v>1</v>
      </c>
      <c r="M1026" t="s">
        <v>14199</v>
      </c>
      <c r="N1026">
        <v>5138115764</v>
      </c>
      <c r="O1026" t="s">
        <v>14200</v>
      </c>
      <c r="P1026" t="s">
        <v>19141</v>
      </c>
      <c r="Q1026">
        <v>1999</v>
      </c>
      <c r="V1026" t="s">
        <v>14201</v>
      </c>
      <c r="W1026">
        <v>1</v>
      </c>
      <c r="X1026">
        <v>2</v>
      </c>
      <c r="Z1026">
        <v>1042</v>
      </c>
      <c r="AA1026">
        <v>10</v>
      </c>
      <c r="AB1026">
        <v>10</v>
      </c>
      <c r="AC1026">
        <v>0</v>
      </c>
      <c r="AD1026">
        <v>6</v>
      </c>
      <c r="AE1026">
        <v>30</v>
      </c>
      <c r="AF1026">
        <v>1</v>
      </c>
      <c r="AG1026">
        <v>1</v>
      </c>
      <c r="AH1026">
        <v>5</v>
      </c>
      <c r="AI1026">
        <v>5</v>
      </c>
      <c r="AJ1026">
        <v>2</v>
      </c>
      <c r="AK1026">
        <v>1</v>
      </c>
      <c r="AL1026">
        <v>6</v>
      </c>
      <c r="AM1026">
        <v>0</v>
      </c>
      <c r="AN1026">
        <v>0</v>
      </c>
      <c r="AU1026" t="s">
        <v>4317</v>
      </c>
      <c r="AV1026">
        <v>0</v>
      </c>
      <c r="AW1026">
        <v>0</v>
      </c>
      <c r="AX1026">
        <v>0</v>
      </c>
      <c r="AY1026">
        <v>0</v>
      </c>
      <c r="AZ1026">
        <v>0</v>
      </c>
      <c r="BA1026">
        <v>0</v>
      </c>
      <c r="BB1026">
        <v>0</v>
      </c>
      <c r="BC1026">
        <v>0</v>
      </c>
    </row>
    <row r="1027" spans="1:55">
      <c r="A1027" t="s">
        <v>4728</v>
      </c>
      <c r="B1027">
        <v>20265</v>
      </c>
      <c r="C1027" t="s">
        <v>48</v>
      </c>
      <c r="D1027">
        <v>3</v>
      </c>
      <c r="E1027" t="s">
        <v>334</v>
      </c>
      <c r="G1027" t="s">
        <v>3993</v>
      </c>
      <c r="H1027" t="s">
        <v>51</v>
      </c>
      <c r="I1027">
        <v>22</v>
      </c>
      <c r="J1027" t="s">
        <v>4517</v>
      </c>
      <c r="K1027" t="s">
        <v>4729</v>
      </c>
      <c r="L1027">
        <v>1</v>
      </c>
      <c r="M1027" t="s">
        <v>4730</v>
      </c>
      <c r="N1027">
        <v>5138103856</v>
      </c>
      <c r="O1027" t="s">
        <v>4731</v>
      </c>
      <c r="P1027" t="s">
        <v>19142</v>
      </c>
      <c r="Q1027">
        <v>1989</v>
      </c>
      <c r="V1027" t="s">
        <v>4732</v>
      </c>
      <c r="W1027">
        <v>1</v>
      </c>
      <c r="X1027">
        <v>2</v>
      </c>
      <c r="Z1027">
        <v>1043</v>
      </c>
      <c r="AA1027">
        <v>39</v>
      </c>
      <c r="AB1027">
        <v>10</v>
      </c>
      <c r="AC1027">
        <v>0</v>
      </c>
      <c r="AD1027">
        <v>6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2</v>
      </c>
      <c r="AK1027">
        <v>2</v>
      </c>
      <c r="AL1027">
        <v>0</v>
      </c>
      <c r="AM1027">
        <v>0</v>
      </c>
      <c r="AN1027">
        <v>0</v>
      </c>
      <c r="AV1027">
        <v>100000</v>
      </c>
      <c r="AW1027">
        <v>200000</v>
      </c>
      <c r="AX1027">
        <v>27359081</v>
      </c>
      <c r="AY1027">
        <v>31005557</v>
      </c>
      <c r="AZ1027">
        <v>0</v>
      </c>
      <c r="BA1027">
        <v>0</v>
      </c>
      <c r="BB1027">
        <v>-81087</v>
      </c>
      <c r="BC1027">
        <v>271102</v>
      </c>
    </row>
    <row r="1028" spans="1:55">
      <c r="A1028" t="s">
        <v>14154</v>
      </c>
      <c r="B1028">
        <v>18736</v>
      </c>
      <c r="C1028" t="s">
        <v>48</v>
      </c>
      <c r="D1028">
        <v>3</v>
      </c>
      <c r="E1028" t="s">
        <v>67</v>
      </c>
      <c r="G1028" t="s">
        <v>3993</v>
      </c>
      <c r="H1028" t="s">
        <v>51</v>
      </c>
      <c r="I1028">
        <v>20</v>
      </c>
      <c r="J1028" t="s">
        <v>4006</v>
      </c>
      <c r="K1028" t="s">
        <v>2974</v>
      </c>
      <c r="L1028">
        <v>1</v>
      </c>
      <c r="M1028" t="s">
        <v>14155</v>
      </c>
      <c r="N1028">
        <v>5108113791</v>
      </c>
      <c r="O1028" t="s">
        <v>14156</v>
      </c>
      <c r="P1028" t="s">
        <v>19145</v>
      </c>
      <c r="Q1028">
        <v>2003</v>
      </c>
      <c r="V1028" t="s">
        <v>14157</v>
      </c>
      <c r="W1028">
        <v>1</v>
      </c>
      <c r="X1028">
        <v>2</v>
      </c>
      <c r="Z1028">
        <v>1044</v>
      </c>
      <c r="AA1028">
        <v>13</v>
      </c>
      <c r="AB1028">
        <v>10</v>
      </c>
      <c r="AC1028">
        <v>6</v>
      </c>
      <c r="AD1028">
        <v>9</v>
      </c>
      <c r="AE1028">
        <v>30</v>
      </c>
      <c r="AF1028">
        <v>0</v>
      </c>
      <c r="AG1028">
        <v>0</v>
      </c>
      <c r="AH1028">
        <v>0</v>
      </c>
      <c r="AI1028">
        <v>0</v>
      </c>
      <c r="AJ1028">
        <v>2</v>
      </c>
      <c r="AK1028">
        <v>2</v>
      </c>
      <c r="AL1028">
        <v>6</v>
      </c>
      <c r="AM1028">
        <v>0</v>
      </c>
      <c r="AN1028">
        <v>0</v>
      </c>
      <c r="AV1028">
        <v>150000</v>
      </c>
      <c r="AW1028">
        <v>150000</v>
      </c>
      <c r="AX1028">
        <v>8762163</v>
      </c>
      <c r="AY1028">
        <v>7965603</v>
      </c>
      <c r="AZ1028">
        <v>0</v>
      </c>
      <c r="BA1028">
        <v>0</v>
      </c>
      <c r="BB1028">
        <v>1004604</v>
      </c>
      <c r="BC1028">
        <v>913277</v>
      </c>
    </row>
    <row r="1029" spans="1:55">
      <c r="A1029" t="s">
        <v>3501</v>
      </c>
      <c r="B1029">
        <v>5396</v>
      </c>
      <c r="C1029" t="s">
        <v>48</v>
      </c>
      <c r="D1029">
        <v>3</v>
      </c>
      <c r="E1029" t="s">
        <v>108</v>
      </c>
      <c r="G1029" t="s">
        <v>3062</v>
      </c>
      <c r="H1029" t="s">
        <v>51</v>
      </c>
      <c r="I1029">
        <v>17</v>
      </c>
      <c r="J1029" t="s">
        <v>3260</v>
      </c>
      <c r="K1029" t="s">
        <v>3502</v>
      </c>
      <c r="L1029">
        <v>1</v>
      </c>
      <c r="M1029" t="s">
        <v>3503</v>
      </c>
      <c r="N1029">
        <v>5108101859</v>
      </c>
      <c r="P1029" t="s">
        <v>19146</v>
      </c>
      <c r="Q1029">
        <v>1990</v>
      </c>
      <c r="V1029" t="s">
        <v>3504</v>
      </c>
      <c r="W1029">
        <v>1</v>
      </c>
      <c r="X1029">
        <v>2</v>
      </c>
      <c r="Z1029">
        <v>1045</v>
      </c>
      <c r="AA1029">
        <v>65</v>
      </c>
      <c r="AB1029">
        <v>10</v>
      </c>
      <c r="AC1029">
        <v>7</v>
      </c>
      <c r="AD1029">
        <v>7</v>
      </c>
      <c r="AE1029">
        <v>3</v>
      </c>
      <c r="AF1029">
        <v>0</v>
      </c>
      <c r="AG1029">
        <v>0</v>
      </c>
      <c r="AH1029">
        <v>0</v>
      </c>
      <c r="AI1029">
        <v>0</v>
      </c>
      <c r="AJ1029">
        <v>1</v>
      </c>
      <c r="AK1029">
        <v>2</v>
      </c>
      <c r="AL1029">
        <v>6</v>
      </c>
      <c r="AM1029">
        <v>0</v>
      </c>
      <c r="AN1029">
        <v>0</v>
      </c>
      <c r="AV1029">
        <v>300000</v>
      </c>
      <c r="AW1029">
        <v>162500</v>
      </c>
      <c r="AX1029">
        <v>18598971</v>
      </c>
      <c r="AY1029">
        <v>16908156</v>
      </c>
      <c r="AZ1029">
        <v>0</v>
      </c>
      <c r="BA1029">
        <v>0</v>
      </c>
      <c r="BB1029">
        <v>279577</v>
      </c>
      <c r="BC1029">
        <v>254161</v>
      </c>
    </row>
    <row r="1030" spans="1:55">
      <c r="A1030" t="s">
        <v>14577</v>
      </c>
      <c r="B1030">
        <v>25071</v>
      </c>
      <c r="C1030" t="s">
        <v>48</v>
      </c>
      <c r="D1030">
        <v>3</v>
      </c>
      <c r="E1030" t="s">
        <v>197</v>
      </c>
      <c r="G1030" t="s">
        <v>5540</v>
      </c>
      <c r="H1030" t="s">
        <v>51</v>
      </c>
      <c r="I1030">
        <v>23</v>
      </c>
      <c r="J1030" t="s">
        <v>5541</v>
      </c>
      <c r="K1030" t="s">
        <v>14578</v>
      </c>
      <c r="L1030">
        <v>1</v>
      </c>
      <c r="M1030" t="s">
        <v>14579</v>
      </c>
      <c r="N1030">
        <v>5108101558</v>
      </c>
      <c r="O1030" t="s">
        <v>14580</v>
      </c>
      <c r="P1030" t="s">
        <v>19147</v>
      </c>
      <c r="Q1030">
        <v>1988</v>
      </c>
      <c r="V1030" t="s">
        <v>14581</v>
      </c>
      <c r="W1030">
        <v>1</v>
      </c>
      <c r="X1030">
        <v>3</v>
      </c>
      <c r="Z1030">
        <v>1046</v>
      </c>
      <c r="AA1030">
        <v>16</v>
      </c>
      <c r="AB1030">
        <v>10</v>
      </c>
      <c r="AC1030">
        <v>8</v>
      </c>
      <c r="AD1030">
        <v>8</v>
      </c>
      <c r="AE1030">
        <v>0</v>
      </c>
      <c r="AF1030">
        <v>0</v>
      </c>
      <c r="AG1030">
        <v>0</v>
      </c>
      <c r="AH1030">
        <v>0</v>
      </c>
      <c r="AI1030">
        <v>1</v>
      </c>
      <c r="AJ1030">
        <v>2</v>
      </c>
      <c r="AK1030">
        <v>2</v>
      </c>
      <c r="AL1030">
        <v>0</v>
      </c>
      <c r="AM1030">
        <v>0</v>
      </c>
      <c r="AN1030">
        <v>0</v>
      </c>
      <c r="AV1030">
        <v>0</v>
      </c>
      <c r="AW1030">
        <v>0</v>
      </c>
      <c r="AX1030">
        <v>0</v>
      </c>
      <c r="AY1030">
        <v>0</v>
      </c>
      <c r="AZ1030">
        <v>0</v>
      </c>
      <c r="BA1030">
        <v>0</v>
      </c>
      <c r="BB1030">
        <v>0</v>
      </c>
      <c r="BC1030">
        <v>0</v>
      </c>
    </row>
    <row r="1031" spans="1:55">
      <c r="A1031" t="s">
        <v>2438</v>
      </c>
      <c r="B1031">
        <v>50725</v>
      </c>
      <c r="C1031" t="s">
        <v>48</v>
      </c>
      <c r="D1031">
        <v>3</v>
      </c>
      <c r="E1031" t="s">
        <v>108</v>
      </c>
      <c r="G1031" t="s">
        <v>1915</v>
      </c>
      <c r="H1031" t="s">
        <v>51</v>
      </c>
      <c r="I1031">
        <v>13</v>
      </c>
      <c r="J1031" t="s">
        <v>1916</v>
      </c>
      <c r="K1031" t="s">
        <v>2439</v>
      </c>
      <c r="L1031">
        <v>1</v>
      </c>
      <c r="M1031" t="s">
        <v>2440</v>
      </c>
      <c r="N1031">
        <v>1058693297</v>
      </c>
      <c r="O1031" t="s">
        <v>2441</v>
      </c>
      <c r="P1031" t="s">
        <v>19148</v>
      </c>
      <c r="Q1031">
        <v>2006</v>
      </c>
      <c r="V1031" t="s">
        <v>2442</v>
      </c>
      <c r="W1031">
        <v>1</v>
      </c>
      <c r="X1031">
        <v>2</v>
      </c>
      <c r="Z1031">
        <v>1047</v>
      </c>
      <c r="AA1031">
        <v>30</v>
      </c>
      <c r="AB1031">
        <v>8</v>
      </c>
      <c r="AC1031">
        <v>7</v>
      </c>
      <c r="AD1031">
        <v>6</v>
      </c>
      <c r="AE1031">
        <v>20</v>
      </c>
      <c r="AF1031">
        <v>0</v>
      </c>
      <c r="AG1031">
        <v>0</v>
      </c>
      <c r="AH1031">
        <v>0</v>
      </c>
      <c r="AI1031">
        <v>3</v>
      </c>
      <c r="AJ1031">
        <v>2</v>
      </c>
      <c r="AK1031">
        <v>2</v>
      </c>
      <c r="AL1031">
        <v>6</v>
      </c>
      <c r="AM1031">
        <v>0</v>
      </c>
      <c r="AN1031">
        <v>0</v>
      </c>
      <c r="AV1031">
        <v>600000</v>
      </c>
      <c r="AW1031">
        <v>300000</v>
      </c>
      <c r="AX1031">
        <v>11627744</v>
      </c>
      <c r="AY1031">
        <v>12040550</v>
      </c>
      <c r="AZ1031">
        <v>0</v>
      </c>
      <c r="BA1031">
        <v>0</v>
      </c>
      <c r="BB1031">
        <v>448427</v>
      </c>
      <c r="BC1031">
        <v>365645</v>
      </c>
    </row>
    <row r="1032" spans="1:55">
      <c r="A1032" t="s">
        <v>14507</v>
      </c>
      <c r="B1032">
        <v>15364</v>
      </c>
      <c r="C1032" t="s">
        <v>48</v>
      </c>
      <c r="D1032">
        <v>3</v>
      </c>
      <c r="E1032" t="s">
        <v>67</v>
      </c>
      <c r="G1032" t="s">
        <v>5540</v>
      </c>
      <c r="H1032" t="s">
        <v>51</v>
      </c>
      <c r="I1032">
        <v>23</v>
      </c>
      <c r="J1032" t="s">
        <v>5541</v>
      </c>
      <c r="K1032" t="s">
        <v>14508</v>
      </c>
      <c r="L1032">
        <v>1</v>
      </c>
      <c r="M1032" t="s">
        <v>14509</v>
      </c>
      <c r="N1032">
        <v>5118107142</v>
      </c>
      <c r="O1032" t="s">
        <v>14510</v>
      </c>
      <c r="P1032" t="s">
        <v>19150</v>
      </c>
      <c r="Q1032">
        <v>1998</v>
      </c>
      <c r="V1032" t="s">
        <v>14511</v>
      </c>
      <c r="W1032">
        <v>1</v>
      </c>
      <c r="X1032">
        <v>4</v>
      </c>
      <c r="Z1032">
        <v>1048</v>
      </c>
      <c r="AA1032">
        <v>17</v>
      </c>
      <c r="AB1032">
        <v>10</v>
      </c>
      <c r="AC1032">
        <v>6</v>
      </c>
      <c r="AD1032">
        <v>9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2</v>
      </c>
      <c r="AK1032">
        <v>2</v>
      </c>
      <c r="AL1032">
        <v>0</v>
      </c>
      <c r="AM1032">
        <v>0</v>
      </c>
      <c r="AN1032">
        <v>0</v>
      </c>
      <c r="AV1032">
        <v>850000</v>
      </c>
      <c r="AW1032">
        <v>850000</v>
      </c>
      <c r="AX1032">
        <v>6553010</v>
      </c>
      <c r="AY1032">
        <v>5957282</v>
      </c>
      <c r="AZ1032">
        <v>0</v>
      </c>
      <c r="BA1032">
        <v>0</v>
      </c>
      <c r="BB1032">
        <v>-119428</v>
      </c>
      <c r="BC1032">
        <v>-131371</v>
      </c>
    </row>
    <row r="1033" spans="1:55">
      <c r="A1033" t="s">
        <v>14547</v>
      </c>
      <c r="B1033">
        <v>17006</v>
      </c>
      <c r="C1033" t="s">
        <v>48</v>
      </c>
      <c r="D1033">
        <v>3</v>
      </c>
      <c r="E1033" t="s">
        <v>197</v>
      </c>
      <c r="G1033" t="s">
        <v>5540</v>
      </c>
      <c r="H1033" t="s">
        <v>51</v>
      </c>
      <c r="I1033">
        <v>23</v>
      </c>
      <c r="J1033" t="s">
        <v>5541</v>
      </c>
      <c r="K1033" t="s">
        <v>14548</v>
      </c>
      <c r="L1033">
        <v>1</v>
      </c>
      <c r="M1033" t="s">
        <v>14549</v>
      </c>
      <c r="N1033">
        <v>5128109139</v>
      </c>
      <c r="O1033" t="s">
        <v>14550</v>
      </c>
      <c r="P1033" t="s">
        <v>19151</v>
      </c>
      <c r="Q1033">
        <v>2002</v>
      </c>
      <c r="V1033" t="s">
        <v>14551</v>
      </c>
      <c r="W1033">
        <v>1</v>
      </c>
      <c r="X1033">
        <v>2</v>
      </c>
      <c r="Z1033">
        <v>1049</v>
      </c>
      <c r="AA1033">
        <v>10</v>
      </c>
      <c r="AB1033">
        <v>10</v>
      </c>
      <c r="AC1033">
        <v>8</v>
      </c>
      <c r="AD1033">
        <v>9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2</v>
      </c>
      <c r="AK1033">
        <v>2</v>
      </c>
      <c r="AL1033">
        <v>0</v>
      </c>
      <c r="AM1033">
        <v>0</v>
      </c>
      <c r="AN1033">
        <v>0</v>
      </c>
      <c r="AV1033">
        <v>150000</v>
      </c>
      <c r="AW1033">
        <v>150000</v>
      </c>
      <c r="AX1033">
        <v>1904025</v>
      </c>
      <c r="AY1033">
        <v>1730932</v>
      </c>
      <c r="AZ1033">
        <v>0</v>
      </c>
      <c r="BA1033">
        <v>0</v>
      </c>
      <c r="BB1033">
        <v>-79149</v>
      </c>
      <c r="BC1033">
        <v>-87064</v>
      </c>
    </row>
    <row r="1034" spans="1:55">
      <c r="A1034" t="s">
        <v>3495</v>
      </c>
      <c r="B1034">
        <v>5391</v>
      </c>
      <c r="C1034" t="s">
        <v>48</v>
      </c>
      <c r="D1034">
        <v>3</v>
      </c>
      <c r="E1034" t="s">
        <v>108</v>
      </c>
      <c r="G1034" t="s">
        <v>3062</v>
      </c>
      <c r="H1034" t="s">
        <v>51</v>
      </c>
      <c r="I1034">
        <v>17</v>
      </c>
      <c r="J1034" t="s">
        <v>3260</v>
      </c>
      <c r="K1034" t="s">
        <v>3496</v>
      </c>
      <c r="L1034">
        <v>1</v>
      </c>
      <c r="M1034" t="s">
        <v>3497</v>
      </c>
      <c r="N1034">
        <v>2148692952</v>
      </c>
      <c r="P1034" t="s">
        <v>19153</v>
      </c>
      <c r="Q1034">
        <v>2001</v>
      </c>
      <c r="R1034" t="s">
        <v>3498</v>
      </c>
      <c r="S1034" t="s">
        <v>82</v>
      </c>
      <c r="T1034" t="s">
        <v>130</v>
      </c>
      <c r="U1034" t="s">
        <v>3499</v>
      </c>
      <c r="V1034" t="s">
        <v>3500</v>
      </c>
      <c r="W1034">
        <v>1</v>
      </c>
      <c r="X1034">
        <v>2</v>
      </c>
      <c r="Z1034">
        <v>1050</v>
      </c>
      <c r="AA1034">
        <v>80</v>
      </c>
      <c r="AB1034">
        <v>8</v>
      </c>
      <c r="AC1034">
        <v>5</v>
      </c>
      <c r="AD1034">
        <v>5</v>
      </c>
      <c r="AE1034">
        <v>0</v>
      </c>
      <c r="AF1034">
        <v>1</v>
      </c>
      <c r="AG1034">
        <v>1</v>
      </c>
      <c r="AH1034">
        <v>5</v>
      </c>
      <c r="AI1034">
        <v>1</v>
      </c>
      <c r="AJ1034">
        <v>2</v>
      </c>
      <c r="AK1034">
        <v>2</v>
      </c>
      <c r="AL1034">
        <v>0</v>
      </c>
      <c r="AM1034">
        <v>0</v>
      </c>
      <c r="AN1034">
        <v>0</v>
      </c>
      <c r="AQ1034" t="s">
        <v>3498</v>
      </c>
      <c r="AV1034">
        <v>200000</v>
      </c>
      <c r="AW1034">
        <v>310000</v>
      </c>
      <c r="AX1034">
        <v>22983308</v>
      </c>
      <c r="AY1034">
        <v>18035858</v>
      </c>
      <c r="AZ1034">
        <v>0</v>
      </c>
      <c r="BA1034">
        <v>0</v>
      </c>
      <c r="BB1034">
        <v>2090495</v>
      </c>
      <c r="BC1034">
        <v>1356767</v>
      </c>
    </row>
    <row r="1035" spans="1:55">
      <c r="A1035" t="s">
        <v>886</v>
      </c>
      <c r="B1035">
        <v>49216</v>
      </c>
      <c r="C1035" t="s">
        <v>48</v>
      </c>
      <c r="D1035">
        <v>3</v>
      </c>
      <c r="E1035" t="s">
        <v>77</v>
      </c>
      <c r="G1035" t="s">
        <v>50</v>
      </c>
      <c r="H1035" t="s">
        <v>51</v>
      </c>
      <c r="I1035">
        <v>10</v>
      </c>
      <c r="J1035" t="s">
        <v>52</v>
      </c>
      <c r="K1035" t="s">
        <v>887</v>
      </c>
      <c r="L1035">
        <v>1</v>
      </c>
      <c r="M1035" t="s">
        <v>888</v>
      </c>
      <c r="N1035">
        <v>5110282428</v>
      </c>
      <c r="P1035" t="s">
        <v>19154</v>
      </c>
      <c r="Q1035">
        <v>1999</v>
      </c>
      <c r="V1035" t="s">
        <v>889</v>
      </c>
      <c r="W1035">
        <v>1</v>
      </c>
      <c r="X1035">
        <v>1</v>
      </c>
      <c r="Z1035">
        <v>1051</v>
      </c>
      <c r="AA1035">
        <v>36</v>
      </c>
      <c r="AB1035">
        <v>9</v>
      </c>
      <c r="AC1035">
        <v>8</v>
      </c>
      <c r="AD1035">
        <v>6</v>
      </c>
      <c r="AE1035">
        <v>10</v>
      </c>
      <c r="AF1035">
        <v>1</v>
      </c>
      <c r="AG1035">
        <v>1</v>
      </c>
      <c r="AH1035">
        <v>5</v>
      </c>
      <c r="AI1035">
        <v>2</v>
      </c>
      <c r="AJ1035">
        <v>2</v>
      </c>
      <c r="AK1035">
        <v>2</v>
      </c>
      <c r="AL1035">
        <v>6</v>
      </c>
      <c r="AM1035">
        <v>0</v>
      </c>
      <c r="AN1035">
        <v>0</v>
      </c>
      <c r="AU1035" t="s">
        <v>877</v>
      </c>
      <c r="AV1035">
        <v>195000</v>
      </c>
      <c r="AW1035">
        <v>195000</v>
      </c>
      <c r="AX1035" s="2">
        <v>0</v>
      </c>
      <c r="AY1035">
        <v>0</v>
      </c>
      <c r="AZ1035">
        <v>0</v>
      </c>
      <c r="BA1035">
        <v>0</v>
      </c>
      <c r="BB1035" s="2">
        <v>0</v>
      </c>
      <c r="BC1035">
        <v>0</v>
      </c>
    </row>
    <row r="1036" spans="1:55">
      <c r="A1036" t="s">
        <v>2532</v>
      </c>
      <c r="B1036">
        <v>73163</v>
      </c>
      <c r="C1036" t="s">
        <v>48</v>
      </c>
      <c r="D1036">
        <v>3</v>
      </c>
      <c r="E1036" t="s">
        <v>67</v>
      </c>
      <c r="G1036" t="s">
        <v>1915</v>
      </c>
      <c r="H1036" t="s">
        <v>51</v>
      </c>
      <c r="I1036">
        <v>13</v>
      </c>
      <c r="J1036" t="s">
        <v>1916</v>
      </c>
      <c r="K1036" t="s">
        <v>2533</v>
      </c>
      <c r="L1036">
        <v>1</v>
      </c>
      <c r="M1036" t="s">
        <v>2534</v>
      </c>
      <c r="N1036">
        <v>5108129008</v>
      </c>
      <c r="O1036" t="s">
        <v>2535</v>
      </c>
      <c r="P1036" t="s">
        <v>19155</v>
      </c>
      <c r="Q1036">
        <v>2012</v>
      </c>
      <c r="V1036" t="s">
        <v>2536</v>
      </c>
      <c r="W1036">
        <v>1</v>
      </c>
      <c r="X1036">
        <v>2</v>
      </c>
      <c r="Z1036">
        <v>1052</v>
      </c>
      <c r="AA1036">
        <v>4</v>
      </c>
      <c r="AB1036">
        <v>10</v>
      </c>
      <c r="AC1036">
        <v>8</v>
      </c>
      <c r="AD1036">
        <v>6</v>
      </c>
      <c r="AE1036">
        <v>5</v>
      </c>
      <c r="AF1036">
        <v>0</v>
      </c>
      <c r="AG1036">
        <v>0</v>
      </c>
      <c r="AH1036">
        <v>0</v>
      </c>
      <c r="AI1036">
        <v>1</v>
      </c>
      <c r="AJ1036">
        <v>2</v>
      </c>
      <c r="AK1036">
        <v>2</v>
      </c>
      <c r="AL1036">
        <v>6</v>
      </c>
      <c r="AM1036">
        <v>0</v>
      </c>
      <c r="AN1036">
        <v>0</v>
      </c>
      <c r="AO1036" t="s">
        <v>18351</v>
      </c>
      <c r="AR1036" t="s">
        <v>162</v>
      </c>
      <c r="AS1036" t="s">
        <v>2537</v>
      </c>
      <c r="AT1036" t="s">
        <v>866</v>
      </c>
      <c r="AV1036">
        <v>300000</v>
      </c>
      <c r="AW1036">
        <v>188320</v>
      </c>
      <c r="AX1036" s="2">
        <v>8768211</v>
      </c>
      <c r="AY1036">
        <v>7971101</v>
      </c>
      <c r="AZ1036">
        <v>0</v>
      </c>
      <c r="BA1036">
        <v>0</v>
      </c>
      <c r="BB1036" s="2">
        <v>174680</v>
      </c>
      <c r="BC1036">
        <v>158800</v>
      </c>
    </row>
    <row r="1037" spans="1:55">
      <c r="A1037" t="s">
        <v>1354</v>
      </c>
      <c r="B1037">
        <v>81826</v>
      </c>
      <c r="C1037" t="s">
        <v>48</v>
      </c>
      <c r="D1037">
        <v>3</v>
      </c>
      <c r="E1037" t="s">
        <v>49</v>
      </c>
      <c r="G1037" t="s">
        <v>50</v>
      </c>
      <c r="H1037" t="s">
        <v>51</v>
      </c>
      <c r="I1037">
        <v>10</v>
      </c>
      <c r="J1037" t="s">
        <v>52</v>
      </c>
      <c r="K1037" t="s">
        <v>1355</v>
      </c>
      <c r="L1037">
        <v>1</v>
      </c>
      <c r="M1037" t="s">
        <v>1356</v>
      </c>
      <c r="N1037">
        <v>5038615364</v>
      </c>
      <c r="O1037" t="s">
        <v>1357</v>
      </c>
      <c r="P1037" t="s">
        <v>19156</v>
      </c>
      <c r="Q1037">
        <v>2014</v>
      </c>
      <c r="V1037" t="s">
        <v>1358</v>
      </c>
      <c r="W1037">
        <v>1</v>
      </c>
      <c r="X1037">
        <v>1</v>
      </c>
      <c r="Z1037">
        <v>1053</v>
      </c>
      <c r="AA1037">
        <v>23</v>
      </c>
      <c r="AB1037">
        <v>9</v>
      </c>
      <c r="AC1037">
        <v>8</v>
      </c>
      <c r="AD1037">
        <v>6</v>
      </c>
      <c r="AE1037">
        <v>10</v>
      </c>
      <c r="AF1037">
        <v>0</v>
      </c>
      <c r="AG1037">
        <v>0</v>
      </c>
      <c r="AH1037">
        <v>0</v>
      </c>
      <c r="AI1037">
        <v>0</v>
      </c>
      <c r="AJ1037">
        <v>2</v>
      </c>
      <c r="AK1037">
        <v>2</v>
      </c>
      <c r="AL1037">
        <v>3</v>
      </c>
      <c r="AM1037">
        <v>0</v>
      </c>
      <c r="AN1037">
        <v>0</v>
      </c>
      <c r="AV1037">
        <v>100000</v>
      </c>
      <c r="AW1037">
        <v>587130</v>
      </c>
      <c r="AX1037">
        <v>3426079</v>
      </c>
      <c r="AY1037">
        <v>2812531</v>
      </c>
      <c r="AZ1037">
        <v>0</v>
      </c>
      <c r="BA1037">
        <v>0</v>
      </c>
      <c r="BB1037">
        <v>269141</v>
      </c>
      <c r="BC1037">
        <v>167001</v>
      </c>
    </row>
    <row r="1038" spans="1:55">
      <c r="A1038" t="s">
        <v>2393</v>
      </c>
      <c r="B1038">
        <v>42371</v>
      </c>
      <c r="C1038" t="s">
        <v>48</v>
      </c>
      <c r="D1038">
        <v>3</v>
      </c>
      <c r="E1038" t="s">
        <v>197</v>
      </c>
      <c r="G1038" t="s">
        <v>1915</v>
      </c>
      <c r="H1038" t="s">
        <v>51</v>
      </c>
      <c r="I1038">
        <v>13</v>
      </c>
      <c r="J1038" t="s">
        <v>1916</v>
      </c>
      <c r="K1038" t="s">
        <v>2394</v>
      </c>
      <c r="L1038">
        <v>1</v>
      </c>
      <c r="M1038" t="s">
        <v>2395</v>
      </c>
      <c r="N1038">
        <v>5088105610</v>
      </c>
      <c r="O1038" t="s">
        <v>2396</v>
      </c>
      <c r="P1038" t="s">
        <v>19157</v>
      </c>
      <c r="Q1038">
        <v>1997</v>
      </c>
      <c r="V1038" t="s">
        <v>2397</v>
      </c>
      <c r="W1038">
        <v>1</v>
      </c>
      <c r="X1038">
        <v>2</v>
      </c>
      <c r="Z1038">
        <v>1054</v>
      </c>
      <c r="AA1038">
        <v>7</v>
      </c>
      <c r="AB1038">
        <v>10</v>
      </c>
      <c r="AC1038">
        <v>5</v>
      </c>
      <c r="AD1038">
        <v>6</v>
      </c>
      <c r="AE1038">
        <v>5</v>
      </c>
      <c r="AF1038">
        <v>0</v>
      </c>
      <c r="AG1038">
        <v>0</v>
      </c>
      <c r="AH1038">
        <v>0</v>
      </c>
      <c r="AI1038">
        <v>1</v>
      </c>
      <c r="AJ1038">
        <v>2</v>
      </c>
      <c r="AK1038">
        <v>1</v>
      </c>
      <c r="AL1038">
        <v>3</v>
      </c>
      <c r="AM1038">
        <v>0</v>
      </c>
      <c r="AN1038">
        <v>0</v>
      </c>
      <c r="AO1038" t="s">
        <v>2398</v>
      </c>
      <c r="AR1038" t="s">
        <v>91</v>
      </c>
      <c r="AS1038" t="s">
        <v>2399</v>
      </c>
      <c r="AV1038">
        <v>1300000</v>
      </c>
      <c r="AW1038">
        <v>300000</v>
      </c>
      <c r="AX1038">
        <v>1002836</v>
      </c>
      <c r="AY1038">
        <v>721853</v>
      </c>
      <c r="AZ1038">
        <v>0</v>
      </c>
      <c r="BA1038">
        <v>0</v>
      </c>
      <c r="BB1038">
        <v>22368</v>
      </c>
      <c r="BC1038">
        <v>19363</v>
      </c>
    </row>
    <row r="1039" spans="1:55">
      <c r="A1039" t="s">
        <v>766</v>
      </c>
      <c r="B1039">
        <v>30749</v>
      </c>
      <c r="C1039" t="s">
        <v>48</v>
      </c>
      <c r="D1039">
        <v>3</v>
      </c>
      <c r="E1039" t="s">
        <v>77</v>
      </c>
      <c r="G1039" t="s">
        <v>50</v>
      </c>
      <c r="H1039" t="s">
        <v>51</v>
      </c>
      <c r="I1039">
        <v>10</v>
      </c>
      <c r="J1039" t="s">
        <v>52</v>
      </c>
      <c r="K1039" t="s">
        <v>767</v>
      </c>
      <c r="L1039">
        <v>1</v>
      </c>
      <c r="M1039" t="s">
        <v>768</v>
      </c>
      <c r="N1039">
        <v>5088108164</v>
      </c>
      <c r="O1039" t="s">
        <v>769</v>
      </c>
      <c r="P1039" t="s">
        <v>19158</v>
      </c>
      <c r="Q1039">
        <v>2000</v>
      </c>
      <c r="V1039" t="s">
        <v>770</v>
      </c>
      <c r="W1039">
        <v>1</v>
      </c>
      <c r="X1039">
        <v>1</v>
      </c>
      <c r="Z1039">
        <v>1055</v>
      </c>
      <c r="AA1039">
        <v>31</v>
      </c>
      <c r="AB1039">
        <v>3</v>
      </c>
      <c r="AC1039">
        <v>7</v>
      </c>
      <c r="AD1039">
        <v>6</v>
      </c>
      <c r="AE1039">
        <v>10</v>
      </c>
      <c r="AF1039">
        <v>1</v>
      </c>
      <c r="AG1039">
        <v>2</v>
      </c>
      <c r="AH1039">
        <v>1</v>
      </c>
      <c r="AI1039">
        <v>1</v>
      </c>
      <c r="AJ1039">
        <v>2</v>
      </c>
      <c r="AK1039">
        <v>2</v>
      </c>
      <c r="AL1039">
        <v>3</v>
      </c>
      <c r="AM1039">
        <v>0</v>
      </c>
      <c r="AN1039">
        <v>0</v>
      </c>
      <c r="AU1039" t="s">
        <v>560</v>
      </c>
      <c r="AV1039">
        <v>100000</v>
      </c>
      <c r="AW1039">
        <v>100000</v>
      </c>
      <c r="AX1039">
        <v>7200331</v>
      </c>
      <c r="AY1039">
        <v>8315538</v>
      </c>
      <c r="AZ1039">
        <v>0</v>
      </c>
      <c r="BA1039">
        <v>0</v>
      </c>
      <c r="BB1039">
        <v>37759</v>
      </c>
      <c r="BC1039">
        <v>35254</v>
      </c>
    </row>
    <row r="1040" spans="1:55">
      <c r="A1040" t="s">
        <v>1625</v>
      </c>
      <c r="B1040">
        <v>94959</v>
      </c>
      <c r="C1040" t="s">
        <v>48</v>
      </c>
      <c r="D1040">
        <v>3</v>
      </c>
      <c r="E1040" t="s">
        <v>67</v>
      </c>
      <c r="G1040" t="s">
        <v>50</v>
      </c>
      <c r="H1040" t="s">
        <v>51</v>
      </c>
      <c r="I1040">
        <v>10</v>
      </c>
      <c r="J1040" t="s">
        <v>52</v>
      </c>
      <c r="K1040" t="s">
        <v>1626</v>
      </c>
      <c r="L1040">
        <v>1</v>
      </c>
      <c r="M1040" t="s">
        <v>1627</v>
      </c>
      <c r="N1040">
        <v>1758700038</v>
      </c>
      <c r="O1040" t="s">
        <v>1628</v>
      </c>
      <c r="P1040" t="s">
        <v>19161</v>
      </c>
      <c r="Q1040">
        <v>2015</v>
      </c>
      <c r="V1040" t="s">
        <v>1629</v>
      </c>
      <c r="W1040">
        <v>1</v>
      </c>
      <c r="X1040">
        <v>2</v>
      </c>
      <c r="Z1040">
        <v>1056</v>
      </c>
      <c r="AA1040">
        <v>11</v>
      </c>
      <c r="AB1040">
        <v>10</v>
      </c>
      <c r="AC1040">
        <v>8</v>
      </c>
      <c r="AD1040">
        <v>6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2</v>
      </c>
      <c r="AK1040">
        <v>2</v>
      </c>
      <c r="AL1040">
        <v>0</v>
      </c>
      <c r="AM1040">
        <v>0</v>
      </c>
      <c r="AN1040">
        <v>0</v>
      </c>
      <c r="AV1040">
        <v>551000</v>
      </c>
      <c r="AW1040">
        <v>500000</v>
      </c>
      <c r="AX1040">
        <v>4586101</v>
      </c>
      <c r="AY1040">
        <v>5040416</v>
      </c>
      <c r="AZ1040">
        <v>0</v>
      </c>
      <c r="BA1040">
        <v>0</v>
      </c>
      <c r="BB1040">
        <v>359919</v>
      </c>
      <c r="BC1040">
        <v>312750</v>
      </c>
    </row>
    <row r="1041" spans="1:55">
      <c r="A1041" t="s">
        <v>585</v>
      </c>
      <c r="B1041">
        <v>4870</v>
      </c>
      <c r="C1041" t="s">
        <v>48</v>
      </c>
      <c r="D1041">
        <v>3</v>
      </c>
      <c r="E1041" t="s">
        <v>334</v>
      </c>
      <c r="G1041" t="s">
        <v>50</v>
      </c>
      <c r="H1041" t="s">
        <v>51</v>
      </c>
      <c r="I1041">
        <v>10</v>
      </c>
      <c r="J1041" t="s">
        <v>52</v>
      </c>
      <c r="K1041" t="s">
        <v>586</v>
      </c>
      <c r="L1041">
        <v>1</v>
      </c>
      <c r="M1041" t="s">
        <v>587</v>
      </c>
      <c r="N1041">
        <v>5058123166</v>
      </c>
      <c r="P1041" t="s">
        <v>19162</v>
      </c>
      <c r="Q1041">
        <v>1996</v>
      </c>
      <c r="R1041" t="s">
        <v>588</v>
      </c>
      <c r="S1041" t="s">
        <v>582</v>
      </c>
      <c r="T1041" t="s">
        <v>589</v>
      </c>
      <c r="U1041" t="s">
        <v>590</v>
      </c>
      <c r="V1041" t="s">
        <v>591</v>
      </c>
      <c r="W1041">
        <v>1</v>
      </c>
      <c r="X1041">
        <v>1</v>
      </c>
      <c r="Z1041">
        <v>1057</v>
      </c>
      <c r="AA1041">
        <v>166</v>
      </c>
      <c r="AB1041">
        <v>10</v>
      </c>
      <c r="AC1041">
        <v>7</v>
      </c>
      <c r="AD1041">
        <v>6</v>
      </c>
      <c r="AE1041">
        <v>30</v>
      </c>
      <c r="AF1041">
        <v>1</v>
      </c>
      <c r="AG1041">
        <v>1</v>
      </c>
      <c r="AH1041">
        <v>5</v>
      </c>
      <c r="AI1041">
        <v>10</v>
      </c>
      <c r="AJ1041">
        <v>2</v>
      </c>
      <c r="AK1041">
        <v>1</v>
      </c>
      <c r="AL1041">
        <v>3</v>
      </c>
      <c r="AM1041">
        <v>0</v>
      </c>
      <c r="AN1041">
        <v>0</v>
      </c>
      <c r="AQ1041" t="s">
        <v>588</v>
      </c>
      <c r="AU1041" t="s">
        <v>592</v>
      </c>
      <c r="AV1041">
        <v>300000</v>
      </c>
      <c r="AW1041">
        <v>3105000</v>
      </c>
      <c r="AX1041">
        <v>40759856</v>
      </c>
      <c r="AY1041">
        <v>35724967</v>
      </c>
      <c r="AZ1041">
        <v>0</v>
      </c>
      <c r="BA1041">
        <v>0</v>
      </c>
      <c r="BB1041">
        <v>-866017</v>
      </c>
      <c r="BC1041">
        <v>127713</v>
      </c>
    </row>
    <row r="1042" spans="1:55">
      <c r="A1042" t="s">
        <v>107</v>
      </c>
      <c r="B1042">
        <v>45</v>
      </c>
      <c r="C1042" t="s">
        <v>48</v>
      </c>
      <c r="D1042">
        <v>3</v>
      </c>
      <c r="E1042" t="s">
        <v>108</v>
      </c>
      <c r="G1042" t="s">
        <v>50</v>
      </c>
      <c r="H1042" t="s">
        <v>51</v>
      </c>
      <c r="I1042">
        <v>10</v>
      </c>
      <c r="J1042" t="s">
        <v>52</v>
      </c>
      <c r="K1042" t="s">
        <v>109</v>
      </c>
      <c r="L1042">
        <v>1</v>
      </c>
      <c r="M1042" t="s">
        <v>110</v>
      </c>
      <c r="N1042">
        <v>5058156124</v>
      </c>
      <c r="O1042" t="s">
        <v>111</v>
      </c>
      <c r="P1042" t="s">
        <v>19163</v>
      </c>
      <c r="Q1042">
        <v>2009</v>
      </c>
      <c r="R1042" t="s">
        <v>112</v>
      </c>
      <c r="S1042" t="s">
        <v>113</v>
      </c>
      <c r="T1042" t="s">
        <v>114</v>
      </c>
      <c r="U1042" t="s">
        <v>115</v>
      </c>
      <c r="V1042" t="s">
        <v>116</v>
      </c>
      <c r="W1042">
        <v>1</v>
      </c>
      <c r="X1042">
        <v>2</v>
      </c>
      <c r="Z1042">
        <v>1058</v>
      </c>
      <c r="AA1042">
        <v>38</v>
      </c>
      <c r="AB1042">
        <v>3</v>
      </c>
      <c r="AC1042">
        <v>6</v>
      </c>
      <c r="AD1042">
        <v>6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2</v>
      </c>
      <c r="AK1042">
        <v>2</v>
      </c>
      <c r="AL1042">
        <v>0</v>
      </c>
      <c r="AM1042">
        <v>0</v>
      </c>
      <c r="AN1042">
        <v>0</v>
      </c>
      <c r="AQ1042" t="s">
        <v>112</v>
      </c>
      <c r="AV1042">
        <v>700000</v>
      </c>
      <c r="AW1042">
        <v>700000</v>
      </c>
      <c r="AX1042">
        <v>15941298</v>
      </c>
      <c r="AY1042">
        <v>17526681</v>
      </c>
      <c r="AZ1042">
        <v>7953227</v>
      </c>
      <c r="BA1042">
        <v>9102991</v>
      </c>
      <c r="BB1042">
        <v>95979</v>
      </c>
      <c r="BC1042">
        <v>112583</v>
      </c>
    </row>
    <row r="1043" spans="1:55">
      <c r="A1043" t="s">
        <v>5899</v>
      </c>
      <c r="B1043">
        <v>5929</v>
      </c>
      <c r="C1043" t="s">
        <v>48</v>
      </c>
      <c r="D1043">
        <v>3</v>
      </c>
      <c r="E1043" t="s">
        <v>334</v>
      </c>
      <c r="G1043" t="s">
        <v>5540</v>
      </c>
      <c r="H1043" t="s">
        <v>51</v>
      </c>
      <c r="I1043">
        <v>25</v>
      </c>
      <c r="J1043" t="s">
        <v>5731</v>
      </c>
      <c r="K1043" t="s">
        <v>5900</v>
      </c>
      <c r="L1043">
        <v>1</v>
      </c>
      <c r="M1043" t="s">
        <v>5901</v>
      </c>
      <c r="N1043">
        <v>5058131410</v>
      </c>
      <c r="P1043" t="s">
        <v>19164</v>
      </c>
      <c r="Q1043">
        <v>2001</v>
      </c>
      <c r="S1043" t="s">
        <v>3331</v>
      </c>
      <c r="V1043" t="s">
        <v>5902</v>
      </c>
      <c r="W1043">
        <v>1</v>
      </c>
      <c r="X1043">
        <v>2</v>
      </c>
      <c r="Z1043">
        <v>1059</v>
      </c>
      <c r="AA1043">
        <v>106</v>
      </c>
      <c r="AB1043">
        <v>3</v>
      </c>
      <c r="AC1043">
        <v>6</v>
      </c>
      <c r="AD1043">
        <v>6</v>
      </c>
      <c r="AE1043">
        <v>30</v>
      </c>
      <c r="AF1043">
        <v>0</v>
      </c>
      <c r="AG1043">
        <v>0</v>
      </c>
      <c r="AH1043">
        <v>0</v>
      </c>
      <c r="AI1043">
        <v>0</v>
      </c>
      <c r="AJ1043">
        <v>2</v>
      </c>
      <c r="AK1043">
        <v>2</v>
      </c>
      <c r="AL1043">
        <v>3</v>
      </c>
      <c r="AM1043">
        <v>0</v>
      </c>
      <c r="AN1043">
        <v>0</v>
      </c>
      <c r="AV1043">
        <v>2000000</v>
      </c>
      <c r="AW1043">
        <v>2000000</v>
      </c>
      <c r="AX1043">
        <v>35585517</v>
      </c>
      <c r="AY1043">
        <v>21336764</v>
      </c>
      <c r="AZ1043">
        <v>0</v>
      </c>
      <c r="BA1043">
        <v>0</v>
      </c>
      <c r="BB1043">
        <v>507149</v>
      </c>
      <c r="BC1043">
        <v>280121</v>
      </c>
    </row>
    <row r="1044" spans="1:55">
      <c r="A1044" t="s">
        <v>4459</v>
      </c>
      <c r="B1044">
        <v>5775</v>
      </c>
      <c r="C1044" t="s">
        <v>48</v>
      </c>
      <c r="D1044">
        <v>3</v>
      </c>
      <c r="E1044" t="s">
        <v>67</v>
      </c>
      <c r="G1044" t="s">
        <v>3993</v>
      </c>
      <c r="H1044" t="s">
        <v>51</v>
      </c>
      <c r="I1044">
        <v>21</v>
      </c>
      <c r="J1044" t="s">
        <v>4387</v>
      </c>
      <c r="K1044" t="s">
        <v>4460</v>
      </c>
      <c r="L1044">
        <v>1</v>
      </c>
      <c r="M1044" t="s">
        <v>4461</v>
      </c>
      <c r="N1044">
        <v>5028163816</v>
      </c>
      <c r="P1044" t="s">
        <v>19165</v>
      </c>
      <c r="Q1044">
        <v>2002</v>
      </c>
      <c r="V1044" t="s">
        <v>4462</v>
      </c>
      <c r="W1044">
        <v>1</v>
      </c>
      <c r="X1044">
        <v>2</v>
      </c>
      <c r="Z1044">
        <v>1060</v>
      </c>
      <c r="AA1044">
        <v>40</v>
      </c>
      <c r="AB1044">
        <v>10</v>
      </c>
      <c r="AC1044">
        <v>6</v>
      </c>
      <c r="AD1044">
        <v>5</v>
      </c>
      <c r="AE1044">
        <v>20</v>
      </c>
      <c r="AF1044">
        <v>1</v>
      </c>
      <c r="AG1044">
        <v>1</v>
      </c>
      <c r="AH1044">
        <v>1</v>
      </c>
      <c r="AI1044">
        <v>2</v>
      </c>
      <c r="AJ1044">
        <v>2</v>
      </c>
      <c r="AK1044">
        <v>2</v>
      </c>
      <c r="AL1044">
        <v>3</v>
      </c>
      <c r="AM1044">
        <v>0</v>
      </c>
      <c r="AN1044">
        <v>0</v>
      </c>
      <c r="AV1044">
        <v>1300000</v>
      </c>
      <c r="AW1044">
        <v>1478828</v>
      </c>
      <c r="AX1044">
        <v>6554040</v>
      </c>
      <c r="AY1044">
        <v>7301688</v>
      </c>
      <c r="AZ1044">
        <v>0</v>
      </c>
      <c r="BA1044">
        <v>0</v>
      </c>
      <c r="BB1044">
        <v>-1171748</v>
      </c>
      <c r="BC1044">
        <v>-1196530</v>
      </c>
    </row>
    <row r="1045" spans="1:55">
      <c r="A1045" t="s">
        <v>1864</v>
      </c>
      <c r="B1045">
        <v>4888</v>
      </c>
      <c r="C1045" t="s">
        <v>48</v>
      </c>
      <c r="D1045">
        <v>3</v>
      </c>
      <c r="E1045" t="s">
        <v>334</v>
      </c>
      <c r="G1045" t="s">
        <v>50</v>
      </c>
      <c r="H1045" t="s">
        <v>51</v>
      </c>
      <c r="I1045">
        <v>11</v>
      </c>
      <c r="J1045" t="s">
        <v>1825</v>
      </c>
      <c r="K1045" t="s">
        <v>1865</v>
      </c>
      <c r="L1045">
        <v>1</v>
      </c>
      <c r="M1045" t="s">
        <v>1866</v>
      </c>
      <c r="N1045">
        <v>1208607392</v>
      </c>
      <c r="P1045" t="s">
        <v>19166</v>
      </c>
      <c r="Q1045">
        <v>2000</v>
      </c>
      <c r="V1045" t="s">
        <v>1867</v>
      </c>
      <c r="W1045">
        <v>1</v>
      </c>
      <c r="X1045">
        <v>2</v>
      </c>
      <c r="Z1045">
        <v>1061</v>
      </c>
      <c r="AA1045">
        <v>90</v>
      </c>
      <c r="AB1045">
        <v>3</v>
      </c>
      <c r="AC1045">
        <v>7</v>
      </c>
      <c r="AD1045">
        <v>8</v>
      </c>
      <c r="AE1045">
        <v>30</v>
      </c>
      <c r="AF1045">
        <v>1</v>
      </c>
      <c r="AG1045">
        <v>1</v>
      </c>
      <c r="AH1045">
        <v>5</v>
      </c>
      <c r="AI1045">
        <v>10</v>
      </c>
      <c r="AJ1045">
        <v>2</v>
      </c>
      <c r="AK1045">
        <v>1</v>
      </c>
      <c r="AL1045">
        <v>3</v>
      </c>
      <c r="AM1045">
        <v>0</v>
      </c>
      <c r="AN1045">
        <v>0</v>
      </c>
      <c r="AU1045" t="s">
        <v>1868</v>
      </c>
      <c r="AV1045">
        <v>500000</v>
      </c>
      <c r="AW1045">
        <v>8201750</v>
      </c>
      <c r="AX1045">
        <v>40612620</v>
      </c>
      <c r="AY1045">
        <v>28670207</v>
      </c>
      <c r="AZ1045">
        <v>0</v>
      </c>
      <c r="BA1045">
        <v>0</v>
      </c>
      <c r="BB1045">
        <v>2356199</v>
      </c>
      <c r="BC1045">
        <v>1217019</v>
      </c>
    </row>
    <row r="1046" spans="1:55">
      <c r="A1046" t="s">
        <v>4769</v>
      </c>
      <c r="B1046">
        <v>26810</v>
      </c>
      <c r="C1046" t="s">
        <v>48</v>
      </c>
      <c r="D1046">
        <v>3</v>
      </c>
      <c r="E1046" t="s">
        <v>49</v>
      </c>
      <c r="G1046" t="s">
        <v>3993</v>
      </c>
      <c r="H1046" t="s">
        <v>51</v>
      </c>
      <c r="I1046">
        <v>22</v>
      </c>
      <c r="J1046" t="s">
        <v>4517</v>
      </c>
      <c r="K1046" t="s">
        <v>4770</v>
      </c>
      <c r="L1046">
        <v>1</v>
      </c>
      <c r="M1046" t="s">
        <v>4771</v>
      </c>
      <c r="N1046">
        <v>5088110511</v>
      </c>
      <c r="O1046" t="s">
        <v>4772</v>
      </c>
      <c r="P1046" t="s">
        <v>19168</v>
      </c>
      <c r="Q1046">
        <v>2001</v>
      </c>
      <c r="V1046" t="s">
        <v>4773</v>
      </c>
      <c r="W1046">
        <v>1</v>
      </c>
      <c r="X1046">
        <v>2</v>
      </c>
      <c r="Z1046">
        <v>1062</v>
      </c>
      <c r="AA1046">
        <v>15</v>
      </c>
      <c r="AB1046">
        <v>10</v>
      </c>
      <c r="AC1046">
        <v>5</v>
      </c>
      <c r="AD1046">
        <v>9</v>
      </c>
      <c r="AE1046">
        <v>30</v>
      </c>
      <c r="AF1046">
        <v>0</v>
      </c>
      <c r="AG1046">
        <v>0</v>
      </c>
      <c r="AH1046">
        <v>0</v>
      </c>
      <c r="AI1046">
        <v>1</v>
      </c>
      <c r="AJ1046">
        <v>2</v>
      </c>
      <c r="AK1046">
        <v>2</v>
      </c>
      <c r="AL1046">
        <v>3</v>
      </c>
      <c r="AM1046">
        <v>0</v>
      </c>
      <c r="AN1046">
        <v>0</v>
      </c>
      <c r="AO1046" t="s">
        <v>4774</v>
      </c>
      <c r="AP1046" t="s">
        <v>4775</v>
      </c>
      <c r="AR1046" t="s">
        <v>82</v>
      </c>
      <c r="AS1046" t="s">
        <v>4776</v>
      </c>
      <c r="AT1046" t="s">
        <v>83</v>
      </c>
      <c r="AV1046">
        <v>468970</v>
      </c>
      <c r="AW1046">
        <v>468970</v>
      </c>
      <c r="AX1046" s="2">
        <v>4164754.0000000005</v>
      </c>
      <c r="AY1046">
        <v>3786140</v>
      </c>
      <c r="AZ1046">
        <v>0</v>
      </c>
      <c r="BA1046">
        <v>0</v>
      </c>
      <c r="BB1046" s="2">
        <v>81301</v>
      </c>
      <c r="BC1046">
        <v>77430</v>
      </c>
    </row>
    <row r="1047" spans="1:55">
      <c r="A1047" t="s">
        <v>5892</v>
      </c>
      <c r="B1047">
        <v>5926</v>
      </c>
      <c r="C1047" t="s">
        <v>48</v>
      </c>
      <c r="D1047">
        <v>3</v>
      </c>
      <c r="E1047" t="s">
        <v>334</v>
      </c>
      <c r="G1047" t="s">
        <v>5540</v>
      </c>
      <c r="H1047" t="s">
        <v>51</v>
      </c>
      <c r="I1047">
        <v>25</v>
      </c>
      <c r="J1047" t="s">
        <v>5731</v>
      </c>
      <c r="K1047" t="s">
        <v>5893</v>
      </c>
      <c r="L1047">
        <v>1</v>
      </c>
      <c r="M1047" t="s">
        <v>5894</v>
      </c>
      <c r="N1047">
        <v>5138121683</v>
      </c>
      <c r="P1047" t="s">
        <v>19169</v>
      </c>
      <c r="Q1047">
        <v>2001</v>
      </c>
      <c r="R1047" t="s">
        <v>5895</v>
      </c>
      <c r="S1047" t="s">
        <v>82</v>
      </c>
      <c r="T1047" t="s">
        <v>73</v>
      </c>
      <c r="U1047" t="s">
        <v>5896</v>
      </c>
      <c r="V1047" t="s">
        <v>5897</v>
      </c>
      <c r="W1047">
        <v>1</v>
      </c>
      <c r="X1047">
        <v>2</v>
      </c>
      <c r="Z1047">
        <v>1063</v>
      </c>
      <c r="AA1047">
        <v>100</v>
      </c>
      <c r="AB1047">
        <v>3</v>
      </c>
      <c r="AC1047">
        <v>0</v>
      </c>
      <c r="AD1047">
        <v>6</v>
      </c>
      <c r="AE1047">
        <v>30</v>
      </c>
      <c r="AF1047">
        <v>1</v>
      </c>
      <c r="AG1047">
        <v>1</v>
      </c>
      <c r="AH1047">
        <v>5</v>
      </c>
      <c r="AI1047">
        <v>10</v>
      </c>
      <c r="AJ1047">
        <v>2</v>
      </c>
      <c r="AK1047">
        <v>1</v>
      </c>
      <c r="AL1047">
        <v>1</v>
      </c>
      <c r="AM1047">
        <v>0</v>
      </c>
      <c r="AN1047">
        <v>0</v>
      </c>
      <c r="AQ1047" t="s">
        <v>5895</v>
      </c>
      <c r="AU1047" t="s">
        <v>5898</v>
      </c>
      <c r="AV1047">
        <v>350000</v>
      </c>
      <c r="AW1047">
        <v>350000</v>
      </c>
      <c r="AX1047">
        <v>29161867</v>
      </c>
      <c r="AY1047">
        <v>22649750</v>
      </c>
      <c r="AZ1047">
        <v>0</v>
      </c>
      <c r="BA1047">
        <v>0</v>
      </c>
      <c r="BB1047">
        <v>955265</v>
      </c>
      <c r="BC1047">
        <v>925810</v>
      </c>
    </row>
    <row r="1048" spans="1:55">
      <c r="A1048" t="s">
        <v>5886</v>
      </c>
      <c r="B1048">
        <v>5925</v>
      </c>
      <c r="C1048" t="s">
        <v>48</v>
      </c>
      <c r="D1048">
        <v>3</v>
      </c>
      <c r="E1048" t="s">
        <v>334</v>
      </c>
      <c r="G1048" t="s">
        <v>5540</v>
      </c>
      <c r="H1048" t="s">
        <v>51</v>
      </c>
      <c r="I1048">
        <v>25</v>
      </c>
      <c r="J1048" t="s">
        <v>5731</v>
      </c>
      <c r="K1048" t="s">
        <v>5887</v>
      </c>
      <c r="L1048">
        <v>1</v>
      </c>
      <c r="M1048" t="s">
        <v>5888</v>
      </c>
      <c r="N1048">
        <v>5148116806</v>
      </c>
      <c r="P1048" t="s">
        <v>19170</v>
      </c>
      <c r="Q1048">
        <v>1988</v>
      </c>
      <c r="U1048" t="s">
        <v>5889</v>
      </c>
      <c r="V1048" t="s">
        <v>5890</v>
      </c>
      <c r="W1048">
        <v>1</v>
      </c>
      <c r="X1048">
        <v>2</v>
      </c>
      <c r="Z1048">
        <v>1064</v>
      </c>
      <c r="AA1048">
        <v>117</v>
      </c>
      <c r="AB1048">
        <v>3</v>
      </c>
      <c r="AC1048">
        <v>0</v>
      </c>
      <c r="AD1048">
        <v>6</v>
      </c>
      <c r="AE1048">
        <v>30</v>
      </c>
      <c r="AF1048">
        <v>1</v>
      </c>
      <c r="AG1048">
        <v>1</v>
      </c>
      <c r="AH1048">
        <v>5</v>
      </c>
      <c r="AI1048">
        <v>10</v>
      </c>
      <c r="AJ1048">
        <v>2</v>
      </c>
      <c r="AK1048">
        <v>1</v>
      </c>
      <c r="AL1048">
        <v>1</v>
      </c>
      <c r="AM1048">
        <v>0</v>
      </c>
      <c r="AN1048">
        <v>0</v>
      </c>
      <c r="AU1048" t="s">
        <v>5891</v>
      </c>
      <c r="AV1048">
        <v>1350000</v>
      </c>
      <c r="AW1048">
        <v>1350000</v>
      </c>
      <c r="AX1048">
        <v>39147733</v>
      </c>
      <c r="AY1048">
        <v>41081771</v>
      </c>
      <c r="AZ1048">
        <v>0</v>
      </c>
      <c r="BA1048">
        <v>0</v>
      </c>
      <c r="BB1048">
        <v>1924416</v>
      </c>
      <c r="BC1048">
        <v>809676</v>
      </c>
    </row>
    <row r="1049" spans="1:55">
      <c r="A1049" t="s">
        <v>15014</v>
      </c>
      <c r="B1049">
        <v>44440</v>
      </c>
      <c r="C1049" t="s">
        <v>48</v>
      </c>
      <c r="D1049">
        <v>3</v>
      </c>
      <c r="E1049" t="s">
        <v>77</v>
      </c>
      <c r="G1049" t="s">
        <v>5540</v>
      </c>
      <c r="H1049" t="s">
        <v>51</v>
      </c>
      <c r="I1049">
        <v>25</v>
      </c>
      <c r="J1049" t="s">
        <v>5731</v>
      </c>
      <c r="K1049" t="s">
        <v>15015</v>
      </c>
      <c r="L1049">
        <v>1</v>
      </c>
      <c r="M1049" t="s">
        <v>15016</v>
      </c>
      <c r="N1049">
        <v>5138134403</v>
      </c>
      <c r="O1049" t="s">
        <v>15017</v>
      </c>
      <c r="P1049" t="s">
        <v>19171</v>
      </c>
      <c r="Q1049">
        <v>2004</v>
      </c>
      <c r="V1049" t="s">
        <v>15018</v>
      </c>
      <c r="W1049">
        <v>1</v>
      </c>
      <c r="X1049">
        <v>2</v>
      </c>
      <c r="Z1049">
        <v>1065</v>
      </c>
      <c r="AA1049">
        <v>28</v>
      </c>
      <c r="AB1049">
        <v>8</v>
      </c>
      <c r="AC1049">
        <v>0</v>
      </c>
      <c r="AD1049">
        <v>6</v>
      </c>
      <c r="AE1049">
        <v>30</v>
      </c>
      <c r="AF1049">
        <v>1</v>
      </c>
      <c r="AG1049">
        <v>1</v>
      </c>
      <c r="AH1049">
        <v>5</v>
      </c>
      <c r="AI1049">
        <v>5</v>
      </c>
      <c r="AJ1049">
        <v>2</v>
      </c>
      <c r="AK1049">
        <v>1</v>
      </c>
      <c r="AL1049">
        <v>1</v>
      </c>
      <c r="AM1049">
        <v>0</v>
      </c>
      <c r="AN1049">
        <v>0</v>
      </c>
      <c r="AU1049" t="s">
        <v>15019</v>
      </c>
      <c r="AV1049">
        <v>400000</v>
      </c>
      <c r="AW1049">
        <v>400000</v>
      </c>
      <c r="AX1049">
        <v>33552170</v>
      </c>
      <c r="AY1049">
        <v>8258230</v>
      </c>
      <c r="AZ1049">
        <v>0</v>
      </c>
      <c r="BA1049">
        <v>0</v>
      </c>
      <c r="BB1049">
        <v>5077925</v>
      </c>
      <c r="BC1049">
        <v>458653</v>
      </c>
    </row>
    <row r="1050" spans="1:55">
      <c r="A1050" t="s">
        <v>5577</v>
      </c>
      <c r="B1050">
        <v>15738</v>
      </c>
      <c r="C1050" t="s">
        <v>48</v>
      </c>
      <c r="D1050">
        <v>3</v>
      </c>
      <c r="E1050" t="s">
        <v>108</v>
      </c>
      <c r="G1050" t="s">
        <v>5540</v>
      </c>
      <c r="H1050" t="s">
        <v>51</v>
      </c>
      <c r="I1050">
        <v>23</v>
      </c>
      <c r="J1050" t="s">
        <v>5541</v>
      </c>
      <c r="K1050" t="s">
        <v>5578</v>
      </c>
      <c r="L1050">
        <v>1</v>
      </c>
      <c r="M1050" t="s">
        <v>5579</v>
      </c>
      <c r="N1050">
        <v>5068123117</v>
      </c>
      <c r="O1050" t="s">
        <v>5580</v>
      </c>
      <c r="P1050" t="s">
        <v>19172</v>
      </c>
      <c r="Q1050">
        <v>1996</v>
      </c>
      <c r="V1050" t="s">
        <v>5581</v>
      </c>
      <c r="W1050">
        <v>1</v>
      </c>
      <c r="X1050">
        <v>2</v>
      </c>
      <c r="Z1050">
        <v>1066</v>
      </c>
      <c r="AA1050">
        <v>95</v>
      </c>
      <c r="AB1050">
        <v>10</v>
      </c>
      <c r="AC1050">
        <v>7</v>
      </c>
      <c r="AD1050">
        <v>9</v>
      </c>
      <c r="AE1050">
        <v>1</v>
      </c>
      <c r="AF1050">
        <v>1</v>
      </c>
      <c r="AG1050">
        <v>1</v>
      </c>
      <c r="AH1050">
        <v>1</v>
      </c>
      <c r="AI1050">
        <v>1</v>
      </c>
      <c r="AJ1050">
        <v>1</v>
      </c>
      <c r="AK1050">
        <v>2</v>
      </c>
      <c r="AL1050">
        <v>1</v>
      </c>
      <c r="AM1050">
        <v>0</v>
      </c>
      <c r="AN1050">
        <v>0</v>
      </c>
      <c r="AV1050">
        <v>1874270</v>
      </c>
      <c r="AW1050">
        <v>1874270</v>
      </c>
      <c r="AX1050">
        <v>20118726</v>
      </c>
      <c r="AY1050">
        <v>19701723</v>
      </c>
      <c r="AZ1050">
        <v>0</v>
      </c>
      <c r="BA1050">
        <v>0</v>
      </c>
      <c r="BB1050">
        <v>-530582</v>
      </c>
      <c r="BC1050">
        <v>-252092</v>
      </c>
    </row>
    <row r="1051" spans="1:55">
      <c r="A1051" t="s">
        <v>15830</v>
      </c>
      <c r="B1051">
        <v>19770</v>
      </c>
      <c r="C1051" t="s">
        <v>48</v>
      </c>
      <c r="D1051">
        <v>3</v>
      </c>
      <c r="E1051" t="s">
        <v>49</v>
      </c>
      <c r="G1051" t="s">
        <v>6040</v>
      </c>
      <c r="H1051" t="s">
        <v>51</v>
      </c>
      <c r="I1051">
        <v>27</v>
      </c>
      <c r="J1051" t="s">
        <v>6229</v>
      </c>
      <c r="K1051" t="s">
        <v>15831</v>
      </c>
      <c r="L1051">
        <v>1</v>
      </c>
      <c r="M1051" t="s">
        <v>15832</v>
      </c>
      <c r="N1051">
        <v>5068138911</v>
      </c>
      <c r="O1051" t="s">
        <v>15833</v>
      </c>
      <c r="P1051" t="s">
        <v>19173</v>
      </c>
      <c r="Q1051">
        <v>2000</v>
      </c>
      <c r="V1051" t="s">
        <v>15834</v>
      </c>
      <c r="W1051">
        <v>1</v>
      </c>
      <c r="X1051">
        <v>2</v>
      </c>
      <c r="Z1051">
        <v>1067</v>
      </c>
      <c r="AA1051">
        <v>16</v>
      </c>
      <c r="AB1051">
        <v>10</v>
      </c>
      <c r="AC1051">
        <v>7</v>
      </c>
      <c r="AD1051">
        <v>9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2</v>
      </c>
      <c r="AK1051">
        <v>1</v>
      </c>
      <c r="AL1051">
        <v>0</v>
      </c>
      <c r="AM1051">
        <v>0</v>
      </c>
      <c r="AN1051">
        <v>0</v>
      </c>
      <c r="AU1051" t="s">
        <v>11336</v>
      </c>
      <c r="AV1051">
        <v>200000</v>
      </c>
      <c r="AW1051">
        <v>200000</v>
      </c>
      <c r="AX1051">
        <v>3274172</v>
      </c>
      <c r="AY1051">
        <v>4186108</v>
      </c>
      <c r="AZ1051">
        <v>0</v>
      </c>
      <c r="BA1051">
        <v>0</v>
      </c>
      <c r="BB1051">
        <v>992057</v>
      </c>
      <c r="BC1051">
        <v>1329553</v>
      </c>
    </row>
    <row r="1052" spans="1:55">
      <c r="A1052" t="s">
        <v>2225</v>
      </c>
      <c r="B1052">
        <v>18860</v>
      </c>
      <c r="C1052" t="s">
        <v>48</v>
      </c>
      <c r="D1052">
        <v>3</v>
      </c>
      <c r="E1052" t="s">
        <v>334</v>
      </c>
      <c r="G1052" t="s">
        <v>1915</v>
      </c>
      <c r="H1052" t="s">
        <v>51</v>
      </c>
      <c r="I1052">
        <v>13</v>
      </c>
      <c r="J1052" t="s">
        <v>1916</v>
      </c>
      <c r="K1052" t="s">
        <v>2226</v>
      </c>
      <c r="L1052">
        <v>1</v>
      </c>
      <c r="M1052" t="s">
        <v>2227</v>
      </c>
      <c r="N1052">
        <v>5068105730</v>
      </c>
      <c r="O1052" t="s">
        <v>2228</v>
      </c>
      <c r="P1052" t="s">
        <v>19174</v>
      </c>
      <c r="Q1052">
        <v>1971</v>
      </c>
      <c r="V1052" t="s">
        <v>2229</v>
      </c>
      <c r="W1052">
        <v>1</v>
      </c>
      <c r="X1052">
        <v>2</v>
      </c>
      <c r="Z1052">
        <v>1068</v>
      </c>
      <c r="AA1052">
        <v>426</v>
      </c>
      <c r="AB1052">
        <v>3</v>
      </c>
      <c r="AC1052">
        <v>0</v>
      </c>
      <c r="AD1052">
        <v>6</v>
      </c>
      <c r="AE1052">
        <v>30</v>
      </c>
      <c r="AF1052">
        <v>1</v>
      </c>
      <c r="AG1052">
        <v>1</v>
      </c>
      <c r="AH1052">
        <v>5</v>
      </c>
      <c r="AI1052">
        <v>10</v>
      </c>
      <c r="AJ1052">
        <v>2</v>
      </c>
      <c r="AK1052">
        <v>1</v>
      </c>
      <c r="AL1052">
        <v>1</v>
      </c>
      <c r="AM1052">
        <v>0</v>
      </c>
      <c r="AN1052">
        <v>0</v>
      </c>
      <c r="AU1052" t="s">
        <v>2230</v>
      </c>
      <c r="AV1052">
        <v>700000</v>
      </c>
      <c r="AW1052">
        <v>700000</v>
      </c>
      <c r="AX1052">
        <v>34043719</v>
      </c>
      <c r="AY1052">
        <v>32469273</v>
      </c>
      <c r="AZ1052">
        <v>0</v>
      </c>
      <c r="BA1052">
        <v>0</v>
      </c>
      <c r="BB1052">
        <v>546972</v>
      </c>
      <c r="BC1052">
        <v>50555</v>
      </c>
    </row>
    <row r="1053" spans="1:55">
      <c r="A1053" t="s">
        <v>1414</v>
      </c>
      <c r="B1053">
        <v>84520</v>
      </c>
      <c r="C1053" t="s">
        <v>48</v>
      </c>
      <c r="D1053">
        <v>3</v>
      </c>
      <c r="E1053" t="s">
        <v>197</v>
      </c>
      <c r="G1053" t="s">
        <v>50</v>
      </c>
      <c r="H1053" t="s">
        <v>51</v>
      </c>
      <c r="I1053">
        <v>10</v>
      </c>
      <c r="J1053" t="s">
        <v>52</v>
      </c>
      <c r="K1053" t="s">
        <v>1415</v>
      </c>
      <c r="L1053">
        <v>1</v>
      </c>
      <c r="M1053" t="s">
        <v>1416</v>
      </c>
      <c r="N1053">
        <v>4758600095</v>
      </c>
      <c r="O1053" t="s">
        <v>1417</v>
      </c>
      <c r="P1053" t="s">
        <v>19178</v>
      </c>
      <c r="Q1053">
        <v>2015</v>
      </c>
      <c r="V1053" t="s">
        <v>1418</v>
      </c>
      <c r="W1053">
        <v>1</v>
      </c>
      <c r="X1053">
        <v>1</v>
      </c>
      <c r="Z1053">
        <v>1069</v>
      </c>
      <c r="AA1053">
        <v>11</v>
      </c>
      <c r="AB1053">
        <v>10</v>
      </c>
      <c r="AC1053">
        <v>5</v>
      </c>
      <c r="AD1053">
        <v>6</v>
      </c>
      <c r="AE1053">
        <v>50</v>
      </c>
      <c r="AF1053">
        <v>0</v>
      </c>
      <c r="AG1053">
        <v>0</v>
      </c>
      <c r="AH1053">
        <v>0</v>
      </c>
      <c r="AI1053">
        <v>4</v>
      </c>
      <c r="AJ1053">
        <v>2</v>
      </c>
      <c r="AK1053">
        <v>2</v>
      </c>
      <c r="AL1053">
        <v>1</v>
      </c>
      <c r="AM1053">
        <v>0</v>
      </c>
      <c r="AN1053">
        <v>0</v>
      </c>
      <c r="AO1053" t="s">
        <v>18352</v>
      </c>
      <c r="AR1053" t="s">
        <v>1419</v>
      </c>
      <c r="AS1053" t="s">
        <v>1420</v>
      </c>
      <c r="AT1053" t="s">
        <v>73</v>
      </c>
      <c r="AV1053">
        <v>750000</v>
      </c>
      <c r="AW1053">
        <v>170000</v>
      </c>
      <c r="AX1053">
        <v>409167</v>
      </c>
      <c r="AY1053">
        <v>531459</v>
      </c>
      <c r="AZ1053">
        <v>0</v>
      </c>
      <c r="BA1053">
        <v>0</v>
      </c>
      <c r="BB1053">
        <v>6291</v>
      </c>
      <c r="BC1053">
        <v>20396</v>
      </c>
    </row>
    <row r="1054" spans="1:55">
      <c r="A1054" t="s">
        <v>867</v>
      </c>
      <c r="B1054">
        <v>47985</v>
      </c>
      <c r="C1054" t="s">
        <v>48</v>
      </c>
      <c r="D1054">
        <v>3</v>
      </c>
      <c r="E1054" t="s">
        <v>197</v>
      </c>
      <c r="G1054" t="s">
        <v>50</v>
      </c>
      <c r="H1054" t="s">
        <v>51</v>
      </c>
      <c r="I1054">
        <v>10</v>
      </c>
      <c r="J1054" t="s">
        <v>52</v>
      </c>
      <c r="K1054" t="s">
        <v>868</v>
      </c>
      <c r="L1054">
        <v>1</v>
      </c>
      <c r="M1054" t="s">
        <v>869</v>
      </c>
      <c r="N1054">
        <v>2018193678</v>
      </c>
      <c r="O1054" t="s">
        <v>870</v>
      </c>
      <c r="P1054" t="s">
        <v>19179</v>
      </c>
      <c r="Q1054">
        <v>2010</v>
      </c>
      <c r="V1054" t="s">
        <v>871</v>
      </c>
      <c r="W1054">
        <v>1</v>
      </c>
      <c r="X1054">
        <v>1</v>
      </c>
      <c r="Z1054">
        <v>1070</v>
      </c>
      <c r="AA1054">
        <v>7</v>
      </c>
      <c r="AB1054">
        <v>10</v>
      </c>
      <c r="AC1054">
        <v>5</v>
      </c>
      <c r="AD1054">
        <v>6</v>
      </c>
      <c r="AE1054">
        <v>0</v>
      </c>
      <c r="AF1054">
        <v>0</v>
      </c>
      <c r="AG1054">
        <v>0</v>
      </c>
      <c r="AH1054">
        <v>0</v>
      </c>
      <c r="AI1054">
        <v>4</v>
      </c>
      <c r="AJ1054">
        <v>2</v>
      </c>
      <c r="AK1054">
        <v>2</v>
      </c>
      <c r="AL1054">
        <v>0</v>
      </c>
      <c r="AM1054">
        <v>0</v>
      </c>
      <c r="AN1054">
        <v>0</v>
      </c>
      <c r="AV1054">
        <v>300000</v>
      </c>
      <c r="AW1054">
        <v>400000</v>
      </c>
      <c r="AX1054">
        <v>1175944</v>
      </c>
      <c r="AY1054">
        <v>1140073</v>
      </c>
      <c r="AZ1054">
        <v>0</v>
      </c>
      <c r="BA1054">
        <v>0</v>
      </c>
      <c r="BB1054">
        <v>120322</v>
      </c>
      <c r="BC1054">
        <v>113811</v>
      </c>
    </row>
    <row r="1055" spans="1:55">
      <c r="A1055" t="s">
        <v>7768</v>
      </c>
      <c r="B1055">
        <v>59078</v>
      </c>
      <c r="C1055" t="s">
        <v>48</v>
      </c>
      <c r="D1055">
        <v>3</v>
      </c>
      <c r="E1055" t="s">
        <v>108</v>
      </c>
      <c r="G1055" t="s">
        <v>5540</v>
      </c>
      <c r="H1055" t="s">
        <v>51</v>
      </c>
      <c r="I1055">
        <v>31</v>
      </c>
      <c r="J1055" t="s">
        <v>7732</v>
      </c>
      <c r="K1055" t="s">
        <v>7769</v>
      </c>
      <c r="L1055">
        <v>1</v>
      </c>
      <c r="M1055" t="s">
        <v>7770</v>
      </c>
      <c r="N1055">
        <v>6028147611</v>
      </c>
      <c r="O1055" t="s">
        <v>7771</v>
      </c>
      <c r="P1055" t="s">
        <v>19180</v>
      </c>
      <c r="Q1055">
        <v>2008</v>
      </c>
      <c r="V1055" t="s">
        <v>7772</v>
      </c>
      <c r="W1055">
        <v>1</v>
      </c>
      <c r="X1055">
        <v>2</v>
      </c>
      <c r="Z1055">
        <v>1071</v>
      </c>
      <c r="AA1055">
        <v>139</v>
      </c>
      <c r="AB1055">
        <v>3</v>
      </c>
      <c r="AC1055">
        <v>0</v>
      </c>
      <c r="AD1055">
        <v>6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2</v>
      </c>
      <c r="AK1055">
        <v>2</v>
      </c>
      <c r="AL1055">
        <v>0</v>
      </c>
      <c r="AM1055">
        <v>0</v>
      </c>
      <c r="AN1055">
        <v>0</v>
      </c>
      <c r="AU1055" t="s">
        <v>7773</v>
      </c>
      <c r="AV1055">
        <v>50000</v>
      </c>
      <c r="AW1055">
        <v>50000</v>
      </c>
      <c r="AX1055">
        <v>6503751</v>
      </c>
      <c r="AY1055">
        <v>13547058</v>
      </c>
      <c r="AZ1055">
        <v>0</v>
      </c>
      <c r="BA1055">
        <v>0</v>
      </c>
      <c r="BB1055">
        <v>240040</v>
      </c>
      <c r="BC1055">
        <v>511424</v>
      </c>
    </row>
    <row r="1056" spans="1:55">
      <c r="A1056" t="s">
        <v>741</v>
      </c>
      <c r="B1056">
        <v>29309</v>
      </c>
      <c r="C1056" t="s">
        <v>48</v>
      </c>
      <c r="D1056">
        <v>3</v>
      </c>
      <c r="E1056" t="s">
        <v>108</v>
      </c>
      <c r="G1056" t="s">
        <v>50</v>
      </c>
      <c r="H1056" t="s">
        <v>51</v>
      </c>
      <c r="I1056">
        <v>10</v>
      </c>
      <c r="J1056" t="s">
        <v>52</v>
      </c>
      <c r="K1056" t="s">
        <v>742</v>
      </c>
      <c r="L1056">
        <v>1</v>
      </c>
      <c r="M1056" t="s">
        <v>743</v>
      </c>
      <c r="N1056">
        <v>6128102173</v>
      </c>
      <c r="O1056" t="s">
        <v>744</v>
      </c>
      <c r="P1056" t="s">
        <v>19181</v>
      </c>
      <c r="Q1056">
        <v>1987</v>
      </c>
      <c r="V1056" t="s">
        <v>745</v>
      </c>
      <c r="W1056">
        <v>1</v>
      </c>
      <c r="X1056">
        <v>2</v>
      </c>
      <c r="Z1056">
        <v>1072</v>
      </c>
      <c r="AA1056">
        <v>24</v>
      </c>
      <c r="AB1056">
        <v>3</v>
      </c>
      <c r="AC1056">
        <v>7</v>
      </c>
      <c r="AD1056">
        <v>6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2</v>
      </c>
      <c r="AK1056">
        <v>1</v>
      </c>
      <c r="AL1056">
        <v>0</v>
      </c>
      <c r="AM1056">
        <v>0</v>
      </c>
      <c r="AN1056">
        <v>0</v>
      </c>
      <c r="AU1056" t="s">
        <v>680</v>
      </c>
      <c r="AV1056">
        <v>200000</v>
      </c>
      <c r="AW1056">
        <v>100000</v>
      </c>
      <c r="AX1056">
        <v>14110577</v>
      </c>
      <c r="AY1056">
        <v>16616774</v>
      </c>
      <c r="AZ1056">
        <v>0</v>
      </c>
      <c r="BA1056">
        <v>0</v>
      </c>
      <c r="BB1056">
        <v>1214617</v>
      </c>
      <c r="BC1056">
        <v>2079153</v>
      </c>
    </row>
    <row r="1057" spans="1:55">
      <c r="A1057" t="s">
        <v>15725</v>
      </c>
      <c r="B1057">
        <v>6563</v>
      </c>
      <c r="C1057" t="s">
        <v>48</v>
      </c>
      <c r="D1057">
        <v>3</v>
      </c>
      <c r="E1057" t="s">
        <v>67</v>
      </c>
      <c r="G1057" t="s">
        <v>6040</v>
      </c>
      <c r="H1057" t="s">
        <v>51</v>
      </c>
      <c r="I1057">
        <v>27</v>
      </c>
      <c r="J1057" t="s">
        <v>6229</v>
      </c>
      <c r="K1057" t="s">
        <v>15726</v>
      </c>
      <c r="L1057">
        <v>1</v>
      </c>
      <c r="M1057" t="s">
        <v>15727</v>
      </c>
      <c r="N1057">
        <v>6078138816</v>
      </c>
      <c r="P1057" t="s">
        <v>19182</v>
      </c>
      <c r="Q1057">
        <v>1997</v>
      </c>
      <c r="V1057" t="s">
        <v>15728</v>
      </c>
      <c r="W1057">
        <v>1</v>
      </c>
      <c r="X1057">
        <v>2</v>
      </c>
      <c r="Z1057">
        <v>1073</v>
      </c>
      <c r="AA1057">
        <v>50</v>
      </c>
      <c r="AB1057">
        <v>9</v>
      </c>
      <c r="AC1057">
        <v>0</v>
      </c>
      <c r="AD1057">
        <v>6</v>
      </c>
      <c r="AE1057">
        <v>30</v>
      </c>
      <c r="AF1057">
        <v>1</v>
      </c>
      <c r="AG1057">
        <v>1</v>
      </c>
      <c r="AH1057">
        <v>5</v>
      </c>
      <c r="AI1057">
        <v>5</v>
      </c>
      <c r="AJ1057">
        <v>2</v>
      </c>
      <c r="AK1057">
        <v>1</v>
      </c>
      <c r="AL1057">
        <v>5</v>
      </c>
      <c r="AM1057">
        <v>0</v>
      </c>
      <c r="AN1057">
        <v>0</v>
      </c>
      <c r="AU1057" t="s">
        <v>15729</v>
      </c>
      <c r="AV1057">
        <v>350000</v>
      </c>
      <c r="AW1057">
        <v>350000</v>
      </c>
      <c r="AX1057">
        <v>8158383</v>
      </c>
      <c r="AY1057">
        <v>7416711</v>
      </c>
      <c r="AZ1057">
        <v>0</v>
      </c>
      <c r="BA1057">
        <v>0</v>
      </c>
      <c r="BB1057">
        <v>-2493500</v>
      </c>
      <c r="BC1057" s="2">
        <v>-2742850</v>
      </c>
    </row>
    <row r="1058" spans="1:55">
      <c r="A1058" t="s">
        <v>2131</v>
      </c>
      <c r="B1058">
        <v>5026</v>
      </c>
      <c r="C1058" t="s">
        <v>48</v>
      </c>
      <c r="D1058">
        <v>3</v>
      </c>
      <c r="E1058" t="s">
        <v>67</v>
      </c>
      <c r="G1058" t="s">
        <v>1915</v>
      </c>
      <c r="H1058" t="s">
        <v>51</v>
      </c>
      <c r="I1058">
        <v>13</v>
      </c>
      <c r="J1058" t="s">
        <v>1916</v>
      </c>
      <c r="K1058" t="s">
        <v>2132</v>
      </c>
      <c r="L1058">
        <v>1</v>
      </c>
      <c r="M1058" t="s">
        <v>2133</v>
      </c>
      <c r="N1058">
        <v>6158123352</v>
      </c>
      <c r="P1058" t="s">
        <v>19183</v>
      </c>
      <c r="Q1058">
        <v>2001</v>
      </c>
      <c r="V1058" t="s">
        <v>2134</v>
      </c>
      <c r="W1058">
        <v>1</v>
      </c>
      <c r="X1058">
        <v>2</v>
      </c>
      <c r="Z1058">
        <v>1074</v>
      </c>
      <c r="AA1058">
        <v>69</v>
      </c>
      <c r="AB1058">
        <v>3</v>
      </c>
      <c r="AC1058">
        <v>8</v>
      </c>
      <c r="AD1058">
        <v>6</v>
      </c>
      <c r="AE1058">
        <v>30</v>
      </c>
      <c r="AF1058">
        <v>1</v>
      </c>
      <c r="AG1058">
        <v>1</v>
      </c>
      <c r="AH1058">
        <v>5</v>
      </c>
      <c r="AI1058">
        <v>10</v>
      </c>
      <c r="AJ1058">
        <v>2</v>
      </c>
      <c r="AK1058">
        <v>1</v>
      </c>
      <c r="AL1058">
        <v>5</v>
      </c>
      <c r="AM1058">
        <v>0</v>
      </c>
      <c r="AN1058">
        <v>0</v>
      </c>
      <c r="AU1058" t="s">
        <v>2135</v>
      </c>
      <c r="AV1058">
        <v>300000</v>
      </c>
      <c r="AW1058">
        <v>800000</v>
      </c>
      <c r="AX1058">
        <v>3942189</v>
      </c>
      <c r="AY1058">
        <v>6775619</v>
      </c>
      <c r="AZ1058">
        <v>0</v>
      </c>
      <c r="BA1058">
        <v>0</v>
      </c>
      <c r="BB1058">
        <v>-2029675</v>
      </c>
      <c r="BC1058">
        <v>538155</v>
      </c>
    </row>
    <row r="1059" spans="1:55">
      <c r="A1059" t="s">
        <v>16577</v>
      </c>
      <c r="B1059">
        <v>18705</v>
      </c>
      <c r="C1059" t="s">
        <v>48</v>
      </c>
      <c r="D1059">
        <v>3</v>
      </c>
      <c r="E1059" t="s">
        <v>67</v>
      </c>
      <c r="G1059" t="s">
        <v>5540</v>
      </c>
      <c r="H1059" t="s">
        <v>51</v>
      </c>
      <c r="I1059">
        <v>30</v>
      </c>
      <c r="J1059" t="s">
        <v>7618</v>
      </c>
      <c r="K1059" t="s">
        <v>16578</v>
      </c>
      <c r="L1059">
        <v>1</v>
      </c>
      <c r="M1059" t="s">
        <v>16579</v>
      </c>
      <c r="N1059">
        <v>6228113250</v>
      </c>
      <c r="O1059" t="s">
        <v>16580</v>
      </c>
      <c r="P1059" t="s">
        <v>19184</v>
      </c>
      <c r="Q1059">
        <v>1986</v>
      </c>
      <c r="V1059" t="s">
        <v>16581</v>
      </c>
      <c r="W1059">
        <v>1</v>
      </c>
      <c r="X1059">
        <v>2</v>
      </c>
      <c r="Z1059">
        <v>1075</v>
      </c>
      <c r="AA1059">
        <v>38</v>
      </c>
      <c r="AB1059">
        <v>3</v>
      </c>
      <c r="AC1059">
        <v>7</v>
      </c>
      <c r="AD1059">
        <v>9</v>
      </c>
      <c r="AE1059">
        <v>30</v>
      </c>
      <c r="AF1059">
        <v>1</v>
      </c>
      <c r="AG1059">
        <v>1</v>
      </c>
      <c r="AH1059">
        <v>5</v>
      </c>
      <c r="AI1059">
        <v>5</v>
      </c>
      <c r="AJ1059">
        <v>2</v>
      </c>
      <c r="AK1059">
        <v>1</v>
      </c>
      <c r="AL1059">
        <v>5</v>
      </c>
      <c r="AM1059">
        <v>0</v>
      </c>
      <c r="AN1059">
        <v>0</v>
      </c>
      <c r="AU1059" t="s">
        <v>16480</v>
      </c>
      <c r="AV1059">
        <v>900000</v>
      </c>
      <c r="AW1059">
        <v>900000</v>
      </c>
      <c r="AX1059">
        <v>8602372</v>
      </c>
      <c r="AY1059">
        <v>7314028</v>
      </c>
      <c r="AZ1059">
        <v>0</v>
      </c>
      <c r="BA1059">
        <v>0</v>
      </c>
      <c r="BB1059">
        <v>-105191</v>
      </c>
      <c r="BC1059">
        <v>45879</v>
      </c>
    </row>
    <row r="1060" spans="1:55">
      <c r="A1060" t="s">
        <v>14784</v>
      </c>
      <c r="B1060">
        <v>39721</v>
      </c>
      <c r="C1060" t="s">
        <v>48</v>
      </c>
      <c r="D1060">
        <v>3</v>
      </c>
      <c r="E1060" t="s">
        <v>49</v>
      </c>
      <c r="G1060" t="s">
        <v>5540</v>
      </c>
      <c r="H1060" t="s">
        <v>51</v>
      </c>
      <c r="I1060">
        <v>24</v>
      </c>
      <c r="J1060" t="s">
        <v>5628</v>
      </c>
      <c r="K1060" t="s">
        <v>14785</v>
      </c>
      <c r="L1060">
        <v>1</v>
      </c>
      <c r="M1060" t="s">
        <v>14786</v>
      </c>
      <c r="N1060">
        <v>6068115300</v>
      </c>
      <c r="O1060" t="s">
        <v>14787</v>
      </c>
      <c r="P1060" t="s">
        <v>19185</v>
      </c>
      <c r="Q1060">
        <v>1997</v>
      </c>
      <c r="V1060" t="s">
        <v>14788</v>
      </c>
      <c r="W1060">
        <v>1</v>
      </c>
      <c r="X1060">
        <v>2</v>
      </c>
      <c r="Z1060">
        <v>1076</v>
      </c>
      <c r="AA1060">
        <v>11</v>
      </c>
      <c r="AB1060">
        <v>10</v>
      </c>
      <c r="AC1060">
        <v>0</v>
      </c>
      <c r="AD1060">
        <v>6</v>
      </c>
      <c r="AE1060">
        <v>30</v>
      </c>
      <c r="AF1060">
        <v>1</v>
      </c>
      <c r="AG1060">
        <v>1</v>
      </c>
      <c r="AH1060">
        <v>5</v>
      </c>
      <c r="AI1060">
        <v>5</v>
      </c>
      <c r="AJ1060">
        <v>2</v>
      </c>
      <c r="AK1060">
        <v>1</v>
      </c>
      <c r="AL1060">
        <v>5</v>
      </c>
      <c r="AM1060">
        <v>0</v>
      </c>
      <c r="AN1060">
        <v>0</v>
      </c>
      <c r="AU1060" t="s">
        <v>14789</v>
      </c>
      <c r="AV1060">
        <v>500000</v>
      </c>
      <c r="AW1060">
        <v>500000</v>
      </c>
      <c r="AX1060">
        <v>5715340</v>
      </c>
      <c r="AY1060">
        <v>4440960</v>
      </c>
      <c r="AZ1060">
        <v>0</v>
      </c>
      <c r="BA1060">
        <v>0</v>
      </c>
      <c r="BB1060">
        <v>573863</v>
      </c>
      <c r="BC1060">
        <v>318746</v>
      </c>
    </row>
    <row r="1061" spans="1:55">
      <c r="A1061" t="s">
        <v>7704</v>
      </c>
      <c r="B1061">
        <v>15375</v>
      </c>
      <c r="C1061" t="s">
        <v>48</v>
      </c>
      <c r="D1061">
        <v>3</v>
      </c>
      <c r="E1061" t="s">
        <v>108</v>
      </c>
      <c r="G1061" t="s">
        <v>5540</v>
      </c>
      <c r="H1061" t="s">
        <v>51</v>
      </c>
      <c r="I1061">
        <v>30</v>
      </c>
      <c r="J1061" t="s">
        <v>7618</v>
      </c>
      <c r="K1061" t="s">
        <v>7705</v>
      </c>
      <c r="L1061">
        <v>1</v>
      </c>
      <c r="M1061" t="s">
        <v>7706</v>
      </c>
      <c r="N1061">
        <v>6068116895</v>
      </c>
      <c r="O1061" t="s">
        <v>7707</v>
      </c>
      <c r="P1061" t="s">
        <v>19186</v>
      </c>
      <c r="Q1061">
        <v>1998</v>
      </c>
      <c r="V1061" t="s">
        <v>7708</v>
      </c>
      <c r="W1061">
        <v>1</v>
      </c>
      <c r="X1061">
        <v>1</v>
      </c>
      <c r="Z1061">
        <v>1077</v>
      </c>
      <c r="AA1061">
        <v>10</v>
      </c>
      <c r="AB1061">
        <v>10</v>
      </c>
      <c r="AC1061">
        <v>7</v>
      </c>
      <c r="AD1061">
        <v>8</v>
      </c>
      <c r="AE1061">
        <v>10</v>
      </c>
      <c r="AF1061">
        <v>1</v>
      </c>
      <c r="AG1061">
        <v>1</v>
      </c>
      <c r="AH1061">
        <v>5</v>
      </c>
      <c r="AI1061">
        <v>5</v>
      </c>
      <c r="AJ1061">
        <v>1</v>
      </c>
      <c r="AK1061">
        <v>2</v>
      </c>
      <c r="AL1061">
        <v>5</v>
      </c>
      <c r="AM1061">
        <v>0</v>
      </c>
      <c r="AN1061">
        <v>0</v>
      </c>
      <c r="AO1061" t="s">
        <v>7709</v>
      </c>
      <c r="AV1061">
        <v>200000</v>
      </c>
      <c r="AW1061">
        <v>200000</v>
      </c>
      <c r="AX1061">
        <v>14420661</v>
      </c>
      <c r="AY1061">
        <v>13109692</v>
      </c>
      <c r="AZ1061">
        <v>0</v>
      </c>
      <c r="BA1061">
        <v>0</v>
      </c>
      <c r="BB1061">
        <v>1171319</v>
      </c>
      <c r="BC1061">
        <v>1064836</v>
      </c>
    </row>
    <row r="1062" spans="1:55">
      <c r="A1062" t="s">
        <v>7690</v>
      </c>
      <c r="B1062">
        <v>15173</v>
      </c>
      <c r="C1062" t="s">
        <v>48</v>
      </c>
      <c r="D1062">
        <v>3</v>
      </c>
      <c r="E1062" t="s">
        <v>334</v>
      </c>
      <c r="G1062" t="s">
        <v>5540</v>
      </c>
      <c r="H1062" t="s">
        <v>51</v>
      </c>
      <c r="I1062">
        <v>30</v>
      </c>
      <c r="J1062" t="s">
        <v>7618</v>
      </c>
      <c r="K1062" t="s">
        <v>7691</v>
      </c>
      <c r="L1062">
        <v>1</v>
      </c>
      <c r="M1062" t="s">
        <v>7692</v>
      </c>
      <c r="N1062">
        <v>6228110229</v>
      </c>
      <c r="O1062" t="s">
        <v>7693</v>
      </c>
      <c r="P1062" t="s">
        <v>19187</v>
      </c>
      <c r="Q1062">
        <v>1995</v>
      </c>
      <c r="V1062" t="s">
        <v>7694</v>
      </c>
      <c r="W1062">
        <v>1</v>
      </c>
      <c r="X1062">
        <v>2</v>
      </c>
      <c r="Z1062">
        <v>1078</v>
      </c>
      <c r="AA1062">
        <v>97</v>
      </c>
      <c r="AB1062">
        <v>3</v>
      </c>
      <c r="AC1062">
        <v>5</v>
      </c>
      <c r="AD1062">
        <v>5</v>
      </c>
      <c r="AE1062">
        <v>30</v>
      </c>
      <c r="AF1062">
        <v>0</v>
      </c>
      <c r="AG1062">
        <v>0</v>
      </c>
      <c r="AH1062">
        <v>0</v>
      </c>
      <c r="AI1062">
        <v>0</v>
      </c>
      <c r="AJ1062">
        <v>2</v>
      </c>
      <c r="AK1062">
        <v>2</v>
      </c>
      <c r="AL1062">
        <v>5</v>
      </c>
      <c r="AM1062">
        <v>0</v>
      </c>
      <c r="AN1062">
        <v>0</v>
      </c>
      <c r="AV1062">
        <v>1000000</v>
      </c>
      <c r="AW1062">
        <v>1000000</v>
      </c>
      <c r="AX1062">
        <v>33611633</v>
      </c>
      <c r="AY1062">
        <v>33008953</v>
      </c>
      <c r="AZ1062">
        <v>19632146</v>
      </c>
      <c r="BA1062">
        <v>21359985</v>
      </c>
      <c r="BB1062">
        <v>1400550</v>
      </c>
      <c r="BC1062">
        <v>1970587</v>
      </c>
    </row>
    <row r="1063" spans="1:55">
      <c r="A1063" t="s">
        <v>4964</v>
      </c>
      <c r="B1063">
        <v>41218</v>
      </c>
      <c r="C1063" t="s">
        <v>48</v>
      </c>
      <c r="D1063">
        <v>3</v>
      </c>
      <c r="E1063" t="s">
        <v>49</v>
      </c>
      <c r="G1063" t="s">
        <v>3993</v>
      </c>
      <c r="H1063" t="s">
        <v>51</v>
      </c>
      <c r="I1063">
        <v>22</v>
      </c>
      <c r="J1063" t="s">
        <v>4517</v>
      </c>
      <c r="K1063" t="s">
        <v>4965</v>
      </c>
      <c r="L1063">
        <v>1</v>
      </c>
      <c r="M1063" t="s">
        <v>4966</v>
      </c>
      <c r="N1063">
        <v>6068122188</v>
      </c>
      <c r="O1063" t="s">
        <v>4967</v>
      </c>
      <c r="P1063" t="s">
        <v>19188</v>
      </c>
      <c r="Q1063">
        <v>1999</v>
      </c>
      <c r="V1063" t="s">
        <v>4968</v>
      </c>
      <c r="W1063">
        <v>1</v>
      </c>
      <c r="X1063">
        <v>1</v>
      </c>
      <c r="Z1063">
        <v>1079</v>
      </c>
      <c r="AA1063">
        <v>17</v>
      </c>
      <c r="AB1063">
        <v>10</v>
      </c>
      <c r="AC1063">
        <v>8</v>
      </c>
      <c r="AD1063">
        <v>6</v>
      </c>
      <c r="AE1063">
        <v>1</v>
      </c>
      <c r="AF1063">
        <v>1</v>
      </c>
      <c r="AG1063">
        <v>1</v>
      </c>
      <c r="AH1063">
        <v>0.05</v>
      </c>
      <c r="AI1063">
        <v>0</v>
      </c>
      <c r="AJ1063">
        <v>2</v>
      </c>
      <c r="AK1063">
        <v>2</v>
      </c>
      <c r="AL1063">
        <v>5</v>
      </c>
      <c r="AM1063">
        <v>0</v>
      </c>
      <c r="AN1063">
        <v>0</v>
      </c>
      <c r="AV1063">
        <v>50000</v>
      </c>
      <c r="AW1063">
        <v>50000</v>
      </c>
      <c r="AX1063">
        <v>2336212</v>
      </c>
      <c r="AY1063">
        <v>2824816</v>
      </c>
      <c r="AZ1063">
        <v>0</v>
      </c>
      <c r="BA1063">
        <v>0</v>
      </c>
      <c r="BB1063">
        <v>-40855</v>
      </c>
      <c r="BC1063">
        <v>313</v>
      </c>
    </row>
    <row r="1064" spans="1:55">
      <c r="A1064" t="s">
        <v>5871</v>
      </c>
      <c r="B1064">
        <v>5883</v>
      </c>
      <c r="C1064" t="s">
        <v>48</v>
      </c>
      <c r="D1064">
        <v>3</v>
      </c>
      <c r="E1064" t="s">
        <v>108</v>
      </c>
      <c r="G1064" t="s">
        <v>5540</v>
      </c>
      <c r="H1064" t="s">
        <v>51</v>
      </c>
      <c r="I1064">
        <v>25</v>
      </c>
      <c r="J1064" t="s">
        <v>5731</v>
      </c>
      <c r="K1064" t="s">
        <v>5872</v>
      </c>
      <c r="L1064">
        <v>1</v>
      </c>
      <c r="M1064" t="s">
        <v>5873</v>
      </c>
      <c r="N1064">
        <v>8368601789</v>
      </c>
      <c r="P1064" t="s">
        <v>19190</v>
      </c>
      <c r="Q1064">
        <v>2006</v>
      </c>
      <c r="V1064" t="s">
        <v>5874</v>
      </c>
      <c r="W1064">
        <v>1</v>
      </c>
      <c r="X1064">
        <v>2</v>
      </c>
      <c r="Z1064">
        <v>1080</v>
      </c>
      <c r="AA1064">
        <v>63</v>
      </c>
      <c r="AB1064">
        <v>3</v>
      </c>
      <c r="AC1064">
        <v>6</v>
      </c>
      <c r="AD1064">
        <v>8</v>
      </c>
      <c r="AE1064">
        <v>30</v>
      </c>
      <c r="AF1064">
        <v>1</v>
      </c>
      <c r="AG1064">
        <v>1</v>
      </c>
      <c r="AH1064">
        <v>5</v>
      </c>
      <c r="AI1064">
        <v>3</v>
      </c>
      <c r="AJ1064">
        <v>1</v>
      </c>
      <c r="AK1064">
        <v>2</v>
      </c>
      <c r="AL1064">
        <v>5</v>
      </c>
      <c r="AM1064">
        <v>0</v>
      </c>
      <c r="AN1064">
        <v>0</v>
      </c>
      <c r="AV1064">
        <v>2000000</v>
      </c>
      <c r="AW1064">
        <v>2000000</v>
      </c>
      <c r="AX1064">
        <v>16086793</v>
      </c>
      <c r="AY1064">
        <v>18151130</v>
      </c>
      <c r="AZ1064">
        <v>0</v>
      </c>
      <c r="BA1064">
        <v>0</v>
      </c>
      <c r="BB1064">
        <v>364442</v>
      </c>
      <c r="BC1064">
        <v>1863562</v>
      </c>
    </row>
    <row r="1065" spans="1:55">
      <c r="A1065" t="s">
        <v>14677</v>
      </c>
      <c r="B1065">
        <v>22545</v>
      </c>
      <c r="C1065" t="s">
        <v>48</v>
      </c>
      <c r="D1065">
        <v>3</v>
      </c>
      <c r="E1065" t="s">
        <v>77</v>
      </c>
      <c r="G1065" t="s">
        <v>5540</v>
      </c>
      <c r="H1065" t="s">
        <v>51</v>
      </c>
      <c r="I1065">
        <v>24</v>
      </c>
      <c r="J1065" t="s">
        <v>5628</v>
      </c>
      <c r="K1065" t="s">
        <v>14678</v>
      </c>
      <c r="L1065">
        <v>1</v>
      </c>
      <c r="M1065" t="s">
        <v>14679</v>
      </c>
      <c r="N1065">
        <v>6068122266</v>
      </c>
      <c r="O1065" t="s">
        <v>14680</v>
      </c>
      <c r="P1065" t="s">
        <v>19191</v>
      </c>
      <c r="Q1065">
        <v>1999</v>
      </c>
      <c r="V1065" t="s">
        <v>14681</v>
      </c>
      <c r="W1065">
        <v>1</v>
      </c>
      <c r="X1065">
        <v>2</v>
      </c>
      <c r="Z1065">
        <v>1081</v>
      </c>
      <c r="AA1065">
        <v>24</v>
      </c>
      <c r="AB1065">
        <v>10</v>
      </c>
      <c r="AC1065">
        <v>6</v>
      </c>
      <c r="AD1065">
        <v>9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2</v>
      </c>
      <c r="AK1065">
        <v>2</v>
      </c>
      <c r="AL1065">
        <v>0</v>
      </c>
      <c r="AM1065">
        <v>0</v>
      </c>
      <c r="AN1065">
        <v>0</v>
      </c>
      <c r="AV1065">
        <v>675000</v>
      </c>
      <c r="AW1065">
        <v>675000</v>
      </c>
      <c r="AX1065">
        <v>11452154</v>
      </c>
      <c r="AY1065">
        <v>8952468</v>
      </c>
      <c r="AZ1065">
        <v>0</v>
      </c>
      <c r="BA1065">
        <v>0</v>
      </c>
      <c r="BB1065">
        <v>474431</v>
      </c>
      <c r="BC1065">
        <v>56703</v>
      </c>
    </row>
    <row r="1066" spans="1:55">
      <c r="A1066" t="s">
        <v>1562</v>
      </c>
      <c r="B1066">
        <v>90372</v>
      </c>
      <c r="C1066" t="s">
        <v>48</v>
      </c>
      <c r="D1066">
        <v>3</v>
      </c>
      <c r="E1066" t="s">
        <v>49</v>
      </c>
      <c r="G1066" t="s">
        <v>50</v>
      </c>
      <c r="H1066" t="s">
        <v>51</v>
      </c>
      <c r="I1066">
        <v>10</v>
      </c>
      <c r="J1066" t="s">
        <v>52</v>
      </c>
      <c r="K1066" t="s">
        <v>1563</v>
      </c>
      <c r="L1066">
        <v>1</v>
      </c>
      <c r="M1066" t="s">
        <v>1564</v>
      </c>
      <c r="N1066">
        <v>2478700352</v>
      </c>
      <c r="O1066" t="s">
        <v>1565</v>
      </c>
      <c r="P1066" t="s">
        <v>19193</v>
      </c>
      <c r="Q1066">
        <v>2016</v>
      </c>
      <c r="V1066" t="s">
        <v>1566</v>
      </c>
      <c r="W1066">
        <v>1</v>
      </c>
      <c r="X1066">
        <v>2</v>
      </c>
      <c r="Z1066">
        <v>1082</v>
      </c>
      <c r="AA1066">
        <v>3</v>
      </c>
      <c r="AB1066">
        <v>10</v>
      </c>
      <c r="AC1066">
        <v>10</v>
      </c>
      <c r="AD1066">
        <v>6</v>
      </c>
      <c r="AE1066">
        <v>40</v>
      </c>
      <c r="AF1066">
        <v>0</v>
      </c>
      <c r="AG1066">
        <v>0</v>
      </c>
      <c r="AH1066">
        <v>0</v>
      </c>
      <c r="AI1066">
        <v>0</v>
      </c>
      <c r="AJ1066">
        <v>2</v>
      </c>
      <c r="AK1066">
        <v>2</v>
      </c>
      <c r="AL1066">
        <v>6</v>
      </c>
      <c r="AM1066">
        <v>0</v>
      </c>
      <c r="AN1066">
        <v>0</v>
      </c>
      <c r="AV1066">
        <v>220000</v>
      </c>
      <c r="AW1066">
        <v>425000</v>
      </c>
      <c r="AX1066" s="2">
        <v>3621388</v>
      </c>
      <c r="AY1066">
        <v>3292171</v>
      </c>
      <c r="AZ1066">
        <v>0</v>
      </c>
      <c r="BA1066">
        <v>0</v>
      </c>
      <c r="BB1066" s="2">
        <v>263936</v>
      </c>
      <c r="BC1066">
        <v>239942</v>
      </c>
    </row>
    <row r="1067" spans="1:55">
      <c r="A1067" t="s">
        <v>7080</v>
      </c>
      <c r="B1067">
        <v>29867</v>
      </c>
      <c r="C1067" t="s">
        <v>48</v>
      </c>
      <c r="D1067">
        <v>3</v>
      </c>
      <c r="E1067" t="s">
        <v>77</v>
      </c>
      <c r="G1067" t="s">
        <v>5540</v>
      </c>
      <c r="H1067" t="s">
        <v>51</v>
      </c>
      <c r="I1067">
        <v>29</v>
      </c>
      <c r="J1067" t="s">
        <v>6640</v>
      </c>
      <c r="K1067" t="s">
        <v>7081</v>
      </c>
      <c r="L1067">
        <v>1</v>
      </c>
      <c r="M1067" t="s">
        <v>7082</v>
      </c>
      <c r="N1067">
        <v>6158113140</v>
      </c>
      <c r="O1067" t="s">
        <v>7083</v>
      </c>
      <c r="P1067" t="s">
        <v>19194</v>
      </c>
      <c r="Q1067">
        <v>2000</v>
      </c>
      <c r="V1067" t="s">
        <v>7084</v>
      </c>
      <c r="W1067">
        <v>1</v>
      </c>
      <c r="X1067">
        <v>2</v>
      </c>
      <c r="Z1067">
        <v>1083</v>
      </c>
      <c r="AA1067">
        <v>63</v>
      </c>
      <c r="AB1067">
        <v>3</v>
      </c>
      <c r="AC1067">
        <v>4</v>
      </c>
      <c r="AD1067">
        <v>6</v>
      </c>
      <c r="AE1067">
        <v>30</v>
      </c>
      <c r="AF1067">
        <v>1</v>
      </c>
      <c r="AG1067">
        <v>1</v>
      </c>
      <c r="AH1067">
        <v>5</v>
      </c>
      <c r="AI1067">
        <v>10</v>
      </c>
      <c r="AJ1067">
        <v>2</v>
      </c>
      <c r="AK1067">
        <v>1</v>
      </c>
      <c r="AL1067">
        <v>6</v>
      </c>
      <c r="AM1067">
        <v>0</v>
      </c>
      <c r="AN1067">
        <v>0</v>
      </c>
      <c r="AV1067">
        <v>9239140</v>
      </c>
      <c r="AW1067">
        <v>9239140</v>
      </c>
      <c r="AX1067">
        <v>22012351</v>
      </c>
      <c r="AY1067">
        <v>11200722</v>
      </c>
      <c r="AZ1067">
        <v>2663425</v>
      </c>
      <c r="BA1067">
        <v>2612048</v>
      </c>
      <c r="BB1067">
        <v>362679</v>
      </c>
      <c r="BC1067">
        <v>-1172920</v>
      </c>
    </row>
    <row r="1068" spans="1:55">
      <c r="A1068" t="s">
        <v>14288</v>
      </c>
      <c r="B1068">
        <v>26525</v>
      </c>
      <c r="C1068" t="s">
        <v>48</v>
      </c>
      <c r="D1068">
        <v>3</v>
      </c>
      <c r="E1068" t="s">
        <v>49</v>
      </c>
      <c r="G1068" t="s">
        <v>3993</v>
      </c>
      <c r="H1068" t="s">
        <v>51</v>
      </c>
      <c r="I1068">
        <v>20</v>
      </c>
      <c r="J1068" t="s">
        <v>4006</v>
      </c>
      <c r="K1068" t="s">
        <v>14289</v>
      </c>
      <c r="L1068">
        <v>1</v>
      </c>
      <c r="M1068" t="s">
        <v>14290</v>
      </c>
      <c r="N1068">
        <v>6158111180</v>
      </c>
      <c r="O1068" t="s">
        <v>14291</v>
      </c>
      <c r="P1068" t="s">
        <v>19195</v>
      </c>
      <c r="Q1068">
        <v>1999</v>
      </c>
      <c r="V1068" t="s">
        <v>14292</v>
      </c>
      <c r="W1068">
        <v>1</v>
      </c>
      <c r="X1068">
        <v>2</v>
      </c>
      <c r="Z1068">
        <v>1084</v>
      </c>
      <c r="AA1068">
        <v>14</v>
      </c>
      <c r="AB1068">
        <v>10</v>
      </c>
      <c r="AC1068">
        <v>0</v>
      </c>
      <c r="AD1068">
        <v>6</v>
      </c>
      <c r="AE1068">
        <v>30</v>
      </c>
      <c r="AF1068">
        <v>1</v>
      </c>
      <c r="AG1068">
        <v>1</v>
      </c>
      <c r="AH1068">
        <v>5</v>
      </c>
      <c r="AI1068">
        <v>5</v>
      </c>
      <c r="AJ1068">
        <v>2</v>
      </c>
      <c r="AK1068">
        <v>1</v>
      </c>
      <c r="AL1068">
        <v>6</v>
      </c>
      <c r="AM1068">
        <v>0</v>
      </c>
      <c r="AN1068">
        <v>0</v>
      </c>
      <c r="AU1068" t="s">
        <v>14293</v>
      </c>
      <c r="AV1068">
        <v>100000</v>
      </c>
      <c r="AW1068">
        <v>100000</v>
      </c>
      <c r="AX1068">
        <v>3342092</v>
      </c>
      <c r="AY1068">
        <v>3737516</v>
      </c>
      <c r="AZ1068">
        <v>310227</v>
      </c>
      <c r="BA1068">
        <v>269755</v>
      </c>
      <c r="BB1068">
        <v>241754</v>
      </c>
      <c r="BC1068">
        <v>486786</v>
      </c>
    </row>
    <row r="1069" spans="1:55">
      <c r="A1069" t="s">
        <v>6984</v>
      </c>
      <c r="B1069">
        <v>26595</v>
      </c>
      <c r="C1069" t="s">
        <v>48</v>
      </c>
      <c r="D1069">
        <v>3</v>
      </c>
      <c r="E1069" t="s">
        <v>77</v>
      </c>
      <c r="G1069" t="s">
        <v>5540</v>
      </c>
      <c r="H1069" t="s">
        <v>51</v>
      </c>
      <c r="I1069">
        <v>29</v>
      </c>
      <c r="J1069" t="s">
        <v>6640</v>
      </c>
      <c r="K1069" t="s">
        <v>6985</v>
      </c>
      <c r="L1069">
        <v>1</v>
      </c>
      <c r="M1069" t="s">
        <v>6986</v>
      </c>
      <c r="N1069">
        <v>6068161202</v>
      </c>
      <c r="O1069" t="s">
        <v>6987</v>
      </c>
      <c r="P1069" t="s">
        <v>19196</v>
      </c>
      <c r="Q1069">
        <v>1996</v>
      </c>
      <c r="V1069" t="s">
        <v>6988</v>
      </c>
      <c r="W1069">
        <v>1</v>
      </c>
      <c r="X1069">
        <v>2</v>
      </c>
      <c r="Z1069">
        <v>1085</v>
      </c>
      <c r="AA1069">
        <v>16</v>
      </c>
      <c r="AB1069">
        <v>10</v>
      </c>
      <c r="AC1069">
        <v>0</v>
      </c>
      <c r="AD1069">
        <v>6</v>
      </c>
      <c r="AE1069">
        <v>30</v>
      </c>
      <c r="AF1069">
        <v>1</v>
      </c>
      <c r="AG1069">
        <v>1</v>
      </c>
      <c r="AH1069">
        <v>5</v>
      </c>
      <c r="AI1069">
        <v>5</v>
      </c>
      <c r="AJ1069">
        <v>2</v>
      </c>
      <c r="AK1069">
        <v>1</v>
      </c>
      <c r="AL1069">
        <v>6</v>
      </c>
      <c r="AM1069">
        <v>0</v>
      </c>
      <c r="AN1069">
        <v>0</v>
      </c>
      <c r="AU1069" t="s">
        <v>6989</v>
      </c>
      <c r="AV1069">
        <v>150000</v>
      </c>
      <c r="AW1069">
        <v>150000</v>
      </c>
      <c r="AX1069">
        <v>9345676</v>
      </c>
      <c r="AY1069">
        <v>9596474</v>
      </c>
      <c r="AZ1069">
        <v>0</v>
      </c>
      <c r="BA1069">
        <v>0</v>
      </c>
      <c r="BB1069">
        <v>311856</v>
      </c>
      <c r="BC1069">
        <v>281958</v>
      </c>
    </row>
    <row r="1070" spans="1:55">
      <c r="A1070" t="s">
        <v>16647</v>
      </c>
      <c r="B1070">
        <v>32027</v>
      </c>
      <c r="C1070" t="s">
        <v>48</v>
      </c>
      <c r="D1070">
        <v>3</v>
      </c>
      <c r="E1070" t="s">
        <v>49</v>
      </c>
      <c r="G1070" t="s">
        <v>5540</v>
      </c>
      <c r="H1070" t="s">
        <v>51</v>
      </c>
      <c r="I1070">
        <v>30</v>
      </c>
      <c r="J1070" t="s">
        <v>7618</v>
      </c>
      <c r="K1070" t="s">
        <v>16648</v>
      </c>
      <c r="L1070">
        <v>1</v>
      </c>
      <c r="M1070" t="s">
        <v>16649</v>
      </c>
      <c r="N1070">
        <v>6158129244</v>
      </c>
      <c r="O1070" t="s">
        <v>16650</v>
      </c>
      <c r="P1070" t="s">
        <v>19197</v>
      </c>
      <c r="Q1070">
        <v>2002</v>
      </c>
      <c r="V1070" t="s">
        <v>16651</v>
      </c>
      <c r="W1070">
        <v>1</v>
      </c>
      <c r="X1070">
        <v>2</v>
      </c>
      <c r="Z1070">
        <v>1086</v>
      </c>
      <c r="AA1070">
        <v>9</v>
      </c>
      <c r="AB1070">
        <v>10</v>
      </c>
      <c r="AC1070">
        <v>2</v>
      </c>
      <c r="AD1070">
        <v>9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2</v>
      </c>
      <c r="AK1070">
        <v>2</v>
      </c>
      <c r="AL1070">
        <v>0</v>
      </c>
      <c r="AM1070">
        <v>0</v>
      </c>
      <c r="AN1070">
        <v>0</v>
      </c>
      <c r="AV1070">
        <v>200000</v>
      </c>
      <c r="AW1070">
        <v>200000</v>
      </c>
      <c r="AX1070">
        <v>4162518</v>
      </c>
      <c r="AY1070">
        <v>4464203</v>
      </c>
      <c r="AZ1070">
        <v>0</v>
      </c>
      <c r="BA1070">
        <v>0</v>
      </c>
      <c r="BB1070">
        <v>-38641</v>
      </c>
      <c r="BC1070">
        <v>36348</v>
      </c>
    </row>
    <row r="1071" spans="1:55">
      <c r="A1071" t="s">
        <v>6935</v>
      </c>
      <c r="B1071">
        <v>24511</v>
      </c>
      <c r="C1071" t="s">
        <v>48</v>
      </c>
      <c r="D1071">
        <v>3</v>
      </c>
      <c r="E1071" t="s">
        <v>77</v>
      </c>
      <c r="G1071" t="s">
        <v>5540</v>
      </c>
      <c r="H1071" t="s">
        <v>51</v>
      </c>
      <c r="I1071">
        <v>29</v>
      </c>
      <c r="J1071" t="s">
        <v>6640</v>
      </c>
      <c r="K1071" t="s">
        <v>6936</v>
      </c>
      <c r="L1071">
        <v>1</v>
      </c>
      <c r="M1071" t="s">
        <v>6937</v>
      </c>
      <c r="N1071">
        <v>6158133753</v>
      </c>
      <c r="O1071" t="s">
        <v>6938</v>
      </c>
      <c r="P1071" t="s">
        <v>19198</v>
      </c>
      <c r="Q1071">
        <v>2003</v>
      </c>
      <c r="V1071" t="s">
        <v>6939</v>
      </c>
      <c r="W1071">
        <v>1</v>
      </c>
      <c r="X1071">
        <v>2</v>
      </c>
      <c r="Z1071">
        <v>1087</v>
      </c>
      <c r="AA1071">
        <v>33</v>
      </c>
      <c r="AB1071">
        <v>3</v>
      </c>
      <c r="AC1071">
        <v>7</v>
      </c>
      <c r="AD1071">
        <v>7</v>
      </c>
      <c r="AE1071">
        <v>30</v>
      </c>
      <c r="AF1071">
        <v>1</v>
      </c>
      <c r="AG1071">
        <v>1</v>
      </c>
      <c r="AH1071">
        <v>5</v>
      </c>
      <c r="AI1071">
        <v>4</v>
      </c>
      <c r="AJ1071">
        <v>1</v>
      </c>
      <c r="AK1071">
        <v>2</v>
      </c>
      <c r="AL1071">
        <v>6</v>
      </c>
      <c r="AM1071">
        <v>0</v>
      </c>
      <c r="AN1071">
        <v>0</v>
      </c>
      <c r="AV1071">
        <v>100000</v>
      </c>
      <c r="AW1071">
        <v>100000</v>
      </c>
      <c r="AX1071">
        <v>11777792</v>
      </c>
      <c r="AY1071">
        <v>9583551</v>
      </c>
      <c r="AZ1071">
        <v>0</v>
      </c>
      <c r="BA1071">
        <v>0</v>
      </c>
      <c r="BB1071">
        <v>757073</v>
      </c>
      <c r="BC1071">
        <v>146142</v>
      </c>
    </row>
    <row r="1072" spans="1:55">
      <c r="A1072" t="s">
        <v>16652</v>
      </c>
      <c r="B1072">
        <v>35920</v>
      </c>
      <c r="C1072" t="s">
        <v>48</v>
      </c>
      <c r="D1072">
        <v>3</v>
      </c>
      <c r="E1072" t="s">
        <v>49</v>
      </c>
      <c r="G1072" t="s">
        <v>5540</v>
      </c>
      <c r="H1072" t="s">
        <v>51</v>
      </c>
      <c r="I1072">
        <v>30</v>
      </c>
      <c r="J1072" t="s">
        <v>7618</v>
      </c>
      <c r="K1072" t="s">
        <v>16653</v>
      </c>
      <c r="L1072">
        <v>1</v>
      </c>
      <c r="M1072" t="s">
        <v>16654</v>
      </c>
      <c r="N1072">
        <v>1248141873</v>
      </c>
      <c r="O1072" t="s">
        <v>16655</v>
      </c>
      <c r="P1072" t="s">
        <v>19199</v>
      </c>
      <c r="Q1072">
        <v>1996</v>
      </c>
      <c r="V1072" t="s">
        <v>16656</v>
      </c>
      <c r="W1072">
        <v>1</v>
      </c>
      <c r="X1072">
        <v>2</v>
      </c>
      <c r="Z1072">
        <v>1088</v>
      </c>
      <c r="AA1072">
        <v>5</v>
      </c>
      <c r="AB1072">
        <v>10</v>
      </c>
      <c r="AC1072">
        <v>5</v>
      </c>
      <c r="AD1072">
        <v>9</v>
      </c>
      <c r="AE1072">
        <v>10</v>
      </c>
      <c r="AF1072">
        <v>0</v>
      </c>
      <c r="AG1072">
        <v>0</v>
      </c>
      <c r="AH1072">
        <v>0</v>
      </c>
      <c r="AI1072">
        <v>0</v>
      </c>
      <c r="AJ1072">
        <v>2</v>
      </c>
      <c r="AK1072">
        <v>2</v>
      </c>
      <c r="AL1072">
        <v>6</v>
      </c>
      <c r="AM1072">
        <v>0</v>
      </c>
      <c r="AN1072">
        <v>0</v>
      </c>
      <c r="AV1072">
        <v>170000</v>
      </c>
      <c r="AW1072">
        <v>170000</v>
      </c>
      <c r="AX1072">
        <v>2250162</v>
      </c>
      <c r="AY1072">
        <v>2045602</v>
      </c>
      <c r="AZ1072">
        <v>0</v>
      </c>
      <c r="BA1072">
        <v>0</v>
      </c>
      <c r="BB1072">
        <v>-541510</v>
      </c>
      <c r="BC1072">
        <v>-595662</v>
      </c>
    </row>
    <row r="1073" spans="1:55">
      <c r="A1073" t="s">
        <v>7482</v>
      </c>
      <c r="B1073">
        <v>46159</v>
      </c>
      <c r="C1073" t="s">
        <v>48</v>
      </c>
      <c r="D1073">
        <v>3</v>
      </c>
      <c r="E1073" t="s">
        <v>108</v>
      </c>
      <c r="G1073" t="s">
        <v>5540</v>
      </c>
      <c r="H1073" t="s">
        <v>51</v>
      </c>
      <c r="I1073">
        <v>29</v>
      </c>
      <c r="J1073" t="s">
        <v>6640</v>
      </c>
      <c r="K1073" t="s">
        <v>7483</v>
      </c>
      <c r="L1073">
        <v>1</v>
      </c>
      <c r="M1073" t="s">
        <v>7484</v>
      </c>
      <c r="N1073">
        <v>6068190217</v>
      </c>
      <c r="O1073" t="s">
        <v>7485</v>
      </c>
      <c r="P1073" t="s">
        <v>19200</v>
      </c>
      <c r="Q1073">
        <v>2005</v>
      </c>
      <c r="V1073" t="s">
        <v>7486</v>
      </c>
      <c r="W1073">
        <v>1</v>
      </c>
      <c r="X1073">
        <v>2</v>
      </c>
      <c r="Z1073">
        <v>1089</v>
      </c>
      <c r="AA1073">
        <v>65</v>
      </c>
      <c r="AB1073">
        <v>8</v>
      </c>
      <c r="AC1073">
        <v>0</v>
      </c>
      <c r="AD1073">
        <v>6</v>
      </c>
      <c r="AE1073">
        <v>30</v>
      </c>
      <c r="AF1073">
        <v>1</v>
      </c>
      <c r="AG1073">
        <v>1</v>
      </c>
      <c r="AH1073">
        <v>5</v>
      </c>
      <c r="AI1073">
        <v>10</v>
      </c>
      <c r="AJ1073">
        <v>2</v>
      </c>
      <c r="AK1073">
        <v>1</v>
      </c>
      <c r="AL1073">
        <v>6</v>
      </c>
      <c r="AM1073">
        <v>0</v>
      </c>
      <c r="AN1073">
        <v>0</v>
      </c>
      <c r="AV1073">
        <v>600000</v>
      </c>
      <c r="AW1073">
        <v>600000</v>
      </c>
      <c r="AX1073">
        <v>22272295</v>
      </c>
      <c r="AY1073">
        <v>19614470</v>
      </c>
      <c r="AZ1073">
        <v>0</v>
      </c>
      <c r="BA1073">
        <v>0</v>
      </c>
      <c r="BB1073">
        <v>402242</v>
      </c>
      <c r="BC1073">
        <v>976079</v>
      </c>
    </row>
    <row r="1074" spans="1:55">
      <c r="A1074" t="s">
        <v>6974</v>
      </c>
      <c r="B1074">
        <v>26396</v>
      </c>
      <c r="C1074" t="s">
        <v>48</v>
      </c>
      <c r="D1074">
        <v>3</v>
      </c>
      <c r="E1074" t="s">
        <v>77</v>
      </c>
      <c r="G1074" t="s">
        <v>5540</v>
      </c>
      <c r="H1074" t="s">
        <v>51</v>
      </c>
      <c r="I1074">
        <v>29</v>
      </c>
      <c r="J1074" t="s">
        <v>6640</v>
      </c>
      <c r="K1074" t="s">
        <v>6975</v>
      </c>
      <c r="L1074">
        <v>1</v>
      </c>
      <c r="M1074" t="s">
        <v>6976</v>
      </c>
      <c r="N1074">
        <v>6038120726</v>
      </c>
      <c r="O1074" t="s">
        <v>6977</v>
      </c>
      <c r="P1074" t="s">
        <v>19201</v>
      </c>
      <c r="Q1074">
        <v>1994</v>
      </c>
      <c r="V1074" t="s">
        <v>6978</v>
      </c>
      <c r="W1074">
        <v>1</v>
      </c>
      <c r="X1074">
        <v>2</v>
      </c>
      <c r="Z1074">
        <v>1090</v>
      </c>
      <c r="AA1074">
        <v>43</v>
      </c>
      <c r="AB1074">
        <v>3</v>
      </c>
      <c r="AC1074">
        <v>7</v>
      </c>
      <c r="AD1074">
        <v>9</v>
      </c>
      <c r="AE1074">
        <v>20</v>
      </c>
      <c r="AF1074">
        <v>0</v>
      </c>
      <c r="AG1074">
        <v>0</v>
      </c>
      <c r="AH1074">
        <v>0</v>
      </c>
      <c r="AI1074">
        <v>0</v>
      </c>
      <c r="AJ1074">
        <v>2</v>
      </c>
      <c r="AK1074">
        <v>2</v>
      </c>
      <c r="AL1074">
        <v>5</v>
      </c>
      <c r="AM1074">
        <v>0</v>
      </c>
      <c r="AN1074">
        <v>0</v>
      </c>
      <c r="AV1074">
        <v>390000</v>
      </c>
      <c r="AW1074">
        <v>400000</v>
      </c>
      <c r="AX1074">
        <v>13389464</v>
      </c>
      <c r="AY1074">
        <v>11777320</v>
      </c>
      <c r="AZ1074">
        <v>0</v>
      </c>
      <c r="BA1074">
        <v>0</v>
      </c>
      <c r="BB1074">
        <v>503920</v>
      </c>
      <c r="BC1074">
        <v>158779</v>
      </c>
    </row>
    <row r="1075" spans="1:55">
      <c r="A1075" t="s">
        <v>5061</v>
      </c>
      <c r="B1075">
        <v>49930</v>
      </c>
      <c r="C1075" t="s">
        <v>48</v>
      </c>
      <c r="D1075">
        <v>3</v>
      </c>
      <c r="E1075" t="s">
        <v>108</v>
      </c>
      <c r="G1075" t="s">
        <v>3993</v>
      </c>
      <c r="H1075" t="s">
        <v>51</v>
      </c>
      <c r="I1075">
        <v>22</v>
      </c>
      <c r="J1075" t="s">
        <v>4517</v>
      </c>
      <c r="K1075" t="s">
        <v>5062</v>
      </c>
      <c r="L1075">
        <v>1</v>
      </c>
      <c r="M1075" t="s">
        <v>5063</v>
      </c>
      <c r="N1075">
        <v>6158147674</v>
      </c>
      <c r="O1075" t="s">
        <v>5064</v>
      </c>
      <c r="P1075" t="s">
        <v>19202</v>
      </c>
      <c r="Q1075">
        <v>2006</v>
      </c>
      <c r="V1075" t="s">
        <v>5065</v>
      </c>
      <c r="W1075">
        <v>1</v>
      </c>
      <c r="X1075">
        <v>2</v>
      </c>
      <c r="Z1075">
        <v>1091</v>
      </c>
      <c r="AA1075">
        <v>38</v>
      </c>
      <c r="AB1075">
        <v>3</v>
      </c>
      <c r="AC1075">
        <v>6</v>
      </c>
      <c r="AD1075">
        <v>5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2</v>
      </c>
      <c r="AK1075">
        <v>2</v>
      </c>
      <c r="AL1075">
        <v>0</v>
      </c>
      <c r="AM1075">
        <v>0</v>
      </c>
      <c r="AN1075">
        <v>0</v>
      </c>
      <c r="AV1075">
        <v>200000</v>
      </c>
      <c r="AW1075">
        <v>200000</v>
      </c>
      <c r="AX1075">
        <v>16027097</v>
      </c>
      <c r="AY1075">
        <v>17819155</v>
      </c>
      <c r="AZ1075">
        <v>0</v>
      </c>
      <c r="BA1075">
        <v>0</v>
      </c>
      <c r="BB1075">
        <v>32265</v>
      </c>
      <c r="BC1075">
        <v>116910</v>
      </c>
    </row>
    <row r="1076" spans="1:55">
      <c r="A1076" t="s">
        <v>1470</v>
      </c>
      <c r="B1076">
        <v>86163</v>
      </c>
      <c r="C1076" t="s">
        <v>48</v>
      </c>
      <c r="D1076">
        <v>3</v>
      </c>
      <c r="E1076" t="s">
        <v>197</v>
      </c>
      <c r="G1076" t="s">
        <v>50</v>
      </c>
      <c r="H1076" t="s">
        <v>51</v>
      </c>
      <c r="I1076">
        <v>10</v>
      </c>
      <c r="J1076" t="s">
        <v>52</v>
      </c>
      <c r="K1076" t="s">
        <v>1471</v>
      </c>
      <c r="L1076">
        <v>1</v>
      </c>
      <c r="M1076" t="s">
        <v>1472</v>
      </c>
      <c r="N1076">
        <v>6958700089</v>
      </c>
      <c r="O1076" t="s">
        <v>1473</v>
      </c>
      <c r="P1076" t="s">
        <v>19204</v>
      </c>
      <c r="Q1076">
        <v>2015</v>
      </c>
      <c r="V1076" t="s">
        <v>1474</v>
      </c>
      <c r="W1076">
        <v>1</v>
      </c>
      <c r="X1076">
        <v>2</v>
      </c>
      <c r="Z1076">
        <v>1092</v>
      </c>
      <c r="AA1076">
        <v>4</v>
      </c>
      <c r="AB1076">
        <v>10</v>
      </c>
      <c r="AC1076">
        <v>7</v>
      </c>
      <c r="AD1076">
        <v>6</v>
      </c>
      <c r="AE1076">
        <v>5</v>
      </c>
      <c r="AF1076">
        <v>0</v>
      </c>
      <c r="AG1076">
        <v>0</v>
      </c>
      <c r="AH1076">
        <v>0</v>
      </c>
      <c r="AI1076">
        <v>0</v>
      </c>
      <c r="AJ1076">
        <v>2</v>
      </c>
      <c r="AK1076">
        <v>2</v>
      </c>
      <c r="AL1076">
        <v>5</v>
      </c>
      <c r="AM1076">
        <v>0</v>
      </c>
      <c r="AN1076">
        <v>0</v>
      </c>
      <c r="AO1076" t="s">
        <v>18353</v>
      </c>
      <c r="AR1076" t="s">
        <v>1241</v>
      </c>
      <c r="AS1076" t="s">
        <v>1475</v>
      </c>
      <c r="AT1076" t="s">
        <v>124</v>
      </c>
      <c r="AV1076">
        <v>200000</v>
      </c>
      <c r="AW1076">
        <v>500000</v>
      </c>
      <c r="AX1076">
        <v>1984425</v>
      </c>
      <c r="AY1076">
        <v>1474252</v>
      </c>
      <c r="AZ1076">
        <v>0</v>
      </c>
      <c r="BA1076">
        <v>0</v>
      </c>
      <c r="BB1076">
        <v>125309</v>
      </c>
      <c r="BC1076">
        <v>61481</v>
      </c>
    </row>
    <row r="1077" spans="1:55">
      <c r="A1077" t="s">
        <v>5926</v>
      </c>
      <c r="B1077">
        <v>5994</v>
      </c>
      <c r="C1077" t="s">
        <v>48</v>
      </c>
      <c r="D1077">
        <v>3</v>
      </c>
      <c r="E1077" t="s">
        <v>334</v>
      </c>
      <c r="G1077" t="s">
        <v>5540</v>
      </c>
      <c r="H1077" t="s">
        <v>51</v>
      </c>
      <c r="I1077">
        <v>25</v>
      </c>
      <c r="J1077" t="s">
        <v>5731</v>
      </c>
      <c r="K1077" t="s">
        <v>5927</v>
      </c>
      <c r="L1077">
        <v>1</v>
      </c>
      <c r="M1077" t="s">
        <v>5928</v>
      </c>
      <c r="N1077">
        <v>6221161900</v>
      </c>
      <c r="P1077" t="s">
        <v>19205</v>
      </c>
      <c r="Q1077">
        <v>1985</v>
      </c>
      <c r="V1077" t="s">
        <v>5929</v>
      </c>
      <c r="W1077">
        <v>1</v>
      </c>
      <c r="X1077">
        <v>2</v>
      </c>
      <c r="Z1077">
        <v>1093</v>
      </c>
      <c r="AA1077">
        <v>97</v>
      </c>
      <c r="AB1077">
        <v>3</v>
      </c>
      <c r="AC1077">
        <v>8</v>
      </c>
      <c r="AD1077">
        <v>9</v>
      </c>
      <c r="AE1077">
        <v>30</v>
      </c>
      <c r="AF1077">
        <v>0</v>
      </c>
      <c r="AG1077">
        <v>0</v>
      </c>
      <c r="AH1077">
        <v>0</v>
      </c>
      <c r="AI1077">
        <v>0</v>
      </c>
      <c r="AJ1077">
        <v>2</v>
      </c>
      <c r="AK1077">
        <v>2</v>
      </c>
      <c r="AL1077">
        <v>5</v>
      </c>
      <c r="AM1077">
        <v>0</v>
      </c>
      <c r="AN1077">
        <v>0</v>
      </c>
      <c r="AV1077">
        <v>7708208</v>
      </c>
      <c r="AW1077">
        <v>6261726</v>
      </c>
      <c r="AX1077">
        <v>23202169</v>
      </c>
      <c r="AY1077">
        <v>22305616</v>
      </c>
      <c r="AZ1077">
        <v>0</v>
      </c>
      <c r="BA1077">
        <v>0</v>
      </c>
      <c r="BB1077">
        <v>3297097</v>
      </c>
      <c r="BC1077">
        <v>3358648</v>
      </c>
    </row>
    <row r="1078" spans="1:55">
      <c r="A1078" t="s">
        <v>1187</v>
      </c>
      <c r="B1078">
        <v>73063</v>
      </c>
      <c r="C1078" t="s">
        <v>48</v>
      </c>
      <c r="D1078">
        <v>3</v>
      </c>
      <c r="E1078" t="s">
        <v>108</v>
      </c>
      <c r="G1078" t="s">
        <v>50</v>
      </c>
      <c r="H1078" t="s">
        <v>51</v>
      </c>
      <c r="I1078">
        <v>10</v>
      </c>
      <c r="J1078" t="s">
        <v>52</v>
      </c>
      <c r="K1078" t="s">
        <v>1188</v>
      </c>
      <c r="L1078">
        <v>1</v>
      </c>
      <c r="M1078" t="s">
        <v>1189</v>
      </c>
      <c r="N1078">
        <v>6218196199</v>
      </c>
      <c r="O1078" t="s">
        <v>1190</v>
      </c>
      <c r="P1078" t="s">
        <v>19208</v>
      </c>
      <c r="Q1078">
        <v>2012</v>
      </c>
      <c r="V1078" t="s">
        <v>1191</v>
      </c>
      <c r="W1078">
        <v>1</v>
      </c>
      <c r="X1078">
        <v>2</v>
      </c>
      <c r="Z1078">
        <v>1094</v>
      </c>
      <c r="AA1078">
        <v>43</v>
      </c>
      <c r="AB1078">
        <v>3</v>
      </c>
      <c r="AC1078">
        <v>5</v>
      </c>
      <c r="AD1078">
        <v>6</v>
      </c>
      <c r="AE1078">
        <v>20</v>
      </c>
      <c r="AF1078">
        <v>0</v>
      </c>
      <c r="AG1078">
        <v>0</v>
      </c>
      <c r="AH1078">
        <v>0</v>
      </c>
      <c r="AI1078">
        <v>0</v>
      </c>
      <c r="AJ1078">
        <v>1</v>
      </c>
      <c r="AK1078">
        <v>2</v>
      </c>
      <c r="AL1078">
        <v>5</v>
      </c>
      <c r="AM1078">
        <v>0</v>
      </c>
      <c r="AN1078">
        <v>0</v>
      </c>
      <c r="AO1078" t="s">
        <v>1192</v>
      </c>
      <c r="AP1078" t="s">
        <v>1193</v>
      </c>
      <c r="AR1078" t="s">
        <v>82</v>
      </c>
      <c r="AS1078" t="s">
        <v>1194</v>
      </c>
      <c r="AT1078" t="s">
        <v>83</v>
      </c>
      <c r="AV1078">
        <v>1500000</v>
      </c>
      <c r="AW1078">
        <v>3057730</v>
      </c>
      <c r="AX1078">
        <v>17091513</v>
      </c>
      <c r="AY1078">
        <v>15225018</v>
      </c>
      <c r="AZ1078">
        <v>0</v>
      </c>
      <c r="BA1078">
        <v>0</v>
      </c>
      <c r="BB1078">
        <v>36816</v>
      </c>
      <c r="BC1078">
        <v>1943928</v>
      </c>
    </row>
    <row r="1079" spans="1:55">
      <c r="A1079" t="s">
        <v>14692</v>
      </c>
      <c r="B1079">
        <v>25490</v>
      </c>
      <c r="C1079" t="s">
        <v>48</v>
      </c>
      <c r="D1079">
        <v>3</v>
      </c>
      <c r="E1079" t="s">
        <v>49</v>
      </c>
      <c r="G1079" t="s">
        <v>5540</v>
      </c>
      <c r="H1079" t="s">
        <v>51</v>
      </c>
      <c r="I1079">
        <v>24</v>
      </c>
      <c r="J1079" t="s">
        <v>5628</v>
      </c>
      <c r="K1079" t="s">
        <v>14693</v>
      </c>
      <c r="L1079">
        <v>1</v>
      </c>
      <c r="M1079" t="s">
        <v>14694</v>
      </c>
      <c r="N1079">
        <v>6118110326</v>
      </c>
      <c r="O1079" t="s">
        <v>14695</v>
      </c>
      <c r="P1079" t="s">
        <v>19209</v>
      </c>
      <c r="Q1079">
        <v>2002</v>
      </c>
      <c r="V1079" t="s">
        <v>14696</v>
      </c>
      <c r="W1079">
        <v>1</v>
      </c>
      <c r="X1079">
        <v>3</v>
      </c>
      <c r="Z1079">
        <v>1095</v>
      </c>
      <c r="AA1079">
        <v>16</v>
      </c>
      <c r="AB1079">
        <v>10</v>
      </c>
      <c r="AC1079">
        <v>5</v>
      </c>
      <c r="AD1079">
        <v>9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2</v>
      </c>
      <c r="AK1079">
        <v>2</v>
      </c>
      <c r="AL1079">
        <v>0</v>
      </c>
      <c r="AM1079">
        <v>0</v>
      </c>
      <c r="AN1079">
        <v>0</v>
      </c>
      <c r="AV1079">
        <v>575535</v>
      </c>
      <c r="AW1079">
        <v>575535</v>
      </c>
      <c r="AX1079">
        <v>5000651</v>
      </c>
      <c r="AY1079">
        <v>4992614</v>
      </c>
      <c r="AZ1079">
        <v>0</v>
      </c>
      <c r="BA1079">
        <v>0</v>
      </c>
      <c r="BB1079">
        <v>288153</v>
      </c>
      <c r="BC1079">
        <v>204315</v>
      </c>
    </row>
    <row r="1080" spans="1:55">
      <c r="A1080" t="s">
        <v>17396</v>
      </c>
      <c r="B1080">
        <v>6488</v>
      </c>
      <c r="C1080" t="s">
        <v>48</v>
      </c>
      <c r="D1080">
        <v>3</v>
      </c>
      <c r="E1080" t="s">
        <v>77</v>
      </c>
      <c r="G1080" t="s">
        <v>6040</v>
      </c>
      <c r="H1080" t="s">
        <v>51</v>
      </c>
      <c r="I1080">
        <v>27</v>
      </c>
      <c r="J1080" t="s">
        <v>6229</v>
      </c>
      <c r="K1080" t="s">
        <v>17397</v>
      </c>
      <c r="L1080">
        <v>1</v>
      </c>
      <c r="M1080" t="s">
        <v>17398</v>
      </c>
      <c r="N1080">
        <v>6218170506</v>
      </c>
      <c r="P1080" t="s">
        <v>19211</v>
      </c>
      <c r="Q1080">
        <v>2007</v>
      </c>
      <c r="S1080" t="s">
        <v>72</v>
      </c>
      <c r="T1080" t="s">
        <v>114</v>
      </c>
      <c r="U1080" t="s">
        <v>17399</v>
      </c>
      <c r="V1080" t="s">
        <v>17400</v>
      </c>
      <c r="W1080">
        <v>1</v>
      </c>
      <c r="X1080">
        <v>2</v>
      </c>
      <c r="Z1080">
        <v>1096</v>
      </c>
      <c r="AA1080">
        <v>73</v>
      </c>
      <c r="AB1080">
        <v>9</v>
      </c>
      <c r="AC1080">
        <v>7</v>
      </c>
      <c r="AD1080">
        <v>5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2</v>
      </c>
      <c r="AK1080">
        <v>2</v>
      </c>
      <c r="AL1080">
        <v>0</v>
      </c>
      <c r="AM1080">
        <v>0</v>
      </c>
      <c r="AN1080">
        <v>0</v>
      </c>
      <c r="AU1080" t="s">
        <v>14218</v>
      </c>
      <c r="AV1080">
        <v>900000</v>
      </c>
      <c r="AW1080">
        <v>900000</v>
      </c>
      <c r="AX1080">
        <v>8371250</v>
      </c>
      <c r="AY1080">
        <v>8530355</v>
      </c>
      <c r="AZ1080">
        <v>0</v>
      </c>
      <c r="BA1080">
        <v>0</v>
      </c>
      <c r="BB1080">
        <v>620624</v>
      </c>
      <c r="BC1080">
        <v>268413</v>
      </c>
    </row>
    <row r="1081" spans="1:55">
      <c r="A1081" t="s">
        <v>5483</v>
      </c>
      <c r="B1081">
        <v>101384</v>
      </c>
      <c r="C1081" t="s">
        <v>48</v>
      </c>
      <c r="D1081">
        <v>3</v>
      </c>
      <c r="E1081" t="s">
        <v>118</v>
      </c>
      <c r="G1081" t="s">
        <v>3993</v>
      </c>
      <c r="H1081" t="s">
        <v>51</v>
      </c>
      <c r="I1081">
        <v>22</v>
      </c>
      <c r="J1081" t="s">
        <v>4517</v>
      </c>
      <c r="K1081" t="s">
        <v>5484</v>
      </c>
      <c r="L1081">
        <v>1</v>
      </c>
      <c r="M1081" t="s">
        <v>5485</v>
      </c>
      <c r="N1081">
        <v>6018600898</v>
      </c>
      <c r="O1081" t="s">
        <v>5486</v>
      </c>
      <c r="P1081" t="s">
        <v>19212</v>
      </c>
      <c r="Q1081">
        <v>2017</v>
      </c>
      <c r="V1081" t="s">
        <v>5487</v>
      </c>
      <c r="W1081">
        <v>1</v>
      </c>
      <c r="X1081">
        <v>2</v>
      </c>
      <c r="Z1081">
        <v>1097</v>
      </c>
      <c r="AA1081">
        <v>521</v>
      </c>
      <c r="AB1081">
        <v>7</v>
      </c>
      <c r="AC1081">
        <v>0</v>
      </c>
      <c r="AD1081">
        <v>6</v>
      </c>
      <c r="AE1081">
        <v>30</v>
      </c>
      <c r="AF1081">
        <v>1</v>
      </c>
      <c r="AG1081">
        <v>1</v>
      </c>
      <c r="AH1081">
        <v>5</v>
      </c>
      <c r="AI1081">
        <v>10</v>
      </c>
      <c r="AJ1081">
        <v>2</v>
      </c>
      <c r="AK1081">
        <v>1</v>
      </c>
      <c r="AL1081">
        <v>5</v>
      </c>
      <c r="AM1081">
        <v>0</v>
      </c>
      <c r="AN1081">
        <v>0</v>
      </c>
      <c r="AV1081">
        <v>6866508</v>
      </c>
      <c r="AW1081">
        <v>6866508</v>
      </c>
      <c r="AX1081">
        <v>201504926</v>
      </c>
      <c r="AY1081">
        <v>178572150</v>
      </c>
      <c r="AZ1081">
        <v>0</v>
      </c>
      <c r="BA1081">
        <v>0</v>
      </c>
      <c r="BB1081">
        <v>20813521</v>
      </c>
      <c r="BC1081">
        <v>14417376</v>
      </c>
    </row>
    <row r="1082" spans="1:55">
      <c r="A1082" t="s">
        <v>578</v>
      </c>
      <c r="B1082">
        <v>4862</v>
      </c>
      <c r="C1082" t="s">
        <v>48</v>
      </c>
      <c r="D1082">
        <v>3</v>
      </c>
      <c r="E1082" t="s">
        <v>334</v>
      </c>
      <c r="G1082" t="s">
        <v>50</v>
      </c>
      <c r="H1082" t="s">
        <v>51</v>
      </c>
      <c r="I1082">
        <v>10</v>
      </c>
      <c r="J1082" t="s">
        <v>52</v>
      </c>
      <c r="K1082" t="s">
        <v>579</v>
      </c>
      <c r="L1082">
        <v>1</v>
      </c>
      <c r="M1082" t="s">
        <v>580</v>
      </c>
      <c r="N1082">
        <v>6218160309</v>
      </c>
      <c r="P1082" t="s">
        <v>19213</v>
      </c>
      <c r="Q1082">
        <v>2006</v>
      </c>
      <c r="V1082" t="s">
        <v>581</v>
      </c>
      <c r="W1082">
        <v>1</v>
      </c>
      <c r="X1082">
        <v>2</v>
      </c>
      <c r="Z1082">
        <v>1098</v>
      </c>
      <c r="AA1082">
        <v>58</v>
      </c>
      <c r="AB1082">
        <v>10</v>
      </c>
      <c r="AC1082">
        <v>3</v>
      </c>
      <c r="AD1082">
        <v>6</v>
      </c>
      <c r="AE1082">
        <v>5</v>
      </c>
      <c r="AF1082">
        <v>0</v>
      </c>
      <c r="AG1082">
        <v>0</v>
      </c>
      <c r="AH1082">
        <v>0</v>
      </c>
      <c r="AI1082">
        <v>1</v>
      </c>
      <c r="AJ1082">
        <v>2</v>
      </c>
      <c r="AK1082">
        <v>1</v>
      </c>
      <c r="AL1082">
        <v>3</v>
      </c>
      <c r="AM1082">
        <v>0</v>
      </c>
      <c r="AN1082">
        <v>0</v>
      </c>
      <c r="AO1082" t="s">
        <v>18354</v>
      </c>
      <c r="AR1082" t="s">
        <v>582</v>
      </c>
      <c r="AS1082" t="s">
        <v>583</v>
      </c>
      <c r="AT1082" t="s">
        <v>584</v>
      </c>
      <c r="AV1082">
        <v>100000</v>
      </c>
      <c r="AW1082">
        <v>130000</v>
      </c>
      <c r="AX1082">
        <v>54245735</v>
      </c>
      <c r="AY1082">
        <v>42287542</v>
      </c>
      <c r="AZ1082">
        <v>0</v>
      </c>
      <c r="BA1082">
        <v>0</v>
      </c>
      <c r="BB1082">
        <v>1234377</v>
      </c>
      <c r="BC1082">
        <v>2028409</v>
      </c>
    </row>
    <row r="1083" spans="1:55">
      <c r="A1083" t="s">
        <v>16572</v>
      </c>
      <c r="B1083">
        <v>18020</v>
      </c>
      <c r="C1083" t="s">
        <v>48</v>
      </c>
      <c r="D1083">
        <v>3</v>
      </c>
      <c r="E1083" t="s">
        <v>67</v>
      </c>
      <c r="G1083" t="s">
        <v>5540</v>
      </c>
      <c r="H1083" t="s">
        <v>51</v>
      </c>
      <c r="I1083">
        <v>30</v>
      </c>
      <c r="J1083" t="s">
        <v>7618</v>
      </c>
      <c r="K1083" t="s">
        <v>16573</v>
      </c>
      <c r="L1083">
        <v>1</v>
      </c>
      <c r="M1083" t="s">
        <v>16574</v>
      </c>
      <c r="N1083">
        <v>6138100993</v>
      </c>
      <c r="O1083" t="s">
        <v>16575</v>
      </c>
      <c r="P1083" t="s">
        <v>19216</v>
      </c>
      <c r="Q1083">
        <v>1978</v>
      </c>
      <c r="V1083" t="s">
        <v>16576</v>
      </c>
      <c r="W1083">
        <v>1</v>
      </c>
      <c r="X1083">
        <v>2</v>
      </c>
      <c r="Z1083">
        <v>1099</v>
      </c>
      <c r="AA1083">
        <v>44</v>
      </c>
      <c r="AB1083">
        <v>3</v>
      </c>
      <c r="AC1083">
        <v>7</v>
      </c>
      <c r="AD1083">
        <v>8</v>
      </c>
      <c r="AE1083">
        <v>10</v>
      </c>
      <c r="AF1083">
        <v>0</v>
      </c>
      <c r="AG1083">
        <v>0</v>
      </c>
      <c r="AH1083">
        <v>0</v>
      </c>
      <c r="AI1083">
        <v>0</v>
      </c>
      <c r="AJ1083">
        <v>2</v>
      </c>
      <c r="AK1083">
        <v>2</v>
      </c>
      <c r="AL1083">
        <v>3</v>
      </c>
      <c r="AM1083">
        <v>0</v>
      </c>
      <c r="AN1083">
        <v>0</v>
      </c>
      <c r="AV1083">
        <v>188255</v>
      </c>
      <c r="AW1083">
        <v>188255</v>
      </c>
      <c r="AX1083">
        <v>7536608</v>
      </c>
      <c r="AY1083">
        <v>6960610</v>
      </c>
      <c r="AZ1083">
        <v>0</v>
      </c>
      <c r="BA1083">
        <v>0</v>
      </c>
      <c r="BB1083">
        <v>664560</v>
      </c>
      <c r="BC1083">
        <v>388290</v>
      </c>
    </row>
    <row r="1084" spans="1:55">
      <c r="A1084" t="s">
        <v>746</v>
      </c>
      <c r="B1084">
        <v>29436</v>
      </c>
      <c r="C1084" t="s">
        <v>48</v>
      </c>
      <c r="D1084">
        <v>3</v>
      </c>
      <c r="E1084" t="s">
        <v>67</v>
      </c>
      <c r="G1084" t="s">
        <v>50</v>
      </c>
      <c r="H1084" t="s">
        <v>51</v>
      </c>
      <c r="I1084">
        <v>10</v>
      </c>
      <c r="J1084" t="s">
        <v>52</v>
      </c>
      <c r="K1084" t="s">
        <v>747</v>
      </c>
      <c r="L1084">
        <v>1</v>
      </c>
      <c r="M1084" t="s">
        <v>748</v>
      </c>
      <c r="N1084">
        <v>6088147642</v>
      </c>
      <c r="O1084" t="s">
        <v>749</v>
      </c>
      <c r="P1084" t="s">
        <v>19217</v>
      </c>
      <c r="Q1084">
        <v>2002</v>
      </c>
      <c r="V1084" t="s">
        <v>750</v>
      </c>
      <c r="W1084">
        <v>1</v>
      </c>
      <c r="X1084">
        <v>2</v>
      </c>
      <c r="Z1084">
        <v>1100</v>
      </c>
      <c r="AA1084">
        <v>38</v>
      </c>
      <c r="AB1084">
        <v>3</v>
      </c>
      <c r="AC1084">
        <v>7</v>
      </c>
      <c r="AD1084">
        <v>6</v>
      </c>
      <c r="AE1084">
        <v>5</v>
      </c>
      <c r="AF1084">
        <v>0</v>
      </c>
      <c r="AG1084">
        <v>0</v>
      </c>
      <c r="AH1084">
        <v>0</v>
      </c>
      <c r="AI1084">
        <v>5</v>
      </c>
      <c r="AJ1084">
        <v>2</v>
      </c>
      <c r="AK1084">
        <v>2</v>
      </c>
      <c r="AL1084">
        <v>3</v>
      </c>
      <c r="AM1084">
        <v>0</v>
      </c>
      <c r="AN1084">
        <v>0</v>
      </c>
      <c r="AV1084">
        <v>50000</v>
      </c>
      <c r="AW1084">
        <v>450000</v>
      </c>
      <c r="AX1084">
        <v>4637160</v>
      </c>
      <c r="AY1084">
        <v>5406778</v>
      </c>
      <c r="AZ1084">
        <v>0</v>
      </c>
      <c r="BA1084">
        <v>0</v>
      </c>
      <c r="BB1084">
        <v>34888</v>
      </c>
      <c r="BC1084">
        <v>391232</v>
      </c>
    </row>
    <row r="1085" spans="1:55">
      <c r="A1085" t="s">
        <v>435</v>
      </c>
      <c r="B1085">
        <v>4548</v>
      </c>
      <c r="C1085" t="s">
        <v>48</v>
      </c>
      <c r="D1085">
        <v>3</v>
      </c>
      <c r="E1085" t="s">
        <v>334</v>
      </c>
      <c r="G1085" t="s">
        <v>50</v>
      </c>
      <c r="H1085" t="s">
        <v>51</v>
      </c>
      <c r="I1085">
        <v>10</v>
      </c>
      <c r="J1085" t="s">
        <v>52</v>
      </c>
      <c r="K1085" t="s">
        <v>436</v>
      </c>
      <c r="L1085">
        <v>1</v>
      </c>
      <c r="M1085" t="s">
        <v>437</v>
      </c>
      <c r="N1085">
        <v>6088105036</v>
      </c>
      <c r="P1085" t="s">
        <v>19218</v>
      </c>
      <c r="Q1085">
        <v>1987</v>
      </c>
      <c r="R1085" t="s">
        <v>438</v>
      </c>
      <c r="S1085" t="s">
        <v>439</v>
      </c>
      <c r="T1085" t="s">
        <v>58</v>
      </c>
      <c r="U1085" t="s">
        <v>440</v>
      </c>
      <c r="V1085" t="s">
        <v>441</v>
      </c>
      <c r="W1085">
        <v>1</v>
      </c>
      <c r="X1085">
        <v>2</v>
      </c>
      <c r="Z1085">
        <v>1101</v>
      </c>
      <c r="AA1085">
        <v>95</v>
      </c>
      <c r="AB1085">
        <v>9</v>
      </c>
      <c r="AC1085">
        <v>0</v>
      </c>
      <c r="AD1085">
        <v>6</v>
      </c>
      <c r="AE1085">
        <v>30</v>
      </c>
      <c r="AF1085">
        <v>1</v>
      </c>
      <c r="AG1085">
        <v>1</v>
      </c>
      <c r="AH1085">
        <v>5</v>
      </c>
      <c r="AI1085">
        <v>0</v>
      </c>
      <c r="AJ1085">
        <v>2</v>
      </c>
      <c r="AK1085">
        <v>2</v>
      </c>
      <c r="AL1085">
        <v>5</v>
      </c>
      <c r="AM1085">
        <v>0</v>
      </c>
      <c r="AN1085">
        <v>0</v>
      </c>
      <c r="AO1085" t="s">
        <v>442</v>
      </c>
      <c r="AQ1085" t="s">
        <v>438</v>
      </c>
      <c r="AR1085" t="s">
        <v>443</v>
      </c>
      <c r="AS1085" t="s">
        <v>444</v>
      </c>
      <c r="AT1085" t="s">
        <v>73</v>
      </c>
      <c r="AV1085">
        <v>100000</v>
      </c>
      <c r="AW1085">
        <v>300000</v>
      </c>
      <c r="AX1085">
        <v>51491855</v>
      </c>
      <c r="AY1085">
        <v>45897361</v>
      </c>
      <c r="AZ1085">
        <v>3670720</v>
      </c>
      <c r="BA1085">
        <v>3567623</v>
      </c>
      <c r="BB1085">
        <v>2696356</v>
      </c>
      <c r="BC1085">
        <v>6306696</v>
      </c>
    </row>
    <row r="1086" spans="1:55">
      <c r="A1086" t="s">
        <v>3196</v>
      </c>
      <c r="B1086">
        <v>24662</v>
      </c>
      <c r="C1086" t="s">
        <v>48</v>
      </c>
      <c r="D1086">
        <v>3</v>
      </c>
      <c r="E1086" t="s">
        <v>67</v>
      </c>
      <c r="G1086" t="s">
        <v>3062</v>
      </c>
      <c r="H1086" t="s">
        <v>51</v>
      </c>
      <c r="I1086">
        <v>16</v>
      </c>
      <c r="J1086" t="s">
        <v>3063</v>
      </c>
      <c r="K1086" t="s">
        <v>3197</v>
      </c>
      <c r="L1086">
        <v>1</v>
      </c>
      <c r="M1086" t="s">
        <v>3198</v>
      </c>
      <c r="N1086">
        <v>6098142669</v>
      </c>
      <c r="O1086" t="s">
        <v>3199</v>
      </c>
      <c r="P1086" t="s">
        <v>19219</v>
      </c>
      <c r="Q1086">
        <v>2000</v>
      </c>
      <c r="V1086" t="s">
        <v>3200</v>
      </c>
      <c r="W1086">
        <v>1</v>
      </c>
      <c r="X1086">
        <v>2</v>
      </c>
      <c r="Z1086">
        <v>1102</v>
      </c>
      <c r="AA1086">
        <v>48</v>
      </c>
      <c r="AB1086">
        <v>3</v>
      </c>
      <c r="AC1086">
        <v>9</v>
      </c>
      <c r="AD1086">
        <v>9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2</v>
      </c>
      <c r="AK1086">
        <v>2</v>
      </c>
      <c r="AL1086">
        <v>0</v>
      </c>
      <c r="AM1086">
        <v>0</v>
      </c>
      <c r="AN1086">
        <v>0</v>
      </c>
      <c r="AO1086" t="s">
        <v>3201</v>
      </c>
      <c r="AV1086">
        <v>150000</v>
      </c>
      <c r="AW1086">
        <v>365000</v>
      </c>
      <c r="AX1086">
        <v>6558735</v>
      </c>
      <c r="AY1086">
        <v>5323409</v>
      </c>
      <c r="AZ1086">
        <v>0</v>
      </c>
      <c r="BA1086">
        <v>0</v>
      </c>
      <c r="BB1086">
        <v>339410</v>
      </c>
      <c r="BC1086">
        <v>273143</v>
      </c>
    </row>
    <row r="1087" spans="1:55">
      <c r="A1087" t="s">
        <v>3858</v>
      </c>
      <c r="B1087">
        <v>5496</v>
      </c>
      <c r="C1087" t="s">
        <v>48</v>
      </c>
      <c r="D1087">
        <v>3</v>
      </c>
      <c r="E1087" t="s">
        <v>67</v>
      </c>
      <c r="G1087" t="s">
        <v>3062</v>
      </c>
      <c r="H1087" t="s">
        <v>51</v>
      </c>
      <c r="I1087">
        <v>18</v>
      </c>
      <c r="J1087" t="s">
        <v>3737</v>
      </c>
      <c r="K1087" t="s">
        <v>3859</v>
      </c>
      <c r="L1087">
        <v>1</v>
      </c>
      <c r="M1087" t="s">
        <v>3860</v>
      </c>
      <c r="N1087">
        <v>4118153569</v>
      </c>
      <c r="P1087" t="s">
        <v>19220</v>
      </c>
      <c r="Q1087">
        <v>2010</v>
      </c>
      <c r="V1087" t="s">
        <v>3861</v>
      </c>
      <c r="W1087">
        <v>1</v>
      </c>
      <c r="X1087">
        <v>2</v>
      </c>
      <c r="Z1087">
        <v>1103</v>
      </c>
      <c r="AA1087">
        <v>63</v>
      </c>
      <c r="AB1087">
        <v>3</v>
      </c>
      <c r="AC1087">
        <v>0</v>
      </c>
      <c r="AD1087">
        <v>7</v>
      </c>
      <c r="AE1087">
        <v>20</v>
      </c>
      <c r="AF1087">
        <v>0</v>
      </c>
      <c r="AG1087">
        <v>0</v>
      </c>
      <c r="AH1087">
        <v>0</v>
      </c>
      <c r="AI1087">
        <v>0</v>
      </c>
      <c r="AJ1087">
        <v>2</v>
      </c>
      <c r="AK1087">
        <v>1</v>
      </c>
      <c r="AL1087">
        <v>3</v>
      </c>
      <c r="AM1087">
        <v>0</v>
      </c>
      <c r="AN1087">
        <v>0</v>
      </c>
      <c r="AV1087">
        <v>30000</v>
      </c>
      <c r="AW1087">
        <v>870000</v>
      </c>
      <c r="AX1087">
        <v>6908148</v>
      </c>
      <c r="AY1087">
        <v>5889135</v>
      </c>
      <c r="AZ1087">
        <v>0</v>
      </c>
      <c r="BA1087">
        <v>0</v>
      </c>
      <c r="BB1087">
        <v>628123</v>
      </c>
      <c r="BC1087">
        <v>486359</v>
      </c>
    </row>
    <row r="1088" spans="1:55">
      <c r="A1088" t="s">
        <v>17314</v>
      </c>
      <c r="B1088">
        <v>23427</v>
      </c>
      <c r="C1088" t="s">
        <v>48</v>
      </c>
      <c r="D1088">
        <v>3</v>
      </c>
      <c r="E1088" t="s">
        <v>67</v>
      </c>
      <c r="G1088" t="s">
        <v>6040</v>
      </c>
      <c r="H1088" t="s">
        <v>51</v>
      </c>
      <c r="I1088">
        <v>26</v>
      </c>
      <c r="J1088" t="s">
        <v>6041</v>
      </c>
      <c r="K1088" t="s">
        <v>17315</v>
      </c>
      <c r="L1088">
        <v>1</v>
      </c>
      <c r="M1088" t="s">
        <v>17316</v>
      </c>
      <c r="N1088">
        <v>6098140211</v>
      </c>
      <c r="O1088" t="s">
        <v>17317</v>
      </c>
      <c r="P1088" t="s">
        <v>19223</v>
      </c>
      <c r="Q1088">
        <v>2000</v>
      </c>
      <c r="V1088" t="s">
        <v>17318</v>
      </c>
      <c r="W1088">
        <v>1</v>
      </c>
      <c r="X1088">
        <v>2</v>
      </c>
      <c r="Z1088">
        <v>1104</v>
      </c>
      <c r="AA1088">
        <v>25</v>
      </c>
      <c r="AB1088">
        <v>7</v>
      </c>
      <c r="AC1088">
        <v>0</v>
      </c>
      <c r="AD1088">
        <v>6</v>
      </c>
      <c r="AE1088">
        <v>30</v>
      </c>
      <c r="AF1088">
        <v>1</v>
      </c>
      <c r="AG1088">
        <v>1</v>
      </c>
      <c r="AH1088">
        <v>5</v>
      </c>
      <c r="AI1088">
        <v>5</v>
      </c>
      <c r="AJ1088">
        <v>2</v>
      </c>
      <c r="AK1088">
        <v>1</v>
      </c>
      <c r="AL1088">
        <v>3</v>
      </c>
      <c r="AM1088">
        <v>0</v>
      </c>
      <c r="AN1088">
        <v>0</v>
      </c>
      <c r="AU1088" t="s">
        <v>17319</v>
      </c>
      <c r="AV1088">
        <v>730000</v>
      </c>
      <c r="AW1088">
        <v>730000</v>
      </c>
      <c r="AX1088">
        <v>5889136</v>
      </c>
      <c r="AY1088">
        <v>5353760</v>
      </c>
      <c r="AZ1088">
        <v>0</v>
      </c>
      <c r="BA1088">
        <v>0</v>
      </c>
      <c r="BB1088">
        <v>-55170</v>
      </c>
      <c r="BC1088">
        <v>-60687</v>
      </c>
    </row>
    <row r="1089" spans="1:55">
      <c r="A1089" t="s">
        <v>15540</v>
      </c>
      <c r="B1089">
        <v>23244</v>
      </c>
      <c r="C1089" t="s">
        <v>48</v>
      </c>
      <c r="D1089">
        <v>3</v>
      </c>
      <c r="E1089" t="s">
        <v>197</v>
      </c>
      <c r="G1089" t="s">
        <v>6040</v>
      </c>
      <c r="H1089" t="s">
        <v>51</v>
      </c>
      <c r="I1089">
        <v>26</v>
      </c>
      <c r="J1089" t="s">
        <v>6041</v>
      </c>
      <c r="K1089" t="s">
        <v>15541</v>
      </c>
      <c r="L1089">
        <v>1</v>
      </c>
      <c r="M1089" t="s">
        <v>15542</v>
      </c>
      <c r="N1089">
        <v>6098149532</v>
      </c>
      <c r="O1089" t="s">
        <v>15543</v>
      </c>
      <c r="P1089" t="s">
        <v>19224</v>
      </c>
      <c r="Q1089">
        <v>2001</v>
      </c>
      <c r="V1089" t="s">
        <v>15544</v>
      </c>
      <c r="W1089">
        <v>1</v>
      </c>
      <c r="X1089">
        <v>2</v>
      </c>
      <c r="Z1089">
        <v>1105</v>
      </c>
      <c r="AA1089">
        <v>4</v>
      </c>
      <c r="AB1089">
        <v>10</v>
      </c>
      <c r="AC1089">
        <v>0</v>
      </c>
      <c r="AD1089">
        <v>9</v>
      </c>
      <c r="AE1089">
        <v>20</v>
      </c>
      <c r="AF1089">
        <v>0</v>
      </c>
      <c r="AG1089">
        <v>0</v>
      </c>
      <c r="AH1089">
        <v>0</v>
      </c>
      <c r="AI1089">
        <v>0</v>
      </c>
      <c r="AJ1089">
        <v>2</v>
      </c>
      <c r="AK1089">
        <v>2</v>
      </c>
      <c r="AL1089">
        <v>1</v>
      </c>
      <c r="AM1089">
        <v>0</v>
      </c>
      <c r="AN1089">
        <v>0</v>
      </c>
      <c r="AV1089">
        <v>2055140</v>
      </c>
      <c r="AW1089">
        <v>2055140</v>
      </c>
      <c r="AX1089">
        <v>1897628</v>
      </c>
      <c r="AY1089">
        <v>1861222</v>
      </c>
      <c r="AZ1089">
        <v>0</v>
      </c>
      <c r="BA1089">
        <v>0</v>
      </c>
      <c r="BB1089">
        <v>670068</v>
      </c>
      <c r="BC1089">
        <v>638813</v>
      </c>
    </row>
    <row r="1090" spans="1:55">
      <c r="A1090" t="s">
        <v>7150</v>
      </c>
      <c r="B1090">
        <v>32095</v>
      </c>
      <c r="C1090" t="s">
        <v>48</v>
      </c>
      <c r="D1090">
        <v>3</v>
      </c>
      <c r="E1090" t="s">
        <v>118</v>
      </c>
      <c r="G1090" t="s">
        <v>5540</v>
      </c>
      <c r="H1090" t="s">
        <v>51</v>
      </c>
      <c r="I1090">
        <v>29</v>
      </c>
      <c r="J1090" t="s">
        <v>6640</v>
      </c>
      <c r="K1090" t="s">
        <v>7151</v>
      </c>
      <c r="L1090">
        <v>1</v>
      </c>
      <c r="M1090" t="s">
        <v>7152</v>
      </c>
      <c r="N1090">
        <v>6098141812</v>
      </c>
      <c r="O1090" t="s">
        <v>7153</v>
      </c>
      <c r="P1090" t="s">
        <v>19225</v>
      </c>
      <c r="Q1090">
        <v>2000</v>
      </c>
      <c r="V1090" t="s">
        <v>7154</v>
      </c>
      <c r="W1090">
        <v>1</v>
      </c>
      <c r="X1090">
        <v>2</v>
      </c>
      <c r="Z1090">
        <v>1106</v>
      </c>
      <c r="AA1090">
        <v>174</v>
      </c>
      <c r="AB1090">
        <v>3</v>
      </c>
      <c r="AC1090">
        <v>0</v>
      </c>
      <c r="AD1090">
        <v>6</v>
      </c>
      <c r="AE1090">
        <v>30</v>
      </c>
      <c r="AF1090">
        <v>1</v>
      </c>
      <c r="AG1090">
        <v>1</v>
      </c>
      <c r="AH1090">
        <v>5</v>
      </c>
      <c r="AI1090">
        <v>10</v>
      </c>
      <c r="AJ1090">
        <v>2</v>
      </c>
      <c r="AK1090">
        <v>1</v>
      </c>
      <c r="AL1090">
        <v>1</v>
      </c>
      <c r="AM1090">
        <v>0</v>
      </c>
      <c r="AN1090">
        <v>0</v>
      </c>
      <c r="AU1090" t="s">
        <v>3939</v>
      </c>
      <c r="AV1090">
        <v>1310000</v>
      </c>
      <c r="AW1090">
        <v>1310000</v>
      </c>
      <c r="AX1090">
        <v>274996543</v>
      </c>
      <c r="AY1090">
        <v>267379088</v>
      </c>
      <c r="AZ1090">
        <v>0</v>
      </c>
      <c r="BA1090">
        <v>0</v>
      </c>
      <c r="BB1090">
        <v>24999103</v>
      </c>
      <c r="BC1090">
        <v>22762430</v>
      </c>
    </row>
    <row r="1091" spans="1:55">
      <c r="A1091" t="s">
        <v>7124</v>
      </c>
      <c r="B1091">
        <v>31525</v>
      </c>
      <c r="C1091" t="s">
        <v>48</v>
      </c>
      <c r="D1091">
        <v>3</v>
      </c>
      <c r="E1091" t="s">
        <v>77</v>
      </c>
      <c r="G1091" t="s">
        <v>5540</v>
      </c>
      <c r="H1091" t="s">
        <v>51</v>
      </c>
      <c r="I1091">
        <v>29</v>
      </c>
      <c r="J1091" t="s">
        <v>6640</v>
      </c>
      <c r="K1091" t="s">
        <v>7125</v>
      </c>
      <c r="L1091">
        <v>1</v>
      </c>
      <c r="M1091" t="s">
        <v>7126</v>
      </c>
      <c r="N1091">
        <v>6088135239</v>
      </c>
      <c r="O1091" t="s">
        <v>7127</v>
      </c>
      <c r="P1091" t="s">
        <v>19226</v>
      </c>
      <c r="Q1091">
        <v>1999</v>
      </c>
      <c r="V1091" t="s">
        <v>7128</v>
      </c>
      <c r="W1091">
        <v>1</v>
      </c>
      <c r="X1091">
        <v>2</v>
      </c>
      <c r="Z1091">
        <v>1107</v>
      </c>
      <c r="AA1091">
        <v>47</v>
      </c>
      <c r="AB1091">
        <v>3</v>
      </c>
      <c r="AC1091">
        <v>0</v>
      </c>
      <c r="AD1091">
        <v>6</v>
      </c>
      <c r="AE1091">
        <v>30</v>
      </c>
      <c r="AF1091">
        <v>1</v>
      </c>
      <c r="AG1091">
        <v>1</v>
      </c>
      <c r="AH1091">
        <v>5</v>
      </c>
      <c r="AI1091">
        <v>5</v>
      </c>
      <c r="AJ1091">
        <v>2</v>
      </c>
      <c r="AK1091">
        <v>1</v>
      </c>
      <c r="AL1091">
        <v>1</v>
      </c>
      <c r="AM1091">
        <v>0</v>
      </c>
      <c r="AN1091">
        <v>0</v>
      </c>
      <c r="AV1091">
        <v>500000</v>
      </c>
      <c r="AW1091">
        <v>500000</v>
      </c>
      <c r="AX1091">
        <v>21178628</v>
      </c>
      <c r="AY1091">
        <v>9375475</v>
      </c>
      <c r="AZ1091">
        <v>0</v>
      </c>
      <c r="BA1091">
        <v>0</v>
      </c>
      <c r="BB1091">
        <v>1446116</v>
      </c>
      <c r="BC1091">
        <v>679844</v>
      </c>
    </row>
    <row r="1092" spans="1:55">
      <c r="A1092" t="s">
        <v>5956</v>
      </c>
      <c r="B1092">
        <v>6025</v>
      </c>
      <c r="C1092" t="s">
        <v>48</v>
      </c>
      <c r="D1092">
        <v>3</v>
      </c>
      <c r="E1092" t="s">
        <v>118</v>
      </c>
      <c r="G1092" t="s">
        <v>5540</v>
      </c>
      <c r="H1092" t="s">
        <v>51</v>
      </c>
      <c r="I1092">
        <v>25</v>
      </c>
      <c r="J1092" t="s">
        <v>5731</v>
      </c>
      <c r="K1092" t="s">
        <v>5957</v>
      </c>
      <c r="L1092">
        <v>1</v>
      </c>
      <c r="M1092" t="s">
        <v>5958</v>
      </c>
      <c r="N1092">
        <v>1668601069</v>
      </c>
      <c r="P1092" t="s">
        <v>19227</v>
      </c>
      <c r="Q1092">
        <v>2018</v>
      </c>
      <c r="V1092" t="s">
        <v>5959</v>
      </c>
      <c r="W1092">
        <v>1</v>
      </c>
      <c r="X1092">
        <v>2</v>
      </c>
      <c r="Z1092">
        <v>1108</v>
      </c>
      <c r="AA1092">
        <v>123</v>
      </c>
      <c r="AB1092">
        <v>3</v>
      </c>
      <c r="AC1092">
        <v>6</v>
      </c>
      <c r="AD1092">
        <v>9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2</v>
      </c>
      <c r="AK1092">
        <v>2</v>
      </c>
      <c r="AL1092">
        <v>0</v>
      </c>
      <c r="AM1092">
        <v>0</v>
      </c>
      <c r="AN1092">
        <v>0</v>
      </c>
      <c r="AV1092">
        <v>1000000</v>
      </c>
      <c r="AW1092">
        <v>1000000</v>
      </c>
      <c r="AX1092">
        <v>122212104</v>
      </c>
      <c r="AY1092">
        <v>100611112</v>
      </c>
      <c r="AZ1092">
        <v>0</v>
      </c>
      <c r="BA1092">
        <v>0</v>
      </c>
      <c r="BB1092">
        <v>21259117</v>
      </c>
      <c r="BC1092">
        <v>14098002</v>
      </c>
    </row>
    <row r="1093" spans="1:55">
      <c r="A1093" t="s">
        <v>7612</v>
      </c>
      <c r="B1093">
        <v>117124</v>
      </c>
      <c r="C1093" t="s">
        <v>48</v>
      </c>
      <c r="D1093">
        <v>3</v>
      </c>
      <c r="E1093" t="s">
        <v>118</v>
      </c>
      <c r="G1093" t="s">
        <v>5540</v>
      </c>
      <c r="H1093" t="s">
        <v>51</v>
      </c>
      <c r="I1093">
        <v>29</v>
      </c>
      <c r="J1093" t="s">
        <v>6640</v>
      </c>
      <c r="K1093" t="s">
        <v>7613</v>
      </c>
      <c r="L1093">
        <v>1</v>
      </c>
      <c r="M1093" t="s">
        <v>7614</v>
      </c>
      <c r="N1093">
        <v>2638101759</v>
      </c>
      <c r="O1093" t="s">
        <v>7615</v>
      </c>
      <c r="P1093" t="s">
        <v>19230</v>
      </c>
      <c r="Q1093">
        <v>2020</v>
      </c>
      <c r="V1093" t="s">
        <v>7616</v>
      </c>
      <c r="W1093">
        <v>1</v>
      </c>
      <c r="X1093">
        <v>2</v>
      </c>
      <c r="Z1093">
        <v>1109</v>
      </c>
      <c r="AA1093">
        <v>480</v>
      </c>
      <c r="AB1093">
        <v>3</v>
      </c>
      <c r="AC1093">
        <v>0</v>
      </c>
      <c r="AD1093">
        <v>6</v>
      </c>
      <c r="AE1093">
        <v>30</v>
      </c>
      <c r="AF1093">
        <v>1</v>
      </c>
      <c r="AG1093">
        <v>1</v>
      </c>
      <c r="AH1093">
        <v>5</v>
      </c>
      <c r="AI1093">
        <v>10</v>
      </c>
      <c r="AJ1093">
        <v>2</v>
      </c>
      <c r="AK1093">
        <v>1</v>
      </c>
      <c r="AL1093">
        <v>1</v>
      </c>
      <c r="AM1093">
        <v>0</v>
      </c>
      <c r="AN1093">
        <v>0</v>
      </c>
      <c r="AV1093">
        <v>3000000</v>
      </c>
      <c r="AW1093">
        <v>3000000</v>
      </c>
      <c r="AX1093">
        <v>431418790</v>
      </c>
      <c r="AY1093">
        <v>505630078</v>
      </c>
      <c r="AZ1093">
        <v>0</v>
      </c>
      <c r="BA1093">
        <v>0</v>
      </c>
      <c r="BB1093">
        <v>12257287</v>
      </c>
      <c r="BC1093">
        <v>27630532</v>
      </c>
    </row>
    <row r="1094" spans="1:55">
      <c r="A1094" t="s">
        <v>7284</v>
      </c>
      <c r="B1094">
        <v>36786</v>
      </c>
      <c r="C1094" t="s">
        <v>48</v>
      </c>
      <c r="D1094">
        <v>3</v>
      </c>
      <c r="E1094" t="s">
        <v>49</v>
      </c>
      <c r="G1094" t="s">
        <v>5540</v>
      </c>
      <c r="H1094" t="s">
        <v>51</v>
      </c>
      <c r="I1094">
        <v>29</v>
      </c>
      <c r="J1094" t="s">
        <v>6640</v>
      </c>
      <c r="K1094" t="s">
        <v>7285</v>
      </c>
      <c r="L1094">
        <v>1</v>
      </c>
      <c r="M1094" t="s">
        <v>7286</v>
      </c>
      <c r="N1094">
        <v>6098147835</v>
      </c>
      <c r="O1094" t="s">
        <v>7287</v>
      </c>
      <c r="P1094" t="s">
        <v>19232</v>
      </c>
      <c r="Q1094">
        <v>2001</v>
      </c>
      <c r="V1094" t="s">
        <v>7288</v>
      </c>
      <c r="W1094">
        <v>1</v>
      </c>
      <c r="X1094">
        <v>2</v>
      </c>
      <c r="Z1094">
        <v>1110</v>
      </c>
      <c r="AA1094">
        <v>7</v>
      </c>
      <c r="AB1094">
        <v>10</v>
      </c>
      <c r="AC1094">
        <v>0</v>
      </c>
      <c r="AD1094">
        <v>6</v>
      </c>
      <c r="AE1094">
        <v>30</v>
      </c>
      <c r="AF1094">
        <v>1</v>
      </c>
      <c r="AG1094">
        <v>1</v>
      </c>
      <c r="AH1094">
        <v>5</v>
      </c>
      <c r="AI1094">
        <v>5</v>
      </c>
      <c r="AJ1094">
        <v>2</v>
      </c>
      <c r="AK1094">
        <v>1</v>
      </c>
      <c r="AL1094">
        <v>6</v>
      </c>
      <c r="AM1094">
        <v>0</v>
      </c>
      <c r="AN1094">
        <v>0</v>
      </c>
      <c r="AV1094">
        <v>450000</v>
      </c>
      <c r="AW1094">
        <v>450000</v>
      </c>
      <c r="AX1094">
        <v>2414959</v>
      </c>
      <c r="AY1094">
        <v>2195418</v>
      </c>
      <c r="AZ1094">
        <v>0</v>
      </c>
      <c r="BA1094">
        <v>0</v>
      </c>
      <c r="BB1094">
        <v>82808</v>
      </c>
      <c r="BC1094">
        <v>75280</v>
      </c>
    </row>
    <row r="1095" spans="1:55">
      <c r="A1095" t="s">
        <v>5710</v>
      </c>
      <c r="B1095">
        <v>15421</v>
      </c>
      <c r="C1095" t="s">
        <v>48</v>
      </c>
      <c r="D1095">
        <v>3</v>
      </c>
      <c r="E1095" t="s">
        <v>334</v>
      </c>
      <c r="G1095" t="s">
        <v>5540</v>
      </c>
      <c r="H1095" t="s">
        <v>51</v>
      </c>
      <c r="I1095">
        <v>24</v>
      </c>
      <c r="J1095" t="s">
        <v>5628</v>
      </c>
      <c r="K1095" t="s">
        <v>5711</v>
      </c>
      <c r="L1095">
        <v>1</v>
      </c>
      <c r="M1095" t="s">
        <v>5712</v>
      </c>
      <c r="N1095">
        <v>6098124002</v>
      </c>
      <c r="O1095" t="s">
        <v>5713</v>
      </c>
      <c r="P1095" t="s">
        <v>19233</v>
      </c>
      <c r="Q1095">
        <v>1993</v>
      </c>
      <c r="V1095" t="s">
        <v>5714</v>
      </c>
      <c r="W1095">
        <v>1</v>
      </c>
      <c r="X1095">
        <v>2</v>
      </c>
      <c r="Z1095">
        <v>1111</v>
      </c>
      <c r="AA1095">
        <v>56</v>
      </c>
      <c r="AB1095">
        <v>4</v>
      </c>
      <c r="AC1095">
        <v>5</v>
      </c>
      <c r="AD1095">
        <v>5</v>
      </c>
      <c r="AE1095">
        <v>10</v>
      </c>
      <c r="AF1095">
        <v>1</v>
      </c>
      <c r="AG1095">
        <v>1</v>
      </c>
      <c r="AH1095">
        <v>1</v>
      </c>
      <c r="AI1095">
        <v>5</v>
      </c>
      <c r="AJ1095">
        <v>1</v>
      </c>
      <c r="AK1095">
        <v>1</v>
      </c>
      <c r="AL1095">
        <v>6</v>
      </c>
      <c r="AM1095">
        <v>0</v>
      </c>
      <c r="AN1095">
        <v>0</v>
      </c>
      <c r="AV1095">
        <v>8348128</v>
      </c>
      <c r="AW1095">
        <v>7389773</v>
      </c>
      <c r="AX1095">
        <v>22484284</v>
      </c>
      <c r="AY1095">
        <v>21987507</v>
      </c>
      <c r="AZ1095">
        <v>0</v>
      </c>
      <c r="BA1095">
        <v>0</v>
      </c>
      <c r="BB1095">
        <v>884247</v>
      </c>
      <c r="BC1095">
        <v>-665586</v>
      </c>
    </row>
    <row r="1096" spans="1:55">
      <c r="A1096" t="s">
        <v>16313</v>
      </c>
      <c r="B1096">
        <v>18743</v>
      </c>
      <c r="C1096" t="s">
        <v>48</v>
      </c>
      <c r="D1096">
        <v>3</v>
      </c>
      <c r="E1096" t="s">
        <v>197</v>
      </c>
      <c r="G1096" t="s">
        <v>6040</v>
      </c>
      <c r="H1096" t="s">
        <v>51</v>
      </c>
      <c r="I1096">
        <v>28</v>
      </c>
      <c r="J1096" t="s">
        <v>6399</v>
      </c>
      <c r="K1096" t="s">
        <v>16314</v>
      </c>
      <c r="L1096">
        <v>1</v>
      </c>
      <c r="M1096" t="s">
        <v>16315</v>
      </c>
      <c r="N1096">
        <v>6098139693</v>
      </c>
      <c r="O1096" t="s">
        <v>16316</v>
      </c>
      <c r="P1096" t="s">
        <v>19235</v>
      </c>
      <c r="Q1096">
        <v>1999</v>
      </c>
      <c r="V1096" t="s">
        <v>16317</v>
      </c>
      <c r="W1096">
        <v>1</v>
      </c>
      <c r="X1096">
        <v>1</v>
      </c>
      <c r="Z1096">
        <v>1112</v>
      </c>
      <c r="AA1096">
        <v>7</v>
      </c>
      <c r="AB1096">
        <v>10</v>
      </c>
      <c r="AC1096">
        <v>0</v>
      </c>
      <c r="AD1096">
        <v>6</v>
      </c>
      <c r="AE1096">
        <v>30</v>
      </c>
      <c r="AF1096">
        <v>1</v>
      </c>
      <c r="AG1096">
        <v>1</v>
      </c>
      <c r="AH1096">
        <v>5</v>
      </c>
      <c r="AI1096">
        <v>5</v>
      </c>
      <c r="AJ1096">
        <v>2</v>
      </c>
      <c r="AK1096">
        <v>1</v>
      </c>
      <c r="AL1096">
        <v>6</v>
      </c>
      <c r="AM1096">
        <v>0</v>
      </c>
      <c r="AN1096">
        <v>0</v>
      </c>
      <c r="AV1096">
        <v>100000</v>
      </c>
      <c r="AW1096">
        <v>100000</v>
      </c>
      <c r="AX1096">
        <v>2718205</v>
      </c>
      <c r="AY1096">
        <v>1006055</v>
      </c>
      <c r="AZ1096">
        <v>0</v>
      </c>
      <c r="BA1096">
        <v>0</v>
      </c>
      <c r="BB1096">
        <v>36887</v>
      </c>
      <c r="BC1096">
        <v>23081</v>
      </c>
    </row>
    <row r="1097" spans="1:55">
      <c r="A1097" t="s">
        <v>6740</v>
      </c>
      <c r="B1097">
        <v>16514</v>
      </c>
      <c r="C1097" t="s">
        <v>48</v>
      </c>
      <c r="D1097">
        <v>3</v>
      </c>
      <c r="E1097" t="s">
        <v>67</v>
      </c>
      <c r="G1097" t="s">
        <v>5540</v>
      </c>
      <c r="H1097" t="s">
        <v>51</v>
      </c>
      <c r="I1097">
        <v>29</v>
      </c>
      <c r="J1097" t="s">
        <v>6640</v>
      </c>
      <c r="K1097" t="s">
        <v>6741</v>
      </c>
      <c r="L1097">
        <v>1</v>
      </c>
      <c r="M1097" t="s">
        <v>6742</v>
      </c>
      <c r="N1097">
        <v>6098149416</v>
      </c>
      <c r="O1097" t="s">
        <v>6743</v>
      </c>
      <c r="P1097" t="s">
        <v>19236</v>
      </c>
      <c r="Q1097">
        <v>2001</v>
      </c>
      <c r="V1097" t="s">
        <v>6744</v>
      </c>
      <c r="W1097">
        <v>1</v>
      </c>
      <c r="X1097">
        <v>3</v>
      </c>
      <c r="Z1097">
        <v>1113</v>
      </c>
      <c r="AA1097">
        <v>16</v>
      </c>
      <c r="AB1097">
        <v>10</v>
      </c>
      <c r="AC1097">
        <v>0</v>
      </c>
      <c r="AD1097">
        <v>6</v>
      </c>
      <c r="AE1097">
        <v>30</v>
      </c>
      <c r="AF1097">
        <v>1</v>
      </c>
      <c r="AG1097">
        <v>1</v>
      </c>
      <c r="AH1097">
        <v>5</v>
      </c>
      <c r="AI1097">
        <v>5</v>
      </c>
      <c r="AJ1097">
        <v>2</v>
      </c>
      <c r="AK1097">
        <v>1</v>
      </c>
      <c r="AL1097">
        <v>6</v>
      </c>
      <c r="AM1097">
        <v>0</v>
      </c>
      <c r="AN1097">
        <v>0</v>
      </c>
      <c r="AU1097" t="s">
        <v>6728</v>
      </c>
      <c r="AV1097">
        <v>410000</v>
      </c>
      <c r="AW1097">
        <v>410000</v>
      </c>
      <c r="AX1097">
        <v>2866702</v>
      </c>
      <c r="AY1097">
        <v>5795766</v>
      </c>
      <c r="AZ1097">
        <v>0</v>
      </c>
      <c r="BA1097">
        <v>0</v>
      </c>
      <c r="BB1097">
        <v>-418625</v>
      </c>
      <c r="BC1097">
        <v>434925</v>
      </c>
    </row>
    <row r="1098" spans="1:55">
      <c r="A1098" t="s">
        <v>1283</v>
      </c>
      <c r="B1098">
        <v>76994</v>
      </c>
      <c r="C1098" t="s">
        <v>48</v>
      </c>
      <c r="D1098">
        <v>3</v>
      </c>
      <c r="E1098" t="s">
        <v>77</v>
      </c>
      <c r="G1098" t="s">
        <v>50</v>
      </c>
      <c r="H1098" t="s">
        <v>51</v>
      </c>
      <c r="I1098">
        <v>10</v>
      </c>
      <c r="J1098" t="s">
        <v>52</v>
      </c>
      <c r="K1098" t="s">
        <v>1284</v>
      </c>
      <c r="L1098">
        <v>1</v>
      </c>
      <c r="M1098" t="s">
        <v>1285</v>
      </c>
      <c r="N1098">
        <v>6098212667</v>
      </c>
      <c r="O1098" t="s">
        <v>1286</v>
      </c>
      <c r="P1098" t="s">
        <v>19237</v>
      </c>
      <c r="Q1098">
        <v>2008</v>
      </c>
      <c r="V1098" t="s">
        <v>1287</v>
      </c>
      <c r="W1098">
        <v>1</v>
      </c>
      <c r="X1098">
        <v>2</v>
      </c>
      <c r="Z1098">
        <v>1114</v>
      </c>
      <c r="AA1098">
        <v>7</v>
      </c>
      <c r="AB1098">
        <v>10</v>
      </c>
      <c r="AC1098">
        <v>3</v>
      </c>
      <c r="AD1098">
        <v>6</v>
      </c>
      <c r="AE1098">
        <v>30</v>
      </c>
      <c r="AF1098">
        <v>1</v>
      </c>
      <c r="AG1098">
        <v>3</v>
      </c>
      <c r="AH1098">
        <v>5</v>
      </c>
      <c r="AI1098">
        <v>5</v>
      </c>
      <c r="AJ1098">
        <v>2</v>
      </c>
      <c r="AK1098">
        <v>2</v>
      </c>
      <c r="AL1098">
        <v>6</v>
      </c>
      <c r="AM1098">
        <v>0</v>
      </c>
      <c r="AN1098">
        <v>0</v>
      </c>
      <c r="AV1098">
        <v>10000</v>
      </c>
      <c r="AW1098">
        <v>3502000</v>
      </c>
      <c r="AX1098">
        <v>8380551</v>
      </c>
      <c r="AY1098">
        <v>11582285</v>
      </c>
      <c r="AZ1098">
        <v>0</v>
      </c>
      <c r="BA1098">
        <v>0</v>
      </c>
      <c r="BB1098">
        <v>-703009</v>
      </c>
      <c r="BC1098">
        <v>142403</v>
      </c>
    </row>
    <row r="1099" spans="1:55">
      <c r="A1099" t="s">
        <v>7541</v>
      </c>
      <c r="B1099">
        <v>54048</v>
      </c>
      <c r="C1099" t="s">
        <v>48</v>
      </c>
      <c r="D1099">
        <v>3</v>
      </c>
      <c r="E1099" t="s">
        <v>197</v>
      </c>
      <c r="G1099" t="s">
        <v>5540</v>
      </c>
      <c r="H1099" t="s">
        <v>51</v>
      </c>
      <c r="I1099">
        <v>29</v>
      </c>
      <c r="J1099" t="s">
        <v>6640</v>
      </c>
      <c r="K1099" t="s">
        <v>7542</v>
      </c>
      <c r="L1099">
        <v>1</v>
      </c>
      <c r="M1099" t="s">
        <v>7543</v>
      </c>
      <c r="N1099">
        <v>6098179467</v>
      </c>
      <c r="O1099" t="s">
        <v>7544</v>
      </c>
      <c r="P1099" t="s">
        <v>19238</v>
      </c>
      <c r="Q1099">
        <v>2007</v>
      </c>
      <c r="V1099" t="s">
        <v>7545</v>
      </c>
      <c r="W1099">
        <v>1</v>
      </c>
      <c r="X1099">
        <v>2</v>
      </c>
      <c r="Z1099">
        <v>1115</v>
      </c>
      <c r="AA1099">
        <v>13</v>
      </c>
      <c r="AB1099">
        <v>10</v>
      </c>
      <c r="AC1099">
        <v>9</v>
      </c>
      <c r="AD1099">
        <v>8</v>
      </c>
      <c r="AE1099">
        <v>5</v>
      </c>
      <c r="AF1099">
        <v>0</v>
      </c>
      <c r="AG1099">
        <v>0</v>
      </c>
      <c r="AH1099">
        <v>0</v>
      </c>
      <c r="AI1099">
        <v>0</v>
      </c>
      <c r="AJ1099">
        <v>2</v>
      </c>
      <c r="AK1099">
        <v>2</v>
      </c>
      <c r="AL1099">
        <v>6</v>
      </c>
      <c r="AM1099">
        <v>0</v>
      </c>
      <c r="AN1099">
        <v>0</v>
      </c>
      <c r="AU1099" t="s">
        <v>7546</v>
      </c>
      <c r="AV1099">
        <v>100000</v>
      </c>
      <c r="AW1099">
        <v>100000</v>
      </c>
      <c r="AX1099">
        <v>2636210</v>
      </c>
      <c r="AY1099">
        <v>1810156</v>
      </c>
      <c r="AZ1099">
        <v>1436127</v>
      </c>
      <c r="BA1099">
        <v>0</v>
      </c>
      <c r="BB1099">
        <v>209519</v>
      </c>
      <c r="BC1099">
        <v>106683</v>
      </c>
    </row>
    <row r="1100" spans="1:55">
      <c r="A1100" t="s">
        <v>15147</v>
      </c>
      <c r="B1100">
        <v>56108</v>
      </c>
      <c r="C1100" t="s">
        <v>48</v>
      </c>
      <c r="D1100">
        <v>3</v>
      </c>
      <c r="E1100" t="s">
        <v>49</v>
      </c>
      <c r="G1100" t="s">
        <v>5540</v>
      </c>
      <c r="H1100" t="s">
        <v>51</v>
      </c>
      <c r="I1100">
        <v>25</v>
      </c>
      <c r="J1100" t="s">
        <v>5731</v>
      </c>
      <c r="K1100" t="s">
        <v>15148</v>
      </c>
      <c r="L1100">
        <v>1</v>
      </c>
      <c r="M1100" t="s">
        <v>15149</v>
      </c>
      <c r="N1100">
        <v>6098182211</v>
      </c>
      <c r="O1100" t="s">
        <v>15150</v>
      </c>
      <c r="P1100" t="s">
        <v>19239</v>
      </c>
      <c r="Q1100">
        <v>2008</v>
      </c>
      <c r="V1100" t="s">
        <v>15151</v>
      </c>
      <c r="W1100">
        <v>1</v>
      </c>
      <c r="X1100">
        <v>2</v>
      </c>
      <c r="Z1100">
        <v>1116</v>
      </c>
      <c r="AA1100">
        <v>25</v>
      </c>
      <c r="AB1100">
        <v>3</v>
      </c>
      <c r="AC1100">
        <v>8</v>
      </c>
      <c r="AD1100">
        <v>7</v>
      </c>
      <c r="AE1100">
        <v>0</v>
      </c>
      <c r="AF1100">
        <v>1</v>
      </c>
      <c r="AG1100">
        <v>2</v>
      </c>
      <c r="AH1100">
        <v>5</v>
      </c>
      <c r="AI1100">
        <v>3</v>
      </c>
      <c r="AJ1100">
        <v>1</v>
      </c>
      <c r="AK1100">
        <v>2</v>
      </c>
      <c r="AL1100">
        <v>0</v>
      </c>
      <c r="AM1100">
        <v>0</v>
      </c>
      <c r="AN1100">
        <v>0</v>
      </c>
      <c r="AV1100">
        <v>260100</v>
      </c>
      <c r="AW1100">
        <v>260100</v>
      </c>
      <c r="AX1100">
        <v>1995358</v>
      </c>
      <c r="AY1100">
        <v>2089993</v>
      </c>
      <c r="AZ1100">
        <v>0</v>
      </c>
      <c r="BA1100">
        <v>0</v>
      </c>
      <c r="BB1100">
        <v>318708</v>
      </c>
      <c r="BC1100">
        <v>177894</v>
      </c>
    </row>
    <row r="1101" spans="1:55">
      <c r="A1101" t="s">
        <v>3656</v>
      </c>
      <c r="B1101">
        <v>36414</v>
      </c>
      <c r="C1101" t="s">
        <v>48</v>
      </c>
      <c r="D1101">
        <v>3</v>
      </c>
      <c r="E1101" t="s">
        <v>77</v>
      </c>
      <c r="G1101" t="s">
        <v>3062</v>
      </c>
      <c r="H1101" t="s">
        <v>51</v>
      </c>
      <c r="I1101">
        <v>17</v>
      </c>
      <c r="J1101" t="s">
        <v>3260</v>
      </c>
      <c r="K1101" t="s">
        <v>3657</v>
      </c>
      <c r="L1101">
        <v>1</v>
      </c>
      <c r="M1101" t="s">
        <v>3658</v>
      </c>
      <c r="N1101">
        <v>6098133802</v>
      </c>
      <c r="O1101" t="s">
        <v>3659</v>
      </c>
      <c r="P1101" t="s">
        <v>19240</v>
      </c>
      <c r="Q1101">
        <v>1998</v>
      </c>
      <c r="V1101" t="s">
        <v>3660</v>
      </c>
      <c r="W1101">
        <v>1</v>
      </c>
      <c r="X1101">
        <v>2</v>
      </c>
      <c r="Z1101">
        <v>1117</v>
      </c>
      <c r="AA1101">
        <v>27</v>
      </c>
      <c r="AB1101">
        <v>10</v>
      </c>
      <c r="AC1101">
        <v>0</v>
      </c>
      <c r="AD1101">
        <v>6</v>
      </c>
      <c r="AE1101">
        <v>30</v>
      </c>
      <c r="AF1101">
        <v>1</v>
      </c>
      <c r="AG1101">
        <v>1</v>
      </c>
      <c r="AH1101">
        <v>5</v>
      </c>
      <c r="AI1101">
        <v>5</v>
      </c>
      <c r="AJ1101">
        <v>2</v>
      </c>
      <c r="AK1101">
        <v>1</v>
      </c>
      <c r="AL1101">
        <v>6</v>
      </c>
      <c r="AM1101">
        <v>0</v>
      </c>
      <c r="AN1101">
        <v>0</v>
      </c>
      <c r="AU1101" t="s">
        <v>3661</v>
      </c>
      <c r="AV1101">
        <v>50000</v>
      </c>
      <c r="AW1101">
        <v>50000</v>
      </c>
      <c r="AX1101" s="2">
        <v>0</v>
      </c>
      <c r="AY1101">
        <v>0</v>
      </c>
      <c r="AZ1101">
        <v>0</v>
      </c>
      <c r="BA1101">
        <v>0</v>
      </c>
      <c r="BB1101" s="2">
        <v>0</v>
      </c>
      <c r="BC1101">
        <v>0</v>
      </c>
    </row>
    <row r="1102" spans="1:55">
      <c r="A1102" t="s">
        <v>771</v>
      </c>
      <c r="B1102">
        <v>31189</v>
      </c>
      <c r="C1102" t="s">
        <v>48</v>
      </c>
      <c r="D1102">
        <v>3</v>
      </c>
      <c r="E1102" t="s">
        <v>77</v>
      </c>
      <c r="G1102" t="s">
        <v>50</v>
      </c>
      <c r="H1102" t="s">
        <v>51</v>
      </c>
      <c r="I1102">
        <v>10</v>
      </c>
      <c r="J1102" t="s">
        <v>52</v>
      </c>
      <c r="K1102" t="s">
        <v>772</v>
      </c>
      <c r="L1102">
        <v>1</v>
      </c>
      <c r="M1102" t="s">
        <v>773</v>
      </c>
      <c r="N1102">
        <v>6128103283</v>
      </c>
      <c r="O1102" t="s">
        <v>774</v>
      </c>
      <c r="P1102" t="s">
        <v>19242</v>
      </c>
      <c r="Q1102">
        <v>1991</v>
      </c>
      <c r="V1102" t="s">
        <v>775</v>
      </c>
      <c r="W1102">
        <v>1</v>
      </c>
      <c r="X1102">
        <v>2</v>
      </c>
      <c r="Z1102">
        <v>1118</v>
      </c>
      <c r="AA1102">
        <v>26</v>
      </c>
      <c r="AB1102">
        <v>3</v>
      </c>
      <c r="AC1102">
        <v>7</v>
      </c>
      <c r="AD1102">
        <v>6</v>
      </c>
      <c r="AE1102">
        <v>30</v>
      </c>
      <c r="AF1102">
        <v>0</v>
      </c>
      <c r="AG1102">
        <v>0</v>
      </c>
      <c r="AH1102">
        <v>0</v>
      </c>
      <c r="AI1102">
        <v>0</v>
      </c>
      <c r="AJ1102">
        <v>2</v>
      </c>
      <c r="AK1102">
        <v>2</v>
      </c>
      <c r="AL1102">
        <v>6</v>
      </c>
      <c r="AM1102">
        <v>0</v>
      </c>
      <c r="AN1102">
        <v>0</v>
      </c>
      <c r="AO1102" t="s">
        <v>776</v>
      </c>
      <c r="AR1102" t="s">
        <v>439</v>
      </c>
      <c r="AS1102" t="s">
        <v>777</v>
      </c>
      <c r="AT1102" t="s">
        <v>124</v>
      </c>
      <c r="AV1102">
        <v>2341600</v>
      </c>
      <c r="AW1102">
        <v>140000</v>
      </c>
      <c r="AX1102">
        <v>7498051</v>
      </c>
      <c r="AY1102">
        <v>8624027</v>
      </c>
      <c r="AZ1102">
        <v>0</v>
      </c>
      <c r="BA1102">
        <v>0</v>
      </c>
      <c r="BB1102">
        <v>301892</v>
      </c>
      <c r="BC1102">
        <v>158257</v>
      </c>
    </row>
    <row r="1103" spans="1:55">
      <c r="A1103" t="s">
        <v>1144</v>
      </c>
      <c r="B1103">
        <v>70522</v>
      </c>
      <c r="C1103" t="s">
        <v>48</v>
      </c>
      <c r="D1103">
        <v>3</v>
      </c>
      <c r="E1103" t="s">
        <v>108</v>
      </c>
      <c r="G1103" t="s">
        <v>50</v>
      </c>
      <c r="H1103" t="s">
        <v>51</v>
      </c>
      <c r="I1103">
        <v>10</v>
      </c>
      <c r="J1103" t="s">
        <v>52</v>
      </c>
      <c r="K1103" t="s">
        <v>1145</v>
      </c>
      <c r="L1103">
        <v>1</v>
      </c>
      <c r="M1103" t="s">
        <v>1146</v>
      </c>
      <c r="N1103">
        <v>6128139568</v>
      </c>
      <c r="O1103" t="s">
        <v>1147</v>
      </c>
      <c r="P1103" t="s">
        <v>19243</v>
      </c>
      <c r="Q1103">
        <v>2012</v>
      </c>
      <c r="V1103" t="s">
        <v>1148</v>
      </c>
      <c r="W1103">
        <v>1</v>
      </c>
      <c r="X1103">
        <v>1</v>
      </c>
      <c r="Z1103">
        <v>1119</v>
      </c>
      <c r="AA1103">
        <v>37</v>
      </c>
      <c r="AB1103">
        <v>7</v>
      </c>
      <c r="AC1103">
        <v>6</v>
      </c>
      <c r="AD1103">
        <v>6</v>
      </c>
      <c r="AE1103">
        <v>20</v>
      </c>
      <c r="AF1103">
        <v>1</v>
      </c>
      <c r="AG1103">
        <v>1</v>
      </c>
      <c r="AH1103">
        <v>5</v>
      </c>
      <c r="AI1103">
        <v>5</v>
      </c>
      <c r="AJ1103">
        <v>2</v>
      </c>
      <c r="AK1103">
        <v>2</v>
      </c>
      <c r="AL1103">
        <v>7</v>
      </c>
      <c r="AM1103">
        <v>0</v>
      </c>
      <c r="AN1103" t="s">
        <v>20752</v>
      </c>
      <c r="AO1103" t="s">
        <v>1149</v>
      </c>
      <c r="AS1103" t="s">
        <v>577</v>
      </c>
      <c r="AT1103" t="s">
        <v>73</v>
      </c>
      <c r="AV1103">
        <v>100000</v>
      </c>
      <c r="AW1103">
        <v>156350</v>
      </c>
      <c r="AX1103">
        <v>34511218</v>
      </c>
      <c r="AY1103">
        <v>16712439</v>
      </c>
      <c r="AZ1103">
        <v>0</v>
      </c>
      <c r="BA1103">
        <v>0</v>
      </c>
      <c r="BB1103">
        <v>11284591</v>
      </c>
      <c r="BC1103">
        <v>6601764</v>
      </c>
    </row>
    <row r="1104" spans="1:55">
      <c r="A1104" t="s">
        <v>14657</v>
      </c>
      <c r="B1104">
        <v>18475</v>
      </c>
      <c r="C1104" t="s">
        <v>48</v>
      </c>
      <c r="D1104">
        <v>3</v>
      </c>
      <c r="E1104" t="s">
        <v>67</v>
      </c>
      <c r="G1104" t="s">
        <v>5540</v>
      </c>
      <c r="H1104" t="s">
        <v>51</v>
      </c>
      <c r="I1104">
        <v>24</v>
      </c>
      <c r="J1104" t="s">
        <v>5628</v>
      </c>
      <c r="K1104" t="s">
        <v>14658</v>
      </c>
      <c r="L1104">
        <v>1</v>
      </c>
      <c r="M1104" t="s">
        <v>14659</v>
      </c>
      <c r="N1104">
        <v>6148104309</v>
      </c>
      <c r="O1104" t="s">
        <v>14660</v>
      </c>
      <c r="P1104" t="s">
        <v>19245</v>
      </c>
      <c r="Q1104">
        <v>1999</v>
      </c>
      <c r="V1104" t="s">
        <v>14661</v>
      </c>
      <c r="W1104">
        <v>1</v>
      </c>
      <c r="X1104">
        <v>1</v>
      </c>
      <c r="Z1104">
        <v>1120</v>
      </c>
      <c r="AA1104">
        <v>9</v>
      </c>
      <c r="AB1104">
        <v>10</v>
      </c>
      <c r="AC1104">
        <v>0</v>
      </c>
      <c r="AD1104">
        <v>6</v>
      </c>
      <c r="AE1104">
        <v>30</v>
      </c>
      <c r="AF1104">
        <v>1</v>
      </c>
      <c r="AG1104">
        <v>1</v>
      </c>
      <c r="AH1104">
        <v>5</v>
      </c>
      <c r="AI1104">
        <v>5</v>
      </c>
      <c r="AJ1104">
        <v>2</v>
      </c>
      <c r="AK1104">
        <v>1</v>
      </c>
      <c r="AL1104">
        <v>7</v>
      </c>
      <c r="AM1104">
        <v>0</v>
      </c>
      <c r="AN1104" t="s">
        <v>20752</v>
      </c>
      <c r="AV1104">
        <v>400000</v>
      </c>
      <c r="AW1104">
        <v>400000</v>
      </c>
      <c r="AX1104">
        <v>8853775</v>
      </c>
      <c r="AY1104">
        <v>5924516</v>
      </c>
      <c r="AZ1104">
        <v>0</v>
      </c>
      <c r="BA1104">
        <v>0</v>
      </c>
      <c r="BB1104">
        <v>1270708</v>
      </c>
      <c r="BC1104">
        <v>141957</v>
      </c>
    </row>
    <row r="1105" spans="1:55">
      <c r="A1105" t="s">
        <v>6900</v>
      </c>
      <c r="B1105">
        <v>22427</v>
      </c>
      <c r="C1105" t="s">
        <v>48</v>
      </c>
      <c r="D1105">
        <v>3</v>
      </c>
      <c r="E1105" t="s">
        <v>334</v>
      </c>
      <c r="G1105" t="s">
        <v>5540</v>
      </c>
      <c r="H1105" t="s">
        <v>51</v>
      </c>
      <c r="I1105">
        <v>29</v>
      </c>
      <c r="J1105" t="s">
        <v>6640</v>
      </c>
      <c r="K1105" t="s">
        <v>6901</v>
      </c>
      <c r="L1105">
        <v>1</v>
      </c>
      <c r="M1105" t="s">
        <v>6902</v>
      </c>
      <c r="N1105">
        <v>1378114294</v>
      </c>
      <c r="O1105" t="s">
        <v>6903</v>
      </c>
      <c r="P1105" t="s">
        <v>19246</v>
      </c>
      <c r="Q1105">
        <v>1996</v>
      </c>
      <c r="V1105" t="s">
        <v>6904</v>
      </c>
      <c r="W1105">
        <v>1</v>
      </c>
      <c r="X1105">
        <v>2</v>
      </c>
      <c r="Z1105">
        <v>1121</v>
      </c>
      <c r="AA1105">
        <v>38</v>
      </c>
      <c r="AB1105">
        <v>8</v>
      </c>
      <c r="AC1105">
        <v>0</v>
      </c>
      <c r="AD1105">
        <v>6</v>
      </c>
      <c r="AE1105">
        <v>30</v>
      </c>
      <c r="AF1105">
        <v>1</v>
      </c>
      <c r="AG1105">
        <v>1</v>
      </c>
      <c r="AH1105">
        <v>5</v>
      </c>
      <c r="AI1105">
        <v>5</v>
      </c>
      <c r="AJ1105">
        <v>2</v>
      </c>
      <c r="AK1105">
        <v>1</v>
      </c>
      <c r="AL1105">
        <v>7</v>
      </c>
      <c r="AM1105">
        <v>0</v>
      </c>
      <c r="AN1105" t="s">
        <v>20752</v>
      </c>
      <c r="AV1105">
        <v>1937770</v>
      </c>
      <c r="AW1105">
        <v>1937770</v>
      </c>
      <c r="AX1105">
        <v>31038695</v>
      </c>
      <c r="AY1105">
        <v>25562628</v>
      </c>
      <c r="AZ1105">
        <v>0</v>
      </c>
      <c r="BA1105">
        <v>0</v>
      </c>
      <c r="BB1105">
        <v>1311936</v>
      </c>
      <c r="BC1105">
        <v>1042367</v>
      </c>
    </row>
    <row r="1106" spans="1:55">
      <c r="A1106" t="s">
        <v>397</v>
      </c>
      <c r="B1106">
        <v>4513</v>
      </c>
      <c r="C1106" t="s">
        <v>48</v>
      </c>
      <c r="D1106">
        <v>3</v>
      </c>
      <c r="E1106" t="s">
        <v>108</v>
      </c>
      <c r="G1106" t="s">
        <v>50</v>
      </c>
      <c r="H1106" t="s">
        <v>51</v>
      </c>
      <c r="I1106">
        <v>10</v>
      </c>
      <c r="J1106" t="s">
        <v>52</v>
      </c>
      <c r="K1106" t="s">
        <v>398</v>
      </c>
      <c r="L1106">
        <v>1</v>
      </c>
      <c r="M1106" t="s">
        <v>399</v>
      </c>
      <c r="N1106">
        <v>6028137559</v>
      </c>
      <c r="P1106" t="s">
        <v>19247</v>
      </c>
      <c r="Q1106">
        <v>2005</v>
      </c>
      <c r="V1106" t="s">
        <v>400</v>
      </c>
      <c r="W1106">
        <v>1</v>
      </c>
      <c r="X1106">
        <v>2</v>
      </c>
      <c r="Z1106">
        <v>1122</v>
      </c>
      <c r="AA1106">
        <v>98</v>
      </c>
      <c r="AB1106">
        <v>3</v>
      </c>
      <c r="AC1106">
        <v>7</v>
      </c>
      <c r="AD1106">
        <v>6</v>
      </c>
      <c r="AE1106">
        <v>5</v>
      </c>
      <c r="AF1106">
        <v>0</v>
      </c>
      <c r="AG1106">
        <v>0</v>
      </c>
      <c r="AH1106">
        <v>0</v>
      </c>
      <c r="AI1106">
        <v>4</v>
      </c>
      <c r="AJ1106">
        <v>2</v>
      </c>
      <c r="AK1106">
        <v>2</v>
      </c>
      <c r="AL1106">
        <v>7</v>
      </c>
      <c r="AM1106">
        <v>0</v>
      </c>
      <c r="AN1106" t="s">
        <v>20752</v>
      </c>
      <c r="AO1106" t="s">
        <v>401</v>
      </c>
      <c r="AP1106" t="s">
        <v>402</v>
      </c>
      <c r="AR1106" t="s">
        <v>162</v>
      </c>
      <c r="AS1106" t="s">
        <v>403</v>
      </c>
      <c r="AT1106" t="s">
        <v>124</v>
      </c>
      <c r="AV1106">
        <v>50000</v>
      </c>
      <c r="AW1106">
        <v>3200000</v>
      </c>
      <c r="AX1106">
        <v>21681743</v>
      </c>
      <c r="AY1106">
        <v>18694477</v>
      </c>
      <c r="AZ1106">
        <v>0</v>
      </c>
      <c r="BA1106">
        <v>0</v>
      </c>
      <c r="BB1106">
        <v>1176612</v>
      </c>
      <c r="BC1106">
        <v>904899</v>
      </c>
    </row>
    <row r="1107" spans="1:55">
      <c r="A1107" t="s">
        <v>2517</v>
      </c>
      <c r="B1107">
        <v>69127</v>
      </c>
      <c r="C1107" t="s">
        <v>48</v>
      </c>
      <c r="D1107">
        <v>3</v>
      </c>
      <c r="E1107" t="s">
        <v>49</v>
      </c>
      <c r="G1107" t="s">
        <v>1915</v>
      </c>
      <c r="H1107" t="s">
        <v>51</v>
      </c>
      <c r="I1107">
        <v>13</v>
      </c>
      <c r="J1107" t="s">
        <v>1916</v>
      </c>
      <c r="K1107" t="s">
        <v>2518</v>
      </c>
      <c r="L1107">
        <v>1</v>
      </c>
      <c r="M1107" t="s">
        <v>2519</v>
      </c>
      <c r="N1107">
        <v>6081889745</v>
      </c>
      <c r="P1107" t="s">
        <v>19249</v>
      </c>
      <c r="Q1107">
        <v>2010</v>
      </c>
      <c r="V1107" t="s">
        <v>2520</v>
      </c>
      <c r="W1107">
        <v>1</v>
      </c>
      <c r="X1107">
        <v>2</v>
      </c>
      <c r="Z1107">
        <v>1123</v>
      </c>
      <c r="AA1107">
        <v>3</v>
      </c>
      <c r="AB1107">
        <v>10</v>
      </c>
      <c r="AC1107">
        <v>5</v>
      </c>
      <c r="AD1107">
        <v>6</v>
      </c>
      <c r="AE1107">
        <v>5</v>
      </c>
      <c r="AF1107">
        <v>0</v>
      </c>
      <c r="AG1107">
        <v>0</v>
      </c>
      <c r="AH1107">
        <v>0</v>
      </c>
      <c r="AI1107">
        <v>0</v>
      </c>
      <c r="AJ1107">
        <v>2</v>
      </c>
      <c r="AK1107">
        <v>2</v>
      </c>
      <c r="AL1107">
        <v>7</v>
      </c>
      <c r="AM1107">
        <v>0</v>
      </c>
      <c r="AN1107" t="s">
        <v>20752</v>
      </c>
      <c r="AO1107" t="s">
        <v>18357</v>
      </c>
      <c r="AR1107" t="s">
        <v>20747</v>
      </c>
      <c r="AS1107" t="s">
        <v>20748</v>
      </c>
      <c r="AT1107" t="s">
        <v>20749</v>
      </c>
      <c r="AV1107">
        <v>800000</v>
      </c>
      <c r="AW1107">
        <v>800000</v>
      </c>
      <c r="AX1107" s="2">
        <v>0</v>
      </c>
      <c r="AY1107">
        <v>0</v>
      </c>
      <c r="AZ1107">
        <v>0</v>
      </c>
      <c r="BA1107">
        <v>0</v>
      </c>
      <c r="BB1107" s="2">
        <v>0</v>
      </c>
      <c r="BC1107">
        <v>0</v>
      </c>
    </row>
    <row r="1108" spans="1:55">
      <c r="A1108" t="s">
        <v>988</v>
      </c>
      <c r="B1108">
        <v>56000</v>
      </c>
      <c r="C1108" t="s">
        <v>48</v>
      </c>
      <c r="D1108">
        <v>3</v>
      </c>
      <c r="E1108" t="s">
        <v>49</v>
      </c>
      <c r="G1108" t="s">
        <v>50</v>
      </c>
      <c r="H1108" t="s">
        <v>51</v>
      </c>
      <c r="I1108">
        <v>10</v>
      </c>
      <c r="J1108" t="s">
        <v>52</v>
      </c>
      <c r="K1108" t="s">
        <v>989</v>
      </c>
      <c r="L1108">
        <v>1</v>
      </c>
      <c r="M1108" t="s">
        <v>990</v>
      </c>
      <c r="N1108">
        <v>6118115694</v>
      </c>
      <c r="O1108" t="s">
        <v>991</v>
      </c>
      <c r="P1108" t="s">
        <v>19250</v>
      </c>
      <c r="Q1108">
        <v>2008</v>
      </c>
      <c r="V1108" t="s">
        <v>992</v>
      </c>
      <c r="W1108">
        <v>1</v>
      </c>
      <c r="X1108">
        <v>2</v>
      </c>
      <c r="Z1108">
        <v>1124</v>
      </c>
      <c r="AA1108">
        <v>33</v>
      </c>
      <c r="AB1108">
        <v>3</v>
      </c>
      <c r="AC1108">
        <v>8</v>
      </c>
      <c r="AD1108">
        <v>6</v>
      </c>
      <c r="AE1108">
        <v>30</v>
      </c>
      <c r="AF1108">
        <v>0</v>
      </c>
      <c r="AG1108">
        <v>0</v>
      </c>
      <c r="AH1108">
        <v>0</v>
      </c>
      <c r="AI1108">
        <v>0</v>
      </c>
      <c r="AJ1108">
        <v>2</v>
      </c>
      <c r="AK1108">
        <v>2</v>
      </c>
      <c r="AL1108">
        <v>7</v>
      </c>
      <c r="AM1108">
        <v>0</v>
      </c>
      <c r="AN1108" t="s">
        <v>20752</v>
      </c>
      <c r="AO1108" t="s">
        <v>993</v>
      </c>
      <c r="AP1108" t="s">
        <v>994</v>
      </c>
      <c r="AR1108" t="s">
        <v>82</v>
      </c>
      <c r="AS1108" t="s">
        <v>995</v>
      </c>
      <c r="AT1108" t="s">
        <v>124</v>
      </c>
      <c r="AV1108">
        <v>50000</v>
      </c>
      <c r="AW1108">
        <v>900000</v>
      </c>
      <c r="AX1108">
        <v>4836682</v>
      </c>
      <c r="AY1108">
        <v>3801479</v>
      </c>
      <c r="AZ1108">
        <v>0</v>
      </c>
      <c r="BA1108">
        <v>0</v>
      </c>
      <c r="BB1108">
        <v>4372</v>
      </c>
      <c r="BC1108">
        <v>18201</v>
      </c>
    </row>
    <row r="1109" spans="1:55">
      <c r="A1109" t="s">
        <v>14667</v>
      </c>
      <c r="B1109">
        <v>21452</v>
      </c>
      <c r="C1109" t="s">
        <v>48</v>
      </c>
      <c r="D1109">
        <v>3</v>
      </c>
      <c r="E1109" t="s">
        <v>67</v>
      </c>
      <c r="G1109" t="s">
        <v>5540</v>
      </c>
      <c r="H1109" t="s">
        <v>51</v>
      </c>
      <c r="I1109">
        <v>24</v>
      </c>
      <c r="J1109" t="s">
        <v>5628</v>
      </c>
      <c r="K1109" t="s">
        <v>14668</v>
      </c>
      <c r="L1109">
        <v>1</v>
      </c>
      <c r="M1109" t="s">
        <v>14669</v>
      </c>
      <c r="N1109">
        <v>5158123917</v>
      </c>
      <c r="O1109" t="s">
        <v>14670</v>
      </c>
      <c r="P1109" t="s">
        <v>19251</v>
      </c>
      <c r="Q1109">
        <v>2003</v>
      </c>
      <c r="V1109" t="s">
        <v>14671</v>
      </c>
      <c r="W1109">
        <v>1</v>
      </c>
      <c r="X1109">
        <v>2</v>
      </c>
      <c r="Z1109">
        <v>1125</v>
      </c>
      <c r="AA1109">
        <v>11</v>
      </c>
      <c r="AB1109">
        <v>10</v>
      </c>
      <c r="AC1109">
        <v>7</v>
      </c>
      <c r="AD1109">
        <v>8</v>
      </c>
      <c r="AE1109">
        <v>30</v>
      </c>
      <c r="AF1109">
        <v>1</v>
      </c>
      <c r="AG1109">
        <v>1</v>
      </c>
      <c r="AH1109">
        <v>5</v>
      </c>
      <c r="AI1109">
        <v>5</v>
      </c>
      <c r="AJ1109">
        <v>2</v>
      </c>
      <c r="AK1109">
        <v>1</v>
      </c>
      <c r="AL1109">
        <v>7</v>
      </c>
      <c r="AM1109">
        <v>0</v>
      </c>
      <c r="AN1109" t="s">
        <v>20752</v>
      </c>
      <c r="AV1109">
        <v>200000</v>
      </c>
      <c r="AW1109">
        <v>200000</v>
      </c>
      <c r="AX1109">
        <v>6446264</v>
      </c>
      <c r="AY1109">
        <v>5889657</v>
      </c>
      <c r="AZ1109">
        <v>0</v>
      </c>
      <c r="BA1109">
        <v>0</v>
      </c>
      <c r="BB1109">
        <v>137955</v>
      </c>
      <c r="BC1109">
        <v>-71131</v>
      </c>
    </row>
    <row r="1110" spans="1:55">
      <c r="A1110" t="s">
        <v>7896</v>
      </c>
      <c r="B1110">
        <v>17964</v>
      </c>
      <c r="C1110" t="s">
        <v>48</v>
      </c>
      <c r="D1110">
        <v>3</v>
      </c>
      <c r="E1110" t="s">
        <v>49</v>
      </c>
      <c r="G1110" t="s">
        <v>3062</v>
      </c>
      <c r="H1110" t="s">
        <v>51</v>
      </c>
      <c r="I1110">
        <v>32</v>
      </c>
      <c r="J1110" t="s">
        <v>7809</v>
      </c>
      <c r="K1110" t="s">
        <v>7897</v>
      </c>
      <c r="L1110">
        <v>1</v>
      </c>
      <c r="M1110" t="s">
        <v>7898</v>
      </c>
      <c r="N1110">
        <v>5158121321</v>
      </c>
      <c r="O1110" t="s">
        <v>7899</v>
      </c>
      <c r="P1110" t="s">
        <v>19253</v>
      </c>
      <c r="Q1110">
        <v>2002</v>
      </c>
      <c r="V1110" t="s">
        <v>7900</v>
      </c>
      <c r="W1110">
        <v>1</v>
      </c>
      <c r="X1110">
        <v>2</v>
      </c>
      <c r="Z1110">
        <v>1126</v>
      </c>
      <c r="AA1110">
        <v>10</v>
      </c>
      <c r="AB1110">
        <v>10</v>
      </c>
      <c r="AC1110">
        <v>0</v>
      </c>
      <c r="AD1110">
        <v>6</v>
      </c>
      <c r="AE1110">
        <v>30</v>
      </c>
      <c r="AF1110">
        <v>1</v>
      </c>
      <c r="AG1110">
        <v>1</v>
      </c>
      <c r="AH1110">
        <v>5</v>
      </c>
      <c r="AI1110">
        <v>5</v>
      </c>
      <c r="AJ1110">
        <v>2</v>
      </c>
      <c r="AK1110">
        <v>1</v>
      </c>
      <c r="AL1110">
        <v>1</v>
      </c>
      <c r="AM1110">
        <v>0</v>
      </c>
      <c r="AN1110">
        <v>0</v>
      </c>
      <c r="AV1110">
        <v>100000</v>
      </c>
      <c r="AW1110">
        <v>100000</v>
      </c>
      <c r="AX1110">
        <v>2424668</v>
      </c>
      <c r="AY1110">
        <v>2457653</v>
      </c>
      <c r="AZ1110">
        <v>0</v>
      </c>
      <c r="BA1110">
        <v>0</v>
      </c>
      <c r="BB1110">
        <v>151646</v>
      </c>
      <c r="BC1110">
        <v>142572</v>
      </c>
    </row>
    <row r="1111" spans="1:55">
      <c r="A1111" t="s">
        <v>14304</v>
      </c>
      <c r="B1111">
        <v>29012</v>
      </c>
      <c r="C1111" t="s">
        <v>48</v>
      </c>
      <c r="D1111">
        <v>3</v>
      </c>
      <c r="E1111" t="s">
        <v>49</v>
      </c>
      <c r="G1111" t="s">
        <v>3993</v>
      </c>
      <c r="H1111" t="s">
        <v>51</v>
      </c>
      <c r="I1111">
        <v>20</v>
      </c>
      <c r="J1111" t="s">
        <v>4006</v>
      </c>
      <c r="K1111" t="s">
        <v>14305</v>
      </c>
      <c r="L1111">
        <v>1</v>
      </c>
      <c r="M1111" t="s">
        <v>14306</v>
      </c>
      <c r="N1111">
        <v>5158108181</v>
      </c>
      <c r="O1111" t="s">
        <v>14307</v>
      </c>
      <c r="P1111" t="s">
        <v>19254</v>
      </c>
      <c r="Q1111">
        <v>1995</v>
      </c>
      <c r="V1111" t="s">
        <v>14308</v>
      </c>
      <c r="W1111">
        <v>1</v>
      </c>
      <c r="X1111">
        <v>2</v>
      </c>
      <c r="Z1111">
        <v>1127</v>
      </c>
      <c r="AA1111">
        <v>14</v>
      </c>
      <c r="AB1111">
        <v>10</v>
      </c>
      <c r="AC1111">
        <v>0</v>
      </c>
      <c r="AD1111">
        <v>6</v>
      </c>
      <c r="AE1111">
        <v>30</v>
      </c>
      <c r="AF1111">
        <v>1</v>
      </c>
      <c r="AG1111">
        <v>1</v>
      </c>
      <c r="AH1111">
        <v>5</v>
      </c>
      <c r="AI1111">
        <v>5</v>
      </c>
      <c r="AJ1111">
        <v>2</v>
      </c>
      <c r="AK1111">
        <v>1</v>
      </c>
      <c r="AL1111">
        <v>1</v>
      </c>
      <c r="AM1111">
        <v>0</v>
      </c>
      <c r="AN1111">
        <v>0</v>
      </c>
      <c r="AV1111">
        <v>300000</v>
      </c>
      <c r="AW1111">
        <v>300000</v>
      </c>
      <c r="AX1111">
        <v>4145145</v>
      </c>
      <c r="AY1111">
        <v>3768314</v>
      </c>
      <c r="AZ1111">
        <v>0</v>
      </c>
      <c r="BA1111">
        <v>0</v>
      </c>
      <c r="BB1111">
        <v>155762</v>
      </c>
      <c r="BC1111">
        <v>141602</v>
      </c>
    </row>
    <row r="1112" spans="1:55">
      <c r="A1112" t="s">
        <v>7338</v>
      </c>
      <c r="B1112">
        <v>39426</v>
      </c>
      <c r="C1112" t="s">
        <v>48</v>
      </c>
      <c r="D1112">
        <v>3</v>
      </c>
      <c r="E1112" t="s">
        <v>49</v>
      </c>
      <c r="G1112" t="s">
        <v>5540</v>
      </c>
      <c r="H1112" t="s">
        <v>51</v>
      </c>
      <c r="I1112">
        <v>29</v>
      </c>
      <c r="J1112" t="s">
        <v>6640</v>
      </c>
      <c r="K1112" t="s">
        <v>7339</v>
      </c>
      <c r="L1112">
        <v>1</v>
      </c>
      <c r="M1112" t="s">
        <v>7340</v>
      </c>
      <c r="N1112">
        <v>5158122733</v>
      </c>
      <c r="O1112" t="s">
        <v>7341</v>
      </c>
      <c r="P1112" t="s">
        <v>19257</v>
      </c>
      <c r="Q1112">
        <v>2002</v>
      </c>
      <c r="V1112" t="s">
        <v>7342</v>
      </c>
      <c r="W1112">
        <v>1</v>
      </c>
      <c r="X1112">
        <v>2</v>
      </c>
      <c r="Z1112">
        <v>1128</v>
      </c>
      <c r="AA1112">
        <v>23</v>
      </c>
      <c r="AB1112">
        <v>9</v>
      </c>
      <c r="AC1112">
        <v>0</v>
      </c>
      <c r="AD1112">
        <v>6</v>
      </c>
      <c r="AE1112">
        <v>30</v>
      </c>
      <c r="AF1112">
        <v>1</v>
      </c>
      <c r="AG1112">
        <v>1</v>
      </c>
      <c r="AH1112">
        <v>5</v>
      </c>
      <c r="AI1112">
        <v>5</v>
      </c>
      <c r="AJ1112">
        <v>2</v>
      </c>
      <c r="AK1112">
        <v>1</v>
      </c>
      <c r="AL1112">
        <v>1</v>
      </c>
      <c r="AM1112">
        <v>0</v>
      </c>
      <c r="AN1112">
        <v>0</v>
      </c>
      <c r="AV1112">
        <v>100000</v>
      </c>
      <c r="AW1112">
        <v>100000</v>
      </c>
      <c r="AX1112">
        <v>2694669</v>
      </c>
      <c r="AY1112">
        <v>2738952</v>
      </c>
      <c r="AZ1112">
        <v>566645</v>
      </c>
      <c r="BA1112">
        <v>416299</v>
      </c>
      <c r="BB1112">
        <v>-42447</v>
      </c>
      <c r="BC1112">
        <v>131284</v>
      </c>
    </row>
    <row r="1113" spans="1:55">
      <c r="A1113" t="s">
        <v>14790</v>
      </c>
      <c r="B1113">
        <v>41936</v>
      </c>
      <c r="C1113" t="s">
        <v>48</v>
      </c>
      <c r="D1113">
        <v>3</v>
      </c>
      <c r="E1113" t="s">
        <v>49</v>
      </c>
      <c r="G1113" t="s">
        <v>5540</v>
      </c>
      <c r="H1113" t="s">
        <v>51</v>
      </c>
      <c r="I1113">
        <v>24</v>
      </c>
      <c r="J1113" t="s">
        <v>5628</v>
      </c>
      <c r="K1113" t="s">
        <v>14791</v>
      </c>
      <c r="L1113">
        <v>1</v>
      </c>
      <c r="M1113" t="s">
        <v>14792</v>
      </c>
      <c r="N1113">
        <v>5158116885</v>
      </c>
      <c r="O1113" t="s">
        <v>14793</v>
      </c>
      <c r="P1113" t="s">
        <v>19258</v>
      </c>
      <c r="Q1113">
        <v>2000</v>
      </c>
      <c r="V1113" t="s">
        <v>14794</v>
      </c>
      <c r="W1113">
        <v>1</v>
      </c>
      <c r="X1113">
        <v>2</v>
      </c>
      <c r="Z1113">
        <v>1129</v>
      </c>
      <c r="AA1113">
        <v>27</v>
      </c>
      <c r="AB1113">
        <v>10</v>
      </c>
      <c r="AC1113">
        <v>8</v>
      </c>
      <c r="AD1113">
        <v>8</v>
      </c>
      <c r="AE1113">
        <v>30</v>
      </c>
      <c r="AF1113">
        <v>1</v>
      </c>
      <c r="AG1113">
        <v>1</v>
      </c>
      <c r="AH1113">
        <v>5</v>
      </c>
      <c r="AI1113">
        <v>5</v>
      </c>
      <c r="AJ1113">
        <v>2</v>
      </c>
      <c r="AK1113">
        <v>1</v>
      </c>
      <c r="AL1113">
        <v>1</v>
      </c>
      <c r="AM1113">
        <v>0</v>
      </c>
      <c r="AN1113">
        <v>0</v>
      </c>
      <c r="AV1113">
        <v>600000</v>
      </c>
      <c r="AW1113">
        <v>500000</v>
      </c>
      <c r="AX1113">
        <v>1733818</v>
      </c>
      <c r="AY1113">
        <v>2669781</v>
      </c>
      <c r="AZ1113">
        <v>0</v>
      </c>
      <c r="BA1113">
        <v>0</v>
      </c>
      <c r="BB1113">
        <v>108020</v>
      </c>
      <c r="BC1113">
        <v>224241</v>
      </c>
    </row>
    <row r="1114" spans="1:55">
      <c r="A1114" t="s">
        <v>7104</v>
      </c>
      <c r="B1114">
        <v>30343</v>
      </c>
      <c r="C1114" t="s">
        <v>48</v>
      </c>
      <c r="D1114">
        <v>3</v>
      </c>
      <c r="E1114" t="s">
        <v>49</v>
      </c>
      <c r="G1114" t="s">
        <v>5540</v>
      </c>
      <c r="H1114" t="s">
        <v>51</v>
      </c>
      <c r="I1114">
        <v>29</v>
      </c>
      <c r="J1114" t="s">
        <v>6640</v>
      </c>
      <c r="K1114" t="s">
        <v>7105</v>
      </c>
      <c r="L1114">
        <v>1</v>
      </c>
      <c r="M1114" t="s">
        <v>7106</v>
      </c>
      <c r="N1114">
        <v>5048129226</v>
      </c>
      <c r="O1114" t="s">
        <v>7107</v>
      </c>
      <c r="P1114" t="s">
        <v>19259</v>
      </c>
      <c r="Q1114">
        <v>1999</v>
      </c>
      <c r="V1114" t="s">
        <v>7108</v>
      </c>
      <c r="W1114">
        <v>1</v>
      </c>
      <c r="X1114">
        <v>2</v>
      </c>
      <c r="Z1114">
        <v>1130</v>
      </c>
      <c r="AA1114">
        <v>25</v>
      </c>
      <c r="AB1114">
        <v>3</v>
      </c>
      <c r="AC1114">
        <v>6</v>
      </c>
      <c r="AD1114">
        <v>9</v>
      </c>
      <c r="AE1114">
        <v>30</v>
      </c>
      <c r="AF1114">
        <v>1</v>
      </c>
      <c r="AG1114">
        <v>10</v>
      </c>
      <c r="AH1114">
        <v>5</v>
      </c>
      <c r="AI1114">
        <v>10</v>
      </c>
      <c r="AJ1114">
        <v>2</v>
      </c>
      <c r="AK1114">
        <v>2</v>
      </c>
      <c r="AL1114">
        <v>1</v>
      </c>
      <c r="AM1114">
        <v>0</v>
      </c>
      <c r="AN1114">
        <v>0</v>
      </c>
      <c r="AV1114">
        <v>300000</v>
      </c>
      <c r="AW1114">
        <v>300000</v>
      </c>
      <c r="AX1114">
        <v>3382302</v>
      </c>
      <c r="AY1114">
        <v>3383805</v>
      </c>
      <c r="AZ1114">
        <v>0</v>
      </c>
      <c r="BA1114">
        <v>0</v>
      </c>
      <c r="BB1114">
        <v>297398</v>
      </c>
      <c r="BC1114">
        <v>198593</v>
      </c>
    </row>
    <row r="1115" spans="1:55">
      <c r="A1115" t="s">
        <v>7178</v>
      </c>
      <c r="B1115">
        <v>33458</v>
      </c>
      <c r="C1115" t="s">
        <v>48</v>
      </c>
      <c r="D1115">
        <v>3</v>
      </c>
      <c r="E1115" t="s">
        <v>67</v>
      </c>
      <c r="G1115" t="s">
        <v>5540</v>
      </c>
      <c r="H1115" t="s">
        <v>51</v>
      </c>
      <c r="I1115">
        <v>29</v>
      </c>
      <c r="J1115" t="s">
        <v>6640</v>
      </c>
      <c r="K1115" t="s">
        <v>7179</v>
      </c>
      <c r="L1115">
        <v>1</v>
      </c>
      <c r="M1115" t="s">
        <v>7180</v>
      </c>
      <c r="N1115">
        <v>5048138991</v>
      </c>
      <c r="O1115" t="s">
        <v>7181</v>
      </c>
      <c r="P1115" t="s">
        <v>19260</v>
      </c>
      <c r="Q1115">
        <v>2001</v>
      </c>
      <c r="V1115" t="s">
        <v>7182</v>
      </c>
      <c r="W1115">
        <v>1</v>
      </c>
      <c r="X1115">
        <v>2</v>
      </c>
      <c r="Z1115">
        <v>1131</v>
      </c>
      <c r="AA1115">
        <v>26</v>
      </c>
      <c r="AB1115">
        <v>3</v>
      </c>
      <c r="AC1115">
        <v>6</v>
      </c>
      <c r="AD1115">
        <v>1</v>
      </c>
      <c r="AE1115">
        <v>20</v>
      </c>
      <c r="AF1115">
        <v>0</v>
      </c>
      <c r="AG1115">
        <v>0</v>
      </c>
      <c r="AH1115">
        <v>0</v>
      </c>
      <c r="AI1115">
        <v>0</v>
      </c>
      <c r="AJ1115">
        <v>2</v>
      </c>
      <c r="AK1115">
        <v>2</v>
      </c>
      <c r="AL1115">
        <v>1</v>
      </c>
      <c r="AM1115">
        <v>0</v>
      </c>
      <c r="AN1115">
        <v>0</v>
      </c>
      <c r="AV1115">
        <v>300000</v>
      </c>
      <c r="AW1115">
        <v>300000</v>
      </c>
      <c r="AX1115">
        <v>6407872</v>
      </c>
      <c r="AY1115">
        <v>5385519</v>
      </c>
      <c r="AZ1115">
        <v>0</v>
      </c>
      <c r="BA1115">
        <v>0</v>
      </c>
      <c r="BB1115">
        <v>235388</v>
      </c>
      <c r="BC1115">
        <v>946293</v>
      </c>
    </row>
    <row r="1116" spans="1:55">
      <c r="A1116" t="s">
        <v>1099</v>
      </c>
      <c r="B1116">
        <v>63761</v>
      </c>
      <c r="C1116" t="s">
        <v>48</v>
      </c>
      <c r="D1116">
        <v>3</v>
      </c>
      <c r="E1116" t="s">
        <v>197</v>
      </c>
      <c r="G1116" t="s">
        <v>50</v>
      </c>
      <c r="H1116" t="s">
        <v>51</v>
      </c>
      <c r="I1116">
        <v>10</v>
      </c>
      <c r="J1116" t="s">
        <v>52</v>
      </c>
      <c r="K1116" t="s">
        <v>1100</v>
      </c>
      <c r="L1116">
        <v>1</v>
      </c>
      <c r="M1116" t="s">
        <v>1101</v>
      </c>
      <c r="N1116">
        <v>5158140390</v>
      </c>
      <c r="O1116" t="s">
        <v>1102</v>
      </c>
      <c r="P1116" t="s">
        <v>19261</v>
      </c>
      <c r="Q1116">
        <v>2010</v>
      </c>
      <c r="V1116" t="s">
        <v>1103</v>
      </c>
      <c r="W1116">
        <v>1</v>
      </c>
      <c r="X1116">
        <v>1</v>
      </c>
      <c r="Z1116">
        <v>1132</v>
      </c>
      <c r="AA1116">
        <v>7</v>
      </c>
      <c r="AB1116">
        <v>10</v>
      </c>
      <c r="AC1116">
        <v>6</v>
      </c>
      <c r="AD1116">
        <v>6</v>
      </c>
      <c r="AE1116">
        <v>30</v>
      </c>
      <c r="AF1116">
        <v>0</v>
      </c>
      <c r="AG1116">
        <v>0</v>
      </c>
      <c r="AH1116">
        <v>0</v>
      </c>
      <c r="AI1116">
        <v>0</v>
      </c>
      <c r="AJ1116">
        <v>1</v>
      </c>
      <c r="AK1116">
        <v>2</v>
      </c>
      <c r="AL1116">
        <v>1</v>
      </c>
      <c r="AM1116">
        <v>0</v>
      </c>
      <c r="AN1116">
        <v>0</v>
      </c>
      <c r="AO1116" t="s">
        <v>1104</v>
      </c>
      <c r="AP1116" t="s">
        <v>1105</v>
      </c>
      <c r="AR1116" t="s">
        <v>1106</v>
      </c>
      <c r="AS1116" t="s">
        <v>1107</v>
      </c>
      <c r="AT1116" t="s">
        <v>907</v>
      </c>
      <c r="AV1116">
        <v>1050000</v>
      </c>
      <c r="AW1116">
        <v>100000</v>
      </c>
      <c r="AX1116">
        <v>1398415</v>
      </c>
      <c r="AY1116">
        <v>1098535</v>
      </c>
      <c r="AZ1116">
        <v>0</v>
      </c>
      <c r="BA1116">
        <v>0</v>
      </c>
      <c r="BB1116">
        <v>910915</v>
      </c>
      <c r="BC1116">
        <v>680533</v>
      </c>
    </row>
    <row r="1117" spans="1:55">
      <c r="A1117" t="s">
        <v>5396</v>
      </c>
      <c r="B1117">
        <v>88387</v>
      </c>
      <c r="C1117" t="s">
        <v>48</v>
      </c>
      <c r="D1117">
        <v>3</v>
      </c>
      <c r="E1117" t="s">
        <v>67</v>
      </c>
      <c r="G1117" t="s">
        <v>3993</v>
      </c>
      <c r="H1117" t="s">
        <v>51</v>
      </c>
      <c r="I1117">
        <v>22</v>
      </c>
      <c r="J1117" t="s">
        <v>4517</v>
      </c>
      <c r="K1117" t="s">
        <v>5397</v>
      </c>
      <c r="L1117">
        <v>1</v>
      </c>
      <c r="M1117" t="s">
        <v>5398</v>
      </c>
      <c r="N1117">
        <v>4908600283</v>
      </c>
      <c r="O1117" t="s">
        <v>5399</v>
      </c>
      <c r="P1117" t="s">
        <v>19262</v>
      </c>
      <c r="Q1117">
        <v>2015</v>
      </c>
      <c r="V1117" t="s">
        <v>5400</v>
      </c>
      <c r="W1117">
        <v>1</v>
      </c>
      <c r="X1117">
        <v>2</v>
      </c>
      <c r="Z1117">
        <v>1133</v>
      </c>
      <c r="AA1117">
        <v>20</v>
      </c>
      <c r="AB1117">
        <v>10</v>
      </c>
      <c r="AC1117">
        <v>0</v>
      </c>
      <c r="AD1117">
        <v>6</v>
      </c>
      <c r="AE1117">
        <v>30</v>
      </c>
      <c r="AF1117">
        <v>1</v>
      </c>
      <c r="AG1117">
        <v>1</v>
      </c>
      <c r="AH1117">
        <v>5</v>
      </c>
      <c r="AI1117">
        <v>5</v>
      </c>
      <c r="AJ1117">
        <v>2</v>
      </c>
      <c r="AK1117">
        <v>1</v>
      </c>
      <c r="AL1117">
        <v>3</v>
      </c>
      <c r="AM1117">
        <v>0</v>
      </c>
      <c r="AN1117">
        <v>0</v>
      </c>
      <c r="AV1117">
        <v>200000</v>
      </c>
      <c r="AW1117">
        <v>200000</v>
      </c>
      <c r="AX1117">
        <v>7689342</v>
      </c>
      <c r="AY1117">
        <v>5747937</v>
      </c>
      <c r="AZ1117">
        <v>0</v>
      </c>
      <c r="BA1117">
        <v>0</v>
      </c>
      <c r="BB1117">
        <v>1278231</v>
      </c>
      <c r="BC1117">
        <v>648238</v>
      </c>
    </row>
    <row r="1118" spans="1:55">
      <c r="A1118" t="s">
        <v>14697</v>
      </c>
      <c r="B1118">
        <v>26069</v>
      </c>
      <c r="C1118" t="s">
        <v>48</v>
      </c>
      <c r="D1118">
        <v>3</v>
      </c>
      <c r="E1118" t="s">
        <v>67</v>
      </c>
      <c r="G1118" t="s">
        <v>5540</v>
      </c>
      <c r="H1118" t="s">
        <v>51</v>
      </c>
      <c r="I1118">
        <v>24</v>
      </c>
      <c r="J1118" t="s">
        <v>5628</v>
      </c>
      <c r="K1118" t="s">
        <v>14698</v>
      </c>
      <c r="L1118">
        <v>1</v>
      </c>
      <c r="M1118" t="s">
        <v>14699</v>
      </c>
      <c r="N1118">
        <v>6108164149</v>
      </c>
      <c r="O1118" t="s">
        <v>14700</v>
      </c>
      <c r="P1118" t="s">
        <v>19263</v>
      </c>
      <c r="Q1118">
        <v>2003</v>
      </c>
      <c r="V1118" t="s">
        <v>14701</v>
      </c>
      <c r="W1118">
        <v>1</v>
      </c>
      <c r="X1118">
        <v>2</v>
      </c>
      <c r="Z1118">
        <v>1134</v>
      </c>
      <c r="AA1118">
        <v>27</v>
      </c>
      <c r="AB1118">
        <v>3</v>
      </c>
      <c r="AC1118">
        <v>8</v>
      </c>
      <c r="AD1118">
        <v>3</v>
      </c>
      <c r="AE1118">
        <v>5</v>
      </c>
      <c r="AF1118">
        <v>0</v>
      </c>
      <c r="AG1118">
        <v>0</v>
      </c>
      <c r="AH1118">
        <v>0</v>
      </c>
      <c r="AI1118">
        <v>0</v>
      </c>
      <c r="AJ1118">
        <v>1</v>
      </c>
      <c r="AK1118">
        <v>2</v>
      </c>
      <c r="AL1118">
        <v>3</v>
      </c>
      <c r="AM1118">
        <v>0</v>
      </c>
      <c r="AN1118">
        <v>0</v>
      </c>
      <c r="AO1118" t="s">
        <v>18358</v>
      </c>
      <c r="AV1118">
        <v>1212420</v>
      </c>
      <c r="AW1118">
        <v>1212420</v>
      </c>
      <c r="AX1118">
        <v>7362010</v>
      </c>
      <c r="AY1118">
        <v>6323768</v>
      </c>
      <c r="AZ1118">
        <v>0</v>
      </c>
      <c r="BA1118">
        <v>0</v>
      </c>
      <c r="BB1118">
        <v>750585</v>
      </c>
      <c r="BC1118">
        <v>-13166</v>
      </c>
    </row>
    <row r="1119" spans="1:55">
      <c r="A1119" t="s">
        <v>14527</v>
      </c>
      <c r="B1119">
        <v>16165</v>
      </c>
      <c r="C1119" t="s">
        <v>48</v>
      </c>
      <c r="D1119">
        <v>3</v>
      </c>
      <c r="E1119" t="s">
        <v>49</v>
      </c>
      <c r="G1119" t="s">
        <v>5540</v>
      </c>
      <c r="H1119" t="s">
        <v>51</v>
      </c>
      <c r="I1119">
        <v>23</v>
      </c>
      <c r="J1119" t="s">
        <v>5541</v>
      </c>
      <c r="K1119" t="s">
        <v>14528</v>
      </c>
      <c r="L1119">
        <v>1</v>
      </c>
      <c r="M1119" t="s">
        <v>14529</v>
      </c>
      <c r="N1119">
        <v>5058130084</v>
      </c>
      <c r="O1119" t="s">
        <v>14530</v>
      </c>
      <c r="P1119" t="s">
        <v>19264</v>
      </c>
      <c r="Q1119">
        <v>1997</v>
      </c>
      <c r="V1119" t="s">
        <v>14531</v>
      </c>
      <c r="W1119">
        <v>1</v>
      </c>
      <c r="X1119">
        <v>2</v>
      </c>
      <c r="Z1119">
        <v>1135</v>
      </c>
      <c r="AA1119">
        <v>9</v>
      </c>
      <c r="AB1119">
        <v>10</v>
      </c>
      <c r="AC1119">
        <v>7</v>
      </c>
      <c r="AD1119">
        <v>9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2</v>
      </c>
      <c r="AK1119">
        <v>2</v>
      </c>
      <c r="AL1119">
        <v>0</v>
      </c>
      <c r="AM1119">
        <v>0</v>
      </c>
      <c r="AN1119">
        <v>0</v>
      </c>
      <c r="AV1119">
        <v>300000</v>
      </c>
      <c r="AW1119">
        <v>300000</v>
      </c>
      <c r="AX1119">
        <v>4015586</v>
      </c>
      <c r="AY1119">
        <v>4219785</v>
      </c>
      <c r="AZ1119">
        <v>0</v>
      </c>
      <c r="BA1119">
        <v>0</v>
      </c>
      <c r="BB1119">
        <v>542689</v>
      </c>
      <c r="BC1119">
        <v>80987</v>
      </c>
    </row>
    <row r="1120" spans="1:55">
      <c r="A1120" t="s">
        <v>14319</v>
      </c>
      <c r="B1120">
        <v>30132</v>
      </c>
      <c r="C1120" t="s">
        <v>48</v>
      </c>
      <c r="D1120">
        <v>3</v>
      </c>
      <c r="E1120" t="s">
        <v>49</v>
      </c>
      <c r="G1120" t="s">
        <v>3993</v>
      </c>
      <c r="H1120" t="s">
        <v>51</v>
      </c>
      <c r="I1120">
        <v>20</v>
      </c>
      <c r="J1120" t="s">
        <v>4006</v>
      </c>
      <c r="K1120" t="s">
        <v>14320</v>
      </c>
      <c r="L1120">
        <v>1</v>
      </c>
      <c r="M1120" t="s">
        <v>14321</v>
      </c>
      <c r="N1120">
        <v>1138108632</v>
      </c>
      <c r="O1120" t="s">
        <v>14322</v>
      </c>
      <c r="P1120" t="s">
        <v>19265</v>
      </c>
      <c r="Q1120">
        <v>1971</v>
      </c>
      <c r="V1120" t="s">
        <v>14323</v>
      </c>
      <c r="W1120">
        <v>1</v>
      </c>
      <c r="X1120">
        <v>2</v>
      </c>
      <c r="Z1120">
        <v>1136</v>
      </c>
      <c r="AA1120">
        <v>19</v>
      </c>
      <c r="AB1120">
        <v>10</v>
      </c>
      <c r="AC1120">
        <v>0</v>
      </c>
      <c r="AD1120">
        <v>6</v>
      </c>
      <c r="AE1120">
        <v>30</v>
      </c>
      <c r="AF1120">
        <v>1</v>
      </c>
      <c r="AG1120">
        <v>1</v>
      </c>
      <c r="AH1120">
        <v>5</v>
      </c>
      <c r="AI1120">
        <v>5</v>
      </c>
      <c r="AJ1120">
        <v>2</v>
      </c>
      <c r="AK1120">
        <v>1</v>
      </c>
      <c r="AL1120">
        <v>3</v>
      </c>
      <c r="AM1120">
        <v>0</v>
      </c>
      <c r="AN1120">
        <v>0</v>
      </c>
      <c r="AV1120">
        <v>75000</v>
      </c>
      <c r="AW1120">
        <v>75000</v>
      </c>
      <c r="AX1120">
        <v>4852174</v>
      </c>
      <c r="AY1120">
        <v>4386793</v>
      </c>
      <c r="AZ1120">
        <v>0</v>
      </c>
      <c r="BA1120">
        <v>0</v>
      </c>
      <c r="BB1120">
        <v>220482</v>
      </c>
      <c r="BC1120">
        <v>160187</v>
      </c>
    </row>
    <row r="1121" spans="1:55">
      <c r="A1121" t="s">
        <v>5449</v>
      </c>
      <c r="B1121">
        <v>93752</v>
      </c>
      <c r="C1121" t="s">
        <v>48</v>
      </c>
      <c r="D1121">
        <v>3</v>
      </c>
      <c r="E1121" t="s">
        <v>108</v>
      </c>
      <c r="G1121" t="s">
        <v>3993</v>
      </c>
      <c r="H1121" t="s">
        <v>51</v>
      </c>
      <c r="I1121">
        <v>22</v>
      </c>
      <c r="J1121" t="s">
        <v>4517</v>
      </c>
      <c r="K1121" t="s">
        <v>5450</v>
      </c>
      <c r="L1121">
        <v>1</v>
      </c>
      <c r="M1121" t="s">
        <v>5451</v>
      </c>
      <c r="N1121">
        <v>5178700682</v>
      </c>
      <c r="O1121" t="s">
        <v>5452</v>
      </c>
      <c r="P1121" t="s">
        <v>19266</v>
      </c>
      <c r="Q1121">
        <v>2016</v>
      </c>
      <c r="V1121" t="s">
        <v>5453</v>
      </c>
      <c r="W1121">
        <v>1</v>
      </c>
      <c r="X1121">
        <v>2</v>
      </c>
      <c r="Z1121">
        <v>1137</v>
      </c>
      <c r="AA1121">
        <v>76</v>
      </c>
      <c r="AB1121">
        <v>3</v>
      </c>
      <c r="AC1121">
        <v>7</v>
      </c>
      <c r="AD1121">
        <v>8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2</v>
      </c>
      <c r="AK1121">
        <v>2</v>
      </c>
      <c r="AL1121">
        <v>0</v>
      </c>
      <c r="AM1121">
        <v>0</v>
      </c>
      <c r="AN1121">
        <v>0</v>
      </c>
      <c r="AV1121">
        <v>900000</v>
      </c>
      <c r="AW1121">
        <v>900000</v>
      </c>
      <c r="AX1121">
        <v>25449617</v>
      </c>
      <c r="AY1121">
        <v>14496406</v>
      </c>
      <c r="AZ1121">
        <v>0</v>
      </c>
      <c r="BA1121">
        <v>0</v>
      </c>
      <c r="BB1121">
        <v>802036</v>
      </c>
      <c r="BC1121">
        <v>364079</v>
      </c>
    </row>
    <row r="1122" spans="1:55">
      <c r="A1122" t="s">
        <v>6950</v>
      </c>
      <c r="B1122">
        <v>25452</v>
      </c>
      <c r="C1122" t="s">
        <v>48</v>
      </c>
      <c r="D1122">
        <v>3</v>
      </c>
      <c r="E1122" t="s">
        <v>334</v>
      </c>
      <c r="G1122" t="s">
        <v>5540</v>
      </c>
      <c r="H1122" t="s">
        <v>51</v>
      </c>
      <c r="I1122">
        <v>29</v>
      </c>
      <c r="J1122" t="s">
        <v>6640</v>
      </c>
      <c r="K1122" t="s">
        <v>6951</v>
      </c>
      <c r="L1122">
        <v>1</v>
      </c>
      <c r="M1122" t="s">
        <v>6952</v>
      </c>
      <c r="N1122">
        <v>5058115652</v>
      </c>
      <c r="O1122" t="s">
        <v>6953</v>
      </c>
      <c r="P1122" t="s">
        <v>19267</v>
      </c>
      <c r="Q1122">
        <v>1998</v>
      </c>
      <c r="V1122" t="s">
        <v>6954</v>
      </c>
      <c r="W1122">
        <v>1</v>
      </c>
      <c r="X1122">
        <v>2</v>
      </c>
      <c r="Z1122">
        <v>1138</v>
      </c>
      <c r="AA1122">
        <v>27</v>
      </c>
      <c r="AB1122">
        <v>3</v>
      </c>
      <c r="AC1122">
        <v>0</v>
      </c>
      <c r="AD1122">
        <v>6</v>
      </c>
      <c r="AE1122">
        <v>30</v>
      </c>
      <c r="AF1122">
        <v>1</v>
      </c>
      <c r="AG1122">
        <v>1</v>
      </c>
      <c r="AH1122">
        <v>5</v>
      </c>
      <c r="AI1122">
        <v>5</v>
      </c>
      <c r="AJ1122">
        <v>2</v>
      </c>
      <c r="AK1122">
        <v>1</v>
      </c>
      <c r="AL1122">
        <v>3</v>
      </c>
      <c r="AM1122">
        <v>0</v>
      </c>
      <c r="AN1122">
        <v>0</v>
      </c>
      <c r="AU1122" t="s">
        <v>6955</v>
      </c>
      <c r="AV1122">
        <v>303000</v>
      </c>
      <c r="AW1122">
        <v>303000</v>
      </c>
      <c r="AX1122">
        <v>37531108</v>
      </c>
      <c r="AY1122">
        <v>34026735</v>
      </c>
      <c r="AZ1122">
        <v>0</v>
      </c>
      <c r="BA1122">
        <v>0</v>
      </c>
      <c r="BB1122">
        <v>891166</v>
      </c>
      <c r="BC1122">
        <v>748164</v>
      </c>
    </row>
    <row r="1123" spans="1:55">
      <c r="A1123" t="s">
        <v>16635</v>
      </c>
      <c r="B1123">
        <v>28987</v>
      </c>
      <c r="C1123" t="s">
        <v>48</v>
      </c>
      <c r="D1123">
        <v>3</v>
      </c>
      <c r="E1123" t="s">
        <v>49</v>
      </c>
      <c r="G1123" t="s">
        <v>5540</v>
      </c>
      <c r="H1123" t="s">
        <v>51</v>
      </c>
      <c r="I1123">
        <v>30</v>
      </c>
      <c r="J1123" t="s">
        <v>7618</v>
      </c>
      <c r="K1123" t="s">
        <v>16636</v>
      </c>
      <c r="L1123">
        <v>1</v>
      </c>
      <c r="M1123" t="s">
        <v>16637</v>
      </c>
      <c r="N1123">
        <v>5058135852</v>
      </c>
      <c r="O1123" t="s">
        <v>16638</v>
      </c>
      <c r="P1123" t="s">
        <v>19268</v>
      </c>
      <c r="Q1123">
        <v>2003</v>
      </c>
      <c r="V1123" t="s">
        <v>16639</v>
      </c>
      <c r="W1123">
        <v>1</v>
      </c>
      <c r="X1123">
        <v>2</v>
      </c>
      <c r="Z1123">
        <v>1139</v>
      </c>
      <c r="AA1123">
        <v>21</v>
      </c>
      <c r="AB1123">
        <v>3</v>
      </c>
      <c r="AC1123">
        <v>6</v>
      </c>
      <c r="AD1123">
        <v>7</v>
      </c>
      <c r="AE1123">
        <v>15</v>
      </c>
      <c r="AF1123">
        <v>0</v>
      </c>
      <c r="AG1123">
        <v>0</v>
      </c>
      <c r="AH1123">
        <v>0</v>
      </c>
      <c r="AI1123">
        <v>2</v>
      </c>
      <c r="AJ1123">
        <v>1</v>
      </c>
      <c r="AK1123">
        <v>2</v>
      </c>
      <c r="AL1123">
        <v>7</v>
      </c>
      <c r="AM1123">
        <v>0</v>
      </c>
      <c r="AN1123" t="s">
        <v>16640</v>
      </c>
      <c r="AV1123">
        <v>250000</v>
      </c>
      <c r="AW1123">
        <v>250000</v>
      </c>
      <c r="AX1123">
        <v>3087338</v>
      </c>
      <c r="AY1123">
        <v>3842829</v>
      </c>
      <c r="AZ1123">
        <v>0</v>
      </c>
      <c r="BA1123">
        <v>0</v>
      </c>
      <c r="BB1123">
        <v>-30649</v>
      </c>
      <c r="BC1123">
        <v>391301</v>
      </c>
    </row>
    <row r="1124" spans="1:55">
      <c r="A1124" t="s">
        <v>7716</v>
      </c>
      <c r="B1124">
        <v>15554</v>
      </c>
      <c r="C1124" t="s">
        <v>48</v>
      </c>
      <c r="D1124">
        <v>3</v>
      </c>
      <c r="E1124" t="s">
        <v>334</v>
      </c>
      <c r="G1124" t="s">
        <v>5540</v>
      </c>
      <c r="H1124" t="s">
        <v>51</v>
      </c>
      <c r="I1124">
        <v>30</v>
      </c>
      <c r="J1124" t="s">
        <v>7618</v>
      </c>
      <c r="K1124" t="s">
        <v>5721</v>
      </c>
      <c r="L1124">
        <v>1</v>
      </c>
      <c r="M1124" t="s">
        <v>7717</v>
      </c>
      <c r="N1124">
        <v>5058105509</v>
      </c>
      <c r="O1124" t="s">
        <v>7718</v>
      </c>
      <c r="P1124" t="s">
        <v>19269</v>
      </c>
      <c r="Q1124">
        <v>1991</v>
      </c>
      <c r="V1124" t="s">
        <v>7719</v>
      </c>
      <c r="W1124">
        <v>1</v>
      </c>
      <c r="X1124">
        <v>2</v>
      </c>
      <c r="Z1124">
        <v>1140</v>
      </c>
      <c r="AA1124">
        <v>86</v>
      </c>
      <c r="AB1124">
        <v>3</v>
      </c>
      <c r="AC1124">
        <v>0</v>
      </c>
      <c r="AD1124">
        <v>6</v>
      </c>
      <c r="AE1124">
        <v>30</v>
      </c>
      <c r="AF1124">
        <v>1</v>
      </c>
      <c r="AG1124">
        <v>1</v>
      </c>
      <c r="AH1124">
        <v>5</v>
      </c>
      <c r="AI1124">
        <v>10</v>
      </c>
      <c r="AJ1124">
        <v>2</v>
      </c>
      <c r="AK1124">
        <v>1</v>
      </c>
      <c r="AL1124">
        <v>3</v>
      </c>
      <c r="AM1124">
        <v>0</v>
      </c>
      <c r="AN1124">
        <v>0</v>
      </c>
      <c r="AU1124" t="s">
        <v>7668</v>
      </c>
      <c r="AV1124">
        <v>500000</v>
      </c>
      <c r="AW1124">
        <v>500000</v>
      </c>
      <c r="AX1124">
        <v>32516319</v>
      </c>
      <c r="AY1124">
        <v>20921061</v>
      </c>
      <c r="AZ1124">
        <v>0</v>
      </c>
      <c r="BA1124">
        <v>0</v>
      </c>
      <c r="BB1124">
        <v>1515131</v>
      </c>
      <c r="BC1124">
        <v>489657</v>
      </c>
    </row>
    <row r="1125" spans="1:55">
      <c r="A1125" t="s">
        <v>5529</v>
      </c>
      <c r="B1125">
        <v>111299</v>
      </c>
      <c r="C1125" t="s">
        <v>48</v>
      </c>
      <c r="D1125">
        <v>3</v>
      </c>
      <c r="E1125" t="s">
        <v>197</v>
      </c>
      <c r="G1125" t="s">
        <v>3993</v>
      </c>
      <c r="H1125" t="s">
        <v>51</v>
      </c>
      <c r="I1125">
        <v>22</v>
      </c>
      <c r="J1125" t="s">
        <v>4517</v>
      </c>
      <c r="K1125" t="s">
        <v>5530</v>
      </c>
      <c r="L1125">
        <v>1</v>
      </c>
      <c r="M1125" t="s">
        <v>5531</v>
      </c>
      <c r="N1125">
        <v>3118601562</v>
      </c>
      <c r="O1125" t="s">
        <v>5532</v>
      </c>
      <c r="P1125" t="s">
        <v>19270</v>
      </c>
      <c r="Q1125">
        <v>2019</v>
      </c>
      <c r="V1125" t="s">
        <v>5533</v>
      </c>
      <c r="W1125">
        <v>1</v>
      </c>
      <c r="X1125">
        <v>2</v>
      </c>
      <c r="Z1125">
        <v>1141</v>
      </c>
      <c r="AA1125">
        <v>7</v>
      </c>
      <c r="AB1125">
        <v>10</v>
      </c>
      <c r="AC1125">
        <v>0</v>
      </c>
      <c r="AD1125">
        <v>6</v>
      </c>
      <c r="AE1125">
        <v>30</v>
      </c>
      <c r="AF1125">
        <v>1</v>
      </c>
      <c r="AG1125">
        <v>1</v>
      </c>
      <c r="AH1125">
        <v>5</v>
      </c>
      <c r="AI1125">
        <v>5</v>
      </c>
      <c r="AJ1125">
        <v>2</v>
      </c>
      <c r="AK1125">
        <v>1</v>
      </c>
      <c r="AL1125">
        <v>3</v>
      </c>
      <c r="AM1125">
        <v>0</v>
      </c>
      <c r="AN1125">
        <v>0</v>
      </c>
      <c r="AV1125">
        <v>350000</v>
      </c>
      <c r="AW1125">
        <v>200000</v>
      </c>
      <c r="AX1125">
        <v>1551153</v>
      </c>
      <c r="AY1125">
        <v>1568601</v>
      </c>
      <c r="AZ1125">
        <v>0</v>
      </c>
      <c r="BA1125">
        <v>0</v>
      </c>
      <c r="BB1125">
        <v>232673</v>
      </c>
      <c r="BC1125">
        <v>122248</v>
      </c>
    </row>
    <row r="1126" spans="1:55">
      <c r="A1126" t="s">
        <v>4993</v>
      </c>
      <c r="B1126">
        <v>43886</v>
      </c>
      <c r="C1126" t="s">
        <v>48</v>
      </c>
      <c r="D1126">
        <v>3</v>
      </c>
      <c r="E1126" t="s">
        <v>118</v>
      </c>
      <c r="G1126" t="s">
        <v>3993</v>
      </c>
      <c r="H1126" t="s">
        <v>51</v>
      </c>
      <c r="I1126">
        <v>22</v>
      </c>
      <c r="J1126" t="s">
        <v>4517</v>
      </c>
      <c r="K1126" t="s">
        <v>4994</v>
      </c>
      <c r="L1126">
        <v>1</v>
      </c>
      <c r="M1126" t="s">
        <v>4995</v>
      </c>
      <c r="N1126">
        <v>5048134544</v>
      </c>
      <c r="O1126" t="s">
        <v>4996</v>
      </c>
      <c r="P1126" t="s">
        <v>19271</v>
      </c>
      <c r="Q1126">
        <v>2000</v>
      </c>
      <c r="V1126" t="s">
        <v>4997</v>
      </c>
      <c r="W1126">
        <v>1</v>
      </c>
      <c r="X1126">
        <v>2</v>
      </c>
      <c r="Z1126">
        <v>1142</v>
      </c>
      <c r="AA1126">
        <v>92</v>
      </c>
      <c r="AB1126">
        <v>8</v>
      </c>
      <c r="AC1126">
        <v>6</v>
      </c>
      <c r="AD1126">
        <v>9</v>
      </c>
      <c r="AE1126">
        <v>30</v>
      </c>
      <c r="AF1126">
        <v>1</v>
      </c>
      <c r="AG1126">
        <v>1</v>
      </c>
      <c r="AH1126">
        <v>5</v>
      </c>
      <c r="AI1126">
        <v>10</v>
      </c>
      <c r="AJ1126">
        <v>2</v>
      </c>
      <c r="AK1126">
        <v>1</v>
      </c>
      <c r="AL1126">
        <v>3</v>
      </c>
      <c r="AM1126">
        <v>0</v>
      </c>
      <c r="AN1126">
        <v>0</v>
      </c>
      <c r="AU1126" t="s">
        <v>4998</v>
      </c>
      <c r="AV1126">
        <v>990000</v>
      </c>
      <c r="AW1126">
        <v>990000</v>
      </c>
      <c r="AX1126">
        <v>59174919</v>
      </c>
      <c r="AY1126">
        <v>52204448</v>
      </c>
      <c r="AZ1126">
        <v>0</v>
      </c>
      <c r="BA1126">
        <v>0</v>
      </c>
      <c r="BB1126">
        <v>-1091791</v>
      </c>
      <c r="BC1126">
        <v>2578045</v>
      </c>
    </row>
    <row r="1127" spans="1:55">
      <c r="A1127" t="s">
        <v>1583</v>
      </c>
      <c r="B1127">
        <v>91422</v>
      </c>
      <c r="C1127" t="s">
        <v>48</v>
      </c>
      <c r="D1127">
        <v>3</v>
      </c>
      <c r="E1127" t="s">
        <v>49</v>
      </c>
      <c r="G1127" t="s">
        <v>50</v>
      </c>
      <c r="H1127" t="s">
        <v>51</v>
      </c>
      <c r="I1127">
        <v>10</v>
      </c>
      <c r="J1127" t="s">
        <v>52</v>
      </c>
      <c r="K1127" t="s">
        <v>1584</v>
      </c>
      <c r="L1127">
        <v>1</v>
      </c>
      <c r="M1127" t="s">
        <v>1585</v>
      </c>
      <c r="N1127">
        <v>5038612289</v>
      </c>
      <c r="O1127" t="s">
        <v>1586</v>
      </c>
      <c r="P1127" t="s">
        <v>19273</v>
      </c>
      <c r="Q1127">
        <v>2014</v>
      </c>
      <c r="V1127" t="s">
        <v>1587</v>
      </c>
      <c r="W1127">
        <v>1</v>
      </c>
      <c r="X1127">
        <v>2</v>
      </c>
      <c r="Z1127">
        <v>1143</v>
      </c>
      <c r="AA1127">
        <v>6</v>
      </c>
      <c r="AB1127">
        <v>10</v>
      </c>
      <c r="AC1127">
        <v>9</v>
      </c>
      <c r="AD1127">
        <v>6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2</v>
      </c>
      <c r="AK1127">
        <v>2</v>
      </c>
      <c r="AL1127">
        <v>0</v>
      </c>
      <c r="AM1127">
        <v>0</v>
      </c>
      <c r="AN1127">
        <v>0</v>
      </c>
      <c r="AO1127" t="s">
        <v>1588</v>
      </c>
      <c r="AP1127" t="s">
        <v>1589</v>
      </c>
      <c r="AR1127" t="s">
        <v>20746</v>
      </c>
      <c r="AT1127" t="s">
        <v>866</v>
      </c>
      <c r="AV1127">
        <v>200000</v>
      </c>
      <c r="AW1127">
        <v>300000</v>
      </c>
      <c r="AX1127">
        <v>3065210</v>
      </c>
      <c r="AY1127">
        <v>2634558</v>
      </c>
      <c r="AZ1127">
        <v>0</v>
      </c>
      <c r="BA1127">
        <v>0</v>
      </c>
      <c r="BB1127">
        <v>62686</v>
      </c>
      <c r="BC1127">
        <v>80072</v>
      </c>
    </row>
    <row r="1128" spans="1:55">
      <c r="A1128" t="s">
        <v>5244</v>
      </c>
      <c r="B1128">
        <v>71035</v>
      </c>
      <c r="C1128" t="s">
        <v>48</v>
      </c>
      <c r="D1128">
        <v>3</v>
      </c>
      <c r="E1128" t="s">
        <v>108</v>
      </c>
      <c r="G1128" t="s">
        <v>3993</v>
      </c>
      <c r="H1128" t="s">
        <v>51</v>
      </c>
      <c r="I1128">
        <v>22</v>
      </c>
      <c r="J1128" t="s">
        <v>4517</v>
      </c>
      <c r="K1128" t="s">
        <v>5245</v>
      </c>
      <c r="L1128">
        <v>1</v>
      </c>
      <c r="M1128" t="s">
        <v>5246</v>
      </c>
      <c r="N1128">
        <v>5138168242</v>
      </c>
      <c r="O1128" t="s">
        <v>5247</v>
      </c>
      <c r="P1128" t="s">
        <v>19274</v>
      </c>
      <c r="Q1128">
        <v>2012</v>
      </c>
      <c r="V1128" t="s">
        <v>5248</v>
      </c>
      <c r="W1128">
        <v>1</v>
      </c>
      <c r="X1128">
        <v>2</v>
      </c>
      <c r="Z1128">
        <v>1144</v>
      </c>
      <c r="AA1128">
        <v>52</v>
      </c>
      <c r="AB1128">
        <v>3</v>
      </c>
      <c r="AC1128">
        <v>8</v>
      </c>
      <c r="AD1128">
        <v>7</v>
      </c>
      <c r="AE1128">
        <v>0</v>
      </c>
      <c r="AF1128">
        <v>1</v>
      </c>
      <c r="AG1128">
        <v>1</v>
      </c>
      <c r="AH1128">
        <v>1</v>
      </c>
      <c r="AI1128">
        <v>1</v>
      </c>
      <c r="AJ1128">
        <v>1</v>
      </c>
      <c r="AK1128">
        <v>2</v>
      </c>
      <c r="AL1128">
        <v>0</v>
      </c>
      <c r="AM1128">
        <v>0</v>
      </c>
      <c r="AN1128">
        <v>0</v>
      </c>
      <c r="AV1128">
        <v>1500000</v>
      </c>
      <c r="AW1128">
        <v>1500000</v>
      </c>
      <c r="AX1128">
        <v>18744797</v>
      </c>
      <c r="AY1128">
        <v>17701557</v>
      </c>
      <c r="AZ1128">
        <v>0</v>
      </c>
      <c r="BA1128">
        <v>0</v>
      </c>
      <c r="BB1128">
        <v>544927</v>
      </c>
      <c r="BC1128">
        <v>1315441</v>
      </c>
    </row>
    <row r="1129" spans="1:55">
      <c r="A1129" t="s">
        <v>5102</v>
      </c>
      <c r="B1129">
        <v>55714</v>
      </c>
      <c r="C1129" t="s">
        <v>48</v>
      </c>
      <c r="D1129">
        <v>3</v>
      </c>
      <c r="E1129" t="s">
        <v>49</v>
      </c>
      <c r="G1129" t="s">
        <v>3993</v>
      </c>
      <c r="H1129" t="s">
        <v>51</v>
      </c>
      <c r="I1129">
        <v>22</v>
      </c>
      <c r="J1129" t="s">
        <v>4517</v>
      </c>
      <c r="K1129" t="s">
        <v>5103</v>
      </c>
      <c r="L1129">
        <v>1</v>
      </c>
      <c r="M1129" t="s">
        <v>5104</v>
      </c>
      <c r="N1129">
        <v>1248656707</v>
      </c>
      <c r="O1129" t="s">
        <v>5105</v>
      </c>
      <c r="P1129" t="s">
        <v>19275</v>
      </c>
      <c r="Q1129">
        <v>2007</v>
      </c>
      <c r="V1129" t="s">
        <v>5106</v>
      </c>
      <c r="W1129">
        <v>1</v>
      </c>
      <c r="X1129">
        <v>2</v>
      </c>
      <c r="Z1129">
        <v>1145</v>
      </c>
      <c r="AA1129">
        <v>11</v>
      </c>
      <c r="AB1129">
        <v>10</v>
      </c>
      <c r="AC1129">
        <v>8</v>
      </c>
      <c r="AD1129">
        <v>2</v>
      </c>
      <c r="AE1129">
        <v>30</v>
      </c>
      <c r="AF1129">
        <v>1</v>
      </c>
      <c r="AG1129">
        <v>1</v>
      </c>
      <c r="AH1129">
        <v>5</v>
      </c>
      <c r="AI1129">
        <v>0</v>
      </c>
      <c r="AJ1129">
        <v>1</v>
      </c>
      <c r="AK1129">
        <v>2</v>
      </c>
      <c r="AL1129">
        <v>5</v>
      </c>
      <c r="AM1129">
        <v>0</v>
      </c>
      <c r="AN1129">
        <v>0</v>
      </c>
      <c r="AO1129" t="s">
        <v>5107</v>
      </c>
      <c r="AP1129" t="s">
        <v>5108</v>
      </c>
      <c r="AR1129" t="s">
        <v>181</v>
      </c>
      <c r="AS1129" t="s">
        <v>5109</v>
      </c>
      <c r="AT1129" t="s">
        <v>124</v>
      </c>
      <c r="AV1129">
        <v>675000</v>
      </c>
      <c r="AW1129">
        <v>675000</v>
      </c>
      <c r="AX1129">
        <v>1679321</v>
      </c>
      <c r="AY1129">
        <v>2510637</v>
      </c>
      <c r="AZ1129">
        <v>0</v>
      </c>
      <c r="BA1129">
        <v>0</v>
      </c>
      <c r="BB1129">
        <v>23636</v>
      </c>
      <c r="BC1129">
        <v>489241</v>
      </c>
    </row>
    <row r="1130" spans="1:55">
      <c r="A1130" t="s">
        <v>16568</v>
      </c>
      <c r="B1130">
        <v>17940</v>
      </c>
      <c r="C1130" t="s">
        <v>48</v>
      </c>
      <c r="D1130">
        <v>3</v>
      </c>
      <c r="E1130" t="s">
        <v>67</v>
      </c>
      <c r="G1130" t="s">
        <v>5540</v>
      </c>
      <c r="H1130" t="s">
        <v>51</v>
      </c>
      <c r="I1130">
        <v>30</v>
      </c>
      <c r="J1130" t="s">
        <v>7618</v>
      </c>
      <c r="K1130" t="s">
        <v>2104</v>
      </c>
      <c r="L1130">
        <v>1</v>
      </c>
      <c r="M1130" t="s">
        <v>16569</v>
      </c>
      <c r="N1130">
        <v>5138104817</v>
      </c>
      <c r="O1130" t="s">
        <v>16570</v>
      </c>
      <c r="P1130" t="s">
        <v>19276</v>
      </c>
      <c r="Q1130">
        <v>1990</v>
      </c>
      <c r="V1130" t="s">
        <v>16571</v>
      </c>
      <c r="W1130">
        <v>1</v>
      </c>
      <c r="X1130">
        <v>2</v>
      </c>
      <c r="Z1130">
        <v>1146</v>
      </c>
      <c r="AA1130">
        <v>79</v>
      </c>
      <c r="AB1130">
        <v>3</v>
      </c>
      <c r="AC1130">
        <v>7</v>
      </c>
      <c r="AD1130">
        <v>5</v>
      </c>
      <c r="AE1130">
        <v>10</v>
      </c>
      <c r="AF1130">
        <v>0</v>
      </c>
      <c r="AG1130">
        <v>0</v>
      </c>
      <c r="AH1130">
        <v>0</v>
      </c>
      <c r="AI1130">
        <v>0</v>
      </c>
      <c r="AJ1130">
        <v>2</v>
      </c>
      <c r="AK1130">
        <v>2</v>
      </c>
      <c r="AL1130">
        <v>5</v>
      </c>
      <c r="AM1130">
        <v>0</v>
      </c>
      <c r="AN1130">
        <v>0</v>
      </c>
      <c r="AV1130">
        <v>921000</v>
      </c>
      <c r="AW1130">
        <v>921000</v>
      </c>
      <c r="AX1130">
        <v>12052395</v>
      </c>
      <c r="AY1130">
        <v>7425066</v>
      </c>
      <c r="AZ1130">
        <v>0</v>
      </c>
      <c r="BA1130">
        <v>0</v>
      </c>
      <c r="BB1130">
        <v>1595179</v>
      </c>
      <c r="BC1130">
        <v>-1607600</v>
      </c>
    </row>
    <row r="1131" spans="1:55">
      <c r="A1131" t="s">
        <v>2109</v>
      </c>
      <c r="B1131">
        <v>5011</v>
      </c>
      <c r="C1131" t="s">
        <v>48</v>
      </c>
      <c r="D1131">
        <v>3</v>
      </c>
      <c r="E1131" t="s">
        <v>108</v>
      </c>
      <c r="G1131" t="s">
        <v>1915</v>
      </c>
      <c r="H1131" t="s">
        <v>51</v>
      </c>
      <c r="I1131">
        <v>13</v>
      </c>
      <c r="J1131" t="s">
        <v>1916</v>
      </c>
      <c r="K1131" t="s">
        <v>2110</v>
      </c>
      <c r="L1131">
        <v>1</v>
      </c>
      <c r="M1131" t="s">
        <v>2111</v>
      </c>
      <c r="N1131">
        <v>1048125073</v>
      </c>
      <c r="P1131" t="s">
        <v>19277</v>
      </c>
      <c r="Q1131">
        <v>1982</v>
      </c>
      <c r="R1131" t="s">
        <v>2112</v>
      </c>
      <c r="S1131" t="s">
        <v>152</v>
      </c>
      <c r="T1131" t="s">
        <v>228</v>
      </c>
      <c r="U1131" t="s">
        <v>2113</v>
      </c>
      <c r="V1131" t="s">
        <v>2114</v>
      </c>
      <c r="W1131">
        <v>1</v>
      </c>
      <c r="X1131">
        <v>2</v>
      </c>
      <c r="Z1131">
        <v>1147</v>
      </c>
      <c r="AA1131">
        <v>119</v>
      </c>
      <c r="AB1131">
        <v>3</v>
      </c>
      <c r="AC1131">
        <v>6</v>
      </c>
      <c r="AD1131">
        <v>6</v>
      </c>
      <c r="AE1131">
        <v>1</v>
      </c>
      <c r="AF1131">
        <v>0</v>
      </c>
      <c r="AG1131">
        <v>0</v>
      </c>
      <c r="AH1131">
        <v>0</v>
      </c>
      <c r="AI1131">
        <v>2</v>
      </c>
      <c r="AJ1131">
        <v>1</v>
      </c>
      <c r="AK1131">
        <v>2</v>
      </c>
      <c r="AL1131">
        <v>5</v>
      </c>
      <c r="AM1131">
        <v>0</v>
      </c>
      <c r="AN1131">
        <v>0</v>
      </c>
      <c r="AO1131" t="s">
        <v>2115</v>
      </c>
      <c r="AQ1131" t="s">
        <v>2112</v>
      </c>
      <c r="AR1131" t="s">
        <v>152</v>
      </c>
      <c r="AS1131" t="s">
        <v>2112</v>
      </c>
      <c r="AT1131" t="s">
        <v>83</v>
      </c>
      <c r="AV1131">
        <v>300000</v>
      </c>
      <c r="AW1131">
        <v>3713290</v>
      </c>
      <c r="AX1131">
        <v>21246203</v>
      </c>
      <c r="AY1131">
        <v>19589669</v>
      </c>
      <c r="AZ1131">
        <v>12794933</v>
      </c>
      <c r="BA1131">
        <v>11261104</v>
      </c>
      <c r="BB1131">
        <v>-291272</v>
      </c>
      <c r="BC1131">
        <v>-1159640</v>
      </c>
    </row>
    <row r="1132" spans="1:55">
      <c r="A1132" t="s">
        <v>3691</v>
      </c>
      <c r="B1132">
        <v>43539</v>
      </c>
      <c r="C1132" t="s">
        <v>48</v>
      </c>
      <c r="D1132">
        <v>3</v>
      </c>
      <c r="E1132" t="s">
        <v>197</v>
      </c>
      <c r="G1132" t="s">
        <v>3062</v>
      </c>
      <c r="H1132" t="s">
        <v>51</v>
      </c>
      <c r="I1132">
        <v>17</v>
      </c>
      <c r="J1132" t="s">
        <v>3260</v>
      </c>
      <c r="K1132" t="s">
        <v>3692</v>
      </c>
      <c r="L1132">
        <v>1</v>
      </c>
      <c r="M1132" t="s">
        <v>3693</v>
      </c>
      <c r="N1132">
        <v>5131069159</v>
      </c>
      <c r="P1132" t="s">
        <v>19278</v>
      </c>
      <c r="Q1132">
        <v>1991</v>
      </c>
      <c r="V1132" t="s">
        <v>3694</v>
      </c>
      <c r="W1132">
        <v>1</v>
      </c>
      <c r="X1132">
        <v>2</v>
      </c>
      <c r="Z1132">
        <v>1148</v>
      </c>
      <c r="AA1132">
        <v>8</v>
      </c>
      <c r="AB1132">
        <v>10</v>
      </c>
      <c r="AC1132">
        <v>0</v>
      </c>
      <c r="AD1132">
        <v>6</v>
      </c>
      <c r="AE1132">
        <v>30</v>
      </c>
      <c r="AF1132">
        <v>1</v>
      </c>
      <c r="AG1132">
        <v>1</v>
      </c>
      <c r="AH1132">
        <v>5</v>
      </c>
      <c r="AI1132">
        <v>5</v>
      </c>
      <c r="AJ1132">
        <v>2</v>
      </c>
      <c r="AK1132">
        <v>1</v>
      </c>
      <c r="AL1132">
        <v>5</v>
      </c>
      <c r="AM1132">
        <v>0</v>
      </c>
      <c r="AN1132">
        <v>0</v>
      </c>
      <c r="AU1132" t="s">
        <v>3695</v>
      </c>
      <c r="AV1132">
        <v>100000</v>
      </c>
      <c r="AW1132">
        <v>100000</v>
      </c>
      <c r="AX1132" s="2">
        <v>0</v>
      </c>
      <c r="AY1132">
        <v>0</v>
      </c>
      <c r="AZ1132">
        <v>0</v>
      </c>
      <c r="BA1132">
        <v>0</v>
      </c>
      <c r="BB1132" s="2">
        <v>0</v>
      </c>
      <c r="BC1132">
        <v>0</v>
      </c>
    </row>
    <row r="1133" spans="1:55">
      <c r="A1133" t="s">
        <v>5617</v>
      </c>
      <c r="B1133">
        <v>23072</v>
      </c>
      <c r="C1133" t="s">
        <v>48</v>
      </c>
      <c r="D1133">
        <v>3</v>
      </c>
      <c r="E1133" t="s">
        <v>108</v>
      </c>
      <c r="G1133" t="s">
        <v>5540</v>
      </c>
      <c r="H1133" t="s">
        <v>51</v>
      </c>
      <c r="I1133">
        <v>23</v>
      </c>
      <c r="J1133" t="s">
        <v>5541</v>
      </c>
      <c r="K1133" t="s">
        <v>5618</v>
      </c>
      <c r="L1133">
        <v>1</v>
      </c>
      <c r="M1133" t="s">
        <v>5619</v>
      </c>
      <c r="N1133">
        <v>5048104813</v>
      </c>
      <c r="O1133" t="s">
        <v>5620</v>
      </c>
      <c r="P1133" t="s">
        <v>19279</v>
      </c>
      <c r="Q1133">
        <v>1980</v>
      </c>
      <c r="V1133" t="s">
        <v>5621</v>
      </c>
      <c r="W1133">
        <v>1</v>
      </c>
      <c r="X1133">
        <v>2</v>
      </c>
      <c r="Z1133">
        <v>1149</v>
      </c>
      <c r="AA1133">
        <v>23</v>
      </c>
      <c r="AB1133">
        <v>5</v>
      </c>
      <c r="AC1133">
        <v>9</v>
      </c>
      <c r="AD1133">
        <v>9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2</v>
      </c>
      <c r="AK1133">
        <v>2</v>
      </c>
      <c r="AL1133">
        <v>0</v>
      </c>
      <c r="AM1133">
        <v>0</v>
      </c>
      <c r="AN1133">
        <v>0</v>
      </c>
      <c r="AV1133">
        <v>1778200</v>
      </c>
      <c r="AW1133">
        <v>1778200</v>
      </c>
      <c r="AX1133">
        <v>12948969</v>
      </c>
      <c r="AY1133">
        <v>12466265</v>
      </c>
      <c r="AZ1133">
        <v>0</v>
      </c>
      <c r="BA1133">
        <v>0</v>
      </c>
      <c r="BB1133">
        <v>-340444</v>
      </c>
      <c r="BC1133">
        <v>79852</v>
      </c>
    </row>
    <row r="1134" spans="1:55">
      <c r="A1134" t="s">
        <v>4974</v>
      </c>
      <c r="B1134">
        <v>43475</v>
      </c>
      <c r="C1134" t="s">
        <v>48</v>
      </c>
      <c r="D1134">
        <v>3</v>
      </c>
      <c r="E1134" t="s">
        <v>67</v>
      </c>
      <c r="G1134" t="s">
        <v>3993</v>
      </c>
      <c r="H1134" t="s">
        <v>51</v>
      </c>
      <c r="I1134">
        <v>22</v>
      </c>
      <c r="J1134" t="s">
        <v>4517</v>
      </c>
      <c r="K1134" t="s">
        <v>4975</v>
      </c>
      <c r="L1134">
        <v>1</v>
      </c>
      <c r="M1134" t="s">
        <v>4976</v>
      </c>
      <c r="N1134">
        <v>5130132494</v>
      </c>
      <c r="P1134" t="s">
        <v>19280</v>
      </c>
      <c r="Q1134">
        <v>1997</v>
      </c>
      <c r="V1134" t="s">
        <v>4977</v>
      </c>
      <c r="W1134">
        <v>1</v>
      </c>
      <c r="X1134">
        <v>2</v>
      </c>
      <c r="Z1134">
        <v>1150</v>
      </c>
      <c r="AA1134">
        <v>6</v>
      </c>
      <c r="AB1134">
        <v>10</v>
      </c>
      <c r="AC1134">
        <v>7</v>
      </c>
      <c r="AD1134">
        <v>8</v>
      </c>
      <c r="AE1134">
        <v>10</v>
      </c>
      <c r="AF1134">
        <v>0</v>
      </c>
      <c r="AG1134">
        <v>0</v>
      </c>
      <c r="AH1134">
        <v>0</v>
      </c>
      <c r="AI1134">
        <v>0</v>
      </c>
      <c r="AJ1134">
        <v>1</v>
      </c>
      <c r="AK1134">
        <v>2</v>
      </c>
      <c r="AL1134">
        <v>5</v>
      </c>
      <c r="AM1134">
        <v>0</v>
      </c>
      <c r="AN1134">
        <v>0</v>
      </c>
      <c r="AO1134" t="s">
        <v>4978</v>
      </c>
      <c r="AV1134">
        <v>3505620</v>
      </c>
      <c r="AW1134">
        <v>3505620</v>
      </c>
      <c r="AX1134" s="2">
        <v>5926767</v>
      </c>
      <c r="AY1134">
        <v>5644540</v>
      </c>
      <c r="AZ1134">
        <v>0</v>
      </c>
      <c r="BA1134">
        <v>0</v>
      </c>
      <c r="BB1134" s="2">
        <v>637423</v>
      </c>
      <c r="BC1134">
        <v>607070</v>
      </c>
    </row>
    <row r="1135" spans="1:55">
      <c r="A1135" t="s">
        <v>627</v>
      </c>
      <c r="B1135">
        <v>21338</v>
      </c>
      <c r="C1135" t="s">
        <v>48</v>
      </c>
      <c r="D1135">
        <v>3</v>
      </c>
      <c r="E1135" t="s">
        <v>118</v>
      </c>
      <c r="G1135" t="s">
        <v>50</v>
      </c>
      <c r="H1135" t="s">
        <v>51</v>
      </c>
      <c r="I1135">
        <v>10</v>
      </c>
      <c r="J1135" t="s">
        <v>52</v>
      </c>
      <c r="K1135" t="s">
        <v>628</v>
      </c>
      <c r="L1135">
        <v>1</v>
      </c>
      <c r="M1135" t="s">
        <v>629</v>
      </c>
      <c r="N1135">
        <v>5088110466</v>
      </c>
      <c r="O1135" t="s">
        <v>630</v>
      </c>
      <c r="P1135" t="s">
        <v>19281</v>
      </c>
      <c r="Q1135">
        <v>2001</v>
      </c>
      <c r="V1135" t="s">
        <v>631</v>
      </c>
      <c r="W1135">
        <v>1</v>
      </c>
      <c r="X1135">
        <v>2</v>
      </c>
      <c r="Z1135">
        <v>1151</v>
      </c>
      <c r="AA1135">
        <v>116</v>
      </c>
      <c r="AB1135">
        <v>3</v>
      </c>
      <c r="AC1135">
        <v>8</v>
      </c>
      <c r="AD1135">
        <v>6</v>
      </c>
      <c r="AE1135">
        <v>30</v>
      </c>
      <c r="AF1135">
        <v>1</v>
      </c>
      <c r="AG1135">
        <v>1</v>
      </c>
      <c r="AH1135">
        <v>5</v>
      </c>
      <c r="AI1135">
        <v>10</v>
      </c>
      <c r="AJ1135">
        <v>2</v>
      </c>
      <c r="AK1135">
        <v>1</v>
      </c>
      <c r="AL1135">
        <v>5</v>
      </c>
      <c r="AM1135">
        <v>0</v>
      </c>
      <c r="AN1135">
        <v>0</v>
      </c>
      <c r="AV1135">
        <v>700000</v>
      </c>
      <c r="AW1135">
        <v>30000</v>
      </c>
      <c r="AX1135">
        <v>91689437</v>
      </c>
      <c r="AY1135">
        <v>96923748</v>
      </c>
      <c r="AZ1135">
        <v>0</v>
      </c>
      <c r="BA1135">
        <v>0</v>
      </c>
      <c r="BB1135">
        <v>6409590</v>
      </c>
      <c r="BC1135">
        <v>5325525</v>
      </c>
    </row>
    <row r="1136" spans="1:55">
      <c r="A1136" t="s">
        <v>4755</v>
      </c>
      <c r="B1136">
        <v>23734</v>
      </c>
      <c r="C1136" t="s">
        <v>48</v>
      </c>
      <c r="D1136">
        <v>3</v>
      </c>
      <c r="E1136" t="s">
        <v>77</v>
      </c>
      <c r="G1136" t="s">
        <v>3993</v>
      </c>
      <c r="H1136" t="s">
        <v>51</v>
      </c>
      <c r="I1136">
        <v>22</v>
      </c>
      <c r="J1136" t="s">
        <v>4517</v>
      </c>
      <c r="K1136" t="s">
        <v>4331</v>
      </c>
      <c r="L1136">
        <v>1</v>
      </c>
      <c r="M1136" t="s">
        <v>4756</v>
      </c>
      <c r="N1136">
        <v>5108109074</v>
      </c>
      <c r="O1136" t="s">
        <v>4757</v>
      </c>
      <c r="P1136" t="s">
        <v>19282</v>
      </c>
      <c r="Q1136">
        <v>2000</v>
      </c>
      <c r="V1136" t="s">
        <v>4758</v>
      </c>
      <c r="W1136">
        <v>1</v>
      </c>
      <c r="X1136">
        <v>2</v>
      </c>
      <c r="Z1136">
        <v>1152</v>
      </c>
      <c r="AA1136">
        <v>21</v>
      </c>
      <c r="AB1136">
        <v>3</v>
      </c>
      <c r="AC1136">
        <v>0</v>
      </c>
      <c r="AD1136">
        <v>6</v>
      </c>
      <c r="AE1136">
        <v>30</v>
      </c>
      <c r="AF1136">
        <v>1</v>
      </c>
      <c r="AG1136">
        <v>1</v>
      </c>
      <c r="AH1136">
        <v>5</v>
      </c>
      <c r="AI1136">
        <v>5</v>
      </c>
      <c r="AJ1136">
        <v>2</v>
      </c>
      <c r="AK1136">
        <v>1</v>
      </c>
      <c r="AL1136">
        <v>5</v>
      </c>
      <c r="AM1136">
        <v>0</v>
      </c>
      <c r="AN1136">
        <v>0</v>
      </c>
      <c r="AV1136">
        <v>410000</v>
      </c>
      <c r="AW1136">
        <v>410000</v>
      </c>
      <c r="AX1136">
        <v>18193640</v>
      </c>
      <c r="AY1136">
        <v>9526987</v>
      </c>
      <c r="AZ1136">
        <v>0</v>
      </c>
      <c r="BA1136">
        <v>0</v>
      </c>
      <c r="BB1136">
        <v>623394</v>
      </c>
      <c r="BC1136">
        <v>157889</v>
      </c>
    </row>
    <row r="1137" spans="1:55">
      <c r="A1137" t="s">
        <v>1393</v>
      </c>
      <c r="B1137">
        <v>84101</v>
      </c>
      <c r="C1137" t="s">
        <v>48</v>
      </c>
      <c r="D1137">
        <v>3</v>
      </c>
      <c r="E1137" t="s">
        <v>49</v>
      </c>
      <c r="G1137" t="s">
        <v>50</v>
      </c>
      <c r="H1137" t="s">
        <v>51</v>
      </c>
      <c r="I1137">
        <v>10</v>
      </c>
      <c r="J1137" t="s">
        <v>52</v>
      </c>
      <c r="K1137" t="s">
        <v>1394</v>
      </c>
      <c r="L1137">
        <v>1</v>
      </c>
      <c r="M1137" t="s">
        <v>1395</v>
      </c>
      <c r="N1137">
        <v>5118122478</v>
      </c>
      <c r="O1137" t="s">
        <v>1396</v>
      </c>
      <c r="P1137" t="s">
        <v>19283</v>
      </c>
      <c r="Q1137">
        <v>2013</v>
      </c>
      <c r="V1137" t="s">
        <v>1397</v>
      </c>
      <c r="W1137">
        <v>1</v>
      </c>
      <c r="X1137">
        <v>2</v>
      </c>
      <c r="Z1137">
        <v>1153</v>
      </c>
      <c r="AA1137">
        <v>14</v>
      </c>
      <c r="AB1137">
        <v>10</v>
      </c>
      <c r="AC1137">
        <v>5</v>
      </c>
      <c r="AD1137">
        <v>6</v>
      </c>
      <c r="AE1137">
        <v>3</v>
      </c>
      <c r="AF1137">
        <v>1</v>
      </c>
      <c r="AG1137">
        <v>4</v>
      </c>
      <c r="AH1137">
        <v>5</v>
      </c>
      <c r="AI1137">
        <v>4</v>
      </c>
      <c r="AJ1137">
        <v>2</v>
      </c>
      <c r="AK1137">
        <v>2</v>
      </c>
      <c r="AL1137">
        <v>6</v>
      </c>
      <c r="AM1137">
        <v>0</v>
      </c>
      <c r="AN1137">
        <v>0</v>
      </c>
      <c r="AO1137" t="s">
        <v>1398</v>
      </c>
      <c r="AP1137" t="s">
        <v>1399</v>
      </c>
      <c r="AV1137">
        <v>2000000</v>
      </c>
      <c r="AW1137">
        <v>720000</v>
      </c>
      <c r="AX1137">
        <v>2821986</v>
      </c>
      <c r="AY1137">
        <v>2397849</v>
      </c>
      <c r="AZ1137">
        <v>0</v>
      </c>
      <c r="BA1137">
        <v>0</v>
      </c>
      <c r="BB1137">
        <v>100536</v>
      </c>
      <c r="BC1137">
        <v>70403</v>
      </c>
    </row>
    <row r="1138" spans="1:55">
      <c r="A1138" t="s">
        <v>4496</v>
      </c>
      <c r="B1138">
        <v>38731</v>
      </c>
      <c r="C1138" t="s">
        <v>48</v>
      </c>
      <c r="D1138">
        <v>3</v>
      </c>
      <c r="E1138" t="s">
        <v>49</v>
      </c>
      <c r="G1138" t="s">
        <v>3993</v>
      </c>
      <c r="H1138" t="s">
        <v>51</v>
      </c>
      <c r="I1138">
        <v>21</v>
      </c>
      <c r="J1138" t="s">
        <v>4387</v>
      </c>
      <c r="K1138" t="s">
        <v>4497</v>
      </c>
      <c r="L1138">
        <v>1</v>
      </c>
      <c r="M1138" t="s">
        <v>4498</v>
      </c>
      <c r="N1138">
        <v>1398108124</v>
      </c>
      <c r="O1138" t="s">
        <v>4499</v>
      </c>
      <c r="P1138" t="s">
        <v>19284</v>
      </c>
      <c r="Q1138">
        <v>1969</v>
      </c>
      <c r="V1138" t="s">
        <v>4500</v>
      </c>
      <c r="W1138">
        <v>1</v>
      </c>
      <c r="X1138">
        <v>2</v>
      </c>
      <c r="Z1138">
        <v>1154</v>
      </c>
      <c r="AA1138">
        <v>40</v>
      </c>
      <c r="AB1138">
        <v>7</v>
      </c>
      <c r="AC1138">
        <v>7</v>
      </c>
      <c r="AD1138">
        <v>4</v>
      </c>
      <c r="AE1138">
        <v>0</v>
      </c>
      <c r="AF1138">
        <v>0</v>
      </c>
      <c r="AG1138">
        <v>0</v>
      </c>
      <c r="AH1138">
        <v>0</v>
      </c>
      <c r="AI1138">
        <v>1</v>
      </c>
      <c r="AJ1138">
        <v>2</v>
      </c>
      <c r="AK1138">
        <v>2</v>
      </c>
      <c r="AL1138">
        <v>0</v>
      </c>
      <c r="AM1138">
        <v>0</v>
      </c>
      <c r="AN1138">
        <v>0</v>
      </c>
      <c r="AV1138">
        <v>600000</v>
      </c>
      <c r="AW1138">
        <v>1230000</v>
      </c>
      <c r="AX1138">
        <v>2372429</v>
      </c>
      <c r="AY1138">
        <v>2484548</v>
      </c>
      <c r="AZ1138">
        <v>279095</v>
      </c>
      <c r="BA1138">
        <v>791809</v>
      </c>
      <c r="BB1138">
        <v>177897</v>
      </c>
      <c r="BC1138">
        <v>180978</v>
      </c>
    </row>
    <row r="1139" spans="1:55">
      <c r="A1139" t="s">
        <v>1060</v>
      </c>
      <c r="B1139">
        <v>61461</v>
      </c>
      <c r="C1139" t="s">
        <v>48</v>
      </c>
      <c r="D1139">
        <v>3</v>
      </c>
      <c r="E1139" t="s">
        <v>197</v>
      </c>
      <c r="G1139" t="s">
        <v>50</v>
      </c>
      <c r="H1139" t="s">
        <v>51</v>
      </c>
      <c r="I1139">
        <v>10</v>
      </c>
      <c r="J1139" t="s">
        <v>52</v>
      </c>
      <c r="K1139" t="s">
        <v>1061</v>
      </c>
      <c r="L1139">
        <v>1</v>
      </c>
      <c r="M1139" t="s">
        <v>1062</v>
      </c>
      <c r="N1139">
        <v>5118115128</v>
      </c>
      <c r="O1139" t="s">
        <v>1063</v>
      </c>
      <c r="P1139" t="s">
        <v>19286</v>
      </c>
      <c r="Q1139">
        <v>2008</v>
      </c>
      <c r="V1139" t="s">
        <v>1064</v>
      </c>
      <c r="W1139">
        <v>1</v>
      </c>
      <c r="X1139">
        <v>2</v>
      </c>
      <c r="Z1139">
        <v>1155</v>
      </c>
      <c r="AA1139">
        <v>4</v>
      </c>
      <c r="AB1139">
        <v>10</v>
      </c>
      <c r="AC1139">
        <v>5</v>
      </c>
      <c r="AD1139">
        <v>6</v>
      </c>
      <c r="AE1139">
        <v>30</v>
      </c>
      <c r="AF1139">
        <v>0</v>
      </c>
      <c r="AG1139">
        <v>0</v>
      </c>
      <c r="AH1139">
        <v>0</v>
      </c>
      <c r="AI1139">
        <v>1</v>
      </c>
      <c r="AJ1139">
        <v>2</v>
      </c>
      <c r="AK1139">
        <v>2</v>
      </c>
      <c r="AL1139">
        <v>6</v>
      </c>
      <c r="AM1139">
        <v>0</v>
      </c>
      <c r="AN1139">
        <v>0</v>
      </c>
      <c r="AO1139" t="s">
        <v>1065</v>
      </c>
      <c r="AP1139" t="s">
        <v>1066</v>
      </c>
      <c r="AR1139" t="s">
        <v>152</v>
      </c>
      <c r="AS1139" t="s">
        <v>1067</v>
      </c>
      <c r="AT1139" t="s">
        <v>866</v>
      </c>
      <c r="AV1139">
        <v>100000</v>
      </c>
      <c r="AW1139">
        <v>225000</v>
      </c>
      <c r="AX1139">
        <v>963695</v>
      </c>
      <c r="AY1139">
        <v>665966</v>
      </c>
      <c r="AZ1139">
        <v>0</v>
      </c>
      <c r="BA1139">
        <v>0</v>
      </c>
      <c r="BB1139">
        <v>36272</v>
      </c>
      <c r="BC1139">
        <v>27181</v>
      </c>
    </row>
    <row r="1140" spans="1:55">
      <c r="A1140" t="s">
        <v>17500</v>
      </c>
      <c r="B1140">
        <v>11121</v>
      </c>
      <c r="C1140" t="s">
        <v>599</v>
      </c>
      <c r="D1140">
        <v>1</v>
      </c>
      <c r="E1140" t="s">
        <v>118</v>
      </c>
      <c r="G1140" t="s">
        <v>50</v>
      </c>
      <c r="H1140" t="s">
        <v>51</v>
      </c>
      <c r="I1140">
        <v>10</v>
      </c>
      <c r="J1140" t="s">
        <v>52</v>
      </c>
      <c r="K1140" t="s">
        <v>17501</v>
      </c>
      <c r="L1140">
        <v>1</v>
      </c>
      <c r="M1140" t="s">
        <v>17502</v>
      </c>
      <c r="N1140">
        <v>1298127425</v>
      </c>
      <c r="P1140" t="s">
        <v>19287</v>
      </c>
      <c r="Q1140">
        <v>1999</v>
      </c>
      <c r="R1140" t="s">
        <v>17503</v>
      </c>
      <c r="S1140" t="s">
        <v>1241</v>
      </c>
      <c r="T1140" t="s">
        <v>124</v>
      </c>
      <c r="U1140" t="s">
        <v>17504</v>
      </c>
      <c r="V1140" t="s">
        <v>17505</v>
      </c>
      <c r="W1140">
        <v>1</v>
      </c>
      <c r="X1140">
        <v>1</v>
      </c>
      <c r="Z1140">
        <v>1156</v>
      </c>
      <c r="AA1140">
        <v>821</v>
      </c>
      <c r="AB1140">
        <v>9</v>
      </c>
      <c r="AC1140">
        <v>0</v>
      </c>
      <c r="AD1140">
        <v>6</v>
      </c>
      <c r="AE1140">
        <v>30</v>
      </c>
      <c r="AF1140">
        <v>1</v>
      </c>
      <c r="AG1140">
        <v>1</v>
      </c>
      <c r="AH1140">
        <v>5</v>
      </c>
      <c r="AI1140">
        <v>10</v>
      </c>
      <c r="AJ1140">
        <v>2</v>
      </c>
      <c r="AK1140">
        <v>1</v>
      </c>
      <c r="AL1140">
        <v>6</v>
      </c>
      <c r="AM1140">
        <v>0</v>
      </c>
      <c r="AN1140">
        <v>0</v>
      </c>
      <c r="AQ1140" t="s">
        <v>17503</v>
      </c>
      <c r="AU1140" t="s">
        <v>17506</v>
      </c>
      <c r="AV1140">
        <v>1415000</v>
      </c>
      <c r="AW1140">
        <v>1415000</v>
      </c>
      <c r="AX1140">
        <v>481810606</v>
      </c>
      <c r="AY1140">
        <v>366814663</v>
      </c>
      <c r="AZ1140">
        <v>0</v>
      </c>
      <c r="BA1140">
        <v>0</v>
      </c>
      <c r="BB1140">
        <v>26667647</v>
      </c>
      <c r="BC1140">
        <v>4505739</v>
      </c>
    </row>
    <row r="1141" spans="1:55">
      <c r="A1141" t="s">
        <v>3647</v>
      </c>
      <c r="B1141">
        <v>36340</v>
      </c>
      <c r="C1141" t="s">
        <v>48</v>
      </c>
      <c r="D1141">
        <v>3</v>
      </c>
      <c r="E1141" t="s">
        <v>197</v>
      </c>
      <c r="G1141" t="s">
        <v>3062</v>
      </c>
      <c r="H1141" t="s">
        <v>51</v>
      </c>
      <c r="I1141">
        <v>17</v>
      </c>
      <c r="J1141" t="s">
        <v>3260</v>
      </c>
      <c r="K1141" t="s">
        <v>3648</v>
      </c>
      <c r="L1141">
        <v>1</v>
      </c>
      <c r="M1141" t="s">
        <v>3649</v>
      </c>
      <c r="N1141">
        <v>5118108398</v>
      </c>
      <c r="O1141" t="s">
        <v>3650</v>
      </c>
      <c r="P1141" t="s">
        <v>19288</v>
      </c>
      <c r="Q1141">
        <v>1999</v>
      </c>
      <c r="V1141" t="s">
        <v>3651</v>
      </c>
      <c r="W1141">
        <v>1</v>
      </c>
      <c r="X1141">
        <v>1</v>
      </c>
      <c r="Z1141">
        <v>1157</v>
      </c>
      <c r="AA1141">
        <v>4</v>
      </c>
      <c r="AB1141">
        <v>10</v>
      </c>
      <c r="AC1141">
        <v>9</v>
      </c>
      <c r="AD1141">
        <v>5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2</v>
      </c>
      <c r="AK1141">
        <v>2</v>
      </c>
      <c r="AL1141">
        <v>0</v>
      </c>
      <c r="AM1141">
        <v>0</v>
      </c>
      <c r="AN1141">
        <v>0</v>
      </c>
      <c r="AV1141">
        <v>300000</v>
      </c>
      <c r="AW1141">
        <v>300000</v>
      </c>
      <c r="AX1141" s="2">
        <v>0</v>
      </c>
      <c r="AY1141">
        <v>0</v>
      </c>
      <c r="AZ1141">
        <v>0</v>
      </c>
      <c r="BA1141">
        <v>0</v>
      </c>
      <c r="BB1141" s="2">
        <v>0</v>
      </c>
      <c r="BC1141">
        <v>0</v>
      </c>
    </row>
    <row r="1142" spans="1:55">
      <c r="A1142" t="s">
        <v>2572</v>
      </c>
      <c r="B1142">
        <v>79257</v>
      </c>
      <c r="C1142" t="s">
        <v>48</v>
      </c>
      <c r="D1142">
        <v>3</v>
      </c>
      <c r="E1142" t="s">
        <v>334</v>
      </c>
      <c r="G1142" t="s">
        <v>1915</v>
      </c>
      <c r="H1142" t="s">
        <v>51</v>
      </c>
      <c r="I1142">
        <v>13</v>
      </c>
      <c r="J1142" t="s">
        <v>1916</v>
      </c>
      <c r="K1142" t="s">
        <v>2573</v>
      </c>
      <c r="L1142">
        <v>1</v>
      </c>
      <c r="M1142" t="s">
        <v>2574</v>
      </c>
      <c r="N1142">
        <v>5108132347</v>
      </c>
      <c r="O1142" t="s">
        <v>2575</v>
      </c>
      <c r="P1142" t="s">
        <v>19289</v>
      </c>
      <c r="Q1142">
        <v>2014</v>
      </c>
      <c r="V1142" t="s">
        <v>2576</v>
      </c>
      <c r="W1142">
        <v>1</v>
      </c>
      <c r="X1142">
        <v>2</v>
      </c>
      <c r="Z1142">
        <v>1158</v>
      </c>
      <c r="AA1142">
        <v>31</v>
      </c>
      <c r="AB1142">
        <v>10</v>
      </c>
      <c r="AC1142">
        <v>7</v>
      </c>
      <c r="AD1142">
        <v>6</v>
      </c>
      <c r="AE1142">
        <v>0</v>
      </c>
      <c r="AF1142">
        <v>1</v>
      </c>
      <c r="AG1142">
        <v>1</v>
      </c>
      <c r="AH1142">
        <v>1</v>
      </c>
      <c r="AI1142">
        <v>0</v>
      </c>
      <c r="AJ1142">
        <v>2</v>
      </c>
      <c r="AK1142">
        <v>2</v>
      </c>
      <c r="AL1142">
        <v>0</v>
      </c>
      <c r="AM1142">
        <v>0</v>
      </c>
      <c r="AN1142">
        <v>0</v>
      </c>
      <c r="AO1142" t="s">
        <v>2577</v>
      </c>
      <c r="AP1142" t="s">
        <v>2578</v>
      </c>
      <c r="AR1142" t="s">
        <v>2579</v>
      </c>
      <c r="AS1142" t="s">
        <v>81</v>
      </c>
      <c r="AT1142" t="s">
        <v>866</v>
      </c>
      <c r="AV1142">
        <v>300000</v>
      </c>
      <c r="AW1142">
        <v>420000</v>
      </c>
      <c r="AX1142" s="2">
        <v>27664806</v>
      </c>
      <c r="AY1142">
        <v>25149824</v>
      </c>
      <c r="AZ1142">
        <v>0</v>
      </c>
      <c r="BA1142">
        <v>0</v>
      </c>
      <c r="BB1142" s="2">
        <v>537202</v>
      </c>
      <c r="BC1142">
        <v>488366</v>
      </c>
    </row>
    <row r="1143" spans="1:55">
      <c r="A1143" t="s">
        <v>14542</v>
      </c>
      <c r="B1143">
        <v>16883</v>
      </c>
      <c r="C1143" t="s">
        <v>48</v>
      </c>
      <c r="D1143">
        <v>3</v>
      </c>
      <c r="E1143" t="s">
        <v>197</v>
      </c>
      <c r="G1143" t="s">
        <v>5540</v>
      </c>
      <c r="H1143" t="s">
        <v>51</v>
      </c>
      <c r="I1143">
        <v>23</v>
      </c>
      <c r="J1143" t="s">
        <v>5541</v>
      </c>
      <c r="K1143" t="s">
        <v>14543</v>
      </c>
      <c r="L1143">
        <v>1</v>
      </c>
      <c r="M1143" t="s">
        <v>14544</v>
      </c>
      <c r="N1143">
        <v>5038127939</v>
      </c>
      <c r="O1143" t="s">
        <v>14545</v>
      </c>
      <c r="P1143" t="s">
        <v>19290</v>
      </c>
      <c r="Q1143">
        <v>1995</v>
      </c>
      <c r="V1143" t="s">
        <v>14546</v>
      </c>
      <c r="W1143">
        <v>1</v>
      </c>
      <c r="X1143">
        <v>2</v>
      </c>
      <c r="Z1143">
        <v>1159</v>
      </c>
      <c r="AA1143">
        <v>5</v>
      </c>
      <c r="AB1143">
        <v>10</v>
      </c>
      <c r="AC1143">
        <v>8</v>
      </c>
      <c r="AD1143">
        <v>9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2</v>
      </c>
      <c r="AK1143">
        <v>2</v>
      </c>
      <c r="AL1143">
        <v>0</v>
      </c>
      <c r="AM1143">
        <v>0</v>
      </c>
      <c r="AN1143">
        <v>0</v>
      </c>
      <c r="AV1143">
        <v>0</v>
      </c>
      <c r="AW1143">
        <v>0</v>
      </c>
      <c r="AX1143">
        <v>0</v>
      </c>
      <c r="AY1143">
        <v>0</v>
      </c>
      <c r="AZ1143">
        <v>0</v>
      </c>
      <c r="BA1143">
        <v>0</v>
      </c>
      <c r="BB1143">
        <v>0</v>
      </c>
      <c r="BC1143">
        <v>0</v>
      </c>
    </row>
    <row r="1144" spans="1:55">
      <c r="A1144" t="s">
        <v>17161</v>
      </c>
      <c r="B1144">
        <v>56809</v>
      </c>
      <c r="C1144" t="s">
        <v>48</v>
      </c>
      <c r="D1144">
        <v>3</v>
      </c>
      <c r="E1144" t="s">
        <v>197</v>
      </c>
      <c r="G1144" t="s">
        <v>3993</v>
      </c>
      <c r="H1144" t="s">
        <v>51</v>
      </c>
      <c r="I1144">
        <v>20</v>
      </c>
      <c r="J1144" t="s">
        <v>4006</v>
      </c>
      <c r="K1144" t="s">
        <v>17162</v>
      </c>
      <c r="L1144">
        <v>1</v>
      </c>
      <c r="M1144" t="s">
        <v>17163</v>
      </c>
      <c r="N1144">
        <v>5088118847</v>
      </c>
      <c r="O1144" t="s">
        <v>17164</v>
      </c>
      <c r="P1144" t="s">
        <v>19294</v>
      </c>
      <c r="Q1144">
        <v>2005</v>
      </c>
      <c r="V1144" t="s">
        <v>17165</v>
      </c>
      <c r="W1144">
        <v>1</v>
      </c>
      <c r="X1144">
        <v>1</v>
      </c>
      <c r="Z1144">
        <v>1160</v>
      </c>
      <c r="AA1144">
        <v>4</v>
      </c>
      <c r="AB1144">
        <v>10</v>
      </c>
      <c r="AC1144">
        <v>0</v>
      </c>
      <c r="AD1144">
        <v>6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2</v>
      </c>
      <c r="AK1144">
        <v>2</v>
      </c>
      <c r="AL1144">
        <v>0</v>
      </c>
      <c r="AM1144">
        <v>0</v>
      </c>
      <c r="AN1144">
        <v>0</v>
      </c>
      <c r="AV1144">
        <v>300000</v>
      </c>
      <c r="AW1144">
        <v>300000</v>
      </c>
      <c r="AX1144">
        <v>1390772</v>
      </c>
      <c r="AY1144">
        <v>1559807</v>
      </c>
      <c r="AZ1144">
        <v>0</v>
      </c>
      <c r="BA1144">
        <v>0</v>
      </c>
      <c r="BB1144">
        <v>49480</v>
      </c>
      <c r="BC1144">
        <v>44982</v>
      </c>
    </row>
    <row r="1145" spans="1:55">
      <c r="A1145" t="s">
        <v>16328</v>
      </c>
      <c r="B1145">
        <v>19343</v>
      </c>
      <c r="C1145" t="s">
        <v>48</v>
      </c>
      <c r="D1145">
        <v>3</v>
      </c>
      <c r="E1145" t="s">
        <v>49</v>
      </c>
      <c r="G1145" t="s">
        <v>6040</v>
      </c>
      <c r="H1145" t="s">
        <v>51</v>
      </c>
      <c r="I1145">
        <v>28</v>
      </c>
      <c r="J1145" t="s">
        <v>6399</v>
      </c>
      <c r="K1145" t="s">
        <v>16329</v>
      </c>
      <c r="L1145">
        <v>1</v>
      </c>
      <c r="M1145" t="s">
        <v>16330</v>
      </c>
      <c r="N1145">
        <v>5048113286</v>
      </c>
      <c r="O1145" t="s">
        <v>16331</v>
      </c>
      <c r="P1145" t="s">
        <v>19296</v>
      </c>
      <c r="Q1145">
        <v>1993</v>
      </c>
      <c r="V1145" t="s">
        <v>16332</v>
      </c>
      <c r="W1145">
        <v>1</v>
      </c>
      <c r="X1145">
        <v>1</v>
      </c>
      <c r="Z1145">
        <v>1161</v>
      </c>
      <c r="AA1145">
        <v>34</v>
      </c>
      <c r="AB1145">
        <v>8</v>
      </c>
      <c r="AC1145">
        <v>7</v>
      </c>
      <c r="AD1145">
        <v>8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1</v>
      </c>
      <c r="AK1145">
        <v>2</v>
      </c>
      <c r="AL1145">
        <v>0</v>
      </c>
      <c r="AM1145">
        <v>0</v>
      </c>
      <c r="AN1145">
        <v>0</v>
      </c>
      <c r="AV1145">
        <v>990000</v>
      </c>
      <c r="AW1145">
        <v>990000</v>
      </c>
      <c r="AX1145">
        <v>3973433</v>
      </c>
      <c r="AY1145">
        <v>3806815</v>
      </c>
      <c r="AZ1145">
        <v>0</v>
      </c>
      <c r="BA1145">
        <v>0</v>
      </c>
      <c r="BB1145">
        <v>-161130</v>
      </c>
      <c r="BC1145">
        <v>-1142922</v>
      </c>
    </row>
    <row r="1146" spans="1:55">
      <c r="A1146" t="s">
        <v>14582</v>
      </c>
      <c r="B1146">
        <v>26698</v>
      </c>
      <c r="C1146" t="s">
        <v>48</v>
      </c>
      <c r="D1146">
        <v>3</v>
      </c>
      <c r="E1146" t="s">
        <v>49</v>
      </c>
      <c r="G1146" t="s">
        <v>5540</v>
      </c>
      <c r="H1146" t="s">
        <v>51</v>
      </c>
      <c r="I1146">
        <v>23</v>
      </c>
      <c r="J1146" t="s">
        <v>5541</v>
      </c>
      <c r="K1146" t="s">
        <v>14583</v>
      </c>
      <c r="L1146">
        <v>1</v>
      </c>
      <c r="M1146" t="s">
        <v>14584</v>
      </c>
      <c r="N1146">
        <v>5128108751</v>
      </c>
      <c r="O1146" t="s">
        <v>14585</v>
      </c>
      <c r="P1146" t="s">
        <v>19297</v>
      </c>
      <c r="Q1146">
        <v>2002</v>
      </c>
      <c r="V1146" t="s">
        <v>14586</v>
      </c>
      <c r="W1146">
        <v>1</v>
      </c>
      <c r="X1146">
        <v>2</v>
      </c>
      <c r="Z1146">
        <v>1162</v>
      </c>
      <c r="AA1146">
        <v>16</v>
      </c>
      <c r="AB1146">
        <v>10</v>
      </c>
      <c r="AC1146">
        <v>6</v>
      </c>
      <c r="AD1146">
        <v>10</v>
      </c>
      <c r="AE1146">
        <v>10</v>
      </c>
      <c r="AF1146">
        <v>0</v>
      </c>
      <c r="AG1146">
        <v>0</v>
      </c>
      <c r="AH1146">
        <v>0</v>
      </c>
      <c r="AI1146">
        <v>0</v>
      </c>
      <c r="AJ1146">
        <v>1</v>
      </c>
      <c r="AK1146">
        <v>2</v>
      </c>
      <c r="AL1146">
        <v>6</v>
      </c>
      <c r="AM1146">
        <v>0</v>
      </c>
      <c r="AN1146">
        <v>0</v>
      </c>
      <c r="AV1146">
        <v>0</v>
      </c>
      <c r="AW1146">
        <v>0</v>
      </c>
      <c r="AX1146">
        <v>0</v>
      </c>
      <c r="AY1146">
        <v>0</v>
      </c>
      <c r="AZ1146">
        <v>0</v>
      </c>
      <c r="BA1146">
        <v>0</v>
      </c>
      <c r="BB1146">
        <v>0</v>
      </c>
      <c r="BC1146">
        <v>0</v>
      </c>
    </row>
    <row r="1147" spans="1:55">
      <c r="A1147" t="s">
        <v>5974</v>
      </c>
      <c r="B1147">
        <v>6044</v>
      </c>
      <c r="C1147" t="s">
        <v>48</v>
      </c>
      <c r="D1147">
        <v>3</v>
      </c>
      <c r="E1147" t="s">
        <v>108</v>
      </c>
      <c r="G1147" t="s">
        <v>5540</v>
      </c>
      <c r="H1147" t="s">
        <v>51</v>
      </c>
      <c r="I1147">
        <v>25</v>
      </c>
      <c r="J1147" t="s">
        <v>5731</v>
      </c>
      <c r="K1147" t="s">
        <v>5975</v>
      </c>
      <c r="L1147">
        <v>1</v>
      </c>
      <c r="M1147" t="s">
        <v>5976</v>
      </c>
      <c r="N1147">
        <v>3458100751</v>
      </c>
      <c r="P1147" t="s">
        <v>19298</v>
      </c>
      <c r="Q1147">
        <v>2017</v>
      </c>
      <c r="V1147" t="s">
        <v>5977</v>
      </c>
      <c r="W1147">
        <v>1</v>
      </c>
      <c r="X1147">
        <v>2</v>
      </c>
      <c r="Z1147">
        <v>1163</v>
      </c>
      <c r="AA1147">
        <v>11</v>
      </c>
      <c r="AB1147">
        <v>10</v>
      </c>
      <c r="AC1147">
        <v>0</v>
      </c>
      <c r="AD1147">
        <v>8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1</v>
      </c>
      <c r="AK1147">
        <v>2</v>
      </c>
      <c r="AL1147">
        <v>0</v>
      </c>
      <c r="AM1147">
        <v>0</v>
      </c>
      <c r="AN1147">
        <v>0</v>
      </c>
      <c r="AO1147" t="s">
        <v>20692</v>
      </c>
      <c r="AR1147" t="s">
        <v>5978</v>
      </c>
      <c r="AS1147" t="s">
        <v>5979</v>
      </c>
      <c r="AT1147" t="s">
        <v>83</v>
      </c>
      <c r="AV1147">
        <v>500000</v>
      </c>
      <c r="AW1147">
        <v>500000</v>
      </c>
      <c r="AX1147">
        <v>46065491</v>
      </c>
      <c r="AY1147">
        <v>12734331</v>
      </c>
      <c r="AZ1147">
        <v>32559358</v>
      </c>
      <c r="BA1147">
        <v>11630539</v>
      </c>
      <c r="BB1147">
        <v>495304</v>
      </c>
      <c r="BC1147">
        <v>1074835</v>
      </c>
    </row>
    <row r="1148" spans="1:55">
      <c r="A1148" t="s">
        <v>1876</v>
      </c>
      <c r="B1148">
        <v>15812</v>
      </c>
      <c r="C1148" t="s">
        <v>48</v>
      </c>
      <c r="D1148">
        <v>3</v>
      </c>
      <c r="E1148" t="s">
        <v>67</v>
      </c>
      <c r="G1148" t="s">
        <v>50</v>
      </c>
      <c r="H1148" t="s">
        <v>51</v>
      </c>
      <c r="I1148">
        <v>11</v>
      </c>
      <c r="J1148" t="s">
        <v>1825</v>
      </c>
      <c r="K1148" t="s">
        <v>1877</v>
      </c>
      <c r="L1148">
        <v>1</v>
      </c>
      <c r="M1148" t="s">
        <v>1878</v>
      </c>
      <c r="N1148">
        <v>5098104007</v>
      </c>
      <c r="O1148" t="s">
        <v>1879</v>
      </c>
      <c r="P1148" t="s">
        <v>19299</v>
      </c>
      <c r="Q1148">
        <v>1998</v>
      </c>
      <c r="V1148" t="s">
        <v>1880</v>
      </c>
      <c r="W1148">
        <v>1</v>
      </c>
      <c r="X1148">
        <v>2</v>
      </c>
      <c r="Z1148">
        <v>1164</v>
      </c>
      <c r="AA1148">
        <v>21</v>
      </c>
      <c r="AB1148">
        <v>6</v>
      </c>
      <c r="AC1148">
        <v>0</v>
      </c>
      <c r="AD1148">
        <v>6</v>
      </c>
      <c r="AE1148">
        <v>30</v>
      </c>
      <c r="AF1148">
        <v>1</v>
      </c>
      <c r="AG1148">
        <v>1</v>
      </c>
      <c r="AH1148">
        <v>5</v>
      </c>
      <c r="AI1148">
        <v>5</v>
      </c>
      <c r="AJ1148">
        <v>2</v>
      </c>
      <c r="AK1148">
        <v>1</v>
      </c>
      <c r="AL1148">
        <v>6</v>
      </c>
      <c r="AM1148">
        <v>0</v>
      </c>
      <c r="AN1148">
        <v>0</v>
      </c>
      <c r="AU1148" t="s">
        <v>1881</v>
      </c>
      <c r="AV1148">
        <v>200000</v>
      </c>
      <c r="AW1148">
        <v>800000</v>
      </c>
      <c r="AX1148">
        <v>8783946</v>
      </c>
      <c r="AY1148">
        <v>5806601</v>
      </c>
      <c r="AZ1148">
        <v>0</v>
      </c>
      <c r="BA1148">
        <v>0</v>
      </c>
      <c r="BB1148">
        <v>1225667</v>
      </c>
      <c r="BC1148">
        <v>429074</v>
      </c>
    </row>
    <row r="1149" spans="1:55">
      <c r="A1149" t="s">
        <v>2478</v>
      </c>
      <c r="B1149">
        <v>58440</v>
      </c>
      <c r="C1149" t="s">
        <v>48</v>
      </c>
      <c r="D1149">
        <v>3</v>
      </c>
      <c r="E1149" t="s">
        <v>77</v>
      </c>
      <c r="G1149" t="s">
        <v>1915</v>
      </c>
      <c r="H1149" t="s">
        <v>51</v>
      </c>
      <c r="I1149">
        <v>13</v>
      </c>
      <c r="J1149" t="s">
        <v>1916</v>
      </c>
      <c r="K1149" t="s">
        <v>2479</v>
      </c>
      <c r="L1149">
        <v>1</v>
      </c>
      <c r="M1149" t="s">
        <v>2480</v>
      </c>
      <c r="N1149">
        <v>5088123660</v>
      </c>
      <c r="O1149" t="s">
        <v>2481</v>
      </c>
      <c r="P1149" t="s">
        <v>19300</v>
      </c>
      <c r="Q1149">
        <v>2008</v>
      </c>
      <c r="V1149" t="s">
        <v>2482</v>
      </c>
      <c r="W1149">
        <v>1</v>
      </c>
      <c r="X1149">
        <v>2</v>
      </c>
      <c r="Z1149">
        <v>1165</v>
      </c>
      <c r="AA1149">
        <v>15</v>
      </c>
      <c r="AB1149">
        <v>10</v>
      </c>
      <c r="AC1149">
        <v>7</v>
      </c>
      <c r="AD1149">
        <v>6</v>
      </c>
      <c r="AE1149">
        <v>10</v>
      </c>
      <c r="AF1149">
        <v>0</v>
      </c>
      <c r="AG1149">
        <v>0</v>
      </c>
      <c r="AH1149">
        <v>0</v>
      </c>
      <c r="AI1149">
        <v>0</v>
      </c>
      <c r="AJ1149">
        <v>2</v>
      </c>
      <c r="AK1149">
        <v>2</v>
      </c>
      <c r="AL1149">
        <v>1</v>
      </c>
      <c r="AM1149">
        <v>0</v>
      </c>
      <c r="AN1149">
        <v>0</v>
      </c>
      <c r="AO1149" t="s">
        <v>18360</v>
      </c>
      <c r="AR1149" t="s">
        <v>322</v>
      </c>
      <c r="AT1149" t="s">
        <v>83</v>
      </c>
      <c r="AV1149">
        <v>50000</v>
      </c>
      <c r="AW1149">
        <v>100000</v>
      </c>
      <c r="AX1149">
        <v>9625452</v>
      </c>
      <c r="AY1149">
        <v>8028442</v>
      </c>
      <c r="AZ1149">
        <v>0</v>
      </c>
      <c r="BA1149">
        <v>0</v>
      </c>
      <c r="BB1149">
        <v>526524</v>
      </c>
      <c r="BC1149">
        <v>434550</v>
      </c>
    </row>
    <row r="1150" spans="1:55">
      <c r="A1150" t="s">
        <v>2630</v>
      </c>
      <c r="B1150">
        <v>91524</v>
      </c>
      <c r="C1150" t="s">
        <v>48</v>
      </c>
      <c r="D1150">
        <v>3</v>
      </c>
      <c r="E1150" t="s">
        <v>67</v>
      </c>
      <c r="G1150" t="s">
        <v>1915</v>
      </c>
      <c r="H1150" t="s">
        <v>51</v>
      </c>
      <c r="I1150">
        <v>13</v>
      </c>
      <c r="J1150" t="s">
        <v>1916</v>
      </c>
      <c r="K1150" t="s">
        <v>2631</v>
      </c>
      <c r="L1150">
        <v>1</v>
      </c>
      <c r="M1150" t="s">
        <v>2632</v>
      </c>
      <c r="N1150">
        <v>5158149940</v>
      </c>
      <c r="O1150" t="s">
        <v>2633</v>
      </c>
      <c r="P1150" t="s">
        <v>19301</v>
      </c>
      <c r="Q1150">
        <v>2013</v>
      </c>
      <c r="V1150" t="s">
        <v>2634</v>
      </c>
      <c r="W1150">
        <v>1</v>
      </c>
      <c r="X1150">
        <v>2</v>
      </c>
      <c r="Z1150">
        <v>1166</v>
      </c>
      <c r="AA1150">
        <v>9</v>
      </c>
      <c r="AB1150">
        <v>10</v>
      </c>
      <c r="AC1150">
        <v>7</v>
      </c>
      <c r="AD1150">
        <v>6</v>
      </c>
      <c r="AE1150">
        <v>10</v>
      </c>
      <c r="AF1150">
        <v>0</v>
      </c>
      <c r="AG1150">
        <v>0</v>
      </c>
      <c r="AH1150">
        <v>0</v>
      </c>
      <c r="AI1150">
        <v>2</v>
      </c>
      <c r="AJ1150">
        <v>2</v>
      </c>
      <c r="AK1150">
        <v>2</v>
      </c>
      <c r="AL1150">
        <v>3</v>
      </c>
      <c r="AM1150">
        <v>0</v>
      </c>
      <c r="AN1150">
        <v>0</v>
      </c>
      <c r="AV1150">
        <v>140000</v>
      </c>
      <c r="AW1150">
        <v>200000</v>
      </c>
      <c r="AX1150">
        <v>7053207</v>
      </c>
      <c r="AY1150">
        <v>7287203</v>
      </c>
      <c r="AZ1150">
        <v>0</v>
      </c>
      <c r="BA1150">
        <v>0</v>
      </c>
      <c r="BB1150">
        <v>237166</v>
      </c>
      <c r="BC1150">
        <v>412575</v>
      </c>
    </row>
    <row r="1151" spans="1:55">
      <c r="A1151" t="s">
        <v>3489</v>
      </c>
      <c r="B1151">
        <v>5381</v>
      </c>
      <c r="C1151" t="s">
        <v>48</v>
      </c>
      <c r="D1151">
        <v>3</v>
      </c>
      <c r="E1151" t="s">
        <v>334</v>
      </c>
      <c r="G1151" t="s">
        <v>3062</v>
      </c>
      <c r="H1151" t="s">
        <v>51</v>
      </c>
      <c r="I1151">
        <v>17</v>
      </c>
      <c r="J1151" t="s">
        <v>3260</v>
      </c>
      <c r="K1151" t="s">
        <v>3490</v>
      </c>
      <c r="L1151">
        <v>1</v>
      </c>
      <c r="M1151" t="s">
        <v>3491</v>
      </c>
      <c r="N1151">
        <v>5038174413</v>
      </c>
      <c r="P1151" t="s">
        <v>19302</v>
      </c>
      <c r="Q1151">
        <v>2006</v>
      </c>
      <c r="R1151" t="s">
        <v>3492</v>
      </c>
      <c r="S1151" t="s">
        <v>72</v>
      </c>
      <c r="T1151" t="s">
        <v>83</v>
      </c>
      <c r="U1151" t="s">
        <v>3493</v>
      </c>
      <c r="V1151" t="s">
        <v>3494</v>
      </c>
      <c r="W1151">
        <v>1</v>
      </c>
      <c r="X1151">
        <v>2</v>
      </c>
      <c r="Z1151">
        <v>1167</v>
      </c>
      <c r="AA1151">
        <v>95</v>
      </c>
      <c r="AB1151">
        <v>7</v>
      </c>
      <c r="AC1151">
        <v>8</v>
      </c>
      <c r="AD1151">
        <v>8</v>
      </c>
      <c r="AE1151">
        <v>5</v>
      </c>
      <c r="AF1151">
        <v>0</v>
      </c>
      <c r="AG1151">
        <v>0</v>
      </c>
      <c r="AH1151">
        <v>0</v>
      </c>
      <c r="AI1151">
        <v>0</v>
      </c>
      <c r="AJ1151">
        <v>2</v>
      </c>
      <c r="AK1151">
        <v>2</v>
      </c>
      <c r="AL1151">
        <v>5</v>
      </c>
      <c r="AM1151">
        <v>0</v>
      </c>
      <c r="AN1151">
        <v>0</v>
      </c>
      <c r="AQ1151" t="s">
        <v>3492</v>
      </c>
      <c r="AV1151">
        <v>50000</v>
      </c>
      <c r="AW1151">
        <v>500000</v>
      </c>
      <c r="AX1151">
        <v>23507608</v>
      </c>
      <c r="AY1151">
        <v>20274948</v>
      </c>
      <c r="AZ1151">
        <v>0</v>
      </c>
      <c r="BA1151">
        <v>0</v>
      </c>
      <c r="BB1151">
        <v>1273671</v>
      </c>
      <c r="BC1151">
        <v>649868</v>
      </c>
    </row>
    <row r="1152" spans="1:55">
      <c r="A1152" t="s">
        <v>8090</v>
      </c>
      <c r="B1152">
        <v>20396</v>
      </c>
      <c r="C1152" t="s">
        <v>48</v>
      </c>
      <c r="D1152">
        <v>3</v>
      </c>
      <c r="E1152" t="s">
        <v>108</v>
      </c>
      <c r="G1152" t="s">
        <v>3062</v>
      </c>
      <c r="H1152" t="s">
        <v>51</v>
      </c>
      <c r="I1152">
        <v>33</v>
      </c>
      <c r="J1152" t="s">
        <v>7999</v>
      </c>
      <c r="K1152" t="s">
        <v>8091</v>
      </c>
      <c r="L1152">
        <v>1</v>
      </c>
      <c r="M1152" t="s">
        <v>8092</v>
      </c>
      <c r="N1152">
        <v>5043171016</v>
      </c>
      <c r="P1152" t="s">
        <v>19303</v>
      </c>
      <c r="Q1152">
        <v>2007</v>
      </c>
      <c r="V1152" t="s">
        <v>8093</v>
      </c>
      <c r="W1152">
        <v>1</v>
      </c>
      <c r="X1152">
        <v>2</v>
      </c>
      <c r="Z1152">
        <v>1168</v>
      </c>
      <c r="AA1152">
        <v>26</v>
      </c>
      <c r="AB1152">
        <v>10</v>
      </c>
      <c r="AC1152">
        <v>8</v>
      </c>
      <c r="AD1152">
        <v>7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2</v>
      </c>
      <c r="AK1152">
        <v>2</v>
      </c>
      <c r="AL1152">
        <v>0</v>
      </c>
      <c r="AM1152">
        <v>0</v>
      </c>
      <c r="AN1152">
        <v>0</v>
      </c>
      <c r="AV1152">
        <v>356714</v>
      </c>
      <c r="AW1152">
        <v>443410</v>
      </c>
      <c r="AX1152">
        <v>9417561</v>
      </c>
      <c r="AY1152">
        <v>15469620</v>
      </c>
      <c r="AZ1152">
        <v>0</v>
      </c>
      <c r="BA1152">
        <v>0</v>
      </c>
      <c r="BB1152">
        <v>648403</v>
      </c>
      <c r="BC1152">
        <v>3183762</v>
      </c>
    </row>
    <row r="1153" spans="1:55">
      <c r="A1153" t="s">
        <v>7114</v>
      </c>
      <c r="B1153">
        <v>30585</v>
      </c>
      <c r="C1153" t="s">
        <v>48</v>
      </c>
      <c r="D1153">
        <v>3</v>
      </c>
      <c r="E1153" t="s">
        <v>334</v>
      </c>
      <c r="G1153" t="s">
        <v>5540</v>
      </c>
      <c r="H1153" t="s">
        <v>51</v>
      </c>
      <c r="I1153">
        <v>29</v>
      </c>
      <c r="J1153" t="s">
        <v>6640</v>
      </c>
      <c r="K1153" t="s">
        <v>7115</v>
      </c>
      <c r="L1153">
        <v>1</v>
      </c>
      <c r="M1153" t="s">
        <v>7116</v>
      </c>
      <c r="N1153">
        <v>5148143206</v>
      </c>
      <c r="O1153" t="s">
        <v>7117</v>
      </c>
      <c r="P1153" t="s">
        <v>19304</v>
      </c>
      <c r="Q1153">
        <v>2002</v>
      </c>
      <c r="V1153" t="s">
        <v>7118</v>
      </c>
      <c r="W1153">
        <v>1</v>
      </c>
      <c r="X1153">
        <v>2</v>
      </c>
      <c r="Z1153">
        <v>1169</v>
      </c>
      <c r="AA1153">
        <v>65</v>
      </c>
      <c r="AB1153">
        <v>3</v>
      </c>
      <c r="AC1153">
        <v>6</v>
      </c>
      <c r="AD1153">
        <v>8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2</v>
      </c>
      <c r="AK1153">
        <v>2</v>
      </c>
      <c r="AL1153">
        <v>0</v>
      </c>
      <c r="AM1153">
        <v>0</v>
      </c>
      <c r="AN1153">
        <v>0</v>
      </c>
      <c r="AV1153">
        <v>1000000</v>
      </c>
      <c r="AW1153">
        <v>1000000</v>
      </c>
      <c r="AX1153">
        <v>19646175</v>
      </c>
      <c r="AY1153">
        <v>21481274</v>
      </c>
      <c r="AZ1153">
        <v>0</v>
      </c>
      <c r="BA1153">
        <v>0</v>
      </c>
      <c r="BB1153">
        <v>313222</v>
      </c>
      <c r="BC1153">
        <v>282595</v>
      </c>
    </row>
    <row r="1154" spans="1:55">
      <c r="A1154" t="s">
        <v>4979</v>
      </c>
      <c r="B1154">
        <v>43672</v>
      </c>
      <c r="C1154" t="s">
        <v>48</v>
      </c>
      <c r="D1154">
        <v>3</v>
      </c>
      <c r="E1154" t="s">
        <v>67</v>
      </c>
      <c r="G1154" t="s">
        <v>3993</v>
      </c>
      <c r="H1154" t="s">
        <v>51</v>
      </c>
      <c r="I1154">
        <v>22</v>
      </c>
      <c r="J1154" t="s">
        <v>4517</v>
      </c>
      <c r="K1154" t="s">
        <v>4980</v>
      </c>
      <c r="L1154">
        <v>1</v>
      </c>
      <c r="M1154" t="s">
        <v>4981</v>
      </c>
      <c r="N1154">
        <v>5041096026</v>
      </c>
      <c r="P1154" t="s">
        <v>19305</v>
      </c>
      <c r="Q1154">
        <v>1990</v>
      </c>
      <c r="V1154" t="s">
        <v>4982</v>
      </c>
      <c r="W1154">
        <v>1</v>
      </c>
      <c r="X1154">
        <v>2</v>
      </c>
      <c r="Z1154">
        <v>1170</v>
      </c>
      <c r="AA1154">
        <v>32</v>
      </c>
      <c r="AB1154">
        <v>10</v>
      </c>
      <c r="AC1154">
        <v>5</v>
      </c>
      <c r="AD1154">
        <v>7</v>
      </c>
      <c r="AE1154">
        <v>30</v>
      </c>
      <c r="AF1154">
        <v>0</v>
      </c>
      <c r="AG1154">
        <v>0</v>
      </c>
      <c r="AH1154">
        <v>0</v>
      </c>
      <c r="AI1154">
        <v>3</v>
      </c>
      <c r="AJ1154">
        <v>2</v>
      </c>
      <c r="AK1154">
        <v>2</v>
      </c>
      <c r="AL1154">
        <v>6</v>
      </c>
      <c r="AM1154">
        <v>0</v>
      </c>
      <c r="AN1154">
        <v>0</v>
      </c>
      <c r="AO1154" t="s">
        <v>4983</v>
      </c>
      <c r="AV1154">
        <v>2206938</v>
      </c>
      <c r="AW1154">
        <v>2062680</v>
      </c>
      <c r="AX1154">
        <v>8203173</v>
      </c>
      <c r="AY1154">
        <v>7033418</v>
      </c>
      <c r="AZ1154">
        <v>0</v>
      </c>
      <c r="BA1154">
        <v>0</v>
      </c>
      <c r="BB1154">
        <v>297270</v>
      </c>
      <c r="BC1154">
        <v>390559</v>
      </c>
    </row>
    <row r="1155" spans="1:55">
      <c r="A1155" t="s">
        <v>7326</v>
      </c>
      <c r="B1155">
        <v>39074</v>
      </c>
      <c r="C1155" t="s">
        <v>48</v>
      </c>
      <c r="D1155">
        <v>3</v>
      </c>
      <c r="E1155" t="s">
        <v>108</v>
      </c>
      <c r="G1155" t="s">
        <v>5540</v>
      </c>
      <c r="H1155" t="s">
        <v>51</v>
      </c>
      <c r="I1155">
        <v>29</v>
      </c>
      <c r="J1155" t="s">
        <v>6640</v>
      </c>
      <c r="K1155" t="s">
        <v>7327</v>
      </c>
      <c r="L1155">
        <v>1</v>
      </c>
      <c r="M1155" t="s">
        <v>7328</v>
      </c>
      <c r="N1155">
        <v>5068103955</v>
      </c>
      <c r="O1155" t="s">
        <v>7329</v>
      </c>
      <c r="P1155" t="s">
        <v>19309</v>
      </c>
      <c r="Q1155">
        <v>1984</v>
      </c>
      <c r="V1155" t="s">
        <v>7330</v>
      </c>
      <c r="W1155">
        <v>1</v>
      </c>
      <c r="X1155">
        <v>2</v>
      </c>
      <c r="Z1155">
        <v>1171</v>
      </c>
      <c r="AA1155">
        <v>170</v>
      </c>
      <c r="AB1155">
        <v>3</v>
      </c>
      <c r="AC1155">
        <v>9</v>
      </c>
      <c r="AD1155">
        <v>10</v>
      </c>
      <c r="AE1155">
        <v>0</v>
      </c>
      <c r="AF1155">
        <v>0</v>
      </c>
      <c r="AG1155">
        <v>0</v>
      </c>
      <c r="AH1155">
        <v>0</v>
      </c>
      <c r="AI1155">
        <v>3</v>
      </c>
      <c r="AJ1155">
        <v>2</v>
      </c>
      <c r="AK1155">
        <v>2</v>
      </c>
      <c r="AL1155">
        <v>0</v>
      </c>
      <c r="AM1155">
        <v>0</v>
      </c>
      <c r="AN1155">
        <v>0</v>
      </c>
      <c r="AO1155" t="s">
        <v>7331</v>
      </c>
      <c r="AS1155" t="s">
        <v>7332</v>
      </c>
      <c r="AT1155" t="s">
        <v>73</v>
      </c>
      <c r="AV1155">
        <v>400000</v>
      </c>
      <c r="AW1155">
        <v>400000</v>
      </c>
      <c r="AX1155">
        <v>16965662</v>
      </c>
      <c r="AY1155">
        <v>15813690</v>
      </c>
      <c r="AZ1155">
        <v>0</v>
      </c>
      <c r="BA1155">
        <v>0</v>
      </c>
      <c r="BB1155">
        <v>396991</v>
      </c>
      <c r="BC1155">
        <v>-65459</v>
      </c>
    </row>
    <row r="1156" spans="1:55">
      <c r="A1156" t="s">
        <v>4789</v>
      </c>
      <c r="B1156">
        <v>27060</v>
      </c>
      <c r="C1156" t="s">
        <v>599</v>
      </c>
      <c r="D1156">
        <v>1</v>
      </c>
      <c r="E1156" t="s">
        <v>118</v>
      </c>
      <c r="G1156" t="s">
        <v>3993</v>
      </c>
      <c r="H1156" t="s">
        <v>51</v>
      </c>
      <c r="I1156">
        <v>22</v>
      </c>
      <c r="J1156" t="s">
        <v>4517</v>
      </c>
      <c r="K1156" t="s">
        <v>4790</v>
      </c>
      <c r="L1156">
        <v>1</v>
      </c>
      <c r="M1156" t="s">
        <v>4791</v>
      </c>
      <c r="N1156">
        <v>1018195610</v>
      </c>
      <c r="O1156" t="s">
        <v>4792</v>
      </c>
      <c r="P1156" t="s">
        <v>19314</v>
      </c>
      <c r="Q1156">
        <v>2003</v>
      </c>
      <c r="V1156" t="s">
        <v>4793</v>
      </c>
      <c r="W1156">
        <v>1</v>
      </c>
      <c r="X1156">
        <v>2</v>
      </c>
      <c r="Z1156">
        <v>1172</v>
      </c>
      <c r="AA1156">
        <v>5504</v>
      </c>
      <c r="AB1156">
        <v>5</v>
      </c>
      <c r="AC1156">
        <v>0</v>
      </c>
      <c r="AD1156">
        <v>6</v>
      </c>
      <c r="AE1156">
        <v>30</v>
      </c>
      <c r="AF1156">
        <v>1</v>
      </c>
      <c r="AG1156">
        <v>1</v>
      </c>
      <c r="AH1156">
        <v>5</v>
      </c>
      <c r="AI1156">
        <v>10</v>
      </c>
      <c r="AJ1156">
        <v>2</v>
      </c>
      <c r="AK1156">
        <v>1</v>
      </c>
      <c r="AL1156">
        <v>6</v>
      </c>
      <c r="AM1156">
        <v>0</v>
      </c>
      <c r="AN1156">
        <v>0</v>
      </c>
      <c r="AV1156">
        <v>1436301435</v>
      </c>
      <c r="AW1156">
        <v>1436301435</v>
      </c>
      <c r="AX1156">
        <v>2834274411</v>
      </c>
      <c r="AY1156">
        <v>2058953576</v>
      </c>
      <c r="AZ1156">
        <v>0</v>
      </c>
      <c r="BA1156">
        <v>0</v>
      </c>
      <c r="BB1156">
        <v>4447502</v>
      </c>
      <c r="BC1156">
        <v>-63369575</v>
      </c>
    </row>
    <row r="1157" spans="1:55">
      <c r="A1157" t="s">
        <v>7321</v>
      </c>
      <c r="B1157">
        <v>39042</v>
      </c>
      <c r="C1157" t="s">
        <v>48</v>
      </c>
      <c r="D1157">
        <v>3</v>
      </c>
      <c r="E1157" t="s">
        <v>49</v>
      </c>
      <c r="G1157" t="s">
        <v>5540</v>
      </c>
      <c r="H1157" t="s">
        <v>51</v>
      </c>
      <c r="I1157">
        <v>29</v>
      </c>
      <c r="J1157" t="s">
        <v>6640</v>
      </c>
      <c r="K1157" t="s">
        <v>7322</v>
      </c>
      <c r="L1157">
        <v>1</v>
      </c>
      <c r="M1157" t="s">
        <v>7323</v>
      </c>
      <c r="N1157">
        <v>4108142924</v>
      </c>
      <c r="O1157" t="s">
        <v>7324</v>
      </c>
      <c r="P1157" t="s">
        <v>19315</v>
      </c>
      <c r="Q1157">
        <v>1997</v>
      </c>
      <c r="V1157" t="s">
        <v>7325</v>
      </c>
      <c r="W1157">
        <v>1</v>
      </c>
      <c r="X1157">
        <v>2</v>
      </c>
      <c r="Z1157">
        <v>1173</v>
      </c>
      <c r="AA1157">
        <v>11</v>
      </c>
      <c r="AB1157">
        <v>10</v>
      </c>
      <c r="AC1157">
        <v>0</v>
      </c>
      <c r="AD1157">
        <v>6</v>
      </c>
      <c r="AE1157">
        <v>30</v>
      </c>
      <c r="AF1157">
        <v>1</v>
      </c>
      <c r="AG1157">
        <v>1</v>
      </c>
      <c r="AH1157">
        <v>5</v>
      </c>
      <c r="AI1157">
        <v>5</v>
      </c>
      <c r="AJ1157">
        <v>2</v>
      </c>
      <c r="AK1157">
        <v>1</v>
      </c>
      <c r="AL1157">
        <v>6</v>
      </c>
      <c r="AM1157">
        <v>0</v>
      </c>
      <c r="AN1157">
        <v>0</v>
      </c>
      <c r="AV1157">
        <v>300000</v>
      </c>
      <c r="AW1157">
        <v>300000</v>
      </c>
      <c r="AX1157">
        <v>2652391</v>
      </c>
      <c r="AY1157">
        <v>2411264</v>
      </c>
      <c r="AZ1157">
        <v>0</v>
      </c>
      <c r="BA1157">
        <v>0</v>
      </c>
      <c r="BB1157">
        <v>214994</v>
      </c>
      <c r="BC1157" s="2">
        <v>195449</v>
      </c>
    </row>
    <row r="1158" spans="1:55">
      <c r="A1158" t="s">
        <v>16013</v>
      </c>
      <c r="B1158">
        <v>1689</v>
      </c>
      <c r="C1158" t="s">
        <v>48</v>
      </c>
      <c r="D1158">
        <v>3</v>
      </c>
      <c r="E1158" t="s">
        <v>77</v>
      </c>
      <c r="G1158" t="s">
        <v>6040</v>
      </c>
      <c r="H1158" t="s">
        <v>51</v>
      </c>
      <c r="I1158">
        <v>28</v>
      </c>
      <c r="J1158" t="s">
        <v>6399</v>
      </c>
      <c r="K1158" t="s">
        <v>16014</v>
      </c>
      <c r="L1158">
        <v>1</v>
      </c>
      <c r="M1158" t="s">
        <v>16015</v>
      </c>
      <c r="N1158">
        <v>7058700649</v>
      </c>
      <c r="P1158" t="s">
        <v>19316</v>
      </c>
      <c r="Q1158">
        <v>2017</v>
      </c>
      <c r="R1158" t="s">
        <v>2130</v>
      </c>
      <c r="S1158" t="s">
        <v>16016</v>
      </c>
      <c r="T1158" t="s">
        <v>73</v>
      </c>
      <c r="U1158" t="s">
        <v>16017</v>
      </c>
      <c r="V1158" t="s">
        <v>16018</v>
      </c>
      <c r="W1158">
        <v>1</v>
      </c>
      <c r="X1158">
        <v>1</v>
      </c>
      <c r="Z1158">
        <v>1174</v>
      </c>
      <c r="AA1158">
        <v>29</v>
      </c>
      <c r="AB1158">
        <v>3</v>
      </c>
      <c r="AC1158">
        <v>0</v>
      </c>
      <c r="AD1158">
        <v>6</v>
      </c>
      <c r="AE1158">
        <v>30</v>
      </c>
      <c r="AF1158">
        <v>1</v>
      </c>
      <c r="AG1158">
        <v>1</v>
      </c>
      <c r="AH1158">
        <v>5</v>
      </c>
      <c r="AI1158">
        <v>5</v>
      </c>
      <c r="AJ1158">
        <v>2</v>
      </c>
      <c r="AK1158">
        <v>1</v>
      </c>
      <c r="AL1158">
        <v>6</v>
      </c>
      <c r="AM1158">
        <v>0</v>
      </c>
      <c r="AN1158">
        <v>0</v>
      </c>
      <c r="AQ1158" t="s">
        <v>2130</v>
      </c>
      <c r="AV1158">
        <v>990000</v>
      </c>
      <c r="AW1158">
        <v>990000</v>
      </c>
      <c r="AX1158">
        <v>15426385</v>
      </c>
      <c r="AY1158">
        <v>13219963</v>
      </c>
      <c r="AZ1158">
        <v>0</v>
      </c>
      <c r="BA1158">
        <v>0</v>
      </c>
      <c r="BB1158">
        <v>529859</v>
      </c>
      <c r="BC1158">
        <v>286341</v>
      </c>
    </row>
    <row r="1159" spans="1:55">
      <c r="A1159" t="s">
        <v>1678</v>
      </c>
      <c r="B1159">
        <v>98990</v>
      </c>
      <c r="C1159" t="s">
        <v>48</v>
      </c>
      <c r="D1159">
        <v>3</v>
      </c>
      <c r="E1159" t="s">
        <v>197</v>
      </c>
      <c r="G1159" t="s">
        <v>50</v>
      </c>
      <c r="H1159" t="s">
        <v>51</v>
      </c>
      <c r="I1159">
        <v>10</v>
      </c>
      <c r="J1159" t="s">
        <v>52</v>
      </c>
      <c r="K1159" t="s">
        <v>1679</v>
      </c>
      <c r="L1159">
        <v>1</v>
      </c>
      <c r="M1159" t="s">
        <v>1680</v>
      </c>
      <c r="N1159">
        <v>5518800734</v>
      </c>
      <c r="O1159" t="s">
        <v>1681</v>
      </c>
      <c r="P1159" t="s">
        <v>19317</v>
      </c>
      <c r="Q1159">
        <v>2017</v>
      </c>
      <c r="V1159" t="s">
        <v>1682</v>
      </c>
      <c r="W1159">
        <v>1</v>
      </c>
      <c r="X1159">
        <v>2</v>
      </c>
      <c r="Z1159">
        <v>1175</v>
      </c>
      <c r="AA1159">
        <v>9</v>
      </c>
      <c r="AB1159">
        <v>10</v>
      </c>
      <c r="AC1159">
        <v>8</v>
      </c>
      <c r="AD1159">
        <v>6</v>
      </c>
      <c r="AE1159">
        <v>60</v>
      </c>
      <c r="AF1159">
        <v>1</v>
      </c>
      <c r="AG1159">
        <v>1</v>
      </c>
      <c r="AH1159">
        <v>5</v>
      </c>
      <c r="AI1159">
        <v>1</v>
      </c>
      <c r="AJ1159">
        <v>2</v>
      </c>
      <c r="AK1159">
        <v>2</v>
      </c>
      <c r="AL1159">
        <v>6</v>
      </c>
      <c r="AM1159">
        <v>0</v>
      </c>
      <c r="AN1159">
        <v>0</v>
      </c>
      <c r="AO1159" t="s">
        <v>1683</v>
      </c>
      <c r="AP1159" s="7" t="s">
        <v>18312</v>
      </c>
      <c r="AR1159" t="s">
        <v>246</v>
      </c>
      <c r="AS1159" t="s">
        <v>1684</v>
      </c>
      <c r="AT1159" t="s">
        <v>124</v>
      </c>
      <c r="AV1159">
        <v>100000</v>
      </c>
      <c r="AW1159">
        <v>100000</v>
      </c>
      <c r="AX1159" s="2">
        <v>0</v>
      </c>
      <c r="AY1159">
        <v>0</v>
      </c>
      <c r="AZ1159">
        <v>0</v>
      </c>
      <c r="BA1159">
        <v>0</v>
      </c>
      <c r="BB1159" s="2">
        <v>0</v>
      </c>
      <c r="BC1159">
        <v>0</v>
      </c>
    </row>
    <row r="1160" spans="1:55">
      <c r="A1160" t="s">
        <v>7387</v>
      </c>
      <c r="B1160">
        <v>40872</v>
      </c>
      <c r="C1160" t="s">
        <v>48</v>
      </c>
      <c r="D1160">
        <v>3</v>
      </c>
      <c r="E1160" t="s">
        <v>118</v>
      </c>
      <c r="G1160" t="s">
        <v>5540</v>
      </c>
      <c r="H1160" t="s">
        <v>51</v>
      </c>
      <c r="I1160">
        <v>29</v>
      </c>
      <c r="J1160" t="s">
        <v>6640</v>
      </c>
      <c r="K1160" t="s">
        <v>7388</v>
      </c>
      <c r="L1160">
        <v>1</v>
      </c>
      <c r="M1160" t="s">
        <v>7389</v>
      </c>
      <c r="N1160">
        <v>4108137853</v>
      </c>
      <c r="O1160" t="s">
        <v>7390</v>
      </c>
      <c r="P1160" t="s">
        <v>19318</v>
      </c>
      <c r="Q1160">
        <v>1996</v>
      </c>
      <c r="V1160" t="s">
        <v>7391</v>
      </c>
      <c r="W1160">
        <v>1</v>
      </c>
      <c r="X1160">
        <v>2</v>
      </c>
      <c r="Z1160">
        <v>1176</v>
      </c>
      <c r="AA1160">
        <v>91</v>
      </c>
      <c r="AB1160">
        <v>3</v>
      </c>
      <c r="AC1160">
        <v>0</v>
      </c>
      <c r="AD1160">
        <v>6</v>
      </c>
      <c r="AE1160">
        <v>30</v>
      </c>
      <c r="AF1160">
        <v>1</v>
      </c>
      <c r="AG1160">
        <v>1</v>
      </c>
      <c r="AH1160">
        <v>5</v>
      </c>
      <c r="AI1160">
        <v>10</v>
      </c>
      <c r="AJ1160">
        <v>2</v>
      </c>
      <c r="AK1160">
        <v>1</v>
      </c>
      <c r="AL1160">
        <v>5</v>
      </c>
      <c r="AM1160">
        <v>0</v>
      </c>
      <c r="AN1160">
        <v>0</v>
      </c>
      <c r="AV1160">
        <v>2250000</v>
      </c>
      <c r="AW1160">
        <v>2250000</v>
      </c>
      <c r="AX1160">
        <v>63036711</v>
      </c>
      <c r="AY1160">
        <v>54737675</v>
      </c>
      <c r="AZ1160">
        <v>0</v>
      </c>
      <c r="BA1160">
        <v>0</v>
      </c>
      <c r="BB1160">
        <v>2172817</v>
      </c>
      <c r="BC1160">
        <v>391251</v>
      </c>
    </row>
    <row r="1161" spans="1:55">
      <c r="A1161" t="s">
        <v>505</v>
      </c>
      <c r="B1161">
        <v>4643</v>
      </c>
      <c r="C1161" t="s">
        <v>48</v>
      </c>
      <c r="D1161">
        <v>3</v>
      </c>
      <c r="E1161" t="s">
        <v>197</v>
      </c>
      <c r="G1161" t="s">
        <v>50</v>
      </c>
      <c r="H1161" t="s">
        <v>51</v>
      </c>
      <c r="I1161">
        <v>10</v>
      </c>
      <c r="J1161" t="s">
        <v>52</v>
      </c>
      <c r="K1161" t="s">
        <v>506</v>
      </c>
      <c r="L1161">
        <v>1</v>
      </c>
      <c r="M1161" t="s">
        <v>507</v>
      </c>
      <c r="N1161">
        <v>4098267432</v>
      </c>
      <c r="P1161" t="s">
        <v>19321</v>
      </c>
      <c r="Q1161">
        <v>2007</v>
      </c>
      <c r="V1161" t="s">
        <v>508</v>
      </c>
      <c r="W1161">
        <v>1</v>
      </c>
      <c r="X1161">
        <v>1</v>
      </c>
      <c r="Z1161">
        <v>1177</v>
      </c>
      <c r="AA1161">
        <v>36</v>
      </c>
      <c r="AB1161">
        <v>7</v>
      </c>
      <c r="AC1161">
        <v>3</v>
      </c>
      <c r="AD1161">
        <v>6</v>
      </c>
      <c r="AE1161">
        <v>10</v>
      </c>
      <c r="AF1161">
        <v>0</v>
      </c>
      <c r="AG1161">
        <v>0</v>
      </c>
      <c r="AH1161">
        <v>0</v>
      </c>
      <c r="AI1161">
        <v>2</v>
      </c>
      <c r="AJ1161">
        <v>2</v>
      </c>
      <c r="AK1161">
        <v>2</v>
      </c>
      <c r="AL1161">
        <v>5</v>
      </c>
      <c r="AM1161">
        <v>0</v>
      </c>
      <c r="AN1161">
        <v>0</v>
      </c>
      <c r="AV1161">
        <v>100000</v>
      </c>
      <c r="AW1161">
        <v>100000</v>
      </c>
      <c r="AX1161" s="2">
        <v>0</v>
      </c>
      <c r="AY1161">
        <v>0</v>
      </c>
      <c r="AZ1161">
        <v>0</v>
      </c>
      <c r="BA1161">
        <v>0</v>
      </c>
      <c r="BB1161" s="2">
        <v>0</v>
      </c>
      <c r="BC1161">
        <v>0</v>
      </c>
    </row>
    <row r="1162" spans="1:55">
      <c r="A1162" t="s">
        <v>4443</v>
      </c>
      <c r="B1162">
        <v>5719</v>
      </c>
      <c r="C1162" t="s">
        <v>48</v>
      </c>
      <c r="D1162">
        <v>3</v>
      </c>
      <c r="E1162" t="s">
        <v>77</v>
      </c>
      <c r="G1162" t="s">
        <v>3993</v>
      </c>
      <c r="H1162" t="s">
        <v>51</v>
      </c>
      <c r="I1162">
        <v>21</v>
      </c>
      <c r="J1162" t="s">
        <v>4387</v>
      </c>
      <c r="K1162" t="s">
        <v>4444</v>
      </c>
      <c r="L1162">
        <v>1</v>
      </c>
      <c r="M1162" t="s">
        <v>4445</v>
      </c>
      <c r="N1162">
        <v>4098153794</v>
      </c>
      <c r="P1162" t="s">
        <v>19322</v>
      </c>
      <c r="Q1162">
        <v>2000</v>
      </c>
      <c r="R1162" t="s">
        <v>4446</v>
      </c>
      <c r="S1162" t="s">
        <v>181</v>
      </c>
      <c r="T1162" t="s">
        <v>73</v>
      </c>
      <c r="U1162" t="s">
        <v>4447</v>
      </c>
      <c r="V1162" t="s">
        <v>4448</v>
      </c>
      <c r="W1162">
        <v>1</v>
      </c>
      <c r="X1162">
        <v>2</v>
      </c>
      <c r="Z1162">
        <v>1178</v>
      </c>
      <c r="AA1162">
        <v>96</v>
      </c>
      <c r="AB1162">
        <v>5</v>
      </c>
      <c r="AC1162">
        <v>0</v>
      </c>
      <c r="AD1162">
        <v>6</v>
      </c>
      <c r="AE1162">
        <v>30</v>
      </c>
      <c r="AF1162">
        <v>1</v>
      </c>
      <c r="AG1162">
        <v>1</v>
      </c>
      <c r="AH1162">
        <v>5</v>
      </c>
      <c r="AI1162">
        <v>10</v>
      </c>
      <c r="AJ1162">
        <v>2</v>
      </c>
      <c r="AK1162">
        <v>1</v>
      </c>
      <c r="AL1162">
        <v>5</v>
      </c>
      <c r="AM1162">
        <v>0</v>
      </c>
      <c r="AN1162">
        <v>0</v>
      </c>
      <c r="AQ1162" t="s">
        <v>4446</v>
      </c>
      <c r="AU1162" t="s">
        <v>4449</v>
      </c>
      <c r="AV1162">
        <v>450000</v>
      </c>
      <c r="AW1162">
        <v>2801278</v>
      </c>
      <c r="AX1162">
        <v>8662260</v>
      </c>
      <c r="AY1162">
        <v>10266849</v>
      </c>
      <c r="AZ1162">
        <v>0</v>
      </c>
      <c r="BA1162">
        <v>594400</v>
      </c>
      <c r="BB1162">
        <v>-4324861</v>
      </c>
      <c r="BC1162">
        <v>-321396</v>
      </c>
    </row>
    <row r="1163" spans="1:55">
      <c r="A1163" t="s">
        <v>6884</v>
      </c>
      <c r="B1163">
        <v>22334</v>
      </c>
      <c r="C1163" t="s">
        <v>48</v>
      </c>
      <c r="D1163">
        <v>3</v>
      </c>
      <c r="E1163" t="s">
        <v>197</v>
      </c>
      <c r="G1163" t="s">
        <v>5540</v>
      </c>
      <c r="H1163" t="s">
        <v>51</v>
      </c>
      <c r="I1163">
        <v>29</v>
      </c>
      <c r="J1163" t="s">
        <v>6640</v>
      </c>
      <c r="K1163" t="s">
        <v>6885</v>
      </c>
      <c r="L1163">
        <v>1</v>
      </c>
      <c r="M1163" t="s">
        <v>6886</v>
      </c>
      <c r="N1163">
        <v>4108143957</v>
      </c>
      <c r="O1163" t="s">
        <v>6887</v>
      </c>
      <c r="P1163" t="s">
        <v>19323</v>
      </c>
      <c r="Q1163">
        <v>1998</v>
      </c>
      <c r="V1163" t="s">
        <v>6888</v>
      </c>
      <c r="W1163">
        <v>1</v>
      </c>
      <c r="X1163">
        <v>2</v>
      </c>
      <c r="Z1163">
        <v>1179</v>
      </c>
      <c r="AA1163">
        <v>12</v>
      </c>
      <c r="AB1163">
        <v>10</v>
      </c>
      <c r="AC1163">
        <v>5</v>
      </c>
      <c r="AD1163">
        <v>5</v>
      </c>
      <c r="AE1163">
        <v>30</v>
      </c>
      <c r="AF1163">
        <v>1</v>
      </c>
      <c r="AG1163">
        <v>1</v>
      </c>
      <c r="AH1163">
        <v>5</v>
      </c>
      <c r="AI1163">
        <v>5</v>
      </c>
      <c r="AJ1163">
        <v>2</v>
      </c>
      <c r="AK1163">
        <v>1</v>
      </c>
      <c r="AL1163">
        <v>3</v>
      </c>
      <c r="AM1163">
        <v>0</v>
      </c>
      <c r="AN1163">
        <v>0</v>
      </c>
      <c r="AV1163">
        <v>195000</v>
      </c>
      <c r="AW1163">
        <v>195000</v>
      </c>
      <c r="AX1163">
        <v>1615032</v>
      </c>
      <c r="AY1163">
        <v>1468211</v>
      </c>
      <c r="AZ1163">
        <v>0</v>
      </c>
      <c r="BA1163">
        <v>0</v>
      </c>
      <c r="BB1163">
        <v>236749</v>
      </c>
      <c r="BC1163">
        <v>215227</v>
      </c>
    </row>
    <row r="1164" spans="1:55">
      <c r="A1164" t="s">
        <v>5903</v>
      </c>
      <c r="B1164">
        <v>5941</v>
      </c>
      <c r="C1164" t="s">
        <v>48</v>
      </c>
      <c r="D1164">
        <v>3</v>
      </c>
      <c r="E1164" t="s">
        <v>108</v>
      </c>
      <c r="G1164" t="s">
        <v>5540</v>
      </c>
      <c r="H1164" t="s">
        <v>51</v>
      </c>
      <c r="I1164">
        <v>25</v>
      </c>
      <c r="J1164" t="s">
        <v>5731</v>
      </c>
      <c r="K1164" t="s">
        <v>5904</v>
      </c>
      <c r="L1164">
        <v>1</v>
      </c>
      <c r="M1164" t="s">
        <v>5905</v>
      </c>
      <c r="N1164">
        <v>4098122495</v>
      </c>
      <c r="P1164" t="s">
        <v>19324</v>
      </c>
      <c r="Q1164">
        <v>1994</v>
      </c>
      <c r="S1164" t="s">
        <v>82</v>
      </c>
      <c r="V1164" t="s">
        <v>5906</v>
      </c>
      <c r="W1164">
        <v>1</v>
      </c>
      <c r="X1164">
        <v>2</v>
      </c>
      <c r="Z1164">
        <v>1180</v>
      </c>
      <c r="AA1164">
        <v>91</v>
      </c>
      <c r="AB1164">
        <v>9</v>
      </c>
      <c r="AC1164">
        <v>8</v>
      </c>
      <c r="AD1164">
        <v>7</v>
      </c>
      <c r="AE1164">
        <v>30</v>
      </c>
      <c r="AF1164">
        <v>0</v>
      </c>
      <c r="AG1164">
        <v>0</v>
      </c>
      <c r="AH1164">
        <v>0</v>
      </c>
      <c r="AI1164">
        <v>0</v>
      </c>
      <c r="AJ1164">
        <v>2</v>
      </c>
      <c r="AK1164">
        <v>2</v>
      </c>
      <c r="AL1164">
        <v>3</v>
      </c>
      <c r="AM1164">
        <v>0</v>
      </c>
      <c r="AN1164">
        <v>0</v>
      </c>
      <c r="AV1164">
        <v>1106340</v>
      </c>
      <c r="AW1164">
        <v>1106340</v>
      </c>
      <c r="AX1164">
        <v>16781107</v>
      </c>
      <c r="AY1164">
        <v>17054403</v>
      </c>
      <c r="AZ1164">
        <v>0</v>
      </c>
      <c r="BA1164">
        <v>0</v>
      </c>
      <c r="BB1164">
        <v>-268567</v>
      </c>
      <c r="BC1164">
        <v>66993</v>
      </c>
    </row>
    <row r="1165" spans="1:55">
      <c r="A1165" t="s">
        <v>16243</v>
      </c>
      <c r="B1165">
        <v>16292</v>
      </c>
      <c r="C1165" t="s">
        <v>48</v>
      </c>
      <c r="D1165">
        <v>3</v>
      </c>
      <c r="E1165" t="s">
        <v>197</v>
      </c>
      <c r="G1165" t="s">
        <v>6040</v>
      </c>
      <c r="H1165" t="s">
        <v>51</v>
      </c>
      <c r="I1165">
        <v>28</v>
      </c>
      <c r="J1165" t="s">
        <v>6399</v>
      </c>
      <c r="K1165" t="s">
        <v>16244</v>
      </c>
      <c r="L1165">
        <v>1</v>
      </c>
      <c r="M1165" t="s">
        <v>16245</v>
      </c>
      <c r="N1165">
        <v>4108126206</v>
      </c>
      <c r="O1165" t="s">
        <v>16246</v>
      </c>
      <c r="P1165" t="s">
        <v>19325</v>
      </c>
      <c r="Q1165">
        <v>1991</v>
      </c>
      <c r="V1165" t="s">
        <v>16247</v>
      </c>
      <c r="W1165">
        <v>1</v>
      </c>
      <c r="X1165">
        <v>3</v>
      </c>
      <c r="Z1165">
        <v>1181</v>
      </c>
      <c r="AA1165">
        <v>7</v>
      </c>
      <c r="AB1165">
        <v>10</v>
      </c>
      <c r="AC1165">
        <v>4</v>
      </c>
      <c r="AD1165">
        <v>6</v>
      </c>
      <c r="AE1165">
        <v>30</v>
      </c>
      <c r="AF1165">
        <v>1</v>
      </c>
      <c r="AG1165">
        <v>2</v>
      </c>
      <c r="AH1165">
        <v>5</v>
      </c>
      <c r="AI1165">
        <v>5</v>
      </c>
      <c r="AJ1165">
        <v>2</v>
      </c>
      <c r="AK1165">
        <v>1</v>
      </c>
      <c r="AL1165">
        <v>1</v>
      </c>
      <c r="AM1165">
        <v>0</v>
      </c>
      <c r="AN1165">
        <v>0</v>
      </c>
      <c r="AV1165">
        <v>555000</v>
      </c>
      <c r="AW1165">
        <v>555000</v>
      </c>
      <c r="AX1165">
        <v>842219</v>
      </c>
      <c r="AY1165">
        <v>1819884</v>
      </c>
      <c r="AZ1165">
        <v>0</v>
      </c>
      <c r="BA1165">
        <v>0</v>
      </c>
      <c r="BB1165">
        <v>17191</v>
      </c>
      <c r="BC1165">
        <v>55082</v>
      </c>
    </row>
    <row r="1166" spans="1:55">
      <c r="A1166" t="s">
        <v>14202</v>
      </c>
      <c r="B1166">
        <v>22413</v>
      </c>
      <c r="C1166" t="s">
        <v>48</v>
      </c>
      <c r="D1166">
        <v>3</v>
      </c>
      <c r="E1166" t="s">
        <v>49</v>
      </c>
      <c r="G1166" t="s">
        <v>3993</v>
      </c>
      <c r="H1166" t="s">
        <v>51</v>
      </c>
      <c r="I1166">
        <v>20</v>
      </c>
      <c r="J1166" t="s">
        <v>4006</v>
      </c>
      <c r="K1166" t="s">
        <v>14203</v>
      </c>
      <c r="L1166">
        <v>1</v>
      </c>
      <c r="M1166" t="s">
        <v>14204</v>
      </c>
      <c r="N1166">
        <v>4098162916</v>
      </c>
      <c r="O1166" t="s">
        <v>14205</v>
      </c>
      <c r="P1166" t="s">
        <v>19326</v>
      </c>
      <c r="Q1166">
        <v>2001</v>
      </c>
      <c r="V1166" t="s">
        <v>14206</v>
      </c>
      <c r="W1166">
        <v>1</v>
      </c>
      <c r="X1166">
        <v>1</v>
      </c>
      <c r="Z1166">
        <v>1182</v>
      </c>
      <c r="AA1166">
        <v>14</v>
      </c>
      <c r="AB1166">
        <v>10</v>
      </c>
      <c r="AC1166">
        <v>1</v>
      </c>
      <c r="AD1166">
        <v>7</v>
      </c>
      <c r="AE1166">
        <v>0</v>
      </c>
      <c r="AF1166">
        <v>1</v>
      </c>
      <c r="AG1166">
        <v>1</v>
      </c>
      <c r="AH1166">
        <v>0.05</v>
      </c>
      <c r="AI1166">
        <v>1</v>
      </c>
      <c r="AJ1166">
        <v>1</v>
      </c>
      <c r="AK1166">
        <v>2</v>
      </c>
      <c r="AL1166">
        <v>0</v>
      </c>
      <c r="AM1166">
        <v>0</v>
      </c>
      <c r="AN1166">
        <v>0</v>
      </c>
      <c r="AV1166">
        <v>200000</v>
      </c>
      <c r="AW1166">
        <v>200000</v>
      </c>
      <c r="AX1166">
        <v>2505267</v>
      </c>
      <c r="AY1166">
        <v>2536587</v>
      </c>
      <c r="AZ1166">
        <v>0</v>
      </c>
      <c r="BA1166">
        <v>0</v>
      </c>
      <c r="BB1166">
        <v>103704</v>
      </c>
      <c r="BC1166">
        <v>129082</v>
      </c>
    </row>
    <row r="1167" spans="1:55">
      <c r="A1167" t="s">
        <v>16667</v>
      </c>
      <c r="B1167">
        <v>44840</v>
      </c>
      <c r="C1167" t="s">
        <v>48</v>
      </c>
      <c r="D1167">
        <v>3</v>
      </c>
      <c r="E1167" t="s">
        <v>49</v>
      </c>
      <c r="G1167" t="s">
        <v>5540</v>
      </c>
      <c r="H1167" t="s">
        <v>51</v>
      </c>
      <c r="I1167">
        <v>30</v>
      </c>
      <c r="J1167" t="s">
        <v>7618</v>
      </c>
      <c r="K1167" t="s">
        <v>16668</v>
      </c>
      <c r="L1167">
        <v>1</v>
      </c>
      <c r="M1167" t="s">
        <v>16669</v>
      </c>
      <c r="N1167">
        <v>4108190601</v>
      </c>
      <c r="O1167" t="s">
        <v>16670</v>
      </c>
      <c r="P1167" t="s">
        <v>19327</v>
      </c>
      <c r="Q1167">
        <v>2004</v>
      </c>
      <c r="V1167" t="s">
        <v>16671</v>
      </c>
      <c r="W1167">
        <v>1</v>
      </c>
      <c r="X1167">
        <v>2</v>
      </c>
      <c r="Z1167">
        <v>1183</v>
      </c>
      <c r="AA1167">
        <v>7</v>
      </c>
      <c r="AB1167">
        <v>10</v>
      </c>
      <c r="AC1167">
        <v>8</v>
      </c>
      <c r="AD1167">
        <v>7</v>
      </c>
      <c r="AE1167">
        <v>20</v>
      </c>
      <c r="AF1167">
        <v>0</v>
      </c>
      <c r="AG1167">
        <v>0</v>
      </c>
      <c r="AH1167">
        <v>0</v>
      </c>
      <c r="AI1167">
        <v>0</v>
      </c>
      <c r="AJ1167">
        <v>1</v>
      </c>
      <c r="AK1167">
        <v>1</v>
      </c>
      <c r="AL1167">
        <v>6</v>
      </c>
      <c r="AM1167">
        <v>0</v>
      </c>
      <c r="AN1167">
        <v>0</v>
      </c>
      <c r="AV1167">
        <v>600000</v>
      </c>
      <c r="AW1167">
        <v>600000</v>
      </c>
      <c r="AX1167">
        <v>3982696</v>
      </c>
      <c r="AY1167">
        <v>3457266</v>
      </c>
      <c r="AZ1167">
        <v>0</v>
      </c>
      <c r="BA1167">
        <v>0</v>
      </c>
      <c r="BB1167">
        <v>107447</v>
      </c>
      <c r="BC1167">
        <v>101881</v>
      </c>
    </row>
    <row r="1168" spans="1:55">
      <c r="A1168" t="s">
        <v>6383</v>
      </c>
      <c r="B1168">
        <v>6623</v>
      </c>
      <c r="C1168" t="s">
        <v>48</v>
      </c>
      <c r="D1168">
        <v>3</v>
      </c>
      <c r="E1168" t="s">
        <v>118</v>
      </c>
      <c r="G1168" t="s">
        <v>6040</v>
      </c>
      <c r="H1168" t="s">
        <v>51</v>
      </c>
      <c r="I1168">
        <v>27</v>
      </c>
      <c r="J1168" t="s">
        <v>6229</v>
      </c>
      <c r="K1168" t="s">
        <v>6384</v>
      </c>
      <c r="L1168">
        <v>1</v>
      </c>
      <c r="M1168" t="s">
        <v>6385</v>
      </c>
      <c r="N1168">
        <v>1308151740</v>
      </c>
      <c r="P1168" t="s">
        <v>19328</v>
      </c>
      <c r="Q1168">
        <v>1997</v>
      </c>
      <c r="R1168" t="s">
        <v>6386</v>
      </c>
      <c r="S1168" t="s">
        <v>1241</v>
      </c>
      <c r="T1168" t="s">
        <v>73</v>
      </c>
      <c r="U1168" t="s">
        <v>6387</v>
      </c>
      <c r="V1168" t="s">
        <v>6388</v>
      </c>
      <c r="W1168">
        <v>1</v>
      </c>
      <c r="X1168">
        <v>2</v>
      </c>
      <c r="Z1168">
        <v>1184</v>
      </c>
      <c r="AA1168">
        <v>97</v>
      </c>
      <c r="AB1168">
        <v>5</v>
      </c>
      <c r="AC1168">
        <v>5</v>
      </c>
      <c r="AD1168">
        <v>4</v>
      </c>
      <c r="AE1168">
        <v>30</v>
      </c>
      <c r="AF1168">
        <v>0</v>
      </c>
      <c r="AG1168">
        <v>0</v>
      </c>
      <c r="AH1168">
        <v>0</v>
      </c>
      <c r="AI1168">
        <v>4</v>
      </c>
      <c r="AJ1168">
        <v>2</v>
      </c>
      <c r="AK1168">
        <v>2</v>
      </c>
      <c r="AL1168">
        <v>7</v>
      </c>
      <c r="AM1168">
        <v>0</v>
      </c>
      <c r="AN1168" t="s">
        <v>20752</v>
      </c>
      <c r="AQ1168" t="s">
        <v>6386</v>
      </c>
      <c r="AV1168">
        <v>1119500</v>
      </c>
      <c r="AW1168">
        <v>1119500</v>
      </c>
      <c r="AX1168">
        <v>79703398</v>
      </c>
      <c r="AY1168">
        <v>78253325</v>
      </c>
      <c r="AZ1168">
        <v>0</v>
      </c>
      <c r="BA1168">
        <v>0</v>
      </c>
      <c r="BB1168">
        <v>1361413</v>
      </c>
      <c r="BC1168">
        <v>2787661</v>
      </c>
    </row>
    <row r="1169" spans="1:55">
      <c r="A1169" t="s">
        <v>5185</v>
      </c>
      <c r="B1169">
        <v>64287</v>
      </c>
      <c r="C1169" t="s">
        <v>48</v>
      </c>
      <c r="D1169">
        <v>3</v>
      </c>
      <c r="E1169" t="s">
        <v>197</v>
      </c>
      <c r="G1169" t="s">
        <v>3993</v>
      </c>
      <c r="H1169" t="s">
        <v>51</v>
      </c>
      <c r="I1169">
        <v>22</v>
      </c>
      <c r="J1169" t="s">
        <v>4517</v>
      </c>
      <c r="K1169" t="s">
        <v>5186</v>
      </c>
      <c r="L1169">
        <v>1</v>
      </c>
      <c r="M1169" t="s">
        <v>5187</v>
      </c>
      <c r="N1169">
        <v>4108638842</v>
      </c>
      <c r="O1169" t="s">
        <v>5188</v>
      </c>
      <c r="P1169" t="s">
        <v>19329</v>
      </c>
      <c r="Q1169">
        <v>2010</v>
      </c>
      <c r="V1169" t="s">
        <v>5189</v>
      </c>
      <c r="W1169">
        <v>1</v>
      </c>
      <c r="X1169">
        <v>1</v>
      </c>
      <c r="Z1169">
        <v>1185</v>
      </c>
      <c r="AA1169">
        <v>7</v>
      </c>
      <c r="AB1169">
        <v>10</v>
      </c>
      <c r="AC1169">
        <v>3</v>
      </c>
      <c r="AD1169">
        <v>5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2</v>
      </c>
      <c r="AK1169">
        <v>1</v>
      </c>
      <c r="AL1169">
        <v>0</v>
      </c>
      <c r="AM1169">
        <v>0</v>
      </c>
      <c r="AN1169">
        <v>0</v>
      </c>
      <c r="AO1169" t="s">
        <v>5190</v>
      </c>
      <c r="AV1169">
        <v>150000</v>
      </c>
      <c r="AW1169">
        <v>150000</v>
      </c>
      <c r="AX1169">
        <v>1062520</v>
      </c>
      <c r="AY1169">
        <v>792405</v>
      </c>
      <c r="AZ1169">
        <v>0</v>
      </c>
      <c r="BA1169">
        <v>0</v>
      </c>
      <c r="BB1169">
        <v>65876</v>
      </c>
      <c r="BC1169">
        <v>42775</v>
      </c>
    </row>
    <row r="1170" spans="1:55">
      <c r="A1170" t="s">
        <v>4708</v>
      </c>
      <c r="B1170">
        <v>19975</v>
      </c>
      <c r="C1170" t="s">
        <v>48</v>
      </c>
      <c r="D1170">
        <v>3</v>
      </c>
      <c r="E1170" t="s">
        <v>108</v>
      </c>
      <c r="G1170" t="s">
        <v>3993</v>
      </c>
      <c r="H1170" t="s">
        <v>51</v>
      </c>
      <c r="I1170">
        <v>22</v>
      </c>
      <c r="J1170" t="s">
        <v>4517</v>
      </c>
      <c r="K1170" t="s">
        <v>4709</v>
      </c>
      <c r="L1170">
        <v>1</v>
      </c>
      <c r="M1170" t="s">
        <v>4710</v>
      </c>
      <c r="N1170">
        <v>4108182436</v>
      </c>
      <c r="O1170" t="s">
        <v>4711</v>
      </c>
      <c r="P1170" t="s">
        <v>19330</v>
      </c>
      <c r="Q1170">
        <v>1999</v>
      </c>
      <c r="V1170" t="s">
        <v>4712</v>
      </c>
      <c r="W1170">
        <v>1</v>
      </c>
      <c r="X1170">
        <v>2</v>
      </c>
      <c r="Z1170">
        <v>1186</v>
      </c>
      <c r="AA1170">
        <v>50</v>
      </c>
      <c r="AB1170">
        <v>9</v>
      </c>
      <c r="AC1170">
        <v>6</v>
      </c>
      <c r="AD1170">
        <v>6</v>
      </c>
      <c r="AE1170">
        <v>30</v>
      </c>
      <c r="AF1170">
        <v>1</v>
      </c>
      <c r="AG1170">
        <v>1</v>
      </c>
      <c r="AH1170">
        <v>5</v>
      </c>
      <c r="AI1170">
        <v>5</v>
      </c>
      <c r="AJ1170">
        <v>2</v>
      </c>
      <c r="AK1170">
        <v>1</v>
      </c>
      <c r="AL1170">
        <v>3</v>
      </c>
      <c r="AM1170">
        <v>0</v>
      </c>
      <c r="AN1170">
        <v>0</v>
      </c>
      <c r="AV1170">
        <v>800000</v>
      </c>
      <c r="AW1170">
        <v>239000</v>
      </c>
      <c r="AX1170">
        <v>17687432</v>
      </c>
      <c r="AY1170">
        <v>19690885</v>
      </c>
      <c r="AZ1170">
        <v>0</v>
      </c>
      <c r="BA1170">
        <v>0</v>
      </c>
      <c r="BB1170">
        <v>-1208556</v>
      </c>
      <c r="BC1170">
        <v>55726</v>
      </c>
    </row>
    <row r="1171" spans="1:55">
      <c r="A1171" t="s">
        <v>8100</v>
      </c>
      <c r="B1171">
        <v>26341</v>
      </c>
      <c r="C1171" t="s">
        <v>48</v>
      </c>
      <c r="D1171">
        <v>3</v>
      </c>
      <c r="E1171" t="s">
        <v>108</v>
      </c>
      <c r="G1171" t="s">
        <v>3062</v>
      </c>
      <c r="H1171" t="s">
        <v>51</v>
      </c>
      <c r="I1171">
        <v>33</v>
      </c>
      <c r="J1171" t="s">
        <v>7999</v>
      </c>
      <c r="K1171" t="s">
        <v>8101</v>
      </c>
      <c r="L1171">
        <v>1</v>
      </c>
      <c r="M1171" t="s">
        <v>8102</v>
      </c>
      <c r="N1171">
        <v>4108110169</v>
      </c>
      <c r="O1171" t="s">
        <v>8103</v>
      </c>
      <c r="P1171" t="s">
        <v>19331</v>
      </c>
      <c r="Q1171">
        <v>1990</v>
      </c>
      <c r="V1171" t="s">
        <v>8104</v>
      </c>
      <c r="W1171">
        <v>1</v>
      </c>
      <c r="X1171">
        <v>2</v>
      </c>
      <c r="Z1171">
        <v>1187</v>
      </c>
      <c r="AA1171">
        <v>62</v>
      </c>
      <c r="AB1171">
        <v>10</v>
      </c>
      <c r="AC1171">
        <v>8</v>
      </c>
      <c r="AD1171">
        <v>3</v>
      </c>
      <c r="AE1171">
        <v>10</v>
      </c>
      <c r="AF1171">
        <v>0</v>
      </c>
      <c r="AG1171">
        <v>0</v>
      </c>
      <c r="AH1171">
        <v>0</v>
      </c>
      <c r="AI1171">
        <v>2</v>
      </c>
      <c r="AJ1171">
        <v>1</v>
      </c>
      <c r="AK1171">
        <v>2</v>
      </c>
      <c r="AL1171">
        <v>3</v>
      </c>
      <c r="AM1171">
        <v>0</v>
      </c>
      <c r="AN1171">
        <v>0</v>
      </c>
      <c r="AV1171">
        <v>2001575</v>
      </c>
      <c r="AW1171">
        <v>2001575</v>
      </c>
      <c r="AX1171">
        <v>13864573</v>
      </c>
      <c r="AY1171">
        <v>12475058</v>
      </c>
      <c r="AZ1171">
        <v>0</v>
      </c>
      <c r="BA1171">
        <v>0</v>
      </c>
      <c r="BB1171">
        <v>-1083038</v>
      </c>
      <c r="BC1171">
        <v>-542063</v>
      </c>
    </row>
    <row r="1172" spans="1:55">
      <c r="A1172" t="s">
        <v>7236</v>
      </c>
      <c r="B1172">
        <v>35424</v>
      </c>
      <c r="C1172" t="s">
        <v>48</v>
      </c>
      <c r="D1172">
        <v>3</v>
      </c>
      <c r="E1172" t="s">
        <v>118</v>
      </c>
      <c r="G1172" t="s">
        <v>5540</v>
      </c>
      <c r="H1172" t="s">
        <v>51</v>
      </c>
      <c r="I1172">
        <v>29</v>
      </c>
      <c r="J1172" t="s">
        <v>6640</v>
      </c>
      <c r="K1172" t="s">
        <v>7237</v>
      </c>
      <c r="L1172">
        <v>1</v>
      </c>
      <c r="M1172" t="s">
        <v>7238</v>
      </c>
      <c r="N1172">
        <v>4108100996</v>
      </c>
      <c r="O1172" t="s">
        <v>7239</v>
      </c>
      <c r="P1172" t="s">
        <v>19332</v>
      </c>
      <c r="Q1172">
        <v>1977</v>
      </c>
      <c r="V1172" t="s">
        <v>7240</v>
      </c>
      <c r="W1172">
        <v>1</v>
      </c>
      <c r="X1172">
        <v>2</v>
      </c>
      <c r="Z1172">
        <v>1188</v>
      </c>
      <c r="AA1172">
        <v>329</v>
      </c>
      <c r="AB1172">
        <v>9</v>
      </c>
      <c r="AC1172">
        <v>0</v>
      </c>
      <c r="AD1172">
        <v>6</v>
      </c>
      <c r="AE1172">
        <v>30</v>
      </c>
      <c r="AF1172">
        <v>1</v>
      </c>
      <c r="AG1172">
        <v>1</v>
      </c>
      <c r="AH1172">
        <v>5</v>
      </c>
      <c r="AI1172">
        <v>10</v>
      </c>
      <c r="AJ1172">
        <v>2</v>
      </c>
      <c r="AK1172">
        <v>1</v>
      </c>
      <c r="AL1172">
        <v>7</v>
      </c>
      <c r="AM1172">
        <v>0</v>
      </c>
      <c r="AN1172" t="s">
        <v>20752</v>
      </c>
      <c r="AV1172">
        <v>11000000</v>
      </c>
      <c r="AW1172">
        <v>11000000</v>
      </c>
      <c r="AX1172">
        <v>214284471</v>
      </c>
      <c r="AY1172">
        <v>178967550</v>
      </c>
      <c r="AZ1172">
        <v>130779589</v>
      </c>
      <c r="BA1172">
        <v>98556102</v>
      </c>
      <c r="BB1172">
        <v>4478641</v>
      </c>
      <c r="BC1172">
        <v>3475807</v>
      </c>
    </row>
    <row r="1173" spans="1:55">
      <c r="A1173" t="s">
        <v>17291</v>
      </c>
      <c r="B1173">
        <v>21490</v>
      </c>
      <c r="C1173" t="s">
        <v>48</v>
      </c>
      <c r="D1173">
        <v>3</v>
      </c>
      <c r="E1173" t="s">
        <v>67</v>
      </c>
      <c r="G1173" t="s">
        <v>6040</v>
      </c>
      <c r="H1173" t="s">
        <v>51</v>
      </c>
      <c r="I1173">
        <v>26</v>
      </c>
      <c r="J1173" t="s">
        <v>6041</v>
      </c>
      <c r="K1173" t="s">
        <v>17292</v>
      </c>
      <c r="L1173">
        <v>1</v>
      </c>
      <c r="M1173" t="s">
        <v>17293</v>
      </c>
      <c r="N1173">
        <v>4108125416</v>
      </c>
      <c r="O1173" t="s">
        <v>17294</v>
      </c>
      <c r="P1173" t="s">
        <v>19333</v>
      </c>
      <c r="Q1173">
        <v>1994</v>
      </c>
      <c r="V1173" t="s">
        <v>17295</v>
      </c>
      <c r="W1173">
        <v>1</v>
      </c>
      <c r="X1173">
        <v>2</v>
      </c>
      <c r="Z1173">
        <v>1189</v>
      </c>
      <c r="AA1173">
        <v>22</v>
      </c>
      <c r="AB1173">
        <v>3</v>
      </c>
      <c r="AC1173">
        <v>9</v>
      </c>
      <c r="AD1173">
        <v>8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2</v>
      </c>
      <c r="AK1173">
        <v>2</v>
      </c>
      <c r="AL1173">
        <v>0</v>
      </c>
      <c r="AM1173">
        <v>0</v>
      </c>
      <c r="AN1173">
        <v>0</v>
      </c>
      <c r="AU1173" t="s">
        <v>17296</v>
      </c>
      <c r="AV1173">
        <v>100000</v>
      </c>
      <c r="AW1173">
        <v>100000</v>
      </c>
      <c r="AX1173">
        <v>4812763</v>
      </c>
      <c r="AY1173">
        <v>5143179</v>
      </c>
      <c r="AZ1173">
        <v>0</v>
      </c>
      <c r="BA1173">
        <v>0</v>
      </c>
      <c r="BB1173">
        <v>-180730</v>
      </c>
      <c r="BC1173">
        <v>8596</v>
      </c>
    </row>
    <row r="1174" spans="1:55">
      <c r="A1174" t="s">
        <v>4743</v>
      </c>
      <c r="B1174">
        <v>22293</v>
      </c>
      <c r="C1174" t="s">
        <v>48</v>
      </c>
      <c r="D1174">
        <v>3</v>
      </c>
      <c r="E1174" t="s">
        <v>118</v>
      </c>
      <c r="G1174" t="s">
        <v>3993</v>
      </c>
      <c r="H1174" t="s">
        <v>51</v>
      </c>
      <c r="I1174">
        <v>22</v>
      </c>
      <c r="J1174" t="s">
        <v>4517</v>
      </c>
      <c r="K1174" t="s">
        <v>4744</v>
      </c>
      <c r="L1174">
        <v>1</v>
      </c>
      <c r="M1174" t="s">
        <v>4745</v>
      </c>
      <c r="N1174">
        <v>1388102369</v>
      </c>
      <c r="O1174" t="s">
        <v>4746</v>
      </c>
      <c r="P1174" t="s">
        <v>19334</v>
      </c>
      <c r="Q1174">
        <v>1983</v>
      </c>
      <c r="V1174" t="s">
        <v>4747</v>
      </c>
      <c r="W1174">
        <v>1</v>
      </c>
      <c r="X1174">
        <v>2</v>
      </c>
      <c r="Z1174">
        <v>1190</v>
      </c>
      <c r="AA1174">
        <v>120</v>
      </c>
      <c r="AB1174">
        <v>6</v>
      </c>
      <c r="AC1174">
        <v>0</v>
      </c>
      <c r="AD1174">
        <v>6</v>
      </c>
      <c r="AE1174">
        <v>30</v>
      </c>
      <c r="AF1174">
        <v>1</v>
      </c>
      <c r="AG1174">
        <v>1</v>
      </c>
      <c r="AH1174">
        <v>5</v>
      </c>
      <c r="AI1174">
        <v>10</v>
      </c>
      <c r="AJ1174">
        <v>2</v>
      </c>
      <c r="AK1174">
        <v>1</v>
      </c>
      <c r="AL1174">
        <v>3</v>
      </c>
      <c r="AM1174">
        <v>0</v>
      </c>
      <c r="AN1174">
        <v>0</v>
      </c>
      <c r="AV1174">
        <v>5900000</v>
      </c>
      <c r="AW1174">
        <v>5900000</v>
      </c>
      <c r="AX1174">
        <v>80325241</v>
      </c>
      <c r="AY1174">
        <v>60734946</v>
      </c>
      <c r="AZ1174">
        <v>0</v>
      </c>
      <c r="BA1174">
        <v>0</v>
      </c>
      <c r="BB1174">
        <v>4588380</v>
      </c>
      <c r="BC1174">
        <v>2210922</v>
      </c>
    </row>
    <row r="1175" spans="1:55">
      <c r="A1175" t="s">
        <v>4410</v>
      </c>
      <c r="B1175">
        <v>5675</v>
      </c>
      <c r="C1175" t="s">
        <v>48</v>
      </c>
      <c r="D1175">
        <v>3</v>
      </c>
      <c r="E1175" t="s">
        <v>118</v>
      </c>
      <c r="G1175" t="s">
        <v>3993</v>
      </c>
      <c r="H1175" t="s">
        <v>51</v>
      </c>
      <c r="I1175">
        <v>21</v>
      </c>
      <c r="J1175" t="s">
        <v>4387</v>
      </c>
      <c r="K1175" t="s">
        <v>4411</v>
      </c>
      <c r="L1175">
        <v>1</v>
      </c>
      <c r="M1175" t="s">
        <v>4412</v>
      </c>
      <c r="N1175">
        <v>1148165048</v>
      </c>
      <c r="P1175" t="s">
        <v>19337</v>
      </c>
      <c r="Q1175">
        <v>1995</v>
      </c>
      <c r="R1175" t="s">
        <v>4413</v>
      </c>
      <c r="S1175" t="s">
        <v>1241</v>
      </c>
      <c r="T1175" t="s">
        <v>58</v>
      </c>
      <c r="U1175" t="s">
        <v>4414</v>
      </c>
      <c r="V1175" t="s">
        <v>4415</v>
      </c>
      <c r="W1175">
        <v>1</v>
      </c>
      <c r="X1175">
        <v>2</v>
      </c>
      <c r="Z1175">
        <v>1191</v>
      </c>
      <c r="AA1175">
        <v>415</v>
      </c>
      <c r="AB1175">
        <v>10</v>
      </c>
      <c r="AC1175">
        <v>0</v>
      </c>
      <c r="AD1175">
        <v>6</v>
      </c>
      <c r="AE1175">
        <v>30</v>
      </c>
      <c r="AF1175">
        <v>1</v>
      </c>
      <c r="AG1175">
        <v>1</v>
      </c>
      <c r="AH1175">
        <v>5</v>
      </c>
      <c r="AI1175">
        <v>10</v>
      </c>
      <c r="AJ1175">
        <v>2</v>
      </c>
      <c r="AK1175">
        <v>1</v>
      </c>
      <c r="AL1175">
        <v>5</v>
      </c>
      <c r="AM1175">
        <v>0</v>
      </c>
      <c r="AN1175">
        <v>0</v>
      </c>
      <c r="AQ1175" t="s">
        <v>4413</v>
      </c>
      <c r="AU1175" t="s">
        <v>1863</v>
      </c>
      <c r="AV1175">
        <v>250000</v>
      </c>
      <c r="AW1175">
        <v>2292870</v>
      </c>
      <c r="AX1175">
        <v>148631242</v>
      </c>
      <c r="AY1175">
        <v>125024719</v>
      </c>
      <c r="AZ1175">
        <v>0</v>
      </c>
      <c r="BA1175">
        <v>0</v>
      </c>
      <c r="BB1175">
        <v>5259184</v>
      </c>
      <c r="BC1175">
        <v>2359274</v>
      </c>
    </row>
    <row r="1176" spans="1:55">
      <c r="A1176" t="s">
        <v>1776</v>
      </c>
      <c r="B1176">
        <v>106345</v>
      </c>
      <c r="C1176" t="s">
        <v>48</v>
      </c>
      <c r="D1176">
        <v>3</v>
      </c>
      <c r="E1176" t="s">
        <v>67</v>
      </c>
      <c r="G1176" t="s">
        <v>50</v>
      </c>
      <c r="H1176" t="s">
        <v>51</v>
      </c>
      <c r="I1176">
        <v>10</v>
      </c>
      <c r="J1176" t="s">
        <v>52</v>
      </c>
      <c r="K1176" t="s">
        <v>1777</v>
      </c>
      <c r="L1176">
        <v>1</v>
      </c>
      <c r="M1176" t="s">
        <v>1778</v>
      </c>
      <c r="N1176">
        <v>3968600884</v>
      </c>
      <c r="O1176" t="s">
        <v>1779</v>
      </c>
      <c r="P1176" t="s">
        <v>19339</v>
      </c>
      <c r="Q1176">
        <v>2018</v>
      </c>
      <c r="V1176" t="s">
        <v>1780</v>
      </c>
      <c r="W1176">
        <v>1</v>
      </c>
      <c r="X1176">
        <v>2</v>
      </c>
      <c r="Z1176">
        <v>1192</v>
      </c>
      <c r="AA1176">
        <v>25</v>
      </c>
      <c r="AB1176">
        <v>10</v>
      </c>
      <c r="AC1176">
        <v>7</v>
      </c>
      <c r="AD1176">
        <v>6</v>
      </c>
      <c r="AE1176">
        <v>25</v>
      </c>
      <c r="AF1176">
        <v>1</v>
      </c>
      <c r="AG1176">
        <v>2</v>
      </c>
      <c r="AH1176">
        <v>1</v>
      </c>
      <c r="AI1176">
        <v>2</v>
      </c>
      <c r="AJ1176">
        <v>2</v>
      </c>
      <c r="AK1176">
        <v>2</v>
      </c>
      <c r="AL1176">
        <v>3</v>
      </c>
      <c r="AM1176">
        <v>0</v>
      </c>
      <c r="AN1176">
        <v>0</v>
      </c>
      <c r="AO1176" t="s">
        <v>1781</v>
      </c>
      <c r="AS1176" t="s">
        <v>1782</v>
      </c>
      <c r="AT1176" t="s">
        <v>1783</v>
      </c>
      <c r="AV1176">
        <v>200000</v>
      </c>
      <c r="AW1176">
        <v>600000</v>
      </c>
      <c r="AX1176">
        <v>6624142</v>
      </c>
      <c r="AY1176">
        <v>5835761</v>
      </c>
      <c r="AZ1176">
        <v>0</v>
      </c>
      <c r="BA1176">
        <v>0</v>
      </c>
      <c r="BB1176">
        <v>961517</v>
      </c>
      <c r="BC1176">
        <v>780020</v>
      </c>
    </row>
    <row r="1177" spans="1:55">
      <c r="A1177" t="s">
        <v>3536</v>
      </c>
      <c r="B1177">
        <v>15196</v>
      </c>
      <c r="C1177" t="s">
        <v>48</v>
      </c>
      <c r="D1177">
        <v>3</v>
      </c>
      <c r="E1177" t="s">
        <v>197</v>
      </c>
      <c r="G1177" t="s">
        <v>3062</v>
      </c>
      <c r="H1177" t="s">
        <v>51</v>
      </c>
      <c r="I1177">
        <v>17</v>
      </c>
      <c r="J1177" t="s">
        <v>3260</v>
      </c>
      <c r="K1177" t="s">
        <v>3537</v>
      </c>
      <c r="L1177">
        <v>1</v>
      </c>
      <c r="M1177" t="s">
        <v>3538</v>
      </c>
      <c r="N1177">
        <v>4108158125</v>
      </c>
      <c r="O1177" t="s">
        <v>3539</v>
      </c>
      <c r="P1177" t="s">
        <v>19340</v>
      </c>
      <c r="Q1177">
        <v>2000</v>
      </c>
      <c r="V1177" t="s">
        <v>3540</v>
      </c>
      <c r="W1177">
        <v>1</v>
      </c>
      <c r="X1177">
        <v>2</v>
      </c>
      <c r="Z1177">
        <v>1193</v>
      </c>
      <c r="AA1177">
        <v>3</v>
      </c>
      <c r="AB1177">
        <v>10</v>
      </c>
      <c r="AC1177">
        <v>10</v>
      </c>
      <c r="AD1177">
        <v>10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2</v>
      </c>
      <c r="AK1177">
        <v>2</v>
      </c>
      <c r="AL1177">
        <v>0</v>
      </c>
      <c r="AM1177">
        <v>0</v>
      </c>
      <c r="AN1177">
        <v>0</v>
      </c>
      <c r="AV1177">
        <v>3100000</v>
      </c>
      <c r="AW1177">
        <v>100000</v>
      </c>
      <c r="AX1177">
        <v>1407336</v>
      </c>
      <c r="AY1177">
        <v>1279397</v>
      </c>
      <c r="AZ1177">
        <v>0</v>
      </c>
      <c r="BA1177">
        <v>0</v>
      </c>
      <c r="BB1177">
        <v>31510</v>
      </c>
      <c r="BC1177">
        <v>28646</v>
      </c>
    </row>
    <row r="1178" spans="1:55">
      <c r="A1178" t="s">
        <v>4394</v>
      </c>
      <c r="B1178">
        <v>5654</v>
      </c>
      <c r="C1178" t="s">
        <v>48</v>
      </c>
      <c r="D1178">
        <v>3</v>
      </c>
      <c r="E1178" t="s">
        <v>334</v>
      </c>
      <c r="G1178" t="s">
        <v>3993</v>
      </c>
      <c r="H1178" t="s">
        <v>51</v>
      </c>
      <c r="I1178">
        <v>21</v>
      </c>
      <c r="J1178" t="s">
        <v>4387</v>
      </c>
      <c r="K1178" t="s">
        <v>4395</v>
      </c>
      <c r="L1178">
        <v>1</v>
      </c>
      <c r="M1178" t="s">
        <v>4396</v>
      </c>
      <c r="N1178">
        <v>4098106568</v>
      </c>
      <c r="P1178" t="s">
        <v>19341</v>
      </c>
      <c r="Q1178">
        <v>1988</v>
      </c>
      <c r="R1178" t="s">
        <v>4397</v>
      </c>
      <c r="S1178" t="s">
        <v>521</v>
      </c>
      <c r="T1178" t="s">
        <v>58</v>
      </c>
      <c r="U1178" t="s">
        <v>4398</v>
      </c>
      <c r="V1178" t="s">
        <v>4399</v>
      </c>
      <c r="W1178">
        <v>1</v>
      </c>
      <c r="X1178">
        <v>2</v>
      </c>
      <c r="Z1178">
        <v>1194</v>
      </c>
      <c r="AA1178">
        <v>125</v>
      </c>
      <c r="AB1178">
        <v>10</v>
      </c>
      <c r="AC1178">
        <v>7</v>
      </c>
      <c r="AD1178">
        <v>5</v>
      </c>
      <c r="AE1178">
        <v>0</v>
      </c>
      <c r="AF1178">
        <v>1</v>
      </c>
      <c r="AG1178">
        <v>2</v>
      </c>
      <c r="AH1178">
        <v>1</v>
      </c>
      <c r="AI1178">
        <v>0</v>
      </c>
      <c r="AJ1178">
        <v>2</v>
      </c>
      <c r="AK1178">
        <v>1</v>
      </c>
      <c r="AL1178">
        <v>0</v>
      </c>
      <c r="AM1178">
        <v>0</v>
      </c>
      <c r="AN1178">
        <v>0</v>
      </c>
      <c r="AQ1178" t="s">
        <v>4397</v>
      </c>
      <c r="AV1178">
        <v>574120</v>
      </c>
      <c r="AW1178">
        <v>2433920</v>
      </c>
      <c r="AX1178">
        <v>26457445</v>
      </c>
      <c r="AY1178">
        <v>24714768</v>
      </c>
      <c r="AZ1178">
        <v>5983164</v>
      </c>
      <c r="BA1178">
        <v>5353931</v>
      </c>
      <c r="BB1178">
        <v>2064365</v>
      </c>
      <c r="BC1178">
        <v>921367</v>
      </c>
    </row>
    <row r="1179" spans="1:55">
      <c r="A1179" t="s">
        <v>4969</v>
      </c>
      <c r="B1179">
        <v>43183</v>
      </c>
      <c r="C1179" t="s">
        <v>48</v>
      </c>
      <c r="D1179">
        <v>3</v>
      </c>
      <c r="E1179" t="s">
        <v>108</v>
      </c>
      <c r="G1179" t="s">
        <v>3993</v>
      </c>
      <c r="H1179" t="s">
        <v>51</v>
      </c>
      <c r="I1179">
        <v>22</v>
      </c>
      <c r="J1179" t="s">
        <v>4517</v>
      </c>
      <c r="K1179" t="s">
        <v>4970</v>
      </c>
      <c r="L1179">
        <v>1</v>
      </c>
      <c r="M1179" t="s">
        <v>4971</v>
      </c>
      <c r="N1179">
        <v>4108186903</v>
      </c>
      <c r="O1179" t="s">
        <v>4972</v>
      </c>
      <c r="P1179" t="s">
        <v>19342</v>
      </c>
      <c r="Q1179">
        <v>2004</v>
      </c>
      <c r="V1179" t="s">
        <v>4973</v>
      </c>
      <c r="W1179">
        <v>1</v>
      </c>
      <c r="X1179">
        <v>2</v>
      </c>
      <c r="Z1179">
        <v>1195</v>
      </c>
      <c r="AA1179">
        <v>51</v>
      </c>
      <c r="AB1179">
        <v>5</v>
      </c>
      <c r="AC1179">
        <v>0</v>
      </c>
      <c r="AD1179">
        <v>6</v>
      </c>
      <c r="AE1179">
        <v>30</v>
      </c>
      <c r="AF1179">
        <v>1</v>
      </c>
      <c r="AG1179">
        <v>1</v>
      </c>
      <c r="AH1179">
        <v>5</v>
      </c>
      <c r="AI1179">
        <v>5</v>
      </c>
      <c r="AJ1179">
        <v>2</v>
      </c>
      <c r="AK1179">
        <v>1</v>
      </c>
      <c r="AL1179">
        <v>1</v>
      </c>
      <c r="AM1179">
        <v>0</v>
      </c>
      <c r="AN1179">
        <v>0</v>
      </c>
      <c r="AV1179">
        <v>300000</v>
      </c>
      <c r="AW1179">
        <v>300000</v>
      </c>
      <c r="AX1179">
        <v>18144503</v>
      </c>
      <c r="AY1179">
        <v>17540438</v>
      </c>
      <c r="AZ1179">
        <v>0</v>
      </c>
      <c r="BA1179">
        <v>0</v>
      </c>
      <c r="BB1179">
        <v>-665030</v>
      </c>
      <c r="BC1179">
        <v>687166</v>
      </c>
    </row>
    <row r="1180" spans="1:55">
      <c r="A1180" t="s">
        <v>15701</v>
      </c>
      <c r="B1180">
        <v>6464</v>
      </c>
      <c r="C1180" t="s">
        <v>48</v>
      </c>
      <c r="D1180">
        <v>3</v>
      </c>
      <c r="E1180" t="s">
        <v>197</v>
      </c>
      <c r="G1180" t="s">
        <v>6040</v>
      </c>
      <c r="H1180" t="s">
        <v>51</v>
      </c>
      <c r="I1180">
        <v>27</v>
      </c>
      <c r="J1180" t="s">
        <v>6229</v>
      </c>
      <c r="K1180" t="s">
        <v>15702</v>
      </c>
      <c r="L1180">
        <v>1</v>
      </c>
      <c r="M1180" t="s">
        <v>15703</v>
      </c>
      <c r="N1180">
        <v>4098619369</v>
      </c>
      <c r="P1180" t="s">
        <v>19343</v>
      </c>
      <c r="Q1180">
        <v>2011</v>
      </c>
      <c r="V1180" t="s">
        <v>15704</v>
      </c>
      <c r="W1180">
        <v>1</v>
      </c>
      <c r="X1180">
        <v>2</v>
      </c>
      <c r="Z1180">
        <v>1196</v>
      </c>
      <c r="AA1180">
        <v>46</v>
      </c>
      <c r="AB1180">
        <v>5</v>
      </c>
      <c r="AC1180">
        <v>5</v>
      </c>
      <c r="AD1180">
        <v>9</v>
      </c>
      <c r="AE1180">
        <v>10</v>
      </c>
      <c r="AF1180">
        <v>0</v>
      </c>
      <c r="AG1180">
        <v>0</v>
      </c>
      <c r="AH1180">
        <v>0</v>
      </c>
      <c r="AI1180">
        <v>0</v>
      </c>
      <c r="AJ1180">
        <v>2</v>
      </c>
      <c r="AK1180">
        <v>2</v>
      </c>
      <c r="AL1180">
        <v>1</v>
      </c>
      <c r="AM1180">
        <v>0</v>
      </c>
      <c r="AN1180">
        <v>0</v>
      </c>
      <c r="AO1180" t="s">
        <v>15705</v>
      </c>
      <c r="AP1180" t="s">
        <v>15706</v>
      </c>
      <c r="AR1180" t="s">
        <v>4440</v>
      </c>
      <c r="AS1180" t="s">
        <v>15707</v>
      </c>
      <c r="AT1180" t="s">
        <v>4432</v>
      </c>
      <c r="AV1180">
        <v>8757762</v>
      </c>
      <c r="AW1180">
        <v>6757762</v>
      </c>
      <c r="AX1180">
        <v>1930202</v>
      </c>
      <c r="AY1180">
        <v>1225981</v>
      </c>
      <c r="AZ1180">
        <v>0</v>
      </c>
      <c r="BA1180">
        <v>0</v>
      </c>
      <c r="BB1180">
        <v>-3735184</v>
      </c>
      <c r="BC1180">
        <v>-7273208</v>
      </c>
    </row>
    <row r="1181" spans="1:55">
      <c r="A1181" t="s">
        <v>16909</v>
      </c>
      <c r="B1181">
        <v>31531</v>
      </c>
      <c r="C1181" t="s">
        <v>48</v>
      </c>
      <c r="D1181">
        <v>3</v>
      </c>
      <c r="E1181" t="s">
        <v>197</v>
      </c>
      <c r="G1181" t="s">
        <v>3062</v>
      </c>
      <c r="H1181" t="s">
        <v>51</v>
      </c>
      <c r="I1181">
        <v>33</v>
      </c>
      <c r="J1181" t="s">
        <v>7999</v>
      </c>
      <c r="K1181" t="s">
        <v>16910</v>
      </c>
      <c r="L1181">
        <v>1</v>
      </c>
      <c r="M1181" t="s">
        <v>16911</v>
      </c>
      <c r="N1181">
        <v>4098131524</v>
      </c>
      <c r="O1181" t="s">
        <v>16912</v>
      </c>
      <c r="P1181" t="s">
        <v>19344</v>
      </c>
      <c r="Q1181">
        <v>1996</v>
      </c>
      <c r="V1181" t="s">
        <v>16913</v>
      </c>
      <c r="W1181">
        <v>1</v>
      </c>
      <c r="X1181">
        <v>2</v>
      </c>
      <c r="Z1181">
        <v>1197</v>
      </c>
      <c r="AA1181">
        <v>7</v>
      </c>
      <c r="AB1181">
        <v>10</v>
      </c>
      <c r="AC1181">
        <v>0</v>
      </c>
      <c r="AD1181">
        <v>6</v>
      </c>
      <c r="AE1181">
        <v>30</v>
      </c>
      <c r="AF1181">
        <v>1</v>
      </c>
      <c r="AG1181">
        <v>1</v>
      </c>
      <c r="AH1181">
        <v>5</v>
      </c>
      <c r="AI1181">
        <v>5</v>
      </c>
      <c r="AJ1181">
        <v>2</v>
      </c>
      <c r="AK1181">
        <v>1</v>
      </c>
      <c r="AL1181">
        <v>7</v>
      </c>
      <c r="AM1181">
        <v>0</v>
      </c>
      <c r="AN1181" t="s">
        <v>20752</v>
      </c>
      <c r="AU1181" t="s">
        <v>16914</v>
      </c>
      <c r="AV1181">
        <v>150000</v>
      </c>
      <c r="AW1181">
        <v>150000</v>
      </c>
      <c r="AX1181">
        <v>2868479</v>
      </c>
      <c r="AY1181">
        <v>1247366</v>
      </c>
      <c r="AZ1181">
        <v>0</v>
      </c>
      <c r="BA1181">
        <v>0</v>
      </c>
      <c r="BB1181">
        <v>899250</v>
      </c>
      <c r="BC1181">
        <v>83654</v>
      </c>
    </row>
    <row r="1182" spans="1:55">
      <c r="A1182" t="s">
        <v>6351</v>
      </c>
      <c r="B1182">
        <v>6463</v>
      </c>
      <c r="C1182" t="s">
        <v>48</v>
      </c>
      <c r="D1182">
        <v>3</v>
      </c>
      <c r="E1182" t="s">
        <v>108</v>
      </c>
      <c r="G1182" t="s">
        <v>6040</v>
      </c>
      <c r="H1182" t="s">
        <v>51</v>
      </c>
      <c r="I1182">
        <v>27</v>
      </c>
      <c r="J1182" t="s">
        <v>6229</v>
      </c>
      <c r="K1182" t="s">
        <v>6352</v>
      </c>
      <c r="L1182">
        <v>1</v>
      </c>
      <c r="M1182" t="s">
        <v>6353</v>
      </c>
      <c r="N1182">
        <v>4098153135</v>
      </c>
      <c r="P1182" t="s">
        <v>19346</v>
      </c>
      <c r="Q1182">
        <v>1999</v>
      </c>
      <c r="V1182" t="s">
        <v>6354</v>
      </c>
      <c r="W1182">
        <v>1</v>
      </c>
      <c r="X1182">
        <v>2</v>
      </c>
      <c r="Z1182">
        <v>1198</v>
      </c>
      <c r="AA1182">
        <v>108</v>
      </c>
      <c r="AB1182">
        <v>7</v>
      </c>
      <c r="AC1182">
        <v>7</v>
      </c>
      <c r="AD1182">
        <v>7</v>
      </c>
      <c r="AE1182">
        <v>30</v>
      </c>
      <c r="AF1182">
        <v>1</v>
      </c>
      <c r="AG1182">
        <v>1</v>
      </c>
      <c r="AH1182">
        <v>5</v>
      </c>
      <c r="AI1182">
        <v>10</v>
      </c>
      <c r="AJ1182">
        <v>2</v>
      </c>
      <c r="AK1182">
        <v>1</v>
      </c>
      <c r="AL1182">
        <v>5</v>
      </c>
      <c r="AM1182">
        <v>0</v>
      </c>
      <c r="AN1182">
        <v>0</v>
      </c>
      <c r="AV1182">
        <v>3000000</v>
      </c>
      <c r="AW1182">
        <v>3000000</v>
      </c>
      <c r="AX1182">
        <v>18248518</v>
      </c>
      <c r="AY1182">
        <v>14219331</v>
      </c>
      <c r="AZ1182">
        <v>15214841</v>
      </c>
      <c r="BA1182">
        <v>11433232</v>
      </c>
      <c r="BB1182">
        <v>2367534</v>
      </c>
      <c r="BC1182">
        <v>1432649</v>
      </c>
    </row>
    <row r="1183" spans="1:55">
      <c r="A1183" t="s">
        <v>16273</v>
      </c>
      <c r="B1183">
        <v>17665</v>
      </c>
      <c r="C1183" t="s">
        <v>48</v>
      </c>
      <c r="D1183">
        <v>3</v>
      </c>
      <c r="E1183" t="s">
        <v>67</v>
      </c>
      <c r="G1183" t="s">
        <v>6040</v>
      </c>
      <c r="H1183" t="s">
        <v>51</v>
      </c>
      <c r="I1183">
        <v>28</v>
      </c>
      <c r="J1183" t="s">
        <v>6399</v>
      </c>
      <c r="K1183" t="s">
        <v>16274</v>
      </c>
      <c r="L1183">
        <v>1</v>
      </c>
      <c r="M1183" t="s">
        <v>16275</v>
      </c>
      <c r="N1183">
        <v>4108157728</v>
      </c>
      <c r="O1183" t="s">
        <v>16276</v>
      </c>
      <c r="P1183" t="s">
        <v>19347</v>
      </c>
      <c r="Q1183">
        <v>2000</v>
      </c>
      <c r="V1183" t="s">
        <v>16277</v>
      </c>
      <c r="W1183">
        <v>1</v>
      </c>
      <c r="X1183">
        <v>1</v>
      </c>
      <c r="Z1183">
        <v>1199</v>
      </c>
      <c r="AA1183">
        <v>33</v>
      </c>
      <c r="AB1183">
        <v>8</v>
      </c>
      <c r="AC1183">
        <v>0</v>
      </c>
      <c r="AD1183">
        <v>6</v>
      </c>
      <c r="AE1183">
        <v>30</v>
      </c>
      <c r="AF1183">
        <v>1</v>
      </c>
      <c r="AG1183">
        <v>1</v>
      </c>
      <c r="AH1183">
        <v>5</v>
      </c>
      <c r="AI1183">
        <v>5</v>
      </c>
      <c r="AJ1183">
        <v>2</v>
      </c>
      <c r="AK1183">
        <v>1</v>
      </c>
      <c r="AL1183">
        <v>5</v>
      </c>
      <c r="AM1183">
        <v>0</v>
      </c>
      <c r="AN1183">
        <v>0</v>
      </c>
      <c r="AV1183">
        <v>380000</v>
      </c>
      <c r="AW1183">
        <v>380000</v>
      </c>
      <c r="AX1183">
        <v>5808284</v>
      </c>
      <c r="AY1183">
        <v>6269262</v>
      </c>
      <c r="AZ1183">
        <v>0</v>
      </c>
      <c r="BA1183">
        <v>0</v>
      </c>
      <c r="BB1183">
        <v>-872382</v>
      </c>
      <c r="BC1183">
        <v>232352</v>
      </c>
    </row>
    <row r="1184" spans="1:55">
      <c r="A1184" t="s">
        <v>6367</v>
      </c>
      <c r="B1184">
        <v>6543</v>
      </c>
      <c r="C1184" t="s">
        <v>48</v>
      </c>
      <c r="D1184">
        <v>3</v>
      </c>
      <c r="E1184" t="s">
        <v>108</v>
      </c>
      <c r="G1184" t="s">
        <v>6040</v>
      </c>
      <c r="H1184" t="s">
        <v>51</v>
      </c>
      <c r="I1184">
        <v>27</v>
      </c>
      <c r="J1184" t="s">
        <v>6229</v>
      </c>
      <c r="K1184" t="s">
        <v>6368</v>
      </c>
      <c r="L1184">
        <v>1</v>
      </c>
      <c r="M1184" t="s">
        <v>6369</v>
      </c>
      <c r="N1184">
        <v>4098617852</v>
      </c>
      <c r="P1184" t="s">
        <v>19348</v>
      </c>
      <c r="Q1184">
        <v>2011</v>
      </c>
      <c r="R1184" t="s">
        <v>6370</v>
      </c>
      <c r="S1184" t="s">
        <v>82</v>
      </c>
      <c r="T1184" t="s">
        <v>124</v>
      </c>
      <c r="U1184" t="s">
        <v>6371</v>
      </c>
      <c r="V1184" t="s">
        <v>6372</v>
      </c>
      <c r="W1184">
        <v>1</v>
      </c>
      <c r="X1184">
        <v>2</v>
      </c>
      <c r="Z1184">
        <v>1200</v>
      </c>
      <c r="AA1184">
        <v>151</v>
      </c>
      <c r="AB1184">
        <v>3</v>
      </c>
      <c r="AC1184">
        <v>0</v>
      </c>
      <c r="AD1184">
        <v>5</v>
      </c>
      <c r="AE1184">
        <v>0</v>
      </c>
      <c r="AF1184">
        <v>1</v>
      </c>
      <c r="AG1184">
        <v>1</v>
      </c>
      <c r="AH1184">
        <v>1</v>
      </c>
      <c r="AI1184">
        <v>0</v>
      </c>
      <c r="AJ1184">
        <v>1</v>
      </c>
      <c r="AK1184">
        <v>2</v>
      </c>
      <c r="AL1184">
        <v>0</v>
      </c>
      <c r="AM1184">
        <v>0</v>
      </c>
      <c r="AN1184">
        <v>0</v>
      </c>
      <c r="AQ1184" t="s">
        <v>6370</v>
      </c>
      <c r="AV1184">
        <v>838000</v>
      </c>
      <c r="AW1184">
        <v>838000</v>
      </c>
      <c r="AX1184">
        <v>14941934</v>
      </c>
      <c r="AY1184">
        <v>14988242</v>
      </c>
      <c r="AZ1184">
        <v>0</v>
      </c>
      <c r="BA1184">
        <v>0</v>
      </c>
      <c r="BB1184">
        <v>-1983083</v>
      </c>
      <c r="BC1184">
        <v>882474</v>
      </c>
    </row>
    <row r="1185" spans="1:55">
      <c r="A1185" t="s">
        <v>15350</v>
      </c>
      <c r="B1185">
        <v>15385</v>
      </c>
      <c r="C1185" t="s">
        <v>48</v>
      </c>
      <c r="D1185">
        <v>3</v>
      </c>
      <c r="E1185" t="s">
        <v>49</v>
      </c>
      <c r="G1185" t="s">
        <v>6040</v>
      </c>
      <c r="H1185" t="s">
        <v>51</v>
      </c>
      <c r="I1185">
        <v>26</v>
      </c>
      <c r="J1185" t="s">
        <v>6041</v>
      </c>
      <c r="K1185" t="s">
        <v>15351</v>
      </c>
      <c r="L1185">
        <v>1</v>
      </c>
      <c r="M1185" t="s">
        <v>15352</v>
      </c>
      <c r="N1185">
        <v>4108182251</v>
      </c>
      <c r="O1185" t="s">
        <v>15353</v>
      </c>
      <c r="P1185" t="s">
        <v>19349</v>
      </c>
      <c r="Q1185">
        <v>2003</v>
      </c>
      <c r="V1185" t="s">
        <v>15354</v>
      </c>
      <c r="W1185">
        <v>1</v>
      </c>
      <c r="X1185">
        <v>1</v>
      </c>
      <c r="Z1185">
        <v>1201</v>
      </c>
      <c r="AA1185">
        <v>7</v>
      </c>
      <c r="AB1185">
        <v>10</v>
      </c>
      <c r="AC1185">
        <v>0</v>
      </c>
      <c r="AD1185">
        <v>6</v>
      </c>
      <c r="AE1185">
        <v>30</v>
      </c>
      <c r="AF1185">
        <v>1</v>
      </c>
      <c r="AG1185">
        <v>1</v>
      </c>
      <c r="AH1185">
        <v>5</v>
      </c>
      <c r="AI1185">
        <v>5</v>
      </c>
      <c r="AJ1185">
        <v>2</v>
      </c>
      <c r="AK1185">
        <v>1</v>
      </c>
      <c r="AL1185">
        <v>6</v>
      </c>
      <c r="AM1185">
        <v>0</v>
      </c>
      <c r="AN1185">
        <v>0</v>
      </c>
      <c r="AU1185" t="s">
        <v>15355</v>
      </c>
      <c r="AV1185">
        <v>0</v>
      </c>
      <c r="AW1185">
        <v>0</v>
      </c>
      <c r="AX1185">
        <v>0</v>
      </c>
      <c r="AY1185">
        <v>0</v>
      </c>
      <c r="AZ1185">
        <v>0</v>
      </c>
      <c r="BA1185">
        <v>0</v>
      </c>
      <c r="BB1185">
        <v>0</v>
      </c>
      <c r="BC1185">
        <v>0</v>
      </c>
    </row>
    <row r="1186" spans="1:55">
      <c r="A1186" t="s">
        <v>7720</v>
      </c>
      <c r="B1186">
        <v>15915</v>
      </c>
      <c r="C1186" t="s">
        <v>48</v>
      </c>
      <c r="D1186">
        <v>3</v>
      </c>
      <c r="E1186" t="s">
        <v>108</v>
      </c>
      <c r="G1186" t="s">
        <v>5540</v>
      </c>
      <c r="H1186" t="s">
        <v>51</v>
      </c>
      <c r="I1186">
        <v>30</v>
      </c>
      <c r="J1186" t="s">
        <v>7618</v>
      </c>
      <c r="K1186" t="s">
        <v>7721</v>
      </c>
      <c r="L1186">
        <v>1</v>
      </c>
      <c r="M1186" t="s">
        <v>7722</v>
      </c>
      <c r="N1186">
        <v>5148127088</v>
      </c>
      <c r="O1186" t="s">
        <v>7723</v>
      </c>
      <c r="P1186" t="s">
        <v>19352</v>
      </c>
      <c r="Q1186">
        <v>1997</v>
      </c>
      <c r="V1186" t="s">
        <v>7724</v>
      </c>
      <c r="W1186">
        <v>1</v>
      </c>
      <c r="X1186">
        <v>2</v>
      </c>
      <c r="Z1186">
        <v>1202</v>
      </c>
      <c r="AA1186">
        <v>78</v>
      </c>
      <c r="AB1186">
        <v>3</v>
      </c>
      <c r="AC1186">
        <v>8</v>
      </c>
      <c r="AD1186">
        <v>6</v>
      </c>
      <c r="AE1186">
        <v>30</v>
      </c>
      <c r="AF1186">
        <v>1</v>
      </c>
      <c r="AG1186">
        <v>1</v>
      </c>
      <c r="AH1186">
        <v>5</v>
      </c>
      <c r="AI1186">
        <v>10</v>
      </c>
      <c r="AJ1186">
        <v>2</v>
      </c>
      <c r="AK1186">
        <v>2</v>
      </c>
      <c r="AL1186">
        <v>1</v>
      </c>
      <c r="AM1186">
        <v>0</v>
      </c>
      <c r="AN1186">
        <v>0</v>
      </c>
      <c r="AU1186" t="s">
        <v>7668</v>
      </c>
      <c r="AV1186">
        <v>1266010</v>
      </c>
      <c r="AW1186">
        <v>1227000</v>
      </c>
      <c r="AX1186">
        <v>16030703</v>
      </c>
      <c r="AY1186">
        <v>13836916</v>
      </c>
      <c r="AZ1186">
        <v>0</v>
      </c>
      <c r="BA1186">
        <v>0</v>
      </c>
      <c r="BB1186">
        <v>439004</v>
      </c>
      <c r="BC1186">
        <v>50093</v>
      </c>
    </row>
    <row r="1187" spans="1:55">
      <c r="A1187" t="s">
        <v>6018</v>
      </c>
      <c r="B1187">
        <v>6104</v>
      </c>
      <c r="C1187" t="s">
        <v>48</v>
      </c>
      <c r="D1187">
        <v>3</v>
      </c>
      <c r="E1187" t="s">
        <v>118</v>
      </c>
      <c r="G1187" t="s">
        <v>5540</v>
      </c>
      <c r="H1187" t="s">
        <v>51</v>
      </c>
      <c r="I1187">
        <v>25</v>
      </c>
      <c r="J1187" t="s">
        <v>5731</v>
      </c>
      <c r="K1187" t="s">
        <v>6019</v>
      </c>
      <c r="L1187">
        <v>1</v>
      </c>
      <c r="M1187" t="s">
        <v>6020</v>
      </c>
      <c r="N1187">
        <v>5148118177</v>
      </c>
      <c r="P1187" t="s">
        <v>19353</v>
      </c>
      <c r="Q1187">
        <v>1994</v>
      </c>
      <c r="V1187" t="s">
        <v>6021</v>
      </c>
      <c r="W1187">
        <v>1</v>
      </c>
      <c r="X1187">
        <v>2</v>
      </c>
      <c r="Z1187">
        <v>1203</v>
      </c>
      <c r="AA1187">
        <v>118</v>
      </c>
      <c r="AB1187">
        <v>5</v>
      </c>
      <c r="AC1187">
        <v>4</v>
      </c>
      <c r="AD1187">
        <v>9</v>
      </c>
      <c r="AE1187">
        <v>10</v>
      </c>
      <c r="AF1187">
        <v>1</v>
      </c>
      <c r="AG1187">
        <v>4</v>
      </c>
      <c r="AH1187">
        <v>1</v>
      </c>
      <c r="AI1187">
        <v>2</v>
      </c>
      <c r="AJ1187">
        <v>1</v>
      </c>
      <c r="AK1187">
        <v>1</v>
      </c>
      <c r="AL1187">
        <v>3</v>
      </c>
      <c r="AM1187">
        <v>0</v>
      </c>
      <c r="AN1187">
        <v>0</v>
      </c>
      <c r="AV1187">
        <v>4793633</v>
      </c>
      <c r="AW1187">
        <v>3188577</v>
      </c>
      <c r="AX1187">
        <v>161476128</v>
      </c>
      <c r="AY1187">
        <v>71319329</v>
      </c>
      <c r="AZ1187">
        <v>0</v>
      </c>
      <c r="BA1187">
        <v>0</v>
      </c>
      <c r="BB1187">
        <v>7151544</v>
      </c>
      <c r="BC1187">
        <v>5011808</v>
      </c>
    </row>
    <row r="1188" spans="1:55">
      <c r="A1188" t="s">
        <v>5381</v>
      </c>
      <c r="B1188">
        <v>86759</v>
      </c>
      <c r="C1188" t="s">
        <v>48</v>
      </c>
      <c r="D1188">
        <v>3</v>
      </c>
      <c r="E1188" t="s">
        <v>49</v>
      </c>
      <c r="G1188" t="s">
        <v>3993</v>
      </c>
      <c r="H1188" t="s">
        <v>51</v>
      </c>
      <c r="I1188">
        <v>22</v>
      </c>
      <c r="J1188" t="s">
        <v>4517</v>
      </c>
      <c r="K1188" t="s">
        <v>5382</v>
      </c>
      <c r="L1188">
        <v>1</v>
      </c>
      <c r="M1188" t="s">
        <v>5383</v>
      </c>
      <c r="N1188">
        <v>4178150876</v>
      </c>
      <c r="O1188" t="s">
        <v>5384</v>
      </c>
      <c r="P1188" t="s">
        <v>19354</v>
      </c>
      <c r="Q1188">
        <v>2015</v>
      </c>
      <c r="V1188" t="s">
        <v>5385</v>
      </c>
      <c r="W1188">
        <v>1</v>
      </c>
      <c r="X1188">
        <v>2</v>
      </c>
      <c r="Z1188">
        <v>1204</v>
      </c>
      <c r="AA1188">
        <v>25</v>
      </c>
      <c r="AB1188">
        <v>3</v>
      </c>
      <c r="AC1188">
        <v>3</v>
      </c>
      <c r="AD1188">
        <v>8</v>
      </c>
      <c r="AE1188">
        <v>10</v>
      </c>
      <c r="AF1188">
        <v>0</v>
      </c>
      <c r="AG1188">
        <v>0</v>
      </c>
      <c r="AH1188">
        <v>0</v>
      </c>
      <c r="AI1188">
        <v>3</v>
      </c>
      <c r="AJ1188">
        <v>2</v>
      </c>
      <c r="AK1188">
        <v>2</v>
      </c>
      <c r="AL1188">
        <v>3</v>
      </c>
      <c r="AM1188">
        <v>0</v>
      </c>
      <c r="AN1188">
        <v>0</v>
      </c>
      <c r="AV1188">
        <v>100000</v>
      </c>
      <c r="AW1188">
        <v>100000</v>
      </c>
      <c r="AX1188">
        <v>7304407</v>
      </c>
      <c r="AY1188">
        <v>3157626</v>
      </c>
      <c r="AZ1188">
        <v>0</v>
      </c>
      <c r="BA1188">
        <v>0</v>
      </c>
      <c r="BB1188">
        <v>1426182</v>
      </c>
      <c r="BC1188">
        <v>334269</v>
      </c>
    </row>
    <row r="1189" spans="1:55">
      <c r="A1189" t="s">
        <v>76</v>
      </c>
      <c r="B1189">
        <v>30</v>
      </c>
      <c r="C1189" t="s">
        <v>48</v>
      </c>
      <c r="D1189">
        <v>3</v>
      </c>
      <c r="E1189" t="s">
        <v>77</v>
      </c>
      <c r="G1189" t="s">
        <v>50</v>
      </c>
      <c r="H1189" t="s">
        <v>51</v>
      </c>
      <c r="I1189">
        <v>10</v>
      </c>
      <c r="J1189" t="s">
        <v>52</v>
      </c>
      <c r="K1189" t="s">
        <v>78</v>
      </c>
      <c r="L1189">
        <v>1</v>
      </c>
      <c r="M1189" t="s">
        <v>79</v>
      </c>
      <c r="N1189">
        <v>5038160597</v>
      </c>
      <c r="O1189" t="s">
        <v>80</v>
      </c>
      <c r="P1189" t="s">
        <v>19355</v>
      </c>
      <c r="Q1189">
        <v>2003</v>
      </c>
      <c r="R1189" t="s">
        <v>81</v>
      </c>
      <c r="S1189" t="s">
        <v>82</v>
      </c>
      <c r="T1189" t="s">
        <v>83</v>
      </c>
      <c r="U1189" t="s">
        <v>84</v>
      </c>
      <c r="V1189" t="s">
        <v>85</v>
      </c>
      <c r="W1189">
        <v>1</v>
      </c>
      <c r="X1189">
        <v>3</v>
      </c>
      <c r="Z1189">
        <v>1205</v>
      </c>
      <c r="AA1189">
        <v>61</v>
      </c>
      <c r="AB1189">
        <v>3</v>
      </c>
      <c r="AC1189">
        <v>7</v>
      </c>
      <c r="AD1189">
        <v>6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1</v>
      </c>
      <c r="AK1189">
        <v>2</v>
      </c>
      <c r="AL1189">
        <v>0</v>
      </c>
      <c r="AM1189">
        <v>0</v>
      </c>
      <c r="AN1189">
        <v>0</v>
      </c>
      <c r="AO1189" t="s">
        <v>20694</v>
      </c>
      <c r="AQ1189" t="s">
        <v>81</v>
      </c>
      <c r="AS1189" t="s">
        <v>81</v>
      </c>
      <c r="AV1189">
        <v>500000</v>
      </c>
      <c r="AW1189">
        <v>500000</v>
      </c>
      <c r="AX1189">
        <v>10196672</v>
      </c>
      <c r="AY1189">
        <v>8084690</v>
      </c>
      <c r="AZ1189">
        <v>0</v>
      </c>
      <c r="BA1189">
        <v>0</v>
      </c>
      <c r="BB1189">
        <v>133295</v>
      </c>
      <c r="BC1189">
        <v>98277</v>
      </c>
    </row>
    <row r="1190" spans="1:55">
      <c r="A1190" t="s">
        <v>2284</v>
      </c>
      <c r="B1190">
        <v>26990</v>
      </c>
      <c r="C1190" t="s">
        <v>48</v>
      </c>
      <c r="D1190">
        <v>3</v>
      </c>
      <c r="E1190" t="s">
        <v>108</v>
      </c>
      <c r="G1190" t="s">
        <v>1915</v>
      </c>
      <c r="H1190" t="s">
        <v>51</v>
      </c>
      <c r="I1190">
        <v>13</v>
      </c>
      <c r="J1190" t="s">
        <v>1916</v>
      </c>
      <c r="K1190" t="s">
        <v>2285</v>
      </c>
      <c r="L1190">
        <v>1</v>
      </c>
      <c r="M1190" t="s">
        <v>2286</v>
      </c>
      <c r="N1190">
        <v>5038139788</v>
      </c>
      <c r="O1190" t="s">
        <v>2287</v>
      </c>
      <c r="P1190" t="s">
        <v>19356</v>
      </c>
      <c r="Q1190">
        <v>1990</v>
      </c>
      <c r="V1190" t="s">
        <v>2288</v>
      </c>
      <c r="W1190">
        <v>1</v>
      </c>
      <c r="X1190">
        <v>2</v>
      </c>
      <c r="Z1190">
        <v>1206</v>
      </c>
      <c r="AA1190">
        <v>41</v>
      </c>
      <c r="AB1190">
        <v>6</v>
      </c>
      <c r="AC1190">
        <v>5</v>
      </c>
      <c r="AD1190">
        <v>6</v>
      </c>
      <c r="AE1190">
        <v>20</v>
      </c>
      <c r="AF1190">
        <v>0</v>
      </c>
      <c r="AG1190">
        <v>0</v>
      </c>
      <c r="AH1190">
        <v>0</v>
      </c>
      <c r="AI1190">
        <v>5</v>
      </c>
      <c r="AJ1190">
        <v>1</v>
      </c>
      <c r="AK1190">
        <v>1</v>
      </c>
      <c r="AL1190">
        <v>5</v>
      </c>
      <c r="AM1190">
        <v>0</v>
      </c>
      <c r="AN1190">
        <v>0</v>
      </c>
      <c r="AO1190" t="s">
        <v>18361</v>
      </c>
      <c r="AP1190" t="s">
        <v>2289</v>
      </c>
      <c r="AV1190">
        <v>235295</v>
      </c>
      <c r="AW1190">
        <v>100000</v>
      </c>
      <c r="AX1190">
        <v>20714802</v>
      </c>
      <c r="AY1190">
        <v>16760224</v>
      </c>
      <c r="AZ1190">
        <v>0</v>
      </c>
      <c r="BA1190">
        <v>0</v>
      </c>
      <c r="BB1190">
        <v>1584872</v>
      </c>
      <c r="BC1190">
        <v>986280</v>
      </c>
    </row>
    <row r="1191" spans="1:55">
      <c r="A1191" t="s">
        <v>3505</v>
      </c>
      <c r="B1191">
        <v>5406</v>
      </c>
      <c r="C1191" t="s">
        <v>48</v>
      </c>
      <c r="D1191">
        <v>3</v>
      </c>
      <c r="E1191" t="s">
        <v>334</v>
      </c>
      <c r="G1191" t="s">
        <v>3062</v>
      </c>
      <c r="H1191" t="s">
        <v>51</v>
      </c>
      <c r="I1191">
        <v>17</v>
      </c>
      <c r="J1191" t="s">
        <v>3260</v>
      </c>
      <c r="K1191" t="s">
        <v>3506</v>
      </c>
      <c r="L1191">
        <v>1</v>
      </c>
      <c r="M1191" t="s">
        <v>3507</v>
      </c>
      <c r="N1191">
        <v>5038109057</v>
      </c>
      <c r="P1191" t="s">
        <v>19357</v>
      </c>
      <c r="Q1191">
        <v>1987</v>
      </c>
      <c r="S1191" t="s">
        <v>152</v>
      </c>
      <c r="U1191" t="s">
        <v>3508</v>
      </c>
      <c r="V1191" t="s">
        <v>3509</v>
      </c>
      <c r="W1191">
        <v>1</v>
      </c>
      <c r="X1191">
        <v>2</v>
      </c>
      <c r="Z1191">
        <v>1207</v>
      </c>
      <c r="AA1191">
        <v>60</v>
      </c>
      <c r="AB1191">
        <v>10</v>
      </c>
      <c r="AC1191">
        <v>7</v>
      </c>
      <c r="AD1191">
        <v>9</v>
      </c>
      <c r="AE1191">
        <v>20</v>
      </c>
      <c r="AF1191">
        <v>0</v>
      </c>
      <c r="AG1191">
        <v>0</v>
      </c>
      <c r="AH1191">
        <v>0</v>
      </c>
      <c r="AI1191">
        <v>0</v>
      </c>
      <c r="AJ1191">
        <v>2</v>
      </c>
      <c r="AK1191">
        <v>2</v>
      </c>
      <c r="AL1191">
        <v>6</v>
      </c>
      <c r="AM1191">
        <v>0</v>
      </c>
      <c r="AN1191">
        <v>0</v>
      </c>
      <c r="AV1191">
        <v>999000</v>
      </c>
      <c r="AW1191">
        <v>300000</v>
      </c>
      <c r="AX1191">
        <v>35923704</v>
      </c>
      <c r="AY1191">
        <v>32310943</v>
      </c>
      <c r="AZ1191">
        <v>0</v>
      </c>
      <c r="BA1191">
        <v>0</v>
      </c>
      <c r="BB1191">
        <v>572840</v>
      </c>
      <c r="BC1191">
        <v>294331</v>
      </c>
    </row>
    <row r="1192" spans="1:55">
      <c r="A1192" t="s">
        <v>6002</v>
      </c>
      <c r="B1192">
        <v>6078</v>
      </c>
      <c r="C1192" t="s">
        <v>48</v>
      </c>
      <c r="D1192">
        <v>3</v>
      </c>
      <c r="E1192" t="s">
        <v>108</v>
      </c>
      <c r="G1192" t="s">
        <v>5540</v>
      </c>
      <c r="H1192" t="s">
        <v>51</v>
      </c>
      <c r="I1192">
        <v>25</v>
      </c>
      <c r="J1192" t="s">
        <v>5731</v>
      </c>
      <c r="K1192" t="s">
        <v>6003</v>
      </c>
      <c r="L1192">
        <v>1</v>
      </c>
      <c r="M1192" t="s">
        <v>6004</v>
      </c>
      <c r="N1192">
        <v>5148182723</v>
      </c>
      <c r="P1192" t="s">
        <v>19358</v>
      </c>
      <c r="Q1192">
        <v>2012</v>
      </c>
      <c r="R1192" t="s">
        <v>6005</v>
      </c>
      <c r="S1192" t="s">
        <v>170</v>
      </c>
      <c r="T1192" t="s">
        <v>124</v>
      </c>
      <c r="U1192" t="s">
        <v>6006</v>
      </c>
      <c r="V1192" t="s">
        <v>6007</v>
      </c>
      <c r="W1192">
        <v>1</v>
      </c>
      <c r="X1192">
        <v>2</v>
      </c>
      <c r="Z1192">
        <v>1208</v>
      </c>
      <c r="AA1192">
        <v>120</v>
      </c>
      <c r="AB1192">
        <v>7</v>
      </c>
      <c r="AC1192">
        <v>7</v>
      </c>
      <c r="AD1192">
        <v>6</v>
      </c>
      <c r="AE1192">
        <v>30</v>
      </c>
      <c r="AF1192">
        <v>1</v>
      </c>
      <c r="AG1192">
        <v>2</v>
      </c>
      <c r="AH1192">
        <v>5</v>
      </c>
      <c r="AI1192">
        <v>1</v>
      </c>
      <c r="AJ1192">
        <v>1</v>
      </c>
      <c r="AK1192">
        <v>2</v>
      </c>
      <c r="AL1192">
        <v>1</v>
      </c>
      <c r="AM1192">
        <v>0</v>
      </c>
      <c r="AN1192">
        <v>0</v>
      </c>
      <c r="AQ1192" t="s">
        <v>6005</v>
      </c>
      <c r="AV1192">
        <v>950000</v>
      </c>
      <c r="AW1192">
        <v>950000</v>
      </c>
      <c r="AX1192">
        <v>13579460</v>
      </c>
      <c r="AY1192">
        <v>14248096</v>
      </c>
      <c r="AZ1192">
        <v>0</v>
      </c>
      <c r="BA1192">
        <v>0</v>
      </c>
      <c r="BB1192">
        <v>-339536</v>
      </c>
      <c r="BC1192">
        <v>1299357</v>
      </c>
    </row>
    <row r="1193" spans="1:55">
      <c r="A1193" t="s">
        <v>5960</v>
      </c>
      <c r="B1193">
        <v>6027</v>
      </c>
      <c r="C1193" t="s">
        <v>48</v>
      </c>
      <c r="D1193">
        <v>3</v>
      </c>
      <c r="E1193" t="s">
        <v>108</v>
      </c>
      <c r="G1193" t="s">
        <v>5540</v>
      </c>
      <c r="H1193" t="s">
        <v>51</v>
      </c>
      <c r="I1193">
        <v>25</v>
      </c>
      <c r="J1193" t="s">
        <v>5731</v>
      </c>
      <c r="K1193" t="s">
        <v>5961</v>
      </c>
      <c r="L1193">
        <v>1</v>
      </c>
      <c r="M1193" t="s">
        <v>5962</v>
      </c>
      <c r="N1193">
        <v>5148165501</v>
      </c>
      <c r="P1193" t="s">
        <v>19359</v>
      </c>
      <c r="Q1193">
        <v>2008</v>
      </c>
      <c r="V1193" t="s">
        <v>5963</v>
      </c>
      <c r="W1193">
        <v>1</v>
      </c>
      <c r="X1193">
        <v>2</v>
      </c>
      <c r="Z1193">
        <v>1209</v>
      </c>
      <c r="AA1193">
        <v>59</v>
      </c>
      <c r="AB1193">
        <v>3</v>
      </c>
      <c r="AC1193">
        <v>0</v>
      </c>
      <c r="AD1193">
        <v>6</v>
      </c>
      <c r="AE1193">
        <v>30</v>
      </c>
      <c r="AF1193">
        <v>1</v>
      </c>
      <c r="AG1193">
        <v>1</v>
      </c>
      <c r="AH1193">
        <v>5</v>
      </c>
      <c r="AI1193">
        <v>5</v>
      </c>
      <c r="AJ1193">
        <v>2</v>
      </c>
      <c r="AK1193">
        <v>2</v>
      </c>
      <c r="AL1193">
        <v>1</v>
      </c>
      <c r="AM1193">
        <v>0</v>
      </c>
      <c r="AN1193">
        <v>0</v>
      </c>
      <c r="AU1193" t="s">
        <v>239</v>
      </c>
      <c r="AV1193">
        <v>820000</v>
      </c>
      <c r="AW1193">
        <v>820000</v>
      </c>
      <c r="AX1193">
        <v>15914776</v>
      </c>
      <c r="AY1193">
        <v>15159620</v>
      </c>
      <c r="AZ1193">
        <v>0</v>
      </c>
      <c r="BA1193">
        <v>0</v>
      </c>
      <c r="BB1193">
        <v>1136002</v>
      </c>
      <c r="BC1193">
        <v>2383261</v>
      </c>
    </row>
    <row r="1194" spans="1:55">
      <c r="A1194" t="s">
        <v>6362</v>
      </c>
      <c r="B1194">
        <v>6498</v>
      </c>
      <c r="C1194" t="s">
        <v>48</v>
      </c>
      <c r="D1194">
        <v>3</v>
      </c>
      <c r="E1194" t="s">
        <v>118</v>
      </c>
      <c r="G1194" t="s">
        <v>6040</v>
      </c>
      <c r="H1194" t="s">
        <v>51</v>
      </c>
      <c r="I1194">
        <v>27</v>
      </c>
      <c r="J1194" t="s">
        <v>6229</v>
      </c>
      <c r="K1194" t="s">
        <v>6363</v>
      </c>
      <c r="L1194">
        <v>1</v>
      </c>
      <c r="M1194" t="s">
        <v>6364</v>
      </c>
      <c r="N1194">
        <v>1348738310</v>
      </c>
      <c r="P1194" t="s">
        <v>19360</v>
      </c>
      <c r="Q1194">
        <v>2016</v>
      </c>
      <c r="R1194" t="s">
        <v>6365</v>
      </c>
      <c r="S1194" t="s">
        <v>1041</v>
      </c>
      <c r="T1194" t="s">
        <v>83</v>
      </c>
      <c r="V1194" t="s">
        <v>6366</v>
      </c>
      <c r="W1194">
        <v>1</v>
      </c>
      <c r="X1194">
        <v>1</v>
      </c>
      <c r="Z1194">
        <v>1210</v>
      </c>
      <c r="AA1194">
        <v>385</v>
      </c>
      <c r="AB1194">
        <v>5</v>
      </c>
      <c r="AC1194">
        <v>3</v>
      </c>
      <c r="AD1194">
        <v>8</v>
      </c>
      <c r="AE1194">
        <v>5</v>
      </c>
      <c r="AF1194">
        <v>1</v>
      </c>
      <c r="AG1194">
        <v>1</v>
      </c>
      <c r="AH1194">
        <v>1</v>
      </c>
      <c r="AI1194">
        <v>6</v>
      </c>
      <c r="AJ1194">
        <v>2</v>
      </c>
      <c r="AK1194">
        <v>1</v>
      </c>
      <c r="AL1194">
        <v>1</v>
      </c>
      <c r="AM1194">
        <v>0</v>
      </c>
      <c r="AN1194">
        <v>0</v>
      </c>
      <c r="AQ1194" t="s">
        <v>6365</v>
      </c>
      <c r="AV1194">
        <v>7378945</v>
      </c>
      <c r="AW1194">
        <v>7378945</v>
      </c>
      <c r="AX1194">
        <v>74493583</v>
      </c>
      <c r="AY1194">
        <v>54428608</v>
      </c>
      <c r="AZ1194">
        <v>39104583</v>
      </c>
      <c r="BA1194">
        <v>22648000</v>
      </c>
      <c r="BB1194">
        <v>9122628</v>
      </c>
      <c r="BC1194">
        <v>261552</v>
      </c>
    </row>
    <row r="1195" spans="1:55">
      <c r="A1195" t="s">
        <v>17666</v>
      </c>
      <c r="B1195">
        <v>11200</v>
      </c>
      <c r="C1195" t="s">
        <v>599</v>
      </c>
      <c r="D1195">
        <v>1</v>
      </c>
      <c r="E1195" t="s">
        <v>334</v>
      </c>
      <c r="G1195" t="s">
        <v>6040</v>
      </c>
      <c r="H1195" t="s">
        <v>51</v>
      </c>
      <c r="I1195">
        <v>27</v>
      </c>
      <c r="J1195" t="s">
        <v>6229</v>
      </c>
      <c r="K1195" t="s">
        <v>17667</v>
      </c>
      <c r="L1195">
        <v>1</v>
      </c>
      <c r="M1195" t="s">
        <v>17668</v>
      </c>
      <c r="N1195">
        <v>5148138061</v>
      </c>
      <c r="P1195" t="s">
        <v>19362</v>
      </c>
      <c r="Q1195">
        <v>2000</v>
      </c>
      <c r="R1195" t="s">
        <v>10454</v>
      </c>
      <c r="S1195" t="s">
        <v>17669</v>
      </c>
      <c r="T1195" t="s">
        <v>83</v>
      </c>
      <c r="U1195" t="s">
        <v>17670</v>
      </c>
      <c r="V1195" t="s">
        <v>17671</v>
      </c>
      <c r="W1195">
        <v>1</v>
      </c>
      <c r="X1195">
        <v>2</v>
      </c>
      <c r="Z1195">
        <v>1211</v>
      </c>
      <c r="AA1195">
        <v>190</v>
      </c>
      <c r="AB1195">
        <v>8</v>
      </c>
      <c r="AC1195">
        <v>2</v>
      </c>
      <c r="AD1195">
        <v>9</v>
      </c>
      <c r="AE1195">
        <v>5</v>
      </c>
      <c r="AF1195">
        <v>1</v>
      </c>
      <c r="AG1195">
        <v>1</v>
      </c>
      <c r="AH1195">
        <v>0.05</v>
      </c>
      <c r="AI1195">
        <v>2</v>
      </c>
      <c r="AJ1195">
        <v>1</v>
      </c>
      <c r="AK1195">
        <v>1</v>
      </c>
      <c r="AL1195">
        <v>1</v>
      </c>
      <c r="AM1195">
        <v>0</v>
      </c>
      <c r="AN1195">
        <v>0</v>
      </c>
      <c r="AQ1195" t="s">
        <v>10454</v>
      </c>
      <c r="AV1195">
        <v>6496980</v>
      </c>
      <c r="AW1195">
        <v>6496980</v>
      </c>
      <c r="AX1195">
        <v>60000903</v>
      </c>
      <c r="AY1195">
        <v>45223626</v>
      </c>
      <c r="AZ1195">
        <v>0</v>
      </c>
      <c r="BA1195">
        <v>0</v>
      </c>
      <c r="BB1195">
        <v>4077582</v>
      </c>
      <c r="BC1195">
        <v>4414902</v>
      </c>
    </row>
    <row r="1196" spans="1:55">
      <c r="A1196" t="s">
        <v>6770</v>
      </c>
      <c r="B1196">
        <v>17707</v>
      </c>
      <c r="C1196" t="s">
        <v>48</v>
      </c>
      <c r="D1196">
        <v>3</v>
      </c>
      <c r="E1196" t="s">
        <v>108</v>
      </c>
      <c r="G1196" t="s">
        <v>5540</v>
      </c>
      <c r="H1196" t="s">
        <v>51</v>
      </c>
      <c r="I1196">
        <v>29</v>
      </c>
      <c r="J1196" t="s">
        <v>6640</v>
      </c>
      <c r="K1196" t="s">
        <v>6771</v>
      </c>
      <c r="L1196">
        <v>1</v>
      </c>
      <c r="M1196" t="s">
        <v>6772</v>
      </c>
      <c r="N1196">
        <v>5148133300</v>
      </c>
      <c r="O1196" t="s">
        <v>6773</v>
      </c>
      <c r="P1196" t="s">
        <v>19363</v>
      </c>
      <c r="Q1196">
        <v>1999</v>
      </c>
      <c r="V1196" t="s">
        <v>6774</v>
      </c>
      <c r="W1196">
        <v>1</v>
      </c>
      <c r="X1196">
        <v>1</v>
      </c>
      <c r="Z1196">
        <v>1212</v>
      </c>
      <c r="AA1196">
        <v>35</v>
      </c>
      <c r="AB1196">
        <v>9</v>
      </c>
      <c r="AC1196">
        <v>5</v>
      </c>
      <c r="AD1196">
        <v>8</v>
      </c>
      <c r="AE1196">
        <v>20</v>
      </c>
      <c r="AF1196">
        <v>1</v>
      </c>
      <c r="AG1196">
        <v>2</v>
      </c>
      <c r="AH1196">
        <v>0.05</v>
      </c>
      <c r="AI1196">
        <v>0</v>
      </c>
      <c r="AJ1196">
        <v>2</v>
      </c>
      <c r="AK1196">
        <v>2</v>
      </c>
      <c r="AL1196">
        <v>3</v>
      </c>
      <c r="AM1196">
        <v>0</v>
      </c>
      <c r="AN1196">
        <v>0</v>
      </c>
      <c r="AU1196" t="s">
        <v>6775</v>
      </c>
      <c r="AV1196">
        <v>1700000</v>
      </c>
      <c r="AW1196">
        <v>1700000</v>
      </c>
      <c r="AX1196">
        <v>10634620</v>
      </c>
      <c r="AY1196">
        <v>13528365</v>
      </c>
      <c r="AZ1196">
        <v>0</v>
      </c>
      <c r="BA1196">
        <v>0</v>
      </c>
      <c r="BB1196">
        <v>600962</v>
      </c>
      <c r="BC1196">
        <v>1563498</v>
      </c>
    </row>
    <row r="1197" spans="1:55">
      <c r="A1197" t="s">
        <v>6843</v>
      </c>
      <c r="B1197">
        <v>20529</v>
      </c>
      <c r="C1197" t="s">
        <v>48</v>
      </c>
      <c r="D1197">
        <v>3</v>
      </c>
      <c r="E1197" t="s">
        <v>108</v>
      </c>
      <c r="G1197" t="s">
        <v>5540</v>
      </c>
      <c r="H1197" t="s">
        <v>51</v>
      </c>
      <c r="I1197">
        <v>29</v>
      </c>
      <c r="J1197" t="s">
        <v>6640</v>
      </c>
      <c r="K1197" t="s">
        <v>6844</v>
      </c>
      <c r="L1197">
        <v>1</v>
      </c>
      <c r="M1197" t="s">
        <v>6845</v>
      </c>
      <c r="N1197">
        <v>5038120163</v>
      </c>
      <c r="O1197" t="s">
        <v>6846</v>
      </c>
      <c r="P1197" t="s">
        <v>19364</v>
      </c>
      <c r="Q1197">
        <v>1993</v>
      </c>
      <c r="V1197" t="s">
        <v>6847</v>
      </c>
      <c r="W1197">
        <v>1</v>
      </c>
      <c r="X1197">
        <v>2</v>
      </c>
      <c r="Z1197">
        <v>1213</v>
      </c>
      <c r="AA1197">
        <v>21</v>
      </c>
      <c r="AB1197">
        <v>3</v>
      </c>
      <c r="AC1197">
        <v>0</v>
      </c>
      <c r="AD1197">
        <v>6</v>
      </c>
      <c r="AE1197">
        <v>30</v>
      </c>
      <c r="AF1197">
        <v>1</v>
      </c>
      <c r="AG1197">
        <v>1</v>
      </c>
      <c r="AH1197">
        <v>5</v>
      </c>
      <c r="AI1197">
        <v>5</v>
      </c>
      <c r="AJ1197">
        <v>2</v>
      </c>
      <c r="AK1197">
        <v>2</v>
      </c>
      <c r="AL1197">
        <v>5</v>
      </c>
      <c r="AM1197">
        <v>0</v>
      </c>
      <c r="AN1197">
        <v>0</v>
      </c>
      <c r="AV1197">
        <v>375000</v>
      </c>
      <c r="AW1197">
        <v>375000</v>
      </c>
      <c r="AX1197">
        <v>9434322</v>
      </c>
      <c r="AY1197">
        <v>12146173</v>
      </c>
      <c r="AZ1197">
        <v>0</v>
      </c>
      <c r="BA1197">
        <v>0</v>
      </c>
      <c r="BB1197">
        <v>-374998</v>
      </c>
      <c r="BC1197">
        <v>86497</v>
      </c>
    </row>
    <row r="1198" spans="1:55">
      <c r="A1198" t="s">
        <v>15182</v>
      </c>
      <c r="B1198">
        <v>71705</v>
      </c>
      <c r="C1198" t="s">
        <v>48</v>
      </c>
      <c r="D1198">
        <v>3</v>
      </c>
      <c r="E1198" t="s">
        <v>67</v>
      </c>
      <c r="G1198" t="s">
        <v>5540</v>
      </c>
      <c r="H1198" t="s">
        <v>51</v>
      </c>
      <c r="I1198">
        <v>25</v>
      </c>
      <c r="J1198" t="s">
        <v>5731</v>
      </c>
      <c r="K1198" t="s">
        <v>15183</v>
      </c>
      <c r="L1198">
        <v>1</v>
      </c>
      <c r="M1198" t="s">
        <v>15184</v>
      </c>
      <c r="N1198">
        <v>5148181103</v>
      </c>
      <c r="O1198" t="s">
        <v>15185</v>
      </c>
      <c r="P1198" t="s">
        <v>19365</v>
      </c>
      <c r="Q1198">
        <v>2012</v>
      </c>
      <c r="V1198" t="s">
        <v>15186</v>
      </c>
      <c r="W1198">
        <v>1</v>
      </c>
      <c r="X1198">
        <v>2</v>
      </c>
      <c r="Z1198">
        <v>1214</v>
      </c>
      <c r="AA1198">
        <v>26</v>
      </c>
      <c r="AB1198">
        <v>3</v>
      </c>
      <c r="AC1198">
        <v>8</v>
      </c>
      <c r="AD1198">
        <v>9</v>
      </c>
      <c r="AE1198">
        <v>10</v>
      </c>
      <c r="AF1198">
        <v>0</v>
      </c>
      <c r="AG1198">
        <v>0</v>
      </c>
      <c r="AH1198">
        <v>0</v>
      </c>
      <c r="AI1198">
        <v>0</v>
      </c>
      <c r="AJ1198">
        <v>2</v>
      </c>
      <c r="AK1198">
        <v>2</v>
      </c>
      <c r="AL1198">
        <v>1</v>
      </c>
      <c r="AM1198">
        <v>0</v>
      </c>
      <c r="AN1198">
        <v>0</v>
      </c>
      <c r="AO1198" t="s">
        <v>15187</v>
      </c>
      <c r="AP1198" t="s">
        <v>15188</v>
      </c>
      <c r="AR1198" t="s">
        <v>2909</v>
      </c>
      <c r="AS1198" t="s">
        <v>15189</v>
      </c>
      <c r="AT1198" t="s">
        <v>124</v>
      </c>
      <c r="AV1198">
        <v>1830000</v>
      </c>
      <c r="AW1198">
        <v>1830000</v>
      </c>
      <c r="AX1198">
        <v>6485786</v>
      </c>
      <c r="AY1198">
        <v>5309566</v>
      </c>
      <c r="AZ1198">
        <v>0</v>
      </c>
      <c r="BA1198">
        <v>0</v>
      </c>
      <c r="BB1198">
        <v>396606</v>
      </c>
      <c r="BC1198">
        <v>319649</v>
      </c>
    </row>
    <row r="1199" spans="1:55">
      <c r="A1199" t="s">
        <v>5131</v>
      </c>
      <c r="B1199">
        <v>59014</v>
      </c>
      <c r="C1199" t="s">
        <v>48</v>
      </c>
      <c r="D1199">
        <v>3</v>
      </c>
      <c r="E1199" t="s">
        <v>108</v>
      </c>
      <c r="G1199" t="s">
        <v>3993</v>
      </c>
      <c r="H1199" t="s">
        <v>51</v>
      </c>
      <c r="I1199">
        <v>22</v>
      </c>
      <c r="J1199" t="s">
        <v>4517</v>
      </c>
      <c r="K1199" t="s">
        <v>5132</v>
      </c>
      <c r="L1199">
        <v>1</v>
      </c>
      <c r="M1199" t="s">
        <v>5133</v>
      </c>
      <c r="N1199">
        <v>5148166719</v>
      </c>
      <c r="O1199" t="s">
        <v>5134</v>
      </c>
      <c r="P1199" t="s">
        <v>19366</v>
      </c>
      <c r="Q1199">
        <v>2008</v>
      </c>
      <c r="V1199" t="s">
        <v>5135</v>
      </c>
      <c r="W1199">
        <v>1</v>
      </c>
      <c r="X1199">
        <v>3</v>
      </c>
      <c r="Z1199">
        <v>1215</v>
      </c>
      <c r="AA1199">
        <v>45</v>
      </c>
      <c r="AB1199">
        <v>3</v>
      </c>
      <c r="AC1199">
        <v>4</v>
      </c>
      <c r="AD1199">
        <v>9</v>
      </c>
      <c r="AE1199">
        <v>30</v>
      </c>
      <c r="AF1199">
        <v>1</v>
      </c>
      <c r="AG1199">
        <v>1</v>
      </c>
      <c r="AH1199">
        <v>5</v>
      </c>
      <c r="AI1199">
        <v>5</v>
      </c>
      <c r="AJ1199">
        <v>2</v>
      </c>
      <c r="AK1199">
        <v>2</v>
      </c>
      <c r="AL1199">
        <v>5</v>
      </c>
      <c r="AM1199">
        <v>0</v>
      </c>
      <c r="AN1199">
        <v>0</v>
      </c>
      <c r="AV1199">
        <v>500000</v>
      </c>
      <c r="AW1199">
        <v>500000</v>
      </c>
      <c r="AX1199">
        <v>6673366</v>
      </c>
      <c r="AY1199">
        <v>12592940</v>
      </c>
      <c r="AZ1199">
        <v>0</v>
      </c>
      <c r="BA1199">
        <v>0</v>
      </c>
      <c r="BB1199">
        <v>-728269</v>
      </c>
      <c r="BC1199">
        <v>-615088</v>
      </c>
    </row>
    <row r="1200" spans="1:55">
      <c r="A1200" t="s">
        <v>4782</v>
      </c>
      <c r="B1200">
        <v>26873</v>
      </c>
      <c r="C1200" t="s">
        <v>48</v>
      </c>
      <c r="D1200">
        <v>3</v>
      </c>
      <c r="E1200" t="s">
        <v>49</v>
      </c>
      <c r="G1200" t="s">
        <v>3993</v>
      </c>
      <c r="H1200" t="s">
        <v>51</v>
      </c>
      <c r="I1200">
        <v>22</v>
      </c>
      <c r="J1200" t="s">
        <v>4517</v>
      </c>
      <c r="K1200" t="s">
        <v>4783</v>
      </c>
      <c r="L1200">
        <v>1</v>
      </c>
      <c r="M1200" t="s">
        <v>4784</v>
      </c>
      <c r="N1200">
        <v>5148135521</v>
      </c>
      <c r="O1200" t="s">
        <v>4785</v>
      </c>
      <c r="P1200" t="s">
        <v>19367</v>
      </c>
      <c r="Q1200">
        <v>2000</v>
      </c>
      <c r="V1200" t="s">
        <v>4786</v>
      </c>
      <c r="W1200">
        <v>1</v>
      </c>
      <c r="X1200">
        <v>2</v>
      </c>
      <c r="Z1200">
        <v>1216</v>
      </c>
      <c r="AA1200">
        <v>16</v>
      </c>
      <c r="AB1200">
        <v>10</v>
      </c>
      <c r="AC1200">
        <v>3</v>
      </c>
      <c r="AD1200">
        <v>9</v>
      </c>
      <c r="AE1200">
        <v>10</v>
      </c>
      <c r="AF1200">
        <v>0</v>
      </c>
      <c r="AG1200">
        <v>0</v>
      </c>
      <c r="AH1200">
        <v>0</v>
      </c>
      <c r="AI1200">
        <v>0</v>
      </c>
      <c r="AJ1200">
        <v>2</v>
      </c>
      <c r="AK1200">
        <v>2</v>
      </c>
      <c r="AL1200">
        <v>5</v>
      </c>
      <c r="AM1200">
        <v>0</v>
      </c>
      <c r="AN1200">
        <v>0</v>
      </c>
      <c r="AO1200" t="s">
        <v>4787</v>
      </c>
      <c r="AR1200" t="s">
        <v>82</v>
      </c>
      <c r="AS1200" t="s">
        <v>4788</v>
      </c>
      <c r="AT1200" t="s">
        <v>83</v>
      </c>
      <c r="AV1200">
        <v>960000</v>
      </c>
      <c r="AW1200">
        <v>960000</v>
      </c>
      <c r="AX1200" s="2">
        <v>6076035</v>
      </c>
      <c r="AY1200">
        <v>5786700</v>
      </c>
      <c r="AZ1200">
        <v>0</v>
      </c>
      <c r="BA1200">
        <v>0</v>
      </c>
      <c r="BB1200" s="2">
        <v>469654</v>
      </c>
      <c r="BC1200">
        <v>447290</v>
      </c>
    </row>
    <row r="1201" spans="1:55">
      <c r="A1201" t="s">
        <v>7916</v>
      </c>
      <c r="B1201">
        <v>23914</v>
      </c>
      <c r="C1201" t="s">
        <v>48</v>
      </c>
      <c r="D1201">
        <v>3</v>
      </c>
      <c r="E1201" t="s">
        <v>77</v>
      </c>
      <c r="G1201" t="s">
        <v>3062</v>
      </c>
      <c r="H1201" t="s">
        <v>51</v>
      </c>
      <c r="I1201">
        <v>32</v>
      </c>
      <c r="J1201" t="s">
        <v>7809</v>
      </c>
      <c r="K1201" t="s">
        <v>7917</v>
      </c>
      <c r="L1201">
        <v>1</v>
      </c>
      <c r="M1201" t="s">
        <v>7918</v>
      </c>
      <c r="N1201">
        <v>5148125760</v>
      </c>
      <c r="O1201" t="s">
        <v>7919</v>
      </c>
      <c r="P1201" t="s">
        <v>19368</v>
      </c>
      <c r="Q1201">
        <v>1996</v>
      </c>
      <c r="V1201" t="s">
        <v>7920</v>
      </c>
      <c r="W1201">
        <v>1</v>
      </c>
      <c r="X1201">
        <v>2</v>
      </c>
      <c r="Z1201">
        <v>1217</v>
      </c>
      <c r="AA1201">
        <v>23</v>
      </c>
      <c r="AB1201">
        <v>3</v>
      </c>
      <c r="AC1201">
        <v>4</v>
      </c>
      <c r="AD1201">
        <v>9</v>
      </c>
      <c r="AE1201">
        <v>30</v>
      </c>
      <c r="AF1201">
        <v>0</v>
      </c>
      <c r="AG1201">
        <v>0</v>
      </c>
      <c r="AH1201">
        <v>0</v>
      </c>
      <c r="AI1201">
        <v>0</v>
      </c>
      <c r="AJ1201">
        <v>1</v>
      </c>
      <c r="AK1201">
        <v>2</v>
      </c>
      <c r="AL1201">
        <v>6</v>
      </c>
      <c r="AM1201">
        <v>0</v>
      </c>
      <c r="AN1201">
        <v>0</v>
      </c>
      <c r="AV1201">
        <v>200000</v>
      </c>
      <c r="AW1201">
        <v>200000</v>
      </c>
      <c r="AX1201">
        <v>22442577</v>
      </c>
      <c r="AY1201">
        <v>8128298</v>
      </c>
      <c r="AZ1201">
        <v>0</v>
      </c>
      <c r="BA1201">
        <v>0</v>
      </c>
      <c r="BB1201">
        <v>490428</v>
      </c>
      <c r="BC1201">
        <v>-134319</v>
      </c>
    </row>
    <row r="1202" spans="1:55">
      <c r="A1202" t="s">
        <v>7932</v>
      </c>
      <c r="B1202">
        <v>27719</v>
      </c>
      <c r="C1202" t="s">
        <v>48</v>
      </c>
      <c r="D1202">
        <v>3</v>
      </c>
      <c r="E1202" t="s">
        <v>77</v>
      </c>
      <c r="G1202" t="s">
        <v>3062</v>
      </c>
      <c r="H1202" t="s">
        <v>51</v>
      </c>
      <c r="I1202">
        <v>32</v>
      </c>
      <c r="J1202" t="s">
        <v>7809</v>
      </c>
      <c r="K1202" t="s">
        <v>7933</v>
      </c>
      <c r="L1202">
        <v>1</v>
      </c>
      <c r="M1202" t="s">
        <v>7934</v>
      </c>
      <c r="N1202">
        <v>5148144409</v>
      </c>
      <c r="O1202" t="s">
        <v>7935</v>
      </c>
      <c r="P1202" t="s">
        <v>19369</v>
      </c>
      <c r="Q1202">
        <v>2002</v>
      </c>
      <c r="V1202" t="s">
        <v>7936</v>
      </c>
      <c r="W1202">
        <v>1</v>
      </c>
      <c r="X1202">
        <v>3</v>
      </c>
      <c r="Z1202">
        <v>1218</v>
      </c>
      <c r="AA1202">
        <v>32</v>
      </c>
      <c r="AB1202">
        <v>3</v>
      </c>
      <c r="AC1202">
        <v>0</v>
      </c>
      <c r="AD1202">
        <v>6</v>
      </c>
      <c r="AE1202">
        <v>30</v>
      </c>
      <c r="AF1202">
        <v>1</v>
      </c>
      <c r="AG1202">
        <v>1</v>
      </c>
      <c r="AH1202">
        <v>5</v>
      </c>
      <c r="AI1202">
        <v>5</v>
      </c>
      <c r="AJ1202">
        <v>2</v>
      </c>
      <c r="AK1202">
        <v>2</v>
      </c>
      <c r="AL1202">
        <v>6</v>
      </c>
      <c r="AM1202">
        <v>0</v>
      </c>
      <c r="AN1202">
        <v>0</v>
      </c>
      <c r="AU1202" t="s">
        <v>7937</v>
      </c>
      <c r="AV1202">
        <v>50000</v>
      </c>
      <c r="AW1202">
        <v>50000</v>
      </c>
      <c r="AX1202">
        <v>18336381</v>
      </c>
      <c r="AY1202">
        <v>11792631</v>
      </c>
      <c r="AZ1202">
        <v>0</v>
      </c>
      <c r="BA1202">
        <v>0</v>
      </c>
      <c r="BB1202">
        <v>221110</v>
      </c>
      <c r="BC1202">
        <v>103192</v>
      </c>
    </row>
    <row r="1203" spans="1:55">
      <c r="A1203" t="s">
        <v>15818</v>
      </c>
      <c r="B1203">
        <v>18741</v>
      </c>
      <c r="C1203" t="s">
        <v>48</v>
      </c>
      <c r="D1203">
        <v>3</v>
      </c>
      <c r="E1203" t="s">
        <v>49</v>
      </c>
      <c r="G1203" t="s">
        <v>6040</v>
      </c>
      <c r="H1203" t="s">
        <v>51</v>
      </c>
      <c r="I1203">
        <v>27</v>
      </c>
      <c r="J1203" t="s">
        <v>6229</v>
      </c>
      <c r="K1203" t="s">
        <v>15819</v>
      </c>
      <c r="L1203">
        <v>1</v>
      </c>
      <c r="M1203" t="s">
        <v>15820</v>
      </c>
      <c r="N1203">
        <v>5028164213</v>
      </c>
      <c r="O1203" t="s">
        <v>15821</v>
      </c>
      <c r="P1203" t="s">
        <v>19371</v>
      </c>
      <c r="Q1203">
        <v>2002</v>
      </c>
      <c r="V1203" t="s">
        <v>15822</v>
      </c>
      <c r="W1203">
        <v>1</v>
      </c>
      <c r="X1203">
        <v>2</v>
      </c>
      <c r="Z1203">
        <v>1219</v>
      </c>
      <c r="AA1203">
        <v>18</v>
      </c>
      <c r="AB1203">
        <v>10</v>
      </c>
      <c r="AC1203">
        <v>0</v>
      </c>
      <c r="AD1203">
        <v>6</v>
      </c>
      <c r="AE1203">
        <v>30</v>
      </c>
      <c r="AF1203">
        <v>1</v>
      </c>
      <c r="AG1203">
        <v>1</v>
      </c>
      <c r="AH1203">
        <v>5</v>
      </c>
      <c r="AI1203">
        <v>5</v>
      </c>
      <c r="AJ1203">
        <v>2</v>
      </c>
      <c r="AK1203">
        <v>2</v>
      </c>
      <c r="AL1203">
        <v>6</v>
      </c>
      <c r="AM1203">
        <v>0</v>
      </c>
      <c r="AN1203">
        <v>0</v>
      </c>
      <c r="AU1203" t="s">
        <v>15823</v>
      </c>
      <c r="AV1203">
        <v>400000</v>
      </c>
      <c r="AW1203">
        <v>400000</v>
      </c>
      <c r="AX1203">
        <v>3853528</v>
      </c>
      <c r="AY1203">
        <v>3356789</v>
      </c>
      <c r="AZ1203">
        <v>0</v>
      </c>
      <c r="BA1203">
        <v>0</v>
      </c>
      <c r="BB1203">
        <v>326939</v>
      </c>
      <c r="BC1203">
        <v>245144</v>
      </c>
    </row>
    <row r="1204" spans="1:55">
      <c r="A1204" t="s">
        <v>1708</v>
      </c>
      <c r="B1204">
        <v>99749</v>
      </c>
      <c r="C1204" t="s">
        <v>48</v>
      </c>
      <c r="D1204">
        <v>3</v>
      </c>
      <c r="E1204" t="s">
        <v>67</v>
      </c>
      <c r="G1204" t="s">
        <v>50</v>
      </c>
      <c r="H1204" t="s">
        <v>51</v>
      </c>
      <c r="I1204">
        <v>10</v>
      </c>
      <c r="J1204" t="s">
        <v>52</v>
      </c>
      <c r="K1204" t="s">
        <v>1709</v>
      </c>
      <c r="L1204">
        <v>1</v>
      </c>
      <c r="M1204" t="s">
        <v>1710</v>
      </c>
      <c r="N1204">
        <v>6538800840</v>
      </c>
      <c r="O1204" t="s">
        <v>1711</v>
      </c>
      <c r="P1204" t="s">
        <v>19374</v>
      </c>
      <c r="Q1204">
        <v>2017</v>
      </c>
      <c r="V1204" t="s">
        <v>1712</v>
      </c>
      <c r="W1204">
        <v>1</v>
      </c>
      <c r="X1204">
        <v>2</v>
      </c>
      <c r="Z1204">
        <v>1220</v>
      </c>
      <c r="AA1204">
        <v>29</v>
      </c>
      <c r="AB1204">
        <v>3</v>
      </c>
      <c r="AC1204">
        <v>8</v>
      </c>
      <c r="AD1204">
        <v>6</v>
      </c>
      <c r="AE1204">
        <v>20</v>
      </c>
      <c r="AF1204">
        <v>0</v>
      </c>
      <c r="AG1204">
        <v>0</v>
      </c>
      <c r="AH1204">
        <v>0</v>
      </c>
      <c r="AI1204">
        <v>1</v>
      </c>
      <c r="AJ1204">
        <v>1</v>
      </c>
      <c r="AK1204">
        <v>2</v>
      </c>
      <c r="AL1204">
        <v>1</v>
      </c>
      <c r="AM1204">
        <v>0</v>
      </c>
      <c r="AN1204">
        <v>0</v>
      </c>
      <c r="AO1204" t="s">
        <v>1713</v>
      </c>
      <c r="AV1204">
        <v>200000</v>
      </c>
      <c r="AW1204">
        <v>300000</v>
      </c>
      <c r="AX1204">
        <v>6060181</v>
      </c>
      <c r="AY1204">
        <v>5514880</v>
      </c>
      <c r="AZ1204">
        <v>0</v>
      </c>
      <c r="BA1204">
        <v>0</v>
      </c>
      <c r="BB1204">
        <v>312107</v>
      </c>
      <c r="BC1204">
        <v>555629</v>
      </c>
    </row>
    <row r="1205" spans="1:55">
      <c r="A1205" t="s">
        <v>6373</v>
      </c>
      <c r="B1205">
        <v>6569</v>
      </c>
      <c r="C1205" t="s">
        <v>48</v>
      </c>
      <c r="D1205">
        <v>3</v>
      </c>
      <c r="E1205" t="s">
        <v>108</v>
      </c>
      <c r="G1205" t="s">
        <v>6040</v>
      </c>
      <c r="H1205" t="s">
        <v>51</v>
      </c>
      <c r="I1205">
        <v>27</v>
      </c>
      <c r="J1205" t="s">
        <v>6229</v>
      </c>
      <c r="K1205" t="s">
        <v>6374</v>
      </c>
      <c r="L1205">
        <v>1</v>
      </c>
      <c r="M1205" t="s">
        <v>6375</v>
      </c>
      <c r="N1205">
        <v>5148197643</v>
      </c>
      <c r="P1205" t="s">
        <v>19375</v>
      </c>
      <c r="Q1205">
        <v>2014</v>
      </c>
      <c r="R1205" t="s">
        <v>6376</v>
      </c>
      <c r="S1205" t="s">
        <v>82</v>
      </c>
      <c r="T1205" t="s">
        <v>83</v>
      </c>
      <c r="U1205" t="s">
        <v>6377</v>
      </c>
      <c r="V1205" t="s">
        <v>6378</v>
      </c>
      <c r="W1205">
        <v>1</v>
      </c>
      <c r="X1205">
        <v>2</v>
      </c>
      <c r="Z1205">
        <v>1221</v>
      </c>
      <c r="AA1205">
        <v>81</v>
      </c>
      <c r="AB1205">
        <v>9</v>
      </c>
      <c r="AC1205">
        <v>3</v>
      </c>
      <c r="AD1205">
        <v>7</v>
      </c>
      <c r="AE1205">
        <v>30</v>
      </c>
      <c r="AF1205">
        <v>0</v>
      </c>
      <c r="AG1205">
        <v>0</v>
      </c>
      <c r="AH1205">
        <v>0</v>
      </c>
      <c r="AI1205">
        <v>10</v>
      </c>
      <c r="AJ1205">
        <v>2</v>
      </c>
      <c r="AK1205">
        <v>2</v>
      </c>
      <c r="AL1205">
        <v>3</v>
      </c>
      <c r="AM1205">
        <v>0</v>
      </c>
      <c r="AN1205">
        <v>0</v>
      </c>
      <c r="AQ1205" t="s">
        <v>6376</v>
      </c>
      <c r="AV1205">
        <v>600000</v>
      </c>
      <c r="AW1205">
        <v>600000</v>
      </c>
      <c r="AX1205">
        <v>15061387</v>
      </c>
      <c r="AY1205">
        <v>14701665</v>
      </c>
      <c r="AZ1205">
        <v>0</v>
      </c>
      <c r="BA1205">
        <v>0</v>
      </c>
      <c r="BB1205">
        <v>1399357</v>
      </c>
      <c r="BC1205">
        <v>1424050</v>
      </c>
    </row>
    <row r="1206" spans="1:55">
      <c r="A1206" t="s">
        <v>6979</v>
      </c>
      <c r="B1206">
        <v>26571</v>
      </c>
      <c r="C1206" t="s">
        <v>48</v>
      </c>
      <c r="D1206">
        <v>3</v>
      </c>
      <c r="E1206" t="s">
        <v>49</v>
      </c>
      <c r="G1206" t="s">
        <v>5540</v>
      </c>
      <c r="H1206" t="s">
        <v>51</v>
      </c>
      <c r="I1206">
        <v>29</v>
      </c>
      <c r="J1206" t="s">
        <v>6640</v>
      </c>
      <c r="K1206" t="s">
        <v>6980</v>
      </c>
      <c r="L1206">
        <v>1</v>
      </c>
      <c r="M1206" t="s">
        <v>6981</v>
      </c>
      <c r="N1206">
        <v>5158116473</v>
      </c>
      <c r="O1206" t="s">
        <v>6982</v>
      </c>
      <c r="P1206" t="s">
        <v>19376</v>
      </c>
      <c r="Q1206">
        <v>2000</v>
      </c>
      <c r="V1206" t="s">
        <v>6983</v>
      </c>
      <c r="W1206">
        <v>1</v>
      </c>
      <c r="X1206">
        <v>2</v>
      </c>
      <c r="Z1206">
        <v>1222</v>
      </c>
      <c r="AA1206">
        <v>8</v>
      </c>
      <c r="AB1206">
        <v>10</v>
      </c>
      <c r="AC1206">
        <v>5</v>
      </c>
      <c r="AD1206">
        <v>9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2</v>
      </c>
      <c r="AK1206">
        <v>2</v>
      </c>
      <c r="AL1206">
        <v>0</v>
      </c>
      <c r="AM1206">
        <v>0</v>
      </c>
      <c r="AN1206">
        <v>0</v>
      </c>
      <c r="AV1206">
        <v>701390</v>
      </c>
      <c r="AW1206">
        <v>701390</v>
      </c>
      <c r="AX1206">
        <v>13365603</v>
      </c>
      <c r="AY1206">
        <v>4840343</v>
      </c>
      <c r="AZ1206">
        <v>0</v>
      </c>
      <c r="BA1206">
        <v>0</v>
      </c>
      <c r="BB1206">
        <v>1592302</v>
      </c>
      <c r="BC1206">
        <v>-894026</v>
      </c>
    </row>
    <row r="1207" spans="1:55">
      <c r="A1207" t="s">
        <v>17711</v>
      </c>
      <c r="B1207">
        <v>15166</v>
      </c>
      <c r="C1207" t="s">
        <v>599</v>
      </c>
      <c r="D1207">
        <v>1</v>
      </c>
      <c r="E1207" t="s">
        <v>118</v>
      </c>
      <c r="G1207" t="s">
        <v>5540</v>
      </c>
      <c r="H1207" t="s">
        <v>51</v>
      </c>
      <c r="I1207">
        <v>30</v>
      </c>
      <c r="J1207" t="s">
        <v>7618</v>
      </c>
      <c r="K1207" t="s">
        <v>17712</v>
      </c>
      <c r="L1207">
        <v>1</v>
      </c>
      <c r="M1207" t="s">
        <v>17713</v>
      </c>
      <c r="N1207">
        <v>5048100078</v>
      </c>
      <c r="O1207" t="s">
        <v>17714</v>
      </c>
      <c r="P1207" t="s">
        <v>19377</v>
      </c>
      <c r="Q1207">
        <v>1968</v>
      </c>
      <c r="V1207" t="s">
        <v>17715</v>
      </c>
      <c r="W1207">
        <v>1</v>
      </c>
      <c r="X1207">
        <v>2</v>
      </c>
      <c r="Z1207">
        <v>1223</v>
      </c>
      <c r="AA1207">
        <v>4694</v>
      </c>
      <c r="AB1207">
        <v>3</v>
      </c>
      <c r="AC1207">
        <v>5</v>
      </c>
      <c r="AD1207">
        <v>9</v>
      </c>
      <c r="AE1207">
        <v>10</v>
      </c>
      <c r="AF1207">
        <v>1</v>
      </c>
      <c r="AG1207">
        <v>1</v>
      </c>
      <c r="AH1207">
        <v>5</v>
      </c>
      <c r="AI1207">
        <v>50</v>
      </c>
      <c r="AJ1207">
        <v>1</v>
      </c>
      <c r="AK1207">
        <v>1</v>
      </c>
      <c r="AL1207">
        <v>1</v>
      </c>
      <c r="AM1207">
        <v>0</v>
      </c>
      <c r="AN1207">
        <v>0</v>
      </c>
      <c r="AV1207">
        <v>23224260</v>
      </c>
      <c r="AW1207">
        <v>24101639</v>
      </c>
      <c r="AX1207">
        <v>2351608869</v>
      </c>
      <c r="AY1207">
        <v>1994229562</v>
      </c>
      <c r="AZ1207">
        <v>386651131</v>
      </c>
      <c r="BA1207">
        <v>339784641</v>
      </c>
      <c r="BB1207">
        <v>172143218</v>
      </c>
      <c r="BC1207">
        <v>132936985</v>
      </c>
    </row>
    <row r="1208" spans="1:55">
      <c r="A1208" t="s">
        <v>6755</v>
      </c>
      <c r="B1208">
        <v>17194</v>
      </c>
      <c r="C1208" t="s">
        <v>48</v>
      </c>
      <c r="D1208">
        <v>3</v>
      </c>
      <c r="E1208" t="s">
        <v>77</v>
      </c>
      <c r="G1208" t="s">
        <v>5540</v>
      </c>
      <c r="H1208" t="s">
        <v>51</v>
      </c>
      <c r="I1208">
        <v>29</v>
      </c>
      <c r="J1208" t="s">
        <v>6640</v>
      </c>
      <c r="K1208" t="s">
        <v>6756</v>
      </c>
      <c r="L1208">
        <v>1</v>
      </c>
      <c r="M1208" t="s">
        <v>6757</v>
      </c>
      <c r="N1208">
        <v>5048140901</v>
      </c>
      <c r="O1208" t="s">
        <v>6758</v>
      </c>
      <c r="P1208" t="s">
        <v>19378</v>
      </c>
      <c r="Q1208">
        <v>2001</v>
      </c>
      <c r="V1208" t="s">
        <v>6759</v>
      </c>
      <c r="W1208">
        <v>1</v>
      </c>
      <c r="X1208">
        <v>2</v>
      </c>
      <c r="Z1208">
        <v>1224</v>
      </c>
      <c r="AA1208">
        <v>20</v>
      </c>
      <c r="AB1208">
        <v>10</v>
      </c>
      <c r="AC1208">
        <v>0</v>
      </c>
      <c r="AD1208">
        <v>6</v>
      </c>
      <c r="AE1208">
        <v>30</v>
      </c>
      <c r="AF1208">
        <v>1</v>
      </c>
      <c r="AG1208">
        <v>1</v>
      </c>
      <c r="AH1208">
        <v>5</v>
      </c>
      <c r="AI1208">
        <v>5</v>
      </c>
      <c r="AJ1208">
        <v>2</v>
      </c>
      <c r="AK1208">
        <v>2</v>
      </c>
      <c r="AL1208">
        <v>5</v>
      </c>
      <c r="AM1208">
        <v>0</v>
      </c>
      <c r="AN1208">
        <v>0</v>
      </c>
      <c r="AV1208">
        <v>50000</v>
      </c>
      <c r="AW1208">
        <v>50000</v>
      </c>
      <c r="AX1208">
        <v>10815589</v>
      </c>
      <c r="AY1208">
        <v>9832354</v>
      </c>
      <c r="AZ1208">
        <v>0</v>
      </c>
      <c r="BA1208">
        <v>0</v>
      </c>
      <c r="BB1208">
        <v>2055089</v>
      </c>
      <c r="BC1208">
        <v>1868263</v>
      </c>
    </row>
    <row r="1209" spans="1:55">
      <c r="A1209" t="s">
        <v>809</v>
      </c>
      <c r="B1209">
        <v>32463</v>
      </c>
      <c r="C1209" t="s">
        <v>48</v>
      </c>
      <c r="D1209">
        <v>3</v>
      </c>
      <c r="E1209" t="s">
        <v>108</v>
      </c>
      <c r="G1209" t="s">
        <v>50</v>
      </c>
      <c r="H1209" t="s">
        <v>51</v>
      </c>
      <c r="I1209">
        <v>10</v>
      </c>
      <c r="J1209" t="s">
        <v>52</v>
      </c>
      <c r="K1209" t="s">
        <v>810</v>
      </c>
      <c r="L1209">
        <v>1</v>
      </c>
      <c r="M1209" t="s">
        <v>811</v>
      </c>
      <c r="N1209">
        <v>5048102718</v>
      </c>
      <c r="O1209" t="s">
        <v>812</v>
      </c>
      <c r="P1209" t="s">
        <v>19379</v>
      </c>
      <c r="Q1209">
        <v>1979</v>
      </c>
      <c r="V1209" t="s">
        <v>813</v>
      </c>
      <c r="W1209">
        <v>1</v>
      </c>
      <c r="X1209">
        <v>2</v>
      </c>
      <c r="Z1209">
        <v>1225</v>
      </c>
      <c r="AA1209">
        <v>52</v>
      </c>
      <c r="AB1209">
        <v>3</v>
      </c>
      <c r="AC1209">
        <v>5</v>
      </c>
      <c r="AD1209">
        <v>6</v>
      </c>
      <c r="AE1209">
        <v>20</v>
      </c>
      <c r="AF1209">
        <v>0</v>
      </c>
      <c r="AG1209">
        <v>0</v>
      </c>
      <c r="AH1209">
        <v>0</v>
      </c>
      <c r="AI1209">
        <v>5</v>
      </c>
      <c r="AJ1209">
        <v>2</v>
      </c>
      <c r="AK1209">
        <v>2</v>
      </c>
      <c r="AL1209">
        <v>3</v>
      </c>
      <c r="AM1209">
        <v>0</v>
      </c>
      <c r="AN1209">
        <v>0</v>
      </c>
      <c r="AU1209" t="s">
        <v>680</v>
      </c>
      <c r="AV1209">
        <v>100000</v>
      </c>
      <c r="AW1209">
        <v>160000</v>
      </c>
      <c r="AX1209">
        <v>17204006</v>
      </c>
      <c r="AY1209">
        <v>13938932</v>
      </c>
      <c r="AZ1209">
        <v>0</v>
      </c>
      <c r="BA1209">
        <v>0</v>
      </c>
      <c r="BB1209">
        <v>2924527</v>
      </c>
      <c r="BC1209">
        <v>2660148</v>
      </c>
    </row>
    <row r="1210" spans="1:55">
      <c r="A1210" t="s">
        <v>15385</v>
      </c>
      <c r="B1210">
        <v>16640</v>
      </c>
      <c r="C1210" t="s">
        <v>48</v>
      </c>
      <c r="D1210">
        <v>3</v>
      </c>
      <c r="E1210" t="s">
        <v>197</v>
      </c>
      <c r="G1210" t="s">
        <v>6040</v>
      </c>
      <c r="H1210" t="s">
        <v>51</v>
      </c>
      <c r="I1210">
        <v>26</v>
      </c>
      <c r="J1210" t="s">
        <v>6041</v>
      </c>
      <c r="K1210" t="s">
        <v>15386</v>
      </c>
      <c r="L1210">
        <v>1</v>
      </c>
      <c r="M1210" t="s">
        <v>15387</v>
      </c>
      <c r="N1210">
        <v>5048149431</v>
      </c>
      <c r="O1210" t="s">
        <v>15388</v>
      </c>
      <c r="P1210" t="s">
        <v>19380</v>
      </c>
      <c r="Q1210">
        <v>2002</v>
      </c>
      <c r="V1210" t="s">
        <v>15389</v>
      </c>
      <c r="W1210">
        <v>1</v>
      </c>
      <c r="X1210">
        <v>2</v>
      </c>
      <c r="Z1210">
        <v>1226</v>
      </c>
      <c r="AA1210">
        <v>11</v>
      </c>
      <c r="AB1210">
        <v>10</v>
      </c>
      <c r="AC1210">
        <v>0</v>
      </c>
      <c r="AD1210">
        <v>6</v>
      </c>
      <c r="AE1210">
        <v>30</v>
      </c>
      <c r="AF1210">
        <v>1</v>
      </c>
      <c r="AG1210">
        <v>1</v>
      </c>
      <c r="AH1210">
        <v>5</v>
      </c>
      <c r="AI1210">
        <v>5</v>
      </c>
      <c r="AJ1210">
        <v>2</v>
      </c>
      <c r="AK1210">
        <v>2</v>
      </c>
      <c r="AL1210">
        <v>6</v>
      </c>
      <c r="AM1210">
        <v>0</v>
      </c>
      <c r="AN1210">
        <v>0</v>
      </c>
      <c r="AU1210" t="s">
        <v>9569</v>
      </c>
      <c r="AV1210">
        <v>650000</v>
      </c>
      <c r="AW1210">
        <v>650000</v>
      </c>
      <c r="AX1210">
        <v>1001724</v>
      </c>
      <c r="AY1210">
        <v>1017045</v>
      </c>
      <c r="AZ1210">
        <v>0</v>
      </c>
      <c r="BA1210">
        <v>0</v>
      </c>
      <c r="BB1210">
        <v>202085</v>
      </c>
      <c r="BC1210">
        <v>205829</v>
      </c>
    </row>
    <row r="1211" spans="1:55">
      <c r="A1211" t="s">
        <v>2672</v>
      </c>
      <c r="B1211">
        <v>96269</v>
      </c>
      <c r="C1211" t="s">
        <v>48</v>
      </c>
      <c r="D1211">
        <v>3</v>
      </c>
      <c r="E1211" t="s">
        <v>197</v>
      </c>
      <c r="G1211" t="s">
        <v>1915</v>
      </c>
      <c r="H1211" t="s">
        <v>51</v>
      </c>
      <c r="I1211">
        <v>13</v>
      </c>
      <c r="J1211" t="s">
        <v>1916</v>
      </c>
      <c r="K1211" t="s">
        <v>2673</v>
      </c>
      <c r="L1211">
        <v>1</v>
      </c>
      <c r="M1211" t="s">
        <v>2674</v>
      </c>
      <c r="N1211">
        <v>4538700559</v>
      </c>
      <c r="O1211" t="s">
        <v>2675</v>
      </c>
      <c r="P1211" t="s">
        <v>19383</v>
      </c>
      <c r="Q1211">
        <v>2016</v>
      </c>
      <c r="V1211" t="s">
        <v>2676</v>
      </c>
      <c r="W1211">
        <v>1</v>
      </c>
      <c r="X1211">
        <v>1</v>
      </c>
      <c r="Z1211">
        <v>1227</v>
      </c>
      <c r="AA1211">
        <v>79</v>
      </c>
      <c r="AB1211">
        <v>7</v>
      </c>
      <c r="AC1211">
        <v>7</v>
      </c>
      <c r="AD1211">
        <v>6</v>
      </c>
      <c r="AE1211">
        <v>20</v>
      </c>
      <c r="AF1211">
        <v>1</v>
      </c>
      <c r="AG1211">
        <v>2</v>
      </c>
      <c r="AH1211">
        <v>5</v>
      </c>
      <c r="AI1211">
        <v>2</v>
      </c>
      <c r="AJ1211">
        <v>1</v>
      </c>
      <c r="AK1211">
        <v>1</v>
      </c>
      <c r="AL1211">
        <v>1</v>
      </c>
      <c r="AM1211">
        <v>0</v>
      </c>
      <c r="AN1211">
        <v>0</v>
      </c>
      <c r="AO1211" t="s">
        <v>18363</v>
      </c>
      <c r="AR1211" t="s">
        <v>82</v>
      </c>
      <c r="AS1211" t="s">
        <v>2677</v>
      </c>
      <c r="AT1211" t="s">
        <v>83</v>
      </c>
      <c r="AV1211">
        <v>50000</v>
      </c>
      <c r="AW1211">
        <v>50000</v>
      </c>
      <c r="AX1211">
        <v>1879804</v>
      </c>
      <c r="AY1211">
        <v>1790290</v>
      </c>
      <c r="AZ1211">
        <v>0</v>
      </c>
      <c r="BA1211">
        <v>0</v>
      </c>
      <c r="BB1211">
        <v>345135</v>
      </c>
      <c r="BC1211">
        <v>328700</v>
      </c>
    </row>
    <row r="1212" spans="1:55">
      <c r="A1212" t="s">
        <v>2755</v>
      </c>
      <c r="B1212">
        <v>109839</v>
      </c>
      <c r="C1212" t="s">
        <v>48</v>
      </c>
      <c r="D1212">
        <v>3</v>
      </c>
      <c r="E1212" t="s">
        <v>49</v>
      </c>
      <c r="G1212" t="s">
        <v>1915</v>
      </c>
      <c r="H1212" t="s">
        <v>51</v>
      </c>
      <c r="I1212">
        <v>13</v>
      </c>
      <c r="J1212" t="s">
        <v>1916</v>
      </c>
      <c r="K1212" t="s">
        <v>2756</v>
      </c>
      <c r="L1212">
        <v>1</v>
      </c>
      <c r="M1212" t="s">
        <v>2757</v>
      </c>
      <c r="N1212">
        <v>8470601055</v>
      </c>
      <c r="P1212" t="s">
        <v>19384</v>
      </c>
      <c r="Q1212">
        <v>2003</v>
      </c>
      <c r="V1212" t="s">
        <v>2758</v>
      </c>
      <c r="W1212">
        <v>1</v>
      </c>
      <c r="X1212">
        <v>2</v>
      </c>
      <c r="Z1212">
        <v>1228</v>
      </c>
      <c r="AA1212">
        <v>8</v>
      </c>
      <c r="AB1212">
        <v>10</v>
      </c>
      <c r="AC1212">
        <v>8</v>
      </c>
      <c r="AD1212">
        <v>6</v>
      </c>
      <c r="AE1212">
        <v>10</v>
      </c>
      <c r="AF1212">
        <v>0</v>
      </c>
      <c r="AG1212">
        <v>0</v>
      </c>
      <c r="AH1212">
        <v>0</v>
      </c>
      <c r="AI1212">
        <v>0</v>
      </c>
      <c r="AJ1212">
        <v>1</v>
      </c>
      <c r="AK1212">
        <v>2</v>
      </c>
      <c r="AL1212">
        <v>1</v>
      </c>
      <c r="AM1212">
        <v>0</v>
      </c>
      <c r="AN1212">
        <v>0</v>
      </c>
      <c r="AO1212" t="s">
        <v>2759</v>
      </c>
      <c r="AV1212">
        <v>50000</v>
      </c>
      <c r="AW1212">
        <v>340915</v>
      </c>
      <c r="AX1212">
        <v>3770765</v>
      </c>
      <c r="AY1212">
        <v>3591205</v>
      </c>
      <c r="AZ1212">
        <v>0</v>
      </c>
      <c r="BA1212">
        <v>0</v>
      </c>
      <c r="BB1212">
        <v>286992</v>
      </c>
      <c r="BC1212">
        <v>273326</v>
      </c>
    </row>
    <row r="1213" spans="1:55">
      <c r="A1213" t="s">
        <v>6925</v>
      </c>
      <c r="B1213">
        <v>22599</v>
      </c>
      <c r="C1213" t="s">
        <v>48</v>
      </c>
      <c r="D1213">
        <v>3</v>
      </c>
      <c r="E1213" t="s">
        <v>77</v>
      </c>
      <c r="G1213" t="s">
        <v>5540</v>
      </c>
      <c r="H1213" t="s">
        <v>51</v>
      </c>
      <c r="I1213">
        <v>29</v>
      </c>
      <c r="J1213" t="s">
        <v>6640</v>
      </c>
      <c r="K1213" t="s">
        <v>6926</v>
      </c>
      <c r="L1213">
        <v>1</v>
      </c>
      <c r="M1213" t="s">
        <v>6927</v>
      </c>
      <c r="N1213">
        <v>5028127464</v>
      </c>
      <c r="O1213" t="s">
        <v>6928</v>
      </c>
      <c r="P1213" t="s">
        <v>19385</v>
      </c>
      <c r="Q1213">
        <v>1994</v>
      </c>
      <c r="V1213" t="s">
        <v>6929</v>
      </c>
      <c r="W1213">
        <v>1</v>
      </c>
      <c r="X1213">
        <v>3</v>
      </c>
      <c r="Z1213">
        <v>1229</v>
      </c>
      <c r="AA1213">
        <v>27</v>
      </c>
      <c r="AB1213">
        <v>6</v>
      </c>
      <c r="AC1213">
        <v>1</v>
      </c>
      <c r="AD1213">
        <v>8</v>
      </c>
      <c r="AE1213">
        <v>80</v>
      </c>
      <c r="AF1213">
        <v>1</v>
      </c>
      <c r="AG1213">
        <v>4</v>
      </c>
      <c r="AH1213">
        <v>5</v>
      </c>
      <c r="AI1213">
        <v>0</v>
      </c>
      <c r="AJ1213">
        <v>1</v>
      </c>
      <c r="AK1213">
        <v>2</v>
      </c>
      <c r="AL1213">
        <v>3</v>
      </c>
      <c r="AM1213">
        <v>0</v>
      </c>
      <c r="AN1213">
        <v>0</v>
      </c>
      <c r="AV1213">
        <v>600000</v>
      </c>
      <c r="AW1213">
        <v>600000</v>
      </c>
      <c r="AX1213">
        <v>12438303</v>
      </c>
      <c r="AY1213">
        <v>10021484</v>
      </c>
      <c r="AZ1213">
        <v>0</v>
      </c>
      <c r="BA1213">
        <v>0</v>
      </c>
      <c r="BB1213">
        <v>547225</v>
      </c>
      <c r="BC1213">
        <v>510581</v>
      </c>
    </row>
    <row r="1214" spans="1:55">
      <c r="A1214" t="s">
        <v>1523</v>
      </c>
      <c r="B1214">
        <v>87821</v>
      </c>
      <c r="C1214" t="s">
        <v>48</v>
      </c>
      <c r="D1214">
        <v>3</v>
      </c>
      <c r="E1214" t="s">
        <v>77</v>
      </c>
      <c r="G1214" t="s">
        <v>50</v>
      </c>
      <c r="H1214" t="s">
        <v>51</v>
      </c>
      <c r="I1214">
        <v>10</v>
      </c>
      <c r="J1214" t="s">
        <v>52</v>
      </c>
      <c r="K1214" t="s">
        <v>1524</v>
      </c>
      <c r="L1214">
        <v>1</v>
      </c>
      <c r="M1214" t="s">
        <v>1525</v>
      </c>
      <c r="N1214">
        <v>7188700209</v>
      </c>
      <c r="O1214" t="s">
        <v>1526</v>
      </c>
      <c r="P1214" t="s">
        <v>19386</v>
      </c>
      <c r="Q1214">
        <v>2015</v>
      </c>
      <c r="V1214" t="s">
        <v>1527</v>
      </c>
      <c r="W1214">
        <v>1</v>
      </c>
      <c r="X1214">
        <v>1</v>
      </c>
      <c r="Z1214">
        <v>1230</v>
      </c>
      <c r="AA1214">
        <v>119</v>
      </c>
      <c r="AB1214">
        <v>3</v>
      </c>
      <c r="AC1214">
        <v>0</v>
      </c>
      <c r="AD1214">
        <v>6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1</v>
      </c>
      <c r="AK1214">
        <v>2</v>
      </c>
      <c r="AL1214">
        <v>0</v>
      </c>
      <c r="AM1214">
        <v>0</v>
      </c>
      <c r="AN1214" t="s">
        <v>1528</v>
      </c>
      <c r="AO1214" t="s">
        <v>1529</v>
      </c>
      <c r="AP1214" t="s">
        <v>1530</v>
      </c>
      <c r="AR1214" t="s">
        <v>1531</v>
      </c>
      <c r="AS1214" t="s">
        <v>1532</v>
      </c>
      <c r="AT1214" t="s">
        <v>584</v>
      </c>
      <c r="AV1214">
        <v>999000</v>
      </c>
      <c r="AW1214">
        <v>10000</v>
      </c>
      <c r="AX1214">
        <v>10836556</v>
      </c>
      <c r="AY1214">
        <v>9270816</v>
      </c>
      <c r="AZ1214">
        <v>0</v>
      </c>
      <c r="BA1214">
        <v>0</v>
      </c>
      <c r="BB1214">
        <v>839911</v>
      </c>
      <c r="BC1214">
        <v>458246</v>
      </c>
    </row>
    <row r="1215" spans="1:55">
      <c r="A1215" t="s">
        <v>1888</v>
      </c>
      <c r="B1215">
        <v>31393</v>
      </c>
      <c r="C1215" t="s">
        <v>48</v>
      </c>
      <c r="D1215">
        <v>3</v>
      </c>
      <c r="E1215" t="s">
        <v>197</v>
      </c>
      <c r="G1215" t="s">
        <v>50</v>
      </c>
      <c r="H1215" t="s">
        <v>51</v>
      </c>
      <c r="I1215">
        <v>11</v>
      </c>
      <c r="J1215" t="s">
        <v>1825</v>
      </c>
      <c r="K1215" t="s">
        <v>1889</v>
      </c>
      <c r="L1215">
        <v>1</v>
      </c>
      <c r="M1215" t="s">
        <v>1890</v>
      </c>
      <c r="N1215">
        <v>5018205862</v>
      </c>
      <c r="O1215" t="s">
        <v>1891</v>
      </c>
      <c r="P1215" t="s">
        <v>19391</v>
      </c>
      <c r="Q1215">
        <v>1996</v>
      </c>
      <c r="V1215" t="s">
        <v>1892</v>
      </c>
      <c r="W1215">
        <v>1</v>
      </c>
      <c r="X1215">
        <v>2</v>
      </c>
      <c r="Z1215">
        <v>1231</v>
      </c>
      <c r="AA1215">
        <v>20</v>
      </c>
      <c r="AB1215">
        <v>10</v>
      </c>
      <c r="AC1215">
        <v>0</v>
      </c>
      <c r="AD1215">
        <v>9</v>
      </c>
      <c r="AE1215">
        <v>90</v>
      </c>
      <c r="AF1215">
        <v>1</v>
      </c>
      <c r="AG1215">
        <v>2</v>
      </c>
      <c r="AH1215">
        <v>1</v>
      </c>
      <c r="AI1215">
        <v>2</v>
      </c>
      <c r="AJ1215">
        <v>2</v>
      </c>
      <c r="AK1215">
        <v>2</v>
      </c>
      <c r="AL1215">
        <v>7</v>
      </c>
      <c r="AM1215">
        <v>0</v>
      </c>
      <c r="AN1215" t="s">
        <v>20752</v>
      </c>
      <c r="AV1215">
        <v>300000</v>
      </c>
      <c r="AW1215">
        <v>300000</v>
      </c>
      <c r="AX1215" s="2">
        <v>0</v>
      </c>
      <c r="AY1215">
        <v>0</v>
      </c>
      <c r="AZ1215">
        <v>0</v>
      </c>
      <c r="BA1215">
        <v>0</v>
      </c>
      <c r="BB1215" s="2">
        <v>0</v>
      </c>
      <c r="BC1215">
        <v>0</v>
      </c>
    </row>
    <row r="1216" spans="1:55">
      <c r="A1216" t="s">
        <v>3853</v>
      </c>
      <c r="B1216">
        <v>5495</v>
      </c>
      <c r="C1216" t="s">
        <v>48</v>
      </c>
      <c r="D1216">
        <v>3</v>
      </c>
      <c r="E1216" t="s">
        <v>77</v>
      </c>
      <c r="G1216" t="s">
        <v>3062</v>
      </c>
      <c r="H1216" t="s">
        <v>51</v>
      </c>
      <c r="I1216">
        <v>18</v>
      </c>
      <c r="J1216" t="s">
        <v>3737</v>
      </c>
      <c r="K1216" t="s">
        <v>3854</v>
      </c>
      <c r="L1216">
        <v>1</v>
      </c>
      <c r="M1216" t="s">
        <v>3855</v>
      </c>
      <c r="N1216">
        <v>5048186343</v>
      </c>
      <c r="P1216" t="s">
        <v>19392</v>
      </c>
      <c r="Q1216">
        <v>2010</v>
      </c>
      <c r="S1216" t="s">
        <v>3331</v>
      </c>
      <c r="V1216" t="s">
        <v>3856</v>
      </c>
      <c r="W1216">
        <v>1</v>
      </c>
      <c r="X1216">
        <v>2</v>
      </c>
      <c r="Z1216">
        <v>1232</v>
      </c>
      <c r="AA1216">
        <v>64</v>
      </c>
      <c r="AB1216">
        <v>3</v>
      </c>
      <c r="AC1216">
        <v>0</v>
      </c>
      <c r="AD1216">
        <v>6</v>
      </c>
      <c r="AE1216">
        <v>30</v>
      </c>
      <c r="AF1216">
        <v>1</v>
      </c>
      <c r="AG1216">
        <v>1</v>
      </c>
      <c r="AH1216">
        <v>5</v>
      </c>
      <c r="AI1216">
        <v>10</v>
      </c>
      <c r="AJ1216">
        <v>2</v>
      </c>
      <c r="AK1216">
        <v>2</v>
      </c>
      <c r="AL1216">
        <v>7</v>
      </c>
      <c r="AM1216">
        <v>0</v>
      </c>
      <c r="AN1216" t="s">
        <v>20752</v>
      </c>
      <c r="AU1216" t="s">
        <v>3857</v>
      </c>
      <c r="AV1216">
        <v>567500</v>
      </c>
      <c r="AW1216">
        <v>2327870</v>
      </c>
      <c r="AX1216">
        <v>9387007</v>
      </c>
      <c r="AY1216">
        <v>9903864</v>
      </c>
      <c r="AZ1216">
        <v>0</v>
      </c>
      <c r="BA1216">
        <v>0</v>
      </c>
      <c r="BB1216">
        <v>719631</v>
      </c>
      <c r="BC1216">
        <v>359210</v>
      </c>
    </row>
    <row r="1217" spans="1:55">
      <c r="A1217" t="s">
        <v>2400</v>
      </c>
      <c r="B1217">
        <v>42491</v>
      </c>
      <c r="C1217" t="s">
        <v>48</v>
      </c>
      <c r="D1217">
        <v>3</v>
      </c>
      <c r="E1217" t="s">
        <v>49</v>
      </c>
      <c r="G1217" t="s">
        <v>1915</v>
      </c>
      <c r="H1217" t="s">
        <v>51</v>
      </c>
      <c r="I1217">
        <v>13</v>
      </c>
      <c r="J1217" t="s">
        <v>1916</v>
      </c>
      <c r="K1217" t="s">
        <v>2401</v>
      </c>
      <c r="L1217">
        <v>1</v>
      </c>
      <c r="M1217" t="s">
        <v>2402</v>
      </c>
      <c r="N1217">
        <v>5030975717</v>
      </c>
      <c r="P1217" t="s">
        <v>19394</v>
      </c>
      <c r="Q1217">
        <v>2001</v>
      </c>
      <c r="V1217" t="s">
        <v>2403</v>
      </c>
      <c r="W1217">
        <v>1</v>
      </c>
      <c r="X1217">
        <v>2</v>
      </c>
      <c r="Z1217">
        <v>1233</v>
      </c>
      <c r="AA1217">
        <v>16</v>
      </c>
      <c r="AB1217">
        <v>10</v>
      </c>
      <c r="AC1217">
        <v>8</v>
      </c>
      <c r="AD1217">
        <v>6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2</v>
      </c>
      <c r="AK1217">
        <v>1</v>
      </c>
      <c r="AL1217">
        <v>0</v>
      </c>
      <c r="AM1217">
        <v>0</v>
      </c>
      <c r="AN1217">
        <v>0</v>
      </c>
      <c r="AV1217">
        <v>50000</v>
      </c>
      <c r="AW1217">
        <v>2489381</v>
      </c>
      <c r="AX1217">
        <v>3070453</v>
      </c>
      <c r="AY1217">
        <v>2505643</v>
      </c>
      <c r="AZ1217">
        <v>0</v>
      </c>
      <c r="BA1217">
        <v>0</v>
      </c>
      <c r="BB1217">
        <v>263022</v>
      </c>
      <c r="BC1217">
        <v>237111</v>
      </c>
    </row>
    <row r="1218" spans="1:55">
      <c r="A1218" t="s">
        <v>2510</v>
      </c>
      <c r="B1218">
        <v>67215</v>
      </c>
      <c r="C1218" t="s">
        <v>48</v>
      </c>
      <c r="D1218">
        <v>3</v>
      </c>
      <c r="E1218" t="s">
        <v>334</v>
      </c>
      <c r="G1218" t="s">
        <v>1915</v>
      </c>
      <c r="H1218" t="s">
        <v>51</v>
      </c>
      <c r="I1218">
        <v>13</v>
      </c>
      <c r="J1218" t="s">
        <v>1916</v>
      </c>
      <c r="K1218" t="s">
        <v>2511</v>
      </c>
      <c r="L1218">
        <v>1</v>
      </c>
      <c r="M1218" t="s">
        <v>2512</v>
      </c>
      <c r="N1218">
        <v>5038192857</v>
      </c>
      <c r="O1218" t="s">
        <v>2513</v>
      </c>
      <c r="P1218" t="s">
        <v>19395</v>
      </c>
      <c r="Q1218">
        <v>2011</v>
      </c>
      <c r="V1218" t="s">
        <v>2514</v>
      </c>
      <c r="W1218">
        <v>1</v>
      </c>
      <c r="X1218">
        <v>2</v>
      </c>
      <c r="Z1218">
        <v>1234</v>
      </c>
      <c r="AA1218">
        <v>30</v>
      </c>
      <c r="AB1218">
        <v>3</v>
      </c>
      <c r="AC1218">
        <v>7</v>
      </c>
      <c r="AD1218">
        <v>6</v>
      </c>
      <c r="AE1218">
        <v>5</v>
      </c>
      <c r="AF1218">
        <v>0</v>
      </c>
      <c r="AG1218">
        <v>0</v>
      </c>
      <c r="AH1218">
        <v>0</v>
      </c>
      <c r="AI1218">
        <v>0</v>
      </c>
      <c r="AJ1218">
        <v>1</v>
      </c>
      <c r="AK1218">
        <v>2</v>
      </c>
      <c r="AL1218">
        <v>7</v>
      </c>
      <c r="AM1218">
        <v>0</v>
      </c>
      <c r="AN1218" t="s">
        <v>20752</v>
      </c>
      <c r="AO1218" t="s">
        <v>18364</v>
      </c>
      <c r="AP1218" t="s">
        <v>2515</v>
      </c>
      <c r="AR1218" t="s">
        <v>322</v>
      </c>
      <c r="AS1218" t="s">
        <v>2516</v>
      </c>
      <c r="AT1218" t="s">
        <v>73</v>
      </c>
      <c r="AV1218">
        <v>100000</v>
      </c>
      <c r="AW1218">
        <v>720000</v>
      </c>
      <c r="AX1218">
        <v>41400387</v>
      </c>
      <c r="AY1218">
        <v>34554929</v>
      </c>
      <c r="AZ1218">
        <v>0</v>
      </c>
      <c r="BA1218">
        <v>0</v>
      </c>
      <c r="BB1218">
        <v>1896995</v>
      </c>
      <c r="BC1218">
        <v>1371783</v>
      </c>
    </row>
    <row r="1219" spans="1:55">
      <c r="A1219" t="s">
        <v>5287</v>
      </c>
      <c r="B1219">
        <v>73694</v>
      </c>
      <c r="C1219" t="s">
        <v>48</v>
      </c>
      <c r="D1219">
        <v>3</v>
      </c>
      <c r="E1219" t="s">
        <v>67</v>
      </c>
      <c r="G1219" t="s">
        <v>3993</v>
      </c>
      <c r="H1219" t="s">
        <v>51</v>
      </c>
      <c r="I1219">
        <v>22</v>
      </c>
      <c r="J1219" t="s">
        <v>4517</v>
      </c>
      <c r="K1219" t="s">
        <v>5288</v>
      </c>
      <c r="L1219">
        <v>1</v>
      </c>
      <c r="M1219" t="s">
        <v>5289</v>
      </c>
      <c r="N1219">
        <v>5148183834</v>
      </c>
      <c r="O1219" t="s">
        <v>5290</v>
      </c>
      <c r="P1219" t="s">
        <v>19396</v>
      </c>
      <c r="Q1219">
        <v>2012</v>
      </c>
      <c r="V1219" t="s">
        <v>5291</v>
      </c>
      <c r="W1219">
        <v>1</v>
      </c>
      <c r="X1219">
        <v>2</v>
      </c>
      <c r="Z1219">
        <v>1235</v>
      </c>
      <c r="AA1219">
        <v>15</v>
      </c>
      <c r="AB1219">
        <v>10</v>
      </c>
      <c r="AC1219">
        <v>0</v>
      </c>
      <c r="AD1219">
        <v>6</v>
      </c>
      <c r="AE1219">
        <v>30</v>
      </c>
      <c r="AF1219">
        <v>1</v>
      </c>
      <c r="AG1219">
        <v>1</v>
      </c>
      <c r="AH1219">
        <v>5</v>
      </c>
      <c r="AI1219">
        <v>5</v>
      </c>
      <c r="AJ1219">
        <v>2</v>
      </c>
      <c r="AK1219">
        <v>2</v>
      </c>
      <c r="AL1219">
        <v>7</v>
      </c>
      <c r="AM1219">
        <v>0</v>
      </c>
      <c r="AN1219" t="s">
        <v>20752</v>
      </c>
      <c r="AV1219">
        <v>420000</v>
      </c>
      <c r="AW1219">
        <v>420000</v>
      </c>
      <c r="AX1219">
        <v>5441742</v>
      </c>
      <c r="AY1219">
        <v>5222264</v>
      </c>
      <c r="AZ1219">
        <v>0</v>
      </c>
      <c r="BA1219">
        <v>0</v>
      </c>
      <c r="BB1219">
        <v>353808</v>
      </c>
      <c r="BC1219">
        <v>202008</v>
      </c>
    </row>
    <row r="1220" spans="1:55">
      <c r="A1220" t="s">
        <v>2538</v>
      </c>
      <c r="B1220">
        <v>73307</v>
      </c>
      <c r="C1220" t="s">
        <v>48</v>
      </c>
      <c r="D1220">
        <v>3</v>
      </c>
      <c r="E1220" t="s">
        <v>197</v>
      </c>
      <c r="G1220" t="s">
        <v>1915</v>
      </c>
      <c r="H1220" t="s">
        <v>51</v>
      </c>
      <c r="I1220">
        <v>13</v>
      </c>
      <c r="J1220" t="s">
        <v>1916</v>
      </c>
      <c r="K1220" t="s">
        <v>2539</v>
      </c>
      <c r="L1220">
        <v>1</v>
      </c>
      <c r="M1220" t="s">
        <v>2540</v>
      </c>
      <c r="N1220">
        <v>1438105183</v>
      </c>
      <c r="O1220" t="s">
        <v>2541</v>
      </c>
      <c r="P1220" t="s">
        <v>19397</v>
      </c>
      <c r="Q1220">
        <v>2012</v>
      </c>
      <c r="V1220" t="s">
        <v>2542</v>
      </c>
      <c r="W1220">
        <v>1</v>
      </c>
      <c r="X1220">
        <v>2</v>
      </c>
      <c r="Z1220">
        <v>1236</v>
      </c>
      <c r="AA1220">
        <v>7</v>
      </c>
      <c r="AB1220">
        <v>10</v>
      </c>
      <c r="AC1220">
        <v>8</v>
      </c>
      <c r="AD1220">
        <v>6</v>
      </c>
      <c r="AE1220">
        <v>40</v>
      </c>
      <c r="AF1220">
        <v>1</v>
      </c>
      <c r="AG1220">
        <v>2</v>
      </c>
      <c r="AH1220">
        <v>5</v>
      </c>
      <c r="AI1220">
        <v>3</v>
      </c>
      <c r="AJ1220">
        <v>2</v>
      </c>
      <c r="AK1220">
        <v>2</v>
      </c>
      <c r="AL1220">
        <v>7</v>
      </c>
      <c r="AM1220">
        <v>0</v>
      </c>
      <c r="AN1220" t="s">
        <v>20752</v>
      </c>
      <c r="AV1220">
        <v>700000</v>
      </c>
      <c r="AW1220">
        <v>170000</v>
      </c>
      <c r="AX1220">
        <v>807747</v>
      </c>
      <c r="AY1220">
        <v>696263</v>
      </c>
      <c r="AZ1220">
        <v>0</v>
      </c>
      <c r="BA1220">
        <v>0</v>
      </c>
      <c r="BB1220">
        <v>25881</v>
      </c>
      <c r="BC1220">
        <v>60844</v>
      </c>
    </row>
    <row r="1221" spans="1:55">
      <c r="A1221" t="s">
        <v>2409</v>
      </c>
      <c r="B1221">
        <v>43119</v>
      </c>
      <c r="C1221" t="s">
        <v>48</v>
      </c>
      <c r="D1221">
        <v>3</v>
      </c>
      <c r="E1221" t="s">
        <v>67</v>
      </c>
      <c r="G1221" t="s">
        <v>1915</v>
      </c>
      <c r="H1221" t="s">
        <v>51</v>
      </c>
      <c r="I1221">
        <v>13</v>
      </c>
      <c r="J1221" t="s">
        <v>1916</v>
      </c>
      <c r="K1221" t="s">
        <v>2410</v>
      </c>
      <c r="L1221">
        <v>1</v>
      </c>
      <c r="M1221" t="s">
        <v>2411</v>
      </c>
      <c r="N1221">
        <v>5038163750</v>
      </c>
      <c r="O1221" t="s">
        <v>2412</v>
      </c>
      <c r="P1221" t="s">
        <v>19398</v>
      </c>
      <c r="Q1221">
        <v>2004</v>
      </c>
      <c r="V1221" t="s">
        <v>2413</v>
      </c>
      <c r="W1221">
        <v>1</v>
      </c>
      <c r="X1221">
        <v>2</v>
      </c>
      <c r="Z1221">
        <v>1237</v>
      </c>
      <c r="AA1221">
        <v>5</v>
      </c>
      <c r="AB1221">
        <v>10</v>
      </c>
      <c r="AC1221">
        <v>0</v>
      </c>
      <c r="AD1221">
        <v>6</v>
      </c>
      <c r="AE1221">
        <v>5</v>
      </c>
      <c r="AF1221">
        <v>0</v>
      </c>
      <c r="AG1221">
        <v>0</v>
      </c>
      <c r="AH1221">
        <v>0</v>
      </c>
      <c r="AI1221">
        <v>0</v>
      </c>
      <c r="AJ1221">
        <v>2</v>
      </c>
      <c r="AK1221">
        <v>2</v>
      </c>
      <c r="AL1221">
        <v>6</v>
      </c>
      <c r="AM1221">
        <v>0</v>
      </c>
      <c r="AN1221">
        <v>0</v>
      </c>
      <c r="AV1221">
        <v>600000</v>
      </c>
      <c r="AW1221">
        <v>50000</v>
      </c>
      <c r="AX1221">
        <v>230000</v>
      </c>
      <c r="AY1221">
        <v>210000</v>
      </c>
      <c r="AZ1221">
        <v>0</v>
      </c>
      <c r="BA1221">
        <v>0</v>
      </c>
      <c r="BB1221">
        <v>25000</v>
      </c>
      <c r="BC1221">
        <v>21000</v>
      </c>
    </row>
    <row r="1222" spans="1:55">
      <c r="A1222" t="s">
        <v>4421</v>
      </c>
      <c r="B1222">
        <v>5689</v>
      </c>
      <c r="C1222" t="s">
        <v>48</v>
      </c>
      <c r="D1222">
        <v>3</v>
      </c>
      <c r="E1222" t="s">
        <v>108</v>
      </c>
      <c r="G1222" t="s">
        <v>3993</v>
      </c>
      <c r="H1222" t="s">
        <v>51</v>
      </c>
      <c r="I1222">
        <v>21</v>
      </c>
      <c r="J1222" t="s">
        <v>4387</v>
      </c>
      <c r="K1222" t="s">
        <v>4422</v>
      </c>
      <c r="L1222">
        <v>1</v>
      </c>
      <c r="M1222" t="s">
        <v>4423</v>
      </c>
      <c r="N1222">
        <v>5148126323</v>
      </c>
      <c r="P1222" t="s">
        <v>19399</v>
      </c>
      <c r="Q1222">
        <v>1997</v>
      </c>
      <c r="R1222" t="s">
        <v>4424</v>
      </c>
      <c r="S1222" t="s">
        <v>604</v>
      </c>
      <c r="T1222" t="s">
        <v>83</v>
      </c>
      <c r="U1222" t="s">
        <v>4425</v>
      </c>
      <c r="V1222" t="s">
        <v>4426</v>
      </c>
      <c r="W1222">
        <v>1</v>
      </c>
      <c r="X1222">
        <v>2</v>
      </c>
      <c r="Z1222">
        <v>1238</v>
      </c>
      <c r="AA1222">
        <v>87</v>
      </c>
      <c r="AB1222">
        <v>10</v>
      </c>
      <c r="AC1222">
        <v>0</v>
      </c>
      <c r="AD1222">
        <v>6</v>
      </c>
      <c r="AE1222">
        <v>30</v>
      </c>
      <c r="AF1222">
        <v>1</v>
      </c>
      <c r="AG1222">
        <v>1</v>
      </c>
      <c r="AH1222">
        <v>5</v>
      </c>
      <c r="AI1222">
        <v>10</v>
      </c>
      <c r="AJ1222">
        <v>2</v>
      </c>
      <c r="AK1222">
        <v>2</v>
      </c>
      <c r="AL1222">
        <v>3</v>
      </c>
      <c r="AM1222">
        <v>0</v>
      </c>
      <c r="AN1222">
        <v>0</v>
      </c>
      <c r="AQ1222" t="s">
        <v>4424</v>
      </c>
      <c r="AU1222" t="s">
        <v>4427</v>
      </c>
      <c r="AV1222">
        <v>1720000</v>
      </c>
      <c r="AW1222">
        <v>549000</v>
      </c>
      <c r="AX1222">
        <v>13619207</v>
      </c>
      <c r="AY1222">
        <v>12202282</v>
      </c>
      <c r="AZ1222">
        <v>0</v>
      </c>
      <c r="BA1222">
        <v>0</v>
      </c>
      <c r="BB1222">
        <v>926740</v>
      </c>
      <c r="BC1222">
        <v>999819</v>
      </c>
    </row>
    <row r="1223" spans="1:55">
      <c r="A1223" t="s">
        <v>14532</v>
      </c>
      <c r="B1223">
        <v>16186</v>
      </c>
      <c r="C1223" t="s">
        <v>48</v>
      </c>
      <c r="D1223">
        <v>3</v>
      </c>
      <c r="E1223" t="s">
        <v>197</v>
      </c>
      <c r="G1223" t="s">
        <v>5540</v>
      </c>
      <c r="H1223" t="s">
        <v>51</v>
      </c>
      <c r="I1223">
        <v>23</v>
      </c>
      <c r="J1223" t="s">
        <v>5541</v>
      </c>
      <c r="K1223" t="s">
        <v>14533</v>
      </c>
      <c r="L1223">
        <v>1</v>
      </c>
      <c r="M1223" t="s">
        <v>14534</v>
      </c>
      <c r="N1223">
        <v>5158122034</v>
      </c>
      <c r="O1223" t="s">
        <v>14535</v>
      </c>
      <c r="P1223" t="s">
        <v>19400</v>
      </c>
      <c r="Q1223">
        <v>2003</v>
      </c>
      <c r="V1223" t="s">
        <v>14536</v>
      </c>
      <c r="W1223">
        <v>1</v>
      </c>
      <c r="X1223">
        <v>2</v>
      </c>
      <c r="Z1223">
        <v>1239</v>
      </c>
      <c r="AA1223">
        <v>5</v>
      </c>
      <c r="AB1223">
        <v>10</v>
      </c>
      <c r="AC1223">
        <v>6</v>
      </c>
      <c r="AD1223">
        <v>7</v>
      </c>
      <c r="AE1223">
        <v>10</v>
      </c>
      <c r="AF1223">
        <v>0</v>
      </c>
      <c r="AG1223">
        <v>0</v>
      </c>
      <c r="AH1223">
        <v>0</v>
      </c>
      <c r="AI1223">
        <v>0</v>
      </c>
      <c r="AJ1223">
        <v>2</v>
      </c>
      <c r="AK1223">
        <v>2</v>
      </c>
      <c r="AL1223">
        <v>3</v>
      </c>
      <c r="AM1223">
        <v>0</v>
      </c>
      <c r="AN1223">
        <v>0</v>
      </c>
      <c r="AV1223">
        <v>100000</v>
      </c>
      <c r="AW1223">
        <v>100000</v>
      </c>
      <c r="AX1223">
        <v>1061754</v>
      </c>
      <c r="AY1223">
        <v>965231</v>
      </c>
      <c r="AZ1223">
        <v>0</v>
      </c>
      <c r="BA1223">
        <v>0</v>
      </c>
      <c r="BB1223">
        <v>-72372</v>
      </c>
      <c r="BC1223">
        <v>-79610</v>
      </c>
    </row>
    <row r="1224" spans="1:55">
      <c r="A1224" t="s">
        <v>2179</v>
      </c>
      <c r="B1224">
        <v>5124</v>
      </c>
      <c r="C1224" t="s">
        <v>48</v>
      </c>
      <c r="D1224">
        <v>3</v>
      </c>
      <c r="E1224" t="s">
        <v>49</v>
      </c>
      <c r="G1224" t="s">
        <v>1915</v>
      </c>
      <c r="H1224" t="s">
        <v>51</v>
      </c>
      <c r="I1224">
        <v>13</v>
      </c>
      <c r="J1224" t="s">
        <v>1916</v>
      </c>
      <c r="K1224" t="s">
        <v>2180</v>
      </c>
      <c r="L1224">
        <v>1</v>
      </c>
      <c r="M1224" t="s">
        <v>2181</v>
      </c>
      <c r="N1224">
        <v>3288600315</v>
      </c>
      <c r="P1224" t="s">
        <v>19401</v>
      </c>
      <c r="Q1224">
        <v>2015</v>
      </c>
      <c r="V1224" t="s">
        <v>2182</v>
      </c>
      <c r="W1224">
        <v>1</v>
      </c>
      <c r="X1224">
        <v>2</v>
      </c>
      <c r="Z1224">
        <v>1240</v>
      </c>
      <c r="AA1224">
        <v>26</v>
      </c>
      <c r="AB1224">
        <v>8</v>
      </c>
      <c r="AC1224">
        <v>0</v>
      </c>
      <c r="AD1224">
        <v>6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2</v>
      </c>
      <c r="AK1224">
        <v>2</v>
      </c>
      <c r="AL1224">
        <v>0</v>
      </c>
      <c r="AM1224">
        <v>0</v>
      </c>
      <c r="AN1224">
        <v>0</v>
      </c>
      <c r="AU1224" t="s">
        <v>2183</v>
      </c>
      <c r="AV1224">
        <v>500000</v>
      </c>
      <c r="AW1224">
        <v>2008020</v>
      </c>
      <c r="AX1224">
        <v>2949104</v>
      </c>
      <c r="AY1224">
        <v>3733313</v>
      </c>
      <c r="AZ1224">
        <v>0</v>
      </c>
      <c r="BA1224">
        <v>0</v>
      </c>
      <c r="BB1224">
        <v>239845</v>
      </c>
      <c r="BC1224">
        <v>-1360962</v>
      </c>
    </row>
    <row r="1225" spans="1:55">
      <c r="A1225" t="s">
        <v>6355</v>
      </c>
      <c r="B1225">
        <v>6465</v>
      </c>
      <c r="C1225" t="s">
        <v>48</v>
      </c>
      <c r="D1225">
        <v>3</v>
      </c>
      <c r="E1225" t="s">
        <v>108</v>
      </c>
      <c r="G1225" t="s">
        <v>6040</v>
      </c>
      <c r="H1225" t="s">
        <v>51</v>
      </c>
      <c r="I1225">
        <v>27</v>
      </c>
      <c r="J1225" t="s">
        <v>6229</v>
      </c>
      <c r="K1225" t="s">
        <v>6356</v>
      </c>
      <c r="L1225">
        <v>1</v>
      </c>
      <c r="M1225" t="s">
        <v>6357</v>
      </c>
      <c r="N1225">
        <v>5038169467</v>
      </c>
      <c r="P1225" t="s">
        <v>19402</v>
      </c>
      <c r="Q1225">
        <v>2005</v>
      </c>
      <c r="R1225" t="s">
        <v>6358</v>
      </c>
      <c r="S1225" t="s">
        <v>6359</v>
      </c>
      <c r="T1225" t="s">
        <v>124</v>
      </c>
      <c r="U1225" t="s">
        <v>6360</v>
      </c>
      <c r="V1225" t="s">
        <v>6361</v>
      </c>
      <c r="W1225">
        <v>1</v>
      </c>
      <c r="X1225">
        <v>2</v>
      </c>
      <c r="Z1225">
        <v>1241</v>
      </c>
      <c r="AA1225">
        <v>89</v>
      </c>
      <c r="AB1225">
        <v>9</v>
      </c>
      <c r="AC1225">
        <v>7</v>
      </c>
      <c r="AD1225">
        <v>5</v>
      </c>
      <c r="AE1225">
        <v>20</v>
      </c>
      <c r="AF1225">
        <v>0</v>
      </c>
      <c r="AG1225">
        <v>0</v>
      </c>
      <c r="AH1225">
        <v>0</v>
      </c>
      <c r="AI1225">
        <v>0</v>
      </c>
      <c r="AJ1225">
        <v>2</v>
      </c>
      <c r="AK1225">
        <v>2</v>
      </c>
      <c r="AL1225">
        <v>1</v>
      </c>
      <c r="AM1225">
        <v>0</v>
      </c>
      <c r="AN1225">
        <v>0</v>
      </c>
      <c r="AQ1225" t="s">
        <v>6358</v>
      </c>
      <c r="AV1225">
        <v>800000</v>
      </c>
      <c r="AW1225">
        <v>800000</v>
      </c>
      <c r="AX1225">
        <v>18505673</v>
      </c>
      <c r="AY1225">
        <v>16484588</v>
      </c>
      <c r="AZ1225">
        <v>0</v>
      </c>
      <c r="BA1225">
        <v>0</v>
      </c>
      <c r="BB1225">
        <v>577373</v>
      </c>
      <c r="BC1225">
        <v>-27513</v>
      </c>
    </row>
    <row r="1226" spans="1:55">
      <c r="A1226" t="s">
        <v>15020</v>
      </c>
      <c r="B1226">
        <v>44538</v>
      </c>
      <c r="C1226" t="s">
        <v>48</v>
      </c>
      <c r="D1226">
        <v>3</v>
      </c>
      <c r="E1226" t="s">
        <v>77</v>
      </c>
      <c r="G1226" t="s">
        <v>5540</v>
      </c>
      <c r="H1226" t="s">
        <v>51</v>
      </c>
      <c r="I1226">
        <v>25</v>
      </c>
      <c r="J1226" t="s">
        <v>5731</v>
      </c>
      <c r="K1226" t="s">
        <v>15021</v>
      </c>
      <c r="L1226">
        <v>1</v>
      </c>
      <c r="M1226" t="s">
        <v>15022</v>
      </c>
      <c r="N1226">
        <v>5038164803</v>
      </c>
      <c r="O1226" t="s">
        <v>15023</v>
      </c>
      <c r="P1226" t="s">
        <v>19403</v>
      </c>
      <c r="Q1226">
        <v>2004</v>
      </c>
      <c r="V1226" t="s">
        <v>15024</v>
      </c>
      <c r="W1226">
        <v>1</v>
      </c>
      <c r="X1226">
        <v>2</v>
      </c>
      <c r="Z1226">
        <v>1242</v>
      </c>
      <c r="AA1226">
        <v>40</v>
      </c>
      <c r="AB1226">
        <v>3</v>
      </c>
      <c r="AC1226">
        <v>5</v>
      </c>
      <c r="AD1226">
        <v>9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2</v>
      </c>
      <c r="AK1226">
        <v>2</v>
      </c>
      <c r="AL1226">
        <v>0</v>
      </c>
      <c r="AM1226">
        <v>0</v>
      </c>
      <c r="AN1226">
        <v>0</v>
      </c>
      <c r="AV1226">
        <v>1326040</v>
      </c>
      <c r="AW1226">
        <v>1326040</v>
      </c>
      <c r="AX1226">
        <v>6877837</v>
      </c>
      <c r="AY1226">
        <v>8798061</v>
      </c>
      <c r="AZ1226">
        <v>0</v>
      </c>
      <c r="BA1226">
        <v>0</v>
      </c>
      <c r="BB1226">
        <v>305449</v>
      </c>
      <c r="BC1226">
        <v>886734</v>
      </c>
    </row>
    <row r="1227" spans="1:55">
      <c r="A1227" t="s">
        <v>15061</v>
      </c>
      <c r="B1227">
        <v>52012</v>
      </c>
      <c r="C1227" t="s">
        <v>48</v>
      </c>
      <c r="D1227">
        <v>3</v>
      </c>
      <c r="E1227" t="s">
        <v>49</v>
      </c>
      <c r="G1227" t="s">
        <v>5540</v>
      </c>
      <c r="H1227" t="s">
        <v>51</v>
      </c>
      <c r="I1227">
        <v>25</v>
      </c>
      <c r="J1227" t="s">
        <v>5731</v>
      </c>
      <c r="K1227" t="s">
        <v>15062</v>
      </c>
      <c r="L1227">
        <v>1</v>
      </c>
      <c r="M1227" t="s">
        <v>15063</v>
      </c>
      <c r="N1227">
        <v>5048154900</v>
      </c>
      <c r="O1227" t="s">
        <v>15064</v>
      </c>
      <c r="P1227" t="s">
        <v>19406</v>
      </c>
      <c r="Q1227">
        <v>2003</v>
      </c>
      <c r="V1227" t="s">
        <v>15065</v>
      </c>
      <c r="W1227">
        <v>1</v>
      </c>
      <c r="X1227">
        <v>1</v>
      </c>
      <c r="Z1227">
        <v>1243</v>
      </c>
      <c r="AA1227">
        <v>38</v>
      </c>
      <c r="AB1227">
        <v>3</v>
      </c>
      <c r="AC1227">
        <v>5</v>
      </c>
      <c r="AD1227">
        <v>5</v>
      </c>
      <c r="AE1227">
        <v>30</v>
      </c>
      <c r="AF1227">
        <v>0</v>
      </c>
      <c r="AG1227">
        <v>0</v>
      </c>
      <c r="AH1227">
        <v>0</v>
      </c>
      <c r="AI1227">
        <v>3</v>
      </c>
      <c r="AJ1227">
        <v>2</v>
      </c>
      <c r="AK1227">
        <v>2</v>
      </c>
      <c r="AL1227">
        <v>1</v>
      </c>
      <c r="AM1227">
        <v>0</v>
      </c>
      <c r="AN1227">
        <v>0</v>
      </c>
      <c r="AO1227" t="s">
        <v>15066</v>
      </c>
      <c r="AR1227" t="s">
        <v>181</v>
      </c>
      <c r="AS1227" t="s">
        <v>15067</v>
      </c>
      <c r="AT1227" t="s">
        <v>4283</v>
      </c>
      <c r="AV1227">
        <v>653500</v>
      </c>
      <c r="AW1227">
        <v>653500</v>
      </c>
      <c r="AX1227">
        <v>4080486</v>
      </c>
      <c r="AY1227">
        <v>4627677</v>
      </c>
      <c r="AZ1227">
        <v>0</v>
      </c>
      <c r="BA1227">
        <v>0</v>
      </c>
      <c r="BB1227">
        <v>-881098</v>
      </c>
      <c r="BC1227">
        <v>-766257</v>
      </c>
    </row>
    <row r="1228" spans="1:55">
      <c r="A1228" t="s">
        <v>3552</v>
      </c>
      <c r="B1228">
        <v>18218</v>
      </c>
      <c r="C1228" t="s">
        <v>48</v>
      </c>
      <c r="D1228">
        <v>3</v>
      </c>
      <c r="E1228" t="s">
        <v>197</v>
      </c>
      <c r="G1228" t="s">
        <v>3062</v>
      </c>
      <c r="H1228" t="s">
        <v>51</v>
      </c>
      <c r="I1228">
        <v>17</v>
      </c>
      <c r="J1228" t="s">
        <v>3260</v>
      </c>
      <c r="K1228" t="s">
        <v>3553</v>
      </c>
      <c r="L1228">
        <v>1</v>
      </c>
      <c r="M1228" t="s">
        <v>3554</v>
      </c>
      <c r="N1228">
        <v>5148150783</v>
      </c>
      <c r="O1228" t="s">
        <v>3555</v>
      </c>
      <c r="P1228" t="s">
        <v>19410</v>
      </c>
      <c r="Q1228">
        <v>2004</v>
      </c>
      <c r="V1228" t="s">
        <v>3556</v>
      </c>
      <c r="W1228">
        <v>1</v>
      </c>
      <c r="X1228">
        <v>2</v>
      </c>
      <c r="Z1228">
        <v>1244</v>
      </c>
      <c r="AA1228">
        <v>17</v>
      </c>
      <c r="AB1228">
        <v>10</v>
      </c>
      <c r="AC1228">
        <v>8</v>
      </c>
      <c r="AD1228">
        <v>6</v>
      </c>
      <c r="AE1228">
        <v>20</v>
      </c>
      <c r="AF1228">
        <v>0</v>
      </c>
      <c r="AG1228">
        <v>0</v>
      </c>
      <c r="AH1228">
        <v>0</v>
      </c>
      <c r="AI1228">
        <v>0</v>
      </c>
      <c r="AJ1228">
        <v>1</v>
      </c>
      <c r="AK1228">
        <v>2</v>
      </c>
      <c r="AL1228">
        <v>1</v>
      </c>
      <c r="AM1228">
        <v>0</v>
      </c>
      <c r="AN1228">
        <v>0</v>
      </c>
      <c r="AV1228">
        <v>900000</v>
      </c>
      <c r="AW1228">
        <v>187500</v>
      </c>
      <c r="AX1228">
        <v>1958798</v>
      </c>
      <c r="AY1228">
        <v>1780726</v>
      </c>
      <c r="AZ1228">
        <v>0</v>
      </c>
      <c r="BA1228">
        <v>0</v>
      </c>
      <c r="BB1228">
        <v>-70022</v>
      </c>
      <c r="BC1228">
        <v>-77025</v>
      </c>
    </row>
    <row r="1229" spans="1:55">
      <c r="A1229" t="s">
        <v>3965</v>
      </c>
      <c r="B1229">
        <v>19428</v>
      </c>
      <c r="C1229" t="s">
        <v>48</v>
      </c>
      <c r="D1229">
        <v>3</v>
      </c>
      <c r="E1229" t="s">
        <v>49</v>
      </c>
      <c r="G1229" t="s">
        <v>3062</v>
      </c>
      <c r="H1229" t="s">
        <v>51</v>
      </c>
      <c r="I1229">
        <v>18</v>
      </c>
      <c r="J1229" t="s">
        <v>3737</v>
      </c>
      <c r="K1229" t="s">
        <v>3966</v>
      </c>
      <c r="L1229">
        <v>1</v>
      </c>
      <c r="M1229" t="s">
        <v>3967</v>
      </c>
      <c r="N1229">
        <v>5148135273</v>
      </c>
      <c r="O1229" t="s">
        <v>3968</v>
      </c>
      <c r="P1229" t="s">
        <v>19411</v>
      </c>
      <c r="Q1229">
        <v>1999</v>
      </c>
      <c r="V1229" t="s">
        <v>3969</v>
      </c>
      <c r="W1229">
        <v>1</v>
      </c>
      <c r="X1229">
        <v>2</v>
      </c>
      <c r="Z1229">
        <v>1245</v>
      </c>
      <c r="AA1229">
        <v>9</v>
      </c>
      <c r="AB1229">
        <v>10</v>
      </c>
      <c r="AC1229">
        <v>5</v>
      </c>
      <c r="AD1229">
        <v>10</v>
      </c>
      <c r="AE1229">
        <v>30</v>
      </c>
      <c r="AF1229">
        <v>1</v>
      </c>
      <c r="AG1229">
        <v>1</v>
      </c>
      <c r="AH1229">
        <v>5</v>
      </c>
      <c r="AI1229">
        <v>5</v>
      </c>
      <c r="AJ1229">
        <v>2</v>
      </c>
      <c r="AK1229">
        <v>2</v>
      </c>
      <c r="AL1229">
        <v>7</v>
      </c>
      <c r="AM1229">
        <v>0</v>
      </c>
      <c r="AN1229" t="s">
        <v>20752</v>
      </c>
      <c r="AU1229" t="s">
        <v>3970</v>
      </c>
      <c r="AV1229">
        <v>200000</v>
      </c>
      <c r="AW1229">
        <v>50000</v>
      </c>
      <c r="AX1229">
        <v>2665664</v>
      </c>
      <c r="AY1229">
        <v>2649672</v>
      </c>
      <c r="AZ1229">
        <v>0</v>
      </c>
      <c r="BA1229">
        <v>0</v>
      </c>
      <c r="BB1229">
        <v>-40231</v>
      </c>
      <c r="BC1229">
        <v>26715</v>
      </c>
    </row>
    <row r="1230" spans="1:55">
      <c r="A1230" t="s">
        <v>1800</v>
      </c>
      <c r="B1230">
        <v>109248</v>
      </c>
      <c r="C1230" t="s">
        <v>48</v>
      </c>
      <c r="D1230">
        <v>3</v>
      </c>
      <c r="E1230" t="s">
        <v>67</v>
      </c>
      <c r="G1230" t="s">
        <v>50</v>
      </c>
      <c r="H1230" t="s">
        <v>51</v>
      </c>
      <c r="I1230">
        <v>10</v>
      </c>
      <c r="J1230" t="s">
        <v>52</v>
      </c>
      <c r="K1230" t="s">
        <v>1801</v>
      </c>
      <c r="L1230">
        <v>1</v>
      </c>
      <c r="M1230" t="s">
        <v>1802</v>
      </c>
      <c r="N1230">
        <v>3828801160</v>
      </c>
      <c r="O1230" t="s">
        <v>1803</v>
      </c>
      <c r="P1230" t="s">
        <v>19414</v>
      </c>
      <c r="Q1230">
        <v>2019</v>
      </c>
      <c r="V1230" t="s">
        <v>1804</v>
      </c>
      <c r="W1230">
        <v>1</v>
      </c>
      <c r="X1230">
        <v>4</v>
      </c>
      <c r="Z1230">
        <v>1246</v>
      </c>
      <c r="AA1230">
        <v>7</v>
      </c>
      <c r="AB1230">
        <v>10</v>
      </c>
      <c r="AC1230">
        <v>7</v>
      </c>
      <c r="AD1230">
        <v>6</v>
      </c>
      <c r="AE1230">
        <v>5</v>
      </c>
      <c r="AF1230">
        <v>1</v>
      </c>
      <c r="AG1230">
        <v>2</v>
      </c>
      <c r="AH1230">
        <v>1</v>
      </c>
      <c r="AI1230">
        <v>2</v>
      </c>
      <c r="AJ1230">
        <v>1</v>
      </c>
      <c r="AK1230">
        <v>1</v>
      </c>
      <c r="AL1230">
        <v>5</v>
      </c>
      <c r="AM1230">
        <v>0</v>
      </c>
      <c r="AN1230">
        <v>0</v>
      </c>
      <c r="AO1230" t="s">
        <v>1805</v>
      </c>
      <c r="AP1230" t="s">
        <v>1806</v>
      </c>
      <c r="AS1230" t="s">
        <v>1807</v>
      </c>
      <c r="AT1230" t="s">
        <v>182</v>
      </c>
      <c r="AV1230">
        <v>100000</v>
      </c>
      <c r="AW1230">
        <v>100000</v>
      </c>
      <c r="AX1230">
        <v>7128833</v>
      </c>
      <c r="AY1230">
        <v>6034467</v>
      </c>
      <c r="AZ1230">
        <v>0</v>
      </c>
      <c r="BA1230">
        <v>0</v>
      </c>
      <c r="BB1230">
        <v>256165</v>
      </c>
      <c r="BC1230">
        <v>330164</v>
      </c>
    </row>
    <row r="1231" spans="1:55">
      <c r="A1231" t="s">
        <v>7512</v>
      </c>
      <c r="B1231">
        <v>49721</v>
      </c>
      <c r="C1231" t="s">
        <v>48</v>
      </c>
      <c r="D1231">
        <v>3</v>
      </c>
      <c r="E1231" t="s">
        <v>67</v>
      </c>
      <c r="G1231" t="s">
        <v>5540</v>
      </c>
      <c r="H1231" t="s">
        <v>51</v>
      </c>
      <c r="I1231">
        <v>29</v>
      </c>
      <c r="J1231" t="s">
        <v>6640</v>
      </c>
      <c r="K1231" t="s">
        <v>7513</v>
      </c>
      <c r="L1231">
        <v>1</v>
      </c>
      <c r="M1231" t="s">
        <v>7514</v>
      </c>
      <c r="N1231">
        <v>5048165824</v>
      </c>
      <c r="O1231" t="s">
        <v>7515</v>
      </c>
      <c r="P1231" t="s">
        <v>19415</v>
      </c>
      <c r="Q1231">
        <v>2006</v>
      </c>
      <c r="V1231" t="s">
        <v>7516</v>
      </c>
      <c r="W1231">
        <v>1</v>
      </c>
      <c r="X1231">
        <v>2</v>
      </c>
      <c r="Z1231">
        <v>1247</v>
      </c>
      <c r="AA1231">
        <v>9</v>
      </c>
      <c r="AB1231">
        <v>10</v>
      </c>
      <c r="AC1231">
        <v>0</v>
      </c>
      <c r="AD1231">
        <v>6</v>
      </c>
      <c r="AE1231">
        <v>30</v>
      </c>
      <c r="AF1231">
        <v>1</v>
      </c>
      <c r="AG1231">
        <v>1</v>
      </c>
      <c r="AH1231">
        <v>5</v>
      </c>
      <c r="AI1231">
        <v>5</v>
      </c>
      <c r="AJ1231">
        <v>2</v>
      </c>
      <c r="AK1231">
        <v>2</v>
      </c>
      <c r="AL1231">
        <v>5</v>
      </c>
      <c r="AM1231">
        <v>0</v>
      </c>
      <c r="AN1231">
        <v>0</v>
      </c>
      <c r="AV1231">
        <v>990000</v>
      </c>
      <c r="AW1231">
        <v>990000</v>
      </c>
      <c r="AX1231">
        <v>6235727</v>
      </c>
      <c r="AY1231">
        <v>5971965</v>
      </c>
      <c r="AZ1231">
        <v>0</v>
      </c>
      <c r="BA1231">
        <v>0</v>
      </c>
      <c r="BB1231">
        <v>655719</v>
      </c>
      <c r="BC1231">
        <v>565823</v>
      </c>
    </row>
    <row r="1232" spans="1:55">
      <c r="A1232" t="s">
        <v>2154</v>
      </c>
      <c r="B1232">
        <v>5089</v>
      </c>
      <c r="C1232" t="s">
        <v>48</v>
      </c>
      <c r="D1232">
        <v>3</v>
      </c>
      <c r="E1232" t="s">
        <v>334</v>
      </c>
      <c r="G1232" t="s">
        <v>1915</v>
      </c>
      <c r="H1232" t="s">
        <v>51</v>
      </c>
      <c r="I1232">
        <v>13</v>
      </c>
      <c r="J1232" t="s">
        <v>1916</v>
      </c>
      <c r="K1232" t="s">
        <v>2155</v>
      </c>
      <c r="L1232">
        <v>1</v>
      </c>
      <c r="M1232" t="s">
        <v>2156</v>
      </c>
      <c r="N1232">
        <v>5048186979</v>
      </c>
      <c r="P1232" t="s">
        <v>19418</v>
      </c>
      <c r="Q1232">
        <v>2010</v>
      </c>
      <c r="V1232" t="s">
        <v>2157</v>
      </c>
      <c r="W1232">
        <v>1</v>
      </c>
      <c r="X1232">
        <v>2</v>
      </c>
      <c r="Z1232">
        <v>1248</v>
      </c>
      <c r="AA1232">
        <v>157</v>
      </c>
      <c r="AB1232">
        <v>3</v>
      </c>
      <c r="AC1232">
        <v>1</v>
      </c>
      <c r="AD1232">
        <v>6</v>
      </c>
      <c r="AE1232">
        <v>5</v>
      </c>
      <c r="AF1232">
        <v>1</v>
      </c>
      <c r="AG1232">
        <v>2</v>
      </c>
      <c r="AH1232">
        <v>5</v>
      </c>
      <c r="AI1232">
        <v>1</v>
      </c>
      <c r="AJ1232">
        <v>2</v>
      </c>
      <c r="AK1232">
        <v>1</v>
      </c>
      <c r="AL1232">
        <v>5</v>
      </c>
      <c r="AM1232">
        <v>0</v>
      </c>
      <c r="AN1232">
        <v>0</v>
      </c>
      <c r="AV1232">
        <v>350000</v>
      </c>
      <c r="AW1232">
        <v>45000</v>
      </c>
      <c r="AX1232">
        <v>27435743</v>
      </c>
      <c r="AY1232">
        <v>29868627</v>
      </c>
      <c r="AZ1232">
        <v>0</v>
      </c>
      <c r="BA1232">
        <v>0</v>
      </c>
      <c r="BB1232">
        <v>3566371</v>
      </c>
      <c r="BC1232">
        <v>5170909</v>
      </c>
    </row>
    <row r="1233" spans="1:55">
      <c r="A1233" t="s">
        <v>16788</v>
      </c>
      <c r="B1233">
        <v>17673</v>
      </c>
      <c r="C1233" t="s">
        <v>48</v>
      </c>
      <c r="D1233">
        <v>3</v>
      </c>
      <c r="E1233" t="s">
        <v>49</v>
      </c>
      <c r="G1233" t="s">
        <v>3062</v>
      </c>
      <c r="H1233" t="s">
        <v>51</v>
      </c>
      <c r="I1233">
        <v>33</v>
      </c>
      <c r="J1233" t="s">
        <v>7999</v>
      </c>
      <c r="K1233" t="s">
        <v>16789</v>
      </c>
      <c r="L1233">
        <v>1</v>
      </c>
      <c r="M1233" t="s">
        <v>16790</v>
      </c>
      <c r="N1233">
        <v>2118670264</v>
      </c>
      <c r="O1233" t="s">
        <v>16791</v>
      </c>
      <c r="P1233" t="s">
        <v>19419</v>
      </c>
      <c r="Q1233">
        <v>2000</v>
      </c>
      <c r="V1233" t="s">
        <v>16792</v>
      </c>
      <c r="W1233">
        <v>1</v>
      </c>
      <c r="X1233">
        <v>2</v>
      </c>
      <c r="Z1233">
        <v>1249</v>
      </c>
      <c r="AA1233">
        <v>13</v>
      </c>
      <c r="AB1233">
        <v>10</v>
      </c>
      <c r="AC1233">
        <v>0</v>
      </c>
      <c r="AD1233">
        <v>6</v>
      </c>
      <c r="AE1233">
        <v>30</v>
      </c>
      <c r="AF1233">
        <v>1</v>
      </c>
      <c r="AG1233">
        <v>1</v>
      </c>
      <c r="AH1233">
        <v>5</v>
      </c>
      <c r="AI1233">
        <v>5</v>
      </c>
      <c r="AJ1233">
        <v>2</v>
      </c>
      <c r="AK1233">
        <v>2</v>
      </c>
      <c r="AL1233">
        <v>6</v>
      </c>
      <c r="AM1233">
        <v>0</v>
      </c>
      <c r="AN1233">
        <v>0</v>
      </c>
      <c r="AU1233" t="s">
        <v>16793</v>
      </c>
      <c r="AV1233">
        <v>700000</v>
      </c>
      <c r="AW1233">
        <v>700000</v>
      </c>
      <c r="AX1233">
        <v>5832157</v>
      </c>
      <c r="AY1233">
        <v>3253779</v>
      </c>
      <c r="AZ1233">
        <v>0</v>
      </c>
      <c r="BA1233">
        <v>0</v>
      </c>
      <c r="BB1233">
        <v>732518</v>
      </c>
      <c r="BC1233">
        <v>15944</v>
      </c>
    </row>
    <row r="1234" spans="1:55">
      <c r="A1234" t="s">
        <v>2264</v>
      </c>
      <c r="B1234">
        <v>24516</v>
      </c>
      <c r="C1234" t="s">
        <v>48</v>
      </c>
      <c r="D1234">
        <v>3</v>
      </c>
      <c r="E1234" t="s">
        <v>334</v>
      </c>
      <c r="G1234" t="s">
        <v>1915</v>
      </c>
      <c r="H1234" t="s">
        <v>51</v>
      </c>
      <c r="I1234">
        <v>13</v>
      </c>
      <c r="J1234" t="s">
        <v>1916</v>
      </c>
      <c r="K1234" t="s">
        <v>2265</v>
      </c>
      <c r="L1234">
        <v>1</v>
      </c>
      <c r="M1234" t="s">
        <v>2266</v>
      </c>
      <c r="N1234">
        <v>5048101534</v>
      </c>
      <c r="O1234" t="s">
        <v>2267</v>
      </c>
      <c r="P1234" t="s">
        <v>19420</v>
      </c>
      <c r="Q1234">
        <v>1976</v>
      </c>
      <c r="V1234" t="s">
        <v>2268</v>
      </c>
      <c r="W1234">
        <v>1</v>
      </c>
      <c r="X1234">
        <v>2</v>
      </c>
      <c r="Z1234">
        <v>1250</v>
      </c>
      <c r="AA1234">
        <v>76</v>
      </c>
      <c r="AB1234">
        <v>8</v>
      </c>
      <c r="AC1234">
        <v>5</v>
      </c>
      <c r="AD1234">
        <v>6</v>
      </c>
      <c r="AE1234">
        <v>0</v>
      </c>
      <c r="AF1234">
        <v>0</v>
      </c>
      <c r="AG1234">
        <v>0</v>
      </c>
      <c r="AH1234">
        <v>0</v>
      </c>
      <c r="AI1234">
        <v>1</v>
      </c>
      <c r="AJ1234">
        <v>2</v>
      </c>
      <c r="AK1234">
        <v>2</v>
      </c>
      <c r="AL1234">
        <v>0</v>
      </c>
      <c r="AM1234">
        <v>0</v>
      </c>
      <c r="AN1234">
        <v>0</v>
      </c>
      <c r="AO1234" t="s">
        <v>20695</v>
      </c>
      <c r="AR1234" t="s">
        <v>322</v>
      </c>
      <c r="AS1234" t="s">
        <v>2269</v>
      </c>
      <c r="AT1234" t="s">
        <v>73</v>
      </c>
      <c r="AV1234">
        <v>209607</v>
      </c>
      <c r="AW1234">
        <v>28428930</v>
      </c>
      <c r="AX1234">
        <v>52521837</v>
      </c>
      <c r="AY1234">
        <v>31096704</v>
      </c>
      <c r="AZ1234">
        <v>51458837</v>
      </c>
      <c r="BA1234">
        <v>29687704</v>
      </c>
      <c r="BB1234">
        <v>-2773207</v>
      </c>
      <c r="BC1234">
        <v>-6271056</v>
      </c>
    </row>
    <row r="1235" spans="1:55">
      <c r="A1235" t="s">
        <v>13783</v>
      </c>
      <c r="B1235">
        <v>22563</v>
      </c>
      <c r="C1235" t="s">
        <v>48</v>
      </c>
      <c r="D1235">
        <v>3</v>
      </c>
      <c r="E1235" t="s">
        <v>49</v>
      </c>
      <c r="G1235" t="s">
        <v>1915</v>
      </c>
      <c r="H1235" t="s">
        <v>51</v>
      </c>
      <c r="I1235">
        <v>14</v>
      </c>
      <c r="J1235" t="s">
        <v>2813</v>
      </c>
      <c r="K1235" t="s">
        <v>13784</v>
      </c>
      <c r="L1235">
        <v>1</v>
      </c>
      <c r="M1235" t="s">
        <v>13785</v>
      </c>
      <c r="N1235">
        <v>5048147641</v>
      </c>
      <c r="O1235" t="s">
        <v>13786</v>
      </c>
      <c r="P1235" t="s">
        <v>19421</v>
      </c>
      <c r="Q1235">
        <v>2002</v>
      </c>
      <c r="V1235" t="s">
        <v>13787</v>
      </c>
      <c r="W1235">
        <v>1</v>
      </c>
      <c r="X1235">
        <v>1</v>
      </c>
      <c r="Z1235">
        <v>1251</v>
      </c>
      <c r="AA1235">
        <v>28</v>
      </c>
      <c r="AB1235">
        <v>3</v>
      </c>
      <c r="AC1235">
        <v>6</v>
      </c>
      <c r="AD1235">
        <v>1</v>
      </c>
      <c r="AE1235">
        <v>30</v>
      </c>
      <c r="AF1235">
        <v>1</v>
      </c>
      <c r="AG1235">
        <v>1</v>
      </c>
      <c r="AH1235">
        <v>5</v>
      </c>
      <c r="AI1235">
        <v>0</v>
      </c>
      <c r="AJ1235">
        <v>2</v>
      </c>
      <c r="AK1235">
        <v>2</v>
      </c>
      <c r="AL1235">
        <v>6</v>
      </c>
      <c r="AM1235">
        <v>0</v>
      </c>
      <c r="AN1235">
        <v>0</v>
      </c>
      <c r="AO1235" t="s">
        <v>13788</v>
      </c>
      <c r="AR1235" t="s">
        <v>12195</v>
      </c>
      <c r="AS1235" t="s">
        <v>13789</v>
      </c>
      <c r="AT1235" t="s">
        <v>73</v>
      </c>
      <c r="AU1235" t="s">
        <v>13790</v>
      </c>
      <c r="AV1235">
        <v>50000</v>
      </c>
      <c r="AW1235">
        <v>50000</v>
      </c>
      <c r="AX1235">
        <v>2468416</v>
      </c>
      <c r="AY1235">
        <v>2504079</v>
      </c>
      <c r="AZ1235">
        <v>0</v>
      </c>
      <c r="BA1235">
        <v>0</v>
      </c>
      <c r="BB1235">
        <v>102825</v>
      </c>
      <c r="BC1235">
        <v>31051</v>
      </c>
    </row>
    <row r="1236" spans="1:55">
      <c r="A1236" t="s">
        <v>7497</v>
      </c>
      <c r="B1236">
        <v>49264</v>
      </c>
      <c r="C1236" t="s">
        <v>48</v>
      </c>
      <c r="D1236">
        <v>3</v>
      </c>
      <c r="E1236" t="s">
        <v>197</v>
      </c>
      <c r="G1236" t="s">
        <v>5540</v>
      </c>
      <c r="H1236" t="s">
        <v>51</v>
      </c>
      <c r="I1236">
        <v>29</v>
      </c>
      <c r="J1236" t="s">
        <v>6640</v>
      </c>
      <c r="K1236" t="s">
        <v>7498</v>
      </c>
      <c r="L1236">
        <v>1</v>
      </c>
      <c r="M1236" t="s">
        <v>7499</v>
      </c>
      <c r="N1236">
        <v>5048165222</v>
      </c>
      <c r="O1236" t="s">
        <v>7500</v>
      </c>
      <c r="P1236" t="s">
        <v>19422</v>
      </c>
      <c r="Q1236">
        <v>2005</v>
      </c>
      <c r="V1236" t="s">
        <v>7501</v>
      </c>
      <c r="W1236">
        <v>1</v>
      </c>
      <c r="X1236">
        <v>2</v>
      </c>
      <c r="Z1236">
        <v>1252</v>
      </c>
      <c r="AA1236">
        <v>6</v>
      </c>
      <c r="AB1236">
        <v>10</v>
      </c>
      <c r="AC1236">
        <v>5</v>
      </c>
      <c r="AD1236">
        <v>2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2</v>
      </c>
      <c r="AK1236">
        <v>2</v>
      </c>
      <c r="AL1236">
        <v>0</v>
      </c>
      <c r="AM1236">
        <v>0</v>
      </c>
      <c r="AN1236">
        <v>0</v>
      </c>
      <c r="AV1236">
        <v>200000</v>
      </c>
      <c r="AW1236">
        <v>200000</v>
      </c>
      <c r="AX1236">
        <v>541789</v>
      </c>
      <c r="AY1236">
        <v>515990</v>
      </c>
      <c r="AZ1236">
        <v>0</v>
      </c>
      <c r="BA1236">
        <v>0</v>
      </c>
      <c r="BB1236">
        <v>30114</v>
      </c>
      <c r="BC1236">
        <v>28680</v>
      </c>
    </row>
    <row r="1237" spans="1:55">
      <c r="A1237" t="s">
        <v>1557</v>
      </c>
      <c r="B1237">
        <v>89757</v>
      </c>
      <c r="C1237" t="s">
        <v>48</v>
      </c>
      <c r="D1237">
        <v>3</v>
      </c>
      <c r="E1237" t="s">
        <v>108</v>
      </c>
      <c r="G1237" t="s">
        <v>50</v>
      </c>
      <c r="H1237" t="s">
        <v>51</v>
      </c>
      <c r="I1237">
        <v>10</v>
      </c>
      <c r="J1237" t="s">
        <v>52</v>
      </c>
      <c r="K1237" t="s">
        <v>1558</v>
      </c>
      <c r="L1237">
        <v>1</v>
      </c>
      <c r="M1237" t="s">
        <v>1559</v>
      </c>
      <c r="N1237">
        <v>2988600407</v>
      </c>
      <c r="O1237" t="s">
        <v>1560</v>
      </c>
      <c r="P1237" t="s">
        <v>19423</v>
      </c>
      <c r="Q1237">
        <v>2016</v>
      </c>
      <c r="V1237" t="s">
        <v>1561</v>
      </c>
      <c r="W1237">
        <v>1</v>
      </c>
      <c r="X1237">
        <v>2</v>
      </c>
      <c r="Z1237">
        <v>1253</v>
      </c>
      <c r="AA1237">
        <v>60</v>
      </c>
      <c r="AB1237">
        <v>5</v>
      </c>
      <c r="AC1237">
        <v>4</v>
      </c>
      <c r="AD1237">
        <v>6</v>
      </c>
      <c r="AE1237">
        <v>20</v>
      </c>
      <c r="AF1237">
        <v>1</v>
      </c>
      <c r="AG1237">
        <v>2</v>
      </c>
      <c r="AH1237">
        <v>5</v>
      </c>
      <c r="AI1237">
        <v>2</v>
      </c>
      <c r="AJ1237">
        <v>1</v>
      </c>
      <c r="AK1237">
        <v>2</v>
      </c>
      <c r="AL1237">
        <v>6</v>
      </c>
      <c r="AM1237">
        <v>0</v>
      </c>
      <c r="AN1237">
        <v>0</v>
      </c>
      <c r="AV1237">
        <v>100000</v>
      </c>
      <c r="AW1237">
        <v>24700</v>
      </c>
      <c r="AX1237">
        <v>33383617</v>
      </c>
      <c r="AY1237">
        <v>18951310</v>
      </c>
      <c r="AZ1237">
        <v>0</v>
      </c>
      <c r="BA1237">
        <v>0</v>
      </c>
      <c r="BB1237">
        <v>3087648</v>
      </c>
      <c r="BC1237">
        <v>7122422</v>
      </c>
    </row>
    <row r="1238" spans="1:55">
      <c r="A1238" t="s">
        <v>2464</v>
      </c>
      <c r="B1238">
        <v>57702</v>
      </c>
      <c r="C1238" t="s">
        <v>48</v>
      </c>
      <c r="D1238">
        <v>3</v>
      </c>
      <c r="E1238" t="s">
        <v>77</v>
      </c>
      <c r="G1238" t="s">
        <v>1915</v>
      </c>
      <c r="H1238" t="s">
        <v>51</v>
      </c>
      <c r="I1238">
        <v>13</v>
      </c>
      <c r="J1238" t="s">
        <v>1916</v>
      </c>
      <c r="K1238" t="s">
        <v>2465</v>
      </c>
      <c r="L1238">
        <v>1</v>
      </c>
      <c r="M1238" t="s">
        <v>2466</v>
      </c>
      <c r="N1238">
        <v>5038181705</v>
      </c>
      <c r="O1238" t="s">
        <v>2467</v>
      </c>
      <c r="P1238" t="s">
        <v>19425</v>
      </c>
      <c r="Q1238">
        <v>2008</v>
      </c>
      <c r="V1238" t="s">
        <v>2468</v>
      </c>
      <c r="W1238">
        <v>1</v>
      </c>
      <c r="X1238">
        <v>2</v>
      </c>
      <c r="Z1238">
        <v>1254</v>
      </c>
      <c r="AA1238">
        <v>47</v>
      </c>
      <c r="AB1238">
        <v>3</v>
      </c>
      <c r="AC1238">
        <v>7</v>
      </c>
      <c r="AD1238">
        <v>6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2</v>
      </c>
      <c r="AK1238">
        <v>2</v>
      </c>
      <c r="AL1238">
        <v>0</v>
      </c>
      <c r="AM1238">
        <v>0</v>
      </c>
      <c r="AN1238">
        <v>0</v>
      </c>
      <c r="AO1238" t="s">
        <v>20696</v>
      </c>
      <c r="AR1238" t="s">
        <v>322</v>
      </c>
      <c r="AT1238" t="s">
        <v>83</v>
      </c>
      <c r="AV1238">
        <v>400000</v>
      </c>
      <c r="AW1238">
        <v>600000</v>
      </c>
      <c r="AX1238">
        <v>9032608</v>
      </c>
      <c r="AY1238">
        <v>8967737</v>
      </c>
      <c r="AZ1238">
        <v>0</v>
      </c>
      <c r="BA1238">
        <v>0</v>
      </c>
      <c r="BB1238">
        <v>417673</v>
      </c>
      <c r="BC1238">
        <v>345835</v>
      </c>
    </row>
    <row r="1239" spans="1:55">
      <c r="A1239" t="s">
        <v>4685</v>
      </c>
      <c r="B1239">
        <v>17531</v>
      </c>
      <c r="C1239" t="s">
        <v>48</v>
      </c>
      <c r="D1239">
        <v>3</v>
      </c>
      <c r="E1239" t="s">
        <v>49</v>
      </c>
      <c r="G1239" t="s">
        <v>3993</v>
      </c>
      <c r="H1239" t="s">
        <v>51</v>
      </c>
      <c r="I1239">
        <v>22</v>
      </c>
      <c r="J1239" t="s">
        <v>4517</v>
      </c>
      <c r="K1239" t="s">
        <v>4686</v>
      </c>
      <c r="L1239">
        <v>1</v>
      </c>
      <c r="M1239" t="s">
        <v>4687</v>
      </c>
      <c r="N1239">
        <v>1308185390</v>
      </c>
      <c r="O1239" t="s">
        <v>4688</v>
      </c>
      <c r="P1239" t="s">
        <v>19426</v>
      </c>
      <c r="Q1239">
        <v>2002</v>
      </c>
      <c r="V1239" t="s">
        <v>4689</v>
      </c>
      <c r="W1239">
        <v>1</v>
      </c>
      <c r="X1239">
        <v>2</v>
      </c>
      <c r="Z1239">
        <v>1255</v>
      </c>
      <c r="AA1239">
        <v>12</v>
      </c>
      <c r="AB1239">
        <v>10</v>
      </c>
      <c r="AC1239">
        <v>4</v>
      </c>
      <c r="AD1239">
        <v>8</v>
      </c>
      <c r="AE1239">
        <v>20</v>
      </c>
      <c r="AF1239">
        <v>1</v>
      </c>
      <c r="AG1239">
        <v>1</v>
      </c>
      <c r="AH1239">
        <v>5</v>
      </c>
      <c r="AI1239">
        <v>5</v>
      </c>
      <c r="AJ1239">
        <v>2</v>
      </c>
      <c r="AK1239">
        <v>2</v>
      </c>
      <c r="AL1239">
        <v>5</v>
      </c>
      <c r="AM1239">
        <v>0</v>
      </c>
      <c r="AN1239">
        <v>0</v>
      </c>
      <c r="AV1239">
        <v>74852</v>
      </c>
      <c r="AW1239">
        <v>220000</v>
      </c>
      <c r="AX1239">
        <v>3941938</v>
      </c>
      <c r="AY1239">
        <v>3145927</v>
      </c>
      <c r="AZ1239">
        <v>0</v>
      </c>
      <c r="BA1239">
        <v>0</v>
      </c>
      <c r="BB1239">
        <v>81082</v>
      </c>
      <c r="BC1239">
        <v>12941</v>
      </c>
    </row>
    <row r="1240" spans="1:55">
      <c r="A1240" t="s">
        <v>2375</v>
      </c>
      <c r="B1240">
        <v>39662</v>
      </c>
      <c r="C1240" t="s">
        <v>48</v>
      </c>
      <c r="D1240">
        <v>3</v>
      </c>
      <c r="E1240" t="s">
        <v>77</v>
      </c>
      <c r="G1240" t="s">
        <v>1915</v>
      </c>
      <c r="H1240" t="s">
        <v>51</v>
      </c>
      <c r="I1240">
        <v>13</v>
      </c>
      <c r="J1240" t="s">
        <v>1916</v>
      </c>
      <c r="K1240" t="s">
        <v>2376</v>
      </c>
      <c r="L1240">
        <v>1</v>
      </c>
      <c r="M1240" t="s">
        <v>2377</v>
      </c>
      <c r="N1240">
        <v>5038140849</v>
      </c>
      <c r="O1240" t="s">
        <v>2378</v>
      </c>
      <c r="P1240" t="s">
        <v>19427</v>
      </c>
      <c r="Q1240">
        <v>1999</v>
      </c>
      <c r="V1240" t="s">
        <v>2379</v>
      </c>
      <c r="W1240">
        <v>1</v>
      </c>
      <c r="X1240">
        <v>2</v>
      </c>
      <c r="Z1240">
        <v>1256</v>
      </c>
      <c r="AA1240">
        <v>21</v>
      </c>
      <c r="AB1240">
        <v>10</v>
      </c>
      <c r="AC1240">
        <v>0</v>
      </c>
      <c r="AD1240">
        <v>6</v>
      </c>
      <c r="AE1240">
        <v>30</v>
      </c>
      <c r="AF1240">
        <v>1</v>
      </c>
      <c r="AG1240">
        <v>1</v>
      </c>
      <c r="AH1240">
        <v>5</v>
      </c>
      <c r="AI1240">
        <v>5</v>
      </c>
      <c r="AJ1240">
        <v>2</v>
      </c>
      <c r="AK1240">
        <v>2</v>
      </c>
      <c r="AL1240">
        <v>3</v>
      </c>
      <c r="AM1240">
        <v>0</v>
      </c>
      <c r="AN1240">
        <v>0</v>
      </c>
      <c r="AV1240">
        <v>450000</v>
      </c>
      <c r="AW1240">
        <v>50000</v>
      </c>
      <c r="AX1240">
        <v>14840038</v>
      </c>
      <c r="AY1240">
        <v>11032245</v>
      </c>
      <c r="AZ1240">
        <v>0</v>
      </c>
      <c r="BA1240">
        <v>0</v>
      </c>
      <c r="BB1240">
        <v>317346</v>
      </c>
      <c r="BC1240">
        <v>289689</v>
      </c>
    </row>
    <row r="1241" spans="1:55">
      <c r="A1241" t="s">
        <v>7517</v>
      </c>
      <c r="B1241">
        <v>49972</v>
      </c>
      <c r="C1241" t="s">
        <v>48</v>
      </c>
      <c r="D1241">
        <v>3</v>
      </c>
      <c r="E1241" t="s">
        <v>67</v>
      </c>
      <c r="G1241" t="s">
        <v>5540</v>
      </c>
      <c r="H1241" t="s">
        <v>51</v>
      </c>
      <c r="I1241">
        <v>29</v>
      </c>
      <c r="J1241" t="s">
        <v>6640</v>
      </c>
      <c r="K1241" t="s">
        <v>7518</v>
      </c>
      <c r="L1241">
        <v>1</v>
      </c>
      <c r="M1241" t="s">
        <v>7519</v>
      </c>
      <c r="N1241">
        <v>5038171570</v>
      </c>
      <c r="O1241" t="s">
        <v>7520</v>
      </c>
      <c r="P1241" t="s">
        <v>19428</v>
      </c>
      <c r="Q1241">
        <v>2006</v>
      </c>
      <c r="V1241" t="s">
        <v>7521</v>
      </c>
      <c r="W1241">
        <v>1</v>
      </c>
      <c r="X1241">
        <v>2</v>
      </c>
      <c r="Z1241">
        <v>1257</v>
      </c>
      <c r="AA1241">
        <v>43</v>
      </c>
      <c r="AB1241">
        <v>3</v>
      </c>
      <c r="AC1241">
        <v>0</v>
      </c>
      <c r="AD1241">
        <v>6</v>
      </c>
      <c r="AE1241">
        <v>30</v>
      </c>
      <c r="AF1241">
        <v>1</v>
      </c>
      <c r="AG1241">
        <v>1</v>
      </c>
      <c r="AH1241">
        <v>5</v>
      </c>
      <c r="AI1241">
        <v>5</v>
      </c>
      <c r="AJ1241">
        <v>2</v>
      </c>
      <c r="AK1241">
        <v>2</v>
      </c>
      <c r="AL1241">
        <v>1</v>
      </c>
      <c r="AM1241">
        <v>0</v>
      </c>
      <c r="AN1241">
        <v>0</v>
      </c>
      <c r="AV1241">
        <v>600000</v>
      </c>
      <c r="AW1241">
        <v>600000</v>
      </c>
      <c r="AX1241" s="2">
        <v>8665303</v>
      </c>
      <c r="AY1241">
        <v>8252670</v>
      </c>
      <c r="AZ1241">
        <v>0</v>
      </c>
      <c r="BA1241">
        <v>0</v>
      </c>
      <c r="BB1241" s="2">
        <v>817950</v>
      </c>
      <c r="BC1241">
        <v>779000</v>
      </c>
    </row>
    <row r="1242" spans="1:55">
      <c r="A1242" t="s">
        <v>2089</v>
      </c>
      <c r="B1242">
        <v>4978</v>
      </c>
      <c r="C1242" t="s">
        <v>48</v>
      </c>
      <c r="D1242">
        <v>3</v>
      </c>
      <c r="E1242" t="s">
        <v>77</v>
      </c>
      <c r="G1242" t="s">
        <v>1915</v>
      </c>
      <c r="H1242" t="s">
        <v>51</v>
      </c>
      <c r="I1242">
        <v>13</v>
      </c>
      <c r="J1242" t="s">
        <v>1916</v>
      </c>
      <c r="K1242" t="s">
        <v>2090</v>
      </c>
      <c r="L1242">
        <v>1</v>
      </c>
      <c r="M1242" t="s">
        <v>2091</v>
      </c>
      <c r="N1242">
        <v>5038110097</v>
      </c>
      <c r="P1242" t="s">
        <v>19429</v>
      </c>
      <c r="Q1242">
        <v>1988</v>
      </c>
      <c r="V1242" t="s">
        <v>2092</v>
      </c>
      <c r="W1242">
        <v>1</v>
      </c>
      <c r="X1242">
        <v>2</v>
      </c>
      <c r="Z1242">
        <v>1258</v>
      </c>
      <c r="AA1242">
        <v>42</v>
      </c>
      <c r="AB1242">
        <v>3</v>
      </c>
      <c r="AC1242">
        <v>7</v>
      </c>
      <c r="AD1242">
        <v>6</v>
      </c>
      <c r="AE1242">
        <v>30</v>
      </c>
      <c r="AF1242">
        <v>1</v>
      </c>
      <c r="AG1242">
        <v>1</v>
      </c>
      <c r="AH1242">
        <v>5</v>
      </c>
      <c r="AI1242">
        <v>5</v>
      </c>
      <c r="AJ1242">
        <v>2</v>
      </c>
      <c r="AK1242">
        <v>2</v>
      </c>
      <c r="AL1242">
        <v>3</v>
      </c>
      <c r="AM1242">
        <v>0</v>
      </c>
      <c r="AN1242">
        <v>0</v>
      </c>
      <c r="AU1242" t="s">
        <v>2093</v>
      </c>
      <c r="AV1242">
        <v>150000</v>
      </c>
      <c r="AW1242">
        <v>300000</v>
      </c>
      <c r="AX1242">
        <v>12143052</v>
      </c>
      <c r="AY1242">
        <v>11163716</v>
      </c>
      <c r="AZ1242">
        <v>0</v>
      </c>
      <c r="BA1242">
        <v>0</v>
      </c>
      <c r="BB1242">
        <v>-1144884</v>
      </c>
      <c r="BC1242">
        <v>-1673229</v>
      </c>
    </row>
    <row r="1243" spans="1:55">
      <c r="A1243" t="s">
        <v>2259</v>
      </c>
      <c r="B1243">
        <v>24226</v>
      </c>
      <c r="C1243" t="s">
        <v>48</v>
      </c>
      <c r="D1243">
        <v>3</v>
      </c>
      <c r="E1243" t="s">
        <v>77</v>
      </c>
      <c r="G1243" t="s">
        <v>1915</v>
      </c>
      <c r="H1243" t="s">
        <v>51</v>
      </c>
      <c r="I1243">
        <v>13</v>
      </c>
      <c r="J1243" t="s">
        <v>1916</v>
      </c>
      <c r="K1243" t="s">
        <v>2260</v>
      </c>
      <c r="L1243">
        <v>1</v>
      </c>
      <c r="M1243" t="s">
        <v>2261</v>
      </c>
      <c r="N1243">
        <v>5038132960</v>
      </c>
      <c r="O1243" t="s">
        <v>2262</v>
      </c>
      <c r="P1243" t="s">
        <v>19430</v>
      </c>
      <c r="Q1243">
        <v>1997</v>
      </c>
      <c r="V1243" t="s">
        <v>2263</v>
      </c>
      <c r="W1243">
        <v>1</v>
      </c>
      <c r="X1243">
        <v>2</v>
      </c>
      <c r="Z1243">
        <v>1259</v>
      </c>
      <c r="AA1243">
        <v>69</v>
      </c>
      <c r="AB1243">
        <v>3</v>
      </c>
      <c r="AC1243">
        <v>7</v>
      </c>
      <c r="AD1243">
        <v>6</v>
      </c>
      <c r="AE1243">
        <v>30</v>
      </c>
      <c r="AF1243">
        <v>0</v>
      </c>
      <c r="AG1243">
        <v>0</v>
      </c>
      <c r="AH1243">
        <v>0</v>
      </c>
      <c r="AI1243">
        <v>2</v>
      </c>
      <c r="AJ1243">
        <v>2</v>
      </c>
      <c r="AK1243">
        <v>2</v>
      </c>
      <c r="AL1243">
        <v>5</v>
      </c>
      <c r="AM1243">
        <v>0</v>
      </c>
      <c r="AN1243">
        <v>0</v>
      </c>
      <c r="AV1243">
        <v>470000</v>
      </c>
      <c r="AW1243">
        <v>2030000</v>
      </c>
      <c r="AX1243">
        <v>12620355</v>
      </c>
      <c r="AY1243">
        <v>9894495</v>
      </c>
      <c r="AZ1243">
        <v>4558217</v>
      </c>
      <c r="BA1243">
        <v>3608770</v>
      </c>
      <c r="BB1243">
        <v>47620</v>
      </c>
      <c r="BC1243">
        <v>45807</v>
      </c>
    </row>
    <row r="1244" spans="1:55">
      <c r="A1244" t="s">
        <v>14091</v>
      </c>
      <c r="B1244">
        <v>15653</v>
      </c>
      <c r="C1244" t="s">
        <v>48</v>
      </c>
      <c r="D1244">
        <v>3</v>
      </c>
      <c r="E1244" t="s">
        <v>77</v>
      </c>
      <c r="G1244" t="s">
        <v>3993</v>
      </c>
      <c r="H1244" t="s">
        <v>51</v>
      </c>
      <c r="I1244">
        <v>20</v>
      </c>
      <c r="J1244" t="s">
        <v>4006</v>
      </c>
      <c r="K1244" t="s">
        <v>14092</v>
      </c>
      <c r="L1244">
        <v>1</v>
      </c>
      <c r="M1244" t="s">
        <v>14093</v>
      </c>
      <c r="N1244">
        <v>5038148609</v>
      </c>
      <c r="O1244" t="s">
        <v>14094</v>
      </c>
      <c r="P1244" t="s">
        <v>19431</v>
      </c>
      <c r="Q1244">
        <v>2001</v>
      </c>
      <c r="V1244" t="s">
        <v>14095</v>
      </c>
      <c r="W1244">
        <v>1</v>
      </c>
      <c r="X1244">
        <v>2</v>
      </c>
      <c r="Z1244">
        <v>1260</v>
      </c>
      <c r="AA1244">
        <v>50</v>
      </c>
      <c r="AB1244">
        <v>3</v>
      </c>
      <c r="AC1244">
        <v>9</v>
      </c>
      <c r="AD1244">
        <v>6</v>
      </c>
      <c r="AE1244">
        <v>50</v>
      </c>
      <c r="AF1244">
        <v>0</v>
      </c>
      <c r="AG1244">
        <v>0</v>
      </c>
      <c r="AH1244">
        <v>0</v>
      </c>
      <c r="AI1244">
        <v>0</v>
      </c>
      <c r="AJ1244">
        <v>1</v>
      </c>
      <c r="AK1244">
        <v>2</v>
      </c>
      <c r="AL1244">
        <v>1</v>
      </c>
      <c r="AM1244">
        <v>0</v>
      </c>
      <c r="AN1244">
        <v>0</v>
      </c>
      <c r="AO1244" t="s">
        <v>18365</v>
      </c>
      <c r="AR1244" t="s">
        <v>82</v>
      </c>
      <c r="AS1244" t="s">
        <v>6064</v>
      </c>
      <c r="AV1244">
        <v>980000</v>
      </c>
      <c r="AW1244">
        <v>980000</v>
      </c>
      <c r="AX1244">
        <v>10450674</v>
      </c>
      <c r="AY1244">
        <v>8622557</v>
      </c>
      <c r="AZ1244">
        <v>0</v>
      </c>
      <c r="BA1244">
        <v>0</v>
      </c>
      <c r="BB1244">
        <v>344297</v>
      </c>
      <c r="BC1244">
        <v>233993</v>
      </c>
    </row>
    <row r="1245" spans="1:55">
      <c r="A1245" t="s">
        <v>2562</v>
      </c>
      <c r="B1245">
        <v>76763</v>
      </c>
      <c r="C1245" t="s">
        <v>48</v>
      </c>
      <c r="D1245">
        <v>3</v>
      </c>
      <c r="E1245" t="s">
        <v>67</v>
      </c>
      <c r="G1245" t="s">
        <v>1915</v>
      </c>
      <c r="H1245" t="s">
        <v>51</v>
      </c>
      <c r="I1245">
        <v>13</v>
      </c>
      <c r="J1245" t="s">
        <v>1916</v>
      </c>
      <c r="K1245" t="s">
        <v>2563</v>
      </c>
      <c r="L1245">
        <v>1</v>
      </c>
      <c r="M1245" t="s">
        <v>2564</v>
      </c>
      <c r="N1245">
        <v>5038608465</v>
      </c>
      <c r="O1245" t="s">
        <v>2565</v>
      </c>
      <c r="P1245" t="s">
        <v>19432</v>
      </c>
      <c r="Q1245">
        <v>2013</v>
      </c>
      <c r="V1245" t="s">
        <v>2566</v>
      </c>
      <c r="W1245">
        <v>1</v>
      </c>
      <c r="X1245">
        <v>2</v>
      </c>
      <c r="Z1245">
        <v>1261</v>
      </c>
      <c r="AA1245">
        <v>3</v>
      </c>
      <c r="AB1245">
        <v>10</v>
      </c>
      <c r="AC1245">
        <v>0</v>
      </c>
      <c r="AD1245">
        <v>6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2</v>
      </c>
      <c r="AK1245">
        <v>2</v>
      </c>
      <c r="AL1245">
        <v>0</v>
      </c>
      <c r="AM1245">
        <v>0</v>
      </c>
      <c r="AN1245">
        <v>0</v>
      </c>
      <c r="AV1245">
        <v>480000</v>
      </c>
      <c r="AW1245">
        <v>50000</v>
      </c>
      <c r="AX1245">
        <v>5651656</v>
      </c>
      <c r="AY1245">
        <v>5382530</v>
      </c>
      <c r="AZ1245">
        <v>0</v>
      </c>
      <c r="BA1245">
        <v>0</v>
      </c>
      <c r="BB1245">
        <v>309567</v>
      </c>
      <c r="BC1245">
        <v>294826</v>
      </c>
    </row>
    <row r="1246" spans="1:55">
      <c r="A1246" t="s">
        <v>2527</v>
      </c>
      <c r="B1246">
        <v>72656</v>
      </c>
      <c r="C1246" t="s">
        <v>48</v>
      </c>
      <c r="D1246">
        <v>3</v>
      </c>
      <c r="E1246" t="s">
        <v>67</v>
      </c>
      <c r="G1246" t="s">
        <v>1915</v>
      </c>
      <c r="H1246" t="s">
        <v>51</v>
      </c>
      <c r="I1246">
        <v>13</v>
      </c>
      <c r="J1246" t="s">
        <v>1916</v>
      </c>
      <c r="K1246" t="s">
        <v>2528</v>
      </c>
      <c r="L1246">
        <v>1</v>
      </c>
      <c r="M1246" t="s">
        <v>2529</v>
      </c>
      <c r="N1246">
        <v>5038600916</v>
      </c>
      <c r="O1246" t="s">
        <v>2530</v>
      </c>
      <c r="P1246" t="s">
        <v>19433</v>
      </c>
      <c r="Q1246">
        <v>2012</v>
      </c>
      <c r="V1246" t="s">
        <v>2531</v>
      </c>
      <c r="W1246">
        <v>1</v>
      </c>
      <c r="X1246">
        <v>2</v>
      </c>
      <c r="Z1246">
        <v>1262</v>
      </c>
      <c r="AA1246">
        <v>11</v>
      </c>
      <c r="AB1246">
        <v>10</v>
      </c>
      <c r="AC1246">
        <v>0</v>
      </c>
      <c r="AD1246">
        <v>6</v>
      </c>
      <c r="AE1246">
        <v>20</v>
      </c>
      <c r="AF1246">
        <v>0</v>
      </c>
      <c r="AG1246">
        <v>0</v>
      </c>
      <c r="AH1246">
        <v>0</v>
      </c>
      <c r="AI1246">
        <v>0</v>
      </c>
      <c r="AJ1246">
        <v>2</v>
      </c>
      <c r="AK1246">
        <v>2</v>
      </c>
      <c r="AL1246">
        <v>5</v>
      </c>
      <c r="AM1246">
        <v>0</v>
      </c>
      <c r="AN1246">
        <v>0</v>
      </c>
      <c r="AV1246">
        <v>350000</v>
      </c>
      <c r="AW1246">
        <v>150000</v>
      </c>
      <c r="AX1246">
        <v>8399736</v>
      </c>
      <c r="AY1246">
        <v>7999749</v>
      </c>
      <c r="AZ1246">
        <v>0</v>
      </c>
      <c r="BA1246">
        <v>0</v>
      </c>
      <c r="BB1246">
        <v>191337</v>
      </c>
      <c r="BC1246">
        <v>182226</v>
      </c>
    </row>
    <row r="1247" spans="1:55">
      <c r="A1247" t="s">
        <v>3516</v>
      </c>
      <c r="B1247">
        <v>5420</v>
      </c>
      <c r="C1247" t="s">
        <v>48</v>
      </c>
      <c r="D1247">
        <v>3</v>
      </c>
      <c r="E1247" t="s">
        <v>334</v>
      </c>
      <c r="G1247" t="s">
        <v>3062</v>
      </c>
      <c r="H1247" t="s">
        <v>51</v>
      </c>
      <c r="I1247">
        <v>17</v>
      </c>
      <c r="J1247" t="s">
        <v>3260</v>
      </c>
      <c r="K1247" t="s">
        <v>3517</v>
      </c>
      <c r="L1247">
        <v>1</v>
      </c>
      <c r="M1247" t="s">
        <v>3518</v>
      </c>
      <c r="N1247">
        <v>5038614521</v>
      </c>
      <c r="P1247" t="s">
        <v>19434</v>
      </c>
      <c r="Q1247">
        <v>2014</v>
      </c>
      <c r="V1247" t="s">
        <v>3519</v>
      </c>
      <c r="W1247">
        <v>1</v>
      </c>
      <c r="X1247">
        <v>2</v>
      </c>
      <c r="Z1247">
        <v>1263</v>
      </c>
      <c r="AA1247">
        <v>71</v>
      </c>
      <c r="AB1247">
        <v>7</v>
      </c>
      <c r="AC1247">
        <v>7</v>
      </c>
      <c r="AD1247">
        <v>6</v>
      </c>
      <c r="AE1247">
        <v>30</v>
      </c>
      <c r="AF1247">
        <v>1</v>
      </c>
      <c r="AG1247">
        <v>1</v>
      </c>
      <c r="AH1247">
        <v>5</v>
      </c>
      <c r="AI1247">
        <v>10</v>
      </c>
      <c r="AJ1247">
        <v>2</v>
      </c>
      <c r="AK1247">
        <v>2</v>
      </c>
      <c r="AL1247">
        <v>3</v>
      </c>
      <c r="AM1247">
        <v>0</v>
      </c>
      <c r="AN1247">
        <v>0</v>
      </c>
      <c r="AU1247" t="s">
        <v>3520</v>
      </c>
      <c r="AV1247">
        <v>4615</v>
      </c>
      <c r="AW1247">
        <v>340000</v>
      </c>
      <c r="AX1247">
        <v>24086436</v>
      </c>
      <c r="AY1247">
        <v>24912128</v>
      </c>
      <c r="AZ1247">
        <v>0</v>
      </c>
      <c r="BA1247">
        <v>0</v>
      </c>
      <c r="BB1247">
        <v>1895611</v>
      </c>
      <c r="BC1247">
        <v>2350704</v>
      </c>
    </row>
    <row r="1248" spans="1:55">
      <c r="A1248" t="s">
        <v>2162</v>
      </c>
      <c r="B1248">
        <v>5103</v>
      </c>
      <c r="C1248" t="s">
        <v>48</v>
      </c>
      <c r="D1248">
        <v>3</v>
      </c>
      <c r="E1248" t="s">
        <v>118</v>
      </c>
      <c r="G1248" t="s">
        <v>1915</v>
      </c>
      <c r="H1248" t="s">
        <v>51</v>
      </c>
      <c r="I1248">
        <v>13</v>
      </c>
      <c r="J1248" t="s">
        <v>1916</v>
      </c>
      <c r="K1248" t="s">
        <v>2163</v>
      </c>
      <c r="L1248">
        <v>1</v>
      </c>
      <c r="M1248" t="s">
        <v>2164</v>
      </c>
      <c r="N1248">
        <v>5158101572</v>
      </c>
      <c r="P1248" t="s">
        <v>19435</v>
      </c>
      <c r="Q1248">
        <v>1983</v>
      </c>
      <c r="V1248" t="s">
        <v>2165</v>
      </c>
      <c r="W1248">
        <v>1</v>
      </c>
      <c r="X1248">
        <v>2</v>
      </c>
      <c r="Z1248">
        <v>1264</v>
      </c>
      <c r="AA1248">
        <v>100</v>
      </c>
      <c r="AB1248">
        <v>9</v>
      </c>
      <c r="AC1248">
        <v>8</v>
      </c>
      <c r="AD1248">
        <v>6</v>
      </c>
      <c r="AE1248">
        <v>0</v>
      </c>
      <c r="AF1248">
        <v>1</v>
      </c>
      <c r="AG1248">
        <v>1</v>
      </c>
      <c r="AH1248">
        <v>5</v>
      </c>
      <c r="AI1248">
        <v>0</v>
      </c>
      <c r="AJ1248">
        <v>1</v>
      </c>
      <c r="AK1248">
        <v>1</v>
      </c>
      <c r="AL1248">
        <v>0</v>
      </c>
      <c r="AM1248">
        <v>0</v>
      </c>
      <c r="AN1248">
        <v>0</v>
      </c>
      <c r="AV1248">
        <v>850000</v>
      </c>
      <c r="AW1248">
        <v>3650000</v>
      </c>
      <c r="AX1248">
        <v>81231592</v>
      </c>
      <c r="AY1248">
        <v>82897314</v>
      </c>
      <c r="AZ1248">
        <v>0</v>
      </c>
      <c r="BA1248">
        <v>0</v>
      </c>
      <c r="BB1248">
        <v>6084477</v>
      </c>
      <c r="BC1248">
        <v>4351727</v>
      </c>
    </row>
    <row r="1249" spans="1:55">
      <c r="A1249" t="s">
        <v>1457</v>
      </c>
      <c r="B1249">
        <v>85466</v>
      </c>
      <c r="C1249" t="s">
        <v>48</v>
      </c>
      <c r="D1249">
        <v>3</v>
      </c>
      <c r="E1249" t="s">
        <v>77</v>
      </c>
      <c r="G1249" t="s">
        <v>50</v>
      </c>
      <c r="H1249" t="s">
        <v>51</v>
      </c>
      <c r="I1249">
        <v>10</v>
      </c>
      <c r="J1249" t="s">
        <v>52</v>
      </c>
      <c r="K1249" t="s">
        <v>1458</v>
      </c>
      <c r="L1249">
        <v>1</v>
      </c>
      <c r="M1249" t="s">
        <v>1459</v>
      </c>
      <c r="N1249">
        <v>7208700099</v>
      </c>
      <c r="O1249" t="s">
        <v>1460</v>
      </c>
      <c r="P1249" t="s">
        <v>19439</v>
      </c>
      <c r="Q1249">
        <v>2015</v>
      </c>
      <c r="V1249" t="s">
        <v>1461</v>
      </c>
      <c r="W1249">
        <v>1</v>
      </c>
      <c r="X1249">
        <v>1</v>
      </c>
      <c r="Z1249">
        <v>1265</v>
      </c>
      <c r="AA1249">
        <v>30</v>
      </c>
      <c r="AB1249">
        <v>9</v>
      </c>
      <c r="AC1249">
        <v>1</v>
      </c>
      <c r="AD1249">
        <v>6</v>
      </c>
      <c r="AE1249">
        <v>20</v>
      </c>
      <c r="AF1249">
        <v>0</v>
      </c>
      <c r="AG1249">
        <v>0</v>
      </c>
      <c r="AH1249">
        <v>0</v>
      </c>
      <c r="AI1249">
        <v>1</v>
      </c>
      <c r="AJ1249">
        <v>2</v>
      </c>
      <c r="AK1249">
        <v>2</v>
      </c>
      <c r="AL1249">
        <v>6</v>
      </c>
      <c r="AM1249">
        <v>0</v>
      </c>
      <c r="AN1249">
        <v>0</v>
      </c>
      <c r="AO1249" t="s">
        <v>1462</v>
      </c>
      <c r="AP1249" t="s">
        <v>1463</v>
      </c>
      <c r="AS1249" t="s">
        <v>1464</v>
      </c>
      <c r="AT1249" t="s">
        <v>73</v>
      </c>
      <c r="AV1249">
        <v>100000</v>
      </c>
      <c r="AW1249">
        <v>500000</v>
      </c>
      <c r="AX1249">
        <v>15057614</v>
      </c>
      <c r="AY1249">
        <v>10334727</v>
      </c>
      <c r="AZ1249">
        <v>0</v>
      </c>
      <c r="BA1249">
        <v>0</v>
      </c>
      <c r="BB1249">
        <v>890915</v>
      </c>
      <c r="BC1249">
        <v>-947836</v>
      </c>
    </row>
    <row r="1250" spans="1:55">
      <c r="A1250" t="s">
        <v>17156</v>
      </c>
      <c r="B1250">
        <v>56752</v>
      </c>
      <c r="C1250" t="s">
        <v>48</v>
      </c>
      <c r="D1250">
        <v>3</v>
      </c>
      <c r="E1250" t="s">
        <v>197</v>
      </c>
      <c r="G1250" t="s">
        <v>3993</v>
      </c>
      <c r="H1250" t="s">
        <v>51</v>
      </c>
      <c r="I1250">
        <v>20</v>
      </c>
      <c r="J1250" t="s">
        <v>4006</v>
      </c>
      <c r="K1250" t="s">
        <v>17157</v>
      </c>
      <c r="L1250">
        <v>1</v>
      </c>
      <c r="M1250" t="s">
        <v>17158</v>
      </c>
      <c r="N1250">
        <v>5048176879</v>
      </c>
      <c r="O1250" t="s">
        <v>17159</v>
      </c>
      <c r="P1250" t="s">
        <v>19440</v>
      </c>
      <c r="Q1250">
        <v>2008</v>
      </c>
      <c r="V1250" t="s">
        <v>17160</v>
      </c>
      <c r="W1250">
        <v>1</v>
      </c>
      <c r="X1250">
        <v>1</v>
      </c>
      <c r="Z1250">
        <v>1266</v>
      </c>
      <c r="AA1250">
        <v>7</v>
      </c>
      <c r="AB1250">
        <v>10</v>
      </c>
      <c r="AC1250">
        <v>0</v>
      </c>
      <c r="AD1250">
        <v>6</v>
      </c>
      <c r="AE1250">
        <v>30</v>
      </c>
      <c r="AF1250">
        <v>1</v>
      </c>
      <c r="AG1250">
        <v>1</v>
      </c>
      <c r="AH1250">
        <v>5</v>
      </c>
      <c r="AI1250">
        <v>5</v>
      </c>
      <c r="AJ1250">
        <v>2</v>
      </c>
      <c r="AK1250">
        <v>2</v>
      </c>
      <c r="AL1250">
        <v>6</v>
      </c>
      <c r="AM1250">
        <v>0</v>
      </c>
      <c r="AN1250">
        <v>0</v>
      </c>
      <c r="AV1250">
        <v>100000</v>
      </c>
      <c r="AW1250">
        <v>100000</v>
      </c>
      <c r="AX1250">
        <v>1115494</v>
      </c>
      <c r="AY1250">
        <v>1293272</v>
      </c>
      <c r="AZ1250">
        <v>0</v>
      </c>
      <c r="BA1250">
        <v>0</v>
      </c>
      <c r="BB1250">
        <v>40282</v>
      </c>
      <c r="BC1250">
        <v>-63108</v>
      </c>
    </row>
    <row r="1251" spans="1:55">
      <c r="A1251" t="s">
        <v>5582</v>
      </c>
      <c r="B1251">
        <v>15856</v>
      </c>
      <c r="C1251" t="s">
        <v>48</v>
      </c>
      <c r="D1251">
        <v>3</v>
      </c>
      <c r="E1251" t="s">
        <v>334</v>
      </c>
      <c r="G1251" t="s">
        <v>5540</v>
      </c>
      <c r="H1251" t="s">
        <v>51</v>
      </c>
      <c r="I1251">
        <v>23</v>
      </c>
      <c r="J1251" t="s">
        <v>5541</v>
      </c>
      <c r="K1251" t="s">
        <v>5583</v>
      </c>
      <c r="L1251">
        <v>1</v>
      </c>
      <c r="M1251" t="s">
        <v>5584</v>
      </c>
      <c r="N1251">
        <v>3058142826</v>
      </c>
      <c r="O1251" t="s">
        <v>5585</v>
      </c>
      <c r="P1251" t="s">
        <v>19443</v>
      </c>
      <c r="Q1251">
        <v>2001</v>
      </c>
      <c r="V1251" t="s">
        <v>5586</v>
      </c>
      <c r="W1251">
        <v>1</v>
      </c>
      <c r="X1251">
        <v>4</v>
      </c>
      <c r="Z1251">
        <v>1267</v>
      </c>
      <c r="AA1251">
        <v>28</v>
      </c>
      <c r="AB1251">
        <v>10</v>
      </c>
      <c r="AC1251">
        <v>3</v>
      </c>
      <c r="AD1251">
        <v>9</v>
      </c>
      <c r="AE1251">
        <v>30</v>
      </c>
      <c r="AF1251">
        <v>1</v>
      </c>
      <c r="AG1251">
        <v>1</v>
      </c>
      <c r="AH1251">
        <v>5</v>
      </c>
      <c r="AI1251">
        <v>5</v>
      </c>
      <c r="AJ1251">
        <v>2</v>
      </c>
      <c r="AK1251">
        <v>2</v>
      </c>
      <c r="AL1251">
        <v>6</v>
      </c>
      <c r="AM1251">
        <v>0</v>
      </c>
      <c r="AN1251">
        <v>0</v>
      </c>
      <c r="AU1251" t="s">
        <v>1863</v>
      </c>
      <c r="AV1251">
        <v>1800000</v>
      </c>
      <c r="AW1251">
        <v>1800000</v>
      </c>
      <c r="AX1251">
        <v>22875102</v>
      </c>
      <c r="AY1251">
        <v>21955921</v>
      </c>
      <c r="AZ1251">
        <v>0</v>
      </c>
      <c r="BA1251">
        <v>0</v>
      </c>
      <c r="BB1251">
        <v>342191</v>
      </c>
      <c r="BC1251">
        <v>-2185699</v>
      </c>
    </row>
    <row r="1252" spans="1:55">
      <c r="A1252" t="s">
        <v>15236</v>
      </c>
      <c r="B1252">
        <v>80697</v>
      </c>
      <c r="C1252" t="s">
        <v>48</v>
      </c>
      <c r="D1252">
        <v>3</v>
      </c>
      <c r="E1252" t="s">
        <v>197</v>
      </c>
      <c r="G1252" t="s">
        <v>5540</v>
      </c>
      <c r="H1252" t="s">
        <v>51</v>
      </c>
      <c r="I1252">
        <v>25</v>
      </c>
      <c r="J1252" t="s">
        <v>5731</v>
      </c>
      <c r="K1252" t="s">
        <v>15237</v>
      </c>
      <c r="L1252">
        <v>1</v>
      </c>
      <c r="M1252" t="s">
        <v>15238</v>
      </c>
      <c r="N1252">
        <v>3058634957</v>
      </c>
      <c r="O1252" t="s">
        <v>15239</v>
      </c>
      <c r="P1252" t="s">
        <v>19444</v>
      </c>
      <c r="Q1252">
        <v>2014</v>
      </c>
      <c r="V1252" t="s">
        <v>15240</v>
      </c>
      <c r="W1252">
        <v>1</v>
      </c>
      <c r="X1252">
        <v>2</v>
      </c>
      <c r="Z1252">
        <v>1268</v>
      </c>
      <c r="AA1252">
        <v>3</v>
      </c>
      <c r="AB1252">
        <v>10</v>
      </c>
      <c r="AC1252">
        <v>0</v>
      </c>
      <c r="AD1252">
        <v>5</v>
      </c>
      <c r="AE1252">
        <v>0</v>
      </c>
      <c r="AF1252">
        <v>0</v>
      </c>
      <c r="AG1252">
        <v>0</v>
      </c>
      <c r="AH1252">
        <v>0</v>
      </c>
      <c r="AI1252">
        <v>1</v>
      </c>
      <c r="AJ1252">
        <v>2</v>
      </c>
      <c r="AK1252">
        <v>2</v>
      </c>
      <c r="AL1252">
        <v>0</v>
      </c>
      <c r="AM1252">
        <v>0</v>
      </c>
      <c r="AN1252">
        <v>0</v>
      </c>
      <c r="AV1252">
        <v>1000</v>
      </c>
      <c r="AW1252">
        <v>1000</v>
      </c>
      <c r="AX1252">
        <v>1016827</v>
      </c>
      <c r="AY1252">
        <v>924389</v>
      </c>
      <c r="AZ1252">
        <v>0</v>
      </c>
      <c r="BA1252">
        <v>0</v>
      </c>
      <c r="BB1252">
        <v>26653</v>
      </c>
      <c r="BC1252">
        <v>24230</v>
      </c>
    </row>
    <row r="1253" spans="1:55">
      <c r="A1253" t="s">
        <v>7027</v>
      </c>
      <c r="B1253">
        <v>28333</v>
      </c>
      <c r="C1253" t="s">
        <v>48</v>
      </c>
      <c r="D1253">
        <v>3</v>
      </c>
      <c r="E1253" t="s">
        <v>197</v>
      </c>
      <c r="G1253" t="s">
        <v>5540</v>
      </c>
      <c r="H1253" t="s">
        <v>51</v>
      </c>
      <c r="I1253">
        <v>29</v>
      </c>
      <c r="J1253" t="s">
        <v>6640</v>
      </c>
      <c r="K1253" t="s">
        <v>7028</v>
      </c>
      <c r="L1253">
        <v>1</v>
      </c>
      <c r="M1253" t="s">
        <v>7029</v>
      </c>
      <c r="N1253">
        <v>3068132068</v>
      </c>
      <c r="O1253" t="s">
        <v>7030</v>
      </c>
      <c r="P1253" t="s">
        <v>19445</v>
      </c>
      <c r="Q1253">
        <v>1998</v>
      </c>
      <c r="V1253" t="s">
        <v>7031</v>
      </c>
      <c r="W1253">
        <v>1</v>
      </c>
      <c r="X1253">
        <v>2</v>
      </c>
      <c r="Z1253">
        <v>1269</v>
      </c>
      <c r="AA1253">
        <v>32</v>
      </c>
      <c r="AB1253">
        <v>8</v>
      </c>
      <c r="AC1253">
        <v>5</v>
      </c>
      <c r="AD1253">
        <v>9</v>
      </c>
      <c r="AE1253">
        <v>20</v>
      </c>
      <c r="AF1253">
        <v>0</v>
      </c>
      <c r="AG1253">
        <v>0</v>
      </c>
      <c r="AH1253">
        <v>0</v>
      </c>
      <c r="AI1253">
        <v>0</v>
      </c>
      <c r="AJ1253">
        <v>2</v>
      </c>
      <c r="AK1253">
        <v>2</v>
      </c>
      <c r="AL1253">
        <v>7</v>
      </c>
      <c r="AM1253">
        <v>0</v>
      </c>
      <c r="AN1253" t="s">
        <v>20752</v>
      </c>
      <c r="AV1253">
        <v>300000</v>
      </c>
      <c r="AW1253">
        <v>300000</v>
      </c>
      <c r="AX1253">
        <v>2166536</v>
      </c>
      <c r="AY1253">
        <v>1797125</v>
      </c>
      <c r="AZ1253">
        <v>0</v>
      </c>
      <c r="BA1253">
        <v>0</v>
      </c>
      <c r="BB1253">
        <v>149401</v>
      </c>
      <c r="BC1253">
        <v>86892</v>
      </c>
    </row>
    <row r="1254" spans="1:55">
      <c r="A1254" t="s">
        <v>14805</v>
      </c>
      <c r="B1254">
        <v>48010</v>
      </c>
      <c r="C1254" t="s">
        <v>48</v>
      </c>
      <c r="D1254">
        <v>3</v>
      </c>
      <c r="E1254" t="s">
        <v>197</v>
      </c>
      <c r="G1254" t="s">
        <v>5540</v>
      </c>
      <c r="H1254" t="s">
        <v>51</v>
      </c>
      <c r="I1254">
        <v>24</v>
      </c>
      <c r="J1254" t="s">
        <v>5628</v>
      </c>
      <c r="K1254" t="s">
        <v>14806</v>
      </c>
      <c r="L1254">
        <v>1</v>
      </c>
      <c r="M1254" t="s">
        <v>14807</v>
      </c>
      <c r="N1254">
        <v>3058177422</v>
      </c>
      <c r="O1254" t="s">
        <v>14808</v>
      </c>
      <c r="P1254" t="s">
        <v>19446</v>
      </c>
      <c r="Q1254">
        <v>2005</v>
      </c>
      <c r="V1254" t="s">
        <v>14809</v>
      </c>
      <c r="W1254">
        <v>1</v>
      </c>
      <c r="X1254">
        <v>2</v>
      </c>
      <c r="Z1254">
        <v>1270</v>
      </c>
      <c r="AA1254">
        <v>3</v>
      </c>
      <c r="AB1254">
        <v>10</v>
      </c>
      <c r="AC1254">
        <v>7</v>
      </c>
      <c r="AD1254">
        <v>9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2</v>
      </c>
      <c r="AK1254">
        <v>2</v>
      </c>
      <c r="AL1254">
        <v>0</v>
      </c>
      <c r="AM1254">
        <v>0</v>
      </c>
      <c r="AN1254">
        <v>0</v>
      </c>
      <c r="AV1254">
        <v>0</v>
      </c>
      <c r="AW1254">
        <v>0</v>
      </c>
      <c r="AX1254">
        <v>0</v>
      </c>
      <c r="AY1254">
        <v>0</v>
      </c>
      <c r="AZ1254">
        <v>0</v>
      </c>
      <c r="BA1254">
        <v>0</v>
      </c>
      <c r="BB1254">
        <v>0</v>
      </c>
      <c r="BC1254">
        <v>0</v>
      </c>
    </row>
    <row r="1255" spans="1:55">
      <c r="A1255" t="s">
        <v>3667</v>
      </c>
      <c r="B1255">
        <v>40782</v>
      </c>
      <c r="C1255" t="s">
        <v>48</v>
      </c>
      <c r="D1255">
        <v>3</v>
      </c>
      <c r="E1255" t="s">
        <v>49</v>
      </c>
      <c r="G1255" t="s">
        <v>3062</v>
      </c>
      <c r="H1255" t="s">
        <v>51</v>
      </c>
      <c r="I1255">
        <v>17</v>
      </c>
      <c r="J1255" t="s">
        <v>3260</v>
      </c>
      <c r="K1255" t="s">
        <v>3668</v>
      </c>
      <c r="L1255">
        <v>1</v>
      </c>
      <c r="M1255" t="s">
        <v>3669</v>
      </c>
      <c r="N1255">
        <v>3063870616</v>
      </c>
      <c r="P1255" t="s">
        <v>19448</v>
      </c>
      <c r="Q1255">
        <v>2011</v>
      </c>
      <c r="V1255" t="s">
        <v>3670</v>
      </c>
      <c r="W1255">
        <v>1</v>
      </c>
      <c r="X1255">
        <v>2</v>
      </c>
      <c r="Z1255">
        <v>1271</v>
      </c>
      <c r="AA1255">
        <v>7</v>
      </c>
      <c r="AB1255">
        <v>10</v>
      </c>
      <c r="AC1255">
        <v>0</v>
      </c>
      <c r="AD1255">
        <v>6</v>
      </c>
      <c r="AE1255">
        <v>30</v>
      </c>
      <c r="AF1255">
        <v>1</v>
      </c>
      <c r="AG1255">
        <v>1</v>
      </c>
      <c r="AH1255">
        <v>5</v>
      </c>
      <c r="AI1255">
        <v>5</v>
      </c>
      <c r="AJ1255">
        <v>2</v>
      </c>
      <c r="AK1255">
        <v>2</v>
      </c>
      <c r="AL1255">
        <v>3</v>
      </c>
      <c r="AM1255">
        <v>0</v>
      </c>
      <c r="AN1255">
        <v>0</v>
      </c>
      <c r="AU1255" t="s">
        <v>3671</v>
      </c>
      <c r="AV1255">
        <v>999000</v>
      </c>
      <c r="AW1255">
        <v>999000</v>
      </c>
      <c r="AX1255" s="2">
        <v>0</v>
      </c>
      <c r="AY1255">
        <v>0</v>
      </c>
      <c r="AZ1255">
        <v>0</v>
      </c>
      <c r="BA1255">
        <v>0</v>
      </c>
      <c r="BB1255" s="2">
        <v>0</v>
      </c>
      <c r="BC1255">
        <v>0</v>
      </c>
    </row>
    <row r="1256" spans="1:55">
      <c r="A1256" t="s">
        <v>15365</v>
      </c>
      <c r="B1256">
        <v>15735</v>
      </c>
      <c r="C1256" t="s">
        <v>48</v>
      </c>
      <c r="D1256">
        <v>3</v>
      </c>
      <c r="E1256" t="s">
        <v>49</v>
      </c>
      <c r="G1256" t="s">
        <v>6040</v>
      </c>
      <c r="H1256" t="s">
        <v>51</v>
      </c>
      <c r="I1256">
        <v>26</v>
      </c>
      <c r="J1256" t="s">
        <v>6041</v>
      </c>
      <c r="K1256" t="s">
        <v>15366</v>
      </c>
      <c r="L1256">
        <v>1</v>
      </c>
      <c r="M1256" t="s">
        <v>15367</v>
      </c>
      <c r="N1256">
        <v>3148128978</v>
      </c>
      <c r="O1256" t="s">
        <v>15368</v>
      </c>
      <c r="P1256" t="s">
        <v>19453</v>
      </c>
      <c r="Q1256">
        <v>1999</v>
      </c>
      <c r="V1256" t="s">
        <v>15369</v>
      </c>
      <c r="W1256">
        <v>1</v>
      </c>
      <c r="X1256">
        <v>2</v>
      </c>
      <c r="Z1256">
        <v>1272</v>
      </c>
      <c r="AA1256">
        <v>25</v>
      </c>
      <c r="AB1256">
        <v>3</v>
      </c>
      <c r="AC1256">
        <v>0</v>
      </c>
      <c r="AD1256">
        <v>6</v>
      </c>
      <c r="AE1256">
        <v>30</v>
      </c>
      <c r="AF1256">
        <v>1</v>
      </c>
      <c r="AG1256">
        <v>1</v>
      </c>
      <c r="AH1256">
        <v>5</v>
      </c>
      <c r="AI1256">
        <v>5</v>
      </c>
      <c r="AJ1256">
        <v>2</v>
      </c>
      <c r="AK1256">
        <v>2</v>
      </c>
      <c r="AL1256">
        <v>1</v>
      </c>
      <c r="AM1256">
        <v>0</v>
      </c>
      <c r="AN1256">
        <v>0</v>
      </c>
      <c r="AU1256" t="s">
        <v>15317</v>
      </c>
      <c r="AV1256">
        <v>812275</v>
      </c>
      <c r="AW1256">
        <v>812275</v>
      </c>
      <c r="AX1256">
        <v>1639787</v>
      </c>
      <c r="AY1256">
        <v>2465031</v>
      </c>
      <c r="AZ1256">
        <v>0</v>
      </c>
      <c r="BA1256">
        <v>0</v>
      </c>
      <c r="BB1256">
        <v>-223066</v>
      </c>
      <c r="BC1256">
        <v>-74687</v>
      </c>
    </row>
    <row r="1257" spans="1:55">
      <c r="A1257" t="s">
        <v>524</v>
      </c>
      <c r="B1257">
        <v>4713</v>
      </c>
      <c r="C1257" t="s">
        <v>48</v>
      </c>
      <c r="D1257">
        <v>3</v>
      </c>
      <c r="E1257" t="s">
        <v>334</v>
      </c>
      <c r="G1257" t="s">
        <v>50</v>
      </c>
      <c r="H1257" t="s">
        <v>51</v>
      </c>
      <c r="I1257">
        <v>10</v>
      </c>
      <c r="J1257" t="s">
        <v>52</v>
      </c>
      <c r="K1257" t="s">
        <v>525</v>
      </c>
      <c r="L1257">
        <v>1</v>
      </c>
      <c r="M1257" t="s">
        <v>526</v>
      </c>
      <c r="N1257">
        <v>3148128982</v>
      </c>
      <c r="P1257" t="s">
        <v>19455</v>
      </c>
      <c r="Q1257">
        <v>1999</v>
      </c>
      <c r="V1257" t="s">
        <v>527</v>
      </c>
      <c r="W1257">
        <v>1</v>
      </c>
      <c r="X1257">
        <v>2</v>
      </c>
      <c r="Z1257">
        <v>1273</v>
      </c>
      <c r="AA1257">
        <v>85</v>
      </c>
      <c r="AB1257">
        <v>3</v>
      </c>
      <c r="AC1257">
        <v>3</v>
      </c>
      <c r="AD1257">
        <v>6</v>
      </c>
      <c r="AE1257">
        <v>0</v>
      </c>
      <c r="AF1257">
        <v>0</v>
      </c>
      <c r="AG1257">
        <v>0</v>
      </c>
      <c r="AH1257">
        <v>0</v>
      </c>
      <c r="AI1257">
        <v>1</v>
      </c>
      <c r="AJ1257">
        <v>2</v>
      </c>
      <c r="AK1257">
        <v>2</v>
      </c>
      <c r="AL1257">
        <v>0</v>
      </c>
      <c r="AM1257">
        <v>0</v>
      </c>
      <c r="AN1257">
        <v>0</v>
      </c>
      <c r="AU1257" t="s">
        <v>528</v>
      </c>
      <c r="AV1257">
        <v>150000</v>
      </c>
      <c r="AW1257">
        <v>100000</v>
      </c>
      <c r="AX1257">
        <v>33229609</v>
      </c>
      <c r="AY1257">
        <v>25097295</v>
      </c>
      <c r="AZ1257">
        <v>447732</v>
      </c>
      <c r="BA1257">
        <v>292148</v>
      </c>
      <c r="BB1257">
        <v>603013</v>
      </c>
      <c r="BC1257">
        <v>1266046</v>
      </c>
    </row>
    <row r="1258" spans="1:55">
      <c r="A1258" t="s">
        <v>7966</v>
      </c>
      <c r="B1258">
        <v>41016</v>
      </c>
      <c r="C1258" t="s">
        <v>48</v>
      </c>
      <c r="D1258">
        <v>3</v>
      </c>
      <c r="E1258" t="s">
        <v>197</v>
      </c>
      <c r="G1258" t="s">
        <v>3062</v>
      </c>
      <c r="H1258" t="s">
        <v>51</v>
      </c>
      <c r="I1258">
        <v>32</v>
      </c>
      <c r="J1258" t="s">
        <v>7809</v>
      </c>
      <c r="K1258" t="s">
        <v>7967</v>
      </c>
      <c r="L1258">
        <v>1</v>
      </c>
      <c r="M1258" t="s">
        <v>7968</v>
      </c>
      <c r="N1258">
        <v>3058201588</v>
      </c>
      <c r="O1258" t="s">
        <v>7969</v>
      </c>
      <c r="P1258" t="s">
        <v>19460</v>
      </c>
      <c r="Q1258">
        <v>1975</v>
      </c>
      <c r="V1258" t="s">
        <v>7970</v>
      </c>
      <c r="W1258">
        <v>1</v>
      </c>
      <c r="X1258">
        <v>2</v>
      </c>
      <c r="Z1258">
        <v>1274</v>
      </c>
      <c r="AA1258">
        <v>7</v>
      </c>
      <c r="AB1258">
        <v>10</v>
      </c>
      <c r="AC1258">
        <v>0</v>
      </c>
      <c r="AD1258">
        <v>6</v>
      </c>
      <c r="AE1258">
        <v>30</v>
      </c>
      <c r="AF1258">
        <v>1</v>
      </c>
      <c r="AG1258">
        <v>1</v>
      </c>
      <c r="AH1258">
        <v>5</v>
      </c>
      <c r="AI1258">
        <v>5</v>
      </c>
      <c r="AJ1258">
        <v>2</v>
      </c>
      <c r="AK1258">
        <v>2</v>
      </c>
      <c r="AL1258">
        <v>3</v>
      </c>
      <c r="AM1258">
        <v>0</v>
      </c>
      <c r="AN1258">
        <v>0</v>
      </c>
      <c r="AU1258" t="s">
        <v>3880</v>
      </c>
      <c r="AV1258">
        <v>0</v>
      </c>
      <c r="AW1258">
        <v>0</v>
      </c>
      <c r="AX1258">
        <v>0</v>
      </c>
      <c r="AY1258">
        <v>0</v>
      </c>
      <c r="AZ1258">
        <v>0</v>
      </c>
      <c r="BA1258">
        <v>0</v>
      </c>
      <c r="BB1258">
        <v>0</v>
      </c>
      <c r="BC1258">
        <v>0</v>
      </c>
    </row>
    <row r="1259" spans="1:55">
      <c r="A1259" t="s">
        <v>6190</v>
      </c>
      <c r="B1259">
        <v>16590</v>
      </c>
      <c r="C1259" t="s">
        <v>48</v>
      </c>
      <c r="D1259">
        <v>3</v>
      </c>
      <c r="E1259" t="s">
        <v>108</v>
      </c>
      <c r="G1259" t="s">
        <v>6040</v>
      </c>
      <c r="H1259" t="s">
        <v>51</v>
      </c>
      <c r="I1259">
        <v>26</v>
      </c>
      <c r="J1259" t="s">
        <v>6041</v>
      </c>
      <c r="K1259" t="s">
        <v>6191</v>
      </c>
      <c r="L1259">
        <v>1</v>
      </c>
      <c r="M1259" t="s">
        <v>6192</v>
      </c>
      <c r="N1259">
        <v>3058148572</v>
      </c>
      <c r="O1259" t="s">
        <v>6193</v>
      </c>
      <c r="P1259" t="s">
        <v>19463</v>
      </c>
      <c r="Q1259">
        <v>2001</v>
      </c>
      <c r="V1259" t="s">
        <v>6194</v>
      </c>
      <c r="W1259">
        <v>1</v>
      </c>
      <c r="X1259">
        <v>2</v>
      </c>
      <c r="Z1259">
        <v>1275</v>
      </c>
      <c r="AA1259">
        <v>58</v>
      </c>
      <c r="AB1259">
        <v>3</v>
      </c>
      <c r="AC1259">
        <v>0</v>
      </c>
      <c r="AD1259">
        <v>6</v>
      </c>
      <c r="AE1259">
        <v>30</v>
      </c>
      <c r="AF1259">
        <v>1</v>
      </c>
      <c r="AG1259">
        <v>1</v>
      </c>
      <c r="AH1259">
        <v>5</v>
      </c>
      <c r="AI1259">
        <v>5</v>
      </c>
      <c r="AJ1259">
        <v>2</v>
      </c>
      <c r="AK1259">
        <v>2</v>
      </c>
      <c r="AL1259">
        <v>5</v>
      </c>
      <c r="AM1259">
        <v>0</v>
      </c>
      <c r="AN1259">
        <v>0</v>
      </c>
      <c r="AU1259" t="s">
        <v>3751</v>
      </c>
      <c r="AV1259">
        <v>3528224</v>
      </c>
      <c r="AW1259">
        <v>3528224</v>
      </c>
      <c r="AX1259">
        <v>12437253</v>
      </c>
      <c r="AY1259">
        <v>12229761</v>
      </c>
      <c r="AZ1259">
        <v>0</v>
      </c>
      <c r="BA1259">
        <v>0</v>
      </c>
      <c r="BB1259">
        <v>842079</v>
      </c>
      <c r="BC1259">
        <v>971247</v>
      </c>
    </row>
    <row r="1260" spans="1:55">
      <c r="A1260" t="s">
        <v>6848</v>
      </c>
      <c r="B1260">
        <v>20719</v>
      </c>
      <c r="C1260" t="s">
        <v>48</v>
      </c>
      <c r="D1260">
        <v>3</v>
      </c>
      <c r="E1260" t="s">
        <v>334</v>
      </c>
      <c r="G1260" t="s">
        <v>5540</v>
      </c>
      <c r="H1260" t="s">
        <v>51</v>
      </c>
      <c r="I1260">
        <v>29</v>
      </c>
      <c r="J1260" t="s">
        <v>6640</v>
      </c>
      <c r="K1260" t="s">
        <v>6849</v>
      </c>
      <c r="L1260">
        <v>1</v>
      </c>
      <c r="M1260" t="s">
        <v>6850</v>
      </c>
      <c r="N1260">
        <v>3148149032</v>
      </c>
      <c r="O1260" t="s">
        <v>6851</v>
      </c>
      <c r="P1260" t="s">
        <v>19464</v>
      </c>
      <c r="Q1260">
        <v>2002</v>
      </c>
      <c r="V1260" t="s">
        <v>6852</v>
      </c>
      <c r="W1260">
        <v>1</v>
      </c>
      <c r="X1260">
        <v>2</v>
      </c>
      <c r="Z1260">
        <v>1276</v>
      </c>
      <c r="AA1260">
        <v>115</v>
      </c>
      <c r="AB1260">
        <v>3</v>
      </c>
      <c r="AC1260">
        <v>0</v>
      </c>
      <c r="AD1260">
        <v>6</v>
      </c>
      <c r="AE1260">
        <v>30</v>
      </c>
      <c r="AF1260">
        <v>1</v>
      </c>
      <c r="AG1260">
        <v>1</v>
      </c>
      <c r="AH1260">
        <v>5</v>
      </c>
      <c r="AI1260">
        <v>10</v>
      </c>
      <c r="AJ1260">
        <v>2</v>
      </c>
      <c r="AK1260">
        <v>2</v>
      </c>
      <c r="AL1260">
        <v>5</v>
      </c>
      <c r="AM1260">
        <v>0</v>
      </c>
      <c r="AN1260">
        <v>0</v>
      </c>
      <c r="AV1260">
        <v>2000000</v>
      </c>
      <c r="AW1260">
        <v>2000000</v>
      </c>
      <c r="AX1260">
        <v>17389386</v>
      </c>
      <c r="AY1260">
        <v>21307403</v>
      </c>
      <c r="AZ1260">
        <v>0</v>
      </c>
      <c r="BA1260">
        <v>0</v>
      </c>
      <c r="BB1260">
        <v>-2824170</v>
      </c>
      <c r="BC1260">
        <v>335164</v>
      </c>
    </row>
    <row r="1261" spans="1:55">
      <c r="A1261" t="s">
        <v>7279</v>
      </c>
      <c r="B1261">
        <v>36773</v>
      </c>
      <c r="C1261" t="s">
        <v>48</v>
      </c>
      <c r="D1261">
        <v>3</v>
      </c>
      <c r="E1261" t="s">
        <v>49</v>
      </c>
      <c r="G1261" t="s">
        <v>5540</v>
      </c>
      <c r="H1261" t="s">
        <v>51</v>
      </c>
      <c r="I1261">
        <v>29</v>
      </c>
      <c r="J1261" t="s">
        <v>6640</v>
      </c>
      <c r="K1261" t="s">
        <v>7280</v>
      </c>
      <c r="L1261">
        <v>1</v>
      </c>
      <c r="M1261" t="s">
        <v>7281</v>
      </c>
      <c r="N1261">
        <v>3068130847</v>
      </c>
      <c r="O1261" t="s">
        <v>7282</v>
      </c>
      <c r="P1261" t="s">
        <v>19465</v>
      </c>
      <c r="Q1261">
        <v>1997</v>
      </c>
      <c r="V1261" t="s">
        <v>7283</v>
      </c>
      <c r="W1261">
        <v>1</v>
      </c>
      <c r="X1261">
        <v>2</v>
      </c>
      <c r="Z1261">
        <v>1277</v>
      </c>
      <c r="AA1261">
        <v>15</v>
      </c>
      <c r="AB1261">
        <v>10</v>
      </c>
      <c r="AC1261">
        <v>0</v>
      </c>
      <c r="AD1261">
        <v>6</v>
      </c>
      <c r="AE1261">
        <v>30</v>
      </c>
      <c r="AF1261">
        <v>1</v>
      </c>
      <c r="AG1261">
        <v>1</v>
      </c>
      <c r="AH1261">
        <v>5</v>
      </c>
      <c r="AI1261">
        <v>5</v>
      </c>
      <c r="AJ1261">
        <v>2</v>
      </c>
      <c r="AK1261">
        <v>2</v>
      </c>
      <c r="AL1261">
        <v>1</v>
      </c>
      <c r="AM1261">
        <v>0</v>
      </c>
      <c r="AN1261">
        <v>0</v>
      </c>
      <c r="AV1261">
        <v>200000</v>
      </c>
      <c r="AW1261">
        <v>200000</v>
      </c>
      <c r="AX1261" s="2">
        <v>5585202</v>
      </c>
      <c r="AY1261">
        <v>5319240</v>
      </c>
      <c r="AZ1261">
        <v>0</v>
      </c>
      <c r="BA1261">
        <v>0</v>
      </c>
      <c r="BB1261" s="2">
        <v>866428</v>
      </c>
      <c r="BC1261">
        <v>825170</v>
      </c>
    </row>
    <row r="1262" spans="1:55">
      <c r="A1262" t="s">
        <v>1644</v>
      </c>
      <c r="B1262">
        <v>96840</v>
      </c>
      <c r="C1262" t="s">
        <v>48</v>
      </c>
      <c r="D1262">
        <v>3</v>
      </c>
      <c r="E1262" t="s">
        <v>197</v>
      </c>
      <c r="G1262" t="s">
        <v>50</v>
      </c>
      <c r="H1262" t="s">
        <v>51</v>
      </c>
      <c r="I1262">
        <v>10</v>
      </c>
      <c r="J1262" t="s">
        <v>52</v>
      </c>
      <c r="K1262" t="s">
        <v>1645</v>
      </c>
      <c r="L1262">
        <v>1</v>
      </c>
      <c r="M1262" t="s">
        <v>1646</v>
      </c>
      <c r="N1262">
        <v>3628100552</v>
      </c>
      <c r="O1262" t="s">
        <v>1647</v>
      </c>
      <c r="P1262" t="s">
        <v>19466</v>
      </c>
      <c r="Q1262">
        <v>2017</v>
      </c>
      <c r="V1262" t="s">
        <v>1648</v>
      </c>
      <c r="W1262">
        <v>1</v>
      </c>
      <c r="X1262">
        <v>1</v>
      </c>
      <c r="Z1262">
        <v>1278</v>
      </c>
      <c r="AA1262">
        <v>21</v>
      </c>
      <c r="AB1262">
        <v>8</v>
      </c>
      <c r="AC1262">
        <v>2</v>
      </c>
      <c r="AD1262">
        <v>6</v>
      </c>
      <c r="AE1262">
        <v>10</v>
      </c>
      <c r="AF1262">
        <v>0</v>
      </c>
      <c r="AG1262">
        <v>0</v>
      </c>
      <c r="AH1262">
        <v>0</v>
      </c>
      <c r="AI1262">
        <v>0</v>
      </c>
      <c r="AJ1262">
        <v>2</v>
      </c>
      <c r="AK1262">
        <v>2</v>
      </c>
      <c r="AL1262">
        <v>3</v>
      </c>
      <c r="AM1262">
        <v>0</v>
      </c>
      <c r="AN1262">
        <v>0</v>
      </c>
      <c r="AO1262" t="s">
        <v>1649</v>
      </c>
      <c r="AP1262" t="s">
        <v>1650</v>
      </c>
      <c r="AR1262" t="s">
        <v>20753</v>
      </c>
      <c r="AS1262" t="s">
        <v>1652</v>
      </c>
      <c r="AT1262" t="s">
        <v>1653</v>
      </c>
      <c r="AV1262">
        <v>600000</v>
      </c>
      <c r="AW1262">
        <v>136670</v>
      </c>
      <c r="AX1262">
        <v>2252090</v>
      </c>
      <c r="AY1262">
        <v>864472</v>
      </c>
      <c r="AZ1262">
        <v>0</v>
      </c>
      <c r="BA1262">
        <v>0</v>
      </c>
      <c r="BB1262">
        <v>8947</v>
      </c>
      <c r="BC1262">
        <v>2791</v>
      </c>
    </row>
    <row r="1263" spans="1:55">
      <c r="A1263" t="s">
        <v>5343</v>
      </c>
      <c r="B1263">
        <v>79889</v>
      </c>
      <c r="C1263" t="s">
        <v>48</v>
      </c>
      <c r="D1263">
        <v>3</v>
      </c>
      <c r="E1263" t="s">
        <v>49</v>
      </c>
      <c r="G1263" t="s">
        <v>3993</v>
      </c>
      <c r="H1263" t="s">
        <v>51</v>
      </c>
      <c r="I1263">
        <v>22</v>
      </c>
      <c r="J1263" t="s">
        <v>4517</v>
      </c>
      <c r="K1263" t="s">
        <v>5344</v>
      </c>
      <c r="L1263">
        <v>1</v>
      </c>
      <c r="M1263" t="s">
        <v>5345</v>
      </c>
      <c r="N1263">
        <v>3058633341</v>
      </c>
      <c r="O1263" t="s">
        <v>5346</v>
      </c>
      <c r="P1263" t="s">
        <v>19468</v>
      </c>
      <c r="Q1263">
        <v>2014</v>
      </c>
      <c r="V1263" t="s">
        <v>5347</v>
      </c>
      <c r="W1263">
        <v>1</v>
      </c>
      <c r="X1263">
        <v>1</v>
      </c>
      <c r="Z1263">
        <v>1279</v>
      </c>
      <c r="AA1263">
        <v>16</v>
      </c>
      <c r="AB1263">
        <v>10</v>
      </c>
      <c r="AC1263">
        <v>1</v>
      </c>
      <c r="AD1263">
        <v>5</v>
      </c>
      <c r="AE1263">
        <v>10</v>
      </c>
      <c r="AF1263">
        <v>0</v>
      </c>
      <c r="AG1263">
        <v>0</v>
      </c>
      <c r="AH1263">
        <v>0</v>
      </c>
      <c r="AI1263">
        <v>3</v>
      </c>
      <c r="AJ1263">
        <v>1</v>
      </c>
      <c r="AK1263">
        <v>2</v>
      </c>
      <c r="AL1263">
        <v>1</v>
      </c>
      <c r="AM1263">
        <v>0</v>
      </c>
      <c r="AN1263">
        <v>0</v>
      </c>
      <c r="AV1263">
        <v>55000</v>
      </c>
      <c r="AW1263">
        <v>55000</v>
      </c>
      <c r="AX1263">
        <v>4293802</v>
      </c>
      <c r="AY1263">
        <v>3434501</v>
      </c>
      <c r="AZ1263">
        <v>0</v>
      </c>
      <c r="BA1263">
        <v>0</v>
      </c>
      <c r="BB1263">
        <v>190237</v>
      </c>
      <c r="BC1263">
        <v>145279</v>
      </c>
    </row>
    <row r="1264" spans="1:55">
      <c r="A1264" t="s">
        <v>14342</v>
      </c>
      <c r="B1264">
        <v>31298</v>
      </c>
      <c r="C1264" t="s">
        <v>48</v>
      </c>
      <c r="D1264">
        <v>3</v>
      </c>
      <c r="E1264" t="s">
        <v>197</v>
      </c>
      <c r="G1264" t="s">
        <v>3993</v>
      </c>
      <c r="H1264" t="s">
        <v>51</v>
      </c>
      <c r="I1264">
        <v>20</v>
      </c>
      <c r="J1264" t="s">
        <v>4006</v>
      </c>
      <c r="K1264" t="s">
        <v>14343</v>
      </c>
      <c r="L1264">
        <v>1</v>
      </c>
      <c r="M1264" t="s">
        <v>14344</v>
      </c>
      <c r="N1264">
        <v>3058135378</v>
      </c>
      <c r="O1264" t="s">
        <v>14345</v>
      </c>
      <c r="P1264" t="s">
        <v>19470</v>
      </c>
      <c r="Q1264">
        <v>2000</v>
      </c>
      <c r="V1264" t="s">
        <v>14346</v>
      </c>
      <c r="W1264">
        <v>1</v>
      </c>
      <c r="X1264">
        <v>1</v>
      </c>
      <c r="Z1264">
        <v>1280</v>
      </c>
      <c r="AA1264">
        <v>8</v>
      </c>
      <c r="AB1264">
        <v>10</v>
      </c>
      <c r="AC1264">
        <v>0</v>
      </c>
      <c r="AD1264">
        <v>6</v>
      </c>
      <c r="AE1264">
        <v>30</v>
      </c>
      <c r="AF1264">
        <v>1</v>
      </c>
      <c r="AG1264">
        <v>1</v>
      </c>
      <c r="AH1264">
        <v>5</v>
      </c>
      <c r="AI1264">
        <v>5</v>
      </c>
      <c r="AJ1264">
        <v>2</v>
      </c>
      <c r="AK1264">
        <v>2</v>
      </c>
      <c r="AL1264">
        <v>3</v>
      </c>
      <c r="AM1264">
        <v>0</v>
      </c>
      <c r="AN1264">
        <v>0</v>
      </c>
      <c r="AV1264">
        <v>1600000</v>
      </c>
      <c r="AW1264">
        <v>1600000</v>
      </c>
      <c r="AX1264">
        <v>1420129</v>
      </c>
      <c r="AY1264">
        <v>1543047</v>
      </c>
      <c r="AZ1264">
        <v>0</v>
      </c>
      <c r="BA1264">
        <v>0</v>
      </c>
      <c r="BB1264">
        <v>-179203</v>
      </c>
      <c r="BC1264">
        <v>37185</v>
      </c>
    </row>
    <row r="1265" spans="1:55">
      <c r="A1265" t="s">
        <v>2504</v>
      </c>
      <c r="B1265">
        <v>65793</v>
      </c>
      <c r="C1265" t="s">
        <v>48</v>
      </c>
      <c r="D1265">
        <v>3</v>
      </c>
      <c r="E1265" t="s">
        <v>197</v>
      </c>
      <c r="G1265" t="s">
        <v>1915</v>
      </c>
      <c r="H1265" t="s">
        <v>51</v>
      </c>
      <c r="I1265">
        <v>13</v>
      </c>
      <c r="J1265" t="s">
        <v>1916</v>
      </c>
      <c r="K1265" t="s">
        <v>2505</v>
      </c>
      <c r="L1265">
        <v>1</v>
      </c>
      <c r="M1265" t="s">
        <v>2506</v>
      </c>
      <c r="N1265">
        <v>3148618965</v>
      </c>
      <c r="O1265" t="s">
        <v>2507</v>
      </c>
      <c r="P1265" t="s">
        <v>19472</v>
      </c>
      <c r="Q1265">
        <v>2010</v>
      </c>
      <c r="V1265" t="s">
        <v>2508</v>
      </c>
      <c r="W1265">
        <v>1</v>
      </c>
      <c r="X1265">
        <v>2</v>
      </c>
      <c r="Z1265">
        <v>1281</v>
      </c>
      <c r="AA1265">
        <v>7</v>
      </c>
      <c r="AB1265">
        <v>10</v>
      </c>
      <c r="AC1265">
        <v>0</v>
      </c>
      <c r="AD1265">
        <v>6</v>
      </c>
      <c r="AE1265">
        <v>30</v>
      </c>
      <c r="AF1265">
        <v>1</v>
      </c>
      <c r="AG1265">
        <v>1</v>
      </c>
      <c r="AH1265">
        <v>5</v>
      </c>
      <c r="AI1265">
        <v>5</v>
      </c>
      <c r="AJ1265">
        <v>2</v>
      </c>
      <c r="AK1265">
        <v>2</v>
      </c>
      <c r="AL1265">
        <v>7</v>
      </c>
      <c r="AM1265">
        <v>0</v>
      </c>
      <c r="AN1265" t="s">
        <v>20752</v>
      </c>
      <c r="AU1265" t="s">
        <v>2509</v>
      </c>
      <c r="AV1265">
        <v>300000</v>
      </c>
      <c r="AW1265">
        <v>20000</v>
      </c>
      <c r="AX1265">
        <v>747569</v>
      </c>
      <c r="AY1265">
        <v>756773</v>
      </c>
      <c r="AZ1265">
        <v>0</v>
      </c>
      <c r="BA1265">
        <v>0</v>
      </c>
      <c r="BB1265">
        <v>19773</v>
      </c>
      <c r="BC1265">
        <v>-399416</v>
      </c>
    </row>
    <row r="1266" spans="1:55">
      <c r="A1266" t="s">
        <v>17507</v>
      </c>
      <c r="B1266">
        <v>11124</v>
      </c>
      <c r="C1266" t="s">
        <v>599</v>
      </c>
      <c r="D1266">
        <v>1</v>
      </c>
      <c r="E1266" t="s">
        <v>118</v>
      </c>
      <c r="G1266" t="s">
        <v>50</v>
      </c>
      <c r="H1266" t="s">
        <v>51</v>
      </c>
      <c r="I1266">
        <v>10</v>
      </c>
      <c r="J1266" t="s">
        <v>52</v>
      </c>
      <c r="K1266" t="s">
        <v>17508</v>
      </c>
      <c r="L1266">
        <v>1</v>
      </c>
      <c r="M1266" t="s">
        <v>17509</v>
      </c>
      <c r="N1266">
        <v>3058608366</v>
      </c>
      <c r="P1266" t="s">
        <v>19473</v>
      </c>
      <c r="Q1266">
        <v>2011</v>
      </c>
      <c r="R1266" t="s">
        <v>17510</v>
      </c>
      <c r="S1266" t="s">
        <v>17511</v>
      </c>
      <c r="T1266" t="s">
        <v>83</v>
      </c>
      <c r="U1266" t="s">
        <v>17512</v>
      </c>
      <c r="V1266" t="s">
        <v>17513</v>
      </c>
      <c r="W1266">
        <v>1</v>
      </c>
      <c r="X1266">
        <v>1</v>
      </c>
      <c r="Z1266">
        <v>1282</v>
      </c>
      <c r="AA1266">
        <v>405</v>
      </c>
      <c r="AB1266">
        <v>3</v>
      </c>
      <c r="AC1266">
        <v>3</v>
      </c>
      <c r="AD1266">
        <v>7</v>
      </c>
      <c r="AE1266">
        <v>1</v>
      </c>
      <c r="AF1266">
        <v>1</v>
      </c>
      <c r="AG1266">
        <v>1</v>
      </c>
      <c r="AH1266">
        <v>5</v>
      </c>
      <c r="AI1266">
        <v>4</v>
      </c>
      <c r="AJ1266">
        <v>1</v>
      </c>
      <c r="AK1266">
        <v>1</v>
      </c>
      <c r="AL1266">
        <v>6</v>
      </c>
      <c r="AM1266">
        <v>0</v>
      </c>
      <c r="AN1266">
        <v>0</v>
      </c>
      <c r="AQ1266" t="s">
        <v>17510</v>
      </c>
      <c r="AV1266">
        <v>7309795</v>
      </c>
      <c r="AW1266">
        <v>7309795</v>
      </c>
      <c r="AX1266">
        <v>923045867</v>
      </c>
      <c r="AY1266">
        <v>692602669</v>
      </c>
      <c r="AZ1266">
        <v>0</v>
      </c>
      <c r="BA1266">
        <v>0</v>
      </c>
      <c r="BB1266">
        <v>14319358</v>
      </c>
      <c r="BC1266">
        <v>8202529</v>
      </c>
    </row>
    <row r="1267" spans="1:55">
      <c r="A1267" t="s">
        <v>15812</v>
      </c>
      <c r="B1267">
        <v>18006</v>
      </c>
      <c r="C1267" t="s">
        <v>48</v>
      </c>
      <c r="D1267">
        <v>3</v>
      </c>
      <c r="E1267" t="s">
        <v>197</v>
      </c>
      <c r="G1267" t="s">
        <v>6040</v>
      </c>
      <c r="H1267" t="s">
        <v>51</v>
      </c>
      <c r="I1267">
        <v>27</v>
      </c>
      <c r="J1267" t="s">
        <v>6229</v>
      </c>
      <c r="K1267" t="s">
        <v>15813</v>
      </c>
      <c r="L1267">
        <v>1</v>
      </c>
      <c r="M1267" t="s">
        <v>15814</v>
      </c>
      <c r="N1267">
        <v>3148117258</v>
      </c>
      <c r="O1267" t="s">
        <v>15815</v>
      </c>
      <c r="P1267" t="s">
        <v>19474</v>
      </c>
      <c r="Q1267">
        <v>1996</v>
      </c>
      <c r="V1267" t="s">
        <v>15816</v>
      </c>
      <c r="W1267">
        <v>1</v>
      </c>
      <c r="X1267">
        <v>2</v>
      </c>
      <c r="Z1267">
        <v>1283</v>
      </c>
      <c r="AA1267">
        <v>7</v>
      </c>
      <c r="AB1267">
        <v>10</v>
      </c>
      <c r="AC1267">
        <v>0</v>
      </c>
      <c r="AD1267">
        <v>6</v>
      </c>
      <c r="AE1267">
        <v>30</v>
      </c>
      <c r="AF1267">
        <v>1</v>
      </c>
      <c r="AG1267">
        <v>1</v>
      </c>
      <c r="AH1267">
        <v>5</v>
      </c>
      <c r="AI1267">
        <v>5</v>
      </c>
      <c r="AJ1267">
        <v>2</v>
      </c>
      <c r="AK1267">
        <v>2</v>
      </c>
      <c r="AL1267">
        <v>7</v>
      </c>
      <c r="AM1267">
        <v>0</v>
      </c>
      <c r="AN1267" t="s">
        <v>20752</v>
      </c>
      <c r="AU1267" t="s">
        <v>15817</v>
      </c>
      <c r="AV1267">
        <v>60000</v>
      </c>
      <c r="AW1267">
        <v>60000</v>
      </c>
      <c r="AX1267">
        <v>1393819</v>
      </c>
      <c r="AY1267">
        <v>512862</v>
      </c>
      <c r="AZ1267">
        <v>0</v>
      </c>
      <c r="BA1267">
        <v>0</v>
      </c>
      <c r="BB1267">
        <v>37522</v>
      </c>
      <c r="BC1267">
        <v>-253173</v>
      </c>
    </row>
    <row r="1268" spans="1:55">
      <c r="A1268" t="s">
        <v>3039</v>
      </c>
      <c r="B1268">
        <v>25609</v>
      </c>
      <c r="C1268" t="s">
        <v>48</v>
      </c>
      <c r="D1268">
        <v>3</v>
      </c>
      <c r="E1268" t="s">
        <v>49</v>
      </c>
      <c r="G1268" t="s">
        <v>1915</v>
      </c>
      <c r="H1268" t="s">
        <v>51</v>
      </c>
      <c r="I1268">
        <v>15</v>
      </c>
      <c r="J1268" t="s">
        <v>2951</v>
      </c>
      <c r="K1268" t="s">
        <v>3040</v>
      </c>
      <c r="L1268">
        <v>1</v>
      </c>
      <c r="M1268" t="s">
        <v>3041</v>
      </c>
      <c r="N1268">
        <v>3058153814</v>
      </c>
      <c r="O1268" t="s">
        <v>3042</v>
      </c>
      <c r="P1268" t="s">
        <v>19476</v>
      </c>
      <c r="Q1268">
        <v>2002</v>
      </c>
      <c r="V1268" t="s">
        <v>3043</v>
      </c>
      <c r="W1268">
        <v>1</v>
      </c>
      <c r="X1268">
        <v>2</v>
      </c>
      <c r="Z1268">
        <v>1284</v>
      </c>
      <c r="AA1268">
        <v>6</v>
      </c>
      <c r="AB1268">
        <v>10</v>
      </c>
      <c r="AC1268">
        <v>8</v>
      </c>
      <c r="AD1268">
        <v>8</v>
      </c>
      <c r="AE1268">
        <v>0</v>
      </c>
      <c r="AF1268">
        <v>0</v>
      </c>
      <c r="AG1268">
        <v>0</v>
      </c>
      <c r="AH1268">
        <v>0</v>
      </c>
      <c r="AI1268">
        <v>2</v>
      </c>
      <c r="AJ1268">
        <v>2</v>
      </c>
      <c r="AK1268">
        <v>2</v>
      </c>
      <c r="AL1268">
        <v>0</v>
      </c>
      <c r="AM1268">
        <v>0</v>
      </c>
      <c r="AN1268">
        <v>0</v>
      </c>
      <c r="AV1268">
        <v>200000</v>
      </c>
      <c r="AW1268">
        <v>50000</v>
      </c>
      <c r="AX1268">
        <v>2408798</v>
      </c>
      <c r="AY1268">
        <v>2423680</v>
      </c>
      <c r="AZ1268">
        <v>0</v>
      </c>
      <c r="BA1268">
        <v>0</v>
      </c>
      <c r="BB1268">
        <v>351512</v>
      </c>
      <c r="BC1268">
        <v>274885</v>
      </c>
    </row>
    <row r="1269" spans="1:55">
      <c r="A1269" t="s">
        <v>14778</v>
      </c>
      <c r="B1269">
        <v>39162</v>
      </c>
      <c r="C1269" t="s">
        <v>48</v>
      </c>
      <c r="D1269">
        <v>3</v>
      </c>
      <c r="E1269" t="s">
        <v>197</v>
      </c>
      <c r="G1269" t="s">
        <v>5540</v>
      </c>
      <c r="H1269" t="s">
        <v>51</v>
      </c>
      <c r="I1269">
        <v>24</v>
      </c>
      <c r="J1269" t="s">
        <v>5628</v>
      </c>
      <c r="K1269" t="s">
        <v>14779</v>
      </c>
      <c r="L1269">
        <v>1</v>
      </c>
      <c r="M1269" t="s">
        <v>14780</v>
      </c>
      <c r="N1269">
        <v>3068114662</v>
      </c>
      <c r="O1269" t="s">
        <v>14781</v>
      </c>
      <c r="P1269" t="s">
        <v>19477</v>
      </c>
      <c r="Q1269">
        <v>1972</v>
      </c>
      <c r="V1269" t="s">
        <v>14782</v>
      </c>
      <c r="W1269">
        <v>1</v>
      </c>
      <c r="X1269">
        <v>2</v>
      </c>
      <c r="Z1269">
        <v>1285</v>
      </c>
      <c r="AA1269">
        <v>16</v>
      </c>
      <c r="AB1269">
        <v>10</v>
      </c>
      <c r="AC1269">
        <v>0</v>
      </c>
      <c r="AD1269">
        <v>6</v>
      </c>
      <c r="AE1269">
        <v>30</v>
      </c>
      <c r="AF1269">
        <v>1</v>
      </c>
      <c r="AG1269">
        <v>1</v>
      </c>
      <c r="AH1269">
        <v>5</v>
      </c>
      <c r="AI1269">
        <v>5</v>
      </c>
      <c r="AJ1269">
        <v>2</v>
      </c>
      <c r="AK1269">
        <v>2</v>
      </c>
      <c r="AL1269">
        <v>7</v>
      </c>
      <c r="AM1269">
        <v>0</v>
      </c>
      <c r="AN1269" t="s">
        <v>20752</v>
      </c>
      <c r="AU1269" t="s">
        <v>14783</v>
      </c>
      <c r="AV1269">
        <v>300000</v>
      </c>
      <c r="AW1269">
        <v>300000</v>
      </c>
      <c r="AX1269">
        <v>1974201</v>
      </c>
      <c r="AY1269">
        <v>1794729</v>
      </c>
      <c r="AZ1269">
        <v>0</v>
      </c>
      <c r="BA1269">
        <v>0</v>
      </c>
      <c r="BB1269">
        <v>-149969</v>
      </c>
      <c r="BC1269">
        <v>-164966</v>
      </c>
    </row>
    <row r="1270" spans="1:55">
      <c r="A1270" t="s">
        <v>4896</v>
      </c>
      <c r="B1270">
        <v>34060</v>
      </c>
      <c r="C1270" t="s">
        <v>48</v>
      </c>
      <c r="D1270">
        <v>3</v>
      </c>
      <c r="E1270" t="s">
        <v>108</v>
      </c>
      <c r="G1270" t="s">
        <v>3993</v>
      </c>
      <c r="H1270" t="s">
        <v>51</v>
      </c>
      <c r="I1270">
        <v>22</v>
      </c>
      <c r="J1270" t="s">
        <v>4517</v>
      </c>
      <c r="K1270" t="s">
        <v>4897</v>
      </c>
      <c r="L1270">
        <v>1</v>
      </c>
      <c r="M1270" t="s">
        <v>4898</v>
      </c>
      <c r="N1270">
        <v>3068118969</v>
      </c>
      <c r="O1270" t="s">
        <v>4899</v>
      </c>
      <c r="P1270" t="s">
        <v>19478</v>
      </c>
      <c r="Q1270">
        <v>1994</v>
      </c>
      <c r="V1270" t="s">
        <v>4900</v>
      </c>
      <c r="W1270">
        <v>1</v>
      </c>
      <c r="X1270">
        <v>2</v>
      </c>
      <c r="Z1270">
        <v>1286</v>
      </c>
      <c r="AA1270">
        <v>45</v>
      </c>
      <c r="AB1270">
        <v>9</v>
      </c>
      <c r="AC1270">
        <v>8</v>
      </c>
      <c r="AD1270">
        <v>7</v>
      </c>
      <c r="AE1270">
        <v>30</v>
      </c>
      <c r="AF1270">
        <v>1</v>
      </c>
      <c r="AG1270">
        <v>1</v>
      </c>
      <c r="AH1270">
        <v>5</v>
      </c>
      <c r="AI1270">
        <v>5</v>
      </c>
      <c r="AJ1270">
        <v>2</v>
      </c>
      <c r="AK1270">
        <v>2</v>
      </c>
      <c r="AL1270">
        <v>1</v>
      </c>
      <c r="AM1270">
        <v>0</v>
      </c>
      <c r="AN1270">
        <v>0</v>
      </c>
      <c r="AV1270">
        <v>830000</v>
      </c>
      <c r="AW1270">
        <v>830000</v>
      </c>
      <c r="AX1270">
        <v>15487917</v>
      </c>
      <c r="AY1270">
        <v>15089123</v>
      </c>
      <c r="AZ1270">
        <v>0</v>
      </c>
      <c r="BA1270">
        <v>0</v>
      </c>
      <c r="BB1270">
        <v>-135862</v>
      </c>
      <c r="BC1270">
        <v>1721467</v>
      </c>
    </row>
    <row r="1271" spans="1:55">
      <c r="A1271" t="s">
        <v>2184</v>
      </c>
      <c r="B1271">
        <v>5126</v>
      </c>
      <c r="C1271" t="s">
        <v>48</v>
      </c>
      <c r="D1271">
        <v>3</v>
      </c>
      <c r="E1271" t="s">
        <v>108</v>
      </c>
      <c r="G1271" t="s">
        <v>1915</v>
      </c>
      <c r="H1271" t="s">
        <v>51</v>
      </c>
      <c r="I1271">
        <v>13</v>
      </c>
      <c r="J1271" t="s">
        <v>1916</v>
      </c>
      <c r="K1271" t="s">
        <v>2185</v>
      </c>
      <c r="L1271">
        <v>1</v>
      </c>
      <c r="M1271" t="s">
        <v>2186</v>
      </c>
      <c r="N1271">
        <v>6178700342</v>
      </c>
      <c r="P1271" t="s">
        <v>19479</v>
      </c>
      <c r="Q1271">
        <v>2016</v>
      </c>
      <c r="V1271" t="s">
        <v>2187</v>
      </c>
      <c r="W1271">
        <v>1</v>
      </c>
      <c r="X1271">
        <v>4</v>
      </c>
      <c r="Z1271">
        <v>1287</v>
      </c>
      <c r="AA1271">
        <v>93</v>
      </c>
      <c r="AB1271">
        <v>8</v>
      </c>
      <c r="AC1271">
        <v>6</v>
      </c>
      <c r="AD1271">
        <v>6</v>
      </c>
      <c r="AE1271">
        <v>30</v>
      </c>
      <c r="AF1271">
        <v>1</v>
      </c>
      <c r="AG1271">
        <v>1</v>
      </c>
      <c r="AH1271">
        <v>5</v>
      </c>
      <c r="AI1271">
        <v>2</v>
      </c>
      <c r="AJ1271">
        <v>2</v>
      </c>
      <c r="AK1271">
        <v>1</v>
      </c>
      <c r="AL1271">
        <v>5</v>
      </c>
      <c r="AM1271">
        <v>0</v>
      </c>
      <c r="AN1271">
        <v>0</v>
      </c>
      <c r="AV1271">
        <v>1000000</v>
      </c>
      <c r="AW1271">
        <v>1963565</v>
      </c>
      <c r="AX1271">
        <v>18734562</v>
      </c>
      <c r="AY1271">
        <v>12843291</v>
      </c>
      <c r="AZ1271">
        <v>0</v>
      </c>
      <c r="BA1271">
        <v>0</v>
      </c>
      <c r="BB1271">
        <v>742765</v>
      </c>
      <c r="BC1271">
        <v>246011</v>
      </c>
    </row>
    <row r="1272" spans="1:55">
      <c r="A1272" t="s">
        <v>7906</v>
      </c>
      <c r="B1272">
        <v>22992</v>
      </c>
      <c r="C1272" t="s">
        <v>48</v>
      </c>
      <c r="D1272">
        <v>3</v>
      </c>
      <c r="E1272" t="s">
        <v>108</v>
      </c>
      <c r="G1272" t="s">
        <v>3062</v>
      </c>
      <c r="H1272" t="s">
        <v>51</v>
      </c>
      <c r="I1272">
        <v>32</v>
      </c>
      <c r="J1272" t="s">
        <v>7809</v>
      </c>
      <c r="K1272" t="s">
        <v>7907</v>
      </c>
      <c r="L1272">
        <v>1</v>
      </c>
      <c r="M1272" t="s">
        <v>7908</v>
      </c>
      <c r="N1272">
        <v>3058145158</v>
      </c>
      <c r="O1272" t="s">
        <v>7909</v>
      </c>
      <c r="P1272" t="s">
        <v>19480</v>
      </c>
      <c r="Q1272">
        <v>2001</v>
      </c>
      <c r="V1272" t="s">
        <v>7910</v>
      </c>
      <c r="W1272">
        <v>1</v>
      </c>
      <c r="X1272">
        <v>3</v>
      </c>
      <c r="Z1272">
        <v>1288</v>
      </c>
      <c r="AA1272">
        <v>14</v>
      </c>
      <c r="AB1272">
        <v>10</v>
      </c>
      <c r="AC1272">
        <v>8</v>
      </c>
      <c r="AD1272">
        <v>6</v>
      </c>
      <c r="AE1272">
        <v>1</v>
      </c>
      <c r="AF1272">
        <v>0</v>
      </c>
      <c r="AG1272">
        <v>0</v>
      </c>
      <c r="AH1272">
        <v>0</v>
      </c>
      <c r="AI1272">
        <v>2</v>
      </c>
      <c r="AJ1272">
        <v>2</v>
      </c>
      <c r="AK1272">
        <v>2</v>
      </c>
      <c r="AL1272">
        <v>3</v>
      </c>
      <c r="AM1272">
        <v>0</v>
      </c>
      <c r="AN1272">
        <v>0</v>
      </c>
      <c r="AV1272">
        <v>50000</v>
      </c>
      <c r="AW1272">
        <v>50000</v>
      </c>
      <c r="AX1272" s="2">
        <v>11508378</v>
      </c>
      <c r="AY1272">
        <v>10960360</v>
      </c>
      <c r="AZ1272">
        <v>0</v>
      </c>
      <c r="BA1272">
        <v>0</v>
      </c>
      <c r="BB1272" s="2">
        <v>1316878</v>
      </c>
      <c r="BC1272">
        <v>1254170</v>
      </c>
    </row>
    <row r="1273" spans="1:55">
      <c r="A1273" t="s">
        <v>16759</v>
      </c>
      <c r="B1273">
        <v>6909</v>
      </c>
      <c r="C1273" t="s">
        <v>48</v>
      </c>
      <c r="D1273">
        <v>3</v>
      </c>
      <c r="E1273" t="s">
        <v>67</v>
      </c>
      <c r="G1273" t="s">
        <v>3062</v>
      </c>
      <c r="H1273" t="s">
        <v>51</v>
      </c>
      <c r="I1273">
        <v>33</v>
      </c>
      <c r="J1273" t="s">
        <v>7999</v>
      </c>
      <c r="K1273" t="s">
        <v>16760</v>
      </c>
      <c r="L1273">
        <v>1</v>
      </c>
      <c r="M1273" t="s">
        <v>16761</v>
      </c>
      <c r="N1273">
        <v>3058198602</v>
      </c>
      <c r="P1273" t="s">
        <v>19483</v>
      </c>
      <c r="Q1273">
        <v>2009</v>
      </c>
      <c r="V1273" t="s">
        <v>16762</v>
      </c>
      <c r="W1273">
        <v>1</v>
      </c>
      <c r="X1273">
        <v>2</v>
      </c>
      <c r="Z1273">
        <v>1289</v>
      </c>
      <c r="AA1273">
        <v>45</v>
      </c>
      <c r="AB1273">
        <v>3</v>
      </c>
      <c r="AC1273">
        <v>8</v>
      </c>
      <c r="AD1273">
        <v>3</v>
      </c>
      <c r="AE1273">
        <v>5</v>
      </c>
      <c r="AF1273">
        <v>0</v>
      </c>
      <c r="AG1273">
        <v>0</v>
      </c>
      <c r="AH1273">
        <v>0</v>
      </c>
      <c r="AI1273">
        <v>0</v>
      </c>
      <c r="AJ1273">
        <v>2</v>
      </c>
      <c r="AK1273">
        <v>2</v>
      </c>
      <c r="AL1273">
        <v>3</v>
      </c>
      <c r="AM1273">
        <v>0</v>
      </c>
      <c r="AN1273">
        <v>0</v>
      </c>
      <c r="AO1273" t="s">
        <v>16763</v>
      </c>
      <c r="AV1273">
        <v>150000</v>
      </c>
      <c r="AW1273">
        <v>150000</v>
      </c>
      <c r="AX1273">
        <v>4657159</v>
      </c>
      <c r="AY1273">
        <v>5229159</v>
      </c>
      <c r="AZ1273">
        <v>0</v>
      </c>
      <c r="BA1273">
        <v>0</v>
      </c>
      <c r="BB1273">
        <v>438577</v>
      </c>
      <c r="BC1273">
        <v>1313620</v>
      </c>
    </row>
    <row r="1274" spans="1:55">
      <c r="A1274" t="s">
        <v>17110</v>
      </c>
      <c r="B1274">
        <v>53591</v>
      </c>
      <c r="C1274" t="s">
        <v>48</v>
      </c>
      <c r="D1274">
        <v>3</v>
      </c>
      <c r="E1274" t="s">
        <v>197</v>
      </c>
      <c r="G1274" t="s">
        <v>3993</v>
      </c>
      <c r="H1274" t="s">
        <v>51</v>
      </c>
      <c r="I1274">
        <v>20</v>
      </c>
      <c r="J1274" t="s">
        <v>4006</v>
      </c>
      <c r="K1274" t="s">
        <v>17111</v>
      </c>
      <c r="L1274">
        <v>1</v>
      </c>
      <c r="M1274" t="s">
        <v>17112</v>
      </c>
      <c r="N1274">
        <v>3148191243</v>
      </c>
      <c r="O1274" t="s">
        <v>17113</v>
      </c>
      <c r="P1274" t="s">
        <v>19487</v>
      </c>
      <c r="Q1274">
        <v>2007</v>
      </c>
      <c r="V1274" t="s">
        <v>17114</v>
      </c>
      <c r="W1274">
        <v>1</v>
      </c>
      <c r="X1274">
        <v>2</v>
      </c>
      <c r="Z1274">
        <v>1290</v>
      </c>
      <c r="AA1274">
        <v>8</v>
      </c>
      <c r="AB1274">
        <v>10</v>
      </c>
      <c r="AC1274">
        <v>0</v>
      </c>
      <c r="AD1274">
        <v>10</v>
      </c>
      <c r="AE1274">
        <v>80</v>
      </c>
      <c r="AF1274">
        <v>0</v>
      </c>
      <c r="AG1274">
        <v>0</v>
      </c>
      <c r="AH1274">
        <v>0</v>
      </c>
      <c r="AI1274">
        <v>0</v>
      </c>
      <c r="AJ1274">
        <v>2</v>
      </c>
      <c r="AK1274">
        <v>2</v>
      </c>
      <c r="AL1274">
        <v>6</v>
      </c>
      <c r="AM1274">
        <v>0</v>
      </c>
      <c r="AN1274">
        <v>0</v>
      </c>
      <c r="AU1274" t="s">
        <v>17115</v>
      </c>
      <c r="AV1274">
        <v>250000</v>
      </c>
      <c r="AW1274">
        <v>250000</v>
      </c>
      <c r="AX1274">
        <v>1454562</v>
      </c>
      <c r="AY1274">
        <v>1502342</v>
      </c>
      <c r="AZ1274">
        <v>0</v>
      </c>
      <c r="BA1274">
        <v>0</v>
      </c>
      <c r="BB1274">
        <v>322479</v>
      </c>
      <c r="BC1274">
        <v>81588</v>
      </c>
    </row>
    <row r="1275" spans="1:55">
      <c r="A1275" t="s">
        <v>15416</v>
      </c>
      <c r="B1275">
        <v>17549</v>
      </c>
      <c r="C1275" t="s">
        <v>48</v>
      </c>
      <c r="D1275">
        <v>3</v>
      </c>
      <c r="E1275" t="s">
        <v>197</v>
      </c>
      <c r="G1275" t="s">
        <v>6040</v>
      </c>
      <c r="H1275" t="s">
        <v>51</v>
      </c>
      <c r="I1275">
        <v>26</v>
      </c>
      <c r="J1275" t="s">
        <v>6041</v>
      </c>
      <c r="K1275" t="s">
        <v>15417</v>
      </c>
      <c r="L1275">
        <v>1</v>
      </c>
      <c r="M1275" t="s">
        <v>15418</v>
      </c>
      <c r="N1275">
        <v>3148149070</v>
      </c>
      <c r="O1275" t="s">
        <v>15419</v>
      </c>
      <c r="P1275" t="s">
        <v>19491</v>
      </c>
      <c r="Q1275">
        <v>2002</v>
      </c>
      <c r="V1275" t="s">
        <v>15420</v>
      </c>
      <c r="W1275">
        <v>1</v>
      </c>
      <c r="X1275">
        <v>2</v>
      </c>
      <c r="Z1275">
        <v>1291</v>
      </c>
      <c r="AA1275">
        <v>4</v>
      </c>
      <c r="AB1275">
        <v>10</v>
      </c>
      <c r="AC1275">
        <v>0</v>
      </c>
      <c r="AD1275">
        <v>9</v>
      </c>
      <c r="AE1275">
        <v>20</v>
      </c>
      <c r="AF1275">
        <v>0</v>
      </c>
      <c r="AG1275">
        <v>0</v>
      </c>
      <c r="AH1275">
        <v>0</v>
      </c>
      <c r="AI1275">
        <v>1</v>
      </c>
      <c r="AJ1275">
        <v>2</v>
      </c>
      <c r="AK1275">
        <v>1</v>
      </c>
      <c r="AL1275">
        <v>6</v>
      </c>
      <c r="AM1275">
        <v>0</v>
      </c>
      <c r="AN1275">
        <v>0</v>
      </c>
      <c r="AO1275" t="s">
        <v>15421</v>
      </c>
      <c r="AR1275" t="s">
        <v>181</v>
      </c>
      <c r="AS1275" t="s">
        <v>15422</v>
      </c>
      <c r="AT1275" t="s">
        <v>124</v>
      </c>
      <c r="AV1275">
        <v>100000</v>
      </c>
      <c r="AW1275">
        <v>100000</v>
      </c>
      <c r="AX1275">
        <v>936982</v>
      </c>
      <c r="AY1275">
        <v>857816</v>
      </c>
      <c r="AZ1275">
        <v>0</v>
      </c>
      <c r="BA1275">
        <v>0</v>
      </c>
      <c r="BB1275">
        <v>11196</v>
      </c>
      <c r="BC1275">
        <v>16101</v>
      </c>
    </row>
    <row r="1276" spans="1:55">
      <c r="A1276" t="s">
        <v>14687</v>
      </c>
      <c r="B1276">
        <v>23452</v>
      </c>
      <c r="C1276" t="s">
        <v>48</v>
      </c>
      <c r="D1276">
        <v>3</v>
      </c>
      <c r="E1276" t="s">
        <v>49</v>
      </c>
      <c r="G1276" t="s">
        <v>5540</v>
      </c>
      <c r="H1276" t="s">
        <v>51</v>
      </c>
      <c r="I1276">
        <v>24</v>
      </c>
      <c r="J1276" t="s">
        <v>5628</v>
      </c>
      <c r="K1276" t="s">
        <v>14688</v>
      </c>
      <c r="L1276">
        <v>1</v>
      </c>
      <c r="M1276" t="s">
        <v>14689</v>
      </c>
      <c r="N1276">
        <v>3068134746</v>
      </c>
      <c r="O1276" t="s">
        <v>14690</v>
      </c>
      <c r="P1276" t="s">
        <v>19494</v>
      </c>
      <c r="Q1276">
        <v>1999</v>
      </c>
      <c r="V1276" t="s">
        <v>14691</v>
      </c>
      <c r="W1276">
        <v>1</v>
      </c>
      <c r="X1276">
        <v>2</v>
      </c>
      <c r="Z1276">
        <v>1292</v>
      </c>
      <c r="AA1276">
        <v>20</v>
      </c>
      <c r="AB1276">
        <v>10</v>
      </c>
      <c r="AC1276">
        <v>6</v>
      </c>
      <c r="AD1276">
        <v>9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2</v>
      </c>
      <c r="AK1276">
        <v>2</v>
      </c>
      <c r="AL1276">
        <v>0</v>
      </c>
      <c r="AM1276">
        <v>0</v>
      </c>
      <c r="AN1276">
        <v>0</v>
      </c>
      <c r="AV1276">
        <v>1482910</v>
      </c>
      <c r="AW1276">
        <v>1411465</v>
      </c>
      <c r="AX1276">
        <v>2240110</v>
      </c>
      <c r="AY1276">
        <v>2496476</v>
      </c>
      <c r="AZ1276">
        <v>0</v>
      </c>
      <c r="BA1276">
        <v>0</v>
      </c>
      <c r="BB1276">
        <v>76991</v>
      </c>
      <c r="BC1276">
        <v>-847523</v>
      </c>
    </row>
    <row r="1277" spans="1:55">
      <c r="A1277" t="s">
        <v>15721</v>
      </c>
      <c r="B1277">
        <v>6522</v>
      </c>
      <c r="C1277" t="s">
        <v>48</v>
      </c>
      <c r="D1277">
        <v>3</v>
      </c>
      <c r="E1277" t="s">
        <v>67</v>
      </c>
      <c r="G1277" t="s">
        <v>6040</v>
      </c>
      <c r="H1277" t="s">
        <v>51</v>
      </c>
      <c r="I1277">
        <v>27</v>
      </c>
      <c r="J1277" t="s">
        <v>6229</v>
      </c>
      <c r="K1277" t="s">
        <v>15722</v>
      </c>
      <c r="L1277">
        <v>1</v>
      </c>
      <c r="M1277" t="s">
        <v>15723</v>
      </c>
      <c r="N1277">
        <v>7708600063</v>
      </c>
      <c r="P1277" t="s">
        <v>19496</v>
      </c>
      <c r="Q1277">
        <v>2015</v>
      </c>
      <c r="V1277" t="s">
        <v>15724</v>
      </c>
      <c r="W1277">
        <v>1</v>
      </c>
      <c r="X1277">
        <v>2</v>
      </c>
      <c r="Z1277">
        <v>1293</v>
      </c>
      <c r="AA1277">
        <v>152</v>
      </c>
      <c r="AB1277">
        <v>3</v>
      </c>
      <c r="AC1277">
        <v>3</v>
      </c>
      <c r="AD1277">
        <v>8</v>
      </c>
      <c r="AE1277">
        <v>0</v>
      </c>
      <c r="AF1277">
        <v>1</v>
      </c>
      <c r="AG1277">
        <v>1</v>
      </c>
      <c r="AH1277">
        <v>5</v>
      </c>
      <c r="AI1277">
        <v>10</v>
      </c>
      <c r="AJ1277">
        <v>1</v>
      </c>
      <c r="AK1277">
        <v>2</v>
      </c>
      <c r="AL1277">
        <v>0</v>
      </c>
      <c r="AM1277">
        <v>0</v>
      </c>
      <c r="AN1277">
        <v>0</v>
      </c>
      <c r="AU1277" t="s">
        <v>11336</v>
      </c>
      <c r="AV1277">
        <v>8858449</v>
      </c>
      <c r="AW1277">
        <v>3856836</v>
      </c>
      <c r="AX1277">
        <v>13305796</v>
      </c>
      <c r="AY1277">
        <v>6348540</v>
      </c>
      <c r="AZ1277">
        <v>4988245</v>
      </c>
      <c r="BA1277">
        <v>0</v>
      </c>
      <c r="BB1277">
        <v>-15251744</v>
      </c>
      <c r="BC1277">
        <v>-10643870</v>
      </c>
    </row>
    <row r="1278" spans="1:55">
      <c r="A1278" t="s">
        <v>17392</v>
      </c>
      <c r="B1278">
        <v>6485</v>
      </c>
      <c r="C1278" t="s">
        <v>48</v>
      </c>
      <c r="D1278">
        <v>3</v>
      </c>
      <c r="E1278" t="s">
        <v>77</v>
      </c>
      <c r="G1278" t="s">
        <v>6040</v>
      </c>
      <c r="H1278" t="s">
        <v>51</v>
      </c>
      <c r="I1278">
        <v>27</v>
      </c>
      <c r="J1278" t="s">
        <v>6229</v>
      </c>
      <c r="K1278" t="s">
        <v>17393</v>
      </c>
      <c r="L1278">
        <v>1</v>
      </c>
      <c r="M1278" t="s">
        <v>17394</v>
      </c>
      <c r="N1278">
        <v>3148197529</v>
      </c>
      <c r="P1278" t="s">
        <v>19499</v>
      </c>
      <c r="Q1278">
        <v>2008</v>
      </c>
      <c r="V1278" t="s">
        <v>17395</v>
      </c>
      <c r="W1278">
        <v>1</v>
      </c>
      <c r="X1278">
        <v>4</v>
      </c>
      <c r="Z1278">
        <v>1294</v>
      </c>
      <c r="AA1278">
        <v>67</v>
      </c>
      <c r="AB1278">
        <v>3</v>
      </c>
      <c r="AC1278">
        <v>4</v>
      </c>
      <c r="AD1278">
        <v>8</v>
      </c>
      <c r="AE1278">
        <v>30</v>
      </c>
      <c r="AF1278">
        <v>0</v>
      </c>
      <c r="AG1278">
        <v>0</v>
      </c>
      <c r="AH1278">
        <v>0</v>
      </c>
      <c r="AI1278">
        <v>0</v>
      </c>
      <c r="AJ1278">
        <v>2</v>
      </c>
      <c r="AK1278">
        <v>2</v>
      </c>
      <c r="AL1278">
        <v>5</v>
      </c>
      <c r="AM1278">
        <v>0</v>
      </c>
      <c r="AN1278">
        <v>0</v>
      </c>
      <c r="AU1278" t="s">
        <v>7762</v>
      </c>
      <c r="AV1278">
        <v>190000</v>
      </c>
      <c r="AW1278">
        <v>190000</v>
      </c>
      <c r="AX1278">
        <v>13102965</v>
      </c>
      <c r="AY1278">
        <v>8601866</v>
      </c>
      <c r="AZ1278">
        <v>0</v>
      </c>
      <c r="BA1278">
        <v>0</v>
      </c>
      <c r="BB1278">
        <v>408584</v>
      </c>
      <c r="BC1278">
        <v>-72931</v>
      </c>
    </row>
    <row r="1279" spans="1:55">
      <c r="A1279" t="s">
        <v>16771</v>
      </c>
      <c r="B1279">
        <v>15543</v>
      </c>
      <c r="C1279" t="s">
        <v>48</v>
      </c>
      <c r="D1279">
        <v>3</v>
      </c>
      <c r="E1279" t="s">
        <v>197</v>
      </c>
      <c r="G1279" t="s">
        <v>3062</v>
      </c>
      <c r="H1279" t="s">
        <v>51</v>
      </c>
      <c r="I1279">
        <v>33</v>
      </c>
      <c r="J1279" t="s">
        <v>7999</v>
      </c>
      <c r="K1279" t="s">
        <v>16772</v>
      </c>
      <c r="L1279">
        <v>1</v>
      </c>
      <c r="M1279" t="s">
        <v>16773</v>
      </c>
      <c r="N1279">
        <v>3068132694</v>
      </c>
      <c r="O1279" t="s">
        <v>16774</v>
      </c>
      <c r="P1279" t="s">
        <v>19502</v>
      </c>
      <c r="Q1279">
        <v>1998</v>
      </c>
      <c r="V1279" t="s">
        <v>16775</v>
      </c>
      <c r="W1279">
        <v>1</v>
      </c>
      <c r="X1279">
        <v>2</v>
      </c>
      <c r="Z1279">
        <v>1295</v>
      </c>
      <c r="AA1279">
        <v>32</v>
      </c>
      <c r="AB1279">
        <v>8</v>
      </c>
      <c r="AC1279">
        <v>2</v>
      </c>
      <c r="AD1279">
        <v>6</v>
      </c>
      <c r="AE1279">
        <v>30</v>
      </c>
      <c r="AF1279">
        <v>0</v>
      </c>
      <c r="AG1279">
        <v>0</v>
      </c>
      <c r="AH1279">
        <v>0</v>
      </c>
      <c r="AI1279">
        <v>0</v>
      </c>
      <c r="AJ1279">
        <v>2</v>
      </c>
      <c r="AK1279">
        <v>2</v>
      </c>
      <c r="AL1279">
        <v>3</v>
      </c>
      <c r="AM1279">
        <v>0</v>
      </c>
      <c r="AN1279">
        <v>0</v>
      </c>
      <c r="AU1279" t="s">
        <v>16776</v>
      </c>
      <c r="AV1279">
        <v>1086660</v>
      </c>
      <c r="AW1279">
        <v>493330</v>
      </c>
      <c r="AX1279">
        <v>4400093</v>
      </c>
      <c r="AY1279">
        <v>1918521</v>
      </c>
      <c r="AZ1279">
        <v>0</v>
      </c>
      <c r="BA1279">
        <v>0</v>
      </c>
      <c r="BB1279">
        <v>-859047</v>
      </c>
      <c r="BC1279">
        <v>-318798</v>
      </c>
    </row>
    <row r="1280" spans="1:55">
      <c r="A1280" t="s">
        <v>4491</v>
      </c>
      <c r="B1280">
        <v>35012</v>
      </c>
      <c r="C1280" t="s">
        <v>48</v>
      </c>
      <c r="D1280">
        <v>3</v>
      </c>
      <c r="E1280" t="s">
        <v>197</v>
      </c>
      <c r="G1280" t="s">
        <v>3993</v>
      </c>
      <c r="H1280" t="s">
        <v>51</v>
      </c>
      <c r="I1280">
        <v>21</v>
      </c>
      <c r="J1280" t="s">
        <v>4387</v>
      </c>
      <c r="K1280" t="s">
        <v>4492</v>
      </c>
      <c r="L1280">
        <v>1</v>
      </c>
      <c r="M1280" t="s">
        <v>4493</v>
      </c>
      <c r="N1280">
        <v>3148129787</v>
      </c>
      <c r="O1280" t="s">
        <v>4494</v>
      </c>
      <c r="P1280" t="s">
        <v>19504</v>
      </c>
      <c r="Q1280">
        <v>1999</v>
      </c>
      <c r="V1280" t="s">
        <v>4495</v>
      </c>
      <c r="W1280">
        <v>1</v>
      </c>
      <c r="X1280">
        <v>2</v>
      </c>
      <c r="Z1280">
        <v>1296</v>
      </c>
      <c r="AA1280">
        <v>5</v>
      </c>
      <c r="AB1280">
        <v>10</v>
      </c>
      <c r="AC1280">
        <v>3</v>
      </c>
      <c r="AD1280">
        <v>5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2</v>
      </c>
      <c r="AK1280">
        <v>2</v>
      </c>
      <c r="AL1280">
        <v>0</v>
      </c>
      <c r="AM1280">
        <v>0</v>
      </c>
      <c r="AN1280">
        <v>0</v>
      </c>
      <c r="AV1280">
        <v>152000</v>
      </c>
      <c r="AW1280">
        <v>2152340</v>
      </c>
      <c r="AX1280">
        <v>1769490</v>
      </c>
      <c r="AY1280">
        <v>968965</v>
      </c>
      <c r="AZ1280">
        <v>0</v>
      </c>
      <c r="BA1280">
        <v>0</v>
      </c>
      <c r="BB1280">
        <v>194821</v>
      </c>
      <c r="BC1280">
        <v>168357</v>
      </c>
    </row>
    <row r="1281" spans="1:55">
      <c r="A1281" t="s">
        <v>4476</v>
      </c>
      <c r="B1281">
        <v>19092</v>
      </c>
      <c r="C1281" t="s">
        <v>48</v>
      </c>
      <c r="D1281">
        <v>3</v>
      </c>
      <c r="E1281" t="s">
        <v>49</v>
      </c>
      <c r="G1281" t="s">
        <v>3993</v>
      </c>
      <c r="H1281" t="s">
        <v>51</v>
      </c>
      <c r="I1281">
        <v>21</v>
      </c>
      <c r="J1281" t="s">
        <v>4387</v>
      </c>
      <c r="K1281" t="s">
        <v>4477</v>
      </c>
      <c r="L1281">
        <v>1</v>
      </c>
      <c r="M1281" t="s">
        <v>4478</v>
      </c>
      <c r="N1281">
        <v>3148121771</v>
      </c>
      <c r="O1281" t="s">
        <v>4479</v>
      </c>
      <c r="P1281" t="s">
        <v>19505</v>
      </c>
      <c r="Q1281">
        <v>1998</v>
      </c>
      <c r="V1281" t="s">
        <v>4480</v>
      </c>
      <c r="W1281">
        <v>1</v>
      </c>
      <c r="X1281">
        <v>2</v>
      </c>
      <c r="Z1281">
        <v>1297</v>
      </c>
      <c r="AA1281">
        <v>7</v>
      </c>
      <c r="AB1281">
        <v>10</v>
      </c>
      <c r="AC1281">
        <v>0</v>
      </c>
      <c r="AD1281">
        <v>8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2</v>
      </c>
      <c r="AK1281">
        <v>2</v>
      </c>
      <c r="AL1281">
        <v>0</v>
      </c>
      <c r="AM1281">
        <v>0</v>
      </c>
      <c r="AN1281">
        <v>0</v>
      </c>
      <c r="AV1281">
        <v>50000</v>
      </c>
      <c r="AW1281">
        <v>200000</v>
      </c>
      <c r="AX1281">
        <v>3236906</v>
      </c>
      <c r="AY1281">
        <v>2938772</v>
      </c>
      <c r="AZ1281">
        <v>0</v>
      </c>
      <c r="BA1281">
        <v>0</v>
      </c>
      <c r="BB1281">
        <v>248652</v>
      </c>
      <c r="BC1281">
        <v>162708</v>
      </c>
    </row>
    <row r="1282" spans="1:55">
      <c r="A1282" t="s">
        <v>14258</v>
      </c>
      <c r="B1282">
        <v>24934</v>
      </c>
      <c r="C1282" t="s">
        <v>48</v>
      </c>
      <c r="D1282">
        <v>3</v>
      </c>
      <c r="E1282" t="s">
        <v>49</v>
      </c>
      <c r="G1282" t="s">
        <v>3993</v>
      </c>
      <c r="H1282" t="s">
        <v>51</v>
      </c>
      <c r="I1282">
        <v>20</v>
      </c>
      <c r="J1282" t="s">
        <v>4006</v>
      </c>
      <c r="K1282" t="s">
        <v>14259</v>
      </c>
      <c r="L1282">
        <v>1</v>
      </c>
      <c r="M1282" t="s">
        <v>14260</v>
      </c>
      <c r="N1282">
        <v>3058157334</v>
      </c>
      <c r="O1282" t="s">
        <v>14261</v>
      </c>
      <c r="P1282" t="s">
        <v>19506</v>
      </c>
      <c r="Q1282">
        <v>2004</v>
      </c>
      <c r="V1282" t="s">
        <v>14262</v>
      </c>
      <c r="W1282">
        <v>1</v>
      </c>
      <c r="X1282">
        <v>2</v>
      </c>
      <c r="Z1282">
        <v>1298</v>
      </c>
      <c r="AA1282">
        <v>12</v>
      </c>
      <c r="AB1282">
        <v>10</v>
      </c>
      <c r="AC1282">
        <v>4</v>
      </c>
      <c r="AD1282">
        <v>8</v>
      </c>
      <c r="AE1282">
        <v>0</v>
      </c>
      <c r="AF1282">
        <v>1</v>
      </c>
      <c r="AG1282">
        <v>1</v>
      </c>
      <c r="AH1282">
        <v>5</v>
      </c>
      <c r="AI1282">
        <v>0</v>
      </c>
      <c r="AJ1282">
        <v>2</v>
      </c>
      <c r="AK1282">
        <v>2</v>
      </c>
      <c r="AL1282">
        <v>0</v>
      </c>
      <c r="AM1282">
        <v>0</v>
      </c>
      <c r="AN1282">
        <v>0</v>
      </c>
      <c r="AV1282">
        <v>200000</v>
      </c>
      <c r="AW1282">
        <v>200000</v>
      </c>
      <c r="AX1282">
        <v>5100602</v>
      </c>
      <c r="AY1282">
        <v>4585038</v>
      </c>
      <c r="AZ1282">
        <v>0</v>
      </c>
      <c r="BA1282">
        <v>0</v>
      </c>
      <c r="BB1282">
        <v>98466</v>
      </c>
      <c r="BC1282">
        <v>407588</v>
      </c>
    </row>
    <row r="1283" spans="1:55">
      <c r="A1283" t="s">
        <v>7572</v>
      </c>
      <c r="B1283">
        <v>57400</v>
      </c>
      <c r="C1283" t="s">
        <v>48</v>
      </c>
      <c r="D1283">
        <v>3</v>
      </c>
      <c r="E1283" t="s">
        <v>108</v>
      </c>
      <c r="G1283" t="s">
        <v>5540</v>
      </c>
      <c r="H1283" t="s">
        <v>51</v>
      </c>
      <c r="I1283">
        <v>29</v>
      </c>
      <c r="J1283" t="s">
        <v>6640</v>
      </c>
      <c r="K1283" t="s">
        <v>7573</v>
      </c>
      <c r="L1283">
        <v>1</v>
      </c>
      <c r="M1283" t="s">
        <v>7574</v>
      </c>
      <c r="N1283">
        <v>3148199060</v>
      </c>
      <c r="O1283" t="s">
        <v>7575</v>
      </c>
      <c r="P1283" t="s">
        <v>19507</v>
      </c>
      <c r="Q1283">
        <v>2008</v>
      </c>
      <c r="V1283" t="s">
        <v>7576</v>
      </c>
      <c r="W1283">
        <v>1</v>
      </c>
      <c r="X1283">
        <v>2</v>
      </c>
      <c r="Z1283">
        <v>1299</v>
      </c>
      <c r="AA1283">
        <v>33</v>
      </c>
      <c r="AB1283">
        <v>3</v>
      </c>
      <c r="AC1283">
        <v>0</v>
      </c>
      <c r="AD1283">
        <v>6</v>
      </c>
      <c r="AE1283">
        <v>30</v>
      </c>
      <c r="AF1283">
        <v>1</v>
      </c>
      <c r="AG1283">
        <v>1</v>
      </c>
      <c r="AH1283">
        <v>5</v>
      </c>
      <c r="AI1283">
        <v>5</v>
      </c>
      <c r="AJ1283">
        <v>2</v>
      </c>
      <c r="AK1283">
        <v>2</v>
      </c>
      <c r="AL1283">
        <v>7</v>
      </c>
      <c r="AM1283">
        <v>0</v>
      </c>
      <c r="AN1283" t="s">
        <v>20752</v>
      </c>
      <c r="AV1283">
        <v>480000</v>
      </c>
      <c r="AW1283">
        <v>480000</v>
      </c>
      <c r="AX1283">
        <v>20180392</v>
      </c>
      <c r="AY1283">
        <v>18345811</v>
      </c>
      <c r="AZ1283">
        <v>0</v>
      </c>
      <c r="BA1283">
        <v>0</v>
      </c>
      <c r="BB1283">
        <v>802080</v>
      </c>
      <c r="BC1283">
        <v>729164</v>
      </c>
    </row>
    <row r="1284" spans="1:55">
      <c r="A1284" t="s">
        <v>15847</v>
      </c>
      <c r="B1284">
        <v>23059</v>
      </c>
      <c r="C1284" t="s">
        <v>48</v>
      </c>
      <c r="D1284">
        <v>3</v>
      </c>
      <c r="E1284" t="s">
        <v>49</v>
      </c>
      <c r="G1284" t="s">
        <v>6040</v>
      </c>
      <c r="H1284" t="s">
        <v>51</v>
      </c>
      <c r="I1284">
        <v>27</v>
      </c>
      <c r="J1284" t="s">
        <v>6229</v>
      </c>
      <c r="K1284" t="s">
        <v>15848</v>
      </c>
      <c r="L1284">
        <v>1</v>
      </c>
      <c r="M1284" t="s">
        <v>15849</v>
      </c>
      <c r="N1284">
        <v>3058147331</v>
      </c>
      <c r="O1284" t="s">
        <v>15850</v>
      </c>
      <c r="P1284" t="s">
        <v>19508</v>
      </c>
      <c r="Q1284">
        <v>2001</v>
      </c>
      <c r="V1284" t="s">
        <v>15851</v>
      </c>
      <c r="W1284">
        <v>1</v>
      </c>
      <c r="X1284">
        <v>4</v>
      </c>
      <c r="Z1284">
        <v>1300</v>
      </c>
      <c r="AA1284">
        <v>8</v>
      </c>
      <c r="AB1284">
        <v>10</v>
      </c>
      <c r="AC1284">
        <v>0</v>
      </c>
      <c r="AD1284">
        <v>6</v>
      </c>
      <c r="AE1284">
        <v>0</v>
      </c>
      <c r="AF1284">
        <v>0</v>
      </c>
      <c r="AG1284">
        <v>0</v>
      </c>
      <c r="AH1284">
        <v>0</v>
      </c>
      <c r="AI1284">
        <v>3</v>
      </c>
      <c r="AJ1284">
        <v>2</v>
      </c>
      <c r="AK1284">
        <v>2</v>
      </c>
      <c r="AL1284">
        <v>0</v>
      </c>
      <c r="AM1284">
        <v>0</v>
      </c>
      <c r="AN1284">
        <v>0</v>
      </c>
      <c r="AO1284" t="s">
        <v>15852</v>
      </c>
      <c r="AP1284" t="s">
        <v>15853</v>
      </c>
      <c r="AR1284" t="s">
        <v>162</v>
      </c>
      <c r="AS1284" t="s">
        <v>15854</v>
      </c>
      <c r="AT1284" t="s">
        <v>73</v>
      </c>
      <c r="AV1284">
        <v>200000</v>
      </c>
      <c r="AW1284">
        <v>200000</v>
      </c>
      <c r="AX1284">
        <v>4320435</v>
      </c>
      <c r="AY1284">
        <v>4345704</v>
      </c>
      <c r="AZ1284">
        <v>0</v>
      </c>
      <c r="BA1284">
        <v>0</v>
      </c>
      <c r="BB1284">
        <v>366378</v>
      </c>
      <c r="BC1284">
        <v>478477</v>
      </c>
    </row>
    <row r="1285" spans="1:55">
      <c r="A1285" t="s">
        <v>17384</v>
      </c>
      <c r="B1285">
        <v>6454</v>
      </c>
      <c r="C1285" t="s">
        <v>48</v>
      </c>
      <c r="D1285">
        <v>3</v>
      </c>
      <c r="E1285" t="s">
        <v>77</v>
      </c>
      <c r="G1285" t="s">
        <v>6040</v>
      </c>
      <c r="H1285" t="s">
        <v>51</v>
      </c>
      <c r="I1285">
        <v>27</v>
      </c>
      <c r="J1285" t="s">
        <v>6229</v>
      </c>
      <c r="K1285" t="s">
        <v>17385</v>
      </c>
      <c r="L1285">
        <v>1</v>
      </c>
      <c r="M1285" t="s">
        <v>17386</v>
      </c>
      <c r="N1285">
        <v>3148608943</v>
      </c>
      <c r="P1285" t="s">
        <v>19510</v>
      </c>
      <c r="Q1285">
        <v>2009</v>
      </c>
      <c r="V1285" t="s">
        <v>17387</v>
      </c>
      <c r="W1285">
        <v>1</v>
      </c>
      <c r="X1285">
        <v>2</v>
      </c>
      <c r="Z1285">
        <v>1301</v>
      </c>
      <c r="AA1285">
        <v>104</v>
      </c>
      <c r="AB1285">
        <v>7</v>
      </c>
      <c r="AC1285">
        <v>0</v>
      </c>
      <c r="AD1285">
        <v>6</v>
      </c>
      <c r="AE1285">
        <v>30</v>
      </c>
      <c r="AF1285">
        <v>1</v>
      </c>
      <c r="AG1285">
        <v>1</v>
      </c>
      <c r="AH1285">
        <v>5</v>
      </c>
      <c r="AI1285">
        <v>10</v>
      </c>
      <c r="AJ1285">
        <v>2</v>
      </c>
      <c r="AK1285">
        <v>2</v>
      </c>
      <c r="AL1285">
        <v>7</v>
      </c>
      <c r="AM1285">
        <v>0</v>
      </c>
      <c r="AN1285" t="s">
        <v>20752</v>
      </c>
      <c r="AU1285" t="s">
        <v>4356</v>
      </c>
      <c r="AV1285">
        <v>5795663</v>
      </c>
      <c r="AW1285">
        <v>5683030</v>
      </c>
      <c r="AX1285">
        <v>14914461</v>
      </c>
      <c r="AY1285">
        <v>10832200</v>
      </c>
      <c r="AZ1285">
        <v>0</v>
      </c>
      <c r="BA1285">
        <v>6637856</v>
      </c>
      <c r="BB1285">
        <v>-3894893</v>
      </c>
      <c r="BC1285">
        <v>-4936659</v>
      </c>
    </row>
    <row r="1286" spans="1:55">
      <c r="A1286" t="s">
        <v>15003</v>
      </c>
      <c r="B1286">
        <v>43773</v>
      </c>
      <c r="C1286" t="s">
        <v>48</v>
      </c>
      <c r="D1286">
        <v>3</v>
      </c>
      <c r="E1286" t="s">
        <v>77</v>
      </c>
      <c r="G1286" t="s">
        <v>5540</v>
      </c>
      <c r="H1286" t="s">
        <v>51</v>
      </c>
      <c r="I1286">
        <v>25</v>
      </c>
      <c r="J1286" t="s">
        <v>5731</v>
      </c>
      <c r="K1286" t="s">
        <v>15004</v>
      </c>
      <c r="L1286">
        <v>1</v>
      </c>
      <c r="M1286" t="s">
        <v>15005</v>
      </c>
      <c r="N1286">
        <v>3018139519</v>
      </c>
      <c r="O1286" t="s">
        <v>15006</v>
      </c>
      <c r="P1286" t="s">
        <v>19511</v>
      </c>
      <c r="Q1286">
        <v>1999</v>
      </c>
      <c r="V1286" t="s">
        <v>15007</v>
      </c>
      <c r="W1286">
        <v>1</v>
      </c>
      <c r="X1286">
        <v>2</v>
      </c>
      <c r="Z1286">
        <v>1302</v>
      </c>
      <c r="AA1286">
        <v>37</v>
      </c>
      <c r="AB1286">
        <v>7</v>
      </c>
      <c r="AC1286">
        <v>5</v>
      </c>
      <c r="AD1286">
        <v>9</v>
      </c>
      <c r="AE1286">
        <v>0</v>
      </c>
      <c r="AF1286">
        <v>1</v>
      </c>
      <c r="AG1286">
        <v>1</v>
      </c>
      <c r="AH1286">
        <v>5</v>
      </c>
      <c r="AI1286">
        <v>0</v>
      </c>
      <c r="AJ1286">
        <v>2</v>
      </c>
      <c r="AK1286">
        <v>2</v>
      </c>
      <c r="AL1286">
        <v>0</v>
      </c>
      <c r="AM1286">
        <v>0</v>
      </c>
      <c r="AN1286">
        <v>0</v>
      </c>
      <c r="AV1286">
        <v>700000</v>
      </c>
      <c r="AW1286">
        <v>700000</v>
      </c>
      <c r="AX1286">
        <v>10836883</v>
      </c>
      <c r="AY1286">
        <v>11798448</v>
      </c>
      <c r="AZ1286">
        <v>0</v>
      </c>
      <c r="BA1286">
        <v>0</v>
      </c>
      <c r="BB1286">
        <v>1043605</v>
      </c>
      <c r="BC1286">
        <v>780020</v>
      </c>
    </row>
    <row r="1287" spans="1:55">
      <c r="A1287" t="s">
        <v>15793</v>
      </c>
      <c r="B1287">
        <v>16200</v>
      </c>
      <c r="C1287" t="s">
        <v>48</v>
      </c>
      <c r="D1287">
        <v>3</v>
      </c>
      <c r="E1287" t="s">
        <v>197</v>
      </c>
      <c r="G1287" t="s">
        <v>6040</v>
      </c>
      <c r="H1287" t="s">
        <v>51</v>
      </c>
      <c r="I1287">
        <v>27</v>
      </c>
      <c r="J1287" t="s">
        <v>6229</v>
      </c>
      <c r="K1287" t="s">
        <v>15794</v>
      </c>
      <c r="L1287">
        <v>1</v>
      </c>
      <c r="M1287" t="s">
        <v>15795</v>
      </c>
      <c r="N1287">
        <v>3148149482</v>
      </c>
      <c r="O1287" t="s">
        <v>15796</v>
      </c>
      <c r="P1287" t="s">
        <v>19513</v>
      </c>
      <c r="Q1287">
        <v>2002</v>
      </c>
      <c r="V1287" t="s">
        <v>15797</v>
      </c>
      <c r="W1287">
        <v>1</v>
      </c>
      <c r="X1287">
        <v>2</v>
      </c>
      <c r="Z1287">
        <v>1303</v>
      </c>
      <c r="AA1287">
        <v>8</v>
      </c>
      <c r="AB1287">
        <v>10</v>
      </c>
      <c r="AC1287">
        <v>1</v>
      </c>
      <c r="AD1287">
        <v>7</v>
      </c>
      <c r="AE1287">
        <v>5</v>
      </c>
      <c r="AF1287">
        <v>1</v>
      </c>
      <c r="AG1287">
        <v>4</v>
      </c>
      <c r="AH1287">
        <v>5</v>
      </c>
      <c r="AI1287">
        <v>4</v>
      </c>
      <c r="AJ1287">
        <v>1</v>
      </c>
      <c r="AK1287">
        <v>1</v>
      </c>
      <c r="AL1287">
        <v>3</v>
      </c>
      <c r="AM1287">
        <v>0</v>
      </c>
      <c r="AN1287">
        <v>0</v>
      </c>
      <c r="AO1287" t="s">
        <v>15798</v>
      </c>
      <c r="AP1287" t="s">
        <v>15799</v>
      </c>
      <c r="AR1287" t="s">
        <v>1241</v>
      </c>
      <c r="AS1287" t="s">
        <v>15800</v>
      </c>
      <c r="AT1287" t="s">
        <v>124</v>
      </c>
      <c r="AV1287">
        <v>791240</v>
      </c>
      <c r="AW1287">
        <v>741240</v>
      </c>
      <c r="AX1287">
        <v>1057488</v>
      </c>
      <c r="AY1287">
        <v>753580</v>
      </c>
      <c r="AZ1287">
        <v>0</v>
      </c>
      <c r="BA1287">
        <v>0</v>
      </c>
      <c r="BB1287">
        <v>105656</v>
      </c>
      <c r="BC1287">
        <v>65785</v>
      </c>
    </row>
    <row r="1288" spans="1:55">
      <c r="A1288" t="s">
        <v>1367</v>
      </c>
      <c r="B1288">
        <v>81966</v>
      </c>
      <c r="C1288" t="s">
        <v>48</v>
      </c>
      <c r="D1288">
        <v>3</v>
      </c>
      <c r="E1288" t="s">
        <v>49</v>
      </c>
      <c r="G1288" t="s">
        <v>50</v>
      </c>
      <c r="H1288" t="s">
        <v>51</v>
      </c>
      <c r="I1288">
        <v>10</v>
      </c>
      <c r="J1288" t="s">
        <v>52</v>
      </c>
      <c r="K1288" t="s">
        <v>1368</v>
      </c>
      <c r="L1288">
        <v>1</v>
      </c>
      <c r="M1288" t="s">
        <v>1369</v>
      </c>
      <c r="N1288">
        <v>3058636751</v>
      </c>
      <c r="O1288" t="s">
        <v>1370</v>
      </c>
      <c r="P1288" t="s">
        <v>19515</v>
      </c>
      <c r="Q1288">
        <v>2014</v>
      </c>
      <c r="V1288" t="s">
        <v>1371</v>
      </c>
      <c r="W1288">
        <v>1</v>
      </c>
      <c r="X1288">
        <v>2</v>
      </c>
      <c r="Z1288">
        <v>1304</v>
      </c>
      <c r="AA1288">
        <v>8</v>
      </c>
      <c r="AB1288">
        <v>10</v>
      </c>
      <c r="AC1288">
        <v>8</v>
      </c>
      <c r="AD1288">
        <v>6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2</v>
      </c>
      <c r="AK1288">
        <v>2</v>
      </c>
      <c r="AL1288">
        <v>0</v>
      </c>
      <c r="AM1288">
        <v>0</v>
      </c>
      <c r="AN1288">
        <v>0</v>
      </c>
      <c r="AV1288">
        <v>900000</v>
      </c>
      <c r="AW1288">
        <v>88072</v>
      </c>
      <c r="AX1288">
        <v>4321267</v>
      </c>
      <c r="AY1288">
        <v>4990594</v>
      </c>
      <c r="AZ1288">
        <v>0</v>
      </c>
      <c r="BA1288">
        <v>0</v>
      </c>
      <c r="BB1288">
        <v>96641</v>
      </c>
      <c r="BC1288">
        <v>45036</v>
      </c>
    </row>
    <row r="1289" spans="1:55">
      <c r="A1289" t="s">
        <v>16949</v>
      </c>
      <c r="B1289">
        <v>35730</v>
      </c>
      <c r="C1289" t="s">
        <v>48</v>
      </c>
      <c r="D1289">
        <v>3</v>
      </c>
      <c r="E1289" t="s">
        <v>197</v>
      </c>
      <c r="G1289" t="s">
        <v>3062</v>
      </c>
      <c r="H1289" t="s">
        <v>51</v>
      </c>
      <c r="I1289">
        <v>33</v>
      </c>
      <c r="J1289" t="s">
        <v>7999</v>
      </c>
      <c r="K1289" t="s">
        <v>16950</v>
      </c>
      <c r="L1289">
        <v>1</v>
      </c>
      <c r="M1289" t="s">
        <v>16951</v>
      </c>
      <c r="N1289">
        <v>3058166264</v>
      </c>
      <c r="O1289" t="s">
        <v>16952</v>
      </c>
      <c r="P1289" t="s">
        <v>19516</v>
      </c>
      <c r="Q1289">
        <v>2003</v>
      </c>
      <c r="V1289" t="s">
        <v>16953</v>
      </c>
      <c r="W1289">
        <v>1</v>
      </c>
      <c r="X1289">
        <v>2</v>
      </c>
      <c r="Z1289">
        <v>1305</v>
      </c>
      <c r="AA1289">
        <v>7</v>
      </c>
      <c r="AB1289">
        <v>10</v>
      </c>
      <c r="AC1289">
        <v>5</v>
      </c>
      <c r="AD1289">
        <v>5</v>
      </c>
      <c r="AE1289">
        <v>30</v>
      </c>
      <c r="AF1289">
        <v>1</v>
      </c>
      <c r="AG1289">
        <v>1</v>
      </c>
      <c r="AH1289">
        <v>5</v>
      </c>
      <c r="AI1289">
        <v>0</v>
      </c>
      <c r="AJ1289">
        <v>1</v>
      </c>
      <c r="AK1289">
        <v>2</v>
      </c>
      <c r="AL1289">
        <v>7</v>
      </c>
      <c r="AM1289">
        <v>0</v>
      </c>
      <c r="AN1289" t="s">
        <v>16954</v>
      </c>
      <c r="AV1289">
        <v>450000</v>
      </c>
      <c r="AW1289">
        <v>450000</v>
      </c>
      <c r="AX1289">
        <v>1973294</v>
      </c>
      <c r="AY1289">
        <v>1835219</v>
      </c>
      <c r="AZ1289">
        <v>0</v>
      </c>
      <c r="BA1289">
        <v>0</v>
      </c>
      <c r="BB1289">
        <v>55373</v>
      </c>
      <c r="BC1289">
        <v>-184147</v>
      </c>
    </row>
    <row r="1290" spans="1:55">
      <c r="A1290" t="s">
        <v>726</v>
      </c>
      <c r="B1290">
        <v>28172</v>
      </c>
      <c r="C1290" t="s">
        <v>48</v>
      </c>
      <c r="D1290">
        <v>3</v>
      </c>
      <c r="E1290" t="s">
        <v>49</v>
      </c>
      <c r="G1290" t="s">
        <v>50</v>
      </c>
      <c r="H1290" t="s">
        <v>51</v>
      </c>
      <c r="I1290">
        <v>10</v>
      </c>
      <c r="J1290" t="s">
        <v>52</v>
      </c>
      <c r="K1290" t="s">
        <v>727</v>
      </c>
      <c r="L1290">
        <v>1</v>
      </c>
      <c r="M1290" t="s">
        <v>728</v>
      </c>
      <c r="N1290">
        <v>3058165547</v>
      </c>
      <c r="O1290" t="s">
        <v>729</v>
      </c>
      <c r="P1290" t="s">
        <v>19517</v>
      </c>
      <c r="Q1290">
        <v>2003</v>
      </c>
      <c r="V1290" t="s">
        <v>730</v>
      </c>
      <c r="W1290">
        <v>1</v>
      </c>
      <c r="X1290">
        <v>2</v>
      </c>
      <c r="Z1290">
        <v>1306</v>
      </c>
      <c r="AA1290">
        <v>10</v>
      </c>
      <c r="AB1290">
        <v>10</v>
      </c>
      <c r="AC1290">
        <v>8</v>
      </c>
      <c r="AD1290">
        <v>6</v>
      </c>
      <c r="AE1290">
        <v>0</v>
      </c>
      <c r="AF1290">
        <v>0</v>
      </c>
      <c r="AG1290">
        <v>0</v>
      </c>
      <c r="AH1290">
        <v>0</v>
      </c>
      <c r="AI1290">
        <v>0</v>
      </c>
      <c r="AJ1290">
        <v>2</v>
      </c>
      <c r="AK1290">
        <v>2</v>
      </c>
      <c r="AL1290">
        <v>0</v>
      </c>
      <c r="AM1290">
        <v>0</v>
      </c>
      <c r="AN1290">
        <v>0</v>
      </c>
      <c r="AV1290">
        <v>50000</v>
      </c>
      <c r="AW1290">
        <v>50000</v>
      </c>
      <c r="AX1290" s="2">
        <v>0</v>
      </c>
      <c r="AY1290">
        <v>0</v>
      </c>
      <c r="AZ1290">
        <v>0</v>
      </c>
      <c r="BA1290">
        <v>0</v>
      </c>
      <c r="BB1290" s="2">
        <v>0</v>
      </c>
      <c r="BC1290">
        <v>0</v>
      </c>
    </row>
    <row r="1291" spans="1:55">
      <c r="A1291" t="s">
        <v>2306</v>
      </c>
      <c r="B1291">
        <v>29524</v>
      </c>
      <c r="C1291" t="s">
        <v>48</v>
      </c>
      <c r="D1291">
        <v>3</v>
      </c>
      <c r="E1291" t="s">
        <v>197</v>
      </c>
      <c r="G1291" t="s">
        <v>1915</v>
      </c>
      <c r="H1291" t="s">
        <v>51</v>
      </c>
      <c r="I1291">
        <v>13</v>
      </c>
      <c r="J1291" t="s">
        <v>1916</v>
      </c>
      <c r="K1291" t="s">
        <v>2307</v>
      </c>
      <c r="L1291">
        <v>1</v>
      </c>
      <c r="M1291" t="s">
        <v>2308</v>
      </c>
      <c r="N1291">
        <v>6068114918</v>
      </c>
      <c r="O1291" t="s">
        <v>2309</v>
      </c>
      <c r="P1291" t="s">
        <v>19518</v>
      </c>
      <c r="Q1291">
        <v>1997</v>
      </c>
      <c r="V1291" t="s">
        <v>2310</v>
      </c>
      <c r="W1291">
        <v>1</v>
      </c>
      <c r="X1291">
        <v>2</v>
      </c>
      <c r="Z1291">
        <v>1307</v>
      </c>
      <c r="AA1291">
        <v>5</v>
      </c>
      <c r="AB1291">
        <v>10</v>
      </c>
      <c r="AC1291">
        <v>0</v>
      </c>
      <c r="AD1291">
        <v>6</v>
      </c>
      <c r="AE1291">
        <v>1</v>
      </c>
      <c r="AF1291">
        <v>0</v>
      </c>
      <c r="AG1291">
        <v>0</v>
      </c>
      <c r="AH1291">
        <v>0</v>
      </c>
      <c r="AI1291">
        <v>0</v>
      </c>
      <c r="AJ1291">
        <v>1</v>
      </c>
      <c r="AK1291">
        <v>2</v>
      </c>
      <c r="AL1291">
        <v>3</v>
      </c>
      <c r="AM1291">
        <v>0</v>
      </c>
      <c r="AN1291">
        <v>0</v>
      </c>
      <c r="AU1291" t="s">
        <v>2311</v>
      </c>
      <c r="AV1291">
        <v>150000</v>
      </c>
      <c r="AW1291">
        <v>50000</v>
      </c>
      <c r="AX1291">
        <v>1601798</v>
      </c>
      <c r="AY1291">
        <v>1113269</v>
      </c>
      <c r="AZ1291">
        <v>0</v>
      </c>
      <c r="BA1291">
        <v>0</v>
      </c>
      <c r="BB1291">
        <v>197422</v>
      </c>
      <c r="BC1291">
        <v>101874</v>
      </c>
    </row>
    <row r="1292" spans="1:55">
      <c r="A1292" t="s">
        <v>7746</v>
      </c>
      <c r="B1292">
        <v>57203</v>
      </c>
      <c r="C1292" t="s">
        <v>48</v>
      </c>
      <c r="D1292">
        <v>3</v>
      </c>
      <c r="E1292" t="s">
        <v>67</v>
      </c>
      <c r="G1292" t="s">
        <v>5540</v>
      </c>
      <c r="H1292" t="s">
        <v>51</v>
      </c>
      <c r="I1292">
        <v>31</v>
      </c>
      <c r="J1292" t="s">
        <v>7732</v>
      </c>
      <c r="K1292" t="s">
        <v>7747</v>
      </c>
      <c r="L1292">
        <v>1</v>
      </c>
      <c r="M1292" t="s">
        <v>7748</v>
      </c>
      <c r="N1292">
        <v>6068610391</v>
      </c>
      <c r="O1292" t="s">
        <v>7749</v>
      </c>
      <c r="P1292" t="s">
        <v>19519</v>
      </c>
      <c r="Q1292">
        <v>2008</v>
      </c>
      <c r="V1292" t="s">
        <v>7750</v>
      </c>
      <c r="W1292">
        <v>1</v>
      </c>
      <c r="X1292">
        <v>2</v>
      </c>
      <c r="Z1292">
        <v>1308</v>
      </c>
      <c r="AA1292">
        <v>9</v>
      </c>
      <c r="AB1292">
        <v>10</v>
      </c>
      <c r="AC1292">
        <v>0</v>
      </c>
      <c r="AD1292">
        <v>6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2</v>
      </c>
      <c r="AK1292">
        <v>2</v>
      </c>
      <c r="AL1292">
        <v>0</v>
      </c>
      <c r="AM1292">
        <v>0</v>
      </c>
      <c r="AN1292">
        <v>0</v>
      </c>
      <c r="AU1292" t="s">
        <v>7751</v>
      </c>
      <c r="AV1292">
        <v>800000</v>
      </c>
      <c r="AW1292">
        <v>800000</v>
      </c>
      <c r="AX1292">
        <v>8501692</v>
      </c>
      <c r="AY1292">
        <v>6892735</v>
      </c>
      <c r="AZ1292">
        <v>0</v>
      </c>
      <c r="BA1292">
        <v>0</v>
      </c>
      <c r="BB1292">
        <v>283095</v>
      </c>
      <c r="BC1292">
        <v>233931</v>
      </c>
    </row>
    <row r="1293" spans="1:55">
      <c r="A1293" t="s">
        <v>16563</v>
      </c>
      <c r="B1293">
        <v>16551</v>
      </c>
      <c r="C1293" t="s">
        <v>48</v>
      </c>
      <c r="D1293">
        <v>3</v>
      </c>
      <c r="E1293" t="s">
        <v>49</v>
      </c>
      <c r="G1293" t="s">
        <v>5540</v>
      </c>
      <c r="H1293" t="s">
        <v>51</v>
      </c>
      <c r="I1293">
        <v>30</v>
      </c>
      <c r="J1293" t="s">
        <v>7618</v>
      </c>
      <c r="K1293" t="s">
        <v>16564</v>
      </c>
      <c r="L1293">
        <v>1</v>
      </c>
      <c r="M1293" t="s">
        <v>16565</v>
      </c>
      <c r="N1293">
        <v>6068115159</v>
      </c>
      <c r="O1293" t="s">
        <v>16566</v>
      </c>
      <c r="P1293" t="s">
        <v>19520</v>
      </c>
      <c r="Q1293">
        <v>1997</v>
      </c>
      <c r="V1293" t="s">
        <v>16567</v>
      </c>
      <c r="W1293">
        <v>1</v>
      </c>
      <c r="X1293">
        <v>2</v>
      </c>
      <c r="Z1293">
        <v>1309</v>
      </c>
      <c r="AA1293">
        <v>23</v>
      </c>
      <c r="AB1293">
        <v>3</v>
      </c>
      <c r="AC1293">
        <v>7</v>
      </c>
      <c r="AD1293">
        <v>8</v>
      </c>
      <c r="AE1293">
        <v>0</v>
      </c>
      <c r="AF1293">
        <v>0</v>
      </c>
      <c r="AG1293">
        <v>0</v>
      </c>
      <c r="AH1293">
        <v>0</v>
      </c>
      <c r="AI1293">
        <v>0</v>
      </c>
      <c r="AJ1293">
        <v>2</v>
      </c>
      <c r="AK1293">
        <v>2</v>
      </c>
      <c r="AL1293">
        <v>0</v>
      </c>
      <c r="AM1293">
        <v>0</v>
      </c>
      <c r="AN1293">
        <v>0</v>
      </c>
      <c r="AU1293" t="s">
        <v>3751</v>
      </c>
      <c r="AV1293">
        <v>0</v>
      </c>
      <c r="AW1293">
        <v>0</v>
      </c>
      <c r="AX1293">
        <v>0</v>
      </c>
      <c r="AY1293">
        <v>0</v>
      </c>
      <c r="AZ1293">
        <v>0</v>
      </c>
      <c r="BA1293">
        <v>0</v>
      </c>
      <c r="BB1293">
        <v>0</v>
      </c>
      <c r="BC1293">
        <v>0</v>
      </c>
    </row>
    <row r="1294" spans="1:55">
      <c r="A1294" t="s">
        <v>7042</v>
      </c>
      <c r="B1294">
        <v>28410</v>
      </c>
      <c r="C1294" t="s">
        <v>48</v>
      </c>
      <c r="D1294">
        <v>3</v>
      </c>
      <c r="E1294" t="s">
        <v>49</v>
      </c>
      <c r="G1294" t="s">
        <v>5540</v>
      </c>
      <c r="H1294" t="s">
        <v>51</v>
      </c>
      <c r="I1294">
        <v>29</v>
      </c>
      <c r="J1294" t="s">
        <v>6640</v>
      </c>
      <c r="K1294" t="s">
        <v>7043</v>
      </c>
      <c r="L1294">
        <v>1</v>
      </c>
      <c r="M1294" t="s">
        <v>7044</v>
      </c>
      <c r="N1294">
        <v>6038113583</v>
      </c>
      <c r="O1294" t="s">
        <v>7045</v>
      </c>
      <c r="P1294" t="s">
        <v>19521</v>
      </c>
      <c r="Q1294">
        <v>1990</v>
      </c>
      <c r="V1294" t="s">
        <v>7046</v>
      </c>
      <c r="W1294">
        <v>1</v>
      </c>
      <c r="X1294">
        <v>4</v>
      </c>
      <c r="Z1294">
        <v>1310</v>
      </c>
      <c r="AA1294">
        <v>14</v>
      </c>
      <c r="AB1294">
        <v>10</v>
      </c>
      <c r="AC1294">
        <v>3</v>
      </c>
      <c r="AD1294">
        <v>9</v>
      </c>
      <c r="AE1294">
        <v>10</v>
      </c>
      <c r="AF1294">
        <v>0</v>
      </c>
      <c r="AG1294">
        <v>0</v>
      </c>
      <c r="AH1294">
        <v>0</v>
      </c>
      <c r="AI1294">
        <v>0</v>
      </c>
      <c r="AJ1294">
        <v>2</v>
      </c>
      <c r="AK1294">
        <v>2</v>
      </c>
      <c r="AL1294">
        <v>3</v>
      </c>
      <c r="AM1294">
        <v>0</v>
      </c>
      <c r="AN1294">
        <v>0</v>
      </c>
      <c r="AO1294" t="s">
        <v>7047</v>
      </c>
      <c r="AV1294">
        <v>250000</v>
      </c>
      <c r="AW1294">
        <v>250000</v>
      </c>
      <c r="AX1294">
        <v>4270836</v>
      </c>
      <c r="AY1294">
        <v>3882579</v>
      </c>
      <c r="AZ1294">
        <v>0</v>
      </c>
      <c r="BA1294">
        <v>0</v>
      </c>
      <c r="BB1294">
        <v>131326</v>
      </c>
      <c r="BC1294">
        <v>119388</v>
      </c>
    </row>
    <row r="1295" spans="1:55">
      <c r="A1295" t="s">
        <v>17057</v>
      </c>
      <c r="B1295">
        <v>23068</v>
      </c>
      <c r="C1295" t="s">
        <v>48</v>
      </c>
      <c r="D1295">
        <v>3</v>
      </c>
      <c r="E1295" t="s">
        <v>77</v>
      </c>
      <c r="G1295" t="s">
        <v>3993</v>
      </c>
      <c r="H1295" t="s">
        <v>51</v>
      </c>
      <c r="I1295">
        <v>20</v>
      </c>
      <c r="J1295" t="s">
        <v>4006</v>
      </c>
      <c r="K1295" t="s">
        <v>17058</v>
      </c>
      <c r="L1295">
        <v>1</v>
      </c>
      <c r="M1295" t="s">
        <v>17059</v>
      </c>
      <c r="N1295">
        <v>6068112206</v>
      </c>
      <c r="O1295" t="s">
        <v>17060</v>
      </c>
      <c r="P1295" t="s">
        <v>19522</v>
      </c>
      <c r="Q1295">
        <v>1988</v>
      </c>
      <c r="V1295" t="s">
        <v>17061</v>
      </c>
      <c r="W1295">
        <v>1</v>
      </c>
      <c r="X1295">
        <v>1</v>
      </c>
      <c r="Z1295">
        <v>1311</v>
      </c>
      <c r="AA1295">
        <v>21</v>
      </c>
      <c r="AB1295">
        <v>3</v>
      </c>
      <c r="AC1295">
        <v>0</v>
      </c>
      <c r="AD1295">
        <v>6</v>
      </c>
      <c r="AE1295">
        <v>30</v>
      </c>
      <c r="AF1295">
        <v>1</v>
      </c>
      <c r="AG1295">
        <v>1</v>
      </c>
      <c r="AH1295">
        <v>5</v>
      </c>
      <c r="AI1295">
        <v>5</v>
      </c>
      <c r="AJ1295">
        <v>2</v>
      </c>
      <c r="AK1295">
        <v>2</v>
      </c>
      <c r="AL1295">
        <v>7</v>
      </c>
      <c r="AM1295">
        <v>0</v>
      </c>
      <c r="AN1295" t="s">
        <v>20752</v>
      </c>
      <c r="AU1295" t="s">
        <v>17062</v>
      </c>
      <c r="AV1295">
        <v>900000</v>
      </c>
      <c r="AW1295">
        <v>900000</v>
      </c>
      <c r="AX1295">
        <v>9984729</v>
      </c>
      <c r="AY1295">
        <v>10790670</v>
      </c>
      <c r="AZ1295">
        <v>0</v>
      </c>
      <c r="BA1295">
        <v>0</v>
      </c>
      <c r="BB1295">
        <v>147868</v>
      </c>
      <c r="BC1295">
        <v>398153</v>
      </c>
    </row>
    <row r="1296" spans="1:55">
      <c r="A1296" t="s">
        <v>7349</v>
      </c>
      <c r="B1296">
        <v>40293</v>
      </c>
      <c r="C1296" t="s">
        <v>48</v>
      </c>
      <c r="D1296">
        <v>3</v>
      </c>
      <c r="E1296" t="s">
        <v>118</v>
      </c>
      <c r="G1296" t="s">
        <v>5540</v>
      </c>
      <c r="H1296" t="s">
        <v>51</v>
      </c>
      <c r="I1296">
        <v>29</v>
      </c>
      <c r="J1296" t="s">
        <v>6640</v>
      </c>
      <c r="K1296" t="s">
        <v>7350</v>
      </c>
      <c r="L1296">
        <v>1</v>
      </c>
      <c r="M1296" t="s">
        <v>7351</v>
      </c>
      <c r="N1296">
        <v>6038106103</v>
      </c>
      <c r="O1296" t="s">
        <v>7352</v>
      </c>
      <c r="P1296" t="s">
        <v>19523</v>
      </c>
      <c r="Q1296">
        <v>1978</v>
      </c>
      <c r="V1296" t="s">
        <v>7353</v>
      </c>
      <c r="W1296">
        <v>1</v>
      </c>
      <c r="X1296">
        <v>2</v>
      </c>
      <c r="Z1296">
        <v>1312</v>
      </c>
      <c r="AA1296">
        <v>523</v>
      </c>
      <c r="AB1296">
        <v>7</v>
      </c>
      <c r="AC1296">
        <v>0</v>
      </c>
      <c r="AD1296">
        <v>6</v>
      </c>
      <c r="AE1296">
        <v>30</v>
      </c>
      <c r="AF1296">
        <v>1</v>
      </c>
      <c r="AG1296">
        <v>1</v>
      </c>
      <c r="AH1296">
        <v>5</v>
      </c>
      <c r="AI1296">
        <v>10</v>
      </c>
      <c r="AJ1296">
        <v>2</v>
      </c>
      <c r="AK1296">
        <v>2</v>
      </c>
      <c r="AL1296">
        <v>7</v>
      </c>
      <c r="AM1296">
        <v>0</v>
      </c>
      <c r="AN1296" t="s">
        <v>20752</v>
      </c>
      <c r="AV1296">
        <v>6806616</v>
      </c>
      <c r="AW1296">
        <v>6806616</v>
      </c>
      <c r="AX1296">
        <v>170100739</v>
      </c>
      <c r="AY1296">
        <v>139484956</v>
      </c>
      <c r="AZ1296">
        <v>83977000</v>
      </c>
      <c r="BA1296">
        <v>64749000</v>
      </c>
      <c r="BB1296">
        <v>38117667</v>
      </c>
      <c r="BC1296">
        <v>18902876</v>
      </c>
    </row>
    <row r="1297" spans="1:55">
      <c r="A1297" t="s">
        <v>2254</v>
      </c>
      <c r="B1297">
        <v>24101</v>
      </c>
      <c r="C1297" t="s">
        <v>48</v>
      </c>
      <c r="D1297">
        <v>3</v>
      </c>
      <c r="E1297" t="s">
        <v>118</v>
      </c>
      <c r="G1297" t="s">
        <v>1915</v>
      </c>
      <c r="H1297" t="s">
        <v>51</v>
      </c>
      <c r="I1297">
        <v>13</v>
      </c>
      <c r="J1297" t="s">
        <v>1916</v>
      </c>
      <c r="K1297" t="s">
        <v>2255</v>
      </c>
      <c r="L1297">
        <v>1</v>
      </c>
      <c r="M1297" t="s">
        <v>2256</v>
      </c>
      <c r="N1297">
        <v>6108166526</v>
      </c>
      <c r="O1297" t="s">
        <v>2257</v>
      </c>
      <c r="P1297" t="s">
        <v>19524</v>
      </c>
      <c r="Q1297">
        <v>2003</v>
      </c>
      <c r="V1297" t="s">
        <v>2258</v>
      </c>
      <c r="W1297">
        <v>1</v>
      </c>
      <c r="X1297">
        <v>2</v>
      </c>
      <c r="Z1297">
        <v>1313</v>
      </c>
      <c r="AA1297">
        <v>178</v>
      </c>
      <c r="AB1297">
        <v>3</v>
      </c>
      <c r="AC1297">
        <v>3</v>
      </c>
      <c r="AD1297">
        <v>7</v>
      </c>
      <c r="AE1297">
        <v>30</v>
      </c>
      <c r="AF1297">
        <v>1</v>
      </c>
      <c r="AG1297">
        <v>1</v>
      </c>
      <c r="AH1297">
        <v>5</v>
      </c>
      <c r="AI1297">
        <v>2</v>
      </c>
      <c r="AJ1297">
        <v>1</v>
      </c>
      <c r="AK1297">
        <v>1</v>
      </c>
      <c r="AL1297">
        <v>7</v>
      </c>
      <c r="AM1297">
        <v>0</v>
      </c>
      <c r="AN1297" t="s">
        <v>20752</v>
      </c>
      <c r="AV1297">
        <v>300000</v>
      </c>
      <c r="AW1297">
        <v>14336650</v>
      </c>
      <c r="AX1297">
        <v>120871911</v>
      </c>
      <c r="AY1297">
        <v>152265132</v>
      </c>
      <c r="AZ1297">
        <v>0</v>
      </c>
      <c r="BA1297">
        <v>0</v>
      </c>
      <c r="BB1297">
        <v>27437311</v>
      </c>
      <c r="BC1297">
        <v>50047554</v>
      </c>
    </row>
    <row r="1298" spans="1:55">
      <c r="A1298" t="s">
        <v>2174</v>
      </c>
      <c r="B1298">
        <v>5113</v>
      </c>
      <c r="C1298" t="s">
        <v>48</v>
      </c>
      <c r="D1298">
        <v>3</v>
      </c>
      <c r="E1298" t="s">
        <v>118</v>
      </c>
      <c r="G1298" t="s">
        <v>1915</v>
      </c>
      <c r="H1298" t="s">
        <v>51</v>
      </c>
      <c r="I1298">
        <v>13</v>
      </c>
      <c r="J1298" t="s">
        <v>1916</v>
      </c>
      <c r="K1298" t="s">
        <v>2175</v>
      </c>
      <c r="L1298">
        <v>1</v>
      </c>
      <c r="M1298" t="s">
        <v>2176</v>
      </c>
      <c r="N1298">
        <v>6218172367</v>
      </c>
      <c r="P1298" t="s">
        <v>19527</v>
      </c>
      <c r="Q1298">
        <v>2007</v>
      </c>
      <c r="V1298" t="s">
        <v>2177</v>
      </c>
      <c r="W1298">
        <v>1</v>
      </c>
      <c r="X1298">
        <v>2</v>
      </c>
      <c r="Z1298">
        <v>1314</v>
      </c>
      <c r="AA1298">
        <v>98</v>
      </c>
      <c r="AB1298">
        <v>3</v>
      </c>
      <c r="AC1298">
        <v>0</v>
      </c>
      <c r="AD1298">
        <v>6</v>
      </c>
      <c r="AE1298">
        <v>30</v>
      </c>
      <c r="AF1298">
        <v>1</v>
      </c>
      <c r="AG1298">
        <v>1</v>
      </c>
      <c r="AH1298">
        <v>5</v>
      </c>
      <c r="AI1298">
        <v>10</v>
      </c>
      <c r="AJ1298">
        <v>2</v>
      </c>
      <c r="AK1298">
        <v>2</v>
      </c>
      <c r="AL1298">
        <v>6</v>
      </c>
      <c r="AM1298">
        <v>0</v>
      </c>
      <c r="AN1298">
        <v>0</v>
      </c>
      <c r="AU1298" t="s">
        <v>2178</v>
      </c>
      <c r="AV1298">
        <v>200000</v>
      </c>
      <c r="AW1298">
        <v>23821647</v>
      </c>
      <c r="AX1298">
        <v>134356397</v>
      </c>
      <c r="AY1298">
        <v>147903988</v>
      </c>
      <c r="AZ1298">
        <v>0</v>
      </c>
      <c r="BA1298">
        <v>0</v>
      </c>
      <c r="BB1298">
        <v>-7567005</v>
      </c>
      <c r="BC1298">
        <v>890748</v>
      </c>
    </row>
    <row r="1299" spans="1:55">
      <c r="A1299" t="s">
        <v>15708</v>
      </c>
      <c r="B1299">
        <v>6466</v>
      </c>
      <c r="C1299" t="s">
        <v>48</v>
      </c>
      <c r="D1299">
        <v>3</v>
      </c>
      <c r="E1299" t="s">
        <v>67</v>
      </c>
      <c r="G1299" t="s">
        <v>6040</v>
      </c>
      <c r="H1299" t="s">
        <v>51</v>
      </c>
      <c r="I1299">
        <v>27</v>
      </c>
      <c r="J1299" t="s">
        <v>6229</v>
      </c>
      <c r="K1299" t="s">
        <v>15709</v>
      </c>
      <c r="L1299">
        <v>1</v>
      </c>
      <c r="M1299" t="s">
        <v>15710</v>
      </c>
      <c r="N1299">
        <v>6178609098</v>
      </c>
      <c r="P1299" t="s">
        <v>19529</v>
      </c>
      <c r="Q1299">
        <v>2013</v>
      </c>
      <c r="V1299" t="s">
        <v>15711</v>
      </c>
      <c r="W1299">
        <v>1</v>
      </c>
      <c r="X1299">
        <v>1</v>
      </c>
      <c r="Z1299">
        <v>1315</v>
      </c>
      <c r="AA1299">
        <v>52</v>
      </c>
      <c r="AB1299">
        <v>3</v>
      </c>
      <c r="AC1299">
        <v>6</v>
      </c>
      <c r="AD1299">
        <v>5</v>
      </c>
      <c r="AE1299">
        <v>5</v>
      </c>
      <c r="AF1299">
        <v>0</v>
      </c>
      <c r="AG1299">
        <v>0</v>
      </c>
      <c r="AH1299">
        <v>0</v>
      </c>
      <c r="AI1299">
        <v>0</v>
      </c>
      <c r="AJ1299">
        <v>2</v>
      </c>
      <c r="AK1299">
        <v>2</v>
      </c>
      <c r="AL1299">
        <v>5</v>
      </c>
      <c r="AM1299">
        <v>0</v>
      </c>
      <c r="AN1299">
        <v>0</v>
      </c>
      <c r="AO1299" t="s">
        <v>15712</v>
      </c>
      <c r="AR1299" t="s">
        <v>82</v>
      </c>
      <c r="AS1299" t="s">
        <v>15713</v>
      </c>
      <c r="AT1299" t="s">
        <v>83</v>
      </c>
      <c r="AV1299">
        <v>50000</v>
      </c>
      <c r="AW1299">
        <v>50000</v>
      </c>
      <c r="AX1299">
        <v>6510017</v>
      </c>
      <c r="AY1299">
        <v>5936711</v>
      </c>
      <c r="AZ1299">
        <v>0</v>
      </c>
      <c r="BA1299">
        <v>0</v>
      </c>
      <c r="BB1299">
        <v>195301</v>
      </c>
      <c r="BC1299">
        <v>190153</v>
      </c>
    </row>
    <row r="1300" spans="1:55">
      <c r="A1300" t="s">
        <v>5120</v>
      </c>
      <c r="B1300">
        <v>58645</v>
      </c>
      <c r="C1300" t="s">
        <v>48</v>
      </c>
      <c r="D1300">
        <v>3</v>
      </c>
      <c r="E1300" t="s">
        <v>67</v>
      </c>
      <c r="G1300" t="s">
        <v>3993</v>
      </c>
      <c r="H1300" t="s">
        <v>51</v>
      </c>
      <c r="I1300">
        <v>22</v>
      </c>
      <c r="J1300" t="s">
        <v>4517</v>
      </c>
      <c r="K1300" t="s">
        <v>5121</v>
      </c>
      <c r="L1300">
        <v>1</v>
      </c>
      <c r="M1300" t="s">
        <v>5122</v>
      </c>
      <c r="N1300">
        <v>6218176704</v>
      </c>
      <c r="O1300" t="s">
        <v>5123</v>
      </c>
      <c r="P1300" t="s">
        <v>19530</v>
      </c>
      <c r="Q1300">
        <v>2008</v>
      </c>
      <c r="V1300" t="s">
        <v>5124</v>
      </c>
      <c r="W1300">
        <v>1</v>
      </c>
      <c r="X1300">
        <v>2</v>
      </c>
      <c r="Z1300">
        <v>1316</v>
      </c>
      <c r="AA1300">
        <v>46</v>
      </c>
      <c r="AB1300">
        <v>3</v>
      </c>
      <c r="AC1300">
        <v>0</v>
      </c>
      <c r="AD1300">
        <v>6</v>
      </c>
      <c r="AE1300">
        <v>30</v>
      </c>
      <c r="AF1300">
        <v>1</v>
      </c>
      <c r="AG1300">
        <v>1</v>
      </c>
      <c r="AH1300">
        <v>5</v>
      </c>
      <c r="AI1300">
        <v>5</v>
      </c>
      <c r="AJ1300">
        <v>2</v>
      </c>
      <c r="AK1300">
        <v>2</v>
      </c>
      <c r="AL1300">
        <v>1</v>
      </c>
      <c r="AM1300">
        <v>0</v>
      </c>
      <c r="AN1300">
        <v>0</v>
      </c>
      <c r="AU1300" t="s">
        <v>5125</v>
      </c>
      <c r="AV1300">
        <v>1600000</v>
      </c>
      <c r="AW1300">
        <v>1600000</v>
      </c>
      <c r="AX1300">
        <v>7149369</v>
      </c>
      <c r="AY1300">
        <v>7537081</v>
      </c>
      <c r="AZ1300">
        <v>0</v>
      </c>
      <c r="BA1300">
        <v>0</v>
      </c>
      <c r="BB1300">
        <v>422834</v>
      </c>
      <c r="BC1300">
        <v>345665</v>
      </c>
    </row>
    <row r="1301" spans="1:55">
      <c r="A1301" t="s">
        <v>4718</v>
      </c>
      <c r="B1301">
        <v>20183</v>
      </c>
      <c r="C1301" t="s">
        <v>48</v>
      </c>
      <c r="D1301">
        <v>3</v>
      </c>
      <c r="E1301" t="s">
        <v>108</v>
      </c>
      <c r="G1301" t="s">
        <v>3993</v>
      </c>
      <c r="H1301" t="s">
        <v>51</v>
      </c>
      <c r="I1301">
        <v>22</v>
      </c>
      <c r="J1301" t="s">
        <v>4517</v>
      </c>
      <c r="K1301" t="s">
        <v>4719</v>
      </c>
      <c r="L1301">
        <v>1</v>
      </c>
      <c r="M1301" t="s">
        <v>4720</v>
      </c>
      <c r="N1301">
        <v>6218139636</v>
      </c>
      <c r="O1301" t="s">
        <v>4721</v>
      </c>
      <c r="P1301" t="s">
        <v>19531</v>
      </c>
      <c r="Q1301">
        <v>2000</v>
      </c>
      <c r="V1301" t="s">
        <v>4722</v>
      </c>
      <c r="W1301">
        <v>1</v>
      </c>
      <c r="X1301">
        <v>2</v>
      </c>
      <c r="Z1301">
        <v>1317</v>
      </c>
      <c r="AA1301">
        <v>78</v>
      </c>
      <c r="AB1301">
        <v>9</v>
      </c>
      <c r="AC1301">
        <v>0</v>
      </c>
      <c r="AD1301">
        <v>6</v>
      </c>
      <c r="AE1301">
        <v>30</v>
      </c>
      <c r="AF1301">
        <v>1</v>
      </c>
      <c r="AG1301">
        <v>1</v>
      </c>
      <c r="AH1301">
        <v>5</v>
      </c>
      <c r="AI1301">
        <v>10</v>
      </c>
      <c r="AJ1301">
        <v>2</v>
      </c>
      <c r="AK1301">
        <v>2</v>
      </c>
      <c r="AL1301">
        <v>3</v>
      </c>
      <c r="AM1301">
        <v>0</v>
      </c>
      <c r="AN1301">
        <v>0</v>
      </c>
      <c r="AV1301">
        <v>200000</v>
      </c>
      <c r="AW1301">
        <v>400000</v>
      </c>
      <c r="AX1301">
        <v>19710037</v>
      </c>
      <c r="AY1301">
        <v>17738208</v>
      </c>
      <c r="AZ1301">
        <v>5766785</v>
      </c>
      <c r="BA1301">
        <v>4900180</v>
      </c>
      <c r="BB1301">
        <v>6125086</v>
      </c>
      <c r="BC1301">
        <v>5332866</v>
      </c>
    </row>
    <row r="1302" spans="1:55">
      <c r="A1302" t="s">
        <v>13845</v>
      </c>
      <c r="B1302">
        <v>40625</v>
      </c>
      <c r="C1302" t="s">
        <v>48</v>
      </c>
      <c r="D1302">
        <v>3</v>
      </c>
      <c r="E1302" t="s">
        <v>197</v>
      </c>
      <c r="G1302" t="s">
        <v>1915</v>
      </c>
      <c r="H1302" t="s">
        <v>51</v>
      </c>
      <c r="I1302">
        <v>14</v>
      </c>
      <c r="J1302" t="s">
        <v>2813</v>
      </c>
      <c r="K1302" t="s">
        <v>13846</v>
      </c>
      <c r="L1302">
        <v>1</v>
      </c>
      <c r="M1302" t="s">
        <v>13847</v>
      </c>
      <c r="N1302">
        <v>6058132494</v>
      </c>
      <c r="O1302" t="s">
        <v>13848</v>
      </c>
      <c r="P1302" t="s">
        <v>19532</v>
      </c>
      <c r="Q1302">
        <v>1999</v>
      </c>
      <c r="V1302" t="s">
        <v>13849</v>
      </c>
      <c r="W1302">
        <v>1</v>
      </c>
      <c r="X1302">
        <v>2</v>
      </c>
      <c r="Z1302">
        <v>1318</v>
      </c>
      <c r="AA1302">
        <v>13</v>
      </c>
      <c r="AB1302">
        <v>10</v>
      </c>
      <c r="AC1302">
        <v>8</v>
      </c>
      <c r="AD1302">
        <v>9</v>
      </c>
      <c r="AE1302">
        <v>30</v>
      </c>
      <c r="AF1302">
        <v>1</v>
      </c>
      <c r="AG1302">
        <v>1</v>
      </c>
      <c r="AH1302">
        <v>5</v>
      </c>
      <c r="AI1302">
        <v>5</v>
      </c>
      <c r="AJ1302">
        <v>2</v>
      </c>
      <c r="AK1302">
        <v>2</v>
      </c>
      <c r="AL1302">
        <v>5</v>
      </c>
      <c r="AM1302">
        <v>0</v>
      </c>
      <c r="AN1302">
        <v>0</v>
      </c>
      <c r="AV1302">
        <v>50000</v>
      </c>
      <c r="AW1302">
        <v>50000</v>
      </c>
      <c r="AX1302">
        <v>873516</v>
      </c>
      <c r="AY1302">
        <v>842407</v>
      </c>
      <c r="AZ1302">
        <v>0</v>
      </c>
      <c r="BA1302">
        <v>0</v>
      </c>
      <c r="BB1302">
        <v>19187</v>
      </c>
      <c r="BC1302">
        <v>43695</v>
      </c>
    </row>
    <row r="1303" spans="1:55">
      <c r="A1303" t="s">
        <v>13838</v>
      </c>
      <c r="B1303">
        <v>40592</v>
      </c>
      <c r="C1303" t="s">
        <v>48</v>
      </c>
      <c r="D1303">
        <v>3</v>
      </c>
      <c r="E1303" t="s">
        <v>197</v>
      </c>
      <c r="G1303" t="s">
        <v>1915</v>
      </c>
      <c r="H1303" t="s">
        <v>51</v>
      </c>
      <c r="I1303">
        <v>14</v>
      </c>
      <c r="J1303" t="s">
        <v>2813</v>
      </c>
      <c r="K1303" t="s">
        <v>13839</v>
      </c>
      <c r="L1303">
        <v>1</v>
      </c>
      <c r="M1303" t="s">
        <v>13840</v>
      </c>
      <c r="N1303">
        <v>6048132206</v>
      </c>
      <c r="O1303" t="s">
        <v>13841</v>
      </c>
      <c r="P1303" t="s">
        <v>19535</v>
      </c>
      <c r="Q1303">
        <v>1996</v>
      </c>
      <c r="V1303" t="s">
        <v>13842</v>
      </c>
      <c r="W1303">
        <v>1</v>
      </c>
      <c r="X1303">
        <v>2</v>
      </c>
      <c r="Z1303">
        <v>1319</v>
      </c>
      <c r="AA1303">
        <v>10</v>
      </c>
      <c r="AB1303">
        <v>10</v>
      </c>
      <c r="AC1303">
        <v>3</v>
      </c>
      <c r="AD1303">
        <v>5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2</v>
      </c>
      <c r="AK1303">
        <v>2</v>
      </c>
      <c r="AL1303">
        <v>0</v>
      </c>
      <c r="AM1303">
        <v>0</v>
      </c>
      <c r="AN1303">
        <v>0</v>
      </c>
      <c r="AO1303" t="s">
        <v>13843</v>
      </c>
      <c r="AR1303" t="s">
        <v>82</v>
      </c>
      <c r="AS1303" t="s">
        <v>13844</v>
      </c>
      <c r="AT1303" t="s">
        <v>866</v>
      </c>
      <c r="AV1303">
        <v>200000</v>
      </c>
      <c r="AW1303">
        <v>200000</v>
      </c>
      <c r="AX1303">
        <v>1310234</v>
      </c>
      <c r="AY1303">
        <v>1191122</v>
      </c>
      <c r="AZ1303">
        <v>0</v>
      </c>
      <c r="BA1303">
        <v>0</v>
      </c>
      <c r="BB1303">
        <v>129373</v>
      </c>
      <c r="BC1303">
        <v>117612</v>
      </c>
    </row>
    <row r="1304" spans="1:55">
      <c r="A1304" t="s">
        <v>16298</v>
      </c>
      <c r="B1304">
        <v>18411</v>
      </c>
      <c r="C1304" t="s">
        <v>48</v>
      </c>
      <c r="D1304">
        <v>3</v>
      </c>
      <c r="E1304" t="s">
        <v>197</v>
      </c>
      <c r="G1304" t="s">
        <v>6040</v>
      </c>
      <c r="H1304" t="s">
        <v>51</v>
      </c>
      <c r="I1304">
        <v>28</v>
      </c>
      <c r="J1304" t="s">
        <v>6399</v>
      </c>
      <c r="K1304" t="s">
        <v>16299</v>
      </c>
      <c r="L1304">
        <v>1</v>
      </c>
      <c r="M1304" t="s">
        <v>16300</v>
      </c>
      <c r="N1304">
        <v>6058155008</v>
      </c>
      <c r="O1304" t="s">
        <v>16301</v>
      </c>
      <c r="P1304" t="s">
        <v>19536</v>
      </c>
      <c r="Q1304">
        <v>2002</v>
      </c>
      <c r="V1304" t="s">
        <v>16302</v>
      </c>
      <c r="W1304">
        <v>1</v>
      </c>
      <c r="X1304">
        <v>2</v>
      </c>
      <c r="Z1304">
        <v>1320</v>
      </c>
      <c r="AA1304">
        <v>8</v>
      </c>
      <c r="AB1304">
        <v>10</v>
      </c>
      <c r="AC1304">
        <v>7</v>
      </c>
      <c r="AD1304">
        <v>7</v>
      </c>
      <c r="AE1304">
        <v>0</v>
      </c>
      <c r="AF1304">
        <v>0</v>
      </c>
      <c r="AG1304">
        <v>0</v>
      </c>
      <c r="AH1304">
        <v>0</v>
      </c>
      <c r="AI1304">
        <v>0</v>
      </c>
      <c r="AJ1304">
        <v>2</v>
      </c>
      <c r="AK1304">
        <v>2</v>
      </c>
      <c r="AL1304">
        <v>0</v>
      </c>
      <c r="AM1304">
        <v>0</v>
      </c>
      <c r="AN1304">
        <v>0</v>
      </c>
      <c r="AV1304">
        <v>600000</v>
      </c>
      <c r="AW1304">
        <v>600000</v>
      </c>
      <c r="AX1304">
        <v>892278</v>
      </c>
      <c r="AY1304">
        <v>811162</v>
      </c>
      <c r="AZ1304">
        <v>0</v>
      </c>
      <c r="BA1304">
        <v>0</v>
      </c>
      <c r="BB1304">
        <v>819</v>
      </c>
      <c r="BC1304">
        <v>745</v>
      </c>
    </row>
    <row r="1305" spans="1:55">
      <c r="A1305" t="s">
        <v>15770</v>
      </c>
      <c r="B1305">
        <v>6708</v>
      </c>
      <c r="C1305" t="s">
        <v>48</v>
      </c>
      <c r="D1305">
        <v>3</v>
      </c>
      <c r="E1305" t="s">
        <v>67</v>
      </c>
      <c r="G1305" t="s">
        <v>6040</v>
      </c>
      <c r="H1305" t="s">
        <v>51</v>
      </c>
      <c r="I1305">
        <v>27</v>
      </c>
      <c r="J1305" t="s">
        <v>6229</v>
      </c>
      <c r="K1305" t="s">
        <v>15771</v>
      </c>
      <c r="L1305">
        <v>1</v>
      </c>
      <c r="M1305" t="s">
        <v>15772</v>
      </c>
      <c r="N1305">
        <v>8538600844</v>
      </c>
      <c r="P1305" t="s">
        <v>19537</v>
      </c>
      <c r="Q1305">
        <v>2017</v>
      </c>
      <c r="V1305" t="s">
        <v>15773</v>
      </c>
      <c r="W1305">
        <v>1</v>
      </c>
      <c r="X1305">
        <v>2</v>
      </c>
      <c r="Z1305">
        <v>1321</v>
      </c>
      <c r="AA1305">
        <v>57</v>
      </c>
      <c r="AB1305">
        <v>5</v>
      </c>
      <c r="AC1305">
        <v>4</v>
      </c>
      <c r="AD1305">
        <v>6</v>
      </c>
      <c r="AE1305">
        <v>10</v>
      </c>
      <c r="AF1305">
        <v>1</v>
      </c>
      <c r="AG1305">
        <v>1</v>
      </c>
      <c r="AH1305">
        <v>5</v>
      </c>
      <c r="AI1305">
        <v>2</v>
      </c>
      <c r="AJ1305">
        <v>2</v>
      </c>
      <c r="AK1305">
        <v>1</v>
      </c>
      <c r="AL1305">
        <v>6</v>
      </c>
      <c r="AM1305">
        <v>0</v>
      </c>
      <c r="AN1305">
        <v>0</v>
      </c>
      <c r="AO1305" t="s">
        <v>15774</v>
      </c>
      <c r="AR1305" t="s">
        <v>11426</v>
      </c>
      <c r="AT1305" t="s">
        <v>1823</v>
      </c>
      <c r="AU1305" t="s">
        <v>15775</v>
      </c>
      <c r="AV1305">
        <v>5820534</v>
      </c>
      <c r="AW1305">
        <v>5782034</v>
      </c>
      <c r="AX1305">
        <v>8412144</v>
      </c>
      <c r="AY1305">
        <v>6370872</v>
      </c>
      <c r="AZ1305">
        <v>2910889</v>
      </c>
      <c r="BA1305">
        <v>1752911</v>
      </c>
      <c r="BB1305">
        <v>-168465</v>
      </c>
      <c r="BC1305">
        <v>-3387252</v>
      </c>
    </row>
    <row r="1306" spans="1:55">
      <c r="A1306" t="s">
        <v>14815</v>
      </c>
      <c r="B1306">
        <v>54126</v>
      </c>
      <c r="C1306" t="s">
        <v>48</v>
      </c>
      <c r="D1306">
        <v>3</v>
      </c>
      <c r="E1306" t="s">
        <v>197</v>
      </c>
      <c r="G1306" t="s">
        <v>5540</v>
      </c>
      <c r="H1306" t="s">
        <v>51</v>
      </c>
      <c r="I1306">
        <v>24</v>
      </c>
      <c r="J1306" t="s">
        <v>5628</v>
      </c>
      <c r="K1306" t="s">
        <v>14816</v>
      </c>
      <c r="L1306">
        <v>1</v>
      </c>
      <c r="M1306" t="s">
        <v>14817</v>
      </c>
      <c r="N1306">
        <v>6028137898</v>
      </c>
      <c r="O1306" t="s">
        <v>14818</v>
      </c>
      <c r="P1306" t="s">
        <v>19538</v>
      </c>
      <c r="Q1306">
        <v>2005</v>
      </c>
      <c r="V1306" t="s">
        <v>14819</v>
      </c>
      <c r="W1306">
        <v>1</v>
      </c>
      <c r="X1306">
        <v>2</v>
      </c>
      <c r="Z1306">
        <v>1322</v>
      </c>
      <c r="AA1306">
        <v>6</v>
      </c>
      <c r="AB1306">
        <v>10</v>
      </c>
      <c r="AC1306">
        <v>7</v>
      </c>
      <c r="AD1306">
        <v>9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v>2</v>
      </c>
      <c r="AK1306">
        <v>2</v>
      </c>
      <c r="AL1306">
        <v>0</v>
      </c>
      <c r="AM1306">
        <v>0</v>
      </c>
      <c r="AN1306">
        <v>0</v>
      </c>
      <c r="AV1306">
        <v>2000000</v>
      </c>
      <c r="AW1306">
        <v>2000000</v>
      </c>
      <c r="AX1306">
        <v>464818</v>
      </c>
      <c r="AY1306">
        <v>1033767</v>
      </c>
      <c r="AZ1306">
        <v>0</v>
      </c>
      <c r="BA1306">
        <v>0</v>
      </c>
      <c r="BB1306">
        <v>-339541</v>
      </c>
      <c r="BC1306">
        <v>-385730</v>
      </c>
    </row>
    <row r="1307" spans="1:55">
      <c r="A1307" t="s">
        <v>13749</v>
      </c>
      <c r="B1307">
        <v>5282</v>
      </c>
      <c r="C1307" t="s">
        <v>48</v>
      </c>
      <c r="D1307">
        <v>3</v>
      </c>
      <c r="E1307" t="s">
        <v>77</v>
      </c>
      <c r="G1307" t="s">
        <v>1915</v>
      </c>
      <c r="H1307" t="s">
        <v>51</v>
      </c>
      <c r="I1307">
        <v>14</v>
      </c>
      <c r="J1307" t="s">
        <v>2813</v>
      </c>
      <c r="K1307" t="s">
        <v>13750</v>
      </c>
      <c r="L1307">
        <v>1</v>
      </c>
      <c r="M1307" t="s">
        <v>13751</v>
      </c>
      <c r="N1307">
        <v>6258600138</v>
      </c>
      <c r="P1307" t="s">
        <v>19539</v>
      </c>
      <c r="Q1307">
        <v>2015</v>
      </c>
      <c r="V1307" t="s">
        <v>13752</v>
      </c>
      <c r="W1307">
        <v>1</v>
      </c>
      <c r="X1307">
        <v>2</v>
      </c>
      <c r="Z1307">
        <v>1323</v>
      </c>
      <c r="AA1307">
        <v>442</v>
      </c>
      <c r="AB1307">
        <v>5</v>
      </c>
      <c r="AC1307">
        <v>6</v>
      </c>
      <c r="AD1307">
        <v>7</v>
      </c>
      <c r="AE1307">
        <v>30</v>
      </c>
      <c r="AF1307">
        <v>0</v>
      </c>
      <c r="AG1307">
        <v>0</v>
      </c>
      <c r="AH1307">
        <v>0</v>
      </c>
      <c r="AI1307">
        <v>2</v>
      </c>
      <c r="AJ1307">
        <v>2</v>
      </c>
      <c r="AK1307">
        <v>2</v>
      </c>
      <c r="AL1307">
        <v>5</v>
      </c>
      <c r="AM1307">
        <v>0</v>
      </c>
      <c r="AN1307">
        <v>0</v>
      </c>
      <c r="AV1307">
        <v>792960</v>
      </c>
      <c r="AW1307">
        <v>792960</v>
      </c>
      <c r="AX1307">
        <v>13323352</v>
      </c>
      <c r="AY1307">
        <v>10325382</v>
      </c>
      <c r="AZ1307">
        <v>0</v>
      </c>
      <c r="BA1307">
        <v>0</v>
      </c>
      <c r="BB1307">
        <v>-3096279</v>
      </c>
      <c r="BC1307">
        <v>-1425137</v>
      </c>
    </row>
    <row r="1308" spans="1:55">
      <c r="A1308" t="s">
        <v>3010</v>
      </c>
      <c r="B1308">
        <v>5350</v>
      </c>
      <c r="C1308" t="s">
        <v>48</v>
      </c>
      <c r="D1308">
        <v>3</v>
      </c>
      <c r="E1308" t="s">
        <v>108</v>
      </c>
      <c r="G1308" t="s">
        <v>1915</v>
      </c>
      <c r="H1308" t="s">
        <v>51</v>
      </c>
      <c r="I1308">
        <v>15</v>
      </c>
      <c r="J1308" t="s">
        <v>2951</v>
      </c>
      <c r="K1308" t="s">
        <v>3011</v>
      </c>
      <c r="L1308">
        <v>1</v>
      </c>
      <c r="M1308" t="s">
        <v>3012</v>
      </c>
      <c r="N1308">
        <v>6068607426</v>
      </c>
      <c r="P1308" t="s">
        <v>19540</v>
      </c>
      <c r="Q1308">
        <v>2008</v>
      </c>
      <c r="R1308" t="s">
        <v>3013</v>
      </c>
      <c r="S1308" t="s">
        <v>181</v>
      </c>
      <c r="T1308" t="s">
        <v>182</v>
      </c>
      <c r="U1308" t="s">
        <v>3014</v>
      </c>
      <c r="V1308" t="s">
        <v>3015</v>
      </c>
      <c r="W1308">
        <v>1</v>
      </c>
      <c r="X1308">
        <v>2</v>
      </c>
      <c r="Z1308">
        <v>1324</v>
      </c>
      <c r="AA1308">
        <v>63</v>
      </c>
      <c r="AB1308">
        <v>3</v>
      </c>
      <c r="AC1308">
        <v>0</v>
      </c>
      <c r="AD1308">
        <v>9</v>
      </c>
      <c r="AE1308">
        <v>30</v>
      </c>
      <c r="AF1308">
        <v>0</v>
      </c>
      <c r="AG1308">
        <v>0</v>
      </c>
      <c r="AH1308">
        <v>0</v>
      </c>
      <c r="AI1308">
        <v>0</v>
      </c>
      <c r="AJ1308">
        <v>2</v>
      </c>
      <c r="AK1308">
        <v>2</v>
      </c>
      <c r="AL1308">
        <v>5</v>
      </c>
      <c r="AM1308">
        <v>0</v>
      </c>
      <c r="AN1308">
        <v>0</v>
      </c>
      <c r="AQ1308" t="s">
        <v>3013</v>
      </c>
      <c r="AV1308">
        <v>100000</v>
      </c>
      <c r="AW1308">
        <v>408930</v>
      </c>
      <c r="AX1308">
        <v>10591167</v>
      </c>
      <c r="AY1308">
        <v>13844443</v>
      </c>
      <c r="AZ1308">
        <v>2319329</v>
      </c>
      <c r="BA1308">
        <v>5150369</v>
      </c>
      <c r="BB1308">
        <v>372907</v>
      </c>
      <c r="BC1308">
        <v>609986</v>
      </c>
    </row>
    <row r="1309" spans="1:55">
      <c r="A1309" t="s">
        <v>2322</v>
      </c>
      <c r="B1309">
        <v>29936</v>
      </c>
      <c r="C1309" t="s">
        <v>48</v>
      </c>
      <c r="D1309">
        <v>3</v>
      </c>
      <c r="E1309" t="s">
        <v>49</v>
      </c>
      <c r="G1309" t="s">
        <v>1915</v>
      </c>
      <c r="H1309" t="s">
        <v>51</v>
      </c>
      <c r="I1309">
        <v>13</v>
      </c>
      <c r="J1309" t="s">
        <v>1916</v>
      </c>
      <c r="K1309" t="s">
        <v>2323</v>
      </c>
      <c r="L1309">
        <v>1</v>
      </c>
      <c r="M1309" t="s">
        <v>2324</v>
      </c>
      <c r="N1309">
        <v>6068165019</v>
      </c>
      <c r="O1309" t="s">
        <v>2325</v>
      </c>
      <c r="P1309" t="s">
        <v>19541</v>
      </c>
      <c r="Q1309">
        <v>2001</v>
      </c>
      <c r="V1309" t="s">
        <v>2326</v>
      </c>
      <c r="W1309">
        <v>1</v>
      </c>
      <c r="X1309">
        <v>2</v>
      </c>
      <c r="Z1309">
        <v>1325</v>
      </c>
      <c r="AA1309">
        <v>31</v>
      </c>
      <c r="AB1309">
        <v>3</v>
      </c>
      <c r="AC1309">
        <v>8</v>
      </c>
      <c r="AD1309">
        <v>6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v>2</v>
      </c>
      <c r="AK1309">
        <v>2</v>
      </c>
      <c r="AL1309">
        <v>0</v>
      </c>
      <c r="AM1309">
        <v>0</v>
      </c>
      <c r="AN1309">
        <v>0</v>
      </c>
      <c r="AV1309">
        <v>6980</v>
      </c>
      <c r="AW1309">
        <v>600000</v>
      </c>
      <c r="AX1309">
        <v>5458073</v>
      </c>
      <c r="AY1309">
        <v>4831445</v>
      </c>
      <c r="AZ1309">
        <v>0</v>
      </c>
      <c r="BA1309">
        <v>0</v>
      </c>
      <c r="BB1309">
        <v>-248593</v>
      </c>
      <c r="BC1309">
        <v>293119</v>
      </c>
    </row>
    <row r="1310" spans="1:55">
      <c r="A1310" t="s">
        <v>15136</v>
      </c>
      <c r="B1310">
        <v>55980</v>
      </c>
      <c r="C1310" t="s">
        <v>48</v>
      </c>
      <c r="D1310">
        <v>3</v>
      </c>
      <c r="E1310" t="s">
        <v>49</v>
      </c>
      <c r="G1310" t="s">
        <v>5540</v>
      </c>
      <c r="H1310" t="s">
        <v>51</v>
      </c>
      <c r="I1310">
        <v>25</v>
      </c>
      <c r="J1310" t="s">
        <v>5731</v>
      </c>
      <c r="K1310" t="s">
        <v>15137</v>
      </c>
      <c r="L1310">
        <v>1</v>
      </c>
      <c r="M1310" t="s">
        <v>15138</v>
      </c>
      <c r="N1310">
        <v>6068605734</v>
      </c>
      <c r="O1310" t="s">
        <v>15139</v>
      </c>
      <c r="P1310" t="s">
        <v>19542</v>
      </c>
      <c r="Q1310">
        <v>2007</v>
      </c>
      <c r="V1310" t="s">
        <v>15140</v>
      </c>
      <c r="W1310">
        <v>1</v>
      </c>
      <c r="X1310">
        <v>2</v>
      </c>
      <c r="Z1310">
        <v>1326</v>
      </c>
      <c r="AA1310">
        <v>25</v>
      </c>
      <c r="AB1310">
        <v>8</v>
      </c>
      <c r="AC1310">
        <v>0</v>
      </c>
      <c r="AD1310">
        <v>5</v>
      </c>
      <c r="AE1310">
        <v>30</v>
      </c>
      <c r="AF1310">
        <v>1</v>
      </c>
      <c r="AG1310">
        <v>1</v>
      </c>
      <c r="AH1310">
        <v>5</v>
      </c>
      <c r="AI1310">
        <v>5</v>
      </c>
      <c r="AJ1310">
        <v>2</v>
      </c>
      <c r="AK1310">
        <v>2</v>
      </c>
      <c r="AL1310">
        <v>1</v>
      </c>
      <c r="AM1310">
        <v>0</v>
      </c>
      <c r="AN1310">
        <v>0</v>
      </c>
      <c r="AU1310" t="s">
        <v>15141</v>
      </c>
      <c r="AV1310">
        <v>200000</v>
      </c>
      <c r="AW1310">
        <v>200000</v>
      </c>
      <c r="AX1310">
        <v>2562369</v>
      </c>
      <c r="AY1310">
        <v>2582535</v>
      </c>
      <c r="AZ1310">
        <v>0</v>
      </c>
      <c r="BA1310">
        <v>0</v>
      </c>
      <c r="BB1310">
        <v>367748</v>
      </c>
      <c r="BC1310">
        <v>380914</v>
      </c>
    </row>
    <row r="1311" spans="1:55">
      <c r="A1311" t="s">
        <v>13812</v>
      </c>
      <c r="B1311">
        <v>26445</v>
      </c>
      <c r="C1311" t="s">
        <v>48</v>
      </c>
      <c r="D1311">
        <v>3</v>
      </c>
      <c r="E1311" t="s">
        <v>77</v>
      </c>
      <c r="G1311" t="s">
        <v>1915</v>
      </c>
      <c r="H1311" t="s">
        <v>51</v>
      </c>
      <c r="I1311">
        <v>14</v>
      </c>
      <c r="J1311" t="s">
        <v>2813</v>
      </c>
      <c r="K1311" t="s">
        <v>13813</v>
      </c>
      <c r="L1311">
        <v>1</v>
      </c>
      <c r="M1311" t="s">
        <v>13814</v>
      </c>
      <c r="N1311">
        <v>6068172994</v>
      </c>
      <c r="O1311" t="s">
        <v>13815</v>
      </c>
      <c r="P1311" t="s">
        <v>19543</v>
      </c>
      <c r="Q1311">
        <v>2002</v>
      </c>
      <c r="V1311" t="s">
        <v>13816</v>
      </c>
      <c r="W1311">
        <v>1</v>
      </c>
      <c r="X1311">
        <v>2</v>
      </c>
      <c r="Z1311">
        <v>1327</v>
      </c>
      <c r="AA1311">
        <v>16</v>
      </c>
      <c r="AB1311">
        <v>10</v>
      </c>
      <c r="AC1311">
        <v>7</v>
      </c>
      <c r="AD1311">
        <v>5</v>
      </c>
      <c r="AE1311">
        <v>20</v>
      </c>
      <c r="AF1311">
        <v>1</v>
      </c>
      <c r="AG1311">
        <v>1</v>
      </c>
      <c r="AH1311">
        <v>5</v>
      </c>
      <c r="AI1311">
        <v>5</v>
      </c>
      <c r="AJ1311">
        <v>2</v>
      </c>
      <c r="AK1311">
        <v>2</v>
      </c>
      <c r="AL1311">
        <v>1</v>
      </c>
      <c r="AM1311">
        <v>0</v>
      </c>
      <c r="AN1311">
        <v>0</v>
      </c>
      <c r="AV1311">
        <v>0</v>
      </c>
      <c r="AW1311">
        <v>0</v>
      </c>
      <c r="AX1311">
        <v>0</v>
      </c>
      <c r="AY1311">
        <v>0</v>
      </c>
      <c r="AZ1311">
        <v>0</v>
      </c>
      <c r="BA1311">
        <v>0</v>
      </c>
      <c r="BB1311">
        <v>0</v>
      </c>
      <c r="BC1311">
        <v>0</v>
      </c>
    </row>
    <row r="1312" spans="1:55">
      <c r="A1312" t="s">
        <v>6969</v>
      </c>
      <c r="B1312">
        <v>26295</v>
      </c>
      <c r="C1312" t="s">
        <v>48</v>
      </c>
      <c r="D1312">
        <v>3</v>
      </c>
      <c r="E1312" t="s">
        <v>77</v>
      </c>
      <c r="G1312" t="s">
        <v>5540</v>
      </c>
      <c r="H1312" t="s">
        <v>51</v>
      </c>
      <c r="I1312">
        <v>29</v>
      </c>
      <c r="J1312" t="s">
        <v>6640</v>
      </c>
      <c r="K1312" t="s">
        <v>6970</v>
      </c>
      <c r="L1312">
        <v>1</v>
      </c>
      <c r="M1312" t="s">
        <v>6971</v>
      </c>
      <c r="N1312">
        <v>6068120405</v>
      </c>
      <c r="O1312" t="s">
        <v>6972</v>
      </c>
      <c r="P1312" t="s">
        <v>19544</v>
      </c>
      <c r="Q1312">
        <v>1999</v>
      </c>
      <c r="V1312" t="s">
        <v>6973</v>
      </c>
      <c r="W1312">
        <v>1</v>
      </c>
      <c r="X1312">
        <v>2</v>
      </c>
      <c r="Z1312">
        <v>1328</v>
      </c>
      <c r="AA1312">
        <v>50</v>
      </c>
      <c r="AB1312">
        <v>3</v>
      </c>
      <c r="AC1312">
        <v>6</v>
      </c>
      <c r="AD1312">
        <v>9</v>
      </c>
      <c r="AE1312">
        <v>20</v>
      </c>
      <c r="AF1312">
        <v>0</v>
      </c>
      <c r="AG1312">
        <v>0</v>
      </c>
      <c r="AH1312">
        <v>0</v>
      </c>
      <c r="AI1312">
        <v>1</v>
      </c>
      <c r="AJ1312">
        <v>2</v>
      </c>
      <c r="AK1312">
        <v>2</v>
      </c>
      <c r="AL1312">
        <v>3</v>
      </c>
      <c r="AM1312">
        <v>0</v>
      </c>
      <c r="AN1312">
        <v>0</v>
      </c>
      <c r="AV1312">
        <v>850000</v>
      </c>
      <c r="AW1312">
        <v>850000</v>
      </c>
      <c r="AX1312">
        <v>14905241</v>
      </c>
      <c r="AY1312">
        <v>10205128</v>
      </c>
      <c r="AZ1312">
        <v>7405262</v>
      </c>
      <c r="BA1312">
        <v>3797464</v>
      </c>
      <c r="BB1312">
        <v>409186</v>
      </c>
      <c r="BC1312">
        <v>169906</v>
      </c>
    </row>
    <row r="1313" spans="1:55">
      <c r="A1313" t="s">
        <v>2425</v>
      </c>
      <c r="B1313">
        <v>43892</v>
      </c>
      <c r="C1313" t="s">
        <v>48</v>
      </c>
      <c r="D1313">
        <v>3</v>
      </c>
      <c r="E1313" t="s">
        <v>49</v>
      </c>
      <c r="G1313" t="s">
        <v>1915</v>
      </c>
      <c r="H1313" t="s">
        <v>51</v>
      </c>
      <c r="I1313">
        <v>13</v>
      </c>
      <c r="J1313" t="s">
        <v>1916</v>
      </c>
      <c r="K1313" t="s">
        <v>2426</v>
      </c>
      <c r="L1313">
        <v>1</v>
      </c>
      <c r="M1313" t="s">
        <v>2427</v>
      </c>
      <c r="N1313">
        <v>6020465210</v>
      </c>
      <c r="P1313" t="s">
        <v>19545</v>
      </c>
      <c r="Q1313">
        <v>1990</v>
      </c>
      <c r="V1313" t="s">
        <v>2428</v>
      </c>
      <c r="W1313">
        <v>1</v>
      </c>
      <c r="X1313">
        <v>2</v>
      </c>
      <c r="Z1313">
        <v>1329</v>
      </c>
      <c r="AA1313">
        <v>3</v>
      </c>
      <c r="AB1313">
        <v>10</v>
      </c>
      <c r="AC1313">
        <v>1</v>
      </c>
      <c r="AD1313">
        <v>6</v>
      </c>
      <c r="AE1313">
        <v>30</v>
      </c>
      <c r="AF1313">
        <v>0</v>
      </c>
      <c r="AG1313">
        <v>0</v>
      </c>
      <c r="AH1313">
        <v>0</v>
      </c>
      <c r="AI1313">
        <v>0</v>
      </c>
      <c r="AJ1313">
        <v>2</v>
      </c>
      <c r="AK1313">
        <v>2</v>
      </c>
      <c r="AL1313">
        <v>3</v>
      </c>
      <c r="AM1313">
        <v>0</v>
      </c>
      <c r="AN1313">
        <v>0</v>
      </c>
      <c r="AV1313">
        <v>879705</v>
      </c>
      <c r="AW1313">
        <v>100000</v>
      </c>
      <c r="AX1313">
        <v>1900000</v>
      </c>
      <c r="AY1313">
        <v>1500000</v>
      </c>
      <c r="AZ1313">
        <v>0</v>
      </c>
      <c r="BA1313">
        <v>0</v>
      </c>
      <c r="BB1313">
        <v>84000</v>
      </c>
      <c r="BC1313">
        <v>79000</v>
      </c>
    </row>
    <row r="1314" spans="1:55">
      <c r="A1314" t="s">
        <v>7949</v>
      </c>
      <c r="B1314">
        <v>35486</v>
      </c>
      <c r="C1314" t="s">
        <v>48</v>
      </c>
      <c r="D1314">
        <v>3</v>
      </c>
      <c r="E1314" t="s">
        <v>197</v>
      </c>
      <c r="G1314" t="s">
        <v>3062</v>
      </c>
      <c r="H1314" t="s">
        <v>51</v>
      </c>
      <c r="I1314">
        <v>32</v>
      </c>
      <c r="J1314" t="s">
        <v>7809</v>
      </c>
      <c r="K1314" t="s">
        <v>7950</v>
      </c>
      <c r="L1314">
        <v>1</v>
      </c>
      <c r="M1314" t="s">
        <v>7951</v>
      </c>
      <c r="N1314">
        <v>6068175948</v>
      </c>
      <c r="O1314" t="s">
        <v>7952</v>
      </c>
      <c r="P1314" t="s">
        <v>19546</v>
      </c>
      <c r="Q1314">
        <v>2002</v>
      </c>
      <c r="V1314" t="s">
        <v>7953</v>
      </c>
      <c r="W1314">
        <v>1</v>
      </c>
      <c r="X1314">
        <v>2</v>
      </c>
      <c r="Z1314">
        <v>1330</v>
      </c>
      <c r="AA1314">
        <v>4</v>
      </c>
      <c r="AB1314">
        <v>10</v>
      </c>
      <c r="AC1314">
        <v>0</v>
      </c>
      <c r="AD1314">
        <v>4</v>
      </c>
      <c r="AE1314">
        <v>1</v>
      </c>
      <c r="AF1314">
        <v>0</v>
      </c>
      <c r="AG1314">
        <v>0</v>
      </c>
      <c r="AH1314">
        <v>0</v>
      </c>
      <c r="AI1314">
        <v>0</v>
      </c>
      <c r="AJ1314">
        <v>2</v>
      </c>
      <c r="AK1314">
        <v>2</v>
      </c>
      <c r="AL1314">
        <v>3</v>
      </c>
      <c r="AM1314">
        <v>0</v>
      </c>
      <c r="AN1314">
        <v>0</v>
      </c>
      <c r="AV1314">
        <v>250000</v>
      </c>
      <c r="AW1314">
        <v>250000</v>
      </c>
      <c r="AX1314">
        <v>2106968</v>
      </c>
      <c r="AY1314">
        <v>1823719</v>
      </c>
      <c r="AZ1314">
        <v>0</v>
      </c>
      <c r="BA1314">
        <v>0</v>
      </c>
      <c r="BB1314">
        <v>36537</v>
      </c>
      <c r="BC1314">
        <v>48610</v>
      </c>
    </row>
    <row r="1315" spans="1:55">
      <c r="A1315" t="s">
        <v>686</v>
      </c>
      <c r="B1315">
        <v>25934</v>
      </c>
      <c r="C1315" t="s">
        <v>48</v>
      </c>
      <c r="D1315">
        <v>3</v>
      </c>
      <c r="E1315" t="s">
        <v>49</v>
      </c>
      <c r="G1315" t="s">
        <v>50</v>
      </c>
      <c r="H1315" t="s">
        <v>51</v>
      </c>
      <c r="I1315">
        <v>10</v>
      </c>
      <c r="J1315" t="s">
        <v>52</v>
      </c>
      <c r="K1315" t="s">
        <v>687</v>
      </c>
      <c r="L1315">
        <v>1</v>
      </c>
      <c r="M1315" t="s">
        <v>688</v>
      </c>
      <c r="N1315">
        <v>6038135705</v>
      </c>
      <c r="O1315" t="s">
        <v>689</v>
      </c>
      <c r="P1315" t="s">
        <v>19547</v>
      </c>
      <c r="Q1315">
        <v>1998</v>
      </c>
      <c r="V1315" t="s">
        <v>690</v>
      </c>
      <c r="W1315">
        <v>1</v>
      </c>
      <c r="X1315">
        <v>2</v>
      </c>
      <c r="Z1315">
        <v>1331</v>
      </c>
      <c r="AA1315">
        <v>20</v>
      </c>
      <c r="AB1315">
        <v>10</v>
      </c>
      <c r="AC1315">
        <v>9</v>
      </c>
      <c r="AD1315">
        <v>6</v>
      </c>
      <c r="AE1315">
        <v>0</v>
      </c>
      <c r="AF1315">
        <v>1</v>
      </c>
      <c r="AG1315">
        <v>1</v>
      </c>
      <c r="AH1315">
        <v>0</v>
      </c>
      <c r="AI1315">
        <v>0</v>
      </c>
      <c r="AJ1315">
        <v>2</v>
      </c>
      <c r="AK1315">
        <v>2</v>
      </c>
      <c r="AL1315">
        <v>0</v>
      </c>
      <c r="AM1315">
        <v>0</v>
      </c>
      <c r="AN1315">
        <v>0</v>
      </c>
      <c r="AO1315" t="s">
        <v>692</v>
      </c>
      <c r="AP1315" t="s">
        <v>693</v>
      </c>
      <c r="AR1315" t="s">
        <v>162</v>
      </c>
      <c r="AS1315" t="s">
        <v>694</v>
      </c>
      <c r="AT1315" t="s">
        <v>73</v>
      </c>
      <c r="AV1315">
        <v>500000</v>
      </c>
      <c r="AW1315">
        <v>500000</v>
      </c>
      <c r="AX1315" s="2">
        <v>0</v>
      </c>
      <c r="AY1315">
        <v>0</v>
      </c>
      <c r="AZ1315">
        <v>0</v>
      </c>
      <c r="BA1315">
        <v>0</v>
      </c>
      <c r="BB1315" s="2">
        <v>0</v>
      </c>
      <c r="BC1315">
        <v>0</v>
      </c>
    </row>
    <row r="1316" spans="1:55">
      <c r="A1316" t="s">
        <v>933</v>
      </c>
      <c r="B1316">
        <v>52035</v>
      </c>
      <c r="C1316" t="s">
        <v>48</v>
      </c>
      <c r="D1316">
        <v>3</v>
      </c>
      <c r="E1316" t="s">
        <v>334</v>
      </c>
      <c r="G1316" t="s">
        <v>50</v>
      </c>
      <c r="H1316" t="s">
        <v>51</v>
      </c>
      <c r="I1316">
        <v>10</v>
      </c>
      <c r="J1316" t="s">
        <v>52</v>
      </c>
      <c r="K1316" t="s">
        <v>934</v>
      </c>
      <c r="L1316">
        <v>1</v>
      </c>
      <c r="M1316" t="s">
        <v>935</v>
      </c>
      <c r="N1316">
        <v>6020145187</v>
      </c>
      <c r="P1316" t="s">
        <v>19548</v>
      </c>
      <c r="Q1316">
        <v>2006</v>
      </c>
      <c r="V1316" t="s">
        <v>936</v>
      </c>
      <c r="W1316">
        <v>1</v>
      </c>
      <c r="X1316">
        <v>1</v>
      </c>
      <c r="Z1316">
        <v>1332</v>
      </c>
      <c r="AA1316">
        <v>83</v>
      </c>
      <c r="AB1316">
        <v>3</v>
      </c>
      <c r="AC1316">
        <v>8</v>
      </c>
      <c r="AD1316">
        <v>6</v>
      </c>
      <c r="AE1316">
        <v>20</v>
      </c>
      <c r="AF1316">
        <v>0</v>
      </c>
      <c r="AG1316">
        <v>0</v>
      </c>
      <c r="AH1316">
        <v>0</v>
      </c>
      <c r="AI1316">
        <v>0</v>
      </c>
      <c r="AJ1316">
        <v>2</v>
      </c>
      <c r="AK1316">
        <v>2</v>
      </c>
      <c r="AL1316">
        <v>6</v>
      </c>
      <c r="AM1316">
        <v>0</v>
      </c>
      <c r="AN1316">
        <v>0</v>
      </c>
      <c r="AV1316">
        <v>200000</v>
      </c>
      <c r="AW1316">
        <v>11303791</v>
      </c>
      <c r="AX1316">
        <v>30537423</v>
      </c>
      <c r="AY1316">
        <v>27140173</v>
      </c>
      <c r="AZ1316">
        <v>0</v>
      </c>
      <c r="BA1316">
        <v>0</v>
      </c>
      <c r="BB1316">
        <v>2519357</v>
      </c>
      <c r="BC1316">
        <v>2337815</v>
      </c>
    </row>
    <row r="1317" spans="1:55">
      <c r="A1317" t="s">
        <v>4345</v>
      </c>
      <c r="B1317">
        <v>17956</v>
      </c>
      <c r="C1317" t="s">
        <v>48</v>
      </c>
      <c r="D1317">
        <v>3</v>
      </c>
      <c r="E1317" t="s">
        <v>108</v>
      </c>
      <c r="G1317" t="s">
        <v>3993</v>
      </c>
      <c r="H1317" t="s">
        <v>51</v>
      </c>
      <c r="I1317">
        <v>20</v>
      </c>
      <c r="J1317" t="s">
        <v>4006</v>
      </c>
      <c r="K1317" t="s">
        <v>4346</v>
      </c>
      <c r="L1317">
        <v>1</v>
      </c>
      <c r="M1317" t="s">
        <v>4347</v>
      </c>
      <c r="N1317">
        <v>6038110704</v>
      </c>
      <c r="O1317" t="s">
        <v>4348</v>
      </c>
      <c r="P1317" t="s">
        <v>19549</v>
      </c>
      <c r="Q1317">
        <v>1989</v>
      </c>
      <c r="V1317" t="s">
        <v>4349</v>
      </c>
      <c r="W1317">
        <v>1</v>
      </c>
      <c r="X1317">
        <v>2</v>
      </c>
      <c r="Z1317">
        <v>1333</v>
      </c>
      <c r="AA1317">
        <v>152</v>
      </c>
      <c r="AB1317">
        <v>3</v>
      </c>
      <c r="AC1317">
        <v>9</v>
      </c>
      <c r="AD1317">
        <v>3</v>
      </c>
      <c r="AE1317">
        <v>30</v>
      </c>
      <c r="AF1317">
        <v>1</v>
      </c>
      <c r="AG1317">
        <v>1</v>
      </c>
      <c r="AH1317">
        <v>5</v>
      </c>
      <c r="AI1317">
        <v>5</v>
      </c>
      <c r="AJ1317">
        <v>2</v>
      </c>
      <c r="AK1317">
        <v>1</v>
      </c>
      <c r="AL1317">
        <v>3</v>
      </c>
      <c r="AM1317">
        <v>0</v>
      </c>
      <c r="AN1317">
        <v>0</v>
      </c>
      <c r="AU1317" t="s">
        <v>4350</v>
      </c>
      <c r="AV1317">
        <v>100000</v>
      </c>
      <c r="AW1317">
        <v>1500000</v>
      </c>
      <c r="AX1317">
        <v>21702546</v>
      </c>
      <c r="AY1317">
        <v>15678762</v>
      </c>
      <c r="AZ1317">
        <v>0</v>
      </c>
      <c r="BA1317">
        <v>0</v>
      </c>
      <c r="BB1317">
        <v>1234570</v>
      </c>
      <c r="BC1317">
        <v>361115</v>
      </c>
    </row>
    <row r="1318" spans="1:55">
      <c r="A1318" t="s">
        <v>16557</v>
      </c>
      <c r="B1318">
        <v>16176</v>
      </c>
      <c r="C1318" t="s">
        <v>48</v>
      </c>
      <c r="D1318">
        <v>3</v>
      </c>
      <c r="E1318" t="s">
        <v>197</v>
      </c>
      <c r="G1318" t="s">
        <v>5540</v>
      </c>
      <c r="H1318" t="s">
        <v>51</v>
      </c>
      <c r="I1318">
        <v>30</v>
      </c>
      <c r="J1318" t="s">
        <v>7618</v>
      </c>
      <c r="K1318" t="s">
        <v>16558</v>
      </c>
      <c r="L1318">
        <v>1</v>
      </c>
      <c r="M1318" t="s">
        <v>16559</v>
      </c>
      <c r="N1318">
        <v>6068180529</v>
      </c>
      <c r="O1318" t="s">
        <v>16560</v>
      </c>
      <c r="P1318" t="s">
        <v>19557</v>
      </c>
      <c r="Q1318">
        <v>2003</v>
      </c>
      <c r="V1318" t="s">
        <v>16561</v>
      </c>
      <c r="W1318">
        <v>1</v>
      </c>
      <c r="X1318">
        <v>2</v>
      </c>
      <c r="Z1318">
        <v>1334</v>
      </c>
      <c r="AA1318">
        <v>8</v>
      </c>
      <c r="AB1318">
        <v>10</v>
      </c>
      <c r="AC1318">
        <v>0</v>
      </c>
      <c r="AD1318">
        <v>6</v>
      </c>
      <c r="AE1318">
        <v>30</v>
      </c>
      <c r="AF1318">
        <v>1</v>
      </c>
      <c r="AG1318">
        <v>1</v>
      </c>
      <c r="AH1318">
        <v>5</v>
      </c>
      <c r="AI1318">
        <v>5</v>
      </c>
      <c r="AJ1318">
        <v>2</v>
      </c>
      <c r="AK1318">
        <v>2</v>
      </c>
      <c r="AL1318">
        <v>3</v>
      </c>
      <c r="AM1318">
        <v>0</v>
      </c>
      <c r="AN1318">
        <v>0</v>
      </c>
      <c r="AU1318" t="s">
        <v>16562</v>
      </c>
      <c r="AV1318">
        <v>50000</v>
      </c>
      <c r="AW1318">
        <v>50000</v>
      </c>
      <c r="AX1318">
        <v>1392365</v>
      </c>
      <c r="AY1318">
        <v>1314189</v>
      </c>
      <c r="AZ1318">
        <v>0</v>
      </c>
      <c r="BA1318">
        <v>0</v>
      </c>
      <c r="BB1318">
        <v>82343</v>
      </c>
      <c r="BC1318">
        <v>71900</v>
      </c>
    </row>
    <row r="1319" spans="1:55">
      <c r="A1319" t="s">
        <v>7774</v>
      </c>
      <c r="B1319">
        <v>59445</v>
      </c>
      <c r="C1319" t="s">
        <v>48</v>
      </c>
      <c r="D1319">
        <v>3</v>
      </c>
      <c r="E1319" t="s">
        <v>49</v>
      </c>
      <c r="G1319" t="s">
        <v>5540</v>
      </c>
      <c r="H1319" t="s">
        <v>51</v>
      </c>
      <c r="I1319">
        <v>31</v>
      </c>
      <c r="J1319" t="s">
        <v>7732</v>
      </c>
      <c r="K1319" t="s">
        <v>7775</v>
      </c>
      <c r="L1319">
        <v>1</v>
      </c>
      <c r="M1319" t="s">
        <v>7776</v>
      </c>
      <c r="N1319">
        <v>6068614679</v>
      </c>
      <c r="O1319" t="s">
        <v>7777</v>
      </c>
      <c r="P1319" t="s">
        <v>19558</v>
      </c>
      <c r="Q1319">
        <v>2009</v>
      </c>
      <c r="V1319" t="s">
        <v>7778</v>
      </c>
      <c r="W1319">
        <v>1</v>
      </c>
      <c r="X1319">
        <v>4</v>
      </c>
      <c r="Z1319">
        <v>1335</v>
      </c>
      <c r="AA1319">
        <v>8</v>
      </c>
      <c r="AB1319">
        <v>10</v>
      </c>
      <c r="AC1319">
        <v>7</v>
      </c>
      <c r="AD1319">
        <v>5</v>
      </c>
      <c r="AE1319">
        <v>20</v>
      </c>
      <c r="AF1319">
        <v>0</v>
      </c>
      <c r="AG1319">
        <v>0</v>
      </c>
      <c r="AH1319">
        <v>0</v>
      </c>
      <c r="AI1319">
        <v>4</v>
      </c>
      <c r="AJ1319">
        <v>1</v>
      </c>
      <c r="AK1319">
        <v>2</v>
      </c>
      <c r="AL1319">
        <v>6</v>
      </c>
      <c r="AM1319">
        <v>0</v>
      </c>
      <c r="AN1319">
        <v>0</v>
      </c>
      <c r="AO1319" t="s">
        <v>7779</v>
      </c>
      <c r="AV1319">
        <v>100000</v>
      </c>
      <c r="AW1319">
        <v>100000</v>
      </c>
      <c r="AX1319">
        <v>3531768</v>
      </c>
      <c r="AY1319">
        <v>3210699</v>
      </c>
      <c r="AZ1319">
        <v>0</v>
      </c>
      <c r="BA1319">
        <v>0</v>
      </c>
      <c r="BB1319">
        <v>221725</v>
      </c>
      <c r="BC1319">
        <v>201569</v>
      </c>
    </row>
    <row r="1320" spans="1:55">
      <c r="A1320" t="s">
        <v>6201</v>
      </c>
      <c r="B1320">
        <v>17262</v>
      </c>
      <c r="C1320" t="s">
        <v>48</v>
      </c>
      <c r="D1320">
        <v>3</v>
      </c>
      <c r="E1320" t="s">
        <v>334</v>
      </c>
      <c r="G1320" t="s">
        <v>6040</v>
      </c>
      <c r="H1320" t="s">
        <v>51</v>
      </c>
      <c r="I1320">
        <v>26</v>
      </c>
      <c r="J1320" t="s">
        <v>6041</v>
      </c>
      <c r="K1320" t="s">
        <v>6202</v>
      </c>
      <c r="L1320">
        <v>1</v>
      </c>
      <c r="M1320" t="s">
        <v>6203</v>
      </c>
      <c r="N1320">
        <v>6068158575</v>
      </c>
      <c r="O1320" t="s">
        <v>6204</v>
      </c>
      <c r="P1320" t="s">
        <v>19559</v>
      </c>
      <c r="Q1320">
        <v>1995</v>
      </c>
      <c r="V1320" t="s">
        <v>6205</v>
      </c>
      <c r="W1320">
        <v>1</v>
      </c>
      <c r="X1320">
        <v>2</v>
      </c>
      <c r="Z1320">
        <v>1336</v>
      </c>
      <c r="AA1320">
        <v>79</v>
      </c>
      <c r="AB1320">
        <v>3</v>
      </c>
      <c r="AC1320">
        <v>0</v>
      </c>
      <c r="AD1320">
        <v>6</v>
      </c>
      <c r="AE1320">
        <v>30</v>
      </c>
      <c r="AF1320">
        <v>1</v>
      </c>
      <c r="AG1320">
        <v>1</v>
      </c>
      <c r="AH1320">
        <v>5</v>
      </c>
      <c r="AI1320">
        <v>10</v>
      </c>
      <c r="AJ1320">
        <v>2</v>
      </c>
      <c r="AK1320">
        <v>2</v>
      </c>
      <c r="AL1320">
        <v>6</v>
      </c>
      <c r="AM1320">
        <v>0</v>
      </c>
      <c r="AN1320">
        <v>0</v>
      </c>
      <c r="AU1320" t="s">
        <v>6072</v>
      </c>
      <c r="AV1320">
        <v>1311000</v>
      </c>
      <c r="AW1320">
        <v>1311000</v>
      </c>
      <c r="AX1320">
        <v>9887486</v>
      </c>
      <c r="AY1320">
        <v>24898322</v>
      </c>
      <c r="AZ1320">
        <v>1824486</v>
      </c>
      <c r="BA1320">
        <v>2060813</v>
      </c>
      <c r="BB1320">
        <v>-1475092</v>
      </c>
      <c r="BC1320">
        <v>1886721</v>
      </c>
    </row>
    <row r="1321" spans="1:55">
      <c r="A1321" t="s">
        <v>3034</v>
      </c>
      <c r="B1321">
        <v>21271</v>
      </c>
      <c r="C1321" t="s">
        <v>48</v>
      </c>
      <c r="D1321">
        <v>3</v>
      </c>
      <c r="E1321" t="s">
        <v>67</v>
      </c>
      <c r="G1321" t="s">
        <v>1915</v>
      </c>
      <c r="H1321" t="s">
        <v>51</v>
      </c>
      <c r="I1321">
        <v>15</v>
      </c>
      <c r="J1321" t="s">
        <v>2951</v>
      </c>
      <c r="K1321" t="s">
        <v>3035</v>
      </c>
      <c r="L1321">
        <v>1</v>
      </c>
      <c r="M1321" t="s">
        <v>3036</v>
      </c>
      <c r="N1321">
        <v>6068177572</v>
      </c>
      <c r="O1321" t="s">
        <v>3037</v>
      </c>
      <c r="P1321" t="s">
        <v>19560</v>
      </c>
      <c r="Q1321">
        <v>2002</v>
      </c>
      <c r="V1321" t="s">
        <v>3038</v>
      </c>
      <c r="W1321">
        <v>1</v>
      </c>
      <c r="X1321">
        <v>2</v>
      </c>
      <c r="Z1321">
        <v>1337</v>
      </c>
      <c r="AA1321">
        <v>40</v>
      </c>
      <c r="AB1321">
        <v>10</v>
      </c>
      <c r="AC1321">
        <v>7</v>
      </c>
      <c r="AD1321">
        <v>4</v>
      </c>
      <c r="AE1321">
        <v>0</v>
      </c>
      <c r="AF1321">
        <v>1</v>
      </c>
      <c r="AG1321">
        <v>1</v>
      </c>
      <c r="AH1321">
        <v>1</v>
      </c>
      <c r="AI1321">
        <v>0</v>
      </c>
      <c r="AJ1321">
        <v>1</v>
      </c>
      <c r="AK1321">
        <v>2</v>
      </c>
      <c r="AL1321">
        <v>0</v>
      </c>
      <c r="AM1321">
        <v>0</v>
      </c>
      <c r="AN1321">
        <v>0</v>
      </c>
      <c r="AV1321">
        <v>50000</v>
      </c>
      <c r="AW1321">
        <v>500000</v>
      </c>
      <c r="AX1321">
        <v>7963013</v>
      </c>
      <c r="AY1321">
        <v>6201524</v>
      </c>
      <c r="AZ1321">
        <v>0</v>
      </c>
      <c r="BA1321">
        <v>0</v>
      </c>
      <c r="BB1321">
        <v>163426</v>
      </c>
      <c r="BC1321">
        <v>-62753</v>
      </c>
    </row>
    <row r="1322" spans="1:55">
      <c r="A1322" t="s">
        <v>15105</v>
      </c>
      <c r="B1322">
        <v>53886</v>
      </c>
      <c r="C1322" t="s">
        <v>48</v>
      </c>
      <c r="D1322">
        <v>3</v>
      </c>
      <c r="E1322" t="s">
        <v>49</v>
      </c>
      <c r="G1322" t="s">
        <v>5540</v>
      </c>
      <c r="H1322" t="s">
        <v>51</v>
      </c>
      <c r="I1322">
        <v>25</v>
      </c>
      <c r="J1322" t="s">
        <v>5731</v>
      </c>
      <c r="K1322" t="s">
        <v>15106</v>
      </c>
      <c r="L1322">
        <v>1</v>
      </c>
      <c r="M1322" t="s">
        <v>15107</v>
      </c>
      <c r="N1322">
        <v>6068604322</v>
      </c>
      <c r="O1322" t="s">
        <v>15108</v>
      </c>
      <c r="P1322" t="s">
        <v>19561</v>
      </c>
      <c r="Q1322">
        <v>2007</v>
      </c>
      <c r="V1322" t="s">
        <v>15109</v>
      </c>
      <c r="W1322">
        <v>1</v>
      </c>
      <c r="X1322">
        <v>2</v>
      </c>
      <c r="Z1322">
        <v>1338</v>
      </c>
      <c r="AA1322">
        <v>20</v>
      </c>
      <c r="AB1322">
        <v>10</v>
      </c>
      <c r="AC1322">
        <v>0</v>
      </c>
      <c r="AD1322">
        <v>6</v>
      </c>
      <c r="AE1322">
        <v>30</v>
      </c>
      <c r="AF1322">
        <v>1</v>
      </c>
      <c r="AG1322">
        <v>1</v>
      </c>
      <c r="AH1322">
        <v>5</v>
      </c>
      <c r="AI1322">
        <v>5</v>
      </c>
      <c r="AJ1322">
        <v>2</v>
      </c>
      <c r="AK1322">
        <v>2</v>
      </c>
      <c r="AL1322">
        <v>6</v>
      </c>
      <c r="AM1322">
        <v>0</v>
      </c>
      <c r="AN1322">
        <v>0</v>
      </c>
      <c r="AU1322" t="s">
        <v>15110</v>
      </c>
      <c r="AV1322">
        <v>0</v>
      </c>
      <c r="AW1322">
        <v>0</v>
      </c>
      <c r="AX1322">
        <v>0</v>
      </c>
      <c r="AY1322">
        <v>0</v>
      </c>
      <c r="AZ1322">
        <v>0</v>
      </c>
      <c r="BA1322">
        <v>0</v>
      </c>
      <c r="BB1322">
        <v>0</v>
      </c>
      <c r="BC1322">
        <v>0</v>
      </c>
    </row>
    <row r="1323" spans="1:55">
      <c r="A1323" t="s">
        <v>4794</v>
      </c>
      <c r="B1323">
        <v>27637</v>
      </c>
      <c r="C1323" t="s">
        <v>48</v>
      </c>
      <c r="D1323">
        <v>3</v>
      </c>
      <c r="E1323" t="s">
        <v>49</v>
      </c>
      <c r="G1323" t="s">
        <v>3993</v>
      </c>
      <c r="H1323" t="s">
        <v>51</v>
      </c>
      <c r="I1323">
        <v>22</v>
      </c>
      <c r="J1323" t="s">
        <v>4517</v>
      </c>
      <c r="K1323" t="s">
        <v>4795</v>
      </c>
      <c r="L1323">
        <v>1</v>
      </c>
      <c r="M1323" t="s">
        <v>4796</v>
      </c>
      <c r="N1323">
        <v>6038135461</v>
      </c>
      <c r="O1323" t="s">
        <v>4797</v>
      </c>
      <c r="P1323" t="s">
        <v>19562</v>
      </c>
      <c r="Q1323">
        <v>1991</v>
      </c>
      <c r="V1323" t="s">
        <v>4798</v>
      </c>
      <c r="W1323">
        <v>1</v>
      </c>
      <c r="X1323">
        <v>2</v>
      </c>
      <c r="Z1323">
        <v>1339</v>
      </c>
      <c r="AA1323">
        <v>20</v>
      </c>
      <c r="AB1323">
        <v>10</v>
      </c>
      <c r="AC1323">
        <v>0</v>
      </c>
      <c r="AD1323">
        <v>1</v>
      </c>
      <c r="AE1323">
        <v>30</v>
      </c>
      <c r="AF1323">
        <v>1</v>
      </c>
      <c r="AG1323">
        <v>1</v>
      </c>
      <c r="AH1323">
        <v>5</v>
      </c>
      <c r="AI1323">
        <v>0</v>
      </c>
      <c r="AJ1323">
        <v>2</v>
      </c>
      <c r="AK1323">
        <v>2</v>
      </c>
      <c r="AL1323">
        <v>5</v>
      </c>
      <c r="AM1323">
        <v>0</v>
      </c>
      <c r="AN1323">
        <v>0</v>
      </c>
      <c r="AO1323" t="s">
        <v>4799</v>
      </c>
      <c r="AP1323" t="s">
        <v>4800</v>
      </c>
      <c r="AR1323" t="s">
        <v>72</v>
      </c>
      <c r="AS1323" t="s">
        <v>4801</v>
      </c>
      <c r="AT1323" t="s">
        <v>83</v>
      </c>
      <c r="AV1323">
        <v>50000</v>
      </c>
      <c r="AW1323">
        <v>50000</v>
      </c>
      <c r="AX1323">
        <v>2358245</v>
      </c>
      <c r="AY1323">
        <v>2113653</v>
      </c>
      <c r="AZ1323">
        <v>0</v>
      </c>
      <c r="BA1323">
        <v>0</v>
      </c>
      <c r="BB1323">
        <v>27439</v>
      </c>
      <c r="BC1323">
        <v>-103506</v>
      </c>
    </row>
    <row r="1324" spans="1:55">
      <c r="A1324" t="s">
        <v>4923</v>
      </c>
      <c r="B1324">
        <v>38531</v>
      </c>
      <c r="C1324" t="s">
        <v>48</v>
      </c>
      <c r="D1324">
        <v>3</v>
      </c>
      <c r="E1324" t="s">
        <v>334</v>
      </c>
      <c r="G1324" t="s">
        <v>3993</v>
      </c>
      <c r="H1324" t="s">
        <v>51</v>
      </c>
      <c r="I1324">
        <v>22</v>
      </c>
      <c r="J1324" t="s">
        <v>4517</v>
      </c>
      <c r="K1324" t="s">
        <v>4924</v>
      </c>
      <c r="L1324">
        <v>1</v>
      </c>
      <c r="M1324" t="s">
        <v>4925</v>
      </c>
      <c r="N1324">
        <v>6228121390</v>
      </c>
      <c r="O1324" t="s">
        <v>4926</v>
      </c>
      <c r="P1324" t="s">
        <v>19563</v>
      </c>
      <c r="Q1324">
        <v>1998</v>
      </c>
      <c r="V1324" t="s">
        <v>4927</v>
      </c>
      <c r="W1324">
        <v>1</v>
      </c>
      <c r="X1324">
        <v>2</v>
      </c>
      <c r="Z1324">
        <v>1340</v>
      </c>
      <c r="AA1324">
        <v>76</v>
      </c>
      <c r="AB1324">
        <v>3</v>
      </c>
      <c r="AC1324">
        <v>6</v>
      </c>
      <c r="AD1324">
        <v>9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2</v>
      </c>
      <c r="AK1324">
        <v>2</v>
      </c>
      <c r="AL1324">
        <v>0</v>
      </c>
      <c r="AM1324">
        <v>0</v>
      </c>
      <c r="AN1324">
        <v>0</v>
      </c>
      <c r="AV1324">
        <v>105000</v>
      </c>
      <c r="AW1324">
        <v>105000</v>
      </c>
      <c r="AX1324">
        <v>49863704</v>
      </c>
      <c r="AY1324">
        <v>34517705</v>
      </c>
      <c r="AZ1324">
        <v>0</v>
      </c>
      <c r="BA1324">
        <v>0</v>
      </c>
      <c r="BB1324">
        <v>2101154</v>
      </c>
      <c r="BC1324">
        <v>1467089</v>
      </c>
    </row>
    <row r="1325" spans="1:55">
      <c r="A1325" t="s">
        <v>7437</v>
      </c>
      <c r="B1325">
        <v>43149</v>
      </c>
      <c r="C1325" t="s">
        <v>48</v>
      </c>
      <c r="D1325">
        <v>3</v>
      </c>
      <c r="E1325" t="s">
        <v>49</v>
      </c>
      <c r="G1325" t="s">
        <v>5540</v>
      </c>
      <c r="H1325" t="s">
        <v>51</v>
      </c>
      <c r="I1325">
        <v>29</v>
      </c>
      <c r="J1325" t="s">
        <v>6640</v>
      </c>
      <c r="K1325" t="s">
        <v>7438</v>
      </c>
      <c r="L1325">
        <v>1</v>
      </c>
      <c r="M1325" t="s">
        <v>7439</v>
      </c>
      <c r="N1325">
        <v>6068185903</v>
      </c>
      <c r="O1325" t="s">
        <v>7440</v>
      </c>
      <c r="P1325" t="s">
        <v>19564</v>
      </c>
      <c r="Q1325">
        <v>2004</v>
      </c>
      <c r="V1325" t="s">
        <v>7441</v>
      </c>
      <c r="W1325">
        <v>1</v>
      </c>
      <c r="X1325">
        <v>3</v>
      </c>
      <c r="Z1325">
        <v>1341</v>
      </c>
      <c r="AA1325">
        <v>8</v>
      </c>
      <c r="AB1325">
        <v>10</v>
      </c>
      <c r="AC1325">
        <v>0</v>
      </c>
      <c r="AD1325">
        <v>6</v>
      </c>
      <c r="AE1325">
        <v>30</v>
      </c>
      <c r="AF1325">
        <v>1</v>
      </c>
      <c r="AG1325">
        <v>1</v>
      </c>
      <c r="AH1325">
        <v>5</v>
      </c>
      <c r="AI1325">
        <v>5</v>
      </c>
      <c r="AJ1325">
        <v>2</v>
      </c>
      <c r="AK1325">
        <v>2</v>
      </c>
      <c r="AL1325">
        <v>1</v>
      </c>
      <c r="AM1325">
        <v>0</v>
      </c>
      <c r="AN1325">
        <v>0</v>
      </c>
      <c r="AV1325">
        <v>100000</v>
      </c>
      <c r="AW1325">
        <v>100000</v>
      </c>
      <c r="AX1325" s="2">
        <v>2006319</v>
      </c>
      <c r="AY1325">
        <v>1910780</v>
      </c>
      <c r="AZ1325">
        <v>0</v>
      </c>
      <c r="BA1325">
        <v>0</v>
      </c>
      <c r="BB1325" s="2">
        <v>147000</v>
      </c>
      <c r="BC1325">
        <v>140000</v>
      </c>
    </row>
    <row r="1326" spans="1:55">
      <c r="A1326" t="s">
        <v>3029</v>
      </c>
      <c r="B1326">
        <v>17463</v>
      </c>
      <c r="C1326" t="s">
        <v>48</v>
      </c>
      <c r="D1326">
        <v>3</v>
      </c>
      <c r="E1326" t="s">
        <v>67</v>
      </c>
      <c r="G1326" t="s">
        <v>1915</v>
      </c>
      <c r="H1326" t="s">
        <v>51</v>
      </c>
      <c r="I1326">
        <v>15</v>
      </c>
      <c r="J1326" t="s">
        <v>2951</v>
      </c>
      <c r="K1326" t="s">
        <v>3030</v>
      </c>
      <c r="L1326">
        <v>1</v>
      </c>
      <c r="M1326" t="s">
        <v>3031</v>
      </c>
      <c r="N1326">
        <v>6218138618</v>
      </c>
      <c r="O1326" t="s">
        <v>3032</v>
      </c>
      <c r="P1326" t="s">
        <v>19565</v>
      </c>
      <c r="Q1326">
        <v>2000</v>
      </c>
      <c r="V1326" t="s">
        <v>3033</v>
      </c>
      <c r="W1326">
        <v>1</v>
      </c>
      <c r="X1326">
        <v>2</v>
      </c>
      <c r="Z1326">
        <v>1342</v>
      </c>
      <c r="AA1326">
        <v>26</v>
      </c>
      <c r="AB1326">
        <v>10</v>
      </c>
      <c r="AC1326">
        <v>2</v>
      </c>
      <c r="AD1326">
        <v>9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1</v>
      </c>
      <c r="AK1326">
        <v>2</v>
      </c>
      <c r="AL1326">
        <v>0</v>
      </c>
      <c r="AM1326">
        <v>0</v>
      </c>
      <c r="AN1326">
        <v>0</v>
      </c>
      <c r="AV1326">
        <v>400000</v>
      </c>
      <c r="AW1326">
        <v>1592225</v>
      </c>
      <c r="AX1326">
        <v>9330806</v>
      </c>
      <c r="AY1326">
        <v>6909031</v>
      </c>
      <c r="AZ1326">
        <v>1682713</v>
      </c>
      <c r="BA1326">
        <v>1282301</v>
      </c>
      <c r="BB1326">
        <v>138773</v>
      </c>
      <c r="BC1326">
        <v>8696</v>
      </c>
    </row>
    <row r="1327" spans="1:55">
      <c r="A1327" t="s">
        <v>5907</v>
      </c>
      <c r="B1327">
        <v>5985</v>
      </c>
      <c r="C1327" t="s">
        <v>48</v>
      </c>
      <c r="D1327">
        <v>3</v>
      </c>
      <c r="E1327" t="s">
        <v>118</v>
      </c>
      <c r="G1327" t="s">
        <v>5540</v>
      </c>
      <c r="H1327" t="s">
        <v>51</v>
      </c>
      <c r="I1327">
        <v>25</v>
      </c>
      <c r="J1327" t="s">
        <v>5731</v>
      </c>
      <c r="K1327" t="s">
        <v>5908</v>
      </c>
      <c r="L1327">
        <v>1</v>
      </c>
      <c r="M1327" t="s">
        <v>5909</v>
      </c>
      <c r="N1327">
        <v>6178622714</v>
      </c>
      <c r="P1327" t="s">
        <v>19566</v>
      </c>
      <c r="Q1327">
        <v>2014</v>
      </c>
      <c r="R1327" t="s">
        <v>5910</v>
      </c>
      <c r="S1327" t="s">
        <v>1241</v>
      </c>
      <c r="T1327" t="s">
        <v>124</v>
      </c>
      <c r="U1327" t="s">
        <v>5911</v>
      </c>
      <c r="V1327" t="s">
        <v>5912</v>
      </c>
      <c r="W1327">
        <v>1</v>
      </c>
      <c r="X1327">
        <v>2</v>
      </c>
      <c r="Z1327">
        <v>1343</v>
      </c>
      <c r="AA1327">
        <v>92</v>
      </c>
      <c r="AB1327">
        <v>3</v>
      </c>
      <c r="AC1327">
        <v>7</v>
      </c>
      <c r="AD1327">
        <v>9</v>
      </c>
      <c r="AE1327">
        <v>30</v>
      </c>
      <c r="AF1327">
        <v>1</v>
      </c>
      <c r="AG1327">
        <v>1</v>
      </c>
      <c r="AH1327">
        <v>5</v>
      </c>
      <c r="AI1327">
        <v>2</v>
      </c>
      <c r="AJ1327">
        <v>1</v>
      </c>
      <c r="AK1327">
        <v>1</v>
      </c>
      <c r="AL1327">
        <v>7</v>
      </c>
      <c r="AM1327">
        <v>0</v>
      </c>
      <c r="AN1327" t="s">
        <v>5913</v>
      </c>
      <c r="AO1327" t="s">
        <v>18367</v>
      </c>
      <c r="AQ1327" t="s">
        <v>5910</v>
      </c>
      <c r="AR1327" t="s">
        <v>57</v>
      </c>
      <c r="AS1327" t="s">
        <v>5914</v>
      </c>
      <c r="AV1327">
        <v>4000000</v>
      </c>
      <c r="AW1327">
        <v>4000000</v>
      </c>
      <c r="AX1327">
        <v>125502723</v>
      </c>
      <c r="AY1327">
        <v>135708268</v>
      </c>
      <c r="AZ1327">
        <v>0</v>
      </c>
      <c r="BA1327">
        <v>0</v>
      </c>
      <c r="BB1327">
        <v>1444274</v>
      </c>
      <c r="BC1327">
        <v>11189847</v>
      </c>
    </row>
    <row r="1328" spans="1:55">
      <c r="A1328" t="s">
        <v>15088</v>
      </c>
      <c r="B1328">
        <v>53034</v>
      </c>
      <c r="C1328" t="s">
        <v>48</v>
      </c>
      <c r="D1328">
        <v>3</v>
      </c>
      <c r="E1328" t="s">
        <v>49</v>
      </c>
      <c r="G1328" t="s">
        <v>5540</v>
      </c>
      <c r="H1328" t="s">
        <v>51</v>
      </c>
      <c r="I1328">
        <v>25</v>
      </c>
      <c r="J1328" t="s">
        <v>5731</v>
      </c>
      <c r="K1328" t="s">
        <v>15089</v>
      </c>
      <c r="L1328">
        <v>1</v>
      </c>
      <c r="M1328" t="s">
        <v>15090</v>
      </c>
      <c r="N1328">
        <v>6068602872</v>
      </c>
      <c r="O1328" t="s">
        <v>15091</v>
      </c>
      <c r="P1328" t="s">
        <v>19567</v>
      </c>
      <c r="Q1328">
        <v>2007</v>
      </c>
      <c r="V1328" t="s">
        <v>15092</v>
      </c>
      <c r="W1328">
        <v>1</v>
      </c>
      <c r="X1328">
        <v>2</v>
      </c>
      <c r="Z1328">
        <v>1344</v>
      </c>
      <c r="AA1328">
        <v>15</v>
      </c>
      <c r="AB1328">
        <v>10</v>
      </c>
      <c r="AC1328">
        <v>0</v>
      </c>
      <c r="AD1328">
        <v>6</v>
      </c>
      <c r="AE1328">
        <v>30</v>
      </c>
      <c r="AF1328">
        <v>1</v>
      </c>
      <c r="AG1328">
        <v>1</v>
      </c>
      <c r="AH1328">
        <v>5</v>
      </c>
      <c r="AI1328">
        <v>5</v>
      </c>
      <c r="AJ1328">
        <v>2</v>
      </c>
      <c r="AK1328">
        <v>2</v>
      </c>
      <c r="AL1328">
        <v>1</v>
      </c>
      <c r="AM1328">
        <v>0</v>
      </c>
      <c r="AN1328">
        <v>0</v>
      </c>
      <c r="AV1328">
        <v>400000</v>
      </c>
      <c r="AW1328">
        <v>400000</v>
      </c>
      <c r="AX1328">
        <v>6098986</v>
      </c>
      <c r="AY1328">
        <v>2785798</v>
      </c>
      <c r="AZ1328">
        <v>0</v>
      </c>
      <c r="BA1328">
        <v>0</v>
      </c>
      <c r="BB1328">
        <v>295548</v>
      </c>
      <c r="BC1328">
        <v>153140</v>
      </c>
    </row>
    <row r="1329" spans="1:55">
      <c r="A1329" t="s">
        <v>7161</v>
      </c>
      <c r="B1329">
        <v>32696</v>
      </c>
      <c r="C1329" t="s">
        <v>48</v>
      </c>
      <c r="D1329">
        <v>3</v>
      </c>
      <c r="E1329" t="s">
        <v>197</v>
      </c>
      <c r="G1329" t="s">
        <v>5540</v>
      </c>
      <c r="H1329" t="s">
        <v>51</v>
      </c>
      <c r="I1329">
        <v>29</v>
      </c>
      <c r="J1329" t="s">
        <v>6640</v>
      </c>
      <c r="K1329" t="s">
        <v>7162</v>
      </c>
      <c r="L1329">
        <v>1</v>
      </c>
      <c r="M1329" t="s">
        <v>7163</v>
      </c>
      <c r="N1329">
        <v>6158121505</v>
      </c>
      <c r="O1329" t="s">
        <v>7164</v>
      </c>
      <c r="P1329" t="s">
        <v>19568</v>
      </c>
      <c r="Q1329">
        <v>2001</v>
      </c>
      <c r="V1329" t="s">
        <v>7165</v>
      </c>
      <c r="W1329">
        <v>1</v>
      </c>
      <c r="X1329">
        <v>2</v>
      </c>
      <c r="Z1329">
        <v>1345</v>
      </c>
      <c r="AA1329">
        <v>20</v>
      </c>
      <c r="AB1329">
        <v>10</v>
      </c>
      <c r="AC1329">
        <v>5</v>
      </c>
      <c r="AD1329">
        <v>6</v>
      </c>
      <c r="AE1329">
        <v>30</v>
      </c>
      <c r="AF1329">
        <v>1</v>
      </c>
      <c r="AG1329">
        <v>1</v>
      </c>
      <c r="AH1329">
        <v>5</v>
      </c>
      <c r="AI1329">
        <v>5</v>
      </c>
      <c r="AJ1329">
        <v>2</v>
      </c>
      <c r="AK1329">
        <v>2</v>
      </c>
      <c r="AL1329">
        <v>3</v>
      </c>
      <c r="AM1329">
        <v>0</v>
      </c>
      <c r="AN1329">
        <v>0</v>
      </c>
      <c r="AV1329">
        <v>400000</v>
      </c>
      <c r="AW1329">
        <v>400000</v>
      </c>
      <c r="AX1329">
        <v>2135318</v>
      </c>
      <c r="AY1329">
        <v>1535413</v>
      </c>
      <c r="AZ1329">
        <v>0</v>
      </c>
      <c r="BA1329">
        <v>0</v>
      </c>
      <c r="BB1329">
        <v>532835</v>
      </c>
      <c r="BC1329">
        <v>67352</v>
      </c>
    </row>
    <row r="1330" spans="1:55">
      <c r="A1330" t="s">
        <v>3181</v>
      </c>
      <c r="B1330">
        <v>21858</v>
      </c>
      <c r="C1330" t="s">
        <v>48</v>
      </c>
      <c r="D1330">
        <v>3</v>
      </c>
      <c r="E1330" t="s">
        <v>49</v>
      </c>
      <c r="G1330" t="s">
        <v>3062</v>
      </c>
      <c r="H1330" t="s">
        <v>51</v>
      </c>
      <c r="I1330">
        <v>16</v>
      </c>
      <c r="J1330" t="s">
        <v>3063</v>
      </c>
      <c r="K1330" t="s">
        <v>3182</v>
      </c>
      <c r="L1330">
        <v>1</v>
      </c>
      <c r="M1330" t="s">
        <v>3183</v>
      </c>
      <c r="N1330">
        <v>6078138650</v>
      </c>
      <c r="O1330" t="s">
        <v>3184</v>
      </c>
      <c r="P1330" t="s">
        <v>19571</v>
      </c>
      <c r="Q1330">
        <v>1997</v>
      </c>
      <c r="V1330" t="s">
        <v>3185</v>
      </c>
      <c r="W1330">
        <v>1</v>
      </c>
      <c r="X1330">
        <v>3</v>
      </c>
      <c r="Z1330">
        <v>1346</v>
      </c>
      <c r="AA1330">
        <v>12</v>
      </c>
      <c r="AB1330">
        <v>10</v>
      </c>
      <c r="AC1330">
        <v>7</v>
      </c>
      <c r="AD1330">
        <v>9</v>
      </c>
      <c r="AE1330">
        <v>30</v>
      </c>
      <c r="AF1330">
        <v>0</v>
      </c>
      <c r="AG1330">
        <v>0</v>
      </c>
      <c r="AH1330">
        <v>0</v>
      </c>
      <c r="AI1330">
        <v>0</v>
      </c>
      <c r="AJ1330">
        <v>2</v>
      </c>
      <c r="AK1330">
        <v>2</v>
      </c>
      <c r="AL1330">
        <v>7</v>
      </c>
      <c r="AM1330">
        <v>0</v>
      </c>
      <c r="AN1330" t="s">
        <v>20752</v>
      </c>
      <c r="AO1330" t="s">
        <v>3186</v>
      </c>
      <c r="AV1330">
        <v>220000</v>
      </c>
      <c r="AW1330">
        <v>550000</v>
      </c>
      <c r="AX1330">
        <v>2862452</v>
      </c>
      <c r="AY1330">
        <v>3643559</v>
      </c>
      <c r="AZ1330">
        <v>0</v>
      </c>
      <c r="BA1330">
        <v>0</v>
      </c>
      <c r="BB1330">
        <v>-869469</v>
      </c>
      <c r="BC1330">
        <v>88407</v>
      </c>
    </row>
    <row r="1331" spans="1:55">
      <c r="A1331" t="s">
        <v>15131</v>
      </c>
      <c r="B1331">
        <v>55425</v>
      </c>
      <c r="C1331" t="s">
        <v>48</v>
      </c>
      <c r="D1331">
        <v>3</v>
      </c>
      <c r="E1331" t="s">
        <v>49</v>
      </c>
      <c r="G1331" t="s">
        <v>5540</v>
      </c>
      <c r="H1331" t="s">
        <v>51</v>
      </c>
      <c r="I1331">
        <v>25</v>
      </c>
      <c r="J1331" t="s">
        <v>5731</v>
      </c>
      <c r="K1331" t="s">
        <v>15132</v>
      </c>
      <c r="L1331">
        <v>1</v>
      </c>
      <c r="M1331" t="s">
        <v>15133</v>
      </c>
      <c r="N1331">
        <v>6068607862</v>
      </c>
      <c r="O1331" t="s">
        <v>15134</v>
      </c>
      <c r="P1331" t="s">
        <v>19573</v>
      </c>
      <c r="Q1331">
        <v>2008</v>
      </c>
      <c r="V1331" t="s">
        <v>15135</v>
      </c>
      <c r="W1331">
        <v>1</v>
      </c>
      <c r="X1331">
        <v>2</v>
      </c>
      <c r="Z1331">
        <v>1347</v>
      </c>
      <c r="AA1331">
        <v>12</v>
      </c>
      <c r="AB1331">
        <v>10</v>
      </c>
      <c r="AC1331">
        <v>0</v>
      </c>
      <c r="AD1331">
        <v>6</v>
      </c>
      <c r="AE1331">
        <v>30</v>
      </c>
      <c r="AF1331">
        <v>1</v>
      </c>
      <c r="AG1331">
        <v>1</v>
      </c>
      <c r="AH1331">
        <v>5</v>
      </c>
      <c r="AI1331">
        <v>5</v>
      </c>
      <c r="AJ1331">
        <v>2</v>
      </c>
      <c r="AK1331">
        <v>2</v>
      </c>
      <c r="AL1331">
        <v>7</v>
      </c>
      <c r="AM1331">
        <v>0</v>
      </c>
      <c r="AN1331" t="s">
        <v>20752</v>
      </c>
      <c r="AU1331" t="s">
        <v>4356</v>
      </c>
      <c r="AV1331">
        <v>500000</v>
      </c>
      <c r="AW1331">
        <v>500000</v>
      </c>
      <c r="AX1331">
        <v>2693335</v>
      </c>
      <c r="AY1331">
        <v>2342151</v>
      </c>
      <c r="AZ1331">
        <v>0</v>
      </c>
      <c r="BA1331">
        <v>0</v>
      </c>
      <c r="BB1331">
        <v>135398</v>
      </c>
      <c r="BC1331">
        <v>132020</v>
      </c>
    </row>
    <row r="1332" spans="1:55">
      <c r="A1332" t="s">
        <v>5292</v>
      </c>
      <c r="B1332">
        <v>73701</v>
      </c>
      <c r="C1332" t="s">
        <v>48</v>
      </c>
      <c r="D1332">
        <v>3</v>
      </c>
      <c r="E1332" t="s">
        <v>118</v>
      </c>
      <c r="G1332" t="s">
        <v>3993</v>
      </c>
      <c r="H1332" t="s">
        <v>51</v>
      </c>
      <c r="I1332">
        <v>22</v>
      </c>
      <c r="J1332" t="s">
        <v>4517</v>
      </c>
      <c r="K1332" t="s">
        <v>5293</v>
      </c>
      <c r="L1332">
        <v>1</v>
      </c>
      <c r="M1332" t="s">
        <v>5294</v>
      </c>
      <c r="N1332">
        <v>6218197752</v>
      </c>
      <c r="O1332" t="s">
        <v>5295</v>
      </c>
      <c r="P1332" t="s">
        <v>19574</v>
      </c>
      <c r="Q1332">
        <v>2012</v>
      </c>
      <c r="V1332" t="s">
        <v>5296</v>
      </c>
      <c r="W1332">
        <v>1</v>
      </c>
      <c r="X1332">
        <v>2</v>
      </c>
      <c r="Z1332">
        <v>1348</v>
      </c>
      <c r="AA1332">
        <v>549</v>
      </c>
      <c r="AB1332">
        <v>3</v>
      </c>
      <c r="AC1332">
        <v>0</v>
      </c>
      <c r="AD1332">
        <v>6</v>
      </c>
      <c r="AE1332">
        <v>30</v>
      </c>
      <c r="AF1332">
        <v>1</v>
      </c>
      <c r="AG1332">
        <v>1</v>
      </c>
      <c r="AH1332">
        <v>5</v>
      </c>
      <c r="AI1332">
        <v>10</v>
      </c>
      <c r="AJ1332">
        <v>2</v>
      </c>
      <c r="AK1332">
        <v>2</v>
      </c>
      <c r="AL1332">
        <v>7</v>
      </c>
      <c r="AM1332">
        <v>0</v>
      </c>
      <c r="AN1332" t="s">
        <v>20752</v>
      </c>
      <c r="AV1332">
        <v>6950000</v>
      </c>
      <c r="AW1332">
        <v>6950000</v>
      </c>
      <c r="AX1332">
        <v>382323241</v>
      </c>
      <c r="AY1332">
        <v>272693029</v>
      </c>
      <c r="AZ1332">
        <v>0</v>
      </c>
      <c r="BA1332">
        <v>0</v>
      </c>
      <c r="BB1332">
        <v>10643381</v>
      </c>
      <c r="BC1332">
        <v>1769672</v>
      </c>
    </row>
    <row r="1333" spans="1:55">
      <c r="A1333" t="s">
        <v>16817</v>
      </c>
      <c r="B1333">
        <v>19835</v>
      </c>
      <c r="C1333" t="s">
        <v>48</v>
      </c>
      <c r="D1333">
        <v>3</v>
      </c>
      <c r="E1333" t="s">
        <v>197</v>
      </c>
      <c r="G1333" t="s">
        <v>3062</v>
      </c>
      <c r="H1333" t="s">
        <v>51</v>
      </c>
      <c r="I1333">
        <v>33</v>
      </c>
      <c r="J1333" t="s">
        <v>7999</v>
      </c>
      <c r="K1333" t="s">
        <v>16818</v>
      </c>
      <c r="L1333">
        <v>1</v>
      </c>
      <c r="M1333" t="s">
        <v>16819</v>
      </c>
      <c r="N1333">
        <v>6218142320</v>
      </c>
      <c r="O1333" t="s">
        <v>16820</v>
      </c>
      <c r="P1333" t="s">
        <v>19575</v>
      </c>
      <c r="Q1333">
        <v>2001</v>
      </c>
      <c r="V1333" t="s">
        <v>16821</v>
      </c>
      <c r="W1333">
        <v>1</v>
      </c>
      <c r="X1333">
        <v>1</v>
      </c>
      <c r="Z1333">
        <v>1349</v>
      </c>
      <c r="AA1333">
        <v>4</v>
      </c>
      <c r="AB1333">
        <v>10</v>
      </c>
      <c r="AC1333">
        <v>0</v>
      </c>
      <c r="AD1333">
        <v>7</v>
      </c>
      <c r="AE1333">
        <v>30</v>
      </c>
      <c r="AF1333">
        <v>0</v>
      </c>
      <c r="AG1333">
        <v>0</v>
      </c>
      <c r="AH1333">
        <v>0</v>
      </c>
      <c r="AI1333">
        <v>0</v>
      </c>
      <c r="AJ1333">
        <v>2</v>
      </c>
      <c r="AK1333">
        <v>2</v>
      </c>
      <c r="AL1333">
        <v>3</v>
      </c>
      <c r="AM1333">
        <v>0</v>
      </c>
      <c r="AN1333">
        <v>0</v>
      </c>
      <c r="AO1333" t="s">
        <v>16822</v>
      </c>
      <c r="AV1333">
        <v>50000</v>
      </c>
      <c r="AW1333">
        <v>50000</v>
      </c>
      <c r="AX1333">
        <v>1147921</v>
      </c>
      <c r="AY1333">
        <v>1073100</v>
      </c>
      <c r="AZ1333">
        <v>0</v>
      </c>
      <c r="BA1333">
        <v>0</v>
      </c>
      <c r="BB1333">
        <v>-71624</v>
      </c>
      <c r="BC1333">
        <v>23606</v>
      </c>
    </row>
    <row r="1334" spans="1:55">
      <c r="A1334" t="s">
        <v>1262</v>
      </c>
      <c r="B1334">
        <v>75733</v>
      </c>
      <c r="C1334" t="s">
        <v>48</v>
      </c>
      <c r="D1334">
        <v>3</v>
      </c>
      <c r="E1334" t="s">
        <v>197</v>
      </c>
      <c r="G1334" t="s">
        <v>50</v>
      </c>
      <c r="H1334" t="s">
        <v>51</v>
      </c>
      <c r="I1334">
        <v>10</v>
      </c>
      <c r="J1334" t="s">
        <v>52</v>
      </c>
      <c r="K1334" t="s">
        <v>1263</v>
      </c>
      <c r="L1334">
        <v>1</v>
      </c>
      <c r="M1334" t="s">
        <v>1264</v>
      </c>
      <c r="N1334">
        <v>6178608352</v>
      </c>
      <c r="O1334" t="s">
        <v>1265</v>
      </c>
      <c r="P1334" t="s">
        <v>19578</v>
      </c>
      <c r="Q1334">
        <v>2013</v>
      </c>
      <c r="V1334" t="s">
        <v>1266</v>
      </c>
      <c r="W1334">
        <v>1</v>
      </c>
      <c r="X1334">
        <v>4</v>
      </c>
      <c r="Z1334">
        <v>1350</v>
      </c>
      <c r="AA1334">
        <v>4</v>
      </c>
      <c r="AB1334">
        <v>10</v>
      </c>
      <c r="AC1334">
        <v>2</v>
      </c>
      <c r="AD1334">
        <v>6</v>
      </c>
      <c r="AE1334">
        <v>50</v>
      </c>
      <c r="AF1334">
        <v>0</v>
      </c>
      <c r="AG1334">
        <v>0</v>
      </c>
      <c r="AH1334">
        <v>0</v>
      </c>
      <c r="AI1334">
        <v>0</v>
      </c>
      <c r="AJ1334">
        <v>2</v>
      </c>
      <c r="AK1334">
        <v>2</v>
      </c>
      <c r="AL1334">
        <v>7</v>
      </c>
      <c r="AM1334">
        <v>0</v>
      </c>
      <c r="AN1334" t="s">
        <v>1267</v>
      </c>
      <c r="AO1334" t="s">
        <v>1268</v>
      </c>
      <c r="AP1334" t="s">
        <v>1269</v>
      </c>
      <c r="AR1334" t="s">
        <v>1270</v>
      </c>
      <c r="AS1334" t="s">
        <v>1271</v>
      </c>
      <c r="AT1334" t="s">
        <v>124</v>
      </c>
      <c r="AV1334">
        <v>520000</v>
      </c>
      <c r="AW1334">
        <v>100000</v>
      </c>
      <c r="AX1334">
        <v>761463</v>
      </c>
      <c r="AY1334">
        <v>511622</v>
      </c>
      <c r="AZ1334">
        <v>0</v>
      </c>
      <c r="BA1334">
        <v>0</v>
      </c>
      <c r="BB1334">
        <v>35905</v>
      </c>
      <c r="BC1334">
        <v>15943</v>
      </c>
    </row>
    <row r="1335" spans="1:55">
      <c r="A1335" t="s">
        <v>7447</v>
      </c>
      <c r="B1335">
        <v>43553</v>
      </c>
      <c r="C1335" t="s">
        <v>48</v>
      </c>
      <c r="D1335">
        <v>3</v>
      </c>
      <c r="E1335" t="s">
        <v>49</v>
      </c>
      <c r="G1335" t="s">
        <v>5540</v>
      </c>
      <c r="H1335" t="s">
        <v>51</v>
      </c>
      <c r="I1335">
        <v>29</v>
      </c>
      <c r="J1335" t="s">
        <v>6640</v>
      </c>
      <c r="K1335" t="s">
        <v>7448</v>
      </c>
      <c r="L1335">
        <v>1</v>
      </c>
      <c r="M1335" t="s">
        <v>7449</v>
      </c>
      <c r="N1335">
        <v>6218132123</v>
      </c>
      <c r="O1335" t="s">
        <v>7450</v>
      </c>
      <c r="P1335" t="s">
        <v>19579</v>
      </c>
      <c r="Q1335">
        <v>1998</v>
      </c>
      <c r="V1335" t="s">
        <v>7451</v>
      </c>
      <c r="W1335">
        <v>1</v>
      </c>
      <c r="X1335">
        <v>2</v>
      </c>
      <c r="Z1335">
        <v>1351</v>
      </c>
      <c r="AA1335">
        <v>28</v>
      </c>
      <c r="AB1335">
        <v>3</v>
      </c>
      <c r="AC1335">
        <v>4</v>
      </c>
      <c r="AD1335">
        <v>8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1</v>
      </c>
      <c r="AK1335">
        <v>2</v>
      </c>
      <c r="AL1335">
        <v>0</v>
      </c>
      <c r="AM1335">
        <v>0</v>
      </c>
      <c r="AN1335">
        <v>0</v>
      </c>
      <c r="AV1335">
        <v>250000</v>
      </c>
      <c r="AW1335">
        <v>250000</v>
      </c>
      <c r="AX1335">
        <v>3496437</v>
      </c>
      <c r="AY1335">
        <v>3515917</v>
      </c>
      <c r="AZ1335">
        <v>0</v>
      </c>
      <c r="BA1335">
        <v>0</v>
      </c>
      <c r="BB1335">
        <v>106746</v>
      </c>
      <c r="BC1335">
        <v>147403</v>
      </c>
    </row>
    <row r="1336" spans="1:55">
      <c r="A1336" t="s">
        <v>5014</v>
      </c>
      <c r="B1336">
        <v>47527</v>
      </c>
      <c r="C1336" t="s">
        <v>48</v>
      </c>
      <c r="D1336">
        <v>3</v>
      </c>
      <c r="E1336" t="s">
        <v>77</v>
      </c>
      <c r="G1336" t="s">
        <v>3993</v>
      </c>
      <c r="H1336" t="s">
        <v>51</v>
      </c>
      <c r="I1336">
        <v>22</v>
      </c>
      <c r="J1336" t="s">
        <v>4517</v>
      </c>
      <c r="K1336" t="s">
        <v>5015</v>
      </c>
      <c r="L1336">
        <v>1</v>
      </c>
      <c r="M1336" t="s">
        <v>5016</v>
      </c>
      <c r="N1336">
        <v>6108177800</v>
      </c>
      <c r="O1336" t="s">
        <v>5017</v>
      </c>
      <c r="P1336" t="s">
        <v>19580</v>
      </c>
      <c r="Q1336">
        <v>2005</v>
      </c>
      <c r="V1336" t="s">
        <v>5018</v>
      </c>
      <c r="W1336">
        <v>1</v>
      </c>
      <c r="X1336">
        <v>2</v>
      </c>
      <c r="Z1336">
        <v>1352</v>
      </c>
      <c r="AA1336">
        <v>31</v>
      </c>
      <c r="AB1336">
        <v>3</v>
      </c>
      <c r="AC1336">
        <v>5</v>
      </c>
      <c r="AD1336">
        <v>9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2</v>
      </c>
      <c r="AK1336">
        <v>2</v>
      </c>
      <c r="AL1336">
        <v>0</v>
      </c>
      <c r="AM1336">
        <v>0</v>
      </c>
      <c r="AN1336">
        <v>0</v>
      </c>
      <c r="AV1336">
        <v>1200000</v>
      </c>
      <c r="AW1336">
        <v>1200000</v>
      </c>
      <c r="AX1336">
        <v>10288144</v>
      </c>
      <c r="AY1336">
        <v>8960134</v>
      </c>
      <c r="AZ1336">
        <v>0</v>
      </c>
      <c r="BA1336">
        <v>0</v>
      </c>
      <c r="BB1336">
        <v>276837</v>
      </c>
      <c r="BC1336">
        <v>66009</v>
      </c>
    </row>
    <row r="1337" spans="1:55">
      <c r="A1337" t="s">
        <v>7310</v>
      </c>
      <c r="B1337">
        <v>38422</v>
      </c>
      <c r="C1337" t="s">
        <v>48</v>
      </c>
      <c r="D1337">
        <v>3</v>
      </c>
      <c r="E1337" t="s">
        <v>67</v>
      </c>
      <c r="G1337" t="s">
        <v>5540</v>
      </c>
      <c r="H1337" t="s">
        <v>51</v>
      </c>
      <c r="I1337">
        <v>29</v>
      </c>
      <c r="J1337" t="s">
        <v>6640</v>
      </c>
      <c r="K1337" t="s">
        <v>7311</v>
      </c>
      <c r="L1337">
        <v>1</v>
      </c>
      <c r="M1337" t="s">
        <v>7312</v>
      </c>
      <c r="N1337">
        <v>6038127753</v>
      </c>
      <c r="O1337" t="s">
        <v>7313</v>
      </c>
      <c r="P1337" t="s">
        <v>19581</v>
      </c>
      <c r="Q1337">
        <v>1995</v>
      </c>
      <c r="V1337" t="s">
        <v>7314</v>
      </c>
      <c r="W1337">
        <v>1</v>
      </c>
      <c r="X1337">
        <v>2</v>
      </c>
      <c r="Z1337">
        <v>1353</v>
      </c>
      <c r="AA1337">
        <v>33</v>
      </c>
      <c r="AB1337">
        <v>3</v>
      </c>
      <c r="AC1337">
        <v>3</v>
      </c>
      <c r="AD1337">
        <v>8</v>
      </c>
      <c r="AE1337">
        <v>20</v>
      </c>
      <c r="AF1337">
        <v>1</v>
      </c>
      <c r="AG1337">
        <v>1</v>
      </c>
      <c r="AH1337">
        <v>5</v>
      </c>
      <c r="AI1337">
        <v>5</v>
      </c>
      <c r="AJ1337">
        <v>2</v>
      </c>
      <c r="AK1337">
        <v>2</v>
      </c>
      <c r="AL1337">
        <v>3</v>
      </c>
      <c r="AM1337">
        <v>0</v>
      </c>
      <c r="AN1337">
        <v>0</v>
      </c>
      <c r="AU1337" t="s">
        <v>7315</v>
      </c>
      <c r="AV1337">
        <v>350000</v>
      </c>
      <c r="AW1337">
        <v>350000</v>
      </c>
      <c r="AX1337">
        <v>9294623</v>
      </c>
      <c r="AY1337">
        <v>7023524</v>
      </c>
      <c r="AZ1337">
        <v>2115885</v>
      </c>
      <c r="BA1337">
        <v>3068774</v>
      </c>
      <c r="BB1337">
        <v>173015</v>
      </c>
      <c r="BC1337">
        <v>-126829</v>
      </c>
    </row>
    <row r="1338" spans="1:55">
      <c r="A1338" t="s">
        <v>4265</v>
      </c>
      <c r="B1338">
        <v>15447</v>
      </c>
      <c r="C1338" t="s">
        <v>48</v>
      </c>
      <c r="D1338">
        <v>3</v>
      </c>
      <c r="E1338" t="s">
        <v>118</v>
      </c>
      <c r="G1338" t="s">
        <v>3993</v>
      </c>
      <c r="H1338" t="s">
        <v>51</v>
      </c>
      <c r="I1338">
        <v>20</v>
      </c>
      <c r="J1338" t="s">
        <v>4006</v>
      </c>
      <c r="K1338" t="s">
        <v>4266</v>
      </c>
      <c r="L1338">
        <v>1</v>
      </c>
      <c r="M1338" t="s">
        <v>4267</v>
      </c>
      <c r="N1338">
        <v>6048131624</v>
      </c>
      <c r="O1338" t="s">
        <v>4268</v>
      </c>
      <c r="P1338" t="s">
        <v>19584</v>
      </c>
      <c r="Q1338">
        <v>1993</v>
      </c>
      <c r="V1338" t="s">
        <v>4269</v>
      </c>
      <c r="W1338">
        <v>1</v>
      </c>
      <c r="X1338">
        <v>2</v>
      </c>
      <c r="Z1338">
        <v>1354</v>
      </c>
      <c r="AA1338">
        <v>224</v>
      </c>
      <c r="AB1338">
        <v>5</v>
      </c>
      <c r="AC1338">
        <v>0</v>
      </c>
      <c r="AD1338">
        <v>6</v>
      </c>
      <c r="AE1338">
        <v>30</v>
      </c>
      <c r="AF1338">
        <v>1</v>
      </c>
      <c r="AG1338">
        <v>1</v>
      </c>
      <c r="AH1338">
        <v>5</v>
      </c>
      <c r="AI1338">
        <v>10</v>
      </c>
      <c r="AJ1338">
        <v>2</v>
      </c>
      <c r="AK1338">
        <v>2</v>
      </c>
      <c r="AL1338">
        <v>3</v>
      </c>
      <c r="AM1338">
        <v>0</v>
      </c>
      <c r="AN1338">
        <v>0</v>
      </c>
      <c r="AV1338">
        <v>700000</v>
      </c>
      <c r="AW1338">
        <v>9035634</v>
      </c>
      <c r="AX1338">
        <v>61781600</v>
      </c>
      <c r="AY1338">
        <v>57876085</v>
      </c>
      <c r="AZ1338">
        <v>0</v>
      </c>
      <c r="BA1338">
        <v>0</v>
      </c>
      <c r="BB1338">
        <v>8800025</v>
      </c>
      <c r="BC1338">
        <v>6824713</v>
      </c>
    </row>
    <row r="1339" spans="1:55">
      <c r="A1339" t="s">
        <v>13741</v>
      </c>
      <c r="B1339">
        <v>5213</v>
      </c>
      <c r="C1339" t="s">
        <v>48</v>
      </c>
      <c r="D1339">
        <v>3</v>
      </c>
      <c r="E1339" t="s">
        <v>67</v>
      </c>
      <c r="G1339" t="s">
        <v>1915</v>
      </c>
      <c r="H1339" t="s">
        <v>51</v>
      </c>
      <c r="I1339">
        <v>14</v>
      </c>
      <c r="J1339" t="s">
        <v>2813</v>
      </c>
      <c r="K1339" t="s">
        <v>13742</v>
      </c>
      <c r="L1339">
        <v>1</v>
      </c>
      <c r="M1339" t="s">
        <v>13743</v>
      </c>
      <c r="N1339">
        <v>6074870084</v>
      </c>
      <c r="P1339" t="s">
        <v>19588</v>
      </c>
      <c r="Q1339">
        <v>1994</v>
      </c>
      <c r="V1339" t="s">
        <v>13744</v>
      </c>
      <c r="W1339">
        <v>1</v>
      </c>
      <c r="X1339">
        <v>3</v>
      </c>
      <c r="Z1339">
        <v>1355</v>
      </c>
      <c r="AA1339">
        <v>156</v>
      </c>
      <c r="AB1339">
        <v>3</v>
      </c>
      <c r="AC1339">
        <v>0</v>
      </c>
      <c r="AD1339">
        <v>6</v>
      </c>
      <c r="AE1339">
        <v>20</v>
      </c>
      <c r="AF1339">
        <v>0</v>
      </c>
      <c r="AG1339">
        <v>0</v>
      </c>
      <c r="AH1339">
        <v>0</v>
      </c>
      <c r="AI1339">
        <v>0</v>
      </c>
      <c r="AJ1339">
        <v>2</v>
      </c>
      <c r="AK1339">
        <v>2</v>
      </c>
      <c r="AL1339">
        <v>1</v>
      </c>
      <c r="AM1339">
        <v>0</v>
      </c>
      <c r="AN1339">
        <v>0</v>
      </c>
      <c r="AV1339">
        <v>998808</v>
      </c>
      <c r="AW1339">
        <v>1524576</v>
      </c>
      <c r="AX1339">
        <v>6374930</v>
      </c>
      <c r="AY1339">
        <v>6280796</v>
      </c>
      <c r="AZ1339">
        <v>0</v>
      </c>
      <c r="BA1339">
        <v>0</v>
      </c>
      <c r="BB1339">
        <v>-83329</v>
      </c>
      <c r="BC1339">
        <v>138788</v>
      </c>
    </row>
    <row r="1340" spans="1:55">
      <c r="A1340" t="s">
        <v>17228</v>
      </c>
      <c r="B1340">
        <v>15567</v>
      </c>
      <c r="C1340" t="s">
        <v>48</v>
      </c>
      <c r="D1340">
        <v>3</v>
      </c>
      <c r="E1340" t="s">
        <v>77</v>
      </c>
      <c r="G1340" t="s">
        <v>6040</v>
      </c>
      <c r="H1340" t="s">
        <v>51</v>
      </c>
      <c r="I1340">
        <v>26</v>
      </c>
      <c r="J1340" t="s">
        <v>6041</v>
      </c>
      <c r="K1340" t="s">
        <v>17229</v>
      </c>
      <c r="L1340">
        <v>1</v>
      </c>
      <c r="M1340" t="s">
        <v>17230</v>
      </c>
      <c r="N1340">
        <v>6068181095</v>
      </c>
      <c r="O1340" t="s">
        <v>17231</v>
      </c>
      <c r="P1340" t="s">
        <v>19590</v>
      </c>
      <c r="Q1340">
        <v>1997</v>
      </c>
      <c r="V1340" t="s">
        <v>17232</v>
      </c>
      <c r="W1340">
        <v>1</v>
      </c>
      <c r="X1340">
        <v>2</v>
      </c>
      <c r="Z1340">
        <v>1356</v>
      </c>
      <c r="AA1340">
        <v>25</v>
      </c>
      <c r="AB1340">
        <v>3</v>
      </c>
      <c r="AC1340">
        <v>0</v>
      </c>
      <c r="AD1340">
        <v>6</v>
      </c>
      <c r="AE1340">
        <v>30</v>
      </c>
      <c r="AF1340">
        <v>1</v>
      </c>
      <c r="AG1340">
        <v>1</v>
      </c>
      <c r="AH1340">
        <v>5</v>
      </c>
      <c r="AI1340">
        <v>5</v>
      </c>
      <c r="AJ1340">
        <v>2</v>
      </c>
      <c r="AK1340">
        <v>2</v>
      </c>
      <c r="AL1340">
        <v>1</v>
      </c>
      <c r="AM1340">
        <v>0</v>
      </c>
      <c r="AN1340">
        <v>0</v>
      </c>
      <c r="AU1340" t="s">
        <v>17227</v>
      </c>
      <c r="AV1340">
        <v>350000</v>
      </c>
      <c r="AW1340">
        <v>350000</v>
      </c>
      <c r="AX1340">
        <v>10415885</v>
      </c>
      <c r="AY1340">
        <v>9941975</v>
      </c>
      <c r="AZ1340">
        <v>0</v>
      </c>
      <c r="BA1340">
        <v>0</v>
      </c>
      <c r="BB1340">
        <v>210314</v>
      </c>
      <c r="BC1340">
        <v>219286</v>
      </c>
    </row>
    <row r="1341" spans="1:55">
      <c r="A1341" t="s">
        <v>4340</v>
      </c>
      <c r="B1341">
        <v>17917</v>
      </c>
      <c r="C1341" t="s">
        <v>48</v>
      </c>
      <c r="D1341">
        <v>3</v>
      </c>
      <c r="E1341" t="s">
        <v>334</v>
      </c>
      <c r="G1341" t="s">
        <v>3993</v>
      </c>
      <c r="H1341" t="s">
        <v>51</v>
      </c>
      <c r="I1341">
        <v>20</v>
      </c>
      <c r="J1341" t="s">
        <v>4006</v>
      </c>
      <c r="K1341" t="s">
        <v>4341</v>
      </c>
      <c r="L1341">
        <v>1</v>
      </c>
      <c r="M1341" t="s">
        <v>4342</v>
      </c>
      <c r="N1341">
        <v>6228126148</v>
      </c>
      <c r="O1341" t="s">
        <v>4343</v>
      </c>
      <c r="P1341" t="s">
        <v>19592</v>
      </c>
      <c r="Q1341">
        <v>1999</v>
      </c>
      <c r="V1341" t="s">
        <v>4344</v>
      </c>
      <c r="W1341">
        <v>1</v>
      </c>
      <c r="X1341">
        <v>2</v>
      </c>
      <c r="Z1341">
        <v>1357</v>
      </c>
      <c r="AA1341">
        <v>94</v>
      </c>
      <c r="AB1341">
        <v>8</v>
      </c>
      <c r="AC1341">
        <v>0</v>
      </c>
      <c r="AD1341">
        <v>6</v>
      </c>
      <c r="AE1341">
        <v>30</v>
      </c>
      <c r="AF1341">
        <v>1</v>
      </c>
      <c r="AG1341">
        <v>1</v>
      </c>
      <c r="AH1341">
        <v>5</v>
      </c>
      <c r="AI1341">
        <v>10</v>
      </c>
      <c r="AJ1341">
        <v>2</v>
      </c>
      <c r="AK1341">
        <v>2</v>
      </c>
      <c r="AL1341">
        <v>5</v>
      </c>
      <c r="AM1341">
        <v>0</v>
      </c>
      <c r="AN1341">
        <v>0</v>
      </c>
      <c r="AU1341" t="s">
        <v>4317</v>
      </c>
      <c r="AV1341">
        <v>209607</v>
      </c>
      <c r="AW1341">
        <v>566000</v>
      </c>
      <c r="AX1341">
        <v>31968524</v>
      </c>
      <c r="AY1341">
        <v>25505385</v>
      </c>
      <c r="AZ1341">
        <v>0</v>
      </c>
      <c r="BA1341">
        <v>0</v>
      </c>
      <c r="BB1341">
        <v>1005111</v>
      </c>
      <c r="BC1341">
        <v>29213</v>
      </c>
    </row>
    <row r="1342" spans="1:55">
      <c r="A1342" t="s">
        <v>8079</v>
      </c>
      <c r="B1342">
        <v>18370</v>
      </c>
      <c r="C1342" t="s">
        <v>48</v>
      </c>
      <c r="D1342">
        <v>3</v>
      </c>
      <c r="E1342" t="s">
        <v>118</v>
      </c>
      <c r="G1342" t="s">
        <v>3062</v>
      </c>
      <c r="H1342" t="s">
        <v>51</v>
      </c>
      <c r="I1342">
        <v>33</v>
      </c>
      <c r="J1342" t="s">
        <v>7999</v>
      </c>
      <c r="K1342" t="s">
        <v>8080</v>
      </c>
      <c r="L1342">
        <v>1</v>
      </c>
      <c r="M1342" t="s">
        <v>8081</v>
      </c>
      <c r="N1342">
        <v>6068112069</v>
      </c>
      <c r="O1342" t="s">
        <v>8082</v>
      </c>
      <c r="P1342" t="s">
        <v>19593</v>
      </c>
      <c r="Q1342">
        <v>1970</v>
      </c>
      <c r="V1342" t="s">
        <v>8083</v>
      </c>
      <c r="W1342">
        <v>1</v>
      </c>
      <c r="X1342">
        <v>2</v>
      </c>
      <c r="Z1342">
        <v>1358</v>
      </c>
      <c r="AA1342">
        <v>125</v>
      </c>
      <c r="AB1342">
        <v>5</v>
      </c>
      <c r="AC1342">
        <v>0</v>
      </c>
      <c r="AD1342">
        <v>8</v>
      </c>
      <c r="AE1342">
        <v>20</v>
      </c>
      <c r="AF1342">
        <v>1</v>
      </c>
      <c r="AG1342">
        <v>1</v>
      </c>
      <c r="AH1342">
        <v>5</v>
      </c>
      <c r="AI1342">
        <v>10</v>
      </c>
      <c r="AJ1342">
        <v>2</v>
      </c>
      <c r="AK1342">
        <v>2</v>
      </c>
      <c r="AL1342">
        <v>6</v>
      </c>
      <c r="AM1342">
        <v>0</v>
      </c>
      <c r="AN1342">
        <v>0</v>
      </c>
      <c r="AU1342" t="s">
        <v>8084</v>
      </c>
      <c r="AV1342">
        <v>2646790</v>
      </c>
      <c r="AW1342">
        <v>2646790</v>
      </c>
      <c r="AX1342">
        <v>75721936</v>
      </c>
      <c r="AY1342">
        <v>72099945</v>
      </c>
      <c r="AZ1342">
        <v>0</v>
      </c>
      <c r="BA1342">
        <v>0</v>
      </c>
      <c r="BB1342">
        <v>6097663</v>
      </c>
      <c r="BC1342">
        <v>4838998</v>
      </c>
    </row>
    <row r="1343" spans="1:55">
      <c r="A1343" t="s">
        <v>16620</v>
      </c>
      <c r="B1343">
        <v>26028</v>
      </c>
      <c r="C1343" t="s">
        <v>48</v>
      </c>
      <c r="D1343">
        <v>3</v>
      </c>
      <c r="E1343" t="s">
        <v>67</v>
      </c>
      <c r="G1343" t="s">
        <v>5540</v>
      </c>
      <c r="H1343" t="s">
        <v>51</v>
      </c>
      <c r="I1343">
        <v>30</v>
      </c>
      <c r="J1343" t="s">
        <v>7618</v>
      </c>
      <c r="K1343" t="s">
        <v>16621</v>
      </c>
      <c r="L1343">
        <v>1</v>
      </c>
      <c r="M1343" t="s">
        <v>16622</v>
      </c>
      <c r="N1343">
        <v>6068133706</v>
      </c>
      <c r="O1343" t="s">
        <v>16623</v>
      </c>
      <c r="P1343" t="s">
        <v>19594</v>
      </c>
      <c r="Q1343">
        <v>1988</v>
      </c>
      <c r="V1343" t="s">
        <v>16624</v>
      </c>
      <c r="W1343">
        <v>1</v>
      </c>
      <c r="X1343">
        <v>2</v>
      </c>
      <c r="Z1343">
        <v>1359</v>
      </c>
      <c r="AA1343">
        <v>30</v>
      </c>
      <c r="AB1343">
        <v>3</v>
      </c>
      <c r="AC1343">
        <v>8</v>
      </c>
      <c r="AD1343">
        <v>9</v>
      </c>
      <c r="AE1343">
        <v>20</v>
      </c>
      <c r="AF1343">
        <v>1</v>
      </c>
      <c r="AG1343">
        <v>1</v>
      </c>
      <c r="AH1343">
        <v>5</v>
      </c>
      <c r="AI1343">
        <v>5</v>
      </c>
      <c r="AJ1343">
        <v>2</v>
      </c>
      <c r="AK1343">
        <v>2</v>
      </c>
      <c r="AL1343">
        <v>5</v>
      </c>
      <c r="AM1343">
        <v>0</v>
      </c>
      <c r="AN1343">
        <v>0</v>
      </c>
      <c r="AU1343" t="s">
        <v>3880</v>
      </c>
      <c r="AV1343">
        <v>400000</v>
      </c>
      <c r="AW1343">
        <v>400000</v>
      </c>
      <c r="AX1343">
        <v>5811982</v>
      </c>
      <c r="AY1343">
        <v>7831541</v>
      </c>
      <c r="AZ1343">
        <v>0</v>
      </c>
      <c r="BA1343">
        <v>0</v>
      </c>
      <c r="BB1343">
        <v>686964</v>
      </c>
      <c r="BC1343">
        <v>482338</v>
      </c>
    </row>
    <row r="1344" spans="1:55">
      <c r="A1344" t="s">
        <v>2918</v>
      </c>
      <c r="B1344">
        <v>5206</v>
      </c>
      <c r="C1344" t="s">
        <v>48</v>
      </c>
      <c r="D1344">
        <v>3</v>
      </c>
      <c r="E1344" t="s">
        <v>108</v>
      </c>
      <c r="G1344" t="s">
        <v>1915</v>
      </c>
      <c r="H1344" t="s">
        <v>51</v>
      </c>
      <c r="I1344">
        <v>14</v>
      </c>
      <c r="J1344" t="s">
        <v>2813</v>
      </c>
      <c r="K1344" t="s">
        <v>2919</v>
      </c>
      <c r="L1344">
        <v>1</v>
      </c>
      <c r="M1344" t="s">
        <v>2920</v>
      </c>
      <c r="N1344">
        <v>6068623407</v>
      </c>
      <c r="P1344" t="s">
        <v>19595</v>
      </c>
      <c r="Q1344">
        <v>2010</v>
      </c>
      <c r="V1344" t="s">
        <v>2921</v>
      </c>
      <c r="W1344">
        <v>1</v>
      </c>
      <c r="X1344">
        <v>2</v>
      </c>
      <c r="Z1344">
        <v>1360</v>
      </c>
      <c r="AA1344">
        <v>139</v>
      </c>
      <c r="AB1344">
        <v>3</v>
      </c>
      <c r="AC1344">
        <v>0</v>
      </c>
      <c r="AD1344">
        <v>6</v>
      </c>
      <c r="AE1344">
        <v>30</v>
      </c>
      <c r="AF1344">
        <v>1</v>
      </c>
      <c r="AG1344">
        <v>1</v>
      </c>
      <c r="AH1344">
        <v>5</v>
      </c>
      <c r="AI1344">
        <v>10</v>
      </c>
      <c r="AJ1344">
        <v>2</v>
      </c>
      <c r="AK1344">
        <v>2</v>
      </c>
      <c r="AL1344">
        <v>5</v>
      </c>
      <c r="AM1344">
        <v>0</v>
      </c>
      <c r="AN1344">
        <v>0</v>
      </c>
      <c r="AV1344">
        <v>50000</v>
      </c>
      <c r="AW1344">
        <v>900000</v>
      </c>
      <c r="AX1344">
        <v>19908909</v>
      </c>
      <c r="AY1344">
        <v>19113556</v>
      </c>
      <c r="AZ1344">
        <v>0</v>
      </c>
      <c r="BA1344">
        <v>0</v>
      </c>
      <c r="BB1344">
        <v>819664</v>
      </c>
      <c r="BC1344">
        <v>674426</v>
      </c>
    </row>
    <row r="1345" spans="1:55">
      <c r="A1345" t="s">
        <v>5930</v>
      </c>
      <c r="B1345">
        <v>5998</v>
      </c>
      <c r="C1345" t="s">
        <v>48</v>
      </c>
      <c r="D1345">
        <v>3</v>
      </c>
      <c r="E1345" t="s">
        <v>334</v>
      </c>
      <c r="G1345" t="s">
        <v>5540</v>
      </c>
      <c r="H1345" t="s">
        <v>51</v>
      </c>
      <c r="I1345">
        <v>25</v>
      </c>
      <c r="J1345" t="s">
        <v>5731</v>
      </c>
      <c r="K1345" t="s">
        <v>5931</v>
      </c>
      <c r="L1345">
        <v>1</v>
      </c>
      <c r="M1345" t="s">
        <v>5932</v>
      </c>
      <c r="N1345">
        <v>6068119999</v>
      </c>
      <c r="P1345" t="s">
        <v>19596</v>
      </c>
      <c r="Q1345">
        <v>1998</v>
      </c>
      <c r="V1345" t="s">
        <v>5933</v>
      </c>
      <c r="W1345">
        <v>1</v>
      </c>
      <c r="X1345">
        <v>2</v>
      </c>
      <c r="Z1345">
        <v>1361</v>
      </c>
      <c r="AA1345">
        <v>118</v>
      </c>
      <c r="AB1345">
        <v>3</v>
      </c>
      <c r="AC1345">
        <v>0</v>
      </c>
      <c r="AD1345">
        <v>5</v>
      </c>
      <c r="AE1345">
        <v>30</v>
      </c>
      <c r="AF1345">
        <v>1</v>
      </c>
      <c r="AG1345">
        <v>2</v>
      </c>
      <c r="AH1345">
        <v>5</v>
      </c>
      <c r="AI1345">
        <v>0</v>
      </c>
      <c r="AJ1345">
        <v>2</v>
      </c>
      <c r="AK1345">
        <v>1</v>
      </c>
      <c r="AL1345">
        <v>6</v>
      </c>
      <c r="AM1345">
        <v>0</v>
      </c>
      <c r="AN1345">
        <v>0</v>
      </c>
      <c r="AO1345" t="s">
        <v>18368</v>
      </c>
      <c r="AV1345">
        <v>342390</v>
      </c>
      <c r="AW1345">
        <v>342390</v>
      </c>
      <c r="AX1345">
        <v>53986002</v>
      </c>
      <c r="AY1345">
        <v>47731434</v>
      </c>
      <c r="AZ1345">
        <v>50506585</v>
      </c>
      <c r="BA1345">
        <v>44752523</v>
      </c>
      <c r="BB1345">
        <v>6097430</v>
      </c>
      <c r="BC1345">
        <v>-119053</v>
      </c>
    </row>
    <row r="1346" spans="1:55">
      <c r="A1346" t="s">
        <v>2356</v>
      </c>
      <c r="B1346">
        <v>37453</v>
      </c>
      <c r="C1346" t="s">
        <v>48</v>
      </c>
      <c r="D1346">
        <v>3</v>
      </c>
      <c r="E1346" t="s">
        <v>67</v>
      </c>
      <c r="G1346" t="s">
        <v>1915</v>
      </c>
      <c r="H1346" t="s">
        <v>51</v>
      </c>
      <c r="I1346">
        <v>13</v>
      </c>
      <c r="J1346" t="s">
        <v>1916</v>
      </c>
      <c r="K1346" t="s">
        <v>2357</v>
      </c>
      <c r="L1346">
        <v>1</v>
      </c>
      <c r="M1346" t="s">
        <v>2358</v>
      </c>
      <c r="N1346">
        <v>6068152474</v>
      </c>
      <c r="O1346" t="s">
        <v>2359</v>
      </c>
      <c r="P1346" t="s">
        <v>19597</v>
      </c>
      <c r="Q1346">
        <v>1994</v>
      </c>
      <c r="V1346" t="s">
        <v>2360</v>
      </c>
      <c r="W1346">
        <v>1</v>
      </c>
      <c r="X1346">
        <v>2</v>
      </c>
      <c r="Z1346">
        <v>1362</v>
      </c>
      <c r="AA1346">
        <v>30</v>
      </c>
      <c r="AB1346">
        <v>3</v>
      </c>
      <c r="AC1346">
        <v>6</v>
      </c>
      <c r="AD1346">
        <v>6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v>2</v>
      </c>
      <c r="AK1346">
        <v>2</v>
      </c>
      <c r="AL1346">
        <v>0</v>
      </c>
      <c r="AM1346">
        <v>0</v>
      </c>
      <c r="AN1346">
        <v>0</v>
      </c>
      <c r="AU1346" t="s">
        <v>2361</v>
      </c>
      <c r="AV1346">
        <v>1720000</v>
      </c>
      <c r="AW1346">
        <v>100000</v>
      </c>
      <c r="AX1346">
        <v>7287998</v>
      </c>
      <c r="AY1346">
        <v>6866334</v>
      </c>
      <c r="AZ1346">
        <v>0</v>
      </c>
      <c r="BA1346">
        <v>0</v>
      </c>
      <c r="BB1346">
        <v>192022</v>
      </c>
      <c r="BC1346">
        <v>166683</v>
      </c>
    </row>
    <row r="1347" spans="1:55">
      <c r="A1347" t="s">
        <v>5431</v>
      </c>
      <c r="B1347">
        <v>91587</v>
      </c>
      <c r="C1347" t="s">
        <v>48</v>
      </c>
      <c r="D1347">
        <v>3</v>
      </c>
      <c r="E1347" t="s">
        <v>67</v>
      </c>
      <c r="G1347" t="s">
        <v>3993</v>
      </c>
      <c r="H1347" t="s">
        <v>51</v>
      </c>
      <c r="I1347">
        <v>22</v>
      </c>
      <c r="J1347" t="s">
        <v>4517</v>
      </c>
      <c r="K1347" t="s">
        <v>5432</v>
      </c>
      <c r="L1347">
        <v>1</v>
      </c>
      <c r="M1347" t="s">
        <v>5433</v>
      </c>
      <c r="N1347">
        <v>6068661056</v>
      </c>
      <c r="O1347" t="s">
        <v>5434</v>
      </c>
      <c r="P1347" t="s">
        <v>19598</v>
      </c>
      <c r="Q1347">
        <v>2015</v>
      </c>
      <c r="V1347" t="s">
        <v>5435</v>
      </c>
      <c r="W1347">
        <v>1</v>
      </c>
      <c r="X1347">
        <v>2</v>
      </c>
      <c r="Z1347">
        <v>1363</v>
      </c>
      <c r="AA1347">
        <v>26</v>
      </c>
      <c r="AB1347">
        <v>3</v>
      </c>
      <c r="AC1347">
        <v>8</v>
      </c>
      <c r="AD1347">
        <v>2</v>
      </c>
      <c r="AE1347">
        <v>5</v>
      </c>
      <c r="AF1347">
        <v>0</v>
      </c>
      <c r="AG1347">
        <v>0</v>
      </c>
      <c r="AH1347">
        <v>0</v>
      </c>
      <c r="AI1347">
        <v>1</v>
      </c>
      <c r="AJ1347">
        <v>2</v>
      </c>
      <c r="AK1347">
        <v>2</v>
      </c>
      <c r="AL1347">
        <v>6</v>
      </c>
      <c r="AM1347">
        <v>0</v>
      </c>
      <c r="AN1347">
        <v>0</v>
      </c>
      <c r="AV1347">
        <v>300000</v>
      </c>
      <c r="AW1347">
        <v>300000</v>
      </c>
      <c r="AX1347" s="2">
        <v>5175513</v>
      </c>
      <c r="AY1347">
        <v>4929060</v>
      </c>
      <c r="AZ1347">
        <v>0</v>
      </c>
      <c r="BA1347">
        <v>0</v>
      </c>
      <c r="BB1347" s="2">
        <v>338320</v>
      </c>
      <c r="BC1347">
        <v>322210</v>
      </c>
    </row>
    <row r="1348" spans="1:55">
      <c r="A1348" t="s">
        <v>5282</v>
      </c>
      <c r="B1348">
        <v>73560</v>
      </c>
      <c r="C1348" t="s">
        <v>48</v>
      </c>
      <c r="D1348">
        <v>3</v>
      </c>
      <c r="E1348" t="s">
        <v>49</v>
      </c>
      <c r="G1348" t="s">
        <v>3993</v>
      </c>
      <c r="H1348" t="s">
        <v>51</v>
      </c>
      <c r="I1348">
        <v>22</v>
      </c>
      <c r="J1348" t="s">
        <v>4517</v>
      </c>
      <c r="K1348" t="s">
        <v>5283</v>
      </c>
      <c r="L1348">
        <v>1</v>
      </c>
      <c r="M1348" t="s">
        <v>5284</v>
      </c>
      <c r="N1348">
        <v>6068641287</v>
      </c>
      <c r="O1348" t="s">
        <v>5285</v>
      </c>
      <c r="P1348" t="s">
        <v>19599</v>
      </c>
      <c r="Q1348">
        <v>2012</v>
      </c>
      <c r="V1348" t="s">
        <v>5286</v>
      </c>
      <c r="W1348">
        <v>1</v>
      </c>
      <c r="X1348">
        <v>2</v>
      </c>
      <c r="Z1348">
        <v>1364</v>
      </c>
      <c r="AA1348">
        <v>10</v>
      </c>
      <c r="AB1348">
        <v>10</v>
      </c>
      <c r="AC1348">
        <v>0</v>
      </c>
      <c r="AD1348">
        <v>6</v>
      </c>
      <c r="AE1348">
        <v>30</v>
      </c>
      <c r="AF1348">
        <v>1</v>
      </c>
      <c r="AG1348">
        <v>1</v>
      </c>
      <c r="AH1348">
        <v>5</v>
      </c>
      <c r="AI1348">
        <v>5</v>
      </c>
      <c r="AJ1348">
        <v>2</v>
      </c>
      <c r="AK1348">
        <v>2</v>
      </c>
      <c r="AL1348">
        <v>3</v>
      </c>
      <c r="AM1348">
        <v>0</v>
      </c>
      <c r="AN1348">
        <v>0</v>
      </c>
      <c r="AV1348">
        <v>0</v>
      </c>
      <c r="AW1348">
        <v>0</v>
      </c>
      <c r="AX1348">
        <v>0</v>
      </c>
      <c r="AY1348">
        <v>0</v>
      </c>
      <c r="AZ1348">
        <v>0</v>
      </c>
      <c r="BA1348">
        <v>0</v>
      </c>
      <c r="BB1348">
        <v>0</v>
      </c>
      <c r="BC1348">
        <v>0</v>
      </c>
    </row>
    <row r="1349" spans="1:55">
      <c r="A1349" t="s">
        <v>17090</v>
      </c>
      <c r="B1349">
        <v>52610</v>
      </c>
      <c r="C1349" t="s">
        <v>48</v>
      </c>
      <c r="D1349">
        <v>3</v>
      </c>
      <c r="E1349" t="s">
        <v>197</v>
      </c>
      <c r="G1349" t="s">
        <v>3993</v>
      </c>
      <c r="H1349" t="s">
        <v>51</v>
      </c>
      <c r="I1349">
        <v>20</v>
      </c>
      <c r="J1349" t="s">
        <v>4006</v>
      </c>
      <c r="K1349" t="s">
        <v>17091</v>
      </c>
      <c r="L1349">
        <v>1</v>
      </c>
      <c r="M1349" t="s">
        <v>17092</v>
      </c>
      <c r="N1349">
        <v>6068601984</v>
      </c>
      <c r="O1349" t="s">
        <v>17093</v>
      </c>
      <c r="P1349" t="s">
        <v>19600</v>
      </c>
      <c r="Q1349">
        <v>2007</v>
      </c>
      <c r="V1349" t="s">
        <v>17094</v>
      </c>
      <c r="W1349">
        <v>1</v>
      </c>
      <c r="X1349">
        <v>2</v>
      </c>
      <c r="Z1349">
        <v>1365</v>
      </c>
      <c r="AA1349">
        <v>7</v>
      </c>
      <c r="AB1349">
        <v>10</v>
      </c>
      <c r="AC1349">
        <v>7</v>
      </c>
      <c r="AD1349">
        <v>7</v>
      </c>
      <c r="AE1349">
        <v>10</v>
      </c>
      <c r="AF1349">
        <v>1</v>
      </c>
      <c r="AG1349">
        <v>2</v>
      </c>
      <c r="AH1349">
        <v>5</v>
      </c>
      <c r="AI1349">
        <v>2</v>
      </c>
      <c r="AJ1349">
        <v>2</v>
      </c>
      <c r="AK1349">
        <v>2</v>
      </c>
      <c r="AL1349">
        <v>1</v>
      </c>
      <c r="AM1349">
        <v>0</v>
      </c>
      <c r="AN1349">
        <v>0</v>
      </c>
      <c r="AO1349" t="s">
        <v>17095</v>
      </c>
      <c r="AP1349" t="s">
        <v>17096</v>
      </c>
      <c r="AR1349" t="s">
        <v>1211</v>
      </c>
      <c r="AS1349" t="s">
        <v>17097</v>
      </c>
      <c r="AT1349" t="s">
        <v>1653</v>
      </c>
      <c r="AV1349">
        <v>300000</v>
      </c>
      <c r="AW1349">
        <v>300000</v>
      </c>
      <c r="AX1349">
        <v>1597656</v>
      </c>
      <c r="AY1349">
        <v>1670339</v>
      </c>
      <c r="AZ1349">
        <v>0</v>
      </c>
      <c r="BA1349">
        <v>0</v>
      </c>
      <c r="BB1349">
        <v>-463397</v>
      </c>
      <c r="BC1349">
        <v>-422708</v>
      </c>
    </row>
    <row r="1350" spans="1:55">
      <c r="A1350" t="s">
        <v>15697</v>
      </c>
      <c r="B1350">
        <v>6457</v>
      </c>
      <c r="C1350" t="s">
        <v>48</v>
      </c>
      <c r="D1350">
        <v>3</v>
      </c>
      <c r="E1350" t="s">
        <v>67</v>
      </c>
      <c r="G1350" t="s">
        <v>6040</v>
      </c>
      <c r="H1350" t="s">
        <v>51</v>
      </c>
      <c r="I1350">
        <v>27</v>
      </c>
      <c r="J1350" t="s">
        <v>6229</v>
      </c>
      <c r="K1350" t="s">
        <v>15698</v>
      </c>
      <c r="L1350">
        <v>1</v>
      </c>
      <c r="M1350" t="s">
        <v>15699</v>
      </c>
      <c r="N1350">
        <v>6068611968</v>
      </c>
      <c r="P1350" t="s">
        <v>19601</v>
      </c>
      <c r="Q1350">
        <v>2008</v>
      </c>
      <c r="V1350" t="s">
        <v>15700</v>
      </c>
      <c r="W1350">
        <v>1</v>
      </c>
      <c r="X1350">
        <v>2</v>
      </c>
      <c r="Z1350">
        <v>1366</v>
      </c>
      <c r="AA1350">
        <v>56</v>
      </c>
      <c r="AB1350">
        <v>3</v>
      </c>
      <c r="AC1350">
        <v>0</v>
      </c>
      <c r="AD1350">
        <v>6</v>
      </c>
      <c r="AE1350">
        <v>30</v>
      </c>
      <c r="AF1350">
        <v>1</v>
      </c>
      <c r="AG1350">
        <v>1</v>
      </c>
      <c r="AH1350">
        <v>5</v>
      </c>
      <c r="AI1350">
        <v>5</v>
      </c>
      <c r="AJ1350">
        <v>2</v>
      </c>
      <c r="AK1350">
        <v>2</v>
      </c>
      <c r="AL1350">
        <v>1</v>
      </c>
      <c r="AM1350">
        <v>0</v>
      </c>
      <c r="AN1350">
        <v>0</v>
      </c>
      <c r="AU1350" t="s">
        <v>5201</v>
      </c>
      <c r="AV1350">
        <v>6137500</v>
      </c>
      <c r="AW1350">
        <v>6000000</v>
      </c>
      <c r="AX1350">
        <v>10391563</v>
      </c>
      <c r="AY1350">
        <v>5256429</v>
      </c>
      <c r="AZ1350">
        <v>0</v>
      </c>
      <c r="BA1350">
        <v>0</v>
      </c>
      <c r="BB1350">
        <v>499738</v>
      </c>
      <c r="BC1350">
        <v>93766</v>
      </c>
    </row>
    <row r="1351" spans="1:55">
      <c r="A1351" t="s">
        <v>16380</v>
      </c>
      <c r="B1351">
        <v>22465</v>
      </c>
      <c r="C1351" t="s">
        <v>48</v>
      </c>
      <c r="D1351">
        <v>3</v>
      </c>
      <c r="E1351" t="s">
        <v>49</v>
      </c>
      <c r="G1351" t="s">
        <v>6040</v>
      </c>
      <c r="H1351" t="s">
        <v>51</v>
      </c>
      <c r="I1351">
        <v>28</v>
      </c>
      <c r="J1351" t="s">
        <v>6399</v>
      </c>
      <c r="K1351" t="s">
        <v>16381</v>
      </c>
      <c r="L1351">
        <v>1</v>
      </c>
      <c r="M1351" t="s">
        <v>16382</v>
      </c>
      <c r="N1351">
        <v>6068180058</v>
      </c>
      <c r="O1351" t="s">
        <v>16383</v>
      </c>
      <c r="P1351" t="s">
        <v>19602</v>
      </c>
      <c r="Q1351">
        <v>2003</v>
      </c>
      <c r="V1351" t="s">
        <v>16384</v>
      </c>
      <c r="W1351">
        <v>1</v>
      </c>
      <c r="X1351">
        <v>2</v>
      </c>
      <c r="Z1351">
        <v>1367</v>
      </c>
      <c r="AA1351">
        <v>9</v>
      </c>
      <c r="AB1351">
        <v>10</v>
      </c>
      <c r="AC1351">
        <v>6</v>
      </c>
      <c r="AD1351">
        <v>7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2</v>
      </c>
      <c r="AK1351">
        <v>1</v>
      </c>
      <c r="AL1351">
        <v>0</v>
      </c>
      <c r="AM1351">
        <v>0</v>
      </c>
      <c r="AN1351">
        <v>0</v>
      </c>
      <c r="AV1351">
        <v>100000</v>
      </c>
      <c r="AW1351">
        <v>100000</v>
      </c>
      <c r="AX1351">
        <v>3593953</v>
      </c>
      <c r="AY1351">
        <v>2799586</v>
      </c>
      <c r="AZ1351">
        <v>0</v>
      </c>
      <c r="BA1351">
        <v>0</v>
      </c>
      <c r="BB1351">
        <v>-9020</v>
      </c>
      <c r="BC1351">
        <v>273414</v>
      </c>
    </row>
    <row r="1352" spans="1:55">
      <c r="A1352" t="s">
        <v>2665</v>
      </c>
      <c r="B1352">
        <v>93761</v>
      </c>
      <c r="C1352" t="s">
        <v>48</v>
      </c>
      <c r="D1352">
        <v>3</v>
      </c>
      <c r="E1352" t="s">
        <v>67</v>
      </c>
      <c r="G1352" t="s">
        <v>1915</v>
      </c>
      <c r="H1352" t="s">
        <v>51</v>
      </c>
      <c r="I1352">
        <v>13</v>
      </c>
      <c r="J1352" t="s">
        <v>1916</v>
      </c>
      <c r="K1352" t="s">
        <v>2666</v>
      </c>
      <c r="L1352">
        <v>1</v>
      </c>
      <c r="M1352" t="s">
        <v>2667</v>
      </c>
      <c r="N1352">
        <v>5208700621</v>
      </c>
      <c r="O1352" t="s">
        <v>2668</v>
      </c>
      <c r="P1352" t="s">
        <v>19603</v>
      </c>
      <c r="Q1352">
        <v>2016</v>
      </c>
      <c r="V1352" t="s">
        <v>2669</v>
      </c>
      <c r="W1352">
        <v>1</v>
      </c>
      <c r="X1352">
        <v>2</v>
      </c>
      <c r="Z1352">
        <v>1368</v>
      </c>
      <c r="AA1352">
        <v>10</v>
      </c>
      <c r="AB1352">
        <v>10</v>
      </c>
      <c r="AC1352">
        <v>8</v>
      </c>
      <c r="AD1352">
        <v>6</v>
      </c>
      <c r="AE1352">
        <v>30</v>
      </c>
      <c r="AF1352">
        <v>0</v>
      </c>
      <c r="AG1352">
        <v>0</v>
      </c>
      <c r="AH1352">
        <v>0</v>
      </c>
      <c r="AI1352">
        <v>0</v>
      </c>
      <c r="AJ1352">
        <v>2</v>
      </c>
      <c r="AK1352">
        <v>2</v>
      </c>
      <c r="AL1352">
        <v>1</v>
      </c>
      <c r="AM1352">
        <v>0</v>
      </c>
      <c r="AN1352">
        <v>0</v>
      </c>
      <c r="AO1352" t="s">
        <v>18369</v>
      </c>
      <c r="AP1352" t="s">
        <v>2670</v>
      </c>
      <c r="AR1352" t="s">
        <v>82</v>
      </c>
      <c r="AS1352" t="s">
        <v>2671</v>
      </c>
      <c r="AT1352" t="s">
        <v>83</v>
      </c>
      <c r="AV1352">
        <v>100000</v>
      </c>
      <c r="AW1352">
        <v>100000</v>
      </c>
      <c r="AX1352">
        <v>3675000</v>
      </c>
      <c r="AY1352">
        <v>3500000</v>
      </c>
      <c r="AZ1352">
        <v>0</v>
      </c>
      <c r="BA1352">
        <v>0</v>
      </c>
      <c r="BB1352">
        <v>137194</v>
      </c>
      <c r="BC1352">
        <v>130661</v>
      </c>
    </row>
    <row r="1353" spans="1:55">
      <c r="A1353" t="s">
        <v>7780</v>
      </c>
      <c r="B1353">
        <v>59531</v>
      </c>
      <c r="C1353" t="s">
        <v>48</v>
      </c>
      <c r="D1353">
        <v>3</v>
      </c>
      <c r="E1353" t="s">
        <v>49</v>
      </c>
      <c r="G1353" t="s">
        <v>5540</v>
      </c>
      <c r="H1353" t="s">
        <v>51</v>
      </c>
      <c r="I1353">
        <v>31</v>
      </c>
      <c r="J1353" t="s">
        <v>7732</v>
      </c>
      <c r="K1353" t="s">
        <v>7781</v>
      </c>
      <c r="L1353">
        <v>1</v>
      </c>
      <c r="M1353" t="s">
        <v>7782</v>
      </c>
      <c r="N1353">
        <v>6068615061</v>
      </c>
      <c r="O1353" t="s">
        <v>7783</v>
      </c>
      <c r="P1353" t="s">
        <v>19604</v>
      </c>
      <c r="Q1353">
        <v>2009</v>
      </c>
      <c r="V1353" t="s">
        <v>7784</v>
      </c>
      <c r="W1353">
        <v>1</v>
      </c>
      <c r="X1353">
        <v>2</v>
      </c>
      <c r="Z1353">
        <v>1369</v>
      </c>
      <c r="AA1353">
        <v>6</v>
      </c>
      <c r="AB1353">
        <v>10</v>
      </c>
      <c r="AC1353">
        <v>0</v>
      </c>
      <c r="AD1353">
        <v>9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2</v>
      </c>
      <c r="AK1353">
        <v>2</v>
      </c>
      <c r="AL1353">
        <v>0</v>
      </c>
      <c r="AM1353">
        <v>0</v>
      </c>
      <c r="AN1353">
        <v>0</v>
      </c>
      <c r="AV1353">
        <v>50000</v>
      </c>
      <c r="AW1353">
        <v>50000</v>
      </c>
      <c r="AX1353">
        <v>6318090</v>
      </c>
      <c r="AY1353">
        <v>2496742</v>
      </c>
      <c r="AZ1353">
        <v>0</v>
      </c>
      <c r="BA1353">
        <v>0</v>
      </c>
      <c r="BB1353">
        <v>616310</v>
      </c>
      <c r="BC1353">
        <v>87689</v>
      </c>
    </row>
    <row r="1354" spans="1:55">
      <c r="A1354" t="s">
        <v>16524</v>
      </c>
      <c r="B1354">
        <v>15126</v>
      </c>
      <c r="C1354" t="s">
        <v>48</v>
      </c>
      <c r="D1354">
        <v>3</v>
      </c>
      <c r="E1354" t="s">
        <v>49</v>
      </c>
      <c r="G1354" t="s">
        <v>5540</v>
      </c>
      <c r="H1354" t="s">
        <v>51</v>
      </c>
      <c r="I1354">
        <v>30</v>
      </c>
      <c r="J1354" t="s">
        <v>7618</v>
      </c>
      <c r="K1354" t="s">
        <v>16525</v>
      </c>
      <c r="L1354">
        <v>1</v>
      </c>
      <c r="M1354" t="s">
        <v>16526</v>
      </c>
      <c r="N1354">
        <v>6068160896</v>
      </c>
      <c r="O1354" t="s">
        <v>16527</v>
      </c>
      <c r="P1354" t="s">
        <v>19605</v>
      </c>
      <c r="Q1354">
        <v>1996</v>
      </c>
      <c r="V1354" t="s">
        <v>16528</v>
      </c>
      <c r="W1354">
        <v>1</v>
      </c>
      <c r="X1354">
        <v>2</v>
      </c>
      <c r="Z1354">
        <v>1370</v>
      </c>
      <c r="AA1354">
        <v>41</v>
      </c>
      <c r="AB1354">
        <v>3</v>
      </c>
      <c r="AC1354">
        <v>0</v>
      </c>
      <c r="AD1354">
        <v>6</v>
      </c>
      <c r="AE1354">
        <v>30</v>
      </c>
      <c r="AF1354">
        <v>1</v>
      </c>
      <c r="AG1354">
        <v>1</v>
      </c>
      <c r="AH1354">
        <v>5</v>
      </c>
      <c r="AI1354">
        <v>5</v>
      </c>
      <c r="AJ1354">
        <v>2</v>
      </c>
      <c r="AK1354">
        <v>2</v>
      </c>
      <c r="AL1354">
        <v>3</v>
      </c>
      <c r="AM1354">
        <v>0</v>
      </c>
      <c r="AN1354">
        <v>0</v>
      </c>
      <c r="AU1354" t="s">
        <v>16529</v>
      </c>
      <c r="AV1354">
        <v>200000</v>
      </c>
      <c r="AW1354">
        <v>200000</v>
      </c>
      <c r="AX1354">
        <v>3141421</v>
      </c>
      <c r="AY1354">
        <v>2855838</v>
      </c>
      <c r="AZ1354">
        <v>0</v>
      </c>
      <c r="BA1354">
        <v>0</v>
      </c>
      <c r="BB1354">
        <v>-366287</v>
      </c>
      <c r="BC1354">
        <v>-402916</v>
      </c>
    </row>
    <row r="1355" spans="1:55">
      <c r="A1355" t="s">
        <v>3016</v>
      </c>
      <c r="B1355">
        <v>5353</v>
      </c>
      <c r="C1355" t="s">
        <v>48</v>
      </c>
      <c r="D1355">
        <v>3</v>
      </c>
      <c r="E1355" t="s">
        <v>108</v>
      </c>
      <c r="G1355" t="s">
        <v>1915</v>
      </c>
      <c r="H1355" t="s">
        <v>51</v>
      </c>
      <c r="I1355">
        <v>15</v>
      </c>
      <c r="J1355" t="s">
        <v>2951</v>
      </c>
      <c r="K1355" t="s">
        <v>3017</v>
      </c>
      <c r="L1355">
        <v>1</v>
      </c>
      <c r="M1355" t="s">
        <v>3018</v>
      </c>
      <c r="N1355">
        <v>6068184239</v>
      </c>
      <c r="P1355" t="s">
        <v>19607</v>
      </c>
      <c r="Q1355">
        <v>2003</v>
      </c>
      <c r="R1355" t="s">
        <v>3019</v>
      </c>
      <c r="S1355" t="s">
        <v>3020</v>
      </c>
      <c r="T1355" t="s">
        <v>907</v>
      </c>
      <c r="U1355" t="s">
        <v>3021</v>
      </c>
      <c r="V1355" t="s">
        <v>3022</v>
      </c>
      <c r="W1355">
        <v>1</v>
      </c>
      <c r="X1355">
        <v>2</v>
      </c>
      <c r="Z1355">
        <v>1371</v>
      </c>
      <c r="AA1355">
        <v>101</v>
      </c>
      <c r="AB1355">
        <v>3</v>
      </c>
      <c r="AC1355">
        <v>7</v>
      </c>
      <c r="AD1355">
        <v>4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2</v>
      </c>
      <c r="AK1355">
        <v>2</v>
      </c>
      <c r="AL1355">
        <v>0</v>
      </c>
      <c r="AM1355">
        <v>0</v>
      </c>
      <c r="AN1355">
        <v>0</v>
      </c>
      <c r="AQ1355" t="s">
        <v>3019</v>
      </c>
      <c r="AU1355" t="s">
        <v>3023</v>
      </c>
      <c r="AV1355">
        <v>3333340</v>
      </c>
      <c r="AW1355">
        <v>1100000</v>
      </c>
      <c r="AX1355">
        <v>29052103</v>
      </c>
      <c r="AY1355">
        <v>17165722</v>
      </c>
      <c r="AZ1355">
        <v>0</v>
      </c>
      <c r="BA1355">
        <v>0</v>
      </c>
      <c r="BB1355">
        <v>489271</v>
      </c>
      <c r="BC1355">
        <v>517614</v>
      </c>
    </row>
    <row r="1356" spans="1:55">
      <c r="A1356" t="s">
        <v>7397</v>
      </c>
      <c r="B1356">
        <v>41102</v>
      </c>
      <c r="C1356" t="s">
        <v>48</v>
      </c>
      <c r="D1356">
        <v>3</v>
      </c>
      <c r="E1356" t="s">
        <v>67</v>
      </c>
      <c r="G1356" t="s">
        <v>5540</v>
      </c>
      <c r="H1356" t="s">
        <v>51</v>
      </c>
      <c r="I1356">
        <v>29</v>
      </c>
      <c r="J1356" t="s">
        <v>6640</v>
      </c>
      <c r="K1356" t="s">
        <v>7398</v>
      </c>
      <c r="L1356">
        <v>1</v>
      </c>
      <c r="M1356" t="s">
        <v>7399</v>
      </c>
      <c r="N1356">
        <v>6058124975</v>
      </c>
      <c r="O1356" t="s">
        <v>7400</v>
      </c>
      <c r="P1356" t="s">
        <v>19608</v>
      </c>
      <c r="Q1356">
        <v>1996</v>
      </c>
      <c r="V1356" t="s">
        <v>7401</v>
      </c>
      <c r="W1356">
        <v>1</v>
      </c>
      <c r="X1356">
        <v>4</v>
      </c>
      <c r="Z1356">
        <v>1372</v>
      </c>
      <c r="AA1356">
        <v>25</v>
      </c>
      <c r="AB1356">
        <v>3</v>
      </c>
      <c r="AC1356">
        <v>0</v>
      </c>
      <c r="AD1356">
        <v>6</v>
      </c>
      <c r="AE1356">
        <v>30</v>
      </c>
      <c r="AF1356">
        <v>1</v>
      </c>
      <c r="AG1356">
        <v>1</v>
      </c>
      <c r="AH1356">
        <v>5</v>
      </c>
      <c r="AI1356">
        <v>5</v>
      </c>
      <c r="AJ1356">
        <v>2</v>
      </c>
      <c r="AK1356">
        <v>2</v>
      </c>
      <c r="AL1356">
        <v>6</v>
      </c>
      <c r="AM1356">
        <v>0</v>
      </c>
      <c r="AN1356">
        <v>0</v>
      </c>
      <c r="AV1356">
        <v>70000</v>
      </c>
      <c r="AW1356">
        <v>70000</v>
      </c>
      <c r="AX1356">
        <v>4738051</v>
      </c>
      <c r="AY1356">
        <v>7387651</v>
      </c>
      <c r="AZ1356">
        <v>2329136</v>
      </c>
      <c r="BA1356">
        <v>5320348</v>
      </c>
      <c r="BB1356">
        <v>-700653</v>
      </c>
      <c r="BC1356">
        <v>-682597</v>
      </c>
    </row>
    <row r="1357" spans="1:55">
      <c r="A1357" t="s">
        <v>632</v>
      </c>
      <c r="B1357">
        <v>21468</v>
      </c>
      <c r="C1357" t="s">
        <v>48</v>
      </c>
      <c r="D1357">
        <v>3</v>
      </c>
      <c r="E1357" t="s">
        <v>67</v>
      </c>
      <c r="G1357" t="s">
        <v>50</v>
      </c>
      <c r="H1357" t="s">
        <v>51</v>
      </c>
      <c r="I1357">
        <v>10</v>
      </c>
      <c r="J1357" t="s">
        <v>52</v>
      </c>
      <c r="K1357" t="s">
        <v>633</v>
      </c>
      <c r="L1357">
        <v>1</v>
      </c>
      <c r="M1357" t="s">
        <v>634</v>
      </c>
      <c r="N1357">
        <v>6038155211</v>
      </c>
      <c r="O1357" t="s">
        <v>635</v>
      </c>
      <c r="P1357" t="s">
        <v>19609</v>
      </c>
      <c r="Q1357">
        <v>2004</v>
      </c>
      <c r="V1357" t="s">
        <v>636</v>
      </c>
      <c r="W1357">
        <v>1</v>
      </c>
      <c r="X1357">
        <v>2</v>
      </c>
      <c r="Z1357">
        <v>1373</v>
      </c>
      <c r="AA1357">
        <v>25</v>
      </c>
      <c r="AB1357">
        <v>8</v>
      </c>
      <c r="AC1357">
        <v>7</v>
      </c>
      <c r="AD1357">
        <v>6</v>
      </c>
      <c r="AE1357">
        <v>10</v>
      </c>
      <c r="AF1357">
        <v>0</v>
      </c>
      <c r="AG1357">
        <v>0</v>
      </c>
      <c r="AH1357">
        <v>0</v>
      </c>
      <c r="AI1357">
        <v>3</v>
      </c>
      <c r="AJ1357">
        <v>2</v>
      </c>
      <c r="AK1357">
        <v>2</v>
      </c>
      <c r="AL1357">
        <v>6</v>
      </c>
      <c r="AM1357">
        <v>0</v>
      </c>
      <c r="AN1357">
        <v>0</v>
      </c>
      <c r="AO1357" t="s">
        <v>637</v>
      </c>
      <c r="AP1357" t="s">
        <v>638</v>
      </c>
      <c r="AR1357" t="s">
        <v>152</v>
      </c>
      <c r="AS1357" t="s">
        <v>639</v>
      </c>
      <c r="AV1357">
        <v>300000</v>
      </c>
      <c r="AW1357">
        <v>421920</v>
      </c>
      <c r="AX1357">
        <v>5699233</v>
      </c>
      <c r="AY1357">
        <v>5025393</v>
      </c>
      <c r="AZ1357">
        <v>0</v>
      </c>
      <c r="BA1357">
        <v>0</v>
      </c>
      <c r="BB1357">
        <v>485921</v>
      </c>
      <c r="BC1357">
        <v>334102</v>
      </c>
    </row>
    <row r="1358" spans="1:55">
      <c r="A1358" t="s">
        <v>1137</v>
      </c>
      <c r="B1358">
        <v>68318</v>
      </c>
      <c r="C1358" t="s">
        <v>48</v>
      </c>
      <c r="D1358">
        <v>3</v>
      </c>
      <c r="E1358" t="s">
        <v>49</v>
      </c>
      <c r="G1358" t="s">
        <v>50</v>
      </c>
      <c r="H1358" t="s">
        <v>51</v>
      </c>
      <c r="I1358">
        <v>10</v>
      </c>
      <c r="J1358" t="s">
        <v>52</v>
      </c>
      <c r="K1358" t="s">
        <v>1138</v>
      </c>
      <c r="L1358">
        <v>1</v>
      </c>
      <c r="M1358" t="s">
        <v>1139</v>
      </c>
      <c r="N1358">
        <v>6038177573</v>
      </c>
      <c r="O1358" t="s">
        <v>1140</v>
      </c>
      <c r="P1358" t="s">
        <v>19610</v>
      </c>
      <c r="Q1358">
        <v>2011</v>
      </c>
      <c r="V1358" t="s">
        <v>1141</v>
      </c>
      <c r="W1358">
        <v>1</v>
      </c>
      <c r="X1358">
        <v>2</v>
      </c>
      <c r="Z1358">
        <v>1374</v>
      </c>
      <c r="AA1358">
        <v>14</v>
      </c>
      <c r="AB1358">
        <v>10</v>
      </c>
      <c r="AC1358">
        <v>2</v>
      </c>
      <c r="AD1358">
        <v>6</v>
      </c>
      <c r="AE1358">
        <v>5</v>
      </c>
      <c r="AF1358">
        <v>0</v>
      </c>
      <c r="AG1358">
        <v>0</v>
      </c>
      <c r="AH1358">
        <v>0</v>
      </c>
      <c r="AI1358">
        <v>0</v>
      </c>
      <c r="AJ1358">
        <v>2</v>
      </c>
      <c r="AK1358">
        <v>2</v>
      </c>
      <c r="AL1358">
        <v>6</v>
      </c>
      <c r="AM1358">
        <v>0</v>
      </c>
      <c r="AN1358">
        <v>0</v>
      </c>
      <c r="AO1358" t="s">
        <v>1142</v>
      </c>
      <c r="AR1358" t="s">
        <v>1050</v>
      </c>
      <c r="AS1358" t="s">
        <v>1143</v>
      </c>
      <c r="AT1358" t="s">
        <v>73</v>
      </c>
      <c r="AV1358">
        <v>500000</v>
      </c>
      <c r="AW1358">
        <v>100000</v>
      </c>
      <c r="AX1358">
        <v>4983008</v>
      </c>
      <c r="AY1358">
        <v>4641957</v>
      </c>
      <c r="AZ1358">
        <v>0</v>
      </c>
      <c r="BA1358">
        <v>0</v>
      </c>
      <c r="BB1358">
        <v>1177</v>
      </c>
      <c r="BC1358">
        <v>151432</v>
      </c>
    </row>
    <row r="1359" spans="1:55">
      <c r="A1359" t="s">
        <v>7294</v>
      </c>
      <c r="B1359">
        <v>37582</v>
      </c>
      <c r="C1359" t="s">
        <v>48</v>
      </c>
      <c r="D1359">
        <v>3</v>
      </c>
      <c r="E1359" t="s">
        <v>77</v>
      </c>
      <c r="G1359" t="s">
        <v>5540</v>
      </c>
      <c r="H1359" t="s">
        <v>51</v>
      </c>
      <c r="I1359">
        <v>29</v>
      </c>
      <c r="J1359" t="s">
        <v>6640</v>
      </c>
      <c r="K1359" t="s">
        <v>7295</v>
      </c>
      <c r="L1359">
        <v>1</v>
      </c>
      <c r="M1359" t="s">
        <v>7296</v>
      </c>
      <c r="N1359">
        <v>6038144316</v>
      </c>
      <c r="O1359" t="s">
        <v>7297</v>
      </c>
      <c r="P1359" t="s">
        <v>19610</v>
      </c>
      <c r="Q1359">
        <v>2001</v>
      </c>
      <c r="V1359" t="s">
        <v>7298</v>
      </c>
      <c r="W1359">
        <v>1</v>
      </c>
      <c r="X1359">
        <v>2</v>
      </c>
      <c r="Z1359">
        <v>1375</v>
      </c>
      <c r="AA1359">
        <v>44</v>
      </c>
      <c r="AB1359">
        <v>3</v>
      </c>
      <c r="AC1359">
        <v>6</v>
      </c>
      <c r="AD1359">
        <v>9</v>
      </c>
      <c r="AE1359">
        <v>0</v>
      </c>
      <c r="AF1359">
        <v>1</v>
      </c>
      <c r="AG1359">
        <v>1</v>
      </c>
      <c r="AH1359">
        <v>5</v>
      </c>
      <c r="AI1359">
        <v>5</v>
      </c>
      <c r="AJ1359">
        <v>2</v>
      </c>
      <c r="AK1359">
        <v>2</v>
      </c>
      <c r="AL1359">
        <v>0</v>
      </c>
      <c r="AM1359">
        <v>0</v>
      </c>
      <c r="AN1359">
        <v>0</v>
      </c>
      <c r="AV1359">
        <v>950000</v>
      </c>
      <c r="AW1359">
        <v>950000</v>
      </c>
      <c r="AX1359">
        <v>10072016</v>
      </c>
      <c r="AY1359">
        <v>9359351</v>
      </c>
      <c r="AZ1359">
        <v>0</v>
      </c>
      <c r="BA1359">
        <v>0</v>
      </c>
      <c r="BB1359">
        <v>336792</v>
      </c>
      <c r="BC1359">
        <v>828186</v>
      </c>
    </row>
    <row r="1360" spans="1:55">
      <c r="A1360" t="s">
        <v>15169</v>
      </c>
      <c r="B1360">
        <v>56758</v>
      </c>
      <c r="C1360" t="s">
        <v>48</v>
      </c>
      <c r="D1360">
        <v>3</v>
      </c>
      <c r="E1360" t="s">
        <v>49</v>
      </c>
      <c r="G1360" t="s">
        <v>5540</v>
      </c>
      <c r="H1360" t="s">
        <v>51</v>
      </c>
      <c r="I1360">
        <v>25</v>
      </c>
      <c r="J1360" t="s">
        <v>5731</v>
      </c>
      <c r="K1360" t="s">
        <v>15170</v>
      </c>
      <c r="L1360">
        <v>1</v>
      </c>
      <c r="M1360" t="s">
        <v>15171</v>
      </c>
      <c r="N1360">
        <v>6068610090</v>
      </c>
      <c r="O1360" t="s">
        <v>15172</v>
      </c>
      <c r="P1360" t="s">
        <v>19544</v>
      </c>
      <c r="Q1360">
        <v>2008</v>
      </c>
      <c r="V1360" t="s">
        <v>15173</v>
      </c>
      <c r="W1360">
        <v>1</v>
      </c>
      <c r="X1360">
        <v>2</v>
      </c>
      <c r="Z1360">
        <v>1376</v>
      </c>
      <c r="AA1360">
        <v>9</v>
      </c>
      <c r="AB1360">
        <v>10</v>
      </c>
      <c r="AC1360">
        <v>7</v>
      </c>
      <c r="AD1360">
        <v>6</v>
      </c>
      <c r="AE1360">
        <v>30</v>
      </c>
      <c r="AF1360">
        <v>0</v>
      </c>
      <c r="AG1360">
        <v>0</v>
      </c>
      <c r="AH1360">
        <v>0</v>
      </c>
      <c r="AI1360">
        <v>3</v>
      </c>
      <c r="AJ1360">
        <v>1</v>
      </c>
      <c r="AK1360">
        <v>1</v>
      </c>
      <c r="AL1360">
        <v>3</v>
      </c>
      <c r="AM1360">
        <v>0</v>
      </c>
      <c r="AN1360">
        <v>0</v>
      </c>
      <c r="AO1360" t="s">
        <v>15174</v>
      </c>
      <c r="AP1360" t="s">
        <v>15175</v>
      </c>
      <c r="AR1360" t="s">
        <v>1088</v>
      </c>
      <c r="AS1360" t="s">
        <v>15176</v>
      </c>
      <c r="AT1360" t="s">
        <v>124</v>
      </c>
      <c r="AV1360">
        <v>300000</v>
      </c>
      <c r="AW1360">
        <v>300000</v>
      </c>
      <c r="AX1360">
        <v>5069393</v>
      </c>
      <c r="AY1360">
        <v>3950684</v>
      </c>
      <c r="AZ1360">
        <v>0</v>
      </c>
      <c r="BA1360">
        <v>0</v>
      </c>
      <c r="BB1360">
        <v>187760</v>
      </c>
      <c r="BC1360">
        <v>127283</v>
      </c>
    </row>
    <row r="1361" spans="1:55">
      <c r="A1361" t="s">
        <v>6556</v>
      </c>
      <c r="B1361">
        <v>15352</v>
      </c>
      <c r="C1361" t="s">
        <v>48</v>
      </c>
      <c r="D1361">
        <v>3</v>
      </c>
      <c r="E1361" t="s">
        <v>334</v>
      </c>
      <c r="G1361" t="s">
        <v>6040</v>
      </c>
      <c r="H1361" t="s">
        <v>51</v>
      </c>
      <c r="I1361">
        <v>28</v>
      </c>
      <c r="J1361" t="s">
        <v>6399</v>
      </c>
      <c r="K1361" t="s">
        <v>6557</v>
      </c>
      <c r="L1361">
        <v>1</v>
      </c>
      <c r="M1361" t="s">
        <v>6558</v>
      </c>
      <c r="N1361">
        <v>6058131200</v>
      </c>
      <c r="O1361" t="s">
        <v>6559</v>
      </c>
      <c r="P1361" t="s">
        <v>19611</v>
      </c>
      <c r="Q1361">
        <v>1999</v>
      </c>
      <c r="V1361" t="s">
        <v>6560</v>
      </c>
      <c r="W1361">
        <v>1</v>
      </c>
      <c r="X1361">
        <v>2</v>
      </c>
      <c r="Z1361">
        <v>1377</v>
      </c>
      <c r="AA1361">
        <v>95</v>
      </c>
      <c r="AB1361">
        <v>8</v>
      </c>
      <c r="AC1361">
        <v>0</v>
      </c>
      <c r="AD1361">
        <v>6</v>
      </c>
      <c r="AE1361">
        <v>30</v>
      </c>
      <c r="AF1361">
        <v>1</v>
      </c>
      <c r="AG1361">
        <v>1</v>
      </c>
      <c r="AH1361">
        <v>5</v>
      </c>
      <c r="AI1361">
        <v>10</v>
      </c>
      <c r="AJ1361">
        <v>2</v>
      </c>
      <c r="AK1361">
        <v>2</v>
      </c>
      <c r="AL1361">
        <v>1</v>
      </c>
      <c r="AM1361">
        <v>0</v>
      </c>
      <c r="AN1361">
        <v>0</v>
      </c>
      <c r="AV1361">
        <v>300000</v>
      </c>
      <c r="AW1361">
        <v>300000</v>
      </c>
      <c r="AX1361">
        <v>24583273</v>
      </c>
      <c r="AY1361">
        <v>21643861</v>
      </c>
      <c r="AZ1361">
        <v>0</v>
      </c>
      <c r="BA1361">
        <v>0</v>
      </c>
      <c r="BB1361">
        <v>1873035</v>
      </c>
      <c r="BC1361">
        <v>1327306</v>
      </c>
    </row>
    <row r="1362" spans="1:55">
      <c r="A1362" t="s">
        <v>1303</v>
      </c>
      <c r="B1362">
        <v>78787</v>
      </c>
      <c r="C1362" t="s">
        <v>48</v>
      </c>
      <c r="D1362">
        <v>3</v>
      </c>
      <c r="E1362" t="s">
        <v>67</v>
      </c>
      <c r="G1362" t="s">
        <v>50</v>
      </c>
      <c r="H1362" t="s">
        <v>51</v>
      </c>
      <c r="I1362">
        <v>10</v>
      </c>
      <c r="J1362" t="s">
        <v>52</v>
      </c>
      <c r="K1362" t="s">
        <v>1304</v>
      </c>
      <c r="L1362">
        <v>1</v>
      </c>
      <c r="M1362" t="s">
        <v>1305</v>
      </c>
      <c r="N1362">
        <v>6038185826</v>
      </c>
      <c r="O1362" t="s">
        <v>1306</v>
      </c>
      <c r="P1362" t="s">
        <v>19545</v>
      </c>
      <c r="Q1362">
        <v>2013</v>
      </c>
      <c r="V1362" t="s">
        <v>1307</v>
      </c>
      <c r="W1362">
        <v>1</v>
      </c>
      <c r="X1362">
        <v>2</v>
      </c>
      <c r="Z1362">
        <v>1378</v>
      </c>
      <c r="AA1362">
        <v>19</v>
      </c>
      <c r="AB1362">
        <v>10</v>
      </c>
      <c r="AC1362">
        <v>8</v>
      </c>
      <c r="AD1362">
        <v>6</v>
      </c>
      <c r="AE1362">
        <v>0</v>
      </c>
      <c r="AF1362">
        <v>0</v>
      </c>
      <c r="AG1362">
        <v>0</v>
      </c>
      <c r="AH1362">
        <v>0</v>
      </c>
      <c r="AI1362">
        <v>2</v>
      </c>
      <c r="AJ1362">
        <v>2</v>
      </c>
      <c r="AK1362">
        <v>2</v>
      </c>
      <c r="AL1362">
        <v>0</v>
      </c>
      <c r="AM1362">
        <v>0</v>
      </c>
      <c r="AN1362">
        <v>0</v>
      </c>
      <c r="AO1362" t="s">
        <v>1308</v>
      </c>
      <c r="AP1362" t="s">
        <v>1309</v>
      </c>
      <c r="AR1362" t="s">
        <v>82</v>
      </c>
      <c r="AS1362" t="s">
        <v>1310</v>
      </c>
      <c r="AT1362" t="s">
        <v>58</v>
      </c>
      <c r="AV1362">
        <v>300000</v>
      </c>
      <c r="AW1362">
        <v>1550000</v>
      </c>
      <c r="AX1362" s="2">
        <v>6423003</v>
      </c>
      <c r="AY1362">
        <v>5839094</v>
      </c>
      <c r="AZ1362">
        <v>0</v>
      </c>
      <c r="BA1362">
        <v>0</v>
      </c>
      <c r="BB1362" s="2">
        <v>-668249</v>
      </c>
      <c r="BC1362">
        <v>-735074</v>
      </c>
    </row>
    <row r="1363" spans="1:55">
      <c r="A1363" t="s">
        <v>5009</v>
      </c>
      <c r="B1363">
        <v>46926</v>
      </c>
      <c r="C1363" t="s">
        <v>48</v>
      </c>
      <c r="D1363">
        <v>3</v>
      </c>
      <c r="E1363" t="s">
        <v>77</v>
      </c>
      <c r="G1363" t="s">
        <v>3993</v>
      </c>
      <c r="H1363" t="s">
        <v>51</v>
      </c>
      <c r="I1363">
        <v>22</v>
      </c>
      <c r="J1363" t="s">
        <v>4517</v>
      </c>
      <c r="K1363" t="s">
        <v>5010</v>
      </c>
      <c r="L1363">
        <v>1</v>
      </c>
      <c r="M1363" t="s">
        <v>5011</v>
      </c>
      <c r="N1363">
        <v>6178155879</v>
      </c>
      <c r="O1363" t="s">
        <v>5012</v>
      </c>
      <c r="P1363" t="s">
        <v>19612</v>
      </c>
      <c r="Q1363">
        <v>2005</v>
      </c>
      <c r="V1363" t="s">
        <v>5013</v>
      </c>
      <c r="W1363">
        <v>1</v>
      </c>
      <c r="X1363">
        <v>2</v>
      </c>
      <c r="Z1363">
        <v>1379</v>
      </c>
      <c r="AA1363">
        <v>31</v>
      </c>
      <c r="AB1363">
        <v>3</v>
      </c>
      <c r="AC1363">
        <v>8</v>
      </c>
      <c r="AD1363">
        <v>9</v>
      </c>
      <c r="AE1363">
        <v>70</v>
      </c>
      <c r="AF1363">
        <v>0</v>
      </c>
      <c r="AG1363">
        <v>0</v>
      </c>
      <c r="AH1363">
        <v>0</v>
      </c>
      <c r="AI1363">
        <v>0</v>
      </c>
      <c r="AJ1363">
        <v>1</v>
      </c>
      <c r="AK1363">
        <v>2</v>
      </c>
      <c r="AL1363">
        <v>5</v>
      </c>
      <c r="AM1363">
        <v>0</v>
      </c>
      <c r="AN1363">
        <v>0</v>
      </c>
      <c r="AV1363">
        <v>100000</v>
      </c>
      <c r="AW1363">
        <v>100000</v>
      </c>
      <c r="AX1363">
        <v>11101138</v>
      </c>
      <c r="AY1363">
        <v>9567119</v>
      </c>
      <c r="AZ1363">
        <v>1464071</v>
      </c>
      <c r="BA1363">
        <v>0</v>
      </c>
      <c r="BB1363">
        <v>472046</v>
      </c>
      <c r="BC1363">
        <v>504601</v>
      </c>
    </row>
    <row r="1364" spans="1:55">
      <c r="A1364" t="s">
        <v>17372</v>
      </c>
      <c r="B1364">
        <v>6391</v>
      </c>
      <c r="C1364" t="s">
        <v>48</v>
      </c>
      <c r="D1364">
        <v>3</v>
      </c>
      <c r="E1364" t="s">
        <v>77</v>
      </c>
      <c r="G1364" t="s">
        <v>6040</v>
      </c>
      <c r="H1364" t="s">
        <v>51</v>
      </c>
      <c r="I1364">
        <v>27</v>
      </c>
      <c r="J1364" t="s">
        <v>6229</v>
      </c>
      <c r="K1364" t="s">
        <v>17373</v>
      </c>
      <c r="L1364">
        <v>1</v>
      </c>
      <c r="M1364" t="s">
        <v>17374</v>
      </c>
      <c r="N1364">
        <v>6018128682</v>
      </c>
      <c r="P1364" t="s">
        <v>19614</v>
      </c>
      <c r="Q1364">
        <v>1996</v>
      </c>
      <c r="V1364" t="s">
        <v>17375</v>
      </c>
      <c r="W1364">
        <v>1</v>
      </c>
      <c r="X1364">
        <v>2</v>
      </c>
      <c r="Z1364">
        <v>1380</v>
      </c>
      <c r="AA1364">
        <v>53</v>
      </c>
      <c r="AB1364">
        <v>9</v>
      </c>
      <c r="AC1364">
        <v>1</v>
      </c>
      <c r="AD1364">
        <v>8</v>
      </c>
      <c r="AE1364">
        <v>30</v>
      </c>
      <c r="AF1364">
        <v>0</v>
      </c>
      <c r="AG1364">
        <v>0</v>
      </c>
      <c r="AH1364">
        <v>0</v>
      </c>
      <c r="AI1364">
        <v>0</v>
      </c>
      <c r="AJ1364">
        <v>2</v>
      </c>
      <c r="AK1364">
        <v>2</v>
      </c>
      <c r="AL1364">
        <v>5</v>
      </c>
      <c r="AM1364">
        <v>0</v>
      </c>
      <c r="AN1364">
        <v>0</v>
      </c>
      <c r="AO1364" t="s">
        <v>17376</v>
      </c>
      <c r="AR1364" t="s">
        <v>647</v>
      </c>
      <c r="AS1364" t="s">
        <v>17377</v>
      </c>
      <c r="AT1364" t="s">
        <v>73</v>
      </c>
      <c r="AV1364">
        <v>800000</v>
      </c>
      <c r="AW1364">
        <v>800000</v>
      </c>
      <c r="AX1364">
        <v>10008291</v>
      </c>
      <c r="AY1364">
        <v>10531323</v>
      </c>
      <c r="AZ1364">
        <v>0</v>
      </c>
      <c r="BA1364">
        <v>0</v>
      </c>
      <c r="BB1364">
        <v>343353</v>
      </c>
      <c r="BC1364">
        <v>343291</v>
      </c>
    </row>
    <row r="1365" spans="1:55">
      <c r="A1365" t="s">
        <v>7738</v>
      </c>
      <c r="B1365">
        <v>39257</v>
      </c>
      <c r="C1365" t="s">
        <v>48</v>
      </c>
      <c r="D1365">
        <v>3</v>
      </c>
      <c r="E1365" t="s">
        <v>197</v>
      </c>
      <c r="G1365" t="s">
        <v>5540</v>
      </c>
      <c r="H1365" t="s">
        <v>51</v>
      </c>
      <c r="I1365">
        <v>31</v>
      </c>
      <c r="J1365" t="s">
        <v>7732</v>
      </c>
      <c r="K1365" t="s">
        <v>7739</v>
      </c>
      <c r="L1365">
        <v>1</v>
      </c>
      <c r="M1365" t="s">
        <v>7740</v>
      </c>
      <c r="N1365">
        <v>1238155582</v>
      </c>
      <c r="O1365" t="s">
        <v>7741</v>
      </c>
      <c r="P1365" t="s">
        <v>19615</v>
      </c>
      <c r="Q1365">
        <v>2000</v>
      </c>
      <c r="V1365" t="s">
        <v>7742</v>
      </c>
      <c r="W1365">
        <v>1</v>
      </c>
      <c r="X1365">
        <v>2</v>
      </c>
      <c r="Z1365">
        <v>1381</v>
      </c>
      <c r="AA1365">
        <v>11</v>
      </c>
      <c r="AB1365">
        <v>10</v>
      </c>
      <c r="AC1365">
        <v>7</v>
      </c>
      <c r="AD1365">
        <v>3</v>
      </c>
      <c r="AE1365">
        <v>1</v>
      </c>
      <c r="AF1365">
        <v>1</v>
      </c>
      <c r="AG1365">
        <v>2</v>
      </c>
      <c r="AH1365">
        <v>5</v>
      </c>
      <c r="AI1365">
        <v>6</v>
      </c>
      <c r="AJ1365">
        <v>2</v>
      </c>
      <c r="AK1365">
        <v>2</v>
      </c>
      <c r="AL1365">
        <v>5</v>
      </c>
      <c r="AM1365">
        <v>0</v>
      </c>
      <c r="AN1365">
        <v>0</v>
      </c>
      <c r="AO1365" t="s">
        <v>7743</v>
      </c>
      <c r="AP1365" t="s">
        <v>7744</v>
      </c>
      <c r="AR1365" t="s">
        <v>82</v>
      </c>
      <c r="AS1365" t="s">
        <v>7745</v>
      </c>
      <c r="AT1365" t="s">
        <v>584</v>
      </c>
      <c r="AV1365">
        <v>254350</v>
      </c>
      <c r="AW1365">
        <v>254350</v>
      </c>
      <c r="AX1365" s="2">
        <v>957222</v>
      </c>
      <c r="AY1365">
        <v>911640</v>
      </c>
      <c r="AZ1365">
        <v>0</v>
      </c>
      <c r="BA1365">
        <v>0</v>
      </c>
      <c r="BB1365" s="2">
        <v>29011</v>
      </c>
      <c r="BC1365">
        <v>27630</v>
      </c>
    </row>
    <row r="1366" spans="1:55">
      <c r="A1366" t="s">
        <v>15068</v>
      </c>
      <c r="B1366">
        <v>52172</v>
      </c>
      <c r="C1366" t="s">
        <v>48</v>
      </c>
      <c r="D1366">
        <v>3</v>
      </c>
      <c r="E1366" t="s">
        <v>49</v>
      </c>
      <c r="G1366" t="s">
        <v>5540</v>
      </c>
      <c r="H1366" t="s">
        <v>51</v>
      </c>
      <c r="I1366">
        <v>25</v>
      </c>
      <c r="J1366" t="s">
        <v>5731</v>
      </c>
      <c r="K1366" t="s">
        <v>15069</v>
      </c>
      <c r="L1366">
        <v>1</v>
      </c>
      <c r="M1366" t="s">
        <v>15070</v>
      </c>
      <c r="N1366">
        <v>6218170277</v>
      </c>
      <c r="O1366" t="s">
        <v>15071</v>
      </c>
      <c r="P1366" t="s">
        <v>19622</v>
      </c>
      <c r="Q1366">
        <v>2006</v>
      </c>
      <c r="V1366" t="s">
        <v>15072</v>
      </c>
      <c r="W1366">
        <v>1</v>
      </c>
      <c r="X1366">
        <v>2</v>
      </c>
      <c r="Z1366">
        <v>1382</v>
      </c>
      <c r="AA1366">
        <v>10</v>
      </c>
      <c r="AB1366">
        <v>10</v>
      </c>
      <c r="AC1366">
        <v>3</v>
      </c>
      <c r="AD1366">
        <v>8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2</v>
      </c>
      <c r="AK1366">
        <v>2</v>
      </c>
      <c r="AL1366">
        <v>0</v>
      </c>
      <c r="AM1366">
        <v>0</v>
      </c>
      <c r="AN1366">
        <v>0</v>
      </c>
      <c r="AV1366">
        <v>150000</v>
      </c>
      <c r="AW1366">
        <v>150000</v>
      </c>
      <c r="AX1366">
        <v>3700271</v>
      </c>
      <c r="AY1366">
        <v>2696673</v>
      </c>
      <c r="AZ1366">
        <v>0</v>
      </c>
      <c r="BA1366">
        <v>0</v>
      </c>
      <c r="BB1366">
        <v>360450</v>
      </c>
      <c r="BC1366">
        <v>580585</v>
      </c>
    </row>
    <row r="1367" spans="1:55">
      <c r="A1367" t="s">
        <v>16437</v>
      </c>
      <c r="B1367">
        <v>115422</v>
      </c>
      <c r="C1367" t="s">
        <v>48</v>
      </c>
      <c r="D1367">
        <v>3</v>
      </c>
      <c r="E1367" t="s">
        <v>77</v>
      </c>
      <c r="G1367" t="s">
        <v>6040</v>
      </c>
      <c r="H1367" t="s">
        <v>51</v>
      </c>
      <c r="I1367">
        <v>28</v>
      </c>
      <c r="J1367" t="s">
        <v>6399</v>
      </c>
      <c r="K1367" t="s">
        <v>16438</v>
      </c>
      <c r="L1367">
        <v>1</v>
      </c>
      <c r="M1367" t="s">
        <v>16439</v>
      </c>
      <c r="N1367">
        <v>4268801698</v>
      </c>
      <c r="O1367" t="s">
        <v>16440</v>
      </c>
      <c r="P1367" t="s">
        <v>19623</v>
      </c>
      <c r="Q1367">
        <v>2020</v>
      </c>
      <c r="V1367" t="s">
        <v>16441</v>
      </c>
      <c r="W1367">
        <v>1</v>
      </c>
      <c r="X1367">
        <v>2</v>
      </c>
      <c r="Z1367">
        <v>1383</v>
      </c>
      <c r="AA1367">
        <v>7</v>
      </c>
      <c r="AB1367">
        <v>10</v>
      </c>
      <c r="AC1367">
        <v>0</v>
      </c>
      <c r="AD1367">
        <v>6</v>
      </c>
      <c r="AE1367">
        <v>30</v>
      </c>
      <c r="AF1367">
        <v>1</v>
      </c>
      <c r="AG1367">
        <v>1</v>
      </c>
      <c r="AH1367">
        <v>5</v>
      </c>
      <c r="AI1367">
        <v>5</v>
      </c>
      <c r="AJ1367">
        <v>2</v>
      </c>
      <c r="AK1367">
        <v>2</v>
      </c>
      <c r="AL1367">
        <v>5</v>
      </c>
      <c r="AM1367">
        <v>0</v>
      </c>
      <c r="AN1367">
        <v>0</v>
      </c>
      <c r="AV1367">
        <v>152000</v>
      </c>
      <c r="AW1367">
        <v>152000</v>
      </c>
      <c r="AX1367">
        <v>9948181</v>
      </c>
      <c r="AY1367">
        <v>9043801</v>
      </c>
      <c r="AZ1367">
        <v>0</v>
      </c>
      <c r="BA1367">
        <v>0</v>
      </c>
      <c r="BB1367">
        <v>1448132</v>
      </c>
      <c r="BC1367">
        <v>1316484</v>
      </c>
    </row>
    <row r="1368" spans="1:55">
      <c r="A1368" t="s">
        <v>3044</v>
      </c>
      <c r="B1368">
        <v>27183</v>
      </c>
      <c r="C1368" t="s">
        <v>48</v>
      </c>
      <c r="D1368">
        <v>3</v>
      </c>
      <c r="E1368" t="s">
        <v>197</v>
      </c>
      <c r="G1368" t="s">
        <v>1915</v>
      </c>
      <c r="H1368" t="s">
        <v>51</v>
      </c>
      <c r="I1368">
        <v>15</v>
      </c>
      <c r="J1368" t="s">
        <v>2951</v>
      </c>
      <c r="K1368" t="s">
        <v>3045</v>
      </c>
      <c r="L1368">
        <v>1</v>
      </c>
      <c r="M1368" t="s">
        <v>3046</v>
      </c>
      <c r="N1368">
        <v>6058145873</v>
      </c>
      <c r="O1368" t="s">
        <v>3047</v>
      </c>
      <c r="P1368" t="s">
        <v>19625</v>
      </c>
      <c r="Q1368">
        <v>2001</v>
      </c>
      <c r="V1368" t="s">
        <v>3048</v>
      </c>
      <c r="W1368">
        <v>1</v>
      </c>
      <c r="X1368">
        <v>2</v>
      </c>
      <c r="Z1368">
        <v>1384</v>
      </c>
      <c r="AA1368">
        <v>7</v>
      </c>
      <c r="AB1368">
        <v>10</v>
      </c>
      <c r="AC1368">
        <v>0</v>
      </c>
      <c r="AD1368">
        <v>6</v>
      </c>
      <c r="AE1368">
        <v>30</v>
      </c>
      <c r="AF1368">
        <v>1</v>
      </c>
      <c r="AG1368">
        <v>1</v>
      </c>
      <c r="AH1368">
        <v>5</v>
      </c>
      <c r="AI1368">
        <v>5</v>
      </c>
      <c r="AJ1368">
        <v>2</v>
      </c>
      <c r="AK1368">
        <v>2</v>
      </c>
      <c r="AL1368">
        <v>1</v>
      </c>
      <c r="AM1368">
        <v>0</v>
      </c>
      <c r="AN1368">
        <v>0</v>
      </c>
      <c r="AU1368" t="s">
        <v>1863</v>
      </c>
      <c r="AV1368">
        <v>2278430</v>
      </c>
      <c r="AW1368">
        <v>50000</v>
      </c>
      <c r="AX1368">
        <v>1670113</v>
      </c>
      <c r="AY1368">
        <v>1590584</v>
      </c>
      <c r="AZ1368">
        <v>0</v>
      </c>
      <c r="BA1368">
        <v>0</v>
      </c>
      <c r="BB1368">
        <v>-159074</v>
      </c>
      <c r="BC1368">
        <v>-151499</v>
      </c>
    </row>
    <row r="1369" spans="1:55">
      <c r="A1369" t="s">
        <v>2897</v>
      </c>
      <c r="B1369">
        <v>5172</v>
      </c>
      <c r="C1369" t="s">
        <v>48</v>
      </c>
      <c r="D1369">
        <v>3</v>
      </c>
      <c r="E1369" t="s">
        <v>334</v>
      </c>
      <c r="G1369" t="s">
        <v>1915</v>
      </c>
      <c r="H1369" t="s">
        <v>51</v>
      </c>
      <c r="I1369">
        <v>14</v>
      </c>
      <c r="J1369" t="s">
        <v>2813</v>
      </c>
      <c r="K1369" t="s">
        <v>2898</v>
      </c>
      <c r="L1369">
        <v>1</v>
      </c>
      <c r="M1369" t="s">
        <v>2899</v>
      </c>
      <c r="N1369">
        <v>1148675221</v>
      </c>
      <c r="P1369" t="s">
        <v>19631</v>
      </c>
      <c r="Q1369">
        <v>2009</v>
      </c>
      <c r="V1369" t="s">
        <v>2900</v>
      </c>
      <c r="W1369">
        <v>1</v>
      </c>
      <c r="X1369">
        <v>1</v>
      </c>
      <c r="Z1369">
        <v>1385</v>
      </c>
      <c r="AA1369">
        <v>50</v>
      </c>
      <c r="AB1369">
        <v>8</v>
      </c>
      <c r="AC1369">
        <v>1</v>
      </c>
      <c r="AD1369">
        <v>6</v>
      </c>
      <c r="AE1369">
        <v>2</v>
      </c>
      <c r="AF1369">
        <v>1</v>
      </c>
      <c r="AG1369">
        <v>1</v>
      </c>
      <c r="AH1369">
        <v>5</v>
      </c>
      <c r="AI1369">
        <v>5</v>
      </c>
      <c r="AJ1369">
        <v>2</v>
      </c>
      <c r="AK1369">
        <v>2</v>
      </c>
      <c r="AL1369">
        <v>1</v>
      </c>
      <c r="AM1369">
        <v>0</v>
      </c>
      <c r="AN1369">
        <v>0</v>
      </c>
      <c r="AV1369">
        <v>400000</v>
      </c>
      <c r="AW1369">
        <v>500000</v>
      </c>
      <c r="AX1369">
        <v>23108509</v>
      </c>
      <c r="AY1369">
        <v>22307351</v>
      </c>
      <c r="AZ1369">
        <v>0</v>
      </c>
      <c r="BA1369">
        <v>0</v>
      </c>
      <c r="BB1369">
        <v>1771766</v>
      </c>
      <c r="BC1369">
        <v>1134355</v>
      </c>
    </row>
    <row r="1370" spans="1:55">
      <c r="A1370" t="s">
        <v>7921</v>
      </c>
      <c r="B1370">
        <v>24404</v>
      </c>
      <c r="C1370" t="s">
        <v>48</v>
      </c>
      <c r="D1370">
        <v>3</v>
      </c>
      <c r="E1370" t="s">
        <v>49</v>
      </c>
      <c r="G1370" t="s">
        <v>3062</v>
      </c>
      <c r="H1370" t="s">
        <v>51</v>
      </c>
      <c r="I1370">
        <v>32</v>
      </c>
      <c r="J1370" t="s">
        <v>7809</v>
      </c>
      <c r="K1370" t="s">
        <v>7922</v>
      </c>
      <c r="L1370">
        <v>1</v>
      </c>
      <c r="M1370" t="s">
        <v>7923</v>
      </c>
      <c r="N1370">
        <v>2148733566</v>
      </c>
      <c r="O1370" t="s">
        <v>7924</v>
      </c>
      <c r="P1370" t="s">
        <v>19632</v>
      </c>
      <c r="Q1370">
        <v>2003</v>
      </c>
      <c r="V1370" t="s">
        <v>7925</v>
      </c>
      <c r="W1370">
        <v>1</v>
      </c>
      <c r="X1370">
        <v>1</v>
      </c>
      <c r="Z1370">
        <v>1386</v>
      </c>
      <c r="AA1370">
        <v>8</v>
      </c>
      <c r="AB1370">
        <v>10</v>
      </c>
      <c r="AC1370">
        <v>0</v>
      </c>
      <c r="AD1370">
        <v>6</v>
      </c>
      <c r="AE1370">
        <v>30</v>
      </c>
      <c r="AF1370">
        <v>1</v>
      </c>
      <c r="AG1370">
        <v>1</v>
      </c>
      <c r="AH1370">
        <v>5</v>
      </c>
      <c r="AI1370">
        <v>5</v>
      </c>
      <c r="AJ1370">
        <v>2</v>
      </c>
      <c r="AK1370">
        <v>2</v>
      </c>
      <c r="AL1370">
        <v>1</v>
      </c>
      <c r="AM1370">
        <v>0</v>
      </c>
      <c r="AN1370">
        <v>0</v>
      </c>
      <c r="AU1370" t="s">
        <v>7926</v>
      </c>
      <c r="AV1370">
        <v>200000</v>
      </c>
      <c r="AW1370">
        <v>200000</v>
      </c>
      <c r="AX1370">
        <v>3353227</v>
      </c>
      <c r="AY1370">
        <v>4519885</v>
      </c>
      <c r="AZ1370">
        <v>0</v>
      </c>
      <c r="BA1370">
        <v>0</v>
      </c>
      <c r="BB1370">
        <v>99521</v>
      </c>
      <c r="BC1370">
        <v>98681</v>
      </c>
    </row>
    <row r="1371" spans="1:55">
      <c r="A1371" t="s">
        <v>2345</v>
      </c>
      <c r="B1371">
        <v>32467</v>
      </c>
      <c r="C1371" t="s">
        <v>48</v>
      </c>
      <c r="D1371">
        <v>3</v>
      </c>
      <c r="E1371" t="s">
        <v>77</v>
      </c>
      <c r="G1371" t="s">
        <v>1915</v>
      </c>
      <c r="H1371" t="s">
        <v>51</v>
      </c>
      <c r="I1371">
        <v>13</v>
      </c>
      <c r="J1371" t="s">
        <v>1916</v>
      </c>
      <c r="K1371" t="s">
        <v>2346</v>
      </c>
      <c r="L1371">
        <v>1</v>
      </c>
      <c r="M1371" t="s">
        <v>2347</v>
      </c>
      <c r="N1371">
        <v>2118641584</v>
      </c>
      <c r="O1371" t="s">
        <v>2348</v>
      </c>
      <c r="P1371" t="s">
        <v>19636</v>
      </c>
      <c r="Q1371">
        <v>1996</v>
      </c>
      <c r="V1371" t="s">
        <v>2349</v>
      </c>
      <c r="W1371">
        <v>1</v>
      </c>
      <c r="X1371">
        <v>2</v>
      </c>
      <c r="Z1371">
        <v>1387</v>
      </c>
      <c r="AA1371">
        <v>9</v>
      </c>
      <c r="AB1371">
        <v>10</v>
      </c>
      <c r="AC1371">
        <v>3</v>
      </c>
      <c r="AD1371">
        <v>6</v>
      </c>
      <c r="AE1371">
        <v>80</v>
      </c>
      <c r="AF1371">
        <v>0</v>
      </c>
      <c r="AG1371">
        <v>0</v>
      </c>
      <c r="AH1371">
        <v>0</v>
      </c>
      <c r="AI1371">
        <v>0</v>
      </c>
      <c r="AJ1371">
        <v>2</v>
      </c>
      <c r="AK1371">
        <v>2</v>
      </c>
      <c r="AL1371">
        <v>6</v>
      </c>
      <c r="AM1371">
        <v>0</v>
      </c>
      <c r="AN1371">
        <v>0</v>
      </c>
      <c r="AV1371">
        <v>250000</v>
      </c>
      <c r="AW1371">
        <v>250000</v>
      </c>
      <c r="AX1371" s="2">
        <v>0</v>
      </c>
      <c r="AY1371">
        <v>0</v>
      </c>
      <c r="AZ1371">
        <v>0</v>
      </c>
      <c r="BA1371">
        <v>0</v>
      </c>
      <c r="BB1371" s="2">
        <v>0</v>
      </c>
      <c r="BC1371">
        <v>0</v>
      </c>
    </row>
    <row r="1372" spans="1:55">
      <c r="A1372" t="s">
        <v>13745</v>
      </c>
      <c r="B1372">
        <v>5267</v>
      </c>
      <c r="C1372" t="s">
        <v>48</v>
      </c>
      <c r="D1372">
        <v>3</v>
      </c>
      <c r="E1372" t="s">
        <v>67</v>
      </c>
      <c r="G1372" t="s">
        <v>1915</v>
      </c>
      <c r="H1372" t="s">
        <v>51</v>
      </c>
      <c r="I1372">
        <v>14</v>
      </c>
      <c r="J1372" t="s">
        <v>2813</v>
      </c>
      <c r="K1372" t="s">
        <v>13746</v>
      </c>
      <c r="L1372">
        <v>1</v>
      </c>
      <c r="M1372" t="s">
        <v>13747</v>
      </c>
      <c r="N1372">
        <v>2198111513</v>
      </c>
      <c r="P1372" t="s">
        <v>19641</v>
      </c>
      <c r="Q1372">
        <v>1994</v>
      </c>
      <c r="V1372" t="s">
        <v>13748</v>
      </c>
      <c r="W1372">
        <v>1</v>
      </c>
      <c r="X1372">
        <v>2</v>
      </c>
      <c r="Z1372">
        <v>1388</v>
      </c>
      <c r="AA1372">
        <v>56</v>
      </c>
      <c r="AB1372">
        <v>3</v>
      </c>
      <c r="AC1372">
        <v>0</v>
      </c>
      <c r="AD1372">
        <v>1</v>
      </c>
      <c r="AE1372">
        <v>30</v>
      </c>
      <c r="AF1372">
        <v>1</v>
      </c>
      <c r="AG1372">
        <v>1</v>
      </c>
      <c r="AH1372">
        <v>5</v>
      </c>
      <c r="AI1372">
        <v>5</v>
      </c>
      <c r="AJ1372">
        <v>2</v>
      </c>
      <c r="AK1372">
        <v>2</v>
      </c>
      <c r="AL1372">
        <v>6</v>
      </c>
      <c r="AM1372">
        <v>0</v>
      </c>
      <c r="AN1372">
        <v>0</v>
      </c>
      <c r="AV1372">
        <v>1500000</v>
      </c>
      <c r="AW1372">
        <v>1500000</v>
      </c>
      <c r="AX1372">
        <v>6299772</v>
      </c>
      <c r="AY1372">
        <v>6132956</v>
      </c>
      <c r="AZ1372">
        <v>0</v>
      </c>
      <c r="BA1372">
        <v>0</v>
      </c>
      <c r="BB1372">
        <v>9420</v>
      </c>
      <c r="BC1372">
        <v>12143</v>
      </c>
    </row>
    <row r="1373" spans="1:55">
      <c r="A1373" t="s">
        <v>16855</v>
      </c>
      <c r="B1373">
        <v>24949</v>
      </c>
      <c r="C1373" t="s">
        <v>48</v>
      </c>
      <c r="D1373">
        <v>3</v>
      </c>
      <c r="E1373" t="s">
        <v>67</v>
      </c>
      <c r="G1373" t="s">
        <v>3062</v>
      </c>
      <c r="H1373" t="s">
        <v>51</v>
      </c>
      <c r="I1373">
        <v>33</v>
      </c>
      <c r="J1373" t="s">
        <v>7999</v>
      </c>
      <c r="K1373" t="s">
        <v>16856</v>
      </c>
      <c r="L1373">
        <v>1</v>
      </c>
      <c r="M1373" t="s">
        <v>16857</v>
      </c>
      <c r="N1373">
        <v>2108145845</v>
      </c>
      <c r="O1373" t="s">
        <v>16858</v>
      </c>
      <c r="P1373" t="s">
        <v>19650</v>
      </c>
      <c r="Q1373">
        <v>2002</v>
      </c>
      <c r="V1373" t="s">
        <v>16859</v>
      </c>
      <c r="W1373">
        <v>1</v>
      </c>
      <c r="X1373">
        <v>3</v>
      </c>
      <c r="Z1373">
        <v>1389</v>
      </c>
      <c r="AA1373">
        <v>20</v>
      </c>
      <c r="AB1373">
        <v>10</v>
      </c>
      <c r="AC1373">
        <v>0</v>
      </c>
      <c r="AD1373">
        <v>6</v>
      </c>
      <c r="AE1373">
        <v>30</v>
      </c>
      <c r="AF1373">
        <v>1</v>
      </c>
      <c r="AG1373">
        <v>1</v>
      </c>
      <c r="AH1373">
        <v>5</v>
      </c>
      <c r="AI1373">
        <v>5</v>
      </c>
      <c r="AJ1373">
        <v>2</v>
      </c>
      <c r="AK1373">
        <v>2</v>
      </c>
      <c r="AL1373">
        <v>6</v>
      </c>
      <c r="AM1373">
        <v>0</v>
      </c>
      <c r="AN1373">
        <v>0</v>
      </c>
      <c r="AU1373" t="s">
        <v>3087</v>
      </c>
      <c r="AV1373">
        <v>210000</v>
      </c>
      <c r="AW1373">
        <v>210000</v>
      </c>
      <c r="AX1373">
        <v>7290530</v>
      </c>
      <c r="AY1373">
        <v>5389051</v>
      </c>
      <c r="AZ1373">
        <v>0</v>
      </c>
      <c r="BA1373">
        <v>0</v>
      </c>
      <c r="BB1373">
        <v>355908</v>
      </c>
      <c r="BC1373">
        <v>473694</v>
      </c>
    </row>
    <row r="1374" spans="1:55">
      <c r="A1374" t="s">
        <v>6340</v>
      </c>
      <c r="B1374">
        <v>6406</v>
      </c>
      <c r="C1374" t="s">
        <v>48</v>
      </c>
      <c r="D1374">
        <v>3</v>
      </c>
      <c r="E1374" t="s">
        <v>118</v>
      </c>
      <c r="G1374" t="s">
        <v>6040</v>
      </c>
      <c r="H1374" t="s">
        <v>51</v>
      </c>
      <c r="I1374">
        <v>27</v>
      </c>
      <c r="J1374" t="s">
        <v>6229</v>
      </c>
      <c r="K1374" t="s">
        <v>6341</v>
      </c>
      <c r="L1374">
        <v>1</v>
      </c>
      <c r="M1374" t="s">
        <v>6342</v>
      </c>
      <c r="N1374">
        <v>2208113603</v>
      </c>
      <c r="P1374" t="s">
        <v>19651</v>
      </c>
      <c r="Q1374">
        <v>1996</v>
      </c>
      <c r="R1374" t="s">
        <v>6343</v>
      </c>
      <c r="S1374" t="s">
        <v>6344</v>
      </c>
      <c r="T1374" t="s">
        <v>73</v>
      </c>
      <c r="U1374" t="s">
        <v>6345</v>
      </c>
      <c r="V1374" t="s">
        <v>6346</v>
      </c>
      <c r="W1374">
        <v>1</v>
      </c>
      <c r="X1374">
        <v>1</v>
      </c>
      <c r="Z1374">
        <v>1390</v>
      </c>
      <c r="AA1374">
        <v>318</v>
      </c>
      <c r="AB1374">
        <v>8</v>
      </c>
      <c r="AC1374">
        <v>3</v>
      </c>
      <c r="AD1374">
        <v>5</v>
      </c>
      <c r="AE1374">
        <v>30</v>
      </c>
      <c r="AF1374">
        <v>0</v>
      </c>
      <c r="AG1374">
        <v>0</v>
      </c>
      <c r="AH1374">
        <v>0</v>
      </c>
      <c r="AI1374">
        <v>5</v>
      </c>
      <c r="AJ1374">
        <v>2</v>
      </c>
      <c r="AK1374">
        <v>1</v>
      </c>
      <c r="AL1374">
        <v>7</v>
      </c>
      <c r="AM1374">
        <v>0</v>
      </c>
      <c r="AN1374" t="s">
        <v>20752</v>
      </c>
      <c r="AQ1374" t="s">
        <v>6343</v>
      </c>
      <c r="AV1374">
        <v>6841891</v>
      </c>
      <c r="AW1374">
        <v>6841891</v>
      </c>
      <c r="AX1374">
        <v>109654287</v>
      </c>
      <c r="AY1374">
        <v>89583220</v>
      </c>
      <c r="AZ1374">
        <v>0</v>
      </c>
      <c r="BA1374">
        <v>0</v>
      </c>
      <c r="BB1374">
        <v>42113510</v>
      </c>
      <c r="BC1374">
        <v>32385539</v>
      </c>
    </row>
    <row r="1375" spans="1:55">
      <c r="A1375" t="s">
        <v>7877</v>
      </c>
      <c r="B1375">
        <v>6798</v>
      </c>
      <c r="C1375" t="s">
        <v>48</v>
      </c>
      <c r="D1375">
        <v>3</v>
      </c>
      <c r="E1375" t="s">
        <v>118</v>
      </c>
      <c r="G1375" t="s">
        <v>3062</v>
      </c>
      <c r="H1375" t="s">
        <v>51</v>
      </c>
      <c r="I1375">
        <v>32</v>
      </c>
      <c r="J1375" t="s">
        <v>7809</v>
      </c>
      <c r="K1375" t="s">
        <v>7878</v>
      </c>
      <c r="L1375">
        <v>1</v>
      </c>
      <c r="M1375" t="s">
        <v>7879</v>
      </c>
      <c r="N1375">
        <v>2198111944</v>
      </c>
      <c r="P1375" t="s">
        <v>19656</v>
      </c>
      <c r="Q1375">
        <v>1992</v>
      </c>
      <c r="V1375" t="s">
        <v>7880</v>
      </c>
      <c r="W1375">
        <v>1</v>
      </c>
      <c r="X1375">
        <v>1</v>
      </c>
      <c r="Z1375">
        <v>1391</v>
      </c>
      <c r="AA1375">
        <v>76</v>
      </c>
      <c r="AB1375">
        <v>7</v>
      </c>
      <c r="AC1375">
        <v>0</v>
      </c>
      <c r="AD1375">
        <v>6</v>
      </c>
      <c r="AE1375">
        <v>30</v>
      </c>
      <c r="AF1375">
        <v>1</v>
      </c>
      <c r="AG1375">
        <v>1</v>
      </c>
      <c r="AH1375">
        <v>5</v>
      </c>
      <c r="AI1375">
        <v>10</v>
      </c>
      <c r="AJ1375">
        <v>2</v>
      </c>
      <c r="AK1375">
        <v>2</v>
      </c>
      <c r="AL1375">
        <v>7</v>
      </c>
      <c r="AM1375">
        <v>0</v>
      </c>
      <c r="AN1375" t="s">
        <v>20752</v>
      </c>
      <c r="AU1375" t="s">
        <v>7881</v>
      </c>
      <c r="AV1375">
        <v>1350000</v>
      </c>
      <c r="AW1375">
        <v>1350000</v>
      </c>
      <c r="AX1375">
        <v>41953440</v>
      </c>
      <c r="AY1375">
        <v>52013031</v>
      </c>
      <c r="AZ1375">
        <v>0</v>
      </c>
      <c r="BA1375">
        <v>0</v>
      </c>
      <c r="BB1375">
        <v>5798736</v>
      </c>
      <c r="BC1375">
        <v>6077058</v>
      </c>
    </row>
    <row r="1376" spans="1:55">
      <c r="A1376" t="s">
        <v>5997</v>
      </c>
      <c r="B1376">
        <v>6068</v>
      </c>
      <c r="C1376" t="s">
        <v>48</v>
      </c>
      <c r="D1376">
        <v>3</v>
      </c>
      <c r="E1376" t="s">
        <v>108</v>
      </c>
      <c r="G1376" t="s">
        <v>5540</v>
      </c>
      <c r="H1376" t="s">
        <v>51</v>
      </c>
      <c r="I1376">
        <v>25</v>
      </c>
      <c r="J1376" t="s">
        <v>5731</v>
      </c>
      <c r="K1376" t="s">
        <v>5998</v>
      </c>
      <c r="L1376">
        <v>1</v>
      </c>
      <c r="M1376" t="s">
        <v>5999</v>
      </c>
      <c r="N1376">
        <v>2118715889</v>
      </c>
      <c r="P1376" t="s">
        <v>19659</v>
      </c>
      <c r="Q1376">
        <v>2002</v>
      </c>
      <c r="V1376" t="s">
        <v>6000</v>
      </c>
      <c r="W1376">
        <v>1</v>
      </c>
      <c r="X1376">
        <v>2</v>
      </c>
      <c r="Z1376">
        <v>1392</v>
      </c>
      <c r="AA1376">
        <v>66</v>
      </c>
      <c r="AB1376">
        <v>6</v>
      </c>
      <c r="AC1376">
        <v>0</v>
      </c>
      <c r="AD1376">
        <v>6</v>
      </c>
      <c r="AE1376">
        <v>30</v>
      </c>
      <c r="AF1376">
        <v>1</v>
      </c>
      <c r="AG1376">
        <v>1</v>
      </c>
      <c r="AH1376">
        <v>5</v>
      </c>
      <c r="AI1376">
        <v>10</v>
      </c>
      <c r="AJ1376">
        <v>2</v>
      </c>
      <c r="AK1376">
        <v>2</v>
      </c>
      <c r="AL1376">
        <v>7</v>
      </c>
      <c r="AM1376">
        <v>0</v>
      </c>
      <c r="AN1376" t="s">
        <v>20752</v>
      </c>
      <c r="AU1376" t="s">
        <v>6001</v>
      </c>
      <c r="AV1376">
        <v>300000</v>
      </c>
      <c r="AW1376">
        <v>300000</v>
      </c>
      <c r="AX1376">
        <v>23481714</v>
      </c>
      <c r="AY1376">
        <v>14063984</v>
      </c>
      <c r="AZ1376">
        <v>0</v>
      </c>
      <c r="BA1376">
        <v>0</v>
      </c>
      <c r="BB1376">
        <v>530477</v>
      </c>
      <c r="BC1376">
        <v>-1039525</v>
      </c>
    </row>
    <row r="1377" spans="1:55">
      <c r="A1377" t="s">
        <v>6035</v>
      </c>
      <c r="B1377">
        <v>6150</v>
      </c>
      <c r="C1377" t="s">
        <v>48</v>
      </c>
      <c r="D1377">
        <v>3</v>
      </c>
      <c r="E1377" t="s">
        <v>118</v>
      </c>
      <c r="G1377" t="s">
        <v>5540</v>
      </c>
      <c r="H1377" t="s">
        <v>51</v>
      </c>
      <c r="I1377">
        <v>25</v>
      </c>
      <c r="J1377" t="s">
        <v>5731</v>
      </c>
      <c r="K1377" t="s">
        <v>6036</v>
      </c>
      <c r="L1377">
        <v>1</v>
      </c>
      <c r="M1377" t="s">
        <v>6037</v>
      </c>
      <c r="N1377">
        <v>6158162243</v>
      </c>
      <c r="P1377" t="s">
        <v>19660</v>
      </c>
      <c r="Q1377">
        <v>2008</v>
      </c>
      <c r="V1377" t="s">
        <v>6038</v>
      </c>
      <c r="W1377">
        <v>1</v>
      </c>
      <c r="X1377">
        <v>2</v>
      </c>
      <c r="Z1377">
        <v>1393</v>
      </c>
      <c r="AA1377">
        <v>75</v>
      </c>
      <c r="AB1377">
        <v>5</v>
      </c>
      <c r="AC1377">
        <v>0</v>
      </c>
      <c r="AD1377">
        <v>6</v>
      </c>
      <c r="AE1377">
        <v>30</v>
      </c>
      <c r="AF1377">
        <v>1</v>
      </c>
      <c r="AG1377">
        <v>1</v>
      </c>
      <c r="AH1377">
        <v>5</v>
      </c>
      <c r="AI1377">
        <v>10</v>
      </c>
      <c r="AJ1377">
        <v>2</v>
      </c>
      <c r="AK1377">
        <v>2</v>
      </c>
      <c r="AL1377">
        <v>7</v>
      </c>
      <c r="AM1377">
        <v>0</v>
      </c>
      <c r="AN1377" t="s">
        <v>20752</v>
      </c>
      <c r="AU1377" t="s">
        <v>3324</v>
      </c>
      <c r="AV1377">
        <v>600025</v>
      </c>
      <c r="AW1377">
        <v>600025</v>
      </c>
      <c r="AX1377">
        <v>71718614</v>
      </c>
      <c r="AY1377">
        <v>87659698</v>
      </c>
      <c r="AZ1377">
        <v>0</v>
      </c>
      <c r="BA1377">
        <v>0</v>
      </c>
      <c r="BB1377">
        <v>120708</v>
      </c>
      <c r="BC1377">
        <v>7147472</v>
      </c>
    </row>
    <row r="1378" spans="1:55">
      <c r="A1378" t="s">
        <v>17554</v>
      </c>
      <c r="B1378">
        <v>11162</v>
      </c>
      <c r="C1378" t="s">
        <v>599</v>
      </c>
      <c r="D1378">
        <v>1</v>
      </c>
      <c r="E1378" t="s">
        <v>118</v>
      </c>
      <c r="G1378" t="s">
        <v>1915</v>
      </c>
      <c r="H1378" t="s">
        <v>51</v>
      </c>
      <c r="I1378">
        <v>15</v>
      </c>
      <c r="J1378" t="s">
        <v>2951</v>
      </c>
      <c r="K1378" t="s">
        <v>17555</v>
      </c>
      <c r="L1378">
        <v>1</v>
      </c>
      <c r="M1378" t="s">
        <v>17556</v>
      </c>
      <c r="N1378">
        <v>2208130276</v>
      </c>
      <c r="P1378" t="s">
        <v>19662</v>
      </c>
      <c r="Q1378">
        <v>1957</v>
      </c>
      <c r="R1378" t="s">
        <v>17557</v>
      </c>
      <c r="S1378" t="s">
        <v>152</v>
      </c>
      <c r="T1378" t="s">
        <v>73</v>
      </c>
      <c r="U1378" t="s">
        <v>17558</v>
      </c>
      <c r="V1378" t="s">
        <v>17559</v>
      </c>
      <c r="W1378">
        <v>1</v>
      </c>
      <c r="X1378">
        <v>2</v>
      </c>
      <c r="Z1378">
        <v>1394</v>
      </c>
      <c r="AA1378">
        <v>270</v>
      </c>
      <c r="AB1378">
        <v>5</v>
      </c>
      <c r="AC1378">
        <v>0</v>
      </c>
      <c r="AD1378">
        <v>6</v>
      </c>
      <c r="AE1378">
        <v>30</v>
      </c>
      <c r="AF1378">
        <v>1</v>
      </c>
      <c r="AG1378">
        <v>1</v>
      </c>
      <c r="AH1378">
        <v>5</v>
      </c>
      <c r="AI1378">
        <v>10</v>
      </c>
      <c r="AJ1378">
        <v>2</v>
      </c>
      <c r="AK1378">
        <v>2</v>
      </c>
      <c r="AL1378">
        <v>7</v>
      </c>
      <c r="AM1378">
        <v>0</v>
      </c>
      <c r="AN1378" t="s">
        <v>20752</v>
      </c>
      <c r="AU1378" t="s">
        <v>17560</v>
      </c>
      <c r="AV1378">
        <v>15000000</v>
      </c>
      <c r="AW1378">
        <v>15000000</v>
      </c>
      <c r="AX1378">
        <v>177572920</v>
      </c>
      <c r="AY1378">
        <v>192023842</v>
      </c>
      <c r="AZ1378">
        <v>29589302</v>
      </c>
      <c r="BA1378">
        <v>32416330</v>
      </c>
      <c r="BB1378">
        <v>14182631</v>
      </c>
      <c r="BC1378">
        <v>33877893</v>
      </c>
    </row>
    <row r="1379" spans="1:55">
      <c r="A1379" t="s">
        <v>7316</v>
      </c>
      <c r="B1379">
        <v>38682</v>
      </c>
      <c r="C1379" t="s">
        <v>48</v>
      </c>
      <c r="D1379">
        <v>3</v>
      </c>
      <c r="E1379" t="s">
        <v>118</v>
      </c>
      <c r="G1379" t="s">
        <v>5540</v>
      </c>
      <c r="H1379" t="s">
        <v>51</v>
      </c>
      <c r="I1379">
        <v>29</v>
      </c>
      <c r="J1379" t="s">
        <v>6640</v>
      </c>
      <c r="K1379" t="s">
        <v>7317</v>
      </c>
      <c r="L1379">
        <v>1</v>
      </c>
      <c r="M1379" t="s">
        <v>7318</v>
      </c>
      <c r="N1379">
        <v>1048134422</v>
      </c>
      <c r="O1379" t="s">
        <v>7319</v>
      </c>
      <c r="P1379" t="s">
        <v>19665</v>
      </c>
      <c r="Q1379">
        <v>1977</v>
      </c>
      <c r="V1379" t="s">
        <v>7320</v>
      </c>
      <c r="W1379">
        <v>1</v>
      </c>
      <c r="X1379">
        <v>1</v>
      </c>
      <c r="Z1379">
        <v>1395</v>
      </c>
      <c r="AA1379">
        <v>730</v>
      </c>
      <c r="AB1379">
        <v>3</v>
      </c>
      <c r="AC1379">
        <v>5</v>
      </c>
      <c r="AD1379">
        <v>9</v>
      </c>
      <c r="AE1379">
        <v>30</v>
      </c>
      <c r="AF1379">
        <v>1</v>
      </c>
      <c r="AG1379">
        <v>1</v>
      </c>
      <c r="AH1379">
        <v>5</v>
      </c>
      <c r="AI1379">
        <v>10</v>
      </c>
      <c r="AJ1379">
        <v>2</v>
      </c>
      <c r="AK1379">
        <v>2</v>
      </c>
      <c r="AL1379">
        <v>7</v>
      </c>
      <c r="AM1379">
        <v>0</v>
      </c>
      <c r="AN1379" t="s">
        <v>20752</v>
      </c>
      <c r="AV1379">
        <v>17000000</v>
      </c>
      <c r="AW1379">
        <v>17000000</v>
      </c>
      <c r="AX1379">
        <v>362961298</v>
      </c>
      <c r="AY1379">
        <v>376258560</v>
      </c>
      <c r="AZ1379">
        <v>0</v>
      </c>
      <c r="BA1379">
        <v>0</v>
      </c>
      <c r="BB1379">
        <v>-8711396</v>
      </c>
      <c r="BC1379">
        <v>2375364</v>
      </c>
    </row>
    <row r="1380" spans="1:55">
      <c r="A1380" t="s">
        <v>2362</v>
      </c>
      <c r="B1380">
        <v>38141</v>
      </c>
      <c r="C1380" t="s">
        <v>48</v>
      </c>
      <c r="D1380">
        <v>3</v>
      </c>
      <c r="E1380" t="s">
        <v>118</v>
      </c>
      <c r="G1380" t="s">
        <v>1915</v>
      </c>
      <c r="H1380" t="s">
        <v>51</v>
      </c>
      <c r="I1380">
        <v>13</v>
      </c>
      <c r="J1380" t="s">
        <v>1916</v>
      </c>
      <c r="K1380" t="s">
        <v>2363</v>
      </c>
      <c r="L1380">
        <v>1</v>
      </c>
      <c r="M1380" t="s">
        <v>2364</v>
      </c>
      <c r="N1380">
        <v>1208114879</v>
      </c>
      <c r="O1380" t="s">
        <v>2365</v>
      </c>
      <c r="P1380" t="s">
        <v>19666</v>
      </c>
      <c r="Q1380">
        <v>1955</v>
      </c>
      <c r="V1380" t="s">
        <v>2366</v>
      </c>
      <c r="W1380">
        <v>1</v>
      </c>
      <c r="X1380">
        <v>2</v>
      </c>
      <c r="Z1380">
        <v>1396</v>
      </c>
      <c r="AA1380">
        <v>228</v>
      </c>
      <c r="AB1380">
        <v>4</v>
      </c>
      <c r="AC1380">
        <v>4</v>
      </c>
      <c r="AD1380">
        <v>6</v>
      </c>
      <c r="AE1380">
        <v>30</v>
      </c>
      <c r="AF1380">
        <v>0</v>
      </c>
      <c r="AG1380">
        <v>0</v>
      </c>
      <c r="AH1380">
        <v>0</v>
      </c>
      <c r="AI1380">
        <v>4</v>
      </c>
      <c r="AJ1380">
        <v>1</v>
      </c>
      <c r="AK1380">
        <v>1</v>
      </c>
      <c r="AL1380">
        <v>7</v>
      </c>
      <c r="AM1380">
        <v>0</v>
      </c>
      <c r="AN1380" t="s">
        <v>20752</v>
      </c>
      <c r="AO1380" t="s">
        <v>18372</v>
      </c>
      <c r="AP1380" t="s">
        <v>2367</v>
      </c>
      <c r="AR1380" t="s">
        <v>2368</v>
      </c>
      <c r="AS1380" t="s">
        <v>2369</v>
      </c>
      <c r="AT1380" t="s">
        <v>73</v>
      </c>
      <c r="AV1380">
        <v>200000</v>
      </c>
      <c r="AW1380">
        <v>12553275</v>
      </c>
      <c r="AX1380">
        <v>347459027</v>
      </c>
      <c r="AY1380">
        <v>349556714</v>
      </c>
      <c r="AZ1380">
        <v>0</v>
      </c>
      <c r="BA1380">
        <v>0</v>
      </c>
      <c r="BB1380">
        <v>6502575</v>
      </c>
      <c r="BC1380">
        <v>10541178</v>
      </c>
    </row>
    <row r="1381" spans="1:55">
      <c r="A1381" t="s">
        <v>8062</v>
      </c>
      <c r="B1381">
        <v>6932</v>
      </c>
      <c r="C1381" t="s">
        <v>48</v>
      </c>
      <c r="D1381">
        <v>3</v>
      </c>
      <c r="E1381" t="s">
        <v>108</v>
      </c>
      <c r="G1381" t="s">
        <v>3062</v>
      </c>
      <c r="H1381" t="s">
        <v>51</v>
      </c>
      <c r="I1381">
        <v>33</v>
      </c>
      <c r="J1381" t="s">
        <v>7999</v>
      </c>
      <c r="K1381" t="s">
        <v>8063</v>
      </c>
      <c r="L1381">
        <v>1</v>
      </c>
      <c r="M1381" t="s">
        <v>8064</v>
      </c>
      <c r="N1381">
        <v>4828800817</v>
      </c>
      <c r="P1381" t="s">
        <v>19667</v>
      </c>
      <c r="Q1381">
        <v>2018</v>
      </c>
      <c r="V1381" t="s">
        <v>8065</v>
      </c>
      <c r="W1381">
        <v>1</v>
      </c>
      <c r="X1381">
        <v>1</v>
      </c>
      <c r="Z1381">
        <v>1397</v>
      </c>
      <c r="AA1381">
        <v>92</v>
      </c>
      <c r="AB1381">
        <v>9</v>
      </c>
      <c r="AC1381">
        <v>0</v>
      </c>
      <c r="AD1381">
        <v>6</v>
      </c>
      <c r="AE1381">
        <v>30</v>
      </c>
      <c r="AF1381">
        <v>1</v>
      </c>
      <c r="AG1381">
        <v>1</v>
      </c>
      <c r="AH1381">
        <v>5</v>
      </c>
      <c r="AI1381">
        <v>10</v>
      </c>
      <c r="AJ1381">
        <v>2</v>
      </c>
      <c r="AK1381">
        <v>2</v>
      </c>
      <c r="AL1381">
        <v>7</v>
      </c>
      <c r="AM1381">
        <v>0</v>
      </c>
      <c r="AN1381" t="s">
        <v>20752</v>
      </c>
      <c r="AU1381" t="s">
        <v>8066</v>
      </c>
      <c r="AV1381">
        <v>500000</v>
      </c>
      <c r="AW1381">
        <v>500000</v>
      </c>
      <c r="AX1381">
        <v>14470580</v>
      </c>
      <c r="AY1381">
        <v>15131948</v>
      </c>
      <c r="AZ1381">
        <v>0</v>
      </c>
      <c r="BA1381">
        <v>0</v>
      </c>
      <c r="BB1381">
        <v>780820</v>
      </c>
      <c r="BC1381">
        <v>106903</v>
      </c>
    </row>
    <row r="1382" spans="1:55">
      <c r="A1382" t="s">
        <v>4988</v>
      </c>
      <c r="B1382">
        <v>43882</v>
      </c>
      <c r="C1382" t="s">
        <v>48</v>
      </c>
      <c r="D1382">
        <v>3</v>
      </c>
      <c r="E1382" t="s">
        <v>197</v>
      </c>
      <c r="G1382" t="s">
        <v>3993</v>
      </c>
      <c r="H1382" t="s">
        <v>51</v>
      </c>
      <c r="I1382">
        <v>22</v>
      </c>
      <c r="J1382" t="s">
        <v>4517</v>
      </c>
      <c r="K1382" t="s">
        <v>4989</v>
      </c>
      <c r="L1382">
        <v>1</v>
      </c>
      <c r="M1382" t="s">
        <v>4990</v>
      </c>
      <c r="N1382">
        <v>2298109071</v>
      </c>
      <c r="O1382" t="s">
        <v>4991</v>
      </c>
      <c r="P1382" t="s">
        <v>19674</v>
      </c>
      <c r="Q1382">
        <v>1993</v>
      </c>
      <c r="V1382" t="s">
        <v>4992</v>
      </c>
      <c r="W1382">
        <v>1</v>
      </c>
      <c r="X1382">
        <v>1</v>
      </c>
      <c r="Z1382">
        <v>1398</v>
      </c>
      <c r="AA1382">
        <v>11</v>
      </c>
      <c r="AB1382">
        <v>10</v>
      </c>
      <c r="AC1382">
        <v>0</v>
      </c>
      <c r="AD1382">
        <v>6</v>
      </c>
      <c r="AE1382">
        <v>30</v>
      </c>
      <c r="AF1382">
        <v>1</v>
      </c>
      <c r="AG1382">
        <v>1</v>
      </c>
      <c r="AH1382">
        <v>5</v>
      </c>
      <c r="AI1382">
        <v>5</v>
      </c>
      <c r="AJ1382">
        <v>2</v>
      </c>
      <c r="AK1382">
        <v>2</v>
      </c>
      <c r="AL1382">
        <v>7</v>
      </c>
      <c r="AM1382">
        <v>0</v>
      </c>
      <c r="AN1382" t="s">
        <v>20752</v>
      </c>
      <c r="AV1382">
        <v>500000</v>
      </c>
      <c r="AW1382">
        <v>500000</v>
      </c>
      <c r="AX1382">
        <v>1096768</v>
      </c>
      <c r="AY1382">
        <v>997062</v>
      </c>
      <c r="AZ1382">
        <v>0</v>
      </c>
      <c r="BA1382">
        <v>0</v>
      </c>
      <c r="BB1382">
        <v>34274</v>
      </c>
      <c r="BC1382">
        <v>31159</v>
      </c>
    </row>
    <row r="1383" spans="1:55">
      <c r="A1383" t="s">
        <v>15508</v>
      </c>
      <c r="B1383">
        <v>19231</v>
      </c>
      <c r="C1383" t="s">
        <v>48</v>
      </c>
      <c r="D1383">
        <v>3</v>
      </c>
      <c r="E1383" t="s">
        <v>49</v>
      </c>
      <c r="G1383" t="s">
        <v>6040</v>
      </c>
      <c r="H1383" t="s">
        <v>51</v>
      </c>
      <c r="I1383">
        <v>26</v>
      </c>
      <c r="J1383" t="s">
        <v>6041</v>
      </c>
      <c r="K1383" t="s">
        <v>15509</v>
      </c>
      <c r="L1383">
        <v>1</v>
      </c>
      <c r="M1383" t="s">
        <v>15510</v>
      </c>
      <c r="N1383">
        <v>1058184717</v>
      </c>
      <c r="O1383" t="s">
        <v>15511</v>
      </c>
      <c r="P1383" t="s">
        <v>19675</v>
      </c>
      <c r="Q1383">
        <v>1996</v>
      </c>
      <c r="V1383" t="s">
        <v>15512</v>
      </c>
      <c r="W1383">
        <v>1</v>
      </c>
      <c r="X1383">
        <v>2</v>
      </c>
      <c r="Z1383">
        <v>1399</v>
      </c>
      <c r="AA1383">
        <v>16</v>
      </c>
      <c r="AB1383">
        <v>10</v>
      </c>
      <c r="AC1383">
        <v>3</v>
      </c>
      <c r="AD1383">
        <v>6</v>
      </c>
      <c r="AE1383">
        <v>30</v>
      </c>
      <c r="AF1383">
        <v>1</v>
      </c>
      <c r="AG1383">
        <v>1</v>
      </c>
      <c r="AH1383">
        <v>5</v>
      </c>
      <c r="AI1383">
        <v>5</v>
      </c>
      <c r="AJ1383">
        <v>2</v>
      </c>
      <c r="AK1383">
        <v>2</v>
      </c>
      <c r="AL1383">
        <v>7</v>
      </c>
      <c r="AM1383">
        <v>0</v>
      </c>
      <c r="AN1383" t="s">
        <v>20752</v>
      </c>
      <c r="AU1383" t="s">
        <v>6728</v>
      </c>
      <c r="AV1383">
        <v>500000</v>
      </c>
      <c r="AW1383">
        <v>500000</v>
      </c>
      <c r="AX1383">
        <v>1674632</v>
      </c>
      <c r="AY1383">
        <v>2990090</v>
      </c>
      <c r="AZ1383">
        <v>0</v>
      </c>
      <c r="BA1383">
        <v>0</v>
      </c>
      <c r="BB1383">
        <v>-611301</v>
      </c>
      <c r="BC1383">
        <v>76009</v>
      </c>
    </row>
    <row r="1384" spans="1:55">
      <c r="A1384" t="s">
        <v>608</v>
      </c>
      <c r="B1384">
        <v>11108</v>
      </c>
      <c r="C1384" t="s">
        <v>599</v>
      </c>
      <c r="D1384">
        <v>1</v>
      </c>
      <c r="E1384" t="s">
        <v>118</v>
      </c>
      <c r="G1384" t="s">
        <v>50</v>
      </c>
      <c r="H1384" t="s">
        <v>51</v>
      </c>
      <c r="I1384">
        <v>10</v>
      </c>
      <c r="J1384" t="s">
        <v>52</v>
      </c>
      <c r="K1384" t="s">
        <v>609</v>
      </c>
      <c r="L1384">
        <v>1</v>
      </c>
      <c r="M1384" t="s">
        <v>610</v>
      </c>
      <c r="N1384">
        <v>2128159971</v>
      </c>
      <c r="P1384" t="s">
        <v>19676</v>
      </c>
      <c r="Q1384">
        <v>2002</v>
      </c>
      <c r="R1384" t="s">
        <v>612</v>
      </c>
      <c r="S1384" t="s">
        <v>613</v>
      </c>
      <c r="T1384" t="s">
        <v>83</v>
      </c>
      <c r="U1384" t="s">
        <v>614</v>
      </c>
      <c r="V1384" t="s">
        <v>615</v>
      </c>
      <c r="W1384">
        <v>1</v>
      </c>
      <c r="X1384">
        <v>4</v>
      </c>
      <c r="Z1384">
        <v>1400</v>
      </c>
      <c r="AA1384">
        <v>750</v>
      </c>
      <c r="AB1384">
        <v>3</v>
      </c>
      <c r="AC1384">
        <v>4</v>
      </c>
      <c r="AD1384">
        <v>6</v>
      </c>
      <c r="AE1384">
        <v>20</v>
      </c>
      <c r="AF1384">
        <v>1</v>
      </c>
      <c r="AG1384">
        <v>1</v>
      </c>
      <c r="AH1384">
        <v>5</v>
      </c>
      <c r="AI1384">
        <v>10</v>
      </c>
      <c r="AJ1384">
        <v>2</v>
      </c>
      <c r="AK1384">
        <v>2</v>
      </c>
      <c r="AL1384">
        <v>7</v>
      </c>
      <c r="AM1384">
        <v>0</v>
      </c>
      <c r="AN1384" t="s">
        <v>20752</v>
      </c>
      <c r="AQ1384" t="s">
        <v>612</v>
      </c>
      <c r="AU1384" t="s">
        <v>618</v>
      </c>
      <c r="AV1384">
        <v>640000</v>
      </c>
      <c r="AW1384">
        <v>66768010</v>
      </c>
      <c r="AX1384">
        <v>2117154479</v>
      </c>
      <c r="AY1384">
        <v>1638774977</v>
      </c>
      <c r="AZ1384">
        <v>0</v>
      </c>
      <c r="BA1384">
        <v>0</v>
      </c>
      <c r="BB1384">
        <v>12190178</v>
      </c>
      <c r="BC1384">
        <v>35403367</v>
      </c>
    </row>
    <row r="1385" spans="1:55">
      <c r="A1385" t="s">
        <v>4275</v>
      </c>
      <c r="B1385">
        <v>15689</v>
      </c>
      <c r="C1385" t="s">
        <v>48</v>
      </c>
      <c r="D1385">
        <v>3</v>
      </c>
      <c r="E1385" t="s">
        <v>118</v>
      </c>
      <c r="G1385" t="s">
        <v>3993</v>
      </c>
      <c r="H1385" t="s">
        <v>51</v>
      </c>
      <c r="I1385">
        <v>20</v>
      </c>
      <c r="J1385" t="s">
        <v>4006</v>
      </c>
      <c r="K1385" t="s">
        <v>4276</v>
      </c>
      <c r="L1385">
        <v>1</v>
      </c>
      <c r="M1385" t="s">
        <v>4277</v>
      </c>
      <c r="N1385">
        <v>2208110227</v>
      </c>
      <c r="O1385" t="s">
        <v>4278</v>
      </c>
      <c r="P1385" t="s">
        <v>18299</v>
      </c>
      <c r="Q1385">
        <v>1970</v>
      </c>
      <c r="V1385" t="s">
        <v>4279</v>
      </c>
      <c r="W1385">
        <v>1</v>
      </c>
      <c r="X1385">
        <v>2</v>
      </c>
      <c r="Z1385">
        <v>1401</v>
      </c>
      <c r="AA1385">
        <v>105</v>
      </c>
      <c r="AB1385">
        <v>3</v>
      </c>
      <c r="AC1385">
        <v>5</v>
      </c>
      <c r="AD1385">
        <v>9</v>
      </c>
      <c r="AE1385">
        <v>0</v>
      </c>
      <c r="AF1385">
        <v>1</v>
      </c>
      <c r="AG1385">
        <v>2</v>
      </c>
      <c r="AH1385">
        <v>5</v>
      </c>
      <c r="AI1385">
        <v>5</v>
      </c>
      <c r="AJ1385">
        <v>2</v>
      </c>
      <c r="AK1385">
        <v>1</v>
      </c>
      <c r="AL1385">
        <v>0</v>
      </c>
      <c r="AM1385">
        <v>0</v>
      </c>
      <c r="AN1385">
        <v>0</v>
      </c>
      <c r="AO1385" t="s">
        <v>4280</v>
      </c>
      <c r="AP1385" t="s">
        <v>4281</v>
      </c>
      <c r="AR1385" t="s">
        <v>3331</v>
      </c>
      <c r="AS1385" t="s">
        <v>4282</v>
      </c>
      <c r="AT1385" t="s">
        <v>4283</v>
      </c>
      <c r="AV1385">
        <v>300000</v>
      </c>
      <c r="AW1385">
        <v>5800000</v>
      </c>
      <c r="AX1385">
        <v>56651970</v>
      </c>
      <c r="AY1385">
        <v>52056223</v>
      </c>
      <c r="AZ1385">
        <v>0</v>
      </c>
      <c r="BA1385">
        <v>0</v>
      </c>
      <c r="BB1385">
        <v>10708324</v>
      </c>
      <c r="BC1385">
        <v>12167080</v>
      </c>
    </row>
    <row r="1386" spans="1:55">
      <c r="A1386" t="s">
        <v>4450</v>
      </c>
      <c r="B1386">
        <v>5725</v>
      </c>
      <c r="C1386" t="s">
        <v>48</v>
      </c>
      <c r="D1386">
        <v>3</v>
      </c>
      <c r="E1386" t="s">
        <v>67</v>
      </c>
      <c r="G1386" t="s">
        <v>3993</v>
      </c>
      <c r="H1386" t="s">
        <v>51</v>
      </c>
      <c r="I1386">
        <v>21</v>
      </c>
      <c r="J1386" t="s">
        <v>4387</v>
      </c>
      <c r="K1386" t="s">
        <v>4451</v>
      </c>
      <c r="L1386">
        <v>1</v>
      </c>
      <c r="M1386" t="s">
        <v>4452</v>
      </c>
      <c r="N1386">
        <v>1108145244</v>
      </c>
      <c r="P1386" t="s">
        <v>19679</v>
      </c>
      <c r="Q1386">
        <v>2000</v>
      </c>
      <c r="V1386" t="s">
        <v>4453</v>
      </c>
      <c r="W1386">
        <v>1</v>
      </c>
      <c r="X1386">
        <v>2</v>
      </c>
      <c r="Z1386">
        <v>1402</v>
      </c>
      <c r="AA1386">
        <v>80</v>
      </c>
      <c r="AB1386">
        <v>10</v>
      </c>
      <c r="AC1386">
        <v>0</v>
      </c>
      <c r="AD1386">
        <v>6</v>
      </c>
      <c r="AE1386">
        <v>30</v>
      </c>
      <c r="AF1386">
        <v>1</v>
      </c>
      <c r="AG1386">
        <v>1</v>
      </c>
      <c r="AH1386">
        <v>5</v>
      </c>
      <c r="AI1386">
        <v>10</v>
      </c>
      <c r="AJ1386">
        <v>2</v>
      </c>
      <c r="AK1386">
        <v>2</v>
      </c>
      <c r="AL1386">
        <v>7</v>
      </c>
      <c r="AM1386">
        <v>0</v>
      </c>
      <c r="AN1386" t="s">
        <v>20752</v>
      </c>
      <c r="AU1386" t="s">
        <v>1863</v>
      </c>
      <c r="AV1386">
        <v>50000</v>
      </c>
      <c r="AW1386">
        <v>5613358</v>
      </c>
      <c r="AX1386">
        <v>7644000</v>
      </c>
      <c r="AY1386">
        <v>5934446</v>
      </c>
      <c r="AZ1386">
        <v>3227966</v>
      </c>
      <c r="BA1386">
        <v>1153757</v>
      </c>
      <c r="BB1386">
        <v>1057533</v>
      </c>
      <c r="BC1386">
        <v>651729</v>
      </c>
    </row>
    <row r="1387" spans="1:55">
      <c r="A1387" t="s">
        <v>15840</v>
      </c>
      <c r="B1387">
        <v>20647</v>
      </c>
      <c r="C1387" t="s">
        <v>48</v>
      </c>
      <c r="D1387">
        <v>3</v>
      </c>
      <c r="E1387" t="s">
        <v>49</v>
      </c>
      <c r="G1387" t="s">
        <v>6040</v>
      </c>
      <c r="H1387" t="s">
        <v>51</v>
      </c>
      <c r="I1387">
        <v>27</v>
      </c>
      <c r="J1387" t="s">
        <v>6229</v>
      </c>
      <c r="K1387" t="s">
        <v>15841</v>
      </c>
      <c r="L1387">
        <v>1</v>
      </c>
      <c r="M1387" t="s">
        <v>15842</v>
      </c>
      <c r="N1387">
        <v>1098167840</v>
      </c>
      <c r="O1387" t="s">
        <v>15843</v>
      </c>
      <c r="P1387" t="s">
        <v>19680</v>
      </c>
      <c r="Q1387">
        <v>1983</v>
      </c>
      <c r="V1387" t="s">
        <v>15844</v>
      </c>
      <c r="W1387">
        <v>1</v>
      </c>
      <c r="X1387">
        <v>2</v>
      </c>
      <c r="Z1387">
        <v>1403</v>
      </c>
      <c r="AA1387">
        <v>32</v>
      </c>
      <c r="AB1387">
        <v>3</v>
      </c>
      <c r="AC1387">
        <v>3</v>
      </c>
      <c r="AD1387">
        <v>6</v>
      </c>
      <c r="AE1387">
        <v>30</v>
      </c>
      <c r="AF1387">
        <v>0</v>
      </c>
      <c r="AG1387">
        <v>0</v>
      </c>
      <c r="AH1387">
        <v>0</v>
      </c>
      <c r="AI1387">
        <v>17</v>
      </c>
      <c r="AJ1387">
        <v>1</v>
      </c>
      <c r="AK1387">
        <v>1</v>
      </c>
      <c r="AL1387">
        <v>3</v>
      </c>
      <c r="AM1387">
        <v>0</v>
      </c>
      <c r="AN1387">
        <v>0</v>
      </c>
      <c r="AO1387" t="s">
        <v>15845</v>
      </c>
      <c r="AP1387" t="s">
        <v>15846</v>
      </c>
      <c r="AR1387" t="s">
        <v>181</v>
      </c>
      <c r="AS1387" t="s">
        <v>11723</v>
      </c>
      <c r="AT1387" t="s">
        <v>73</v>
      </c>
      <c r="AV1387">
        <v>2300000</v>
      </c>
      <c r="AW1387">
        <v>2300000</v>
      </c>
      <c r="AX1387">
        <v>2782101</v>
      </c>
      <c r="AY1387">
        <v>2628699</v>
      </c>
      <c r="AZ1387">
        <v>0</v>
      </c>
      <c r="BA1387">
        <v>0</v>
      </c>
      <c r="BB1387">
        <v>215734</v>
      </c>
      <c r="BC1387">
        <v>-108760</v>
      </c>
    </row>
    <row r="1388" spans="1:55">
      <c r="A1388" t="s">
        <v>16920</v>
      </c>
      <c r="B1388">
        <v>32911</v>
      </c>
      <c r="C1388" t="s">
        <v>48</v>
      </c>
      <c r="D1388">
        <v>3</v>
      </c>
      <c r="E1388" t="s">
        <v>67</v>
      </c>
      <c r="G1388" t="s">
        <v>3062</v>
      </c>
      <c r="H1388" t="s">
        <v>51</v>
      </c>
      <c r="I1388">
        <v>33</v>
      </c>
      <c r="J1388" t="s">
        <v>7999</v>
      </c>
      <c r="K1388" t="s">
        <v>16921</v>
      </c>
      <c r="L1388">
        <v>1</v>
      </c>
      <c r="M1388" t="s">
        <v>16922</v>
      </c>
      <c r="N1388">
        <v>2148632629</v>
      </c>
      <c r="O1388" t="s">
        <v>16923</v>
      </c>
      <c r="P1388" t="s">
        <v>19682</v>
      </c>
      <c r="Q1388">
        <v>1999</v>
      </c>
      <c r="V1388" t="s">
        <v>16924</v>
      </c>
      <c r="W1388">
        <v>1</v>
      </c>
      <c r="X1388">
        <v>2</v>
      </c>
      <c r="Z1388">
        <v>1404</v>
      </c>
      <c r="AA1388">
        <v>21</v>
      </c>
      <c r="AB1388">
        <v>3</v>
      </c>
      <c r="AC1388">
        <v>0</v>
      </c>
      <c r="AD1388">
        <v>6</v>
      </c>
      <c r="AE1388">
        <v>30</v>
      </c>
      <c r="AF1388">
        <v>1</v>
      </c>
      <c r="AG1388">
        <v>1</v>
      </c>
      <c r="AH1388">
        <v>5</v>
      </c>
      <c r="AI1388">
        <v>5</v>
      </c>
      <c r="AJ1388">
        <v>2</v>
      </c>
      <c r="AK1388">
        <v>2</v>
      </c>
      <c r="AL1388">
        <v>7</v>
      </c>
      <c r="AM1388">
        <v>0</v>
      </c>
      <c r="AN1388" t="s">
        <v>20752</v>
      </c>
      <c r="AU1388" t="s">
        <v>16925</v>
      </c>
      <c r="AV1388">
        <v>0</v>
      </c>
      <c r="AW1388">
        <v>0</v>
      </c>
      <c r="AX1388">
        <v>0</v>
      </c>
      <c r="AY1388">
        <v>0</v>
      </c>
      <c r="AZ1388">
        <v>0</v>
      </c>
      <c r="BA1388">
        <v>0</v>
      </c>
      <c r="BB1388">
        <v>0</v>
      </c>
      <c r="BC1388">
        <v>0</v>
      </c>
    </row>
    <row r="1389" spans="1:55">
      <c r="A1389" t="s">
        <v>17286</v>
      </c>
      <c r="B1389">
        <v>21348</v>
      </c>
      <c r="C1389" t="s">
        <v>48</v>
      </c>
      <c r="D1389">
        <v>3</v>
      </c>
      <c r="E1389" t="s">
        <v>77</v>
      </c>
      <c r="G1389" t="s">
        <v>6040</v>
      </c>
      <c r="H1389" t="s">
        <v>51</v>
      </c>
      <c r="I1389">
        <v>26</v>
      </c>
      <c r="J1389" t="s">
        <v>6041</v>
      </c>
      <c r="K1389" t="s">
        <v>17287</v>
      </c>
      <c r="L1389">
        <v>1</v>
      </c>
      <c r="M1389" t="s">
        <v>17288</v>
      </c>
      <c r="N1389">
        <v>1098143872</v>
      </c>
      <c r="O1389" t="s">
        <v>17289</v>
      </c>
      <c r="P1389" t="s">
        <v>19683</v>
      </c>
      <c r="Q1389">
        <v>1995</v>
      </c>
      <c r="V1389" t="s">
        <v>17290</v>
      </c>
      <c r="W1389">
        <v>1</v>
      </c>
      <c r="X1389">
        <v>3</v>
      </c>
      <c r="Z1389">
        <v>1405</v>
      </c>
      <c r="AA1389">
        <v>40</v>
      </c>
      <c r="AB1389">
        <v>3</v>
      </c>
      <c r="AC1389">
        <v>2</v>
      </c>
      <c r="AD1389">
        <v>7</v>
      </c>
      <c r="AE1389">
        <v>1</v>
      </c>
      <c r="AF1389">
        <v>0</v>
      </c>
      <c r="AG1389">
        <v>0</v>
      </c>
      <c r="AH1389">
        <v>0</v>
      </c>
      <c r="AI1389">
        <v>1</v>
      </c>
      <c r="AJ1389">
        <v>2</v>
      </c>
      <c r="AK1389">
        <v>2</v>
      </c>
      <c r="AL1389">
        <v>7</v>
      </c>
      <c r="AM1389">
        <v>0</v>
      </c>
      <c r="AN1389" t="s">
        <v>20752</v>
      </c>
      <c r="AV1389">
        <v>0</v>
      </c>
      <c r="AW1389">
        <v>0</v>
      </c>
      <c r="AX1389">
        <v>0</v>
      </c>
      <c r="AY1389">
        <v>0</v>
      </c>
      <c r="AZ1389">
        <v>0</v>
      </c>
      <c r="BA1389">
        <v>0</v>
      </c>
      <c r="BB1389">
        <v>0</v>
      </c>
      <c r="BC1389">
        <v>0</v>
      </c>
    </row>
    <row r="1390" spans="1:55">
      <c r="A1390" t="s">
        <v>17264</v>
      </c>
      <c r="B1390">
        <v>20405</v>
      </c>
      <c r="C1390" t="s">
        <v>48</v>
      </c>
      <c r="D1390">
        <v>3</v>
      </c>
      <c r="E1390" t="s">
        <v>77</v>
      </c>
      <c r="G1390" t="s">
        <v>6040</v>
      </c>
      <c r="H1390" t="s">
        <v>51</v>
      </c>
      <c r="I1390">
        <v>26</v>
      </c>
      <c r="J1390" t="s">
        <v>6041</v>
      </c>
      <c r="K1390" t="s">
        <v>17265</v>
      </c>
      <c r="L1390">
        <v>1</v>
      </c>
      <c r="M1390" t="s">
        <v>17266</v>
      </c>
      <c r="N1390">
        <v>1198149567</v>
      </c>
      <c r="O1390" t="s">
        <v>17267</v>
      </c>
      <c r="P1390" t="s">
        <v>19685</v>
      </c>
      <c r="Q1390">
        <v>2001</v>
      </c>
      <c r="V1390" t="s">
        <v>17268</v>
      </c>
      <c r="W1390">
        <v>1</v>
      </c>
      <c r="X1390">
        <v>2</v>
      </c>
      <c r="Z1390">
        <v>1406</v>
      </c>
      <c r="AA1390">
        <v>16</v>
      </c>
      <c r="AB1390">
        <v>10</v>
      </c>
      <c r="AC1390">
        <v>3</v>
      </c>
      <c r="AD1390">
        <v>7</v>
      </c>
      <c r="AE1390">
        <v>30</v>
      </c>
      <c r="AF1390">
        <v>1</v>
      </c>
      <c r="AG1390">
        <v>1</v>
      </c>
      <c r="AH1390">
        <v>5</v>
      </c>
      <c r="AI1390">
        <v>5</v>
      </c>
      <c r="AJ1390">
        <v>2</v>
      </c>
      <c r="AK1390">
        <v>2</v>
      </c>
      <c r="AL1390">
        <v>6</v>
      </c>
      <c r="AM1390">
        <v>0</v>
      </c>
      <c r="AN1390">
        <v>0</v>
      </c>
      <c r="AU1390" t="s">
        <v>17269</v>
      </c>
      <c r="AV1390">
        <v>815736</v>
      </c>
      <c r="AW1390">
        <v>815736</v>
      </c>
      <c r="AX1390">
        <v>8138321</v>
      </c>
      <c r="AY1390">
        <v>10145788</v>
      </c>
      <c r="AZ1390">
        <v>0</v>
      </c>
      <c r="BA1390">
        <v>0</v>
      </c>
      <c r="BB1390">
        <v>254961</v>
      </c>
      <c r="BC1390">
        <v>204499</v>
      </c>
    </row>
    <row r="1391" spans="1:55">
      <c r="A1391" t="s">
        <v>16354</v>
      </c>
      <c r="B1391">
        <v>20547</v>
      </c>
      <c r="C1391" t="s">
        <v>48</v>
      </c>
      <c r="D1391">
        <v>3</v>
      </c>
      <c r="E1391" t="s">
        <v>197</v>
      </c>
      <c r="G1391" t="s">
        <v>6040</v>
      </c>
      <c r="H1391" t="s">
        <v>51</v>
      </c>
      <c r="I1391">
        <v>28</v>
      </c>
      <c r="J1391" t="s">
        <v>6399</v>
      </c>
      <c r="K1391" t="s">
        <v>16355</v>
      </c>
      <c r="L1391">
        <v>1</v>
      </c>
      <c r="M1391" t="s">
        <v>16356</v>
      </c>
      <c r="N1391">
        <v>2068172829</v>
      </c>
      <c r="O1391" t="s">
        <v>16357</v>
      </c>
      <c r="P1391" t="s">
        <v>19688</v>
      </c>
      <c r="Q1391">
        <v>2002</v>
      </c>
      <c r="V1391" t="s">
        <v>16358</v>
      </c>
      <c r="W1391">
        <v>1</v>
      </c>
      <c r="X1391">
        <v>2</v>
      </c>
      <c r="Z1391">
        <v>1407</v>
      </c>
      <c r="AA1391">
        <v>4</v>
      </c>
      <c r="AB1391">
        <v>10</v>
      </c>
      <c r="AC1391">
        <v>6</v>
      </c>
      <c r="AD1391">
        <v>8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v>2</v>
      </c>
      <c r="AK1391">
        <v>2</v>
      </c>
      <c r="AL1391">
        <v>0</v>
      </c>
      <c r="AM1391">
        <v>0</v>
      </c>
      <c r="AN1391">
        <v>0</v>
      </c>
      <c r="AV1391">
        <v>0</v>
      </c>
      <c r="AW1391">
        <v>0</v>
      </c>
      <c r="AX1391">
        <v>0</v>
      </c>
      <c r="AY1391">
        <v>0</v>
      </c>
      <c r="AZ1391">
        <v>0</v>
      </c>
      <c r="BA1391">
        <v>0</v>
      </c>
      <c r="BB1391">
        <v>0</v>
      </c>
      <c r="BC1391">
        <v>0</v>
      </c>
    </row>
    <row r="1392" spans="1:55">
      <c r="A1392" t="s">
        <v>2945</v>
      </c>
      <c r="B1392">
        <v>15130</v>
      </c>
      <c r="C1392" t="s">
        <v>48</v>
      </c>
      <c r="D1392">
        <v>3</v>
      </c>
      <c r="E1392" t="s">
        <v>108</v>
      </c>
      <c r="G1392" t="s">
        <v>1915</v>
      </c>
      <c r="H1392" t="s">
        <v>51</v>
      </c>
      <c r="I1392">
        <v>14</v>
      </c>
      <c r="J1392" t="s">
        <v>2813</v>
      </c>
      <c r="K1392" t="s">
        <v>2946</v>
      </c>
      <c r="L1392">
        <v>1</v>
      </c>
      <c r="M1392" t="s">
        <v>2947</v>
      </c>
      <c r="N1392">
        <v>1198118308</v>
      </c>
      <c r="O1392" t="s">
        <v>2948</v>
      </c>
      <c r="P1392" t="s">
        <v>19690</v>
      </c>
      <c r="Q1392">
        <v>1995</v>
      </c>
      <c r="V1392" t="s">
        <v>2949</v>
      </c>
      <c r="W1392">
        <v>1</v>
      </c>
      <c r="X1392">
        <v>1</v>
      </c>
      <c r="Z1392">
        <v>1408</v>
      </c>
      <c r="AA1392">
        <v>49</v>
      </c>
      <c r="AB1392">
        <v>3</v>
      </c>
      <c r="AC1392">
        <v>0</v>
      </c>
      <c r="AD1392">
        <v>6</v>
      </c>
      <c r="AE1392">
        <v>30</v>
      </c>
      <c r="AF1392">
        <v>1</v>
      </c>
      <c r="AG1392">
        <v>1</v>
      </c>
      <c r="AH1392">
        <v>5</v>
      </c>
      <c r="AI1392">
        <v>5</v>
      </c>
      <c r="AJ1392">
        <v>2</v>
      </c>
      <c r="AK1392">
        <v>2</v>
      </c>
      <c r="AL1392">
        <v>7</v>
      </c>
      <c r="AM1392">
        <v>0</v>
      </c>
      <c r="AN1392" t="s">
        <v>20752</v>
      </c>
      <c r="AV1392">
        <v>50000</v>
      </c>
      <c r="AW1392">
        <v>500000</v>
      </c>
      <c r="AX1392">
        <v>21730411</v>
      </c>
      <c r="AY1392">
        <v>13624729</v>
      </c>
      <c r="AZ1392">
        <v>0</v>
      </c>
      <c r="BA1392">
        <v>0</v>
      </c>
      <c r="BB1392">
        <v>1104176</v>
      </c>
      <c r="BC1392">
        <v>751833</v>
      </c>
    </row>
    <row r="1393" spans="1:55">
      <c r="A1393" t="s">
        <v>17672</v>
      </c>
      <c r="B1393">
        <v>11202</v>
      </c>
      <c r="C1393" t="s">
        <v>599</v>
      </c>
      <c r="D1393">
        <v>1</v>
      </c>
      <c r="E1393" t="s">
        <v>334</v>
      </c>
      <c r="G1393" t="s">
        <v>6040</v>
      </c>
      <c r="H1393" t="s">
        <v>51</v>
      </c>
      <c r="I1393">
        <v>27</v>
      </c>
      <c r="J1393" t="s">
        <v>6229</v>
      </c>
      <c r="K1393" t="s">
        <v>17673</v>
      </c>
      <c r="L1393">
        <v>1</v>
      </c>
      <c r="M1393" t="s">
        <v>17674</v>
      </c>
      <c r="N1393">
        <v>2298108112</v>
      </c>
      <c r="P1393" t="s">
        <v>19692</v>
      </c>
      <c r="Q1393">
        <v>1987</v>
      </c>
      <c r="R1393" t="s">
        <v>17675</v>
      </c>
      <c r="S1393" t="s">
        <v>6454</v>
      </c>
      <c r="T1393" t="s">
        <v>58</v>
      </c>
      <c r="U1393" t="s">
        <v>17676</v>
      </c>
      <c r="V1393" t="s">
        <v>17677</v>
      </c>
      <c r="W1393">
        <v>1</v>
      </c>
      <c r="X1393">
        <v>2</v>
      </c>
      <c r="Z1393">
        <v>1409</v>
      </c>
      <c r="AA1393">
        <v>133</v>
      </c>
      <c r="AB1393">
        <v>5</v>
      </c>
      <c r="AC1393">
        <v>4</v>
      </c>
      <c r="AD1393">
        <v>6</v>
      </c>
      <c r="AE1393">
        <v>20</v>
      </c>
      <c r="AF1393">
        <v>1</v>
      </c>
      <c r="AG1393">
        <v>1</v>
      </c>
      <c r="AH1393">
        <v>5</v>
      </c>
      <c r="AI1393">
        <v>10</v>
      </c>
      <c r="AJ1393">
        <v>2</v>
      </c>
      <c r="AK1393">
        <v>2</v>
      </c>
      <c r="AL1393">
        <v>7</v>
      </c>
      <c r="AM1393">
        <v>0</v>
      </c>
      <c r="AN1393" t="s">
        <v>20752</v>
      </c>
      <c r="AQ1393" t="s">
        <v>17675</v>
      </c>
      <c r="AU1393" t="s">
        <v>3794</v>
      </c>
      <c r="AV1393">
        <v>13403814</v>
      </c>
      <c r="AW1393">
        <v>13400314</v>
      </c>
      <c r="AX1393">
        <v>32556349</v>
      </c>
      <c r="AY1393">
        <v>34234449</v>
      </c>
      <c r="AZ1393">
        <v>0</v>
      </c>
      <c r="BA1393">
        <v>32869290</v>
      </c>
      <c r="BB1393">
        <v>4250646</v>
      </c>
      <c r="BC1393">
        <v>5596330</v>
      </c>
    </row>
    <row r="1394" spans="1:55">
      <c r="A1394" t="s">
        <v>1567</v>
      </c>
      <c r="B1394">
        <v>90633</v>
      </c>
      <c r="C1394" t="s">
        <v>48</v>
      </c>
      <c r="D1394">
        <v>3</v>
      </c>
      <c r="E1394" t="s">
        <v>49</v>
      </c>
      <c r="G1394" t="s">
        <v>50</v>
      </c>
      <c r="H1394" t="s">
        <v>51</v>
      </c>
      <c r="I1394">
        <v>10</v>
      </c>
      <c r="J1394" t="s">
        <v>52</v>
      </c>
      <c r="K1394" t="s">
        <v>1568</v>
      </c>
      <c r="L1394">
        <v>1</v>
      </c>
      <c r="M1394" t="s">
        <v>1569</v>
      </c>
      <c r="N1394">
        <v>1138689455</v>
      </c>
      <c r="O1394" t="s">
        <v>1570</v>
      </c>
      <c r="P1394" t="s">
        <v>19693</v>
      </c>
      <c r="Q1394">
        <v>2014</v>
      </c>
      <c r="V1394" t="s">
        <v>1571</v>
      </c>
      <c r="W1394">
        <v>1</v>
      </c>
      <c r="X1394">
        <v>2</v>
      </c>
      <c r="Z1394">
        <v>1410</v>
      </c>
      <c r="AA1394">
        <v>24</v>
      </c>
      <c r="AB1394">
        <v>10</v>
      </c>
      <c r="AC1394">
        <v>6</v>
      </c>
      <c r="AD1394">
        <v>6</v>
      </c>
      <c r="AE1394">
        <v>40</v>
      </c>
      <c r="AF1394">
        <v>0</v>
      </c>
      <c r="AG1394">
        <v>0</v>
      </c>
      <c r="AH1394">
        <v>0</v>
      </c>
      <c r="AI1394">
        <v>1</v>
      </c>
      <c r="AJ1394">
        <v>1</v>
      </c>
      <c r="AK1394">
        <v>2</v>
      </c>
      <c r="AL1394">
        <v>7</v>
      </c>
      <c r="AM1394">
        <v>0</v>
      </c>
      <c r="AN1394" t="s">
        <v>20752</v>
      </c>
      <c r="AO1394" t="s">
        <v>1572</v>
      </c>
      <c r="AR1394" t="s">
        <v>1573</v>
      </c>
      <c r="AV1394">
        <v>200000</v>
      </c>
      <c r="AW1394">
        <v>345000</v>
      </c>
      <c r="AX1394">
        <v>4955180</v>
      </c>
      <c r="AY1394">
        <v>4953248</v>
      </c>
      <c r="AZ1394">
        <v>0</v>
      </c>
      <c r="BA1394">
        <v>0</v>
      </c>
      <c r="BB1394">
        <v>328232</v>
      </c>
      <c r="BC1394">
        <v>277919</v>
      </c>
    </row>
    <row r="1395" spans="1:55">
      <c r="A1395" t="s">
        <v>2543</v>
      </c>
      <c r="B1395">
        <v>73638</v>
      </c>
      <c r="C1395" t="s">
        <v>48</v>
      </c>
      <c r="D1395">
        <v>3</v>
      </c>
      <c r="E1395" t="s">
        <v>334</v>
      </c>
      <c r="G1395" t="s">
        <v>1915</v>
      </c>
      <c r="H1395" t="s">
        <v>51</v>
      </c>
      <c r="I1395">
        <v>13</v>
      </c>
      <c r="J1395" t="s">
        <v>1916</v>
      </c>
      <c r="K1395" t="s">
        <v>2544</v>
      </c>
      <c r="L1395">
        <v>1</v>
      </c>
      <c r="M1395" t="s">
        <v>2545</v>
      </c>
      <c r="N1395">
        <v>1138664793</v>
      </c>
      <c r="O1395" t="s">
        <v>2546</v>
      </c>
      <c r="P1395" t="s">
        <v>19695</v>
      </c>
      <c r="Q1395">
        <v>2012</v>
      </c>
      <c r="V1395" t="s">
        <v>2547</v>
      </c>
      <c r="W1395">
        <v>1</v>
      </c>
      <c r="X1395">
        <v>2</v>
      </c>
      <c r="Z1395">
        <v>1411</v>
      </c>
      <c r="AA1395">
        <v>17</v>
      </c>
      <c r="AB1395">
        <v>10</v>
      </c>
      <c r="AC1395">
        <v>0</v>
      </c>
      <c r="AD1395">
        <v>6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2</v>
      </c>
      <c r="AK1395">
        <v>2</v>
      </c>
      <c r="AL1395">
        <v>0</v>
      </c>
      <c r="AM1395">
        <v>0</v>
      </c>
      <c r="AN1395">
        <v>0</v>
      </c>
      <c r="AV1395">
        <v>150000</v>
      </c>
      <c r="AW1395">
        <v>400000</v>
      </c>
      <c r="AX1395" s="2">
        <v>42218756</v>
      </c>
      <c r="AY1395">
        <v>38380688</v>
      </c>
      <c r="AZ1395">
        <v>0</v>
      </c>
      <c r="BA1395">
        <v>0</v>
      </c>
      <c r="BB1395" s="2">
        <v>1654811</v>
      </c>
      <c r="BC1395">
        <v>1504374</v>
      </c>
    </row>
    <row r="1396" spans="1:55">
      <c r="A1396" t="s">
        <v>13762</v>
      </c>
      <c r="B1396">
        <v>19534</v>
      </c>
      <c r="C1396" t="s">
        <v>48</v>
      </c>
      <c r="D1396">
        <v>3</v>
      </c>
      <c r="E1396" t="s">
        <v>67</v>
      </c>
      <c r="G1396" t="s">
        <v>1915</v>
      </c>
      <c r="H1396" t="s">
        <v>51</v>
      </c>
      <c r="I1396">
        <v>14</v>
      </c>
      <c r="J1396" t="s">
        <v>2813</v>
      </c>
      <c r="K1396" t="s">
        <v>13763</v>
      </c>
      <c r="L1396">
        <v>1</v>
      </c>
      <c r="M1396" t="s">
        <v>13764</v>
      </c>
      <c r="N1396">
        <v>1198117712</v>
      </c>
      <c r="O1396" t="s">
        <v>13765</v>
      </c>
      <c r="P1396" t="s">
        <v>19702</v>
      </c>
      <c r="Q1396">
        <v>1995</v>
      </c>
      <c r="V1396" t="s">
        <v>13766</v>
      </c>
      <c r="W1396">
        <v>1</v>
      </c>
      <c r="X1396">
        <v>1</v>
      </c>
      <c r="Z1396">
        <v>1412</v>
      </c>
      <c r="AA1396">
        <v>13</v>
      </c>
      <c r="AB1396">
        <v>10</v>
      </c>
      <c r="AC1396">
        <v>0</v>
      </c>
      <c r="AD1396">
        <v>6</v>
      </c>
      <c r="AE1396">
        <v>30</v>
      </c>
      <c r="AF1396">
        <v>1</v>
      </c>
      <c r="AG1396">
        <v>1</v>
      </c>
      <c r="AH1396">
        <v>5</v>
      </c>
      <c r="AI1396">
        <v>5</v>
      </c>
      <c r="AJ1396">
        <v>2</v>
      </c>
      <c r="AK1396">
        <v>2</v>
      </c>
      <c r="AL1396">
        <v>7</v>
      </c>
      <c r="AM1396">
        <v>0</v>
      </c>
      <c r="AN1396" t="s">
        <v>20752</v>
      </c>
      <c r="AV1396">
        <v>2000000</v>
      </c>
      <c r="AW1396">
        <v>2000000</v>
      </c>
      <c r="AX1396">
        <v>7158814</v>
      </c>
      <c r="AY1396">
        <v>7592865</v>
      </c>
      <c r="AZ1396">
        <v>0</v>
      </c>
      <c r="BA1396">
        <v>0</v>
      </c>
      <c r="BB1396">
        <v>152632</v>
      </c>
      <c r="BC1396">
        <v>-344981</v>
      </c>
    </row>
    <row r="1397" spans="1:55">
      <c r="A1397" t="s">
        <v>6920</v>
      </c>
      <c r="B1397">
        <v>22527</v>
      </c>
      <c r="C1397" t="s">
        <v>48</v>
      </c>
      <c r="D1397">
        <v>3</v>
      </c>
      <c r="E1397" t="s">
        <v>49</v>
      </c>
      <c r="G1397" t="s">
        <v>5540</v>
      </c>
      <c r="H1397" t="s">
        <v>51</v>
      </c>
      <c r="I1397">
        <v>29</v>
      </c>
      <c r="J1397" t="s">
        <v>6640</v>
      </c>
      <c r="K1397" t="s">
        <v>6921</v>
      </c>
      <c r="L1397">
        <v>1</v>
      </c>
      <c r="M1397" t="s">
        <v>6922</v>
      </c>
      <c r="N1397">
        <v>1138124457</v>
      </c>
      <c r="O1397" t="s">
        <v>6923</v>
      </c>
      <c r="P1397" t="s">
        <v>19704</v>
      </c>
      <c r="Q1397">
        <v>1992</v>
      </c>
      <c r="V1397" t="s">
        <v>6924</v>
      </c>
      <c r="W1397">
        <v>1</v>
      </c>
      <c r="X1397">
        <v>2</v>
      </c>
      <c r="Z1397">
        <v>1413</v>
      </c>
      <c r="AA1397">
        <v>19</v>
      </c>
      <c r="AB1397">
        <v>10</v>
      </c>
      <c r="AC1397">
        <v>0</v>
      </c>
      <c r="AD1397">
        <v>6</v>
      </c>
      <c r="AE1397">
        <v>30</v>
      </c>
      <c r="AF1397">
        <v>1</v>
      </c>
      <c r="AG1397">
        <v>1</v>
      </c>
      <c r="AH1397">
        <v>5</v>
      </c>
      <c r="AI1397">
        <v>5</v>
      </c>
      <c r="AJ1397">
        <v>2</v>
      </c>
      <c r="AK1397">
        <v>2</v>
      </c>
      <c r="AL1397">
        <v>7</v>
      </c>
      <c r="AM1397">
        <v>0</v>
      </c>
      <c r="AN1397" t="s">
        <v>20752</v>
      </c>
      <c r="AV1397">
        <v>350000</v>
      </c>
      <c r="AW1397">
        <v>350000</v>
      </c>
      <c r="AX1397" s="2">
        <v>3588123</v>
      </c>
      <c r="AY1397">
        <v>3417260</v>
      </c>
      <c r="AZ1397">
        <v>0</v>
      </c>
      <c r="BA1397">
        <v>0</v>
      </c>
      <c r="BB1397" s="2">
        <v>188727</v>
      </c>
      <c r="BC1397">
        <v>179740</v>
      </c>
    </row>
    <row r="1398" spans="1:55">
      <c r="A1398" t="s">
        <v>3899</v>
      </c>
      <c r="B1398">
        <v>5527</v>
      </c>
      <c r="C1398" t="s">
        <v>48</v>
      </c>
      <c r="D1398">
        <v>3</v>
      </c>
      <c r="E1398" t="s">
        <v>334</v>
      </c>
      <c r="G1398" t="s">
        <v>3062</v>
      </c>
      <c r="H1398" t="s">
        <v>51</v>
      </c>
      <c r="I1398">
        <v>18</v>
      </c>
      <c r="J1398" t="s">
        <v>3737</v>
      </c>
      <c r="K1398" t="s">
        <v>3900</v>
      </c>
      <c r="L1398">
        <v>1</v>
      </c>
      <c r="M1398" t="s">
        <v>3901</v>
      </c>
      <c r="N1398">
        <v>1198101393</v>
      </c>
      <c r="P1398" t="s">
        <v>19704</v>
      </c>
      <c r="Q1398">
        <v>1974</v>
      </c>
      <c r="R1398" t="s">
        <v>3902</v>
      </c>
      <c r="S1398" t="s">
        <v>227</v>
      </c>
      <c r="U1398" t="s">
        <v>3903</v>
      </c>
      <c r="V1398" t="s">
        <v>3904</v>
      </c>
      <c r="W1398">
        <v>1</v>
      </c>
      <c r="X1398">
        <v>2</v>
      </c>
      <c r="Z1398">
        <v>1414</v>
      </c>
      <c r="AA1398">
        <v>89</v>
      </c>
      <c r="AB1398">
        <v>3</v>
      </c>
      <c r="AC1398">
        <v>8</v>
      </c>
      <c r="AD1398">
        <v>9</v>
      </c>
      <c r="AE1398">
        <v>10</v>
      </c>
      <c r="AF1398">
        <v>0</v>
      </c>
      <c r="AG1398">
        <v>0</v>
      </c>
      <c r="AH1398">
        <v>0</v>
      </c>
      <c r="AI1398">
        <v>3</v>
      </c>
      <c r="AJ1398">
        <v>2</v>
      </c>
      <c r="AK1398">
        <v>1</v>
      </c>
      <c r="AL1398">
        <v>7</v>
      </c>
      <c r="AM1398">
        <v>0</v>
      </c>
      <c r="AN1398" t="s">
        <v>20752</v>
      </c>
      <c r="AO1398" t="s">
        <v>3905</v>
      </c>
      <c r="AQ1398" t="s">
        <v>3902</v>
      </c>
      <c r="AS1398" t="s">
        <v>3906</v>
      </c>
      <c r="AT1398" t="s">
        <v>124</v>
      </c>
      <c r="AV1398">
        <v>50000</v>
      </c>
      <c r="AW1398">
        <v>5000000</v>
      </c>
      <c r="AX1398">
        <v>21212095</v>
      </c>
      <c r="AY1398">
        <v>21676372</v>
      </c>
      <c r="AZ1398">
        <v>0</v>
      </c>
      <c r="BA1398">
        <v>0</v>
      </c>
      <c r="BB1398">
        <v>1233609</v>
      </c>
      <c r="BC1398">
        <v>895077</v>
      </c>
    </row>
    <row r="1399" spans="1:55">
      <c r="A1399" t="s">
        <v>6618</v>
      </c>
      <c r="B1399">
        <v>21158</v>
      </c>
      <c r="C1399" t="s">
        <v>48</v>
      </c>
      <c r="D1399">
        <v>3</v>
      </c>
      <c r="E1399" t="s">
        <v>334</v>
      </c>
      <c r="G1399" t="s">
        <v>6040</v>
      </c>
      <c r="H1399" t="s">
        <v>51</v>
      </c>
      <c r="I1399">
        <v>28</v>
      </c>
      <c r="J1399" t="s">
        <v>6399</v>
      </c>
      <c r="K1399" t="s">
        <v>6619</v>
      </c>
      <c r="L1399">
        <v>1</v>
      </c>
      <c r="M1399" t="s">
        <v>6620</v>
      </c>
      <c r="N1399">
        <v>1138162790</v>
      </c>
      <c r="O1399" t="s">
        <v>6621</v>
      </c>
      <c r="P1399" t="s">
        <v>19706</v>
      </c>
      <c r="Q1399">
        <v>2000</v>
      </c>
      <c r="V1399" t="s">
        <v>6622</v>
      </c>
      <c r="W1399">
        <v>1</v>
      </c>
      <c r="X1399">
        <v>2</v>
      </c>
      <c r="Z1399">
        <v>1415</v>
      </c>
      <c r="AA1399">
        <v>181</v>
      </c>
      <c r="AB1399">
        <v>10</v>
      </c>
      <c r="AC1399">
        <v>0</v>
      </c>
      <c r="AD1399">
        <v>6</v>
      </c>
      <c r="AE1399">
        <v>30</v>
      </c>
      <c r="AF1399">
        <v>1</v>
      </c>
      <c r="AG1399">
        <v>1</v>
      </c>
      <c r="AH1399">
        <v>5</v>
      </c>
      <c r="AI1399">
        <v>10</v>
      </c>
      <c r="AJ1399">
        <v>2</v>
      </c>
      <c r="AK1399">
        <v>2</v>
      </c>
      <c r="AL1399">
        <v>7</v>
      </c>
      <c r="AM1399">
        <v>0</v>
      </c>
      <c r="AN1399" t="s">
        <v>20752</v>
      </c>
      <c r="AV1399">
        <v>322490</v>
      </c>
      <c r="AW1399">
        <v>322490</v>
      </c>
      <c r="AX1399">
        <v>32227696</v>
      </c>
      <c r="AY1399">
        <v>28407106</v>
      </c>
      <c r="AZ1399">
        <v>0</v>
      </c>
      <c r="BA1399">
        <v>0</v>
      </c>
      <c r="BB1399">
        <v>3905242</v>
      </c>
      <c r="BC1399">
        <v>3049852</v>
      </c>
    </row>
    <row r="1400" spans="1:55">
      <c r="A1400" t="s">
        <v>17215</v>
      </c>
      <c r="B1400">
        <v>15317</v>
      </c>
      <c r="C1400" t="s">
        <v>48</v>
      </c>
      <c r="D1400">
        <v>3</v>
      </c>
      <c r="E1400" t="s">
        <v>77</v>
      </c>
      <c r="G1400" t="s">
        <v>6040</v>
      </c>
      <c r="H1400" t="s">
        <v>51</v>
      </c>
      <c r="I1400">
        <v>26</v>
      </c>
      <c r="J1400" t="s">
        <v>6041</v>
      </c>
      <c r="K1400" t="s">
        <v>17216</v>
      </c>
      <c r="L1400">
        <v>1</v>
      </c>
      <c r="M1400" t="s">
        <v>17217</v>
      </c>
      <c r="N1400">
        <v>1248168149</v>
      </c>
      <c r="O1400" t="s">
        <v>17218</v>
      </c>
      <c r="P1400" t="s">
        <v>19707</v>
      </c>
      <c r="Q1400">
        <v>1999</v>
      </c>
      <c r="V1400" t="s">
        <v>17219</v>
      </c>
      <c r="W1400">
        <v>1</v>
      </c>
      <c r="X1400">
        <v>2</v>
      </c>
      <c r="Z1400">
        <v>1416</v>
      </c>
      <c r="AA1400">
        <v>55</v>
      </c>
      <c r="AB1400">
        <v>3</v>
      </c>
      <c r="AC1400">
        <v>4</v>
      </c>
      <c r="AD1400">
        <v>7</v>
      </c>
      <c r="AE1400">
        <v>10</v>
      </c>
      <c r="AF1400">
        <v>0</v>
      </c>
      <c r="AG1400">
        <v>0</v>
      </c>
      <c r="AH1400">
        <v>0</v>
      </c>
      <c r="AI1400">
        <v>10</v>
      </c>
      <c r="AJ1400">
        <v>2</v>
      </c>
      <c r="AK1400">
        <v>2</v>
      </c>
      <c r="AL1400">
        <v>7</v>
      </c>
      <c r="AM1400">
        <v>0</v>
      </c>
      <c r="AN1400" t="s">
        <v>20752</v>
      </c>
      <c r="AO1400" t="s">
        <v>17220</v>
      </c>
      <c r="AR1400" t="s">
        <v>1379</v>
      </c>
      <c r="AS1400" t="s">
        <v>17221</v>
      </c>
      <c r="AT1400" t="s">
        <v>130</v>
      </c>
      <c r="AV1400">
        <v>510655</v>
      </c>
      <c r="AW1400">
        <v>510655</v>
      </c>
      <c r="AX1400">
        <v>9438672</v>
      </c>
      <c r="AY1400">
        <v>10774572</v>
      </c>
      <c r="AZ1400">
        <v>0</v>
      </c>
      <c r="BA1400">
        <v>0</v>
      </c>
      <c r="BB1400">
        <v>118097</v>
      </c>
      <c r="BC1400">
        <v>-1458609</v>
      </c>
    </row>
    <row r="1401" spans="1:55">
      <c r="A1401" t="s">
        <v>16223</v>
      </c>
      <c r="B1401">
        <v>16130</v>
      </c>
      <c r="C1401" t="s">
        <v>48</v>
      </c>
      <c r="D1401">
        <v>3</v>
      </c>
      <c r="E1401" t="s">
        <v>67</v>
      </c>
      <c r="G1401" t="s">
        <v>6040</v>
      </c>
      <c r="H1401" t="s">
        <v>51</v>
      </c>
      <c r="I1401">
        <v>28</v>
      </c>
      <c r="J1401" t="s">
        <v>6399</v>
      </c>
      <c r="K1401" t="s">
        <v>16224</v>
      </c>
      <c r="L1401">
        <v>1</v>
      </c>
      <c r="M1401" t="s">
        <v>16225</v>
      </c>
      <c r="N1401">
        <v>1198146158</v>
      </c>
      <c r="O1401" t="s">
        <v>16226</v>
      </c>
      <c r="P1401" t="s">
        <v>19709</v>
      </c>
      <c r="Q1401">
        <v>2001</v>
      </c>
      <c r="V1401" t="s">
        <v>16227</v>
      </c>
      <c r="W1401">
        <v>1</v>
      </c>
      <c r="X1401">
        <v>2</v>
      </c>
      <c r="Z1401">
        <v>1417</v>
      </c>
      <c r="AA1401">
        <v>17</v>
      </c>
      <c r="AB1401">
        <v>10</v>
      </c>
      <c r="AC1401">
        <v>0</v>
      </c>
      <c r="AD1401">
        <v>6</v>
      </c>
      <c r="AE1401">
        <v>30</v>
      </c>
      <c r="AF1401">
        <v>1</v>
      </c>
      <c r="AG1401">
        <v>1</v>
      </c>
      <c r="AH1401">
        <v>5</v>
      </c>
      <c r="AI1401">
        <v>5</v>
      </c>
      <c r="AJ1401">
        <v>2</v>
      </c>
      <c r="AK1401">
        <v>2</v>
      </c>
      <c r="AL1401">
        <v>7</v>
      </c>
      <c r="AM1401">
        <v>0</v>
      </c>
      <c r="AN1401" t="s">
        <v>20752</v>
      </c>
      <c r="AV1401">
        <v>200000</v>
      </c>
      <c r="AW1401">
        <v>200000</v>
      </c>
      <c r="AX1401">
        <v>5760666</v>
      </c>
      <c r="AY1401">
        <v>5412585</v>
      </c>
      <c r="AZ1401">
        <v>0</v>
      </c>
      <c r="BA1401">
        <v>0</v>
      </c>
      <c r="BB1401">
        <v>497536</v>
      </c>
      <c r="BC1401">
        <v>84430</v>
      </c>
    </row>
    <row r="1402" spans="1:55">
      <c r="A1402" t="s">
        <v>13879</v>
      </c>
      <c r="B1402">
        <v>76465</v>
      </c>
      <c r="C1402" t="s">
        <v>48</v>
      </c>
      <c r="D1402">
        <v>3</v>
      </c>
      <c r="E1402" t="s">
        <v>197</v>
      </c>
      <c r="G1402" t="s">
        <v>1915</v>
      </c>
      <c r="H1402" t="s">
        <v>51</v>
      </c>
      <c r="I1402">
        <v>14</v>
      </c>
      <c r="J1402" t="s">
        <v>2813</v>
      </c>
      <c r="K1402" t="s">
        <v>13880</v>
      </c>
      <c r="L1402">
        <v>1</v>
      </c>
      <c r="M1402" t="s">
        <v>13881</v>
      </c>
      <c r="N1402">
        <v>1148710939</v>
      </c>
      <c r="O1402" t="s">
        <v>13882</v>
      </c>
      <c r="P1402" t="s">
        <v>19710</v>
      </c>
      <c r="Q1402">
        <v>2013</v>
      </c>
      <c r="V1402" t="s">
        <v>13883</v>
      </c>
      <c r="W1402">
        <v>1</v>
      </c>
      <c r="X1402">
        <v>2</v>
      </c>
      <c r="Z1402">
        <v>1418</v>
      </c>
      <c r="AA1402">
        <v>7</v>
      </c>
      <c r="AB1402">
        <v>10</v>
      </c>
      <c r="AC1402">
        <v>0</v>
      </c>
      <c r="AD1402">
        <v>6</v>
      </c>
      <c r="AE1402">
        <v>30</v>
      </c>
      <c r="AF1402">
        <v>1</v>
      </c>
      <c r="AG1402">
        <v>1</v>
      </c>
      <c r="AH1402">
        <v>5</v>
      </c>
      <c r="AI1402">
        <v>5</v>
      </c>
      <c r="AJ1402">
        <v>2</v>
      </c>
      <c r="AK1402">
        <v>2</v>
      </c>
      <c r="AL1402">
        <v>7</v>
      </c>
      <c r="AM1402">
        <v>0</v>
      </c>
      <c r="AN1402" t="s">
        <v>20752</v>
      </c>
      <c r="AV1402">
        <v>20000</v>
      </c>
      <c r="AW1402">
        <v>20000</v>
      </c>
      <c r="AX1402">
        <v>1115364</v>
      </c>
      <c r="AY1402">
        <v>1013968</v>
      </c>
      <c r="AZ1402">
        <v>0</v>
      </c>
      <c r="BA1402">
        <v>0</v>
      </c>
      <c r="BB1402">
        <v>13753</v>
      </c>
      <c r="BC1402">
        <v>12503</v>
      </c>
    </row>
    <row r="1403" spans="1:55">
      <c r="A1403" t="s">
        <v>15523</v>
      </c>
      <c r="B1403">
        <v>19638</v>
      </c>
      <c r="C1403" t="s">
        <v>48</v>
      </c>
      <c r="D1403">
        <v>3</v>
      </c>
      <c r="E1403" t="s">
        <v>49</v>
      </c>
      <c r="G1403" t="s">
        <v>6040</v>
      </c>
      <c r="H1403" t="s">
        <v>51</v>
      </c>
      <c r="I1403">
        <v>26</v>
      </c>
      <c r="J1403" t="s">
        <v>6041</v>
      </c>
      <c r="K1403" t="s">
        <v>15524</v>
      </c>
      <c r="L1403">
        <v>1</v>
      </c>
      <c r="M1403" t="s">
        <v>15525</v>
      </c>
      <c r="N1403">
        <v>1238175875</v>
      </c>
      <c r="O1403" t="s">
        <v>15526</v>
      </c>
      <c r="P1403" t="s">
        <v>19712</v>
      </c>
      <c r="Q1403">
        <v>2002</v>
      </c>
      <c r="V1403" t="s">
        <v>15527</v>
      </c>
      <c r="W1403">
        <v>1</v>
      </c>
      <c r="X1403">
        <v>2</v>
      </c>
      <c r="Z1403">
        <v>1419</v>
      </c>
      <c r="AA1403">
        <v>10</v>
      </c>
      <c r="AB1403">
        <v>10</v>
      </c>
      <c r="AC1403">
        <v>2</v>
      </c>
      <c r="AD1403">
        <v>10</v>
      </c>
      <c r="AE1403">
        <v>15</v>
      </c>
      <c r="AF1403">
        <v>1</v>
      </c>
      <c r="AG1403">
        <v>2</v>
      </c>
      <c r="AH1403">
        <v>5</v>
      </c>
      <c r="AI1403">
        <v>3</v>
      </c>
      <c r="AJ1403">
        <v>2</v>
      </c>
      <c r="AK1403">
        <v>2</v>
      </c>
      <c r="AL1403">
        <v>7</v>
      </c>
      <c r="AM1403">
        <v>0</v>
      </c>
      <c r="AN1403" t="s">
        <v>20752</v>
      </c>
      <c r="AO1403" t="s">
        <v>15528</v>
      </c>
      <c r="AR1403" t="s">
        <v>647</v>
      </c>
      <c r="AS1403" t="s">
        <v>15529</v>
      </c>
      <c r="AT1403" t="s">
        <v>295</v>
      </c>
      <c r="AV1403">
        <v>150000</v>
      </c>
      <c r="AW1403">
        <v>150000</v>
      </c>
      <c r="AX1403">
        <v>3326521</v>
      </c>
      <c r="AY1403">
        <v>3024110</v>
      </c>
      <c r="AZ1403">
        <v>0</v>
      </c>
      <c r="BA1403">
        <v>0</v>
      </c>
      <c r="BB1403">
        <v>295960</v>
      </c>
      <c r="BC1403">
        <v>269055</v>
      </c>
    </row>
    <row r="1404" spans="1:55">
      <c r="A1404" t="s">
        <v>387</v>
      </c>
      <c r="B1404">
        <v>4499</v>
      </c>
      <c r="C1404" t="s">
        <v>48</v>
      </c>
      <c r="D1404">
        <v>3</v>
      </c>
      <c r="E1404" t="s">
        <v>108</v>
      </c>
      <c r="G1404" t="s">
        <v>50</v>
      </c>
      <c r="H1404" t="s">
        <v>51</v>
      </c>
      <c r="I1404">
        <v>10</v>
      </c>
      <c r="J1404" t="s">
        <v>52</v>
      </c>
      <c r="K1404" t="s">
        <v>388</v>
      </c>
      <c r="L1404">
        <v>1</v>
      </c>
      <c r="M1404" t="s">
        <v>389</v>
      </c>
      <c r="N1404">
        <v>1178118879</v>
      </c>
      <c r="P1404" t="s">
        <v>19716</v>
      </c>
      <c r="Q1404">
        <v>1997</v>
      </c>
      <c r="R1404" t="s">
        <v>390</v>
      </c>
      <c r="S1404" t="s">
        <v>82</v>
      </c>
      <c r="T1404" t="s">
        <v>73</v>
      </c>
      <c r="U1404" t="s">
        <v>391</v>
      </c>
      <c r="V1404" t="s">
        <v>392</v>
      </c>
      <c r="W1404">
        <v>1</v>
      </c>
      <c r="X1404">
        <v>1</v>
      </c>
      <c r="Z1404">
        <v>1420</v>
      </c>
      <c r="AA1404">
        <v>72</v>
      </c>
      <c r="AB1404">
        <v>7</v>
      </c>
      <c r="AC1404">
        <v>0</v>
      </c>
      <c r="AD1404">
        <v>6</v>
      </c>
      <c r="AE1404">
        <v>30</v>
      </c>
      <c r="AF1404">
        <v>1</v>
      </c>
      <c r="AG1404">
        <v>2</v>
      </c>
      <c r="AH1404">
        <v>5</v>
      </c>
      <c r="AI1404">
        <v>10</v>
      </c>
      <c r="AJ1404">
        <v>2</v>
      </c>
      <c r="AK1404">
        <v>1</v>
      </c>
      <c r="AL1404">
        <v>7</v>
      </c>
      <c r="AM1404">
        <v>0</v>
      </c>
      <c r="AN1404" t="s">
        <v>20752</v>
      </c>
      <c r="AO1404" t="s">
        <v>393</v>
      </c>
      <c r="AP1404" t="s">
        <v>394</v>
      </c>
      <c r="AQ1404" t="s">
        <v>390</v>
      </c>
      <c r="AR1404" t="s">
        <v>395</v>
      </c>
      <c r="AS1404" t="s">
        <v>396</v>
      </c>
      <c r="AT1404" t="s">
        <v>130</v>
      </c>
      <c r="AV1404">
        <v>100000</v>
      </c>
      <c r="AW1404">
        <v>1500000</v>
      </c>
      <c r="AX1404">
        <v>23032274</v>
      </c>
      <c r="AY1404">
        <v>19396700</v>
      </c>
      <c r="AZ1404">
        <v>0</v>
      </c>
      <c r="BA1404">
        <v>0</v>
      </c>
      <c r="BB1404">
        <v>1923521</v>
      </c>
      <c r="BC1404">
        <v>1771498</v>
      </c>
    </row>
    <row r="1405" spans="1:55">
      <c r="A1405" t="s">
        <v>6597</v>
      </c>
      <c r="B1405">
        <v>18826</v>
      </c>
      <c r="C1405" t="s">
        <v>48</v>
      </c>
      <c r="D1405">
        <v>3</v>
      </c>
      <c r="E1405" t="s">
        <v>108</v>
      </c>
      <c r="G1405" t="s">
        <v>6040</v>
      </c>
      <c r="H1405" t="s">
        <v>51</v>
      </c>
      <c r="I1405">
        <v>28</v>
      </c>
      <c r="J1405" t="s">
        <v>6399</v>
      </c>
      <c r="K1405" t="s">
        <v>6598</v>
      </c>
      <c r="L1405">
        <v>1</v>
      </c>
      <c r="M1405" t="s">
        <v>6599</v>
      </c>
      <c r="N1405">
        <v>1078624646</v>
      </c>
      <c r="O1405" t="s">
        <v>6600</v>
      </c>
      <c r="P1405" t="s">
        <v>19717</v>
      </c>
      <c r="Q1405">
        <v>2002</v>
      </c>
      <c r="V1405" t="s">
        <v>6601</v>
      </c>
      <c r="W1405">
        <v>1</v>
      </c>
      <c r="X1405">
        <v>2</v>
      </c>
      <c r="Z1405">
        <v>1421</v>
      </c>
      <c r="AA1405">
        <v>3</v>
      </c>
      <c r="AB1405">
        <v>10</v>
      </c>
      <c r="AC1405">
        <v>0</v>
      </c>
      <c r="AD1405">
        <v>6</v>
      </c>
      <c r="AE1405">
        <v>0</v>
      </c>
      <c r="AF1405">
        <v>0</v>
      </c>
      <c r="AG1405">
        <v>0</v>
      </c>
      <c r="AH1405">
        <v>0</v>
      </c>
      <c r="AI1405">
        <v>1</v>
      </c>
      <c r="AJ1405">
        <v>1</v>
      </c>
      <c r="AK1405">
        <v>2</v>
      </c>
      <c r="AL1405">
        <v>0</v>
      </c>
      <c r="AM1405">
        <v>0</v>
      </c>
      <c r="AN1405">
        <v>0</v>
      </c>
      <c r="AV1405">
        <v>200000</v>
      </c>
      <c r="AW1405">
        <v>200000</v>
      </c>
      <c r="AX1405">
        <v>13388074</v>
      </c>
      <c r="AY1405">
        <v>12170977</v>
      </c>
      <c r="AZ1405">
        <v>10164839</v>
      </c>
      <c r="BA1405">
        <v>9240763</v>
      </c>
      <c r="BB1405">
        <v>343637</v>
      </c>
      <c r="BC1405">
        <v>312398</v>
      </c>
    </row>
    <row r="1406" spans="1:55">
      <c r="A1406" t="s">
        <v>5469</v>
      </c>
      <c r="B1406">
        <v>97679</v>
      </c>
      <c r="C1406" t="s">
        <v>48</v>
      </c>
      <c r="D1406">
        <v>3</v>
      </c>
      <c r="E1406" t="s">
        <v>197</v>
      </c>
      <c r="G1406" t="s">
        <v>3993</v>
      </c>
      <c r="H1406" t="s">
        <v>51</v>
      </c>
      <c r="I1406">
        <v>22</v>
      </c>
      <c r="J1406" t="s">
        <v>4517</v>
      </c>
      <c r="K1406" t="s">
        <v>5470</v>
      </c>
      <c r="L1406">
        <v>1</v>
      </c>
      <c r="M1406" t="s">
        <v>5471</v>
      </c>
      <c r="N1406">
        <v>1958700667</v>
      </c>
      <c r="O1406" t="s">
        <v>5472</v>
      </c>
      <c r="P1406" t="s">
        <v>19721</v>
      </c>
      <c r="Q1406">
        <v>2017</v>
      </c>
      <c r="V1406" t="s">
        <v>5473</v>
      </c>
      <c r="W1406">
        <v>1</v>
      </c>
      <c r="X1406">
        <v>2</v>
      </c>
      <c r="Z1406">
        <v>1422</v>
      </c>
      <c r="AA1406">
        <v>12</v>
      </c>
      <c r="AB1406">
        <v>10</v>
      </c>
      <c r="AC1406">
        <v>3</v>
      </c>
      <c r="AD1406">
        <v>9</v>
      </c>
      <c r="AE1406">
        <v>30</v>
      </c>
      <c r="AF1406">
        <v>1</v>
      </c>
      <c r="AG1406">
        <v>2</v>
      </c>
      <c r="AH1406">
        <v>1</v>
      </c>
      <c r="AI1406">
        <v>1</v>
      </c>
      <c r="AJ1406">
        <v>2</v>
      </c>
      <c r="AK1406">
        <v>2</v>
      </c>
      <c r="AL1406">
        <v>7</v>
      </c>
      <c r="AM1406">
        <v>0</v>
      </c>
      <c r="AN1406" t="s">
        <v>20752</v>
      </c>
      <c r="AV1406">
        <v>0</v>
      </c>
      <c r="AW1406">
        <v>0</v>
      </c>
      <c r="AX1406">
        <v>0</v>
      </c>
      <c r="AY1406">
        <v>0</v>
      </c>
      <c r="AZ1406">
        <v>0</v>
      </c>
      <c r="BA1406">
        <v>0</v>
      </c>
      <c r="BB1406">
        <v>0</v>
      </c>
      <c r="BC1406">
        <v>0</v>
      </c>
    </row>
    <row r="1407" spans="1:55">
      <c r="A1407" t="s">
        <v>17340</v>
      </c>
      <c r="B1407">
        <v>25397</v>
      </c>
      <c r="C1407" t="s">
        <v>48</v>
      </c>
      <c r="D1407">
        <v>3</v>
      </c>
      <c r="E1407" t="s">
        <v>67</v>
      </c>
      <c r="G1407" t="s">
        <v>6040</v>
      </c>
      <c r="H1407" t="s">
        <v>51</v>
      </c>
      <c r="I1407">
        <v>26</v>
      </c>
      <c r="J1407" t="s">
        <v>6041</v>
      </c>
      <c r="K1407" t="s">
        <v>17341</v>
      </c>
      <c r="L1407">
        <v>1</v>
      </c>
      <c r="M1407" t="s">
        <v>17342</v>
      </c>
      <c r="N1407">
        <v>1058654519</v>
      </c>
      <c r="O1407" t="s">
        <v>17343</v>
      </c>
      <c r="P1407" t="s">
        <v>19722</v>
      </c>
      <c r="Q1407">
        <v>2003</v>
      </c>
      <c r="V1407" t="s">
        <v>17344</v>
      </c>
      <c r="W1407">
        <v>1</v>
      </c>
      <c r="X1407">
        <v>2</v>
      </c>
      <c r="Z1407">
        <v>1423</v>
      </c>
      <c r="AA1407">
        <v>21</v>
      </c>
      <c r="AB1407">
        <v>3</v>
      </c>
      <c r="AC1407">
        <v>0</v>
      </c>
      <c r="AD1407">
        <v>6</v>
      </c>
      <c r="AE1407">
        <v>30</v>
      </c>
      <c r="AF1407">
        <v>1</v>
      </c>
      <c r="AG1407">
        <v>1</v>
      </c>
      <c r="AH1407">
        <v>5</v>
      </c>
      <c r="AI1407">
        <v>5</v>
      </c>
      <c r="AJ1407">
        <v>2</v>
      </c>
      <c r="AK1407">
        <v>2</v>
      </c>
      <c r="AL1407">
        <v>7</v>
      </c>
      <c r="AM1407">
        <v>0</v>
      </c>
      <c r="AN1407" t="s">
        <v>20752</v>
      </c>
      <c r="AU1407" t="s">
        <v>17045</v>
      </c>
      <c r="AV1407">
        <v>0</v>
      </c>
      <c r="AW1407">
        <v>0</v>
      </c>
      <c r="AX1407">
        <v>0</v>
      </c>
      <c r="AY1407">
        <v>0</v>
      </c>
      <c r="AZ1407">
        <v>0</v>
      </c>
      <c r="BA1407">
        <v>0</v>
      </c>
      <c r="BB1407">
        <v>0</v>
      </c>
      <c r="BC1407">
        <v>0</v>
      </c>
    </row>
    <row r="1408" spans="1:55">
      <c r="A1408" t="s">
        <v>13850</v>
      </c>
      <c r="B1408">
        <v>46099</v>
      </c>
      <c r="C1408" t="s">
        <v>48</v>
      </c>
      <c r="D1408">
        <v>3</v>
      </c>
      <c r="E1408" t="s">
        <v>49</v>
      </c>
      <c r="G1408" t="s">
        <v>1915</v>
      </c>
      <c r="H1408" t="s">
        <v>51</v>
      </c>
      <c r="I1408">
        <v>14</v>
      </c>
      <c r="J1408" t="s">
        <v>2813</v>
      </c>
      <c r="K1408" t="s">
        <v>13851</v>
      </c>
      <c r="L1408">
        <v>1</v>
      </c>
      <c r="M1408" t="s">
        <v>13852</v>
      </c>
      <c r="N1408">
        <v>1148641717</v>
      </c>
      <c r="O1408" t="s">
        <v>13853</v>
      </c>
      <c r="P1408" t="s">
        <v>19723</v>
      </c>
      <c r="Q1408">
        <v>2005</v>
      </c>
      <c r="V1408" t="s">
        <v>13854</v>
      </c>
      <c r="W1408">
        <v>1</v>
      </c>
      <c r="X1408">
        <v>2</v>
      </c>
      <c r="Z1408">
        <v>1424</v>
      </c>
      <c r="AA1408">
        <v>10</v>
      </c>
      <c r="AB1408">
        <v>10</v>
      </c>
      <c r="AC1408">
        <v>0</v>
      </c>
      <c r="AD1408">
        <v>6</v>
      </c>
      <c r="AE1408">
        <v>30</v>
      </c>
      <c r="AF1408">
        <v>1</v>
      </c>
      <c r="AG1408">
        <v>1</v>
      </c>
      <c r="AH1408">
        <v>5</v>
      </c>
      <c r="AI1408">
        <v>5</v>
      </c>
      <c r="AJ1408">
        <v>2</v>
      </c>
      <c r="AK1408">
        <v>2</v>
      </c>
      <c r="AL1408">
        <v>7</v>
      </c>
      <c r="AM1408">
        <v>0</v>
      </c>
      <c r="AN1408" t="s">
        <v>20752</v>
      </c>
      <c r="AV1408">
        <v>0</v>
      </c>
      <c r="AW1408">
        <v>0</v>
      </c>
      <c r="AX1408">
        <v>0</v>
      </c>
      <c r="AY1408">
        <v>0</v>
      </c>
      <c r="AZ1408">
        <v>0</v>
      </c>
      <c r="BA1408">
        <v>0</v>
      </c>
      <c r="BB1408">
        <v>0</v>
      </c>
      <c r="BC1408">
        <v>0</v>
      </c>
    </row>
    <row r="1409" spans="1:55">
      <c r="A1409" t="s">
        <v>6336</v>
      </c>
      <c r="B1409">
        <v>6396</v>
      </c>
      <c r="C1409" t="s">
        <v>48</v>
      </c>
      <c r="D1409">
        <v>3</v>
      </c>
      <c r="E1409" t="s">
        <v>334</v>
      </c>
      <c r="G1409" t="s">
        <v>6040</v>
      </c>
      <c r="H1409" t="s">
        <v>51</v>
      </c>
      <c r="I1409">
        <v>27</v>
      </c>
      <c r="J1409" t="s">
        <v>6229</v>
      </c>
      <c r="K1409" t="s">
        <v>6337</v>
      </c>
      <c r="L1409">
        <v>1</v>
      </c>
      <c r="M1409" t="s">
        <v>6338</v>
      </c>
      <c r="N1409">
        <v>4818600576</v>
      </c>
      <c r="P1409" t="s">
        <v>19725</v>
      </c>
      <c r="Q1409">
        <v>2017</v>
      </c>
      <c r="V1409" t="s">
        <v>6339</v>
      </c>
      <c r="W1409">
        <v>1</v>
      </c>
      <c r="X1409">
        <v>2</v>
      </c>
      <c r="Z1409">
        <v>1425</v>
      </c>
      <c r="AA1409">
        <v>99</v>
      </c>
      <c r="AB1409">
        <v>6</v>
      </c>
      <c r="AC1409">
        <v>6</v>
      </c>
      <c r="AD1409">
        <v>6</v>
      </c>
      <c r="AE1409">
        <v>5</v>
      </c>
      <c r="AF1409">
        <v>0</v>
      </c>
      <c r="AG1409">
        <v>0</v>
      </c>
      <c r="AH1409">
        <v>0</v>
      </c>
      <c r="AI1409">
        <v>1</v>
      </c>
      <c r="AJ1409">
        <v>1</v>
      </c>
      <c r="AK1409">
        <v>2</v>
      </c>
      <c r="AL1409">
        <v>7</v>
      </c>
      <c r="AM1409">
        <v>0</v>
      </c>
      <c r="AN1409" t="s">
        <v>20752</v>
      </c>
      <c r="AV1409">
        <v>1650000</v>
      </c>
      <c r="AW1409">
        <v>1500000</v>
      </c>
      <c r="AX1409">
        <v>39256635</v>
      </c>
      <c r="AY1409">
        <v>32855256</v>
      </c>
      <c r="AZ1409">
        <v>24492143</v>
      </c>
      <c r="BA1409">
        <v>22758098</v>
      </c>
      <c r="BB1409">
        <v>3596806</v>
      </c>
      <c r="BC1409">
        <v>1211198</v>
      </c>
    </row>
    <row r="1410" spans="1:55">
      <c r="A1410" t="s">
        <v>6729</v>
      </c>
      <c r="B1410">
        <v>16431</v>
      </c>
      <c r="C1410" t="s">
        <v>48</v>
      </c>
      <c r="D1410">
        <v>3</v>
      </c>
      <c r="E1410" t="s">
        <v>197</v>
      </c>
      <c r="G1410" t="s">
        <v>5540</v>
      </c>
      <c r="H1410" t="s">
        <v>51</v>
      </c>
      <c r="I1410">
        <v>29</v>
      </c>
      <c r="J1410" t="s">
        <v>6640</v>
      </c>
      <c r="K1410" t="s">
        <v>6730</v>
      </c>
      <c r="L1410">
        <v>1</v>
      </c>
      <c r="M1410" t="s">
        <v>6731</v>
      </c>
      <c r="N1410">
        <v>1198126133</v>
      </c>
      <c r="O1410" t="s">
        <v>6732</v>
      </c>
      <c r="P1410" t="s">
        <v>19726</v>
      </c>
      <c r="Q1410">
        <v>1997</v>
      </c>
      <c r="V1410" t="s">
        <v>6733</v>
      </c>
      <c r="W1410">
        <v>1</v>
      </c>
      <c r="X1410">
        <v>2</v>
      </c>
      <c r="Z1410">
        <v>1426</v>
      </c>
      <c r="AA1410">
        <v>7</v>
      </c>
      <c r="AB1410">
        <v>10</v>
      </c>
      <c r="AC1410">
        <v>5</v>
      </c>
      <c r="AD1410">
        <v>5</v>
      </c>
      <c r="AE1410">
        <v>30</v>
      </c>
      <c r="AF1410">
        <v>1</v>
      </c>
      <c r="AG1410">
        <v>1</v>
      </c>
      <c r="AH1410">
        <v>5</v>
      </c>
      <c r="AI1410">
        <v>5</v>
      </c>
      <c r="AJ1410">
        <v>2</v>
      </c>
      <c r="AK1410">
        <v>2</v>
      </c>
      <c r="AL1410">
        <v>7</v>
      </c>
      <c r="AM1410">
        <v>0</v>
      </c>
      <c r="AN1410" t="s">
        <v>20752</v>
      </c>
      <c r="AV1410">
        <v>200000</v>
      </c>
      <c r="AW1410">
        <v>200000</v>
      </c>
      <c r="AX1410" s="2">
        <v>634095</v>
      </c>
      <c r="AY1410">
        <v>603900</v>
      </c>
      <c r="AZ1410">
        <v>0</v>
      </c>
      <c r="BA1410">
        <v>0</v>
      </c>
      <c r="BB1410" s="2">
        <v>84000</v>
      </c>
      <c r="BC1410">
        <v>80000</v>
      </c>
    </row>
    <row r="1411" spans="1:55">
      <c r="A1411" t="s">
        <v>15738</v>
      </c>
      <c r="B1411">
        <v>6634</v>
      </c>
      <c r="C1411" t="s">
        <v>48</v>
      </c>
      <c r="D1411">
        <v>3</v>
      </c>
      <c r="E1411" t="s">
        <v>67</v>
      </c>
      <c r="G1411" t="s">
        <v>6040</v>
      </c>
      <c r="H1411" t="s">
        <v>51</v>
      </c>
      <c r="I1411">
        <v>27</v>
      </c>
      <c r="J1411" t="s">
        <v>6229</v>
      </c>
      <c r="K1411" t="s">
        <v>15739</v>
      </c>
      <c r="L1411">
        <v>1</v>
      </c>
      <c r="M1411" t="s">
        <v>15740</v>
      </c>
      <c r="N1411">
        <v>1198701702</v>
      </c>
      <c r="P1411" t="s">
        <v>19727</v>
      </c>
      <c r="Q1411">
        <v>2014</v>
      </c>
      <c r="V1411" t="s">
        <v>15741</v>
      </c>
      <c r="W1411">
        <v>1</v>
      </c>
      <c r="X1411">
        <v>2</v>
      </c>
      <c r="Z1411">
        <v>1427</v>
      </c>
      <c r="AA1411">
        <v>58</v>
      </c>
      <c r="AB1411">
        <v>3</v>
      </c>
      <c r="AC1411">
        <v>0</v>
      </c>
      <c r="AD1411">
        <v>6</v>
      </c>
      <c r="AE1411">
        <v>10</v>
      </c>
      <c r="AF1411">
        <v>1</v>
      </c>
      <c r="AG1411">
        <v>1</v>
      </c>
      <c r="AH1411">
        <v>5</v>
      </c>
      <c r="AI1411">
        <v>1</v>
      </c>
      <c r="AJ1411">
        <v>2</v>
      </c>
      <c r="AK1411">
        <v>1</v>
      </c>
      <c r="AL1411">
        <v>7</v>
      </c>
      <c r="AM1411">
        <v>0</v>
      </c>
      <c r="AN1411" t="s">
        <v>20752</v>
      </c>
      <c r="AU1411" t="s">
        <v>15628</v>
      </c>
      <c r="AV1411">
        <v>0</v>
      </c>
      <c r="AW1411">
        <v>0</v>
      </c>
      <c r="AX1411">
        <v>0</v>
      </c>
      <c r="AY1411">
        <v>0</v>
      </c>
      <c r="AZ1411">
        <v>0</v>
      </c>
      <c r="BA1411">
        <v>0</v>
      </c>
      <c r="BB1411">
        <v>0</v>
      </c>
      <c r="BC1411">
        <v>0</v>
      </c>
    </row>
    <row r="1412" spans="1:55">
      <c r="A1412" t="s">
        <v>13822</v>
      </c>
      <c r="B1412">
        <v>34739</v>
      </c>
      <c r="C1412" t="s">
        <v>48</v>
      </c>
      <c r="D1412">
        <v>3</v>
      </c>
      <c r="E1412" t="s">
        <v>77</v>
      </c>
      <c r="G1412" t="s">
        <v>1915</v>
      </c>
      <c r="H1412" t="s">
        <v>51</v>
      </c>
      <c r="I1412">
        <v>14</v>
      </c>
      <c r="J1412" t="s">
        <v>2813</v>
      </c>
      <c r="K1412" t="s">
        <v>13823</v>
      </c>
      <c r="L1412">
        <v>1</v>
      </c>
      <c r="M1412" t="s">
        <v>13824</v>
      </c>
      <c r="N1412">
        <v>1058185341</v>
      </c>
      <c r="O1412" t="s">
        <v>13825</v>
      </c>
      <c r="P1412" t="s">
        <v>19729</v>
      </c>
      <c r="Q1412">
        <v>1995</v>
      </c>
      <c r="V1412" t="s">
        <v>13826</v>
      </c>
      <c r="W1412">
        <v>1</v>
      </c>
      <c r="X1412">
        <v>2</v>
      </c>
      <c r="Z1412">
        <v>1428</v>
      </c>
      <c r="AA1412">
        <v>30</v>
      </c>
      <c r="AB1412">
        <v>5</v>
      </c>
      <c r="AC1412">
        <v>4</v>
      </c>
      <c r="AD1412">
        <v>7</v>
      </c>
      <c r="AE1412">
        <v>30</v>
      </c>
      <c r="AF1412">
        <v>1</v>
      </c>
      <c r="AG1412">
        <v>1</v>
      </c>
      <c r="AH1412">
        <v>5</v>
      </c>
      <c r="AI1412">
        <v>5</v>
      </c>
      <c r="AJ1412">
        <v>2</v>
      </c>
      <c r="AK1412">
        <v>2</v>
      </c>
      <c r="AL1412">
        <v>7</v>
      </c>
      <c r="AM1412">
        <v>0</v>
      </c>
      <c r="AN1412" t="s">
        <v>20752</v>
      </c>
      <c r="AV1412">
        <v>0</v>
      </c>
      <c r="AW1412">
        <v>0</v>
      </c>
      <c r="AX1412">
        <v>0</v>
      </c>
      <c r="AY1412">
        <v>0</v>
      </c>
      <c r="AZ1412">
        <v>0</v>
      </c>
      <c r="BA1412">
        <v>0</v>
      </c>
      <c r="BB1412">
        <v>0</v>
      </c>
      <c r="BC1412">
        <v>0</v>
      </c>
    </row>
    <row r="1413" spans="1:55">
      <c r="A1413" t="s">
        <v>2936</v>
      </c>
      <c r="B1413">
        <v>5284</v>
      </c>
      <c r="C1413" t="s">
        <v>48</v>
      </c>
      <c r="D1413">
        <v>3</v>
      </c>
      <c r="E1413" t="s">
        <v>108</v>
      </c>
      <c r="G1413" t="s">
        <v>1915</v>
      </c>
      <c r="H1413" t="s">
        <v>51</v>
      </c>
      <c r="I1413">
        <v>14</v>
      </c>
      <c r="J1413" t="s">
        <v>2813</v>
      </c>
      <c r="K1413" t="s">
        <v>2937</v>
      </c>
      <c r="L1413">
        <v>1</v>
      </c>
      <c r="M1413" t="s">
        <v>2938</v>
      </c>
      <c r="N1413">
        <v>1198166722</v>
      </c>
      <c r="P1413" t="s">
        <v>19731</v>
      </c>
      <c r="Q1413">
        <v>2003</v>
      </c>
      <c r="R1413" t="s">
        <v>2939</v>
      </c>
      <c r="S1413" t="s">
        <v>181</v>
      </c>
      <c r="T1413" t="s">
        <v>182</v>
      </c>
      <c r="V1413" t="s">
        <v>2940</v>
      </c>
      <c r="W1413">
        <v>1</v>
      </c>
      <c r="X1413">
        <v>2</v>
      </c>
      <c r="Z1413">
        <v>1429</v>
      </c>
      <c r="AA1413">
        <v>58</v>
      </c>
      <c r="AB1413">
        <v>3</v>
      </c>
      <c r="AC1413">
        <v>8</v>
      </c>
      <c r="AD1413">
        <v>7</v>
      </c>
      <c r="AE1413">
        <v>30</v>
      </c>
      <c r="AF1413">
        <v>1</v>
      </c>
      <c r="AG1413">
        <v>1</v>
      </c>
      <c r="AH1413">
        <v>5</v>
      </c>
      <c r="AI1413">
        <v>5</v>
      </c>
      <c r="AJ1413">
        <v>2</v>
      </c>
      <c r="AK1413">
        <v>2</v>
      </c>
      <c r="AL1413">
        <v>7</v>
      </c>
      <c r="AM1413">
        <v>0</v>
      </c>
      <c r="AN1413" t="s">
        <v>20752</v>
      </c>
      <c r="AQ1413" t="s">
        <v>2939</v>
      </c>
      <c r="AV1413">
        <v>700000</v>
      </c>
      <c r="AW1413">
        <v>200000</v>
      </c>
      <c r="AX1413">
        <v>16578275</v>
      </c>
      <c r="AY1413">
        <v>12843595</v>
      </c>
      <c r="AZ1413">
        <v>0</v>
      </c>
      <c r="BA1413">
        <v>0</v>
      </c>
      <c r="BB1413">
        <v>2117462</v>
      </c>
      <c r="BC1413">
        <v>148102</v>
      </c>
    </row>
    <row r="1414" spans="1:55">
      <c r="A1414" t="s">
        <v>4284</v>
      </c>
      <c r="B1414">
        <v>15699</v>
      </c>
      <c r="C1414" t="s">
        <v>48</v>
      </c>
      <c r="D1414">
        <v>3</v>
      </c>
      <c r="E1414" t="s">
        <v>334</v>
      </c>
      <c r="G1414" t="s">
        <v>3993</v>
      </c>
      <c r="H1414" t="s">
        <v>51</v>
      </c>
      <c r="I1414">
        <v>20</v>
      </c>
      <c r="J1414" t="s">
        <v>4006</v>
      </c>
      <c r="K1414" t="s">
        <v>4285</v>
      </c>
      <c r="L1414">
        <v>1</v>
      </c>
      <c r="M1414" t="s">
        <v>4286</v>
      </c>
      <c r="N1414">
        <v>2188104794</v>
      </c>
      <c r="O1414" t="s">
        <v>4287</v>
      </c>
      <c r="P1414" t="s">
        <v>19733</v>
      </c>
      <c r="Q1414">
        <v>1989</v>
      </c>
      <c r="V1414" t="s">
        <v>4288</v>
      </c>
      <c r="W1414">
        <v>1</v>
      </c>
      <c r="X1414">
        <v>2</v>
      </c>
      <c r="Z1414">
        <v>1430</v>
      </c>
      <c r="AA1414">
        <v>84</v>
      </c>
      <c r="AB1414">
        <v>3</v>
      </c>
      <c r="AC1414">
        <v>0</v>
      </c>
      <c r="AD1414">
        <v>6</v>
      </c>
      <c r="AE1414">
        <v>30</v>
      </c>
      <c r="AF1414">
        <v>1</v>
      </c>
      <c r="AG1414">
        <v>1</v>
      </c>
      <c r="AH1414">
        <v>5</v>
      </c>
      <c r="AI1414">
        <v>10</v>
      </c>
      <c r="AJ1414">
        <v>2</v>
      </c>
      <c r="AK1414">
        <v>2</v>
      </c>
      <c r="AL1414">
        <v>7</v>
      </c>
      <c r="AM1414">
        <v>0</v>
      </c>
      <c r="AN1414" t="s">
        <v>20752</v>
      </c>
      <c r="AV1414">
        <v>200000</v>
      </c>
      <c r="AW1414">
        <v>7500000</v>
      </c>
      <c r="AX1414">
        <v>28179155</v>
      </c>
      <c r="AY1414">
        <v>26519154</v>
      </c>
      <c r="AZ1414">
        <v>0</v>
      </c>
      <c r="BA1414">
        <v>0</v>
      </c>
      <c r="BB1414">
        <v>290806</v>
      </c>
      <c r="BC1414">
        <v>703401</v>
      </c>
    </row>
    <row r="1415" spans="1:55">
      <c r="A1415" t="s">
        <v>13773</v>
      </c>
      <c r="B1415">
        <v>20819</v>
      </c>
      <c r="C1415" t="s">
        <v>48</v>
      </c>
      <c r="D1415">
        <v>3</v>
      </c>
      <c r="E1415" t="s">
        <v>67</v>
      </c>
      <c r="G1415" t="s">
        <v>1915</v>
      </c>
      <c r="H1415" t="s">
        <v>51</v>
      </c>
      <c r="I1415">
        <v>14</v>
      </c>
      <c r="J1415" t="s">
        <v>2813</v>
      </c>
      <c r="K1415" t="s">
        <v>13774</v>
      </c>
      <c r="L1415">
        <v>1</v>
      </c>
      <c r="M1415" t="s">
        <v>13775</v>
      </c>
      <c r="N1415">
        <v>2198201822</v>
      </c>
      <c r="O1415" t="s">
        <v>13776</v>
      </c>
      <c r="P1415" t="s">
        <v>19734</v>
      </c>
      <c r="Q1415">
        <v>1981</v>
      </c>
      <c r="V1415" t="s">
        <v>13777</v>
      </c>
      <c r="W1415">
        <v>1</v>
      </c>
      <c r="X1415">
        <v>2</v>
      </c>
      <c r="Z1415">
        <v>1431</v>
      </c>
      <c r="AA1415">
        <v>115</v>
      </c>
      <c r="AB1415">
        <v>3</v>
      </c>
      <c r="AC1415">
        <v>0</v>
      </c>
      <c r="AD1415">
        <v>6</v>
      </c>
      <c r="AE1415">
        <v>30</v>
      </c>
      <c r="AF1415">
        <v>1</v>
      </c>
      <c r="AG1415">
        <v>1</v>
      </c>
      <c r="AH1415">
        <v>5</v>
      </c>
      <c r="AI1415">
        <v>10</v>
      </c>
      <c r="AJ1415">
        <v>2</v>
      </c>
      <c r="AK1415">
        <v>2</v>
      </c>
      <c r="AL1415">
        <v>7</v>
      </c>
      <c r="AM1415">
        <v>0</v>
      </c>
      <c r="AN1415" t="s">
        <v>20752</v>
      </c>
      <c r="AV1415">
        <v>0</v>
      </c>
      <c r="AW1415">
        <v>0</v>
      </c>
      <c r="AX1415" s="2">
        <v>6990687</v>
      </c>
      <c r="AY1415">
        <v>6657798</v>
      </c>
      <c r="AZ1415">
        <v>0</v>
      </c>
      <c r="BA1415">
        <v>0</v>
      </c>
      <c r="BB1415" s="2">
        <v>-2118345</v>
      </c>
      <c r="BC1415">
        <v>-2224263</v>
      </c>
    </row>
    <row r="1416" spans="1:55">
      <c r="A1416" t="s">
        <v>13817</v>
      </c>
      <c r="B1416">
        <v>28847</v>
      </c>
      <c r="C1416" t="s">
        <v>48</v>
      </c>
      <c r="D1416">
        <v>3</v>
      </c>
      <c r="E1416" t="s">
        <v>67</v>
      </c>
      <c r="G1416" t="s">
        <v>1915</v>
      </c>
      <c r="H1416" t="s">
        <v>51</v>
      </c>
      <c r="I1416">
        <v>14</v>
      </c>
      <c r="J1416" t="s">
        <v>2813</v>
      </c>
      <c r="K1416" t="s">
        <v>13818</v>
      </c>
      <c r="L1416">
        <v>1</v>
      </c>
      <c r="M1416" t="s">
        <v>13819</v>
      </c>
      <c r="N1416">
        <v>1198170551</v>
      </c>
      <c r="O1416" t="s">
        <v>13820</v>
      </c>
      <c r="P1416" t="s">
        <v>19735</v>
      </c>
      <c r="Q1416">
        <v>2004</v>
      </c>
      <c r="V1416" t="s">
        <v>13821</v>
      </c>
      <c r="W1416">
        <v>1</v>
      </c>
      <c r="X1416">
        <v>2</v>
      </c>
      <c r="Z1416">
        <v>1432</v>
      </c>
      <c r="AA1416">
        <v>10</v>
      </c>
      <c r="AB1416">
        <v>10</v>
      </c>
      <c r="AC1416">
        <v>0</v>
      </c>
      <c r="AD1416">
        <v>6</v>
      </c>
      <c r="AE1416">
        <v>30</v>
      </c>
      <c r="AF1416">
        <v>1</v>
      </c>
      <c r="AG1416">
        <v>1</v>
      </c>
      <c r="AH1416">
        <v>5</v>
      </c>
      <c r="AI1416">
        <v>5</v>
      </c>
      <c r="AJ1416">
        <v>2</v>
      </c>
      <c r="AK1416">
        <v>2</v>
      </c>
      <c r="AL1416">
        <v>7</v>
      </c>
      <c r="AM1416">
        <v>0</v>
      </c>
      <c r="AN1416" t="s">
        <v>20752</v>
      </c>
      <c r="AV1416">
        <v>250000</v>
      </c>
      <c r="AW1416">
        <v>250000</v>
      </c>
      <c r="AX1416">
        <v>7561260</v>
      </c>
      <c r="AY1416">
        <v>5214089</v>
      </c>
      <c r="AZ1416">
        <v>0</v>
      </c>
      <c r="BA1416">
        <v>0</v>
      </c>
      <c r="BB1416">
        <v>172869</v>
      </c>
      <c r="BC1416">
        <v>163462</v>
      </c>
    </row>
    <row r="1417" spans="1:55">
      <c r="A1417" t="s">
        <v>13895</v>
      </c>
      <c r="B1417">
        <v>79672</v>
      </c>
      <c r="C1417" t="s">
        <v>48</v>
      </c>
      <c r="D1417">
        <v>3</v>
      </c>
      <c r="E1417" t="s">
        <v>197</v>
      </c>
      <c r="G1417" t="s">
        <v>1915</v>
      </c>
      <c r="H1417" t="s">
        <v>51</v>
      </c>
      <c r="I1417">
        <v>14</v>
      </c>
      <c r="J1417" t="s">
        <v>2813</v>
      </c>
      <c r="K1417" t="s">
        <v>13896</v>
      </c>
      <c r="L1417">
        <v>1</v>
      </c>
      <c r="M1417" t="s">
        <v>13897</v>
      </c>
      <c r="N1417">
        <v>2178144129</v>
      </c>
      <c r="O1417" t="s">
        <v>13898</v>
      </c>
      <c r="P1417" t="s">
        <v>19736</v>
      </c>
      <c r="Q1417">
        <v>2014</v>
      </c>
      <c r="V1417" t="s">
        <v>13899</v>
      </c>
      <c r="W1417">
        <v>1</v>
      </c>
      <c r="X1417">
        <v>2</v>
      </c>
      <c r="Z1417">
        <v>1433</v>
      </c>
      <c r="AA1417">
        <v>9</v>
      </c>
      <c r="AB1417">
        <v>10</v>
      </c>
      <c r="AC1417">
        <v>9</v>
      </c>
      <c r="AD1417">
        <v>2</v>
      </c>
      <c r="AE1417">
        <v>0</v>
      </c>
      <c r="AF1417">
        <v>1</v>
      </c>
      <c r="AG1417">
        <v>4</v>
      </c>
      <c r="AH1417">
        <v>5</v>
      </c>
      <c r="AI1417">
        <v>0</v>
      </c>
      <c r="AJ1417">
        <v>1</v>
      </c>
      <c r="AK1417">
        <v>2</v>
      </c>
      <c r="AL1417">
        <v>0</v>
      </c>
      <c r="AM1417">
        <v>0</v>
      </c>
      <c r="AN1417">
        <v>0</v>
      </c>
      <c r="AU1417" t="s">
        <v>11336</v>
      </c>
      <c r="AV1417">
        <v>200000</v>
      </c>
      <c r="AW1417">
        <v>200000</v>
      </c>
      <c r="AX1417">
        <v>947321</v>
      </c>
      <c r="AY1417">
        <v>861201</v>
      </c>
      <c r="AZ1417">
        <v>0</v>
      </c>
      <c r="BA1417">
        <v>0</v>
      </c>
      <c r="BB1417">
        <v>40768</v>
      </c>
      <c r="BC1417">
        <v>37062</v>
      </c>
    </row>
    <row r="1418" spans="1:55">
      <c r="A1418" t="s">
        <v>4856</v>
      </c>
      <c r="B1418">
        <v>31671</v>
      </c>
      <c r="C1418" t="s">
        <v>48</v>
      </c>
      <c r="D1418">
        <v>3</v>
      </c>
      <c r="E1418" t="s">
        <v>197</v>
      </c>
      <c r="G1418" t="s">
        <v>3993</v>
      </c>
      <c r="H1418" t="s">
        <v>51</v>
      </c>
      <c r="I1418">
        <v>22</v>
      </c>
      <c r="J1418" t="s">
        <v>4517</v>
      </c>
      <c r="K1418" t="s">
        <v>4857</v>
      </c>
      <c r="L1418">
        <v>1</v>
      </c>
      <c r="M1418" t="s">
        <v>4858</v>
      </c>
      <c r="N1418">
        <v>1098173473</v>
      </c>
      <c r="O1418" t="s">
        <v>4859</v>
      </c>
      <c r="P1418" t="s">
        <v>19738</v>
      </c>
      <c r="Q1418">
        <v>2001</v>
      </c>
      <c r="V1418" t="s">
        <v>4860</v>
      </c>
      <c r="W1418">
        <v>1</v>
      </c>
      <c r="X1418">
        <v>2</v>
      </c>
      <c r="Z1418">
        <v>1434</v>
      </c>
      <c r="AA1418">
        <v>7</v>
      </c>
      <c r="AB1418">
        <v>10</v>
      </c>
      <c r="AC1418">
        <v>0</v>
      </c>
      <c r="AD1418">
        <v>6</v>
      </c>
      <c r="AE1418">
        <v>30</v>
      </c>
      <c r="AF1418">
        <v>1</v>
      </c>
      <c r="AG1418">
        <v>1</v>
      </c>
      <c r="AH1418">
        <v>5</v>
      </c>
      <c r="AI1418">
        <v>5</v>
      </c>
      <c r="AJ1418">
        <v>2</v>
      </c>
      <c r="AK1418">
        <v>2</v>
      </c>
      <c r="AL1418">
        <v>7</v>
      </c>
      <c r="AM1418">
        <v>0</v>
      </c>
      <c r="AN1418" t="s">
        <v>20752</v>
      </c>
      <c r="AV1418">
        <v>50000</v>
      </c>
      <c r="AW1418">
        <v>50000</v>
      </c>
      <c r="AX1418" s="2">
        <v>1851885</v>
      </c>
      <c r="AY1418">
        <v>1763700</v>
      </c>
      <c r="AZ1418">
        <v>0</v>
      </c>
      <c r="BA1418">
        <v>0</v>
      </c>
      <c r="BB1418" s="2">
        <v>-14895</v>
      </c>
      <c r="BC1418">
        <v>-15640</v>
      </c>
    </row>
    <row r="1419" spans="1:55">
      <c r="A1419" t="s">
        <v>13928</v>
      </c>
      <c r="B1419">
        <v>88670</v>
      </c>
      <c r="C1419" t="s">
        <v>48</v>
      </c>
      <c r="D1419">
        <v>3</v>
      </c>
      <c r="E1419" t="s">
        <v>49</v>
      </c>
      <c r="G1419" t="s">
        <v>1915</v>
      </c>
      <c r="H1419" t="s">
        <v>51</v>
      </c>
      <c r="I1419">
        <v>14</v>
      </c>
      <c r="J1419" t="s">
        <v>2813</v>
      </c>
      <c r="K1419" t="s">
        <v>13929</v>
      </c>
      <c r="L1419">
        <v>1</v>
      </c>
      <c r="M1419" t="s">
        <v>13930</v>
      </c>
      <c r="N1419">
        <v>8548700198</v>
      </c>
      <c r="O1419" t="s">
        <v>13931</v>
      </c>
      <c r="P1419" t="s">
        <v>19742</v>
      </c>
      <c r="Q1419">
        <v>2015</v>
      </c>
      <c r="V1419" t="s">
        <v>13932</v>
      </c>
      <c r="W1419">
        <v>1</v>
      </c>
      <c r="X1419">
        <v>2</v>
      </c>
      <c r="Z1419">
        <v>1435</v>
      </c>
      <c r="AA1419">
        <v>8</v>
      </c>
      <c r="AB1419">
        <v>10</v>
      </c>
      <c r="AC1419">
        <v>0</v>
      </c>
      <c r="AD1419">
        <v>6</v>
      </c>
      <c r="AE1419">
        <v>30</v>
      </c>
      <c r="AF1419">
        <v>1</v>
      </c>
      <c r="AG1419">
        <v>1</v>
      </c>
      <c r="AH1419">
        <v>5</v>
      </c>
      <c r="AI1419">
        <v>5</v>
      </c>
      <c r="AJ1419">
        <v>2</v>
      </c>
      <c r="AK1419">
        <v>2</v>
      </c>
      <c r="AL1419">
        <v>7</v>
      </c>
      <c r="AM1419">
        <v>0</v>
      </c>
      <c r="AN1419" t="s">
        <v>20752</v>
      </c>
      <c r="AU1419" t="s">
        <v>13933</v>
      </c>
      <c r="AV1419">
        <v>545000</v>
      </c>
      <c r="AW1419">
        <v>545000</v>
      </c>
      <c r="AX1419">
        <v>0</v>
      </c>
      <c r="AY1419">
        <v>3992441</v>
      </c>
      <c r="AZ1419">
        <v>0</v>
      </c>
      <c r="BA1419">
        <v>0</v>
      </c>
      <c r="BB1419">
        <v>-2043754</v>
      </c>
      <c r="BC1419">
        <v>-121984</v>
      </c>
    </row>
    <row r="1420" spans="1:55">
      <c r="A1420" t="s">
        <v>15861</v>
      </c>
      <c r="B1420">
        <v>48035</v>
      </c>
      <c r="C1420" t="s">
        <v>48</v>
      </c>
      <c r="D1420">
        <v>3</v>
      </c>
      <c r="E1420" t="s">
        <v>77</v>
      </c>
      <c r="G1420" t="s">
        <v>6040</v>
      </c>
      <c r="H1420" t="s">
        <v>51</v>
      </c>
      <c r="I1420">
        <v>27</v>
      </c>
      <c r="J1420" t="s">
        <v>6229</v>
      </c>
      <c r="K1420" t="s">
        <v>15862</v>
      </c>
      <c r="L1420">
        <v>1</v>
      </c>
      <c r="M1420" t="s">
        <v>15863</v>
      </c>
      <c r="N1420">
        <v>2148777211</v>
      </c>
      <c r="O1420" t="s">
        <v>15864</v>
      </c>
      <c r="P1420" t="s">
        <v>19743</v>
      </c>
      <c r="Q1420">
        <v>2005</v>
      </c>
      <c r="V1420" t="s">
        <v>15865</v>
      </c>
      <c r="W1420">
        <v>1</v>
      </c>
      <c r="X1420">
        <v>2</v>
      </c>
      <c r="Z1420">
        <v>1436</v>
      </c>
      <c r="AA1420">
        <v>36</v>
      </c>
      <c r="AB1420">
        <v>3</v>
      </c>
      <c r="AC1420">
        <v>0</v>
      </c>
      <c r="AD1420">
        <v>6</v>
      </c>
      <c r="AE1420">
        <v>30</v>
      </c>
      <c r="AF1420">
        <v>0</v>
      </c>
      <c r="AG1420">
        <v>0</v>
      </c>
      <c r="AH1420">
        <v>0</v>
      </c>
      <c r="AI1420">
        <v>0</v>
      </c>
      <c r="AJ1420">
        <v>2</v>
      </c>
      <c r="AK1420">
        <v>1</v>
      </c>
      <c r="AL1420">
        <v>7</v>
      </c>
      <c r="AM1420">
        <v>0</v>
      </c>
      <c r="AN1420" t="s">
        <v>20752</v>
      </c>
      <c r="AO1420" t="s">
        <v>15866</v>
      </c>
      <c r="AP1420" t="s">
        <v>15867</v>
      </c>
      <c r="AR1420" t="s">
        <v>6012</v>
      </c>
      <c r="AS1420" t="s">
        <v>15868</v>
      </c>
      <c r="AT1420" t="s">
        <v>124</v>
      </c>
      <c r="AV1420">
        <v>338250</v>
      </c>
      <c r="AW1420">
        <v>338250</v>
      </c>
      <c r="AX1420">
        <v>10983296</v>
      </c>
      <c r="AY1420">
        <v>11594827</v>
      </c>
      <c r="AZ1420">
        <v>0</v>
      </c>
      <c r="BA1420">
        <v>0</v>
      </c>
      <c r="BB1420">
        <v>389955</v>
      </c>
      <c r="BC1420">
        <v>383214</v>
      </c>
    </row>
    <row r="1421" spans="1:55">
      <c r="A1421" t="s">
        <v>3824</v>
      </c>
      <c r="B1421">
        <v>3342</v>
      </c>
      <c r="C1421" t="s">
        <v>48</v>
      </c>
      <c r="D1421">
        <v>3</v>
      </c>
      <c r="E1421" t="s">
        <v>67</v>
      </c>
      <c r="G1421" t="s">
        <v>3062</v>
      </c>
      <c r="H1421" t="s">
        <v>51</v>
      </c>
      <c r="I1421">
        <v>18</v>
      </c>
      <c r="J1421" t="s">
        <v>3737</v>
      </c>
      <c r="K1421" t="s">
        <v>3825</v>
      </c>
      <c r="L1421">
        <v>1</v>
      </c>
      <c r="M1421" t="s">
        <v>3826</v>
      </c>
      <c r="N1421">
        <v>1058782837</v>
      </c>
      <c r="O1421" t="s">
        <v>3827</v>
      </c>
      <c r="P1421" t="s">
        <v>19744</v>
      </c>
      <c r="Q1421">
        <v>2013</v>
      </c>
      <c r="R1421" t="s">
        <v>3828</v>
      </c>
      <c r="U1421" t="s">
        <v>3829</v>
      </c>
      <c r="V1421" t="s">
        <v>3830</v>
      </c>
      <c r="W1421">
        <v>1</v>
      </c>
      <c r="X1421">
        <v>2</v>
      </c>
      <c r="Z1421">
        <v>1437</v>
      </c>
      <c r="AA1421">
        <v>21</v>
      </c>
      <c r="AB1421">
        <v>3</v>
      </c>
      <c r="AC1421">
        <v>0</v>
      </c>
      <c r="AD1421">
        <v>6</v>
      </c>
      <c r="AE1421">
        <v>30</v>
      </c>
      <c r="AF1421">
        <v>1</v>
      </c>
      <c r="AG1421">
        <v>1</v>
      </c>
      <c r="AH1421">
        <v>5</v>
      </c>
      <c r="AI1421">
        <v>5</v>
      </c>
      <c r="AJ1421">
        <v>2</v>
      </c>
      <c r="AK1421">
        <v>2</v>
      </c>
      <c r="AL1421">
        <v>7</v>
      </c>
      <c r="AM1421">
        <v>0</v>
      </c>
      <c r="AN1421" t="s">
        <v>20752</v>
      </c>
      <c r="AQ1421" t="s">
        <v>3828</v>
      </c>
      <c r="AU1421" t="s">
        <v>3831</v>
      </c>
      <c r="AV1421">
        <v>200000</v>
      </c>
      <c r="AW1421">
        <v>100000</v>
      </c>
      <c r="AX1421">
        <v>8224845</v>
      </c>
      <c r="AY1421">
        <v>7398469</v>
      </c>
      <c r="AZ1421">
        <v>0</v>
      </c>
      <c r="BA1421">
        <v>0</v>
      </c>
      <c r="BB1421">
        <v>27761</v>
      </c>
      <c r="BC1421">
        <v>205754</v>
      </c>
    </row>
    <row r="1422" spans="1:55">
      <c r="A1422" t="s">
        <v>16898</v>
      </c>
      <c r="B1422">
        <v>30215</v>
      </c>
      <c r="C1422" t="s">
        <v>48</v>
      </c>
      <c r="D1422">
        <v>3</v>
      </c>
      <c r="E1422" t="s">
        <v>197</v>
      </c>
      <c r="G1422" t="s">
        <v>3062</v>
      </c>
      <c r="H1422" t="s">
        <v>51</v>
      </c>
      <c r="I1422">
        <v>33</v>
      </c>
      <c r="J1422" t="s">
        <v>7999</v>
      </c>
      <c r="K1422" t="s">
        <v>16899</v>
      </c>
      <c r="L1422">
        <v>1</v>
      </c>
      <c r="M1422" t="s">
        <v>16900</v>
      </c>
      <c r="N1422">
        <v>2298127797</v>
      </c>
      <c r="O1422" t="s">
        <v>16901</v>
      </c>
      <c r="P1422" t="s">
        <v>19747</v>
      </c>
      <c r="Q1422">
        <v>1997</v>
      </c>
      <c r="V1422" t="s">
        <v>16902</v>
      </c>
      <c r="W1422">
        <v>1</v>
      </c>
      <c r="X1422">
        <v>2</v>
      </c>
      <c r="Z1422">
        <v>1438</v>
      </c>
      <c r="AA1422">
        <v>25</v>
      </c>
      <c r="AB1422">
        <v>7</v>
      </c>
      <c r="AC1422">
        <v>0</v>
      </c>
      <c r="AD1422">
        <v>6</v>
      </c>
      <c r="AE1422">
        <v>30</v>
      </c>
      <c r="AF1422">
        <v>1</v>
      </c>
      <c r="AG1422">
        <v>1</v>
      </c>
      <c r="AH1422">
        <v>5</v>
      </c>
      <c r="AI1422">
        <v>5</v>
      </c>
      <c r="AJ1422">
        <v>2</v>
      </c>
      <c r="AK1422">
        <v>2</v>
      </c>
      <c r="AL1422">
        <v>7</v>
      </c>
      <c r="AM1422">
        <v>0</v>
      </c>
      <c r="AN1422" t="s">
        <v>20752</v>
      </c>
      <c r="AU1422" t="s">
        <v>16903</v>
      </c>
      <c r="AV1422">
        <v>2000000</v>
      </c>
      <c r="AW1422">
        <v>2000000</v>
      </c>
      <c r="AX1422">
        <v>1786619</v>
      </c>
      <c r="AY1422">
        <v>873399</v>
      </c>
      <c r="AZ1422">
        <v>32928</v>
      </c>
      <c r="BA1422">
        <v>0</v>
      </c>
      <c r="BB1422">
        <v>191641</v>
      </c>
      <c r="BC1422">
        <v>-308712</v>
      </c>
    </row>
    <row r="1423" spans="1:55">
      <c r="A1423" t="s">
        <v>17424</v>
      </c>
      <c r="B1423">
        <v>40448</v>
      </c>
      <c r="C1423" t="s">
        <v>48</v>
      </c>
      <c r="D1423">
        <v>3</v>
      </c>
      <c r="E1423" t="s">
        <v>77</v>
      </c>
      <c r="G1423" t="s">
        <v>3062</v>
      </c>
      <c r="H1423" t="s">
        <v>51</v>
      </c>
      <c r="I1423">
        <v>33</v>
      </c>
      <c r="J1423" t="s">
        <v>7999</v>
      </c>
      <c r="K1423" t="s">
        <v>17425</v>
      </c>
      <c r="L1423">
        <v>1</v>
      </c>
      <c r="M1423" t="s">
        <v>17426</v>
      </c>
      <c r="N1423">
        <v>1058602200</v>
      </c>
      <c r="O1423" t="s">
        <v>17427</v>
      </c>
      <c r="P1423" t="s">
        <v>19751</v>
      </c>
      <c r="Q1423">
        <v>1999</v>
      </c>
      <c r="V1423" t="s">
        <v>17428</v>
      </c>
      <c r="W1423">
        <v>1</v>
      </c>
      <c r="X1423">
        <v>4</v>
      </c>
      <c r="Z1423">
        <v>1439</v>
      </c>
      <c r="AA1423">
        <v>30</v>
      </c>
      <c r="AB1423">
        <v>3</v>
      </c>
      <c r="AC1423">
        <v>0</v>
      </c>
      <c r="AD1423">
        <v>6</v>
      </c>
      <c r="AE1423">
        <v>30</v>
      </c>
      <c r="AF1423">
        <v>1</v>
      </c>
      <c r="AG1423">
        <v>1</v>
      </c>
      <c r="AH1423">
        <v>5</v>
      </c>
      <c r="AI1423">
        <v>5</v>
      </c>
      <c r="AJ1423">
        <v>2</v>
      </c>
      <c r="AK1423">
        <v>2</v>
      </c>
      <c r="AL1423">
        <v>7</v>
      </c>
      <c r="AM1423">
        <v>0</v>
      </c>
      <c r="AN1423" t="s">
        <v>20752</v>
      </c>
      <c r="AU1423" t="s">
        <v>17429</v>
      </c>
      <c r="AV1423">
        <v>500000</v>
      </c>
      <c r="AW1423">
        <v>500000</v>
      </c>
      <c r="AX1423">
        <v>4935456</v>
      </c>
      <c r="AY1423">
        <v>8912892</v>
      </c>
      <c r="AZ1423">
        <v>0</v>
      </c>
      <c r="BA1423">
        <v>0</v>
      </c>
      <c r="BB1423">
        <v>254981</v>
      </c>
      <c r="BC1423">
        <v>954060</v>
      </c>
    </row>
    <row r="1424" spans="1:55">
      <c r="A1424" t="s">
        <v>4436</v>
      </c>
      <c r="B1424">
        <v>5715</v>
      </c>
      <c r="C1424" t="s">
        <v>48</v>
      </c>
      <c r="D1424">
        <v>3</v>
      </c>
      <c r="E1424" t="s">
        <v>77</v>
      </c>
      <c r="G1424" t="s">
        <v>3993</v>
      </c>
      <c r="H1424" t="s">
        <v>51</v>
      </c>
      <c r="I1424">
        <v>21</v>
      </c>
      <c r="J1424" t="s">
        <v>4387</v>
      </c>
      <c r="K1424" t="s">
        <v>4437</v>
      </c>
      <c r="L1424">
        <v>1</v>
      </c>
      <c r="M1424" t="s">
        <v>4438</v>
      </c>
      <c r="N1424">
        <v>1058650172</v>
      </c>
      <c r="P1424" t="s">
        <v>19758</v>
      </c>
      <c r="Q1424">
        <v>2003</v>
      </c>
      <c r="R1424" t="s">
        <v>4439</v>
      </c>
      <c r="S1424" t="s">
        <v>4440</v>
      </c>
      <c r="T1424" t="s">
        <v>1783</v>
      </c>
      <c r="U1424" t="s">
        <v>4441</v>
      </c>
      <c r="V1424" t="s">
        <v>4442</v>
      </c>
      <c r="W1424">
        <v>1</v>
      </c>
      <c r="X1424">
        <v>2</v>
      </c>
      <c r="Z1424">
        <v>1440</v>
      </c>
      <c r="AA1424">
        <v>136</v>
      </c>
      <c r="AB1424">
        <v>3</v>
      </c>
      <c r="AC1424">
        <v>4</v>
      </c>
      <c r="AD1424">
        <v>8</v>
      </c>
      <c r="AE1424">
        <v>15</v>
      </c>
      <c r="AF1424">
        <v>1</v>
      </c>
      <c r="AG1424">
        <v>4</v>
      </c>
      <c r="AH1424">
        <v>1</v>
      </c>
      <c r="AI1424">
        <v>2</v>
      </c>
      <c r="AJ1424">
        <v>2</v>
      </c>
      <c r="AK1424">
        <v>2</v>
      </c>
      <c r="AL1424">
        <v>7</v>
      </c>
      <c r="AM1424">
        <v>0</v>
      </c>
      <c r="AN1424" t="s">
        <v>20752</v>
      </c>
      <c r="AQ1424" t="s">
        <v>4439</v>
      </c>
      <c r="AV1424">
        <v>510000</v>
      </c>
      <c r="AW1424">
        <v>13868407</v>
      </c>
      <c r="AX1424">
        <v>32422307</v>
      </c>
      <c r="AY1424">
        <v>10421869</v>
      </c>
      <c r="AZ1424">
        <v>30562</v>
      </c>
      <c r="BA1424">
        <v>0</v>
      </c>
      <c r="BB1424">
        <v>1555010</v>
      </c>
      <c r="BC1424">
        <v>605356</v>
      </c>
    </row>
    <row r="1425" spans="1:55">
      <c r="A1425" t="s">
        <v>3874</v>
      </c>
      <c r="B1425">
        <v>5508</v>
      </c>
      <c r="C1425" t="s">
        <v>48</v>
      </c>
      <c r="D1425">
        <v>3</v>
      </c>
      <c r="E1425" t="s">
        <v>108</v>
      </c>
      <c r="G1425" t="s">
        <v>3062</v>
      </c>
      <c r="H1425" t="s">
        <v>51</v>
      </c>
      <c r="I1425">
        <v>18</v>
      </c>
      <c r="J1425" t="s">
        <v>3737</v>
      </c>
      <c r="K1425" t="s">
        <v>3875</v>
      </c>
      <c r="L1425">
        <v>1</v>
      </c>
      <c r="M1425" t="s">
        <v>3876</v>
      </c>
      <c r="N1425">
        <v>2018122061</v>
      </c>
      <c r="P1425" t="s">
        <v>19760</v>
      </c>
      <c r="Q1425">
        <v>1998</v>
      </c>
      <c r="R1425" t="s">
        <v>3877</v>
      </c>
      <c r="S1425" t="s">
        <v>582</v>
      </c>
      <c r="T1425" t="s">
        <v>130</v>
      </c>
      <c r="U1425" t="s">
        <v>3878</v>
      </c>
      <c r="V1425" t="s">
        <v>3879</v>
      </c>
      <c r="W1425">
        <v>1</v>
      </c>
      <c r="X1425">
        <v>2</v>
      </c>
      <c r="Z1425">
        <v>1441</v>
      </c>
      <c r="AA1425">
        <v>63</v>
      </c>
      <c r="AB1425">
        <v>3</v>
      </c>
      <c r="AC1425">
        <v>7</v>
      </c>
      <c r="AD1425">
        <v>7</v>
      </c>
      <c r="AE1425">
        <v>30</v>
      </c>
      <c r="AF1425">
        <v>1</v>
      </c>
      <c r="AG1425">
        <v>1</v>
      </c>
      <c r="AH1425">
        <v>5</v>
      </c>
      <c r="AI1425">
        <v>10</v>
      </c>
      <c r="AJ1425">
        <v>2</v>
      </c>
      <c r="AK1425">
        <v>2</v>
      </c>
      <c r="AL1425">
        <v>7</v>
      </c>
      <c r="AM1425">
        <v>0</v>
      </c>
      <c r="AN1425" t="s">
        <v>20752</v>
      </c>
      <c r="AU1425" t="s">
        <v>3880</v>
      </c>
      <c r="AV1425">
        <v>120000</v>
      </c>
      <c r="AW1425">
        <v>250000</v>
      </c>
      <c r="AX1425">
        <v>11229587</v>
      </c>
      <c r="AY1425">
        <v>13576398</v>
      </c>
      <c r="AZ1425">
        <v>0</v>
      </c>
      <c r="BA1425">
        <v>0</v>
      </c>
      <c r="BB1425">
        <v>163893</v>
      </c>
      <c r="BC1425">
        <v>180236</v>
      </c>
    </row>
    <row r="1426" spans="1:55">
      <c r="A1426" t="s">
        <v>7289</v>
      </c>
      <c r="B1426">
        <v>36886</v>
      </c>
      <c r="C1426" t="s">
        <v>48</v>
      </c>
      <c r="D1426">
        <v>3</v>
      </c>
      <c r="E1426" t="s">
        <v>49</v>
      </c>
      <c r="G1426" t="s">
        <v>5540</v>
      </c>
      <c r="H1426" t="s">
        <v>51</v>
      </c>
      <c r="I1426">
        <v>29</v>
      </c>
      <c r="J1426" t="s">
        <v>6640</v>
      </c>
      <c r="K1426" t="s">
        <v>7290</v>
      </c>
      <c r="L1426">
        <v>1</v>
      </c>
      <c r="M1426" t="s">
        <v>7291</v>
      </c>
      <c r="N1426">
        <v>1058167246</v>
      </c>
      <c r="O1426" t="s">
        <v>7292</v>
      </c>
      <c r="P1426" t="s">
        <v>19763</v>
      </c>
      <c r="Q1426">
        <v>1994</v>
      </c>
      <c r="V1426" t="s">
        <v>7293</v>
      </c>
      <c r="W1426">
        <v>1</v>
      </c>
      <c r="X1426">
        <v>2</v>
      </c>
      <c r="Z1426">
        <v>1442</v>
      </c>
      <c r="AA1426">
        <v>21</v>
      </c>
      <c r="AB1426">
        <v>3</v>
      </c>
      <c r="AC1426">
        <v>0</v>
      </c>
      <c r="AD1426">
        <v>7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1</v>
      </c>
      <c r="AK1426">
        <v>2</v>
      </c>
      <c r="AL1426">
        <v>0</v>
      </c>
      <c r="AM1426">
        <v>0</v>
      </c>
      <c r="AN1426">
        <v>0</v>
      </c>
      <c r="AV1426">
        <v>900000</v>
      </c>
      <c r="AW1426">
        <v>400000</v>
      </c>
      <c r="AX1426">
        <v>9459819</v>
      </c>
      <c r="AY1426">
        <v>4486191</v>
      </c>
      <c r="AZ1426">
        <v>0</v>
      </c>
      <c r="BA1426">
        <v>0</v>
      </c>
      <c r="BB1426">
        <v>320910</v>
      </c>
      <c r="BC1426">
        <v>308199</v>
      </c>
    </row>
    <row r="1427" spans="1:55">
      <c r="A1427" t="s">
        <v>2057</v>
      </c>
      <c r="B1427">
        <v>3554</v>
      </c>
      <c r="C1427" t="s">
        <v>48</v>
      </c>
      <c r="D1427">
        <v>3</v>
      </c>
      <c r="E1427" t="s">
        <v>108</v>
      </c>
      <c r="G1427" t="s">
        <v>1915</v>
      </c>
      <c r="H1427" t="s">
        <v>51</v>
      </c>
      <c r="I1427">
        <v>13</v>
      </c>
      <c r="J1427" t="s">
        <v>1916</v>
      </c>
      <c r="K1427" t="s">
        <v>2058</v>
      </c>
      <c r="L1427">
        <v>1</v>
      </c>
      <c r="M1427" t="s">
        <v>2059</v>
      </c>
      <c r="N1427">
        <v>1118129892</v>
      </c>
      <c r="O1427" t="s">
        <v>2060</v>
      </c>
      <c r="P1427" t="s">
        <v>19766</v>
      </c>
      <c r="Q1427">
        <v>1995</v>
      </c>
      <c r="R1427" t="s">
        <v>2061</v>
      </c>
      <c r="S1427" t="s">
        <v>2062</v>
      </c>
      <c r="T1427" t="s">
        <v>907</v>
      </c>
      <c r="U1427" t="s">
        <v>2063</v>
      </c>
      <c r="V1427" t="s">
        <v>2064</v>
      </c>
      <c r="W1427">
        <v>1</v>
      </c>
      <c r="X1427">
        <v>1</v>
      </c>
      <c r="Z1427">
        <v>1443</v>
      </c>
      <c r="AA1427">
        <v>23</v>
      </c>
      <c r="AB1427">
        <v>8</v>
      </c>
      <c r="AC1427">
        <v>0</v>
      </c>
      <c r="AD1427">
        <v>6</v>
      </c>
      <c r="AE1427">
        <v>0</v>
      </c>
      <c r="AF1427">
        <v>1</v>
      </c>
      <c r="AG1427">
        <v>4</v>
      </c>
      <c r="AH1427">
        <v>5</v>
      </c>
      <c r="AI1427">
        <v>10</v>
      </c>
      <c r="AJ1427">
        <v>2</v>
      </c>
      <c r="AK1427">
        <v>1</v>
      </c>
      <c r="AL1427">
        <v>0</v>
      </c>
      <c r="AM1427">
        <v>0</v>
      </c>
      <c r="AN1427">
        <v>0</v>
      </c>
      <c r="AO1427" t="s">
        <v>2065</v>
      </c>
      <c r="AP1427" t="s">
        <v>2066</v>
      </c>
      <c r="AQ1427" t="s">
        <v>2061</v>
      </c>
      <c r="AR1427" t="s">
        <v>2067</v>
      </c>
      <c r="AS1427" t="s">
        <v>2068</v>
      </c>
      <c r="AT1427" t="s">
        <v>584</v>
      </c>
      <c r="AV1427">
        <v>300000</v>
      </c>
      <c r="AW1427">
        <v>500000</v>
      </c>
      <c r="AX1427">
        <v>21850658</v>
      </c>
      <c r="AY1427">
        <v>14933152</v>
      </c>
      <c r="AZ1427">
        <v>0</v>
      </c>
      <c r="BA1427">
        <v>0</v>
      </c>
      <c r="BB1427">
        <v>-174357</v>
      </c>
      <c r="BC1427">
        <v>429558</v>
      </c>
    </row>
    <row r="1428" spans="1:55">
      <c r="A1428" t="s">
        <v>15253</v>
      </c>
      <c r="B1428">
        <v>512</v>
      </c>
      <c r="C1428" t="s">
        <v>48</v>
      </c>
      <c r="D1428">
        <v>3</v>
      </c>
      <c r="E1428" t="s">
        <v>49</v>
      </c>
      <c r="G1428" t="s">
        <v>6040</v>
      </c>
      <c r="H1428" t="s">
        <v>51</v>
      </c>
      <c r="I1428">
        <v>26</v>
      </c>
      <c r="J1428" t="s">
        <v>6041</v>
      </c>
      <c r="K1428" t="s">
        <v>15254</v>
      </c>
      <c r="L1428">
        <v>1</v>
      </c>
      <c r="M1428" t="s">
        <v>15255</v>
      </c>
      <c r="N1428">
        <v>1108609224</v>
      </c>
      <c r="O1428" t="s">
        <v>15256</v>
      </c>
      <c r="P1428" t="s">
        <v>19768</v>
      </c>
      <c r="Q1428">
        <v>2013</v>
      </c>
      <c r="R1428" t="s">
        <v>15257</v>
      </c>
      <c r="S1428" t="s">
        <v>82</v>
      </c>
      <c r="U1428" t="s">
        <v>15258</v>
      </c>
      <c r="V1428" t="s">
        <v>15259</v>
      </c>
      <c r="W1428">
        <v>1</v>
      </c>
      <c r="X1428">
        <v>2</v>
      </c>
      <c r="Z1428">
        <v>1444</v>
      </c>
      <c r="AA1428">
        <v>16</v>
      </c>
      <c r="AB1428">
        <v>10</v>
      </c>
      <c r="AC1428">
        <v>0</v>
      </c>
      <c r="AD1428">
        <v>6</v>
      </c>
      <c r="AE1428">
        <v>30</v>
      </c>
      <c r="AF1428">
        <v>1</v>
      </c>
      <c r="AG1428">
        <v>1</v>
      </c>
      <c r="AH1428">
        <v>5</v>
      </c>
      <c r="AI1428">
        <v>5</v>
      </c>
      <c r="AJ1428">
        <v>2</v>
      </c>
      <c r="AK1428">
        <v>2</v>
      </c>
      <c r="AL1428">
        <v>7</v>
      </c>
      <c r="AM1428">
        <v>0</v>
      </c>
      <c r="AN1428" t="s">
        <v>20752</v>
      </c>
      <c r="AQ1428" t="s">
        <v>15257</v>
      </c>
      <c r="AU1428" t="s">
        <v>6728</v>
      </c>
      <c r="AV1428">
        <v>470000</v>
      </c>
      <c r="AW1428">
        <v>470000</v>
      </c>
      <c r="AX1428">
        <v>3368285</v>
      </c>
      <c r="AY1428">
        <v>3062078</v>
      </c>
      <c r="AZ1428">
        <v>0</v>
      </c>
      <c r="BA1428">
        <v>0</v>
      </c>
      <c r="BB1428">
        <v>133876</v>
      </c>
      <c r="BC1428">
        <v>121706</v>
      </c>
    </row>
    <row r="1429" spans="1:55">
      <c r="A1429" t="s">
        <v>2195</v>
      </c>
      <c r="B1429">
        <v>15476</v>
      </c>
      <c r="C1429" t="s">
        <v>48</v>
      </c>
      <c r="D1429">
        <v>3</v>
      </c>
      <c r="E1429" t="s">
        <v>49</v>
      </c>
      <c r="G1429" t="s">
        <v>1915</v>
      </c>
      <c r="H1429" t="s">
        <v>51</v>
      </c>
      <c r="I1429">
        <v>13</v>
      </c>
      <c r="J1429" t="s">
        <v>1916</v>
      </c>
      <c r="K1429" t="s">
        <v>2196</v>
      </c>
      <c r="L1429">
        <v>1</v>
      </c>
      <c r="M1429" t="s">
        <v>2197</v>
      </c>
      <c r="N1429">
        <v>1368125013</v>
      </c>
      <c r="O1429" t="s">
        <v>2198</v>
      </c>
      <c r="P1429" t="s">
        <v>19769</v>
      </c>
      <c r="Q1429">
        <v>1997</v>
      </c>
      <c r="V1429" t="s">
        <v>2199</v>
      </c>
      <c r="W1429">
        <v>1</v>
      </c>
      <c r="X1429">
        <v>2</v>
      </c>
      <c r="Z1429">
        <v>1445</v>
      </c>
      <c r="AA1429">
        <v>6</v>
      </c>
      <c r="AB1429">
        <v>10</v>
      </c>
      <c r="AC1429">
        <v>8</v>
      </c>
      <c r="AD1429">
        <v>6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2</v>
      </c>
      <c r="AK1429">
        <v>2</v>
      </c>
      <c r="AL1429">
        <v>0</v>
      </c>
      <c r="AM1429">
        <v>0</v>
      </c>
      <c r="AN1429">
        <v>0</v>
      </c>
      <c r="AO1429" t="s">
        <v>2200</v>
      </c>
      <c r="AP1429" t="s">
        <v>2201</v>
      </c>
      <c r="AR1429" t="s">
        <v>2202</v>
      </c>
      <c r="AS1429" t="s">
        <v>2203</v>
      </c>
      <c r="AT1429" t="s">
        <v>124</v>
      </c>
      <c r="AV1429">
        <v>200000</v>
      </c>
      <c r="AW1429">
        <v>300000</v>
      </c>
      <c r="AX1429" s="2">
        <v>2608290</v>
      </c>
      <c r="AY1429">
        <v>2371173</v>
      </c>
      <c r="AZ1429">
        <v>0</v>
      </c>
      <c r="BA1429">
        <v>0</v>
      </c>
      <c r="BB1429" s="2">
        <v>130023</v>
      </c>
      <c r="BC1429">
        <v>118203</v>
      </c>
    </row>
    <row r="1430" spans="1:55">
      <c r="A1430" t="s">
        <v>2209</v>
      </c>
      <c r="B1430">
        <v>16537</v>
      </c>
      <c r="C1430" t="s">
        <v>48</v>
      </c>
      <c r="D1430">
        <v>3</v>
      </c>
      <c r="E1430" t="s">
        <v>49</v>
      </c>
      <c r="G1430" t="s">
        <v>1915</v>
      </c>
      <c r="H1430" t="s">
        <v>51</v>
      </c>
      <c r="I1430">
        <v>13</v>
      </c>
      <c r="J1430" t="s">
        <v>1916</v>
      </c>
      <c r="K1430" t="s">
        <v>2210</v>
      </c>
      <c r="L1430">
        <v>1</v>
      </c>
      <c r="M1430" t="s">
        <v>2211</v>
      </c>
      <c r="N1430">
        <v>2158178943</v>
      </c>
      <c r="O1430" t="s">
        <v>2212</v>
      </c>
      <c r="P1430" t="s">
        <v>19779</v>
      </c>
      <c r="Q1430">
        <v>1999</v>
      </c>
      <c r="V1430" t="s">
        <v>2213</v>
      </c>
      <c r="W1430">
        <v>1</v>
      </c>
      <c r="X1430">
        <v>2</v>
      </c>
      <c r="Z1430">
        <v>1446</v>
      </c>
      <c r="AA1430">
        <v>8</v>
      </c>
      <c r="AB1430">
        <v>10</v>
      </c>
      <c r="AC1430">
        <v>0</v>
      </c>
      <c r="AD1430">
        <v>6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2</v>
      </c>
      <c r="AK1430">
        <v>2</v>
      </c>
      <c r="AL1430">
        <v>0</v>
      </c>
      <c r="AM1430">
        <v>0</v>
      </c>
      <c r="AN1430">
        <v>0</v>
      </c>
      <c r="AU1430" t="s">
        <v>2183</v>
      </c>
      <c r="AV1430">
        <v>200000</v>
      </c>
      <c r="AW1430">
        <v>200000</v>
      </c>
      <c r="AX1430">
        <v>2570547</v>
      </c>
      <c r="AY1430">
        <v>2236615</v>
      </c>
      <c r="AZ1430">
        <v>0</v>
      </c>
      <c r="BA1430">
        <v>0</v>
      </c>
      <c r="BB1430">
        <v>48765</v>
      </c>
      <c r="BC1430">
        <v>-257298</v>
      </c>
    </row>
    <row r="1431" spans="1:55">
      <c r="A1431" t="s">
        <v>1869</v>
      </c>
      <c r="B1431">
        <v>4894</v>
      </c>
      <c r="C1431" t="s">
        <v>48</v>
      </c>
      <c r="D1431">
        <v>3</v>
      </c>
      <c r="E1431" t="s">
        <v>118</v>
      </c>
      <c r="G1431" t="s">
        <v>50</v>
      </c>
      <c r="H1431" t="s">
        <v>51</v>
      </c>
      <c r="I1431">
        <v>11</v>
      </c>
      <c r="J1431" t="s">
        <v>1825</v>
      </c>
      <c r="K1431" t="s">
        <v>1870</v>
      </c>
      <c r="L1431">
        <v>1</v>
      </c>
      <c r="M1431" t="s">
        <v>1871</v>
      </c>
      <c r="N1431">
        <v>1278610281</v>
      </c>
      <c r="P1431" t="s">
        <v>19781</v>
      </c>
      <c r="Q1431">
        <v>2008</v>
      </c>
      <c r="R1431" t="s">
        <v>1872</v>
      </c>
      <c r="S1431" t="s">
        <v>381</v>
      </c>
      <c r="T1431" t="s">
        <v>182</v>
      </c>
      <c r="U1431" t="s">
        <v>1873</v>
      </c>
      <c r="V1431" t="s">
        <v>1874</v>
      </c>
      <c r="W1431">
        <v>1</v>
      </c>
      <c r="X1431">
        <v>2</v>
      </c>
      <c r="Z1431">
        <v>1447</v>
      </c>
      <c r="AA1431">
        <v>150</v>
      </c>
      <c r="AB1431">
        <v>3</v>
      </c>
      <c r="AC1431">
        <v>0</v>
      </c>
      <c r="AD1431">
        <v>6</v>
      </c>
      <c r="AE1431">
        <v>30</v>
      </c>
      <c r="AF1431">
        <v>1</v>
      </c>
      <c r="AG1431">
        <v>1</v>
      </c>
      <c r="AH1431">
        <v>5</v>
      </c>
      <c r="AI1431">
        <v>10</v>
      </c>
      <c r="AJ1431">
        <v>2</v>
      </c>
      <c r="AK1431">
        <v>2</v>
      </c>
      <c r="AL1431">
        <v>7</v>
      </c>
      <c r="AM1431">
        <v>0</v>
      </c>
      <c r="AN1431" t="s">
        <v>20752</v>
      </c>
      <c r="AQ1431" t="s">
        <v>1872</v>
      </c>
      <c r="AU1431" t="s">
        <v>1875</v>
      </c>
      <c r="AV1431">
        <v>600000</v>
      </c>
      <c r="AW1431">
        <v>3999777</v>
      </c>
      <c r="AX1431">
        <v>70656513</v>
      </c>
      <c r="AY1431">
        <v>59273534</v>
      </c>
      <c r="AZ1431">
        <v>0</v>
      </c>
      <c r="BA1431">
        <v>0</v>
      </c>
      <c r="BB1431">
        <v>8896088</v>
      </c>
      <c r="BC1431">
        <v>5873896</v>
      </c>
    </row>
    <row r="1432" spans="1:55">
      <c r="A1432" t="s">
        <v>7954</v>
      </c>
      <c r="B1432">
        <v>35530</v>
      </c>
      <c r="C1432" t="s">
        <v>48</v>
      </c>
      <c r="D1432">
        <v>3</v>
      </c>
      <c r="E1432" t="s">
        <v>67</v>
      </c>
      <c r="G1432" t="s">
        <v>3062</v>
      </c>
      <c r="H1432" t="s">
        <v>51</v>
      </c>
      <c r="I1432">
        <v>32</v>
      </c>
      <c r="J1432" t="s">
        <v>7809</v>
      </c>
      <c r="K1432" t="s">
        <v>7955</v>
      </c>
      <c r="L1432">
        <v>1</v>
      </c>
      <c r="M1432" t="s">
        <v>7956</v>
      </c>
      <c r="N1432">
        <v>1048181721</v>
      </c>
      <c r="O1432" t="s">
        <v>7957</v>
      </c>
      <c r="P1432" t="s">
        <v>19783</v>
      </c>
      <c r="Q1432">
        <v>2003</v>
      </c>
      <c r="V1432" t="s">
        <v>7958</v>
      </c>
      <c r="W1432">
        <v>1</v>
      </c>
      <c r="X1432">
        <v>2</v>
      </c>
      <c r="Z1432">
        <v>1448</v>
      </c>
      <c r="AA1432">
        <v>9</v>
      </c>
      <c r="AB1432">
        <v>10</v>
      </c>
      <c r="AC1432">
        <v>0</v>
      </c>
      <c r="AD1432">
        <v>7</v>
      </c>
      <c r="AE1432">
        <v>0</v>
      </c>
      <c r="AF1432">
        <v>0</v>
      </c>
      <c r="AG1432">
        <v>0</v>
      </c>
      <c r="AH1432">
        <v>0</v>
      </c>
      <c r="AI1432">
        <v>0</v>
      </c>
      <c r="AJ1432">
        <v>2</v>
      </c>
      <c r="AK1432">
        <v>2</v>
      </c>
      <c r="AL1432">
        <v>0</v>
      </c>
      <c r="AM1432">
        <v>0</v>
      </c>
      <c r="AN1432">
        <v>0</v>
      </c>
      <c r="AV1432">
        <v>400000</v>
      </c>
      <c r="AW1432">
        <v>400000</v>
      </c>
      <c r="AX1432" s="2">
        <v>5543706</v>
      </c>
      <c r="AY1432">
        <v>5279720</v>
      </c>
      <c r="AZ1432">
        <v>0</v>
      </c>
      <c r="BA1432">
        <v>0</v>
      </c>
      <c r="BB1432" s="2">
        <v>229918</v>
      </c>
      <c r="BC1432">
        <v>218970</v>
      </c>
    </row>
    <row r="1433" spans="1:55">
      <c r="A1433" t="s">
        <v>15776</v>
      </c>
      <c r="B1433">
        <v>6722</v>
      </c>
      <c r="C1433" t="s">
        <v>48</v>
      </c>
      <c r="D1433">
        <v>3</v>
      </c>
      <c r="E1433" t="s">
        <v>77</v>
      </c>
      <c r="G1433" t="s">
        <v>6040</v>
      </c>
      <c r="H1433" t="s">
        <v>51</v>
      </c>
      <c r="I1433">
        <v>27</v>
      </c>
      <c r="J1433" t="s">
        <v>6229</v>
      </c>
      <c r="K1433" t="s">
        <v>15777</v>
      </c>
      <c r="L1433">
        <v>1</v>
      </c>
      <c r="M1433" t="s">
        <v>15778</v>
      </c>
      <c r="N1433">
        <v>2148837332</v>
      </c>
      <c r="P1433" t="s">
        <v>19786</v>
      </c>
      <c r="Q1433">
        <v>2009</v>
      </c>
      <c r="V1433" t="s">
        <v>15779</v>
      </c>
      <c r="W1433">
        <v>1</v>
      </c>
      <c r="X1433">
        <v>2</v>
      </c>
      <c r="Z1433">
        <v>1449</v>
      </c>
      <c r="AA1433">
        <v>50</v>
      </c>
      <c r="AB1433">
        <v>3</v>
      </c>
      <c r="AC1433">
        <v>7</v>
      </c>
      <c r="AD1433">
        <v>5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1</v>
      </c>
      <c r="AK1433">
        <v>2</v>
      </c>
      <c r="AL1433">
        <v>0</v>
      </c>
      <c r="AM1433">
        <v>0</v>
      </c>
      <c r="AN1433">
        <v>0</v>
      </c>
      <c r="AP1433" t="s">
        <v>15780</v>
      </c>
      <c r="AR1433" t="s">
        <v>11426</v>
      </c>
      <c r="AS1433" t="s">
        <v>15781</v>
      </c>
      <c r="AT1433" t="s">
        <v>73</v>
      </c>
      <c r="AU1433" t="s">
        <v>15782</v>
      </c>
      <c r="AV1433">
        <v>3097963</v>
      </c>
      <c r="AW1433">
        <v>3097963</v>
      </c>
      <c r="AX1433">
        <v>10209024</v>
      </c>
      <c r="AY1433">
        <v>9491751</v>
      </c>
      <c r="AZ1433">
        <v>2544267</v>
      </c>
      <c r="BA1433">
        <v>2374589</v>
      </c>
      <c r="BB1433">
        <v>894724</v>
      </c>
      <c r="BC1433">
        <v>428135</v>
      </c>
    </row>
    <row r="1434" spans="1:55">
      <c r="A1434" t="s">
        <v>4406</v>
      </c>
      <c r="B1434">
        <v>5668</v>
      </c>
      <c r="C1434" t="s">
        <v>48</v>
      </c>
      <c r="D1434">
        <v>3</v>
      </c>
      <c r="E1434" t="s">
        <v>77</v>
      </c>
      <c r="G1434" t="s">
        <v>3993</v>
      </c>
      <c r="H1434" t="s">
        <v>51</v>
      </c>
      <c r="I1434">
        <v>21</v>
      </c>
      <c r="J1434" t="s">
        <v>4387</v>
      </c>
      <c r="K1434" t="s">
        <v>4407</v>
      </c>
      <c r="L1434">
        <v>1</v>
      </c>
      <c r="M1434" t="s">
        <v>4408</v>
      </c>
      <c r="N1434">
        <v>2118777963</v>
      </c>
      <c r="P1434" t="s">
        <v>19792</v>
      </c>
      <c r="Q1434">
        <v>2006</v>
      </c>
      <c r="V1434" t="s">
        <v>4409</v>
      </c>
      <c r="W1434">
        <v>1</v>
      </c>
      <c r="X1434">
        <v>4</v>
      </c>
      <c r="Z1434">
        <v>1450</v>
      </c>
      <c r="AA1434">
        <v>67</v>
      </c>
      <c r="AB1434">
        <v>3</v>
      </c>
      <c r="AC1434">
        <v>8</v>
      </c>
      <c r="AD1434">
        <v>6</v>
      </c>
      <c r="AE1434">
        <v>10</v>
      </c>
      <c r="AF1434">
        <v>1</v>
      </c>
      <c r="AG1434">
        <v>1</v>
      </c>
      <c r="AH1434">
        <v>1</v>
      </c>
      <c r="AI1434">
        <v>2</v>
      </c>
      <c r="AJ1434">
        <v>2</v>
      </c>
      <c r="AK1434">
        <v>2</v>
      </c>
      <c r="AL1434">
        <v>7</v>
      </c>
      <c r="AM1434">
        <v>0</v>
      </c>
      <c r="AN1434" t="s">
        <v>20752</v>
      </c>
      <c r="AV1434">
        <v>800000</v>
      </c>
      <c r="AW1434">
        <v>4153860</v>
      </c>
      <c r="AX1434">
        <v>18799718</v>
      </c>
      <c r="AY1434">
        <v>10828824</v>
      </c>
      <c r="AZ1434">
        <v>0</v>
      </c>
      <c r="BA1434">
        <v>0</v>
      </c>
      <c r="BB1434">
        <v>5724672</v>
      </c>
      <c r="BC1434">
        <v>3217534</v>
      </c>
    </row>
    <row r="1435" spans="1:55">
      <c r="A1435" t="s">
        <v>13694</v>
      </c>
      <c r="B1435">
        <v>1423</v>
      </c>
      <c r="C1435" t="s">
        <v>48</v>
      </c>
      <c r="D1435">
        <v>3</v>
      </c>
      <c r="E1435" t="s">
        <v>67</v>
      </c>
      <c r="G1435" t="s">
        <v>1915</v>
      </c>
      <c r="H1435" t="s">
        <v>51</v>
      </c>
      <c r="I1435">
        <v>14</v>
      </c>
      <c r="J1435" t="s">
        <v>2813</v>
      </c>
      <c r="K1435" t="s">
        <v>13695</v>
      </c>
      <c r="L1435">
        <v>1</v>
      </c>
      <c r="M1435" t="s">
        <v>13696</v>
      </c>
      <c r="N1435">
        <v>2068625525</v>
      </c>
      <c r="O1435" t="s">
        <v>13697</v>
      </c>
      <c r="P1435" t="s">
        <v>19793</v>
      </c>
      <c r="Q1435">
        <v>2006</v>
      </c>
      <c r="R1435" t="s">
        <v>13698</v>
      </c>
      <c r="S1435" t="s">
        <v>342</v>
      </c>
      <c r="T1435" t="s">
        <v>91</v>
      </c>
      <c r="V1435" t="s">
        <v>13699</v>
      </c>
      <c r="W1435">
        <v>1</v>
      </c>
      <c r="X1435">
        <v>2</v>
      </c>
      <c r="Z1435">
        <v>1451</v>
      </c>
      <c r="AA1435">
        <v>10</v>
      </c>
      <c r="AB1435">
        <v>10</v>
      </c>
      <c r="AC1435">
        <v>5</v>
      </c>
      <c r="AD1435">
        <v>7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2</v>
      </c>
      <c r="AK1435">
        <v>2</v>
      </c>
      <c r="AL1435">
        <v>0</v>
      </c>
      <c r="AM1435">
        <v>0</v>
      </c>
      <c r="AN1435">
        <v>0</v>
      </c>
      <c r="AQ1435" t="s">
        <v>13698</v>
      </c>
      <c r="AV1435">
        <v>0</v>
      </c>
      <c r="AW1435">
        <v>0</v>
      </c>
      <c r="AX1435">
        <v>0</v>
      </c>
      <c r="AY1435">
        <v>0</v>
      </c>
      <c r="AZ1435">
        <v>0</v>
      </c>
      <c r="BA1435">
        <v>0</v>
      </c>
      <c r="BB1435">
        <v>0</v>
      </c>
      <c r="BC1435">
        <v>0</v>
      </c>
    </row>
    <row r="1436" spans="1:55">
      <c r="A1436" t="s">
        <v>2989</v>
      </c>
      <c r="B1436">
        <v>3790</v>
      </c>
      <c r="C1436" t="s">
        <v>48</v>
      </c>
      <c r="D1436">
        <v>3</v>
      </c>
      <c r="E1436" t="s">
        <v>197</v>
      </c>
      <c r="G1436" t="s">
        <v>1915</v>
      </c>
      <c r="H1436" t="s">
        <v>51</v>
      </c>
      <c r="I1436">
        <v>15</v>
      </c>
      <c r="J1436" t="s">
        <v>2951</v>
      </c>
      <c r="K1436" t="s">
        <v>2990</v>
      </c>
      <c r="L1436">
        <v>1</v>
      </c>
      <c r="M1436" t="s">
        <v>2991</v>
      </c>
      <c r="N1436">
        <v>2068617030</v>
      </c>
      <c r="O1436" t="s">
        <v>2992</v>
      </c>
      <c r="P1436" t="s">
        <v>19796</v>
      </c>
      <c r="Q1436">
        <v>2007</v>
      </c>
      <c r="R1436" t="s">
        <v>2993</v>
      </c>
      <c r="S1436" t="s">
        <v>342</v>
      </c>
      <c r="T1436" t="s">
        <v>2994</v>
      </c>
      <c r="V1436" t="s">
        <v>2995</v>
      </c>
      <c r="W1436">
        <v>1</v>
      </c>
      <c r="X1436">
        <v>2</v>
      </c>
      <c r="Z1436">
        <v>1452</v>
      </c>
      <c r="AA1436">
        <v>12</v>
      </c>
      <c r="AB1436">
        <v>10</v>
      </c>
      <c r="AC1436">
        <v>8</v>
      </c>
      <c r="AD1436">
        <v>6</v>
      </c>
      <c r="AE1436">
        <v>30</v>
      </c>
      <c r="AF1436">
        <v>1</v>
      </c>
      <c r="AG1436">
        <v>1</v>
      </c>
      <c r="AH1436">
        <v>5</v>
      </c>
      <c r="AI1436">
        <v>5</v>
      </c>
      <c r="AJ1436">
        <v>2</v>
      </c>
      <c r="AK1436">
        <v>2</v>
      </c>
      <c r="AL1436">
        <v>7</v>
      </c>
      <c r="AM1436">
        <v>0</v>
      </c>
      <c r="AN1436" t="s">
        <v>20752</v>
      </c>
      <c r="AQ1436" t="s">
        <v>2993</v>
      </c>
      <c r="AU1436" t="s">
        <v>2996</v>
      </c>
      <c r="AV1436">
        <v>260000</v>
      </c>
      <c r="AW1436">
        <v>260000</v>
      </c>
      <c r="AX1436" s="2">
        <v>0</v>
      </c>
      <c r="AY1436">
        <v>0</v>
      </c>
      <c r="AZ1436">
        <v>0</v>
      </c>
      <c r="BA1436">
        <v>0</v>
      </c>
      <c r="BB1436" s="2">
        <v>0</v>
      </c>
      <c r="BC1436">
        <v>0</v>
      </c>
    </row>
    <row r="1437" spans="1:55">
      <c r="A1437" t="s">
        <v>3024</v>
      </c>
      <c r="B1437">
        <v>16427</v>
      </c>
      <c r="C1437" t="s">
        <v>48</v>
      </c>
      <c r="D1437">
        <v>3</v>
      </c>
      <c r="E1437" t="s">
        <v>77</v>
      </c>
      <c r="G1437" t="s">
        <v>1915</v>
      </c>
      <c r="H1437" t="s">
        <v>51</v>
      </c>
      <c r="I1437">
        <v>15</v>
      </c>
      <c r="J1437" t="s">
        <v>2951</v>
      </c>
      <c r="K1437" t="s">
        <v>3025</v>
      </c>
      <c r="L1437">
        <v>1</v>
      </c>
      <c r="M1437" t="s">
        <v>3026</v>
      </c>
      <c r="N1437">
        <v>2068113719</v>
      </c>
      <c r="O1437" t="s">
        <v>3027</v>
      </c>
      <c r="P1437" t="s">
        <v>19796</v>
      </c>
      <c r="Q1437">
        <v>1998</v>
      </c>
      <c r="V1437" t="s">
        <v>3028</v>
      </c>
      <c r="W1437">
        <v>1</v>
      </c>
      <c r="X1437">
        <v>2</v>
      </c>
      <c r="Z1437">
        <v>1453</v>
      </c>
      <c r="AA1437">
        <v>40</v>
      </c>
      <c r="AB1437">
        <v>3</v>
      </c>
      <c r="AC1437">
        <v>0</v>
      </c>
      <c r="AD1437">
        <v>6</v>
      </c>
      <c r="AE1437">
        <v>30</v>
      </c>
      <c r="AF1437">
        <v>1</v>
      </c>
      <c r="AG1437">
        <v>1</v>
      </c>
      <c r="AH1437">
        <v>5</v>
      </c>
      <c r="AI1437">
        <v>5</v>
      </c>
      <c r="AJ1437">
        <v>2</v>
      </c>
      <c r="AK1437">
        <v>2</v>
      </c>
      <c r="AL1437">
        <v>7</v>
      </c>
      <c r="AM1437">
        <v>0</v>
      </c>
      <c r="AN1437" t="s">
        <v>20752</v>
      </c>
      <c r="AU1437" t="s">
        <v>220</v>
      </c>
      <c r="AV1437">
        <v>200000</v>
      </c>
      <c r="AW1437">
        <v>1250000</v>
      </c>
      <c r="AX1437">
        <v>13189083</v>
      </c>
      <c r="AY1437">
        <v>11990076</v>
      </c>
      <c r="AZ1437">
        <v>0</v>
      </c>
      <c r="BA1437">
        <v>0</v>
      </c>
      <c r="BB1437">
        <v>-1048661</v>
      </c>
      <c r="BC1437">
        <v>-1153528</v>
      </c>
    </row>
    <row r="1438" spans="1:55">
      <c r="A1438" t="s">
        <v>13945</v>
      </c>
      <c r="B1438">
        <v>92471</v>
      </c>
      <c r="C1438" t="s">
        <v>48</v>
      </c>
      <c r="D1438">
        <v>3</v>
      </c>
      <c r="E1438" t="s">
        <v>197</v>
      </c>
      <c r="G1438" t="s">
        <v>1915</v>
      </c>
      <c r="H1438" t="s">
        <v>51</v>
      </c>
      <c r="I1438">
        <v>14</v>
      </c>
      <c r="J1438" t="s">
        <v>2813</v>
      </c>
      <c r="K1438" t="s">
        <v>13946</v>
      </c>
      <c r="L1438">
        <v>1</v>
      </c>
      <c r="M1438" t="s">
        <v>13947</v>
      </c>
      <c r="N1438">
        <v>1288720023</v>
      </c>
      <c r="O1438" t="s">
        <v>13948</v>
      </c>
      <c r="P1438" t="s">
        <v>19797</v>
      </c>
      <c r="Q1438">
        <v>2016</v>
      </c>
      <c r="V1438" t="s">
        <v>13949</v>
      </c>
      <c r="W1438">
        <v>1</v>
      </c>
      <c r="X1438">
        <v>2</v>
      </c>
      <c r="Z1438">
        <v>1454</v>
      </c>
      <c r="AA1438">
        <v>8</v>
      </c>
      <c r="AB1438">
        <v>10</v>
      </c>
      <c r="AC1438">
        <v>0</v>
      </c>
      <c r="AD1438">
        <v>6</v>
      </c>
      <c r="AE1438">
        <v>5</v>
      </c>
      <c r="AF1438">
        <v>0</v>
      </c>
      <c r="AG1438">
        <v>0</v>
      </c>
      <c r="AH1438">
        <v>0</v>
      </c>
      <c r="AI1438">
        <v>0</v>
      </c>
      <c r="AJ1438">
        <v>2</v>
      </c>
      <c r="AK1438">
        <v>2</v>
      </c>
      <c r="AL1438">
        <v>7</v>
      </c>
      <c r="AM1438">
        <v>0</v>
      </c>
      <c r="AN1438" t="s">
        <v>20752</v>
      </c>
      <c r="AU1438" t="s">
        <v>9618</v>
      </c>
      <c r="AV1438">
        <v>0</v>
      </c>
      <c r="AW1438">
        <v>0</v>
      </c>
      <c r="AX1438">
        <v>0</v>
      </c>
      <c r="AY1438">
        <v>0</v>
      </c>
      <c r="AZ1438">
        <v>0</v>
      </c>
      <c r="BA1438">
        <v>0</v>
      </c>
      <c r="BB1438">
        <v>0</v>
      </c>
      <c r="BC1438">
        <v>0</v>
      </c>
    </row>
    <row r="1439" spans="1:55">
      <c r="A1439" t="s">
        <v>17414</v>
      </c>
      <c r="B1439">
        <v>33717</v>
      </c>
      <c r="C1439" t="s">
        <v>48</v>
      </c>
      <c r="D1439">
        <v>3</v>
      </c>
      <c r="E1439" t="s">
        <v>77</v>
      </c>
      <c r="G1439" t="s">
        <v>3062</v>
      </c>
      <c r="H1439" t="s">
        <v>51</v>
      </c>
      <c r="I1439">
        <v>33</v>
      </c>
      <c r="J1439" t="s">
        <v>7999</v>
      </c>
      <c r="K1439" t="s">
        <v>17415</v>
      </c>
      <c r="L1439">
        <v>1</v>
      </c>
      <c r="M1439" t="s">
        <v>17416</v>
      </c>
      <c r="N1439">
        <v>1018146216</v>
      </c>
      <c r="O1439" t="s">
        <v>17417</v>
      </c>
      <c r="P1439" t="s">
        <v>19798</v>
      </c>
      <c r="Q1439">
        <v>1998</v>
      </c>
      <c r="V1439" t="s">
        <v>17418</v>
      </c>
      <c r="W1439">
        <v>1</v>
      </c>
      <c r="X1439">
        <v>1</v>
      </c>
      <c r="Z1439">
        <v>1455</v>
      </c>
      <c r="AA1439">
        <v>32</v>
      </c>
      <c r="AB1439">
        <v>3</v>
      </c>
      <c r="AC1439">
        <v>3</v>
      </c>
      <c r="AD1439">
        <v>6</v>
      </c>
      <c r="AE1439">
        <v>30</v>
      </c>
      <c r="AF1439">
        <v>0</v>
      </c>
      <c r="AG1439">
        <v>0</v>
      </c>
      <c r="AH1439">
        <v>0</v>
      </c>
      <c r="AI1439">
        <v>0</v>
      </c>
      <c r="AJ1439">
        <v>2</v>
      </c>
      <c r="AK1439">
        <v>2</v>
      </c>
      <c r="AL1439">
        <v>5</v>
      </c>
      <c r="AM1439">
        <v>0</v>
      </c>
      <c r="AN1439">
        <v>0</v>
      </c>
      <c r="AU1439" t="s">
        <v>13422</v>
      </c>
      <c r="AV1439">
        <v>0</v>
      </c>
      <c r="AW1439">
        <v>0</v>
      </c>
      <c r="AX1439">
        <v>0</v>
      </c>
      <c r="AY1439">
        <v>0</v>
      </c>
      <c r="AZ1439">
        <v>0</v>
      </c>
      <c r="BA1439">
        <v>0</v>
      </c>
      <c r="BB1439">
        <v>0</v>
      </c>
      <c r="BC1439">
        <v>0</v>
      </c>
    </row>
    <row r="1440" spans="1:55">
      <c r="A1440" t="s">
        <v>13900</v>
      </c>
      <c r="B1440">
        <v>80086</v>
      </c>
      <c r="C1440" t="s">
        <v>48</v>
      </c>
      <c r="D1440">
        <v>3</v>
      </c>
      <c r="E1440" t="s">
        <v>49</v>
      </c>
      <c r="G1440" t="s">
        <v>1915</v>
      </c>
      <c r="H1440" t="s">
        <v>51</v>
      </c>
      <c r="I1440">
        <v>14</v>
      </c>
      <c r="J1440" t="s">
        <v>2813</v>
      </c>
      <c r="K1440" t="s">
        <v>13901</v>
      </c>
      <c r="L1440">
        <v>1</v>
      </c>
      <c r="M1440" t="s">
        <v>13902</v>
      </c>
      <c r="N1440">
        <v>1148716592</v>
      </c>
      <c r="O1440" t="s">
        <v>13903</v>
      </c>
      <c r="P1440" t="s">
        <v>19801</v>
      </c>
      <c r="Q1440">
        <v>2014</v>
      </c>
      <c r="V1440" t="s">
        <v>13904</v>
      </c>
      <c r="W1440">
        <v>1</v>
      </c>
      <c r="X1440">
        <v>1</v>
      </c>
      <c r="Z1440">
        <v>1456</v>
      </c>
      <c r="AA1440">
        <v>11</v>
      </c>
      <c r="AB1440">
        <v>10</v>
      </c>
      <c r="AC1440">
        <v>0</v>
      </c>
      <c r="AD1440">
        <v>3</v>
      </c>
      <c r="AE1440">
        <v>0</v>
      </c>
      <c r="AF1440">
        <v>1</v>
      </c>
      <c r="AG1440">
        <v>2</v>
      </c>
      <c r="AH1440">
        <v>5</v>
      </c>
      <c r="AI1440">
        <v>1</v>
      </c>
      <c r="AJ1440">
        <v>2</v>
      </c>
      <c r="AK1440">
        <v>2</v>
      </c>
      <c r="AL1440">
        <v>0</v>
      </c>
      <c r="AM1440">
        <v>0</v>
      </c>
      <c r="AN1440">
        <v>0</v>
      </c>
      <c r="AO1440" t="s">
        <v>13905</v>
      </c>
      <c r="AS1440" t="s">
        <v>13906</v>
      </c>
      <c r="AT1440" t="s">
        <v>866</v>
      </c>
      <c r="AV1440">
        <v>50000</v>
      </c>
      <c r="AW1440">
        <v>50000</v>
      </c>
      <c r="AX1440">
        <v>2853585</v>
      </c>
      <c r="AY1440">
        <v>2594169</v>
      </c>
      <c r="AZ1440">
        <v>0</v>
      </c>
      <c r="BA1440">
        <v>0</v>
      </c>
      <c r="BB1440">
        <v>203067</v>
      </c>
      <c r="BC1440">
        <v>184607</v>
      </c>
    </row>
    <row r="1441" spans="1:55">
      <c r="A1441" t="s">
        <v>17441</v>
      </c>
      <c r="B1441">
        <v>81559</v>
      </c>
      <c r="C1441" t="s">
        <v>48</v>
      </c>
      <c r="D1441">
        <v>3</v>
      </c>
      <c r="E1441" t="s">
        <v>77</v>
      </c>
      <c r="G1441" t="s">
        <v>3062</v>
      </c>
      <c r="H1441" t="s">
        <v>51</v>
      </c>
      <c r="I1441">
        <v>33</v>
      </c>
      <c r="J1441" t="s">
        <v>7999</v>
      </c>
      <c r="K1441" t="s">
        <v>17442</v>
      </c>
      <c r="L1441">
        <v>1</v>
      </c>
      <c r="M1441" t="s">
        <v>17443</v>
      </c>
      <c r="N1441">
        <v>2068694115</v>
      </c>
      <c r="O1441" t="s">
        <v>17444</v>
      </c>
      <c r="P1441" t="s">
        <v>19803</v>
      </c>
      <c r="Q1441">
        <v>2014</v>
      </c>
      <c r="V1441" t="s">
        <v>17445</v>
      </c>
      <c r="W1441">
        <v>1</v>
      </c>
      <c r="X1441">
        <v>2</v>
      </c>
      <c r="Z1441">
        <v>1457</v>
      </c>
      <c r="AA1441">
        <v>13</v>
      </c>
      <c r="AB1441">
        <v>10</v>
      </c>
      <c r="AC1441">
        <v>0</v>
      </c>
      <c r="AD1441">
        <v>6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2</v>
      </c>
      <c r="AK1441">
        <v>2</v>
      </c>
      <c r="AL1441">
        <v>0</v>
      </c>
      <c r="AM1441">
        <v>0</v>
      </c>
      <c r="AN1441">
        <v>0</v>
      </c>
      <c r="AV1441">
        <v>0</v>
      </c>
      <c r="AW1441">
        <v>0</v>
      </c>
      <c r="AX1441">
        <v>0</v>
      </c>
      <c r="AY1441">
        <v>0</v>
      </c>
      <c r="AZ1441">
        <v>0</v>
      </c>
      <c r="BA1441">
        <v>0</v>
      </c>
      <c r="BB1441">
        <v>0</v>
      </c>
      <c r="BC1441">
        <v>0</v>
      </c>
    </row>
    <row r="1442" spans="1:55">
      <c r="A1442" t="s">
        <v>2079</v>
      </c>
      <c r="B1442">
        <v>3798</v>
      </c>
      <c r="C1442" t="s">
        <v>48</v>
      </c>
      <c r="D1442">
        <v>3</v>
      </c>
      <c r="E1442" t="s">
        <v>67</v>
      </c>
      <c r="G1442" t="s">
        <v>1915</v>
      </c>
      <c r="H1442" t="s">
        <v>51</v>
      </c>
      <c r="I1442">
        <v>13</v>
      </c>
      <c r="J1442" t="s">
        <v>1916</v>
      </c>
      <c r="K1442" t="s">
        <v>2080</v>
      </c>
      <c r="L1442">
        <v>1</v>
      </c>
      <c r="M1442" t="s">
        <v>2081</v>
      </c>
      <c r="N1442">
        <v>2118676574</v>
      </c>
      <c r="O1442" t="s">
        <v>2082</v>
      </c>
      <c r="P1442" t="s">
        <v>19805</v>
      </c>
      <c r="Q1442">
        <v>2001</v>
      </c>
      <c r="R1442" t="s">
        <v>2083</v>
      </c>
      <c r="S1442" t="s">
        <v>227</v>
      </c>
      <c r="T1442" t="s">
        <v>73</v>
      </c>
      <c r="V1442" t="s">
        <v>2084</v>
      </c>
      <c r="W1442">
        <v>1</v>
      </c>
      <c r="X1442">
        <v>2</v>
      </c>
      <c r="Z1442">
        <v>1458</v>
      </c>
      <c r="AA1442">
        <v>18</v>
      </c>
      <c r="AB1442">
        <v>10</v>
      </c>
      <c r="AC1442">
        <v>1</v>
      </c>
      <c r="AD1442">
        <v>6</v>
      </c>
      <c r="AE1442">
        <v>0</v>
      </c>
      <c r="AF1442">
        <v>1</v>
      </c>
      <c r="AG1442">
        <v>1</v>
      </c>
      <c r="AH1442">
        <v>1</v>
      </c>
      <c r="AI1442">
        <v>0</v>
      </c>
      <c r="AJ1442">
        <v>2</v>
      </c>
      <c r="AK1442">
        <v>2</v>
      </c>
      <c r="AL1442">
        <v>0</v>
      </c>
      <c r="AM1442">
        <v>0</v>
      </c>
      <c r="AN1442">
        <v>0</v>
      </c>
      <c r="AO1442" t="s">
        <v>2085</v>
      </c>
      <c r="AP1442" t="s">
        <v>2086</v>
      </c>
      <c r="AQ1442" t="s">
        <v>2083</v>
      </c>
      <c r="AR1442" t="s">
        <v>439</v>
      </c>
      <c r="AS1442" t="s">
        <v>2087</v>
      </c>
      <c r="AT1442" t="s">
        <v>2088</v>
      </c>
      <c r="AV1442">
        <v>600000</v>
      </c>
      <c r="AW1442">
        <v>100000</v>
      </c>
      <c r="AX1442" s="2">
        <v>6573556</v>
      </c>
      <c r="AY1442">
        <v>5975960</v>
      </c>
      <c r="AZ1442">
        <v>0</v>
      </c>
      <c r="BA1442">
        <v>0</v>
      </c>
      <c r="BB1442" s="2">
        <v>32712</v>
      </c>
      <c r="BC1442">
        <v>29739</v>
      </c>
    </row>
    <row r="1443" spans="1:55">
      <c r="A1443" t="s">
        <v>13807</v>
      </c>
      <c r="B1443">
        <v>25544</v>
      </c>
      <c r="C1443" t="s">
        <v>48</v>
      </c>
      <c r="D1443">
        <v>3</v>
      </c>
      <c r="E1443" t="s">
        <v>77</v>
      </c>
      <c r="G1443" t="s">
        <v>1915</v>
      </c>
      <c r="H1443" t="s">
        <v>51</v>
      </c>
      <c r="I1443">
        <v>14</v>
      </c>
      <c r="J1443" t="s">
        <v>2813</v>
      </c>
      <c r="K1443" t="s">
        <v>13808</v>
      </c>
      <c r="L1443">
        <v>1</v>
      </c>
      <c r="M1443" t="s">
        <v>13809</v>
      </c>
      <c r="N1443">
        <v>2188112692</v>
      </c>
      <c r="O1443" t="s">
        <v>13810</v>
      </c>
      <c r="P1443" t="s">
        <v>19808</v>
      </c>
      <c r="Q1443">
        <v>1994</v>
      </c>
      <c r="V1443" t="s">
        <v>13811</v>
      </c>
      <c r="W1443">
        <v>1</v>
      </c>
      <c r="X1443">
        <v>1</v>
      </c>
      <c r="Z1443">
        <v>1459</v>
      </c>
      <c r="AA1443">
        <v>41</v>
      </c>
      <c r="AB1443">
        <v>3</v>
      </c>
      <c r="AC1443">
        <v>1</v>
      </c>
      <c r="AD1443">
        <v>5</v>
      </c>
      <c r="AE1443">
        <v>30</v>
      </c>
      <c r="AF1443">
        <v>1</v>
      </c>
      <c r="AG1443">
        <v>1</v>
      </c>
      <c r="AH1443">
        <v>5</v>
      </c>
      <c r="AI1443">
        <v>5</v>
      </c>
      <c r="AJ1443">
        <v>2</v>
      </c>
      <c r="AK1443">
        <v>2</v>
      </c>
      <c r="AL1443">
        <v>1</v>
      </c>
      <c r="AM1443">
        <v>0</v>
      </c>
      <c r="AN1443">
        <v>0</v>
      </c>
      <c r="AV1443">
        <v>2200000</v>
      </c>
      <c r="AW1443">
        <v>2200000</v>
      </c>
      <c r="AX1443">
        <v>11282258</v>
      </c>
      <c r="AY1443">
        <v>9826392</v>
      </c>
      <c r="AZ1443">
        <v>0</v>
      </c>
      <c r="BA1443">
        <v>0</v>
      </c>
      <c r="BB1443">
        <v>-68644</v>
      </c>
      <c r="BC1443">
        <v>-392351</v>
      </c>
    </row>
    <row r="1444" spans="1:55">
      <c r="A1444" t="s">
        <v>14972</v>
      </c>
      <c r="B1444">
        <v>40183</v>
      </c>
      <c r="C1444" t="s">
        <v>48</v>
      </c>
      <c r="D1444">
        <v>3</v>
      </c>
      <c r="E1444" t="s">
        <v>77</v>
      </c>
      <c r="G1444" t="s">
        <v>5540</v>
      </c>
      <c r="H1444" t="s">
        <v>51</v>
      </c>
      <c r="I1444">
        <v>25</v>
      </c>
      <c r="J1444" t="s">
        <v>5731</v>
      </c>
      <c r="K1444" t="s">
        <v>14973</v>
      </c>
      <c r="L1444">
        <v>1</v>
      </c>
      <c r="M1444" t="s">
        <v>14974</v>
      </c>
      <c r="N1444">
        <v>2078136675</v>
      </c>
      <c r="O1444" t="s">
        <v>14975</v>
      </c>
      <c r="P1444" t="s">
        <v>19811</v>
      </c>
      <c r="Q1444">
        <v>1993</v>
      </c>
      <c r="V1444" t="s">
        <v>14976</v>
      </c>
      <c r="W1444">
        <v>1</v>
      </c>
      <c r="X1444">
        <v>2</v>
      </c>
      <c r="Z1444">
        <v>1460</v>
      </c>
      <c r="AA1444">
        <v>13</v>
      </c>
      <c r="AB1444">
        <v>10</v>
      </c>
      <c r="AC1444">
        <v>0</v>
      </c>
      <c r="AD1444">
        <v>6</v>
      </c>
      <c r="AE1444">
        <v>30</v>
      </c>
      <c r="AF1444">
        <v>1</v>
      </c>
      <c r="AG1444">
        <v>1</v>
      </c>
      <c r="AH1444">
        <v>5</v>
      </c>
      <c r="AI1444">
        <v>5</v>
      </c>
      <c r="AJ1444">
        <v>2</v>
      </c>
      <c r="AK1444">
        <v>2</v>
      </c>
      <c r="AL1444">
        <v>6</v>
      </c>
      <c r="AM1444">
        <v>0</v>
      </c>
      <c r="AN1444">
        <v>0</v>
      </c>
      <c r="AU1444" t="s">
        <v>4317</v>
      </c>
      <c r="AV1444">
        <v>200000</v>
      </c>
      <c r="AW1444">
        <v>200000</v>
      </c>
      <c r="AX1444">
        <v>10761773</v>
      </c>
      <c r="AY1444">
        <v>9002399</v>
      </c>
      <c r="AZ1444">
        <v>0</v>
      </c>
      <c r="BA1444">
        <v>0</v>
      </c>
      <c r="BB1444">
        <v>474262</v>
      </c>
      <c r="BC1444">
        <v>370362</v>
      </c>
    </row>
    <row r="1445" spans="1:55">
      <c r="A1445" t="s">
        <v>3006</v>
      </c>
      <c r="B1445">
        <v>5342</v>
      </c>
      <c r="C1445" t="s">
        <v>48</v>
      </c>
      <c r="D1445">
        <v>3</v>
      </c>
      <c r="E1445" t="s">
        <v>118</v>
      </c>
      <c r="G1445" t="s">
        <v>1915</v>
      </c>
      <c r="H1445" t="s">
        <v>51</v>
      </c>
      <c r="I1445">
        <v>15</v>
      </c>
      <c r="J1445" t="s">
        <v>2951</v>
      </c>
      <c r="K1445" t="s">
        <v>3007</v>
      </c>
      <c r="L1445">
        <v>1</v>
      </c>
      <c r="M1445" t="s">
        <v>3008</v>
      </c>
      <c r="N1445">
        <v>2068114023</v>
      </c>
      <c r="P1445" t="s">
        <v>19813</v>
      </c>
      <c r="Q1445">
        <v>1998</v>
      </c>
      <c r="R1445" t="s">
        <v>1434</v>
      </c>
      <c r="T1445" t="s">
        <v>376</v>
      </c>
      <c r="V1445" t="s">
        <v>3009</v>
      </c>
      <c r="W1445">
        <v>1</v>
      </c>
      <c r="X1445">
        <v>2</v>
      </c>
      <c r="Z1445">
        <v>1461</v>
      </c>
      <c r="AA1445">
        <v>83</v>
      </c>
      <c r="AB1445">
        <v>3</v>
      </c>
      <c r="AC1445">
        <v>6</v>
      </c>
      <c r="AD1445">
        <v>6</v>
      </c>
      <c r="AE1445">
        <v>30</v>
      </c>
      <c r="AF1445">
        <v>0</v>
      </c>
      <c r="AG1445">
        <v>0</v>
      </c>
      <c r="AH1445">
        <v>0</v>
      </c>
      <c r="AI1445">
        <v>3</v>
      </c>
      <c r="AJ1445">
        <v>1</v>
      </c>
      <c r="AK1445">
        <v>1</v>
      </c>
      <c r="AL1445">
        <v>7</v>
      </c>
      <c r="AM1445">
        <v>0</v>
      </c>
      <c r="AN1445" t="s">
        <v>20752</v>
      </c>
      <c r="AQ1445" t="s">
        <v>1434</v>
      </c>
      <c r="AV1445">
        <v>200000</v>
      </c>
      <c r="AW1445">
        <v>400000</v>
      </c>
      <c r="AX1445">
        <v>82354763</v>
      </c>
      <c r="AY1445">
        <v>66213099</v>
      </c>
      <c r="AZ1445">
        <v>0</v>
      </c>
      <c r="BA1445">
        <v>0</v>
      </c>
      <c r="BB1445">
        <v>8032465</v>
      </c>
      <c r="BC1445">
        <v>4596956</v>
      </c>
    </row>
    <row r="1446" spans="1:55">
      <c r="A1446" t="s">
        <v>2522</v>
      </c>
      <c r="B1446">
        <v>71513</v>
      </c>
      <c r="C1446" t="s">
        <v>48</v>
      </c>
      <c r="D1446">
        <v>3</v>
      </c>
      <c r="E1446" t="s">
        <v>108</v>
      </c>
      <c r="G1446" t="s">
        <v>1915</v>
      </c>
      <c r="H1446" t="s">
        <v>51</v>
      </c>
      <c r="I1446">
        <v>13</v>
      </c>
      <c r="J1446" t="s">
        <v>1916</v>
      </c>
      <c r="K1446" t="s">
        <v>2523</v>
      </c>
      <c r="L1446">
        <v>1</v>
      </c>
      <c r="M1446" t="s">
        <v>2524</v>
      </c>
      <c r="N1446">
        <v>2118876127</v>
      </c>
      <c r="O1446" t="s">
        <v>2525</v>
      </c>
      <c r="P1446" t="s">
        <v>19814</v>
      </c>
      <c r="Q1446">
        <v>2012</v>
      </c>
      <c r="V1446" t="s">
        <v>2526</v>
      </c>
      <c r="W1446">
        <v>1</v>
      </c>
      <c r="X1446">
        <v>1</v>
      </c>
      <c r="Z1446">
        <v>1462</v>
      </c>
      <c r="AA1446">
        <v>8</v>
      </c>
      <c r="AB1446">
        <v>10</v>
      </c>
      <c r="AC1446">
        <v>0</v>
      </c>
      <c r="AD1446">
        <v>6</v>
      </c>
      <c r="AE1446">
        <v>30</v>
      </c>
      <c r="AF1446">
        <v>1</v>
      </c>
      <c r="AG1446">
        <v>1</v>
      </c>
      <c r="AH1446">
        <v>5</v>
      </c>
      <c r="AI1446">
        <v>5</v>
      </c>
      <c r="AJ1446">
        <v>2</v>
      </c>
      <c r="AK1446">
        <v>2</v>
      </c>
      <c r="AL1446">
        <v>5</v>
      </c>
      <c r="AM1446">
        <v>0</v>
      </c>
      <c r="AN1446">
        <v>0</v>
      </c>
      <c r="AV1446">
        <v>50000</v>
      </c>
      <c r="AW1446">
        <v>150000</v>
      </c>
      <c r="AX1446">
        <v>13462017</v>
      </c>
      <c r="AY1446">
        <v>13165592</v>
      </c>
      <c r="AZ1446">
        <v>0</v>
      </c>
      <c r="BA1446">
        <v>0</v>
      </c>
      <c r="BB1446">
        <v>334409</v>
      </c>
      <c r="BC1446">
        <v>482846</v>
      </c>
    </row>
    <row r="1447" spans="1:55">
      <c r="A1447" t="s">
        <v>16746</v>
      </c>
      <c r="B1447">
        <v>3644</v>
      </c>
      <c r="C1447" t="s">
        <v>48</v>
      </c>
      <c r="D1447">
        <v>3</v>
      </c>
      <c r="E1447" t="s">
        <v>77</v>
      </c>
      <c r="G1447" t="s">
        <v>3062</v>
      </c>
      <c r="H1447" t="s">
        <v>51</v>
      </c>
      <c r="I1447">
        <v>33</v>
      </c>
      <c r="J1447" t="s">
        <v>7999</v>
      </c>
      <c r="K1447" t="s">
        <v>16747</v>
      </c>
      <c r="L1447">
        <v>1</v>
      </c>
      <c r="M1447" t="s">
        <v>16748</v>
      </c>
      <c r="N1447">
        <v>2068690725</v>
      </c>
      <c r="O1447" t="s">
        <v>16749</v>
      </c>
      <c r="P1447" t="s">
        <v>19815</v>
      </c>
      <c r="Q1447">
        <v>2014</v>
      </c>
      <c r="R1447" t="s">
        <v>16750</v>
      </c>
      <c r="S1447" t="s">
        <v>162</v>
      </c>
      <c r="T1447" t="s">
        <v>130</v>
      </c>
      <c r="U1447" t="s">
        <v>16751</v>
      </c>
      <c r="V1447" t="s">
        <v>16752</v>
      </c>
      <c r="W1447">
        <v>1</v>
      </c>
      <c r="X1447">
        <v>1</v>
      </c>
      <c r="Z1447">
        <v>1463</v>
      </c>
      <c r="AA1447">
        <v>69</v>
      </c>
      <c r="AB1447">
        <v>3</v>
      </c>
      <c r="AC1447">
        <v>6</v>
      </c>
      <c r="AD1447">
        <v>9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2</v>
      </c>
      <c r="AK1447">
        <v>2</v>
      </c>
      <c r="AL1447">
        <v>0</v>
      </c>
      <c r="AM1447">
        <v>0</v>
      </c>
      <c r="AN1447">
        <v>0</v>
      </c>
      <c r="AO1447" t="s">
        <v>16753</v>
      </c>
      <c r="AQ1447" t="s">
        <v>16750</v>
      </c>
      <c r="AS1447" t="s">
        <v>16750</v>
      </c>
      <c r="AV1447">
        <v>500000</v>
      </c>
      <c r="AW1447">
        <v>500000</v>
      </c>
      <c r="AX1447">
        <v>13636848</v>
      </c>
      <c r="AY1447">
        <v>13169839</v>
      </c>
      <c r="AZ1447">
        <v>0</v>
      </c>
      <c r="BA1447">
        <v>0</v>
      </c>
      <c r="BB1447">
        <v>207290</v>
      </c>
      <c r="BC1447">
        <v>386726</v>
      </c>
    </row>
    <row r="1448" spans="1:55">
      <c r="A1448" t="s">
        <v>13753</v>
      </c>
      <c r="B1448">
        <v>5295</v>
      </c>
      <c r="C1448" t="s">
        <v>48</v>
      </c>
      <c r="D1448">
        <v>3</v>
      </c>
      <c r="E1448" t="s">
        <v>77</v>
      </c>
      <c r="G1448" t="s">
        <v>1915</v>
      </c>
      <c r="H1448" t="s">
        <v>51</v>
      </c>
      <c r="I1448">
        <v>14</v>
      </c>
      <c r="J1448" t="s">
        <v>2813</v>
      </c>
      <c r="K1448" t="s">
        <v>13754</v>
      </c>
      <c r="L1448">
        <v>1</v>
      </c>
      <c r="M1448" t="s">
        <v>13755</v>
      </c>
      <c r="N1448">
        <v>2098117669</v>
      </c>
      <c r="P1448" t="s">
        <v>19816</v>
      </c>
      <c r="Q1448">
        <v>1996</v>
      </c>
      <c r="V1448" t="s">
        <v>13756</v>
      </c>
      <c r="W1448">
        <v>1</v>
      </c>
      <c r="X1448">
        <v>1</v>
      </c>
      <c r="Z1448">
        <v>1464</v>
      </c>
      <c r="AA1448">
        <v>53</v>
      </c>
      <c r="AB1448">
        <v>4</v>
      </c>
      <c r="AC1448">
        <v>0</v>
      </c>
      <c r="AD1448">
        <v>6</v>
      </c>
      <c r="AE1448">
        <v>30</v>
      </c>
      <c r="AF1448">
        <v>1</v>
      </c>
      <c r="AG1448">
        <v>1</v>
      </c>
      <c r="AH1448">
        <v>5</v>
      </c>
      <c r="AI1448">
        <v>5</v>
      </c>
      <c r="AJ1448">
        <v>2</v>
      </c>
      <c r="AK1448">
        <v>2</v>
      </c>
      <c r="AL1448">
        <v>5</v>
      </c>
      <c r="AM1448">
        <v>0</v>
      </c>
      <c r="AN1448">
        <v>0</v>
      </c>
      <c r="AV1448">
        <v>1053470</v>
      </c>
      <c r="AW1448">
        <v>1053470</v>
      </c>
      <c r="AX1448">
        <v>12652828</v>
      </c>
      <c r="AY1448">
        <v>11448231</v>
      </c>
      <c r="AZ1448">
        <v>0</v>
      </c>
      <c r="BA1448">
        <v>0</v>
      </c>
      <c r="BB1448">
        <v>991633</v>
      </c>
      <c r="BC1448">
        <v>78235</v>
      </c>
    </row>
    <row r="1449" spans="1:55">
      <c r="A1449" t="s">
        <v>2901</v>
      </c>
      <c r="B1449">
        <v>5176</v>
      </c>
      <c r="C1449" t="s">
        <v>48</v>
      </c>
      <c r="D1449">
        <v>3</v>
      </c>
      <c r="E1449" t="s">
        <v>334</v>
      </c>
      <c r="G1449" t="s">
        <v>1915</v>
      </c>
      <c r="H1449" t="s">
        <v>51</v>
      </c>
      <c r="I1449">
        <v>14</v>
      </c>
      <c r="J1449" t="s">
        <v>2813</v>
      </c>
      <c r="K1449" t="s">
        <v>2902</v>
      </c>
      <c r="L1449">
        <v>1</v>
      </c>
      <c r="M1449" t="s">
        <v>2903</v>
      </c>
      <c r="N1449">
        <v>1078675714</v>
      </c>
      <c r="P1449" t="s">
        <v>19817</v>
      </c>
      <c r="Q1449">
        <v>2006</v>
      </c>
      <c r="V1449" t="s">
        <v>2904</v>
      </c>
      <c r="W1449">
        <v>1</v>
      </c>
      <c r="X1449">
        <v>1</v>
      </c>
      <c r="Z1449">
        <v>1465</v>
      </c>
      <c r="AA1449">
        <v>100</v>
      </c>
      <c r="AB1449">
        <v>3</v>
      </c>
      <c r="AC1449">
        <v>0</v>
      </c>
      <c r="AD1449">
        <v>6</v>
      </c>
      <c r="AE1449">
        <v>30</v>
      </c>
      <c r="AF1449">
        <v>1</v>
      </c>
      <c r="AG1449">
        <v>1</v>
      </c>
      <c r="AH1449">
        <v>5</v>
      </c>
      <c r="AI1449">
        <v>10</v>
      </c>
      <c r="AJ1449">
        <v>2</v>
      </c>
      <c r="AK1449">
        <v>2</v>
      </c>
      <c r="AL1449">
        <v>3</v>
      </c>
      <c r="AM1449">
        <v>0</v>
      </c>
      <c r="AN1449">
        <v>0</v>
      </c>
      <c r="AV1449">
        <v>500000</v>
      </c>
      <c r="AW1449">
        <v>100000</v>
      </c>
      <c r="AX1449">
        <v>17236754</v>
      </c>
      <c r="AY1449">
        <v>20149702</v>
      </c>
      <c r="AZ1449">
        <v>0</v>
      </c>
      <c r="BA1449">
        <v>0</v>
      </c>
      <c r="BB1449">
        <v>726415</v>
      </c>
      <c r="BC1449">
        <v>897190</v>
      </c>
    </row>
    <row r="1450" spans="1:55">
      <c r="A1450" t="s">
        <v>13757</v>
      </c>
      <c r="B1450">
        <v>19434</v>
      </c>
      <c r="C1450" t="s">
        <v>48</v>
      </c>
      <c r="D1450">
        <v>3</v>
      </c>
      <c r="E1450" t="s">
        <v>67</v>
      </c>
      <c r="G1450" t="s">
        <v>1915</v>
      </c>
      <c r="H1450" t="s">
        <v>51</v>
      </c>
      <c r="I1450">
        <v>14</v>
      </c>
      <c r="J1450" t="s">
        <v>2813</v>
      </c>
      <c r="K1450" t="s">
        <v>13758</v>
      </c>
      <c r="L1450">
        <v>1</v>
      </c>
      <c r="M1450" t="s">
        <v>13759</v>
      </c>
      <c r="N1450">
        <v>2098123953</v>
      </c>
      <c r="O1450" t="s">
        <v>13760</v>
      </c>
      <c r="P1450" t="s">
        <v>19818</v>
      </c>
      <c r="Q1450">
        <v>2000</v>
      </c>
      <c r="V1450" t="s">
        <v>13761</v>
      </c>
      <c r="W1450">
        <v>1</v>
      </c>
      <c r="X1450">
        <v>2</v>
      </c>
      <c r="Z1450">
        <v>1466</v>
      </c>
      <c r="AA1450">
        <v>27</v>
      </c>
      <c r="AB1450">
        <v>3</v>
      </c>
      <c r="AC1450">
        <v>0</v>
      </c>
      <c r="AD1450">
        <v>6</v>
      </c>
      <c r="AE1450">
        <v>30</v>
      </c>
      <c r="AF1450">
        <v>1</v>
      </c>
      <c r="AG1450">
        <v>1</v>
      </c>
      <c r="AH1450">
        <v>5</v>
      </c>
      <c r="AI1450">
        <v>5</v>
      </c>
      <c r="AJ1450">
        <v>2</v>
      </c>
      <c r="AK1450">
        <v>2</v>
      </c>
      <c r="AL1450">
        <v>5</v>
      </c>
      <c r="AM1450">
        <v>0</v>
      </c>
      <c r="AN1450">
        <v>0</v>
      </c>
      <c r="AV1450">
        <v>0</v>
      </c>
      <c r="AW1450">
        <v>0</v>
      </c>
      <c r="AX1450">
        <v>0</v>
      </c>
      <c r="AY1450">
        <v>0</v>
      </c>
      <c r="AZ1450">
        <v>0</v>
      </c>
      <c r="BA1450">
        <v>0</v>
      </c>
      <c r="BB1450">
        <v>0</v>
      </c>
      <c r="BC1450">
        <v>0</v>
      </c>
    </row>
    <row r="1451" spans="1:55">
      <c r="A1451" t="s">
        <v>408</v>
      </c>
      <c r="B1451">
        <v>4531</v>
      </c>
      <c r="C1451" t="s">
        <v>48</v>
      </c>
      <c r="D1451">
        <v>3</v>
      </c>
      <c r="E1451" t="s">
        <v>108</v>
      </c>
      <c r="G1451" t="s">
        <v>50</v>
      </c>
      <c r="H1451" t="s">
        <v>51</v>
      </c>
      <c r="I1451">
        <v>10</v>
      </c>
      <c r="J1451" t="s">
        <v>52</v>
      </c>
      <c r="K1451" t="s">
        <v>409</v>
      </c>
      <c r="L1451">
        <v>1</v>
      </c>
      <c r="M1451" t="s">
        <v>410</v>
      </c>
      <c r="N1451">
        <v>2098113815</v>
      </c>
      <c r="P1451" t="s">
        <v>19820</v>
      </c>
      <c r="Q1451">
        <v>1993</v>
      </c>
      <c r="R1451" t="s">
        <v>411</v>
      </c>
      <c r="U1451" t="s">
        <v>412</v>
      </c>
      <c r="V1451" t="s">
        <v>413</v>
      </c>
      <c r="W1451">
        <v>1</v>
      </c>
      <c r="X1451">
        <v>2</v>
      </c>
      <c r="Z1451">
        <v>1467</v>
      </c>
      <c r="AA1451">
        <v>68</v>
      </c>
      <c r="AB1451">
        <v>3</v>
      </c>
      <c r="AC1451">
        <v>9</v>
      </c>
      <c r="AD1451">
        <v>6</v>
      </c>
      <c r="AE1451">
        <v>10</v>
      </c>
      <c r="AF1451">
        <v>1</v>
      </c>
      <c r="AG1451">
        <v>2</v>
      </c>
      <c r="AH1451">
        <v>5</v>
      </c>
      <c r="AI1451">
        <v>3</v>
      </c>
      <c r="AJ1451">
        <v>2</v>
      </c>
      <c r="AK1451">
        <v>2</v>
      </c>
      <c r="AL1451">
        <v>3</v>
      </c>
      <c r="AM1451">
        <v>0</v>
      </c>
      <c r="AN1451">
        <v>0</v>
      </c>
      <c r="AQ1451" t="s">
        <v>411</v>
      </c>
      <c r="AV1451">
        <v>1093530</v>
      </c>
      <c r="AW1451">
        <v>800000</v>
      </c>
      <c r="AX1451">
        <v>16209957</v>
      </c>
      <c r="AY1451">
        <v>14075822</v>
      </c>
      <c r="AZ1451">
        <v>0</v>
      </c>
      <c r="BA1451">
        <v>0</v>
      </c>
      <c r="BB1451">
        <v>-603686</v>
      </c>
      <c r="BC1451">
        <v>-864839</v>
      </c>
    </row>
    <row r="1452" spans="1:55">
      <c r="A1452" t="s">
        <v>16926</v>
      </c>
      <c r="B1452">
        <v>33295</v>
      </c>
      <c r="C1452" t="s">
        <v>48</v>
      </c>
      <c r="D1452">
        <v>3</v>
      </c>
      <c r="E1452" t="s">
        <v>49</v>
      </c>
      <c r="G1452" t="s">
        <v>3062</v>
      </c>
      <c r="H1452" t="s">
        <v>51</v>
      </c>
      <c r="I1452">
        <v>33</v>
      </c>
      <c r="J1452" t="s">
        <v>7999</v>
      </c>
      <c r="K1452" t="s">
        <v>16927</v>
      </c>
      <c r="L1452">
        <v>1</v>
      </c>
      <c r="M1452" t="s">
        <v>16928</v>
      </c>
      <c r="N1452">
        <v>2158639187</v>
      </c>
      <c r="O1452" t="s">
        <v>16929</v>
      </c>
      <c r="P1452" t="s">
        <v>19822</v>
      </c>
      <c r="Q1452">
        <v>2003</v>
      </c>
      <c r="V1452" t="s">
        <v>16930</v>
      </c>
      <c r="W1452">
        <v>1</v>
      </c>
      <c r="X1452">
        <v>2</v>
      </c>
      <c r="Z1452">
        <v>1468</v>
      </c>
      <c r="AA1452">
        <v>16</v>
      </c>
      <c r="AB1452">
        <v>10</v>
      </c>
      <c r="AC1452">
        <v>8</v>
      </c>
      <c r="AD1452">
        <v>3</v>
      </c>
      <c r="AE1452">
        <v>60</v>
      </c>
      <c r="AF1452">
        <v>0</v>
      </c>
      <c r="AG1452">
        <v>0</v>
      </c>
      <c r="AH1452">
        <v>0</v>
      </c>
      <c r="AI1452">
        <v>2</v>
      </c>
      <c r="AJ1452">
        <v>2</v>
      </c>
      <c r="AK1452">
        <v>2</v>
      </c>
      <c r="AL1452">
        <v>7</v>
      </c>
      <c r="AM1452">
        <v>0</v>
      </c>
      <c r="AN1452" t="s">
        <v>20752</v>
      </c>
      <c r="AV1452">
        <v>50000</v>
      </c>
      <c r="AW1452">
        <v>50000</v>
      </c>
      <c r="AX1452">
        <v>4498419</v>
      </c>
      <c r="AY1452">
        <v>4873801</v>
      </c>
      <c r="AZ1452">
        <v>0</v>
      </c>
      <c r="BA1452">
        <v>0</v>
      </c>
      <c r="BB1452">
        <v>449071</v>
      </c>
      <c r="BC1452">
        <v>562823</v>
      </c>
    </row>
    <row r="1453" spans="1:55">
      <c r="A1453" t="s">
        <v>5218</v>
      </c>
      <c r="B1453">
        <v>67091</v>
      </c>
      <c r="C1453" t="s">
        <v>48</v>
      </c>
      <c r="D1453">
        <v>3</v>
      </c>
      <c r="E1453" t="s">
        <v>108</v>
      </c>
      <c r="G1453" t="s">
        <v>3993</v>
      </c>
      <c r="H1453" t="s">
        <v>51</v>
      </c>
      <c r="I1453">
        <v>22</v>
      </c>
      <c r="J1453" t="s">
        <v>4517</v>
      </c>
      <c r="K1453" t="s">
        <v>5219</v>
      </c>
      <c r="L1453">
        <v>1</v>
      </c>
      <c r="M1453" t="s">
        <v>5220</v>
      </c>
      <c r="N1453">
        <v>1278629650</v>
      </c>
      <c r="O1453" t="s">
        <v>5221</v>
      </c>
      <c r="P1453" t="s">
        <v>19825</v>
      </c>
      <c r="Q1453">
        <v>2011</v>
      </c>
      <c r="V1453" t="s">
        <v>5222</v>
      </c>
      <c r="W1453">
        <v>1</v>
      </c>
      <c r="X1453">
        <v>2</v>
      </c>
      <c r="Z1453">
        <v>1469</v>
      </c>
      <c r="AA1453">
        <v>39</v>
      </c>
      <c r="AB1453">
        <v>10</v>
      </c>
      <c r="AC1453">
        <v>0</v>
      </c>
      <c r="AD1453">
        <v>6</v>
      </c>
      <c r="AE1453">
        <v>30</v>
      </c>
      <c r="AF1453">
        <v>1</v>
      </c>
      <c r="AG1453">
        <v>1</v>
      </c>
      <c r="AH1453">
        <v>5</v>
      </c>
      <c r="AI1453">
        <v>5</v>
      </c>
      <c r="AJ1453">
        <v>2</v>
      </c>
      <c r="AK1453">
        <v>2</v>
      </c>
      <c r="AL1453">
        <v>6</v>
      </c>
      <c r="AM1453">
        <v>0</v>
      </c>
      <c r="AN1453">
        <v>0</v>
      </c>
      <c r="AU1453" t="s">
        <v>4998</v>
      </c>
      <c r="AV1453">
        <v>50000</v>
      </c>
      <c r="AW1453">
        <v>50000</v>
      </c>
      <c r="AX1453" s="2">
        <v>0</v>
      </c>
      <c r="AY1453">
        <v>0</v>
      </c>
      <c r="AZ1453">
        <v>0</v>
      </c>
      <c r="BA1453">
        <v>0</v>
      </c>
      <c r="BB1453" s="2">
        <v>0</v>
      </c>
      <c r="BC1453">
        <v>0</v>
      </c>
    </row>
    <row r="1454" spans="1:55">
      <c r="A1454" t="s">
        <v>13889</v>
      </c>
      <c r="B1454">
        <v>76873</v>
      </c>
      <c r="C1454" t="s">
        <v>48</v>
      </c>
      <c r="D1454">
        <v>3</v>
      </c>
      <c r="E1454" t="s">
        <v>197</v>
      </c>
      <c r="G1454" t="s">
        <v>1915</v>
      </c>
      <c r="H1454" t="s">
        <v>51</v>
      </c>
      <c r="I1454">
        <v>14</v>
      </c>
      <c r="J1454" t="s">
        <v>2813</v>
      </c>
      <c r="K1454" t="s">
        <v>13890</v>
      </c>
      <c r="L1454">
        <v>1</v>
      </c>
      <c r="M1454" t="s">
        <v>13891</v>
      </c>
      <c r="N1454">
        <v>2068682318</v>
      </c>
      <c r="O1454" t="s">
        <v>13892</v>
      </c>
      <c r="P1454" t="s">
        <v>19828</v>
      </c>
      <c r="Q1454">
        <v>2013</v>
      </c>
      <c r="V1454" t="s">
        <v>13893</v>
      </c>
      <c r="W1454">
        <v>1</v>
      </c>
      <c r="X1454">
        <v>2</v>
      </c>
      <c r="Z1454">
        <v>1470</v>
      </c>
      <c r="AA1454">
        <v>4</v>
      </c>
      <c r="AB1454">
        <v>10</v>
      </c>
      <c r="AC1454">
        <v>2</v>
      </c>
      <c r="AD1454">
        <v>7</v>
      </c>
      <c r="AE1454">
        <v>6</v>
      </c>
      <c r="AF1454">
        <v>0</v>
      </c>
      <c r="AG1454">
        <v>0</v>
      </c>
      <c r="AH1454">
        <v>0</v>
      </c>
      <c r="AI1454">
        <v>2</v>
      </c>
      <c r="AJ1454">
        <v>2</v>
      </c>
      <c r="AK1454">
        <v>2</v>
      </c>
      <c r="AL1454">
        <v>7</v>
      </c>
      <c r="AM1454">
        <v>0</v>
      </c>
      <c r="AN1454" t="s">
        <v>20752</v>
      </c>
      <c r="AO1454" t="s">
        <v>13894</v>
      </c>
      <c r="AV1454">
        <v>0</v>
      </c>
      <c r="AW1454">
        <v>0</v>
      </c>
      <c r="AX1454">
        <v>0</v>
      </c>
      <c r="AY1454">
        <v>0</v>
      </c>
      <c r="AZ1454">
        <v>0</v>
      </c>
      <c r="BA1454">
        <v>0</v>
      </c>
      <c r="BB1454">
        <v>0</v>
      </c>
      <c r="BC1454">
        <v>0</v>
      </c>
    </row>
    <row r="1455" spans="1:55">
      <c r="A1455" t="s">
        <v>14237</v>
      </c>
      <c r="B1455">
        <v>23308</v>
      </c>
      <c r="C1455" t="s">
        <v>48</v>
      </c>
      <c r="D1455">
        <v>3</v>
      </c>
      <c r="E1455" t="s">
        <v>67</v>
      </c>
      <c r="G1455" t="s">
        <v>3993</v>
      </c>
      <c r="H1455" t="s">
        <v>51</v>
      </c>
      <c r="I1455">
        <v>20</v>
      </c>
      <c r="J1455" t="s">
        <v>4006</v>
      </c>
      <c r="K1455" t="s">
        <v>14238</v>
      </c>
      <c r="L1455">
        <v>1</v>
      </c>
      <c r="M1455" t="s">
        <v>14239</v>
      </c>
      <c r="N1455">
        <v>2158158836</v>
      </c>
      <c r="O1455" t="s">
        <v>14240</v>
      </c>
      <c r="P1455" t="s">
        <v>19832</v>
      </c>
      <c r="Q1455">
        <v>1986</v>
      </c>
      <c r="V1455" t="s">
        <v>14241</v>
      </c>
      <c r="W1455">
        <v>1</v>
      </c>
      <c r="X1455">
        <v>4</v>
      </c>
      <c r="Z1455">
        <v>1471</v>
      </c>
      <c r="AA1455">
        <v>14</v>
      </c>
      <c r="AB1455">
        <v>10</v>
      </c>
      <c r="AC1455">
        <v>4</v>
      </c>
      <c r="AD1455">
        <v>9</v>
      </c>
      <c r="AE1455">
        <v>15</v>
      </c>
      <c r="AF1455">
        <v>0</v>
      </c>
      <c r="AG1455">
        <v>0</v>
      </c>
      <c r="AH1455">
        <v>0</v>
      </c>
      <c r="AI1455">
        <v>1</v>
      </c>
      <c r="AJ1455">
        <v>2</v>
      </c>
      <c r="AK1455">
        <v>2</v>
      </c>
      <c r="AL1455">
        <v>1</v>
      </c>
      <c r="AM1455">
        <v>0</v>
      </c>
      <c r="AN1455">
        <v>0</v>
      </c>
      <c r="AU1455" t="s">
        <v>7762</v>
      </c>
      <c r="AV1455">
        <v>600000</v>
      </c>
      <c r="AW1455">
        <v>600000</v>
      </c>
      <c r="AX1455">
        <v>5337416</v>
      </c>
      <c r="AY1455">
        <v>5416305</v>
      </c>
      <c r="AZ1455">
        <v>0</v>
      </c>
      <c r="BA1455">
        <v>0</v>
      </c>
      <c r="BB1455">
        <v>2148195</v>
      </c>
      <c r="BC1455">
        <v>1980701</v>
      </c>
    </row>
    <row r="1456" spans="1:55">
      <c r="A1456" t="s">
        <v>14572</v>
      </c>
      <c r="B1456">
        <v>24857</v>
      </c>
      <c r="C1456" t="s">
        <v>48</v>
      </c>
      <c r="D1456">
        <v>3</v>
      </c>
      <c r="E1456" t="s">
        <v>197</v>
      </c>
      <c r="G1456" t="s">
        <v>5540</v>
      </c>
      <c r="H1456" t="s">
        <v>51</v>
      </c>
      <c r="I1456">
        <v>23</v>
      </c>
      <c r="J1456" t="s">
        <v>5541</v>
      </c>
      <c r="K1456" t="s">
        <v>14573</v>
      </c>
      <c r="L1456">
        <v>1</v>
      </c>
      <c r="M1456" t="s">
        <v>14574</v>
      </c>
      <c r="N1456">
        <v>2158627283</v>
      </c>
      <c r="O1456" t="s">
        <v>14575</v>
      </c>
      <c r="P1456" t="s">
        <v>19832</v>
      </c>
      <c r="Q1456">
        <v>2002</v>
      </c>
      <c r="V1456" t="s">
        <v>14576</v>
      </c>
      <c r="W1456">
        <v>1</v>
      </c>
      <c r="X1456">
        <v>2</v>
      </c>
      <c r="Z1456">
        <v>1472</v>
      </c>
      <c r="AA1456">
        <v>7</v>
      </c>
      <c r="AB1456">
        <v>10</v>
      </c>
      <c r="AC1456">
        <v>0</v>
      </c>
      <c r="AD1456">
        <v>6</v>
      </c>
      <c r="AE1456">
        <v>30</v>
      </c>
      <c r="AF1456">
        <v>1</v>
      </c>
      <c r="AG1456">
        <v>1</v>
      </c>
      <c r="AH1456">
        <v>5</v>
      </c>
      <c r="AI1456">
        <v>5</v>
      </c>
      <c r="AJ1456">
        <v>2</v>
      </c>
      <c r="AK1456">
        <v>2</v>
      </c>
      <c r="AL1456">
        <v>1</v>
      </c>
      <c r="AM1456">
        <v>0</v>
      </c>
      <c r="AN1456">
        <v>0</v>
      </c>
      <c r="AU1456" t="s">
        <v>1863</v>
      </c>
      <c r="AV1456">
        <v>0</v>
      </c>
      <c r="AW1456">
        <v>0</v>
      </c>
      <c r="AX1456">
        <v>0</v>
      </c>
      <c r="AY1456">
        <v>0</v>
      </c>
      <c r="AZ1456">
        <v>0</v>
      </c>
      <c r="BA1456">
        <v>0</v>
      </c>
      <c r="BB1456">
        <v>0</v>
      </c>
      <c r="BC1456">
        <v>0</v>
      </c>
    </row>
    <row r="1457" spans="1:55">
      <c r="A1457" t="s">
        <v>8067</v>
      </c>
      <c r="B1457">
        <v>6934</v>
      </c>
      <c r="C1457" t="s">
        <v>48</v>
      </c>
      <c r="D1457">
        <v>3</v>
      </c>
      <c r="E1457" t="s">
        <v>108</v>
      </c>
      <c r="G1457" t="s">
        <v>3062</v>
      </c>
      <c r="H1457" t="s">
        <v>51</v>
      </c>
      <c r="I1457">
        <v>33</v>
      </c>
      <c r="J1457" t="s">
        <v>7999</v>
      </c>
      <c r="K1457" t="s">
        <v>8068</v>
      </c>
      <c r="L1457">
        <v>1</v>
      </c>
      <c r="M1457" t="s">
        <v>8069</v>
      </c>
      <c r="N1457">
        <v>2108101231</v>
      </c>
      <c r="P1457" t="s">
        <v>19833</v>
      </c>
      <c r="Q1457">
        <v>1967</v>
      </c>
      <c r="R1457" t="s">
        <v>8070</v>
      </c>
      <c r="S1457" t="s">
        <v>613</v>
      </c>
      <c r="T1457" t="s">
        <v>83</v>
      </c>
      <c r="V1457" t="s">
        <v>8071</v>
      </c>
      <c r="W1457">
        <v>1</v>
      </c>
      <c r="X1457">
        <v>2</v>
      </c>
      <c r="Z1457">
        <v>1473</v>
      </c>
      <c r="AA1457">
        <v>73</v>
      </c>
      <c r="AB1457">
        <v>4</v>
      </c>
      <c r="AC1457">
        <v>1</v>
      </c>
      <c r="AD1457">
        <v>8</v>
      </c>
      <c r="AE1457">
        <v>40</v>
      </c>
      <c r="AF1457">
        <v>0</v>
      </c>
      <c r="AG1457">
        <v>0</v>
      </c>
      <c r="AH1457">
        <v>0</v>
      </c>
      <c r="AI1457">
        <v>0</v>
      </c>
      <c r="AJ1457">
        <v>1</v>
      </c>
      <c r="AK1457">
        <v>2</v>
      </c>
      <c r="AL1457">
        <v>1</v>
      </c>
      <c r="AM1457">
        <v>0</v>
      </c>
      <c r="AN1457">
        <v>0</v>
      </c>
      <c r="AQ1457" t="s">
        <v>8070</v>
      </c>
      <c r="AV1457">
        <v>21805032</v>
      </c>
      <c r="AW1457">
        <v>19975860</v>
      </c>
      <c r="AX1457">
        <v>22844046</v>
      </c>
      <c r="AY1457">
        <v>16977463</v>
      </c>
      <c r="AZ1457">
        <v>0</v>
      </c>
      <c r="BA1457">
        <v>0</v>
      </c>
      <c r="BB1457">
        <v>330915</v>
      </c>
      <c r="BC1457">
        <v>-1678443</v>
      </c>
    </row>
    <row r="1458" spans="1:55">
      <c r="A1458" t="s">
        <v>1685</v>
      </c>
      <c r="B1458">
        <v>99305</v>
      </c>
      <c r="C1458" t="s">
        <v>48</v>
      </c>
      <c r="D1458">
        <v>3</v>
      </c>
      <c r="E1458" t="s">
        <v>108</v>
      </c>
      <c r="G1458" t="s">
        <v>50</v>
      </c>
      <c r="H1458" t="s">
        <v>51</v>
      </c>
      <c r="I1458">
        <v>10</v>
      </c>
      <c r="J1458" t="s">
        <v>52</v>
      </c>
      <c r="K1458" t="s">
        <v>1686</v>
      </c>
      <c r="L1458">
        <v>1</v>
      </c>
      <c r="M1458" t="s">
        <v>1687</v>
      </c>
      <c r="N1458">
        <v>2338700692</v>
      </c>
      <c r="O1458" t="s">
        <v>1688</v>
      </c>
      <c r="P1458" t="s">
        <v>19834</v>
      </c>
      <c r="Q1458">
        <v>2017</v>
      </c>
      <c r="V1458" t="s">
        <v>1689</v>
      </c>
      <c r="W1458">
        <v>1</v>
      </c>
      <c r="X1458">
        <v>2</v>
      </c>
      <c r="Z1458">
        <v>1474</v>
      </c>
      <c r="AA1458">
        <v>7</v>
      </c>
      <c r="AB1458">
        <v>10</v>
      </c>
      <c r="AC1458">
        <v>5</v>
      </c>
      <c r="AD1458">
        <v>6</v>
      </c>
      <c r="AE1458">
        <v>10</v>
      </c>
      <c r="AF1458">
        <v>1</v>
      </c>
      <c r="AG1458">
        <v>10</v>
      </c>
      <c r="AH1458">
        <v>1</v>
      </c>
      <c r="AI1458">
        <v>2</v>
      </c>
      <c r="AJ1458">
        <v>2</v>
      </c>
      <c r="AK1458">
        <v>1</v>
      </c>
      <c r="AL1458">
        <v>5</v>
      </c>
      <c r="AM1458">
        <v>0</v>
      </c>
      <c r="AN1458">
        <v>0</v>
      </c>
      <c r="AV1458">
        <v>100000</v>
      </c>
      <c r="AW1458">
        <v>50000</v>
      </c>
      <c r="AX1458">
        <v>3233500</v>
      </c>
      <c r="AY1458">
        <v>3233500</v>
      </c>
      <c r="AZ1458">
        <v>0</v>
      </c>
      <c r="BA1458">
        <v>0</v>
      </c>
      <c r="BB1458">
        <v>10000</v>
      </c>
      <c r="BC1458">
        <v>10000</v>
      </c>
    </row>
    <row r="1459" spans="1:55">
      <c r="A1459" t="s">
        <v>2312</v>
      </c>
      <c r="B1459">
        <v>29722</v>
      </c>
      <c r="C1459" t="s">
        <v>48</v>
      </c>
      <c r="D1459">
        <v>3</v>
      </c>
      <c r="E1459" t="s">
        <v>197</v>
      </c>
      <c r="G1459" t="s">
        <v>1915</v>
      </c>
      <c r="H1459" t="s">
        <v>51</v>
      </c>
      <c r="I1459">
        <v>13</v>
      </c>
      <c r="J1459" t="s">
        <v>1916</v>
      </c>
      <c r="K1459" t="s">
        <v>2313</v>
      </c>
      <c r="L1459">
        <v>1</v>
      </c>
      <c r="M1459" t="s">
        <v>2314</v>
      </c>
      <c r="N1459">
        <v>2208630271</v>
      </c>
      <c r="O1459" t="s">
        <v>2315</v>
      </c>
      <c r="P1459" t="s">
        <v>19835</v>
      </c>
      <c r="Q1459">
        <v>2002</v>
      </c>
      <c r="V1459" t="s">
        <v>2316</v>
      </c>
      <c r="W1459">
        <v>1</v>
      </c>
      <c r="X1459">
        <v>3</v>
      </c>
      <c r="Z1459">
        <v>1475</v>
      </c>
      <c r="AA1459">
        <v>12</v>
      </c>
      <c r="AB1459">
        <v>10</v>
      </c>
      <c r="AC1459">
        <v>4</v>
      </c>
      <c r="AD1459">
        <v>6</v>
      </c>
      <c r="AE1459">
        <v>40</v>
      </c>
      <c r="AF1459">
        <v>1</v>
      </c>
      <c r="AG1459">
        <v>1</v>
      </c>
      <c r="AH1459">
        <v>5</v>
      </c>
      <c r="AI1459">
        <v>3</v>
      </c>
      <c r="AJ1459">
        <v>2</v>
      </c>
      <c r="AK1459">
        <v>2</v>
      </c>
      <c r="AL1459">
        <v>7</v>
      </c>
      <c r="AM1459">
        <v>0</v>
      </c>
      <c r="AN1459" t="s">
        <v>2317</v>
      </c>
      <c r="AO1459" t="s">
        <v>2318</v>
      </c>
      <c r="AP1459" t="s">
        <v>2319</v>
      </c>
      <c r="AR1459" t="s">
        <v>2320</v>
      </c>
      <c r="AS1459" t="s">
        <v>2321</v>
      </c>
      <c r="AT1459" t="s">
        <v>58</v>
      </c>
      <c r="AV1459">
        <v>424600</v>
      </c>
      <c r="AW1459">
        <v>424600</v>
      </c>
      <c r="AX1459" s="2">
        <v>0</v>
      </c>
      <c r="AY1459">
        <v>0</v>
      </c>
      <c r="AZ1459">
        <v>0</v>
      </c>
      <c r="BA1459">
        <v>0</v>
      </c>
      <c r="BB1459" s="2">
        <v>0</v>
      </c>
      <c r="BC1459">
        <v>0</v>
      </c>
    </row>
    <row r="1460" spans="1:55">
      <c r="A1460" t="s">
        <v>1288</v>
      </c>
      <c r="B1460">
        <v>77477</v>
      </c>
      <c r="C1460" t="s">
        <v>48</v>
      </c>
      <c r="D1460">
        <v>3</v>
      </c>
      <c r="E1460" t="s">
        <v>197</v>
      </c>
      <c r="G1460" t="s">
        <v>50</v>
      </c>
      <c r="H1460" t="s">
        <v>51</v>
      </c>
      <c r="I1460">
        <v>10</v>
      </c>
      <c r="J1460" t="s">
        <v>52</v>
      </c>
      <c r="K1460" t="s">
        <v>1289</v>
      </c>
      <c r="L1460">
        <v>1</v>
      </c>
      <c r="M1460" t="s">
        <v>1290</v>
      </c>
      <c r="N1460">
        <v>1378633224</v>
      </c>
      <c r="O1460" t="s">
        <v>1291</v>
      </c>
      <c r="P1460" t="s">
        <v>19838</v>
      </c>
      <c r="Q1460">
        <v>2013</v>
      </c>
      <c r="V1460" t="s">
        <v>1292</v>
      </c>
      <c r="W1460">
        <v>1</v>
      </c>
      <c r="X1460">
        <v>4</v>
      </c>
      <c r="Z1460">
        <v>1476</v>
      </c>
      <c r="AA1460">
        <v>7</v>
      </c>
      <c r="AB1460">
        <v>10</v>
      </c>
      <c r="AC1460">
        <v>3</v>
      </c>
      <c r="AD1460">
        <v>6</v>
      </c>
      <c r="AE1460">
        <v>20</v>
      </c>
      <c r="AF1460">
        <v>1</v>
      </c>
      <c r="AG1460">
        <v>8</v>
      </c>
      <c r="AH1460">
        <v>0.01</v>
      </c>
      <c r="AI1460">
        <v>1</v>
      </c>
      <c r="AJ1460">
        <v>2</v>
      </c>
      <c r="AK1460">
        <v>2</v>
      </c>
      <c r="AL1460">
        <v>7</v>
      </c>
      <c r="AM1460">
        <v>0</v>
      </c>
      <c r="AN1460" t="s">
        <v>1293</v>
      </c>
      <c r="AO1460" t="s">
        <v>1294</v>
      </c>
      <c r="AP1460" t="s">
        <v>1295</v>
      </c>
      <c r="AR1460" t="s">
        <v>647</v>
      </c>
      <c r="AS1460" t="s">
        <v>1296</v>
      </c>
      <c r="AT1460" t="s">
        <v>907</v>
      </c>
      <c r="AV1460">
        <v>50000</v>
      </c>
      <c r="AW1460">
        <v>150000</v>
      </c>
      <c r="AX1460">
        <v>561229</v>
      </c>
      <c r="AY1460">
        <v>502124</v>
      </c>
      <c r="AZ1460">
        <v>0</v>
      </c>
      <c r="BA1460">
        <v>0</v>
      </c>
      <c r="BB1460">
        <v>9965</v>
      </c>
      <c r="BC1460">
        <v>-53822</v>
      </c>
    </row>
    <row r="1461" spans="1:55">
      <c r="A1461" t="s">
        <v>6022</v>
      </c>
      <c r="B1461">
        <v>6105</v>
      </c>
      <c r="C1461" t="s">
        <v>48</v>
      </c>
      <c r="D1461">
        <v>3</v>
      </c>
      <c r="E1461" t="s">
        <v>118</v>
      </c>
      <c r="G1461" t="s">
        <v>5540</v>
      </c>
      <c r="H1461" t="s">
        <v>51</v>
      </c>
      <c r="I1461">
        <v>25</v>
      </c>
      <c r="J1461" t="s">
        <v>5731</v>
      </c>
      <c r="K1461" t="s">
        <v>6023</v>
      </c>
      <c r="L1461">
        <v>1</v>
      </c>
      <c r="M1461" t="s">
        <v>6024</v>
      </c>
      <c r="N1461">
        <v>1348107227</v>
      </c>
      <c r="P1461" t="s">
        <v>19843</v>
      </c>
      <c r="Q1461">
        <v>1987</v>
      </c>
      <c r="R1461" t="s">
        <v>6025</v>
      </c>
      <c r="S1461" t="s">
        <v>162</v>
      </c>
      <c r="T1461" t="s">
        <v>73</v>
      </c>
      <c r="U1461" t="s">
        <v>6026</v>
      </c>
      <c r="V1461" t="s">
        <v>6027</v>
      </c>
      <c r="W1461">
        <v>1</v>
      </c>
      <c r="X1461">
        <v>2</v>
      </c>
      <c r="Z1461">
        <v>1477</v>
      </c>
      <c r="AA1461">
        <v>54</v>
      </c>
      <c r="AB1461">
        <v>5</v>
      </c>
      <c r="AC1461">
        <v>0</v>
      </c>
      <c r="AD1461">
        <v>8</v>
      </c>
      <c r="AE1461">
        <v>30</v>
      </c>
      <c r="AF1461">
        <v>0</v>
      </c>
      <c r="AG1461">
        <v>0</v>
      </c>
      <c r="AH1461">
        <v>0</v>
      </c>
      <c r="AI1461">
        <v>0</v>
      </c>
      <c r="AJ1461">
        <v>2</v>
      </c>
      <c r="AK1461">
        <v>2</v>
      </c>
      <c r="AL1461">
        <v>7</v>
      </c>
      <c r="AM1461">
        <v>0</v>
      </c>
      <c r="AN1461" t="s">
        <v>20752</v>
      </c>
      <c r="AQ1461" t="s">
        <v>6025</v>
      </c>
      <c r="AV1461">
        <v>750000</v>
      </c>
      <c r="AW1461">
        <v>750000</v>
      </c>
      <c r="AX1461">
        <v>57747659</v>
      </c>
      <c r="AY1461">
        <v>53734954</v>
      </c>
      <c r="AZ1461">
        <v>0</v>
      </c>
      <c r="BA1461">
        <v>0</v>
      </c>
      <c r="BB1461">
        <v>457976</v>
      </c>
      <c r="BC1461">
        <v>958177</v>
      </c>
    </row>
    <row r="1462" spans="1:55">
      <c r="A1462" t="s">
        <v>3923</v>
      </c>
      <c r="B1462">
        <v>15267</v>
      </c>
      <c r="C1462" t="s">
        <v>48</v>
      </c>
      <c r="D1462">
        <v>3</v>
      </c>
      <c r="E1462" t="s">
        <v>77</v>
      </c>
      <c r="G1462" t="s">
        <v>3062</v>
      </c>
      <c r="H1462" t="s">
        <v>51</v>
      </c>
      <c r="I1462">
        <v>18</v>
      </c>
      <c r="J1462" t="s">
        <v>3737</v>
      </c>
      <c r="K1462" t="s">
        <v>3924</v>
      </c>
      <c r="L1462">
        <v>1</v>
      </c>
      <c r="M1462" t="s">
        <v>3925</v>
      </c>
      <c r="N1462">
        <v>1078150455</v>
      </c>
      <c r="O1462" t="s">
        <v>3926</v>
      </c>
      <c r="P1462" t="s">
        <v>19852</v>
      </c>
      <c r="Q1462">
        <v>1995</v>
      </c>
      <c r="V1462" t="s">
        <v>3927</v>
      </c>
      <c r="W1462">
        <v>1</v>
      </c>
      <c r="X1462">
        <v>2</v>
      </c>
      <c r="Z1462">
        <v>1478</v>
      </c>
      <c r="AA1462">
        <v>29</v>
      </c>
      <c r="AB1462">
        <v>3</v>
      </c>
      <c r="AC1462">
        <v>5</v>
      </c>
      <c r="AD1462">
        <v>8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2</v>
      </c>
      <c r="AK1462">
        <v>2</v>
      </c>
      <c r="AL1462">
        <v>0</v>
      </c>
      <c r="AM1462">
        <v>0</v>
      </c>
      <c r="AN1462">
        <v>0</v>
      </c>
      <c r="AV1462">
        <v>200000</v>
      </c>
      <c r="AW1462">
        <v>200000</v>
      </c>
      <c r="AX1462" s="2">
        <v>0</v>
      </c>
      <c r="AY1462">
        <v>0</v>
      </c>
      <c r="AZ1462">
        <v>0</v>
      </c>
      <c r="BA1462">
        <v>0</v>
      </c>
      <c r="BB1462" s="2">
        <v>0</v>
      </c>
      <c r="BC1462">
        <v>0</v>
      </c>
    </row>
    <row r="1463" spans="1:55">
      <c r="A1463" t="s">
        <v>16208</v>
      </c>
      <c r="B1463">
        <v>15824</v>
      </c>
      <c r="C1463" t="s">
        <v>48</v>
      </c>
      <c r="D1463">
        <v>3</v>
      </c>
      <c r="E1463" t="s">
        <v>49</v>
      </c>
      <c r="G1463" t="s">
        <v>6040</v>
      </c>
      <c r="H1463" t="s">
        <v>51</v>
      </c>
      <c r="I1463">
        <v>28</v>
      </c>
      <c r="J1463" t="s">
        <v>6399</v>
      </c>
      <c r="K1463" t="s">
        <v>16209</v>
      </c>
      <c r="L1463">
        <v>1</v>
      </c>
      <c r="M1463" t="s">
        <v>16210</v>
      </c>
      <c r="N1463">
        <v>2118716350</v>
      </c>
      <c r="O1463" t="s">
        <v>16211</v>
      </c>
      <c r="P1463" t="s">
        <v>19855</v>
      </c>
      <c r="Q1463">
        <v>2002</v>
      </c>
      <c r="V1463" t="s">
        <v>16212</v>
      </c>
      <c r="W1463">
        <v>1</v>
      </c>
      <c r="X1463">
        <v>1</v>
      </c>
      <c r="Z1463">
        <v>1479</v>
      </c>
      <c r="AA1463">
        <v>15</v>
      </c>
      <c r="AB1463">
        <v>10</v>
      </c>
      <c r="AC1463">
        <v>0</v>
      </c>
      <c r="AD1463">
        <v>6</v>
      </c>
      <c r="AE1463">
        <v>30</v>
      </c>
      <c r="AF1463">
        <v>1</v>
      </c>
      <c r="AG1463">
        <v>1</v>
      </c>
      <c r="AH1463">
        <v>5</v>
      </c>
      <c r="AI1463">
        <v>5</v>
      </c>
      <c r="AJ1463">
        <v>2</v>
      </c>
      <c r="AK1463">
        <v>2</v>
      </c>
      <c r="AL1463">
        <v>7</v>
      </c>
      <c r="AM1463">
        <v>0</v>
      </c>
      <c r="AN1463" t="s">
        <v>20752</v>
      </c>
      <c r="AV1463">
        <v>0</v>
      </c>
      <c r="AW1463">
        <v>0</v>
      </c>
      <c r="AX1463">
        <v>0</v>
      </c>
      <c r="AY1463">
        <v>0</v>
      </c>
      <c r="AZ1463">
        <v>0</v>
      </c>
      <c r="BA1463">
        <v>0</v>
      </c>
      <c r="BB1463">
        <v>0</v>
      </c>
      <c r="BC1463">
        <v>0</v>
      </c>
    </row>
    <row r="1464" spans="1:55">
      <c r="A1464" t="s">
        <v>7487</v>
      </c>
      <c r="B1464">
        <v>48496</v>
      </c>
      <c r="C1464" t="s">
        <v>48</v>
      </c>
      <c r="D1464">
        <v>3</v>
      </c>
      <c r="E1464" t="s">
        <v>197</v>
      </c>
      <c r="G1464" t="s">
        <v>5540</v>
      </c>
      <c r="H1464" t="s">
        <v>51</v>
      </c>
      <c r="I1464">
        <v>29</v>
      </c>
      <c r="J1464" t="s">
        <v>6640</v>
      </c>
      <c r="K1464" t="s">
        <v>7488</v>
      </c>
      <c r="L1464">
        <v>1</v>
      </c>
      <c r="M1464" t="s">
        <v>7489</v>
      </c>
      <c r="N1464">
        <v>1078670344</v>
      </c>
      <c r="O1464" t="s">
        <v>7490</v>
      </c>
      <c r="P1464" t="s">
        <v>19857</v>
      </c>
      <c r="Q1464">
        <v>2005</v>
      </c>
      <c r="V1464" t="s">
        <v>7491</v>
      </c>
      <c r="W1464">
        <v>1</v>
      </c>
      <c r="X1464">
        <v>2</v>
      </c>
      <c r="Z1464">
        <v>1480</v>
      </c>
      <c r="AA1464">
        <v>7</v>
      </c>
      <c r="AB1464">
        <v>10</v>
      </c>
      <c r="AC1464">
        <v>0</v>
      </c>
      <c r="AD1464">
        <v>6</v>
      </c>
      <c r="AE1464">
        <v>30</v>
      </c>
      <c r="AF1464">
        <v>1</v>
      </c>
      <c r="AG1464">
        <v>1</v>
      </c>
      <c r="AH1464">
        <v>5</v>
      </c>
      <c r="AI1464">
        <v>5</v>
      </c>
      <c r="AJ1464">
        <v>2</v>
      </c>
      <c r="AK1464">
        <v>2</v>
      </c>
      <c r="AL1464">
        <v>7</v>
      </c>
      <c r="AM1464">
        <v>0</v>
      </c>
      <c r="AN1464" t="s">
        <v>20752</v>
      </c>
      <c r="AV1464">
        <v>100000</v>
      </c>
      <c r="AW1464">
        <v>100000</v>
      </c>
      <c r="AX1464">
        <v>1003965</v>
      </c>
      <c r="AY1464">
        <v>779791</v>
      </c>
      <c r="AZ1464">
        <v>0</v>
      </c>
      <c r="BA1464">
        <v>0</v>
      </c>
      <c r="BB1464">
        <v>-70593</v>
      </c>
      <c r="BC1464">
        <v>-76968</v>
      </c>
    </row>
    <row r="1465" spans="1:55">
      <c r="A1465" t="s">
        <v>2926</v>
      </c>
      <c r="B1465">
        <v>5244</v>
      </c>
      <c r="C1465" t="s">
        <v>48</v>
      </c>
      <c r="D1465">
        <v>3</v>
      </c>
      <c r="E1465" t="s">
        <v>108</v>
      </c>
      <c r="G1465" t="s">
        <v>1915</v>
      </c>
      <c r="H1465" t="s">
        <v>51</v>
      </c>
      <c r="I1465">
        <v>14</v>
      </c>
      <c r="J1465" t="s">
        <v>2813</v>
      </c>
      <c r="K1465" t="s">
        <v>2927</v>
      </c>
      <c r="L1465">
        <v>1</v>
      </c>
      <c r="M1465" t="s">
        <v>2928</v>
      </c>
      <c r="N1465">
        <v>1078154107</v>
      </c>
      <c r="P1465" t="s">
        <v>19864</v>
      </c>
      <c r="Q1465">
        <v>1987</v>
      </c>
      <c r="V1465" t="s">
        <v>2929</v>
      </c>
      <c r="W1465">
        <v>1</v>
      </c>
      <c r="X1465">
        <v>1</v>
      </c>
      <c r="Z1465">
        <v>1481</v>
      </c>
      <c r="AA1465">
        <v>29</v>
      </c>
      <c r="AB1465">
        <v>3</v>
      </c>
      <c r="AC1465">
        <v>0</v>
      </c>
      <c r="AD1465">
        <v>6</v>
      </c>
      <c r="AE1465">
        <v>30</v>
      </c>
      <c r="AF1465">
        <v>1</v>
      </c>
      <c r="AG1465">
        <v>1</v>
      </c>
      <c r="AH1465">
        <v>5</v>
      </c>
      <c r="AI1465">
        <v>5</v>
      </c>
      <c r="AJ1465">
        <v>2</v>
      </c>
      <c r="AK1465">
        <v>2</v>
      </c>
      <c r="AL1465">
        <v>1</v>
      </c>
      <c r="AM1465">
        <v>0</v>
      </c>
      <c r="AN1465">
        <v>0</v>
      </c>
      <c r="AV1465">
        <v>50000</v>
      </c>
      <c r="AW1465">
        <v>1000000</v>
      </c>
      <c r="AX1465">
        <v>15181210</v>
      </c>
      <c r="AY1465">
        <v>15249912</v>
      </c>
      <c r="AZ1465">
        <v>0</v>
      </c>
      <c r="BA1465">
        <v>0</v>
      </c>
      <c r="BB1465">
        <v>-1057589</v>
      </c>
      <c r="BC1465">
        <v>306079</v>
      </c>
    </row>
    <row r="1466" spans="1:55">
      <c r="A1466" t="s">
        <v>2188</v>
      </c>
      <c r="B1466">
        <v>11154</v>
      </c>
      <c r="C1466" t="s">
        <v>599</v>
      </c>
      <c r="D1466">
        <v>1</v>
      </c>
      <c r="E1466" t="s">
        <v>118</v>
      </c>
      <c r="G1466" t="s">
        <v>1915</v>
      </c>
      <c r="H1466" t="s">
        <v>51</v>
      </c>
      <c r="I1466">
        <v>13</v>
      </c>
      <c r="J1466" t="s">
        <v>1916</v>
      </c>
      <c r="K1466" t="s">
        <v>2189</v>
      </c>
      <c r="L1466">
        <v>1</v>
      </c>
      <c r="M1466" t="s">
        <v>2190</v>
      </c>
      <c r="N1466">
        <v>1078105232</v>
      </c>
      <c r="P1466" t="s">
        <v>19865</v>
      </c>
      <c r="Q1466">
        <v>1919</v>
      </c>
      <c r="R1466" t="s">
        <v>2192</v>
      </c>
      <c r="S1466" t="s">
        <v>381</v>
      </c>
      <c r="T1466" t="s">
        <v>83</v>
      </c>
      <c r="U1466" t="s">
        <v>2193</v>
      </c>
      <c r="V1466" t="s">
        <v>2194</v>
      </c>
      <c r="W1466">
        <v>1</v>
      </c>
      <c r="X1466">
        <v>2</v>
      </c>
      <c r="Z1466">
        <v>1482</v>
      </c>
      <c r="AA1466">
        <v>207</v>
      </c>
      <c r="AB1466">
        <v>9</v>
      </c>
      <c r="AC1466">
        <v>0</v>
      </c>
      <c r="AD1466">
        <v>6</v>
      </c>
      <c r="AE1466">
        <v>30</v>
      </c>
      <c r="AF1466">
        <v>0</v>
      </c>
      <c r="AG1466">
        <v>0</v>
      </c>
      <c r="AH1466">
        <v>0</v>
      </c>
      <c r="AI1466">
        <v>0</v>
      </c>
      <c r="AJ1466">
        <v>2</v>
      </c>
      <c r="AK1466">
        <v>2</v>
      </c>
      <c r="AL1466">
        <v>1</v>
      </c>
      <c r="AM1466">
        <v>0</v>
      </c>
      <c r="AN1466">
        <v>0</v>
      </c>
      <c r="AQ1466" t="s">
        <v>2192</v>
      </c>
      <c r="AV1466">
        <v>70000</v>
      </c>
      <c r="AW1466">
        <v>13707635</v>
      </c>
      <c r="AX1466">
        <v>269780478</v>
      </c>
      <c r="AY1466">
        <v>271718425</v>
      </c>
      <c r="AZ1466">
        <v>0</v>
      </c>
      <c r="BA1466">
        <v>0</v>
      </c>
      <c r="BB1466">
        <v>36897227</v>
      </c>
      <c r="BC1466">
        <v>28677974</v>
      </c>
    </row>
    <row r="1467" spans="1:55">
      <c r="A1467" t="s">
        <v>3476</v>
      </c>
      <c r="B1467">
        <v>3639</v>
      </c>
      <c r="C1467" t="s">
        <v>48</v>
      </c>
      <c r="D1467">
        <v>3</v>
      </c>
      <c r="E1467" t="s">
        <v>49</v>
      </c>
      <c r="G1467" t="s">
        <v>3062</v>
      </c>
      <c r="H1467" t="s">
        <v>51</v>
      </c>
      <c r="I1467">
        <v>17</v>
      </c>
      <c r="J1467" t="s">
        <v>3260</v>
      </c>
      <c r="K1467" t="s">
        <v>3477</v>
      </c>
      <c r="L1467">
        <v>1</v>
      </c>
      <c r="M1467" t="s">
        <v>3478</v>
      </c>
      <c r="N1467">
        <v>1068700556</v>
      </c>
      <c r="O1467" t="s">
        <v>3479</v>
      </c>
      <c r="P1467" t="s">
        <v>19866</v>
      </c>
      <c r="Q1467">
        <v>2013</v>
      </c>
      <c r="R1467" t="s">
        <v>607</v>
      </c>
      <c r="V1467" t="s">
        <v>3480</v>
      </c>
      <c r="W1467">
        <v>1</v>
      </c>
      <c r="X1467">
        <v>2</v>
      </c>
      <c r="Z1467">
        <v>1483</v>
      </c>
      <c r="AA1467">
        <v>24</v>
      </c>
      <c r="AB1467">
        <v>10</v>
      </c>
      <c r="AC1467">
        <v>0</v>
      </c>
      <c r="AD1467">
        <v>6</v>
      </c>
      <c r="AE1467">
        <v>30</v>
      </c>
      <c r="AF1467">
        <v>1</v>
      </c>
      <c r="AG1467">
        <v>1</v>
      </c>
      <c r="AH1467">
        <v>5</v>
      </c>
      <c r="AI1467">
        <v>5</v>
      </c>
      <c r="AJ1467">
        <v>2</v>
      </c>
      <c r="AK1467">
        <v>2</v>
      </c>
      <c r="AL1467">
        <v>5</v>
      </c>
      <c r="AM1467">
        <v>0</v>
      </c>
      <c r="AN1467">
        <v>0</v>
      </c>
      <c r="AU1467" t="s">
        <v>3481</v>
      </c>
      <c r="AV1467">
        <v>1890000</v>
      </c>
      <c r="AW1467">
        <v>200000</v>
      </c>
      <c r="AX1467">
        <v>3150000</v>
      </c>
      <c r="AY1467">
        <v>3000000</v>
      </c>
      <c r="AZ1467">
        <v>0</v>
      </c>
      <c r="BA1467">
        <v>0</v>
      </c>
      <c r="BB1467">
        <v>262500</v>
      </c>
      <c r="BC1467">
        <v>250000</v>
      </c>
    </row>
    <row r="1468" spans="1:55">
      <c r="A1468" t="s">
        <v>16845</v>
      </c>
      <c r="B1468">
        <v>23332</v>
      </c>
      <c r="C1468" t="s">
        <v>48</v>
      </c>
      <c r="D1468">
        <v>3</v>
      </c>
      <c r="E1468" t="s">
        <v>67</v>
      </c>
      <c r="G1468" t="s">
        <v>3062</v>
      </c>
      <c r="H1468" t="s">
        <v>51</v>
      </c>
      <c r="I1468">
        <v>33</v>
      </c>
      <c r="J1468" t="s">
        <v>7999</v>
      </c>
      <c r="K1468" t="s">
        <v>16846</v>
      </c>
      <c r="L1468">
        <v>1</v>
      </c>
      <c r="M1468" t="s">
        <v>16847</v>
      </c>
      <c r="N1468">
        <v>1068133899</v>
      </c>
      <c r="O1468" t="s">
        <v>16848</v>
      </c>
      <c r="P1468" t="s">
        <v>19871</v>
      </c>
      <c r="Q1468">
        <v>1986</v>
      </c>
      <c r="V1468" t="s">
        <v>16849</v>
      </c>
      <c r="W1468">
        <v>1</v>
      </c>
      <c r="X1468">
        <v>2</v>
      </c>
      <c r="Z1468">
        <v>1484</v>
      </c>
      <c r="AA1468">
        <v>18</v>
      </c>
      <c r="AB1468">
        <v>10</v>
      </c>
      <c r="AC1468">
        <v>3</v>
      </c>
      <c r="AD1468">
        <v>7</v>
      </c>
      <c r="AE1468">
        <v>30</v>
      </c>
      <c r="AF1468">
        <v>1</v>
      </c>
      <c r="AG1468">
        <v>1</v>
      </c>
      <c r="AH1468">
        <v>5</v>
      </c>
      <c r="AI1468">
        <v>5</v>
      </c>
      <c r="AJ1468">
        <v>2</v>
      </c>
      <c r="AK1468">
        <v>2</v>
      </c>
      <c r="AL1468">
        <v>6</v>
      </c>
      <c r="AM1468">
        <v>0</v>
      </c>
      <c r="AN1468">
        <v>0</v>
      </c>
      <c r="AU1468" t="s">
        <v>3258</v>
      </c>
      <c r="AV1468">
        <v>200000</v>
      </c>
      <c r="AW1468">
        <v>200000</v>
      </c>
      <c r="AX1468">
        <v>11578906</v>
      </c>
      <c r="AY1468">
        <v>7217544</v>
      </c>
      <c r="AZ1468">
        <v>0</v>
      </c>
      <c r="BA1468">
        <v>0</v>
      </c>
      <c r="BB1468">
        <v>615299</v>
      </c>
      <c r="BC1468">
        <v>6600</v>
      </c>
    </row>
    <row r="1469" spans="1:55">
      <c r="A1469" t="s">
        <v>17624</v>
      </c>
      <c r="B1469">
        <v>4286</v>
      </c>
      <c r="C1469" t="s">
        <v>599</v>
      </c>
      <c r="D1469">
        <v>1</v>
      </c>
      <c r="G1469" t="s">
        <v>3993</v>
      </c>
      <c r="H1469" t="s">
        <v>51</v>
      </c>
      <c r="I1469">
        <v>22</v>
      </c>
      <c r="J1469" t="s">
        <v>4517</v>
      </c>
      <c r="K1469" t="s">
        <v>17625</v>
      </c>
      <c r="L1469">
        <v>1</v>
      </c>
      <c r="M1469" t="s">
        <v>17626</v>
      </c>
      <c r="N1469">
        <v>1068112972</v>
      </c>
      <c r="O1469" t="s">
        <v>17627</v>
      </c>
      <c r="P1469" t="s">
        <v>19874</v>
      </c>
      <c r="Q1469">
        <v>1955</v>
      </c>
      <c r="R1469" t="s">
        <v>17628</v>
      </c>
      <c r="S1469" t="s">
        <v>381</v>
      </c>
      <c r="T1469" t="s">
        <v>73</v>
      </c>
      <c r="U1469" t="s">
        <v>17629</v>
      </c>
      <c r="V1469" t="s">
        <v>17630</v>
      </c>
      <c r="W1469">
        <v>1</v>
      </c>
      <c r="X1469">
        <v>2</v>
      </c>
      <c r="Z1469">
        <v>1485</v>
      </c>
      <c r="AA1469">
        <v>383</v>
      </c>
      <c r="AB1469">
        <v>5</v>
      </c>
      <c r="AC1469">
        <v>7</v>
      </c>
      <c r="AD1469">
        <v>7</v>
      </c>
      <c r="AE1469">
        <v>2</v>
      </c>
      <c r="AF1469">
        <v>1</v>
      </c>
      <c r="AG1469">
        <v>1</v>
      </c>
      <c r="AH1469">
        <v>0.05</v>
      </c>
      <c r="AI1469">
        <v>10</v>
      </c>
      <c r="AJ1469">
        <v>2</v>
      </c>
      <c r="AK1469">
        <v>1</v>
      </c>
      <c r="AL1469">
        <v>3</v>
      </c>
      <c r="AM1469">
        <v>0</v>
      </c>
      <c r="AN1469">
        <v>0</v>
      </c>
      <c r="AQ1469" t="s">
        <v>17628</v>
      </c>
      <c r="AV1469">
        <v>50136508</v>
      </c>
      <c r="AW1469">
        <v>43608989</v>
      </c>
      <c r="AX1469">
        <v>398643443</v>
      </c>
      <c r="AY1469">
        <v>361613391</v>
      </c>
      <c r="AZ1469">
        <v>243239443</v>
      </c>
      <c r="BA1469">
        <v>221957391</v>
      </c>
      <c r="BB1469">
        <v>16708728</v>
      </c>
      <c r="BC1469">
        <v>-13768946</v>
      </c>
    </row>
    <row r="1470" spans="1:55">
      <c r="A1470" t="s">
        <v>17494</v>
      </c>
      <c r="B1470">
        <v>11116</v>
      </c>
      <c r="C1470" t="s">
        <v>599</v>
      </c>
      <c r="D1470">
        <v>1</v>
      </c>
      <c r="E1470" t="s">
        <v>118</v>
      </c>
      <c r="G1470" t="s">
        <v>50</v>
      </c>
      <c r="H1470" t="s">
        <v>51</v>
      </c>
      <c r="I1470">
        <v>10</v>
      </c>
      <c r="J1470" t="s">
        <v>52</v>
      </c>
      <c r="K1470" t="s">
        <v>17495</v>
      </c>
      <c r="L1470">
        <v>1</v>
      </c>
      <c r="M1470" t="s">
        <v>17496</v>
      </c>
      <c r="N1470">
        <v>4118700569</v>
      </c>
      <c r="P1470" t="s">
        <v>19875</v>
      </c>
      <c r="Q1470">
        <v>2017</v>
      </c>
      <c r="R1470" t="s">
        <v>17497</v>
      </c>
      <c r="T1470" t="s">
        <v>130</v>
      </c>
      <c r="U1470" t="s">
        <v>17498</v>
      </c>
      <c r="V1470" t="s">
        <v>17499</v>
      </c>
      <c r="W1470">
        <v>1</v>
      </c>
      <c r="X1470">
        <v>1</v>
      </c>
      <c r="Z1470">
        <v>1486</v>
      </c>
      <c r="AA1470">
        <v>1326</v>
      </c>
      <c r="AB1470">
        <v>3</v>
      </c>
      <c r="AC1470">
        <v>0</v>
      </c>
      <c r="AD1470">
        <v>6</v>
      </c>
      <c r="AE1470">
        <v>30</v>
      </c>
      <c r="AF1470">
        <v>1</v>
      </c>
      <c r="AG1470">
        <v>1</v>
      </c>
      <c r="AH1470">
        <v>5</v>
      </c>
      <c r="AI1470">
        <v>10</v>
      </c>
      <c r="AJ1470">
        <v>2</v>
      </c>
      <c r="AK1470">
        <v>2</v>
      </c>
      <c r="AL1470">
        <v>1</v>
      </c>
      <c r="AM1470">
        <v>0</v>
      </c>
      <c r="AN1470">
        <v>0</v>
      </c>
      <c r="AQ1470" t="s">
        <v>17497</v>
      </c>
      <c r="AU1470" t="s">
        <v>4393</v>
      </c>
      <c r="AV1470">
        <v>2659482</v>
      </c>
      <c r="AW1470">
        <v>2659482</v>
      </c>
      <c r="AX1470">
        <v>413638465</v>
      </c>
      <c r="AY1470">
        <v>381212216</v>
      </c>
      <c r="AZ1470">
        <v>24219609</v>
      </c>
      <c r="BA1470">
        <v>23877000</v>
      </c>
      <c r="BB1470">
        <v>17588318</v>
      </c>
      <c r="BC1470">
        <v>15876289</v>
      </c>
    </row>
    <row r="1471" spans="1:55">
      <c r="A1471" t="s">
        <v>13802</v>
      </c>
      <c r="B1471">
        <v>25068</v>
      </c>
      <c r="C1471" t="s">
        <v>48</v>
      </c>
      <c r="D1471">
        <v>3</v>
      </c>
      <c r="E1471" t="s">
        <v>197</v>
      </c>
      <c r="G1471" t="s">
        <v>1915</v>
      </c>
      <c r="H1471" t="s">
        <v>51</v>
      </c>
      <c r="I1471">
        <v>14</v>
      </c>
      <c r="J1471" t="s">
        <v>2813</v>
      </c>
      <c r="K1471" t="s">
        <v>13803</v>
      </c>
      <c r="L1471">
        <v>1</v>
      </c>
      <c r="M1471" t="s">
        <v>13804</v>
      </c>
      <c r="N1471">
        <v>1118117514</v>
      </c>
      <c r="O1471" t="s">
        <v>13805</v>
      </c>
      <c r="P1471" t="s">
        <v>19878</v>
      </c>
      <c r="Q1471">
        <v>1992</v>
      </c>
      <c r="V1471" t="s">
        <v>13806</v>
      </c>
      <c r="W1471">
        <v>1</v>
      </c>
      <c r="X1471">
        <v>2</v>
      </c>
      <c r="Z1471">
        <v>1487</v>
      </c>
      <c r="AA1471">
        <v>16</v>
      </c>
      <c r="AB1471">
        <v>10</v>
      </c>
      <c r="AC1471">
        <v>0</v>
      </c>
      <c r="AD1471">
        <v>6</v>
      </c>
      <c r="AE1471">
        <v>30</v>
      </c>
      <c r="AF1471">
        <v>1</v>
      </c>
      <c r="AG1471">
        <v>1</v>
      </c>
      <c r="AH1471">
        <v>5</v>
      </c>
      <c r="AI1471">
        <v>5</v>
      </c>
      <c r="AJ1471">
        <v>2</v>
      </c>
      <c r="AK1471">
        <v>2</v>
      </c>
      <c r="AL1471">
        <v>3</v>
      </c>
      <c r="AM1471">
        <v>0</v>
      </c>
      <c r="AN1471">
        <v>0</v>
      </c>
      <c r="AU1471" t="s">
        <v>239</v>
      </c>
      <c r="AV1471">
        <v>0</v>
      </c>
      <c r="AW1471">
        <v>0</v>
      </c>
      <c r="AX1471">
        <v>0</v>
      </c>
      <c r="AY1471">
        <v>0</v>
      </c>
      <c r="AZ1471">
        <v>0</v>
      </c>
      <c r="BA1471">
        <v>0</v>
      </c>
      <c r="BB1471">
        <v>0</v>
      </c>
      <c r="BC1471">
        <v>0</v>
      </c>
    </row>
    <row r="1472" spans="1:55">
      <c r="A1472" t="s">
        <v>13797</v>
      </c>
      <c r="B1472">
        <v>23750</v>
      </c>
      <c r="C1472" t="s">
        <v>48</v>
      </c>
      <c r="D1472">
        <v>3</v>
      </c>
      <c r="E1472" t="s">
        <v>67</v>
      </c>
      <c r="G1472" t="s">
        <v>1915</v>
      </c>
      <c r="H1472" t="s">
        <v>51</v>
      </c>
      <c r="I1472">
        <v>14</v>
      </c>
      <c r="J1472" t="s">
        <v>2813</v>
      </c>
      <c r="K1472" t="s">
        <v>13798</v>
      </c>
      <c r="L1472">
        <v>1</v>
      </c>
      <c r="M1472" t="s">
        <v>13799</v>
      </c>
      <c r="N1472">
        <v>2088113883</v>
      </c>
      <c r="O1472" t="s">
        <v>13800</v>
      </c>
      <c r="P1472" t="s">
        <v>19879</v>
      </c>
      <c r="Q1472">
        <v>1965</v>
      </c>
      <c r="V1472" t="s">
        <v>13801</v>
      </c>
      <c r="W1472">
        <v>1</v>
      </c>
      <c r="X1472">
        <v>1</v>
      </c>
      <c r="Z1472">
        <v>1488</v>
      </c>
      <c r="AA1472">
        <v>30</v>
      </c>
      <c r="AB1472">
        <v>10</v>
      </c>
      <c r="AC1472">
        <v>0</v>
      </c>
      <c r="AD1472">
        <v>6</v>
      </c>
      <c r="AE1472">
        <v>30</v>
      </c>
      <c r="AF1472">
        <v>1</v>
      </c>
      <c r="AG1472">
        <v>1</v>
      </c>
      <c r="AH1472">
        <v>5</v>
      </c>
      <c r="AI1472">
        <v>5</v>
      </c>
      <c r="AJ1472">
        <v>2</v>
      </c>
      <c r="AK1472">
        <v>2</v>
      </c>
      <c r="AL1472">
        <v>7</v>
      </c>
      <c r="AM1472">
        <v>0</v>
      </c>
      <c r="AN1472" t="s">
        <v>20752</v>
      </c>
      <c r="AV1472">
        <v>1000000</v>
      </c>
      <c r="AW1472">
        <v>1000000</v>
      </c>
      <c r="AX1472">
        <v>5245715</v>
      </c>
      <c r="AY1472">
        <v>5134589</v>
      </c>
      <c r="AZ1472">
        <v>0</v>
      </c>
      <c r="BA1472">
        <v>0</v>
      </c>
      <c r="BB1472">
        <v>-873450</v>
      </c>
      <c r="BC1472">
        <v>-2533600</v>
      </c>
    </row>
    <row r="1473" spans="1:55">
      <c r="A1473" t="s">
        <v>17748</v>
      </c>
      <c r="B1473">
        <v>54129</v>
      </c>
      <c r="C1473" t="s">
        <v>599</v>
      </c>
      <c r="D1473">
        <v>1</v>
      </c>
      <c r="E1473" t="s">
        <v>118</v>
      </c>
      <c r="G1473" t="s">
        <v>3062</v>
      </c>
      <c r="H1473" t="s">
        <v>51</v>
      </c>
      <c r="I1473">
        <v>33</v>
      </c>
      <c r="J1473" t="s">
        <v>7999</v>
      </c>
      <c r="K1473" t="s">
        <v>17749</v>
      </c>
      <c r="L1473">
        <v>1</v>
      </c>
      <c r="M1473" t="s">
        <v>17750</v>
      </c>
      <c r="N1473">
        <v>1018611518</v>
      </c>
      <c r="O1473" t="s">
        <v>17751</v>
      </c>
      <c r="P1473" t="s">
        <v>19880</v>
      </c>
      <c r="Q1473">
        <v>2005</v>
      </c>
      <c r="V1473" t="s">
        <v>17752</v>
      </c>
      <c r="W1473">
        <v>1</v>
      </c>
      <c r="X1473">
        <v>2</v>
      </c>
      <c r="Z1473">
        <v>1489</v>
      </c>
      <c r="AA1473">
        <v>86</v>
      </c>
      <c r="AB1473">
        <v>3</v>
      </c>
      <c r="AC1473">
        <v>0</v>
      </c>
      <c r="AD1473">
        <v>6</v>
      </c>
      <c r="AE1473">
        <v>30</v>
      </c>
      <c r="AF1473">
        <v>1</v>
      </c>
      <c r="AG1473">
        <v>1</v>
      </c>
      <c r="AH1473">
        <v>5</v>
      </c>
      <c r="AI1473">
        <v>10</v>
      </c>
      <c r="AJ1473">
        <v>2</v>
      </c>
      <c r="AK1473">
        <v>2</v>
      </c>
      <c r="AL1473">
        <v>7</v>
      </c>
      <c r="AM1473">
        <v>0</v>
      </c>
      <c r="AN1473" t="s">
        <v>20752</v>
      </c>
      <c r="AU1473" t="s">
        <v>17753</v>
      </c>
      <c r="AV1473">
        <v>107860</v>
      </c>
      <c r="AW1473">
        <v>107860</v>
      </c>
      <c r="AX1473">
        <v>1781038044</v>
      </c>
      <c r="AY1473">
        <v>2651438011</v>
      </c>
      <c r="AZ1473">
        <v>0</v>
      </c>
      <c r="BA1473">
        <v>0</v>
      </c>
      <c r="BB1473">
        <v>11428756</v>
      </c>
      <c r="BC1473">
        <v>14633897</v>
      </c>
    </row>
    <row r="1474" spans="1:55">
      <c r="A1474" t="s">
        <v>13855</v>
      </c>
      <c r="B1474">
        <v>48897</v>
      </c>
      <c r="C1474" t="s">
        <v>48</v>
      </c>
      <c r="D1474">
        <v>3</v>
      </c>
      <c r="E1474" t="s">
        <v>49</v>
      </c>
      <c r="G1474" t="s">
        <v>1915</v>
      </c>
      <c r="H1474" t="s">
        <v>51</v>
      </c>
      <c r="I1474">
        <v>14</v>
      </c>
      <c r="J1474" t="s">
        <v>2813</v>
      </c>
      <c r="K1474" t="s">
        <v>13856</v>
      </c>
      <c r="L1474">
        <v>1</v>
      </c>
      <c r="M1474" t="s">
        <v>13857</v>
      </c>
      <c r="N1474">
        <v>1018619975</v>
      </c>
      <c r="O1474" t="s">
        <v>13858</v>
      </c>
      <c r="P1474" t="s">
        <v>19881</v>
      </c>
      <c r="Q1474">
        <v>2005</v>
      </c>
      <c r="V1474" t="s">
        <v>13859</v>
      </c>
      <c r="W1474">
        <v>1</v>
      </c>
      <c r="X1474">
        <v>2</v>
      </c>
      <c r="Z1474">
        <v>1490</v>
      </c>
      <c r="AA1474">
        <v>5</v>
      </c>
      <c r="AB1474">
        <v>10</v>
      </c>
      <c r="AC1474">
        <v>0</v>
      </c>
      <c r="AD1474">
        <v>8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2</v>
      </c>
      <c r="AK1474">
        <v>1</v>
      </c>
      <c r="AL1474">
        <v>0</v>
      </c>
      <c r="AM1474">
        <v>0</v>
      </c>
      <c r="AN1474">
        <v>0</v>
      </c>
      <c r="AO1474" t="s">
        <v>13860</v>
      </c>
      <c r="AP1474" t="s">
        <v>13861</v>
      </c>
      <c r="AR1474" t="s">
        <v>82</v>
      </c>
      <c r="AS1474" t="s">
        <v>13862</v>
      </c>
      <c r="AT1474" t="s">
        <v>124</v>
      </c>
      <c r="AV1474">
        <v>100000</v>
      </c>
      <c r="AW1474">
        <v>100000</v>
      </c>
      <c r="AX1474">
        <v>8217598</v>
      </c>
      <c r="AY1474">
        <v>4062811</v>
      </c>
      <c r="AZ1474">
        <v>0</v>
      </c>
      <c r="BA1474">
        <v>0</v>
      </c>
      <c r="BB1474">
        <v>315525</v>
      </c>
      <c r="BC1474">
        <v>-444207</v>
      </c>
    </row>
    <row r="1475" spans="1:55">
      <c r="A1475" t="s">
        <v>8007</v>
      </c>
      <c r="B1475">
        <v>660</v>
      </c>
      <c r="C1475" t="s">
        <v>48</v>
      </c>
      <c r="D1475">
        <v>3</v>
      </c>
      <c r="E1475" t="s">
        <v>108</v>
      </c>
      <c r="G1475" t="s">
        <v>3062</v>
      </c>
      <c r="H1475" t="s">
        <v>51</v>
      </c>
      <c r="I1475">
        <v>33</v>
      </c>
      <c r="J1475" t="s">
        <v>7999</v>
      </c>
      <c r="K1475" t="s">
        <v>8008</v>
      </c>
      <c r="L1475">
        <v>1</v>
      </c>
      <c r="M1475" t="s">
        <v>8009</v>
      </c>
      <c r="N1475">
        <v>1018694275</v>
      </c>
      <c r="O1475" t="s">
        <v>8010</v>
      </c>
      <c r="P1475" t="s">
        <v>19884</v>
      </c>
      <c r="Q1475">
        <v>2014</v>
      </c>
      <c r="R1475" t="s">
        <v>1451</v>
      </c>
      <c r="S1475" t="s">
        <v>82</v>
      </c>
      <c r="T1475" t="s">
        <v>2437</v>
      </c>
      <c r="U1475" t="s">
        <v>8011</v>
      </c>
      <c r="V1475" t="s">
        <v>8012</v>
      </c>
      <c r="W1475">
        <v>1</v>
      </c>
      <c r="X1475">
        <v>1</v>
      </c>
      <c r="Z1475">
        <v>1491</v>
      </c>
      <c r="AA1475">
        <v>20</v>
      </c>
      <c r="AB1475">
        <v>10</v>
      </c>
      <c r="AC1475">
        <v>6</v>
      </c>
      <c r="AD1475">
        <v>5</v>
      </c>
      <c r="AE1475">
        <v>10</v>
      </c>
      <c r="AF1475">
        <v>0</v>
      </c>
      <c r="AG1475">
        <v>0</v>
      </c>
      <c r="AH1475">
        <v>0</v>
      </c>
      <c r="AI1475">
        <v>0</v>
      </c>
      <c r="AJ1475">
        <v>2</v>
      </c>
      <c r="AK1475">
        <v>2</v>
      </c>
      <c r="AL1475">
        <v>3</v>
      </c>
      <c r="AM1475">
        <v>0</v>
      </c>
      <c r="AN1475">
        <v>0</v>
      </c>
      <c r="AQ1475" t="s">
        <v>1451</v>
      </c>
      <c r="AV1475">
        <v>300000</v>
      </c>
      <c r="AW1475">
        <v>300000</v>
      </c>
      <c r="AX1475">
        <v>20653008</v>
      </c>
      <c r="AY1475">
        <v>18225568</v>
      </c>
      <c r="AZ1475">
        <v>101142</v>
      </c>
      <c r="BA1475">
        <v>18624</v>
      </c>
      <c r="BB1475">
        <v>726052</v>
      </c>
      <c r="BC1475">
        <v>568616</v>
      </c>
    </row>
    <row r="1476" spans="1:55">
      <c r="A1476" t="s">
        <v>16877</v>
      </c>
      <c r="B1476">
        <v>27683</v>
      </c>
      <c r="C1476" t="s">
        <v>48</v>
      </c>
      <c r="D1476">
        <v>3</v>
      </c>
      <c r="E1476" t="s">
        <v>197</v>
      </c>
      <c r="G1476" t="s">
        <v>3062</v>
      </c>
      <c r="H1476" t="s">
        <v>51</v>
      </c>
      <c r="I1476">
        <v>33</v>
      </c>
      <c r="J1476" t="s">
        <v>7999</v>
      </c>
      <c r="K1476" t="s">
        <v>16878</v>
      </c>
      <c r="L1476">
        <v>1</v>
      </c>
      <c r="M1476" t="s">
        <v>16879</v>
      </c>
      <c r="N1476">
        <v>2088116764</v>
      </c>
      <c r="O1476" t="s">
        <v>16880</v>
      </c>
      <c r="P1476" t="s">
        <v>19889</v>
      </c>
      <c r="Q1476">
        <v>1994</v>
      </c>
      <c r="V1476" t="s">
        <v>16881</v>
      </c>
      <c r="W1476">
        <v>1</v>
      </c>
      <c r="X1476">
        <v>2</v>
      </c>
      <c r="Z1476">
        <v>1492</v>
      </c>
      <c r="AA1476">
        <v>8</v>
      </c>
      <c r="AB1476">
        <v>10</v>
      </c>
      <c r="AC1476">
        <v>0</v>
      </c>
      <c r="AD1476">
        <v>5</v>
      </c>
      <c r="AE1476">
        <v>0</v>
      </c>
      <c r="AF1476">
        <v>0</v>
      </c>
      <c r="AG1476">
        <v>0</v>
      </c>
      <c r="AH1476">
        <v>0</v>
      </c>
      <c r="AI1476">
        <v>0</v>
      </c>
      <c r="AJ1476">
        <v>2</v>
      </c>
      <c r="AK1476">
        <v>2</v>
      </c>
      <c r="AL1476">
        <v>0</v>
      </c>
      <c r="AM1476">
        <v>0</v>
      </c>
      <c r="AN1476">
        <v>0</v>
      </c>
      <c r="AU1476" t="s">
        <v>7668</v>
      </c>
      <c r="AV1476">
        <v>350000</v>
      </c>
      <c r="AW1476">
        <v>350000</v>
      </c>
      <c r="AX1476">
        <v>1007216</v>
      </c>
      <c r="AY1476">
        <v>915651</v>
      </c>
      <c r="AZ1476">
        <v>0</v>
      </c>
      <c r="BA1476">
        <v>0</v>
      </c>
      <c r="BB1476">
        <v>-91730</v>
      </c>
      <c r="BC1476">
        <v>-100904</v>
      </c>
    </row>
    <row r="1477" spans="1:55">
      <c r="A1477" t="s">
        <v>2370</v>
      </c>
      <c r="B1477">
        <v>39347</v>
      </c>
      <c r="C1477" t="s">
        <v>48</v>
      </c>
      <c r="D1477">
        <v>3</v>
      </c>
      <c r="E1477" t="s">
        <v>197</v>
      </c>
      <c r="G1477" t="s">
        <v>1915</v>
      </c>
      <c r="H1477" t="s">
        <v>51</v>
      </c>
      <c r="I1477">
        <v>13</v>
      </c>
      <c r="J1477" t="s">
        <v>1916</v>
      </c>
      <c r="K1477" t="s">
        <v>2371</v>
      </c>
      <c r="L1477">
        <v>1</v>
      </c>
      <c r="M1477" t="s">
        <v>2372</v>
      </c>
      <c r="N1477">
        <v>1018162007</v>
      </c>
      <c r="O1477" t="s">
        <v>2373</v>
      </c>
      <c r="P1477" t="s">
        <v>19890</v>
      </c>
      <c r="Q1477">
        <v>2000</v>
      </c>
      <c r="V1477" t="s">
        <v>2374</v>
      </c>
      <c r="W1477">
        <v>1</v>
      </c>
      <c r="X1477">
        <v>2</v>
      </c>
      <c r="Z1477">
        <v>1493</v>
      </c>
      <c r="AA1477">
        <v>5</v>
      </c>
      <c r="AB1477">
        <v>10</v>
      </c>
      <c r="AC1477">
        <v>0</v>
      </c>
      <c r="AD1477">
        <v>6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1</v>
      </c>
      <c r="AK1477">
        <v>2</v>
      </c>
      <c r="AL1477">
        <v>0</v>
      </c>
      <c r="AM1477">
        <v>0</v>
      </c>
      <c r="AN1477">
        <v>0</v>
      </c>
      <c r="AV1477">
        <v>510000</v>
      </c>
      <c r="AW1477">
        <v>510000</v>
      </c>
      <c r="AX1477" s="2">
        <v>0</v>
      </c>
      <c r="AY1477">
        <v>0</v>
      </c>
      <c r="AZ1477">
        <v>0</v>
      </c>
      <c r="BA1477">
        <v>0</v>
      </c>
      <c r="BB1477" s="2">
        <v>0</v>
      </c>
      <c r="BC1477">
        <v>0</v>
      </c>
    </row>
    <row r="1478" spans="1:55">
      <c r="A1478" t="s">
        <v>3811</v>
      </c>
      <c r="B1478">
        <v>3334</v>
      </c>
      <c r="C1478" t="s">
        <v>48</v>
      </c>
      <c r="D1478">
        <v>3</v>
      </c>
      <c r="E1478" t="s">
        <v>197</v>
      </c>
      <c r="G1478" t="s">
        <v>3062</v>
      </c>
      <c r="H1478" t="s">
        <v>51</v>
      </c>
      <c r="I1478">
        <v>18</v>
      </c>
      <c r="J1478" t="s">
        <v>3737</v>
      </c>
      <c r="K1478" t="s">
        <v>3812</v>
      </c>
      <c r="L1478">
        <v>1</v>
      </c>
      <c r="M1478" t="s">
        <v>3813</v>
      </c>
      <c r="N1478">
        <v>2018636328</v>
      </c>
      <c r="O1478" t="s">
        <v>3814</v>
      </c>
      <c r="P1478" t="s">
        <v>19893</v>
      </c>
      <c r="Q1478">
        <v>2013</v>
      </c>
      <c r="R1478" t="s">
        <v>3815</v>
      </c>
      <c r="V1478" t="s">
        <v>3816</v>
      </c>
      <c r="W1478">
        <v>1</v>
      </c>
      <c r="X1478">
        <v>4</v>
      </c>
      <c r="Z1478">
        <v>1494</v>
      </c>
      <c r="AA1478">
        <v>7</v>
      </c>
      <c r="AB1478">
        <v>10</v>
      </c>
      <c r="AC1478">
        <v>0</v>
      </c>
      <c r="AD1478">
        <v>6</v>
      </c>
      <c r="AE1478">
        <v>30</v>
      </c>
      <c r="AF1478">
        <v>1</v>
      </c>
      <c r="AG1478">
        <v>1</v>
      </c>
      <c r="AH1478">
        <v>5</v>
      </c>
      <c r="AI1478">
        <v>5</v>
      </c>
      <c r="AJ1478">
        <v>2</v>
      </c>
      <c r="AK1478">
        <v>2</v>
      </c>
      <c r="AL1478">
        <v>1</v>
      </c>
      <c r="AM1478">
        <v>0</v>
      </c>
      <c r="AN1478">
        <v>0</v>
      </c>
      <c r="AQ1478" t="s">
        <v>3815</v>
      </c>
      <c r="AU1478" t="s">
        <v>3817</v>
      </c>
      <c r="AV1478">
        <v>100000</v>
      </c>
      <c r="AW1478">
        <v>100000</v>
      </c>
      <c r="AX1478" s="2">
        <v>0</v>
      </c>
      <c r="AY1478">
        <v>0</v>
      </c>
      <c r="AZ1478">
        <v>0</v>
      </c>
      <c r="BA1478">
        <v>0</v>
      </c>
      <c r="BB1478" s="2">
        <v>0</v>
      </c>
      <c r="BC1478">
        <v>0</v>
      </c>
    </row>
    <row r="1479" spans="1:55">
      <c r="A1479" t="s">
        <v>17590</v>
      </c>
      <c r="B1479">
        <v>18534</v>
      </c>
      <c r="C1479" t="s">
        <v>599</v>
      </c>
      <c r="D1479">
        <v>1</v>
      </c>
      <c r="E1479" t="s">
        <v>118</v>
      </c>
      <c r="G1479" t="s">
        <v>3993</v>
      </c>
      <c r="H1479" t="s">
        <v>51</v>
      </c>
      <c r="I1479">
        <v>20</v>
      </c>
      <c r="J1479" t="s">
        <v>4006</v>
      </c>
      <c r="K1479" t="s">
        <v>17591</v>
      </c>
      <c r="L1479">
        <v>1</v>
      </c>
      <c r="M1479" t="s">
        <v>17592</v>
      </c>
      <c r="N1479">
        <v>2038143626</v>
      </c>
      <c r="O1479" t="s">
        <v>17593</v>
      </c>
      <c r="P1479" t="s">
        <v>19894</v>
      </c>
      <c r="Q1479">
        <v>1961</v>
      </c>
      <c r="V1479" t="s">
        <v>17594</v>
      </c>
      <c r="W1479">
        <v>1</v>
      </c>
      <c r="X1479">
        <v>2</v>
      </c>
      <c r="Z1479">
        <v>1495</v>
      </c>
      <c r="AA1479">
        <v>986</v>
      </c>
      <c r="AB1479">
        <v>3</v>
      </c>
      <c r="AC1479">
        <v>0</v>
      </c>
      <c r="AD1479">
        <v>8</v>
      </c>
      <c r="AE1479">
        <v>30</v>
      </c>
      <c r="AF1479">
        <v>1</v>
      </c>
      <c r="AG1479">
        <v>1</v>
      </c>
      <c r="AH1479">
        <v>5</v>
      </c>
      <c r="AI1479">
        <v>10</v>
      </c>
      <c r="AJ1479">
        <v>2</v>
      </c>
      <c r="AK1479">
        <v>2</v>
      </c>
      <c r="AL1479">
        <v>6</v>
      </c>
      <c r="AM1479">
        <v>0</v>
      </c>
      <c r="AN1479">
        <v>0</v>
      </c>
      <c r="AU1479" t="s">
        <v>17595</v>
      </c>
      <c r="AV1479">
        <v>5567000</v>
      </c>
      <c r="AW1479">
        <v>5567000</v>
      </c>
      <c r="AX1479">
        <v>2395951889</v>
      </c>
      <c r="AY1479">
        <v>2197778812</v>
      </c>
      <c r="AZ1479">
        <v>0</v>
      </c>
      <c r="BA1479">
        <v>0</v>
      </c>
      <c r="BB1479">
        <v>-77549839</v>
      </c>
      <c r="BC1479">
        <v>304188592</v>
      </c>
    </row>
    <row r="1480" spans="1:55">
      <c r="A1480" t="s">
        <v>3818</v>
      </c>
      <c r="B1480">
        <v>3338</v>
      </c>
      <c r="C1480" t="s">
        <v>48</v>
      </c>
      <c r="D1480">
        <v>3</v>
      </c>
      <c r="E1480" t="s">
        <v>197</v>
      </c>
      <c r="G1480" t="s">
        <v>3062</v>
      </c>
      <c r="H1480" t="s">
        <v>51</v>
      </c>
      <c r="I1480">
        <v>18</v>
      </c>
      <c r="J1480" t="s">
        <v>3737</v>
      </c>
      <c r="K1480" t="s">
        <v>3819</v>
      </c>
      <c r="L1480">
        <v>1</v>
      </c>
      <c r="M1480" t="s">
        <v>3820</v>
      </c>
      <c r="N1480">
        <v>2018625985</v>
      </c>
      <c r="O1480" t="s">
        <v>3821</v>
      </c>
      <c r="P1480" t="s">
        <v>19895</v>
      </c>
      <c r="Q1480">
        <v>2012</v>
      </c>
      <c r="R1480" t="s">
        <v>3822</v>
      </c>
      <c r="V1480" t="s">
        <v>3823</v>
      </c>
      <c r="W1480">
        <v>1</v>
      </c>
      <c r="X1480">
        <v>2</v>
      </c>
      <c r="Z1480">
        <v>1496</v>
      </c>
      <c r="AA1480">
        <v>9</v>
      </c>
      <c r="AB1480">
        <v>10</v>
      </c>
      <c r="AC1480">
        <v>5</v>
      </c>
      <c r="AD1480">
        <v>8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2</v>
      </c>
      <c r="AK1480">
        <v>2</v>
      </c>
      <c r="AL1480">
        <v>0</v>
      </c>
      <c r="AM1480">
        <v>0</v>
      </c>
      <c r="AN1480">
        <v>0</v>
      </c>
      <c r="AQ1480" t="s">
        <v>3822</v>
      </c>
      <c r="AV1480">
        <v>50000</v>
      </c>
      <c r="AW1480">
        <v>150000</v>
      </c>
      <c r="AX1480">
        <v>2500000</v>
      </c>
      <c r="AY1480">
        <v>2500000</v>
      </c>
      <c r="AZ1480">
        <v>0</v>
      </c>
      <c r="BA1480">
        <v>0</v>
      </c>
      <c r="BB1480">
        <v>150000</v>
      </c>
      <c r="BC1480">
        <v>150000</v>
      </c>
    </row>
    <row r="1481" spans="1:55">
      <c r="A1481" t="s">
        <v>17571</v>
      </c>
      <c r="B1481">
        <v>83222</v>
      </c>
      <c r="C1481" t="s">
        <v>599</v>
      </c>
      <c r="D1481">
        <v>1</v>
      </c>
      <c r="E1481" t="s">
        <v>118</v>
      </c>
      <c r="G1481" t="s">
        <v>3062</v>
      </c>
      <c r="H1481" t="s">
        <v>51</v>
      </c>
      <c r="I1481">
        <v>17</v>
      </c>
      <c r="J1481" t="s">
        <v>3260</v>
      </c>
      <c r="K1481" t="s">
        <v>17572</v>
      </c>
      <c r="L1481">
        <v>1</v>
      </c>
      <c r="M1481" t="s">
        <v>17573</v>
      </c>
      <c r="N1481">
        <v>1048658322</v>
      </c>
      <c r="O1481" t="s">
        <v>17574</v>
      </c>
      <c r="P1481" t="s">
        <v>19899</v>
      </c>
      <c r="Q1481">
        <v>2015</v>
      </c>
      <c r="V1481" t="s">
        <v>17575</v>
      </c>
      <c r="W1481">
        <v>1</v>
      </c>
      <c r="X1481">
        <v>2</v>
      </c>
      <c r="Z1481">
        <v>1497</v>
      </c>
      <c r="AA1481">
        <v>1631</v>
      </c>
      <c r="AB1481">
        <v>3</v>
      </c>
      <c r="AC1481">
        <v>0</v>
      </c>
      <c r="AD1481">
        <v>6</v>
      </c>
      <c r="AE1481">
        <v>30</v>
      </c>
      <c r="AF1481">
        <v>1</v>
      </c>
      <c r="AG1481">
        <v>1</v>
      </c>
      <c r="AH1481">
        <v>5</v>
      </c>
      <c r="AI1481">
        <v>10</v>
      </c>
      <c r="AJ1481">
        <v>2</v>
      </c>
      <c r="AK1481">
        <v>2</v>
      </c>
      <c r="AL1481">
        <v>7</v>
      </c>
      <c r="AM1481">
        <v>0</v>
      </c>
      <c r="AN1481" t="s">
        <v>20752</v>
      </c>
      <c r="AU1481" t="s">
        <v>17576</v>
      </c>
      <c r="AV1481">
        <v>119013080</v>
      </c>
      <c r="AW1481">
        <v>119013080</v>
      </c>
      <c r="AX1481">
        <v>2213547008</v>
      </c>
      <c r="AY1481">
        <v>1627788934</v>
      </c>
      <c r="AZ1481">
        <v>0</v>
      </c>
      <c r="BA1481">
        <v>0</v>
      </c>
      <c r="BB1481">
        <v>150013260</v>
      </c>
      <c r="BC1481">
        <v>69637209</v>
      </c>
    </row>
    <row r="1482" spans="1:55">
      <c r="A1482" t="s">
        <v>3945</v>
      </c>
      <c r="B1482">
        <v>17736</v>
      </c>
      <c r="C1482" t="s">
        <v>48</v>
      </c>
      <c r="D1482">
        <v>3</v>
      </c>
      <c r="E1482" t="s">
        <v>49</v>
      </c>
      <c r="G1482" t="s">
        <v>3062</v>
      </c>
      <c r="H1482" t="s">
        <v>51</v>
      </c>
      <c r="I1482">
        <v>18</v>
      </c>
      <c r="J1482" t="s">
        <v>3737</v>
      </c>
      <c r="K1482" t="s">
        <v>3946</v>
      </c>
      <c r="L1482">
        <v>1</v>
      </c>
      <c r="M1482" t="s">
        <v>3947</v>
      </c>
      <c r="N1482">
        <v>2028160001</v>
      </c>
      <c r="O1482" t="s">
        <v>3948</v>
      </c>
      <c r="P1482" t="s">
        <v>19900</v>
      </c>
      <c r="Q1482">
        <v>1997</v>
      </c>
      <c r="V1482" t="s">
        <v>3949</v>
      </c>
      <c r="W1482">
        <v>1</v>
      </c>
      <c r="X1482">
        <v>3</v>
      </c>
      <c r="Z1482">
        <v>1498</v>
      </c>
      <c r="AA1482">
        <v>24</v>
      </c>
      <c r="AB1482">
        <v>9</v>
      </c>
      <c r="AC1482">
        <v>8</v>
      </c>
      <c r="AD1482">
        <v>5</v>
      </c>
      <c r="AE1482">
        <v>30</v>
      </c>
      <c r="AF1482">
        <v>1</v>
      </c>
      <c r="AG1482">
        <v>1</v>
      </c>
      <c r="AH1482">
        <v>5</v>
      </c>
      <c r="AI1482">
        <v>5</v>
      </c>
      <c r="AJ1482">
        <v>2</v>
      </c>
      <c r="AK1482">
        <v>2</v>
      </c>
      <c r="AL1482">
        <v>1</v>
      </c>
      <c r="AM1482">
        <v>0</v>
      </c>
      <c r="AN1482">
        <v>0</v>
      </c>
      <c r="AU1482" t="s">
        <v>3950</v>
      </c>
      <c r="AV1482">
        <v>1000000</v>
      </c>
      <c r="AW1482">
        <v>500000</v>
      </c>
      <c r="AX1482">
        <v>2914731</v>
      </c>
      <c r="AY1482">
        <v>3524649</v>
      </c>
      <c r="AZ1482">
        <v>0</v>
      </c>
      <c r="BA1482">
        <v>0</v>
      </c>
      <c r="BB1482">
        <v>200998</v>
      </c>
      <c r="BC1482">
        <v>383057</v>
      </c>
    </row>
    <row r="1483" spans="1:55">
      <c r="A1483" t="s">
        <v>5229</v>
      </c>
      <c r="B1483">
        <v>69665</v>
      </c>
      <c r="C1483" t="s">
        <v>48</v>
      </c>
      <c r="D1483">
        <v>3</v>
      </c>
      <c r="E1483" t="s">
        <v>334</v>
      </c>
      <c r="G1483" t="s">
        <v>3993</v>
      </c>
      <c r="H1483" t="s">
        <v>51</v>
      </c>
      <c r="I1483">
        <v>22</v>
      </c>
      <c r="J1483" t="s">
        <v>4517</v>
      </c>
      <c r="K1483" t="s">
        <v>5230</v>
      </c>
      <c r="L1483">
        <v>1</v>
      </c>
      <c r="M1483" t="s">
        <v>5231</v>
      </c>
      <c r="N1483">
        <v>2018624249</v>
      </c>
      <c r="O1483" t="s">
        <v>5232</v>
      </c>
      <c r="P1483" t="s">
        <v>19902</v>
      </c>
      <c r="Q1483">
        <v>2011</v>
      </c>
      <c r="V1483" t="s">
        <v>5233</v>
      </c>
      <c r="W1483">
        <v>1</v>
      </c>
      <c r="X1483">
        <v>1</v>
      </c>
      <c r="Z1483">
        <v>1499</v>
      </c>
      <c r="AA1483">
        <v>42</v>
      </c>
      <c r="AB1483">
        <v>3</v>
      </c>
      <c r="AC1483">
        <v>0</v>
      </c>
      <c r="AD1483">
        <v>6</v>
      </c>
      <c r="AE1483">
        <v>0</v>
      </c>
      <c r="AF1483">
        <v>1</v>
      </c>
      <c r="AG1483">
        <v>1</v>
      </c>
      <c r="AH1483">
        <v>5</v>
      </c>
      <c r="AI1483">
        <v>0</v>
      </c>
      <c r="AJ1483">
        <v>2</v>
      </c>
      <c r="AK1483">
        <v>2</v>
      </c>
      <c r="AL1483">
        <v>0</v>
      </c>
      <c r="AM1483">
        <v>0</v>
      </c>
      <c r="AN1483">
        <v>0</v>
      </c>
      <c r="AV1483">
        <v>100000</v>
      </c>
      <c r="AW1483">
        <v>100000</v>
      </c>
      <c r="AX1483">
        <v>33452042</v>
      </c>
      <c r="AY1483">
        <v>31900243</v>
      </c>
      <c r="AZ1483">
        <v>105868</v>
      </c>
      <c r="BA1483">
        <v>45899</v>
      </c>
      <c r="BB1483">
        <v>4920518</v>
      </c>
      <c r="BC1483">
        <v>3847078</v>
      </c>
    </row>
    <row r="1484" spans="1:55">
      <c r="A1484" t="s">
        <v>17596</v>
      </c>
      <c r="B1484">
        <v>21020</v>
      </c>
      <c r="C1484" t="s">
        <v>599</v>
      </c>
      <c r="D1484">
        <v>1</v>
      </c>
      <c r="E1484" t="s">
        <v>118</v>
      </c>
      <c r="G1484" t="s">
        <v>3993</v>
      </c>
      <c r="H1484" t="s">
        <v>51</v>
      </c>
      <c r="I1484">
        <v>20</v>
      </c>
      <c r="J1484" t="s">
        <v>4006</v>
      </c>
      <c r="K1484" t="s">
        <v>17597</v>
      </c>
      <c r="L1484">
        <v>1</v>
      </c>
      <c r="M1484" t="s">
        <v>17598</v>
      </c>
      <c r="N1484">
        <v>1028131282</v>
      </c>
      <c r="O1484" t="s">
        <v>17599</v>
      </c>
      <c r="P1484" t="s">
        <v>19903</v>
      </c>
      <c r="Q1484">
        <v>1989</v>
      </c>
      <c r="V1484" t="s">
        <v>17600</v>
      </c>
      <c r="W1484">
        <v>1</v>
      </c>
      <c r="X1484">
        <v>2</v>
      </c>
      <c r="Z1484">
        <v>1500</v>
      </c>
      <c r="AA1484">
        <v>256</v>
      </c>
      <c r="AB1484">
        <v>3</v>
      </c>
      <c r="AC1484">
        <v>7</v>
      </c>
      <c r="AD1484">
        <v>9</v>
      </c>
      <c r="AE1484">
        <v>30</v>
      </c>
      <c r="AF1484">
        <v>1</v>
      </c>
      <c r="AG1484">
        <v>1</v>
      </c>
      <c r="AH1484">
        <v>5</v>
      </c>
      <c r="AI1484">
        <v>3</v>
      </c>
      <c r="AJ1484">
        <v>1</v>
      </c>
      <c r="AK1484">
        <v>1</v>
      </c>
      <c r="AL1484">
        <v>6</v>
      </c>
      <c r="AM1484">
        <v>0</v>
      </c>
      <c r="AN1484">
        <v>0</v>
      </c>
      <c r="AV1484">
        <v>35000000</v>
      </c>
      <c r="AW1484">
        <v>35000000</v>
      </c>
      <c r="AX1484">
        <v>1332433807</v>
      </c>
      <c r="AY1484">
        <v>1270696002</v>
      </c>
      <c r="AZ1484">
        <v>0</v>
      </c>
      <c r="BA1484">
        <v>0</v>
      </c>
      <c r="BB1484">
        <v>216065564</v>
      </c>
      <c r="BC1484">
        <v>388728539</v>
      </c>
    </row>
    <row r="1485" spans="1:55">
      <c r="A1485" t="s">
        <v>3832</v>
      </c>
      <c r="B1485">
        <v>3636</v>
      </c>
      <c r="C1485" t="s">
        <v>48</v>
      </c>
      <c r="D1485">
        <v>3</v>
      </c>
      <c r="E1485" t="s">
        <v>197</v>
      </c>
      <c r="G1485" t="s">
        <v>3062</v>
      </c>
      <c r="H1485" t="s">
        <v>51</v>
      </c>
      <c r="I1485">
        <v>18</v>
      </c>
      <c r="J1485" t="s">
        <v>3737</v>
      </c>
      <c r="K1485" t="s">
        <v>3833</v>
      </c>
      <c r="L1485">
        <v>1</v>
      </c>
      <c r="M1485" t="s">
        <v>3834</v>
      </c>
      <c r="N1485">
        <v>2023064761</v>
      </c>
      <c r="P1485" t="s">
        <v>19906</v>
      </c>
      <c r="Q1485">
        <v>1994</v>
      </c>
      <c r="R1485" t="s">
        <v>3835</v>
      </c>
      <c r="V1485" t="s">
        <v>3836</v>
      </c>
      <c r="W1485">
        <v>1</v>
      </c>
      <c r="X1485">
        <v>1</v>
      </c>
      <c r="Z1485">
        <v>1501</v>
      </c>
      <c r="AA1485">
        <v>7</v>
      </c>
      <c r="AB1485">
        <v>10</v>
      </c>
      <c r="AC1485">
        <v>0</v>
      </c>
      <c r="AD1485">
        <v>6</v>
      </c>
      <c r="AE1485">
        <v>30</v>
      </c>
      <c r="AF1485">
        <v>1</v>
      </c>
      <c r="AG1485">
        <v>1</v>
      </c>
      <c r="AH1485">
        <v>5</v>
      </c>
      <c r="AI1485">
        <v>5</v>
      </c>
      <c r="AJ1485">
        <v>2</v>
      </c>
      <c r="AK1485">
        <v>2</v>
      </c>
      <c r="AL1485">
        <v>5</v>
      </c>
      <c r="AM1485">
        <v>0</v>
      </c>
      <c r="AN1485">
        <v>0</v>
      </c>
      <c r="AQ1485" t="s">
        <v>3835</v>
      </c>
      <c r="AU1485" t="s">
        <v>3837</v>
      </c>
      <c r="AV1485">
        <v>50000</v>
      </c>
      <c r="AW1485">
        <v>50000</v>
      </c>
      <c r="AX1485" s="2">
        <v>0</v>
      </c>
      <c r="AY1485">
        <v>0</v>
      </c>
      <c r="AZ1485">
        <v>0</v>
      </c>
      <c r="BA1485">
        <v>0</v>
      </c>
      <c r="BB1485" s="2">
        <v>0</v>
      </c>
      <c r="BC1485">
        <v>0</v>
      </c>
    </row>
    <row r="1486" spans="1:55">
      <c r="A1486" t="s">
        <v>3804</v>
      </c>
      <c r="B1486">
        <v>2946</v>
      </c>
      <c r="C1486" t="s">
        <v>48</v>
      </c>
      <c r="D1486">
        <v>3</v>
      </c>
      <c r="E1486" t="s">
        <v>49</v>
      </c>
      <c r="G1486" t="s">
        <v>3062</v>
      </c>
      <c r="H1486" t="s">
        <v>51</v>
      </c>
      <c r="I1486">
        <v>18</v>
      </c>
      <c r="J1486" t="s">
        <v>3737</v>
      </c>
      <c r="K1486" t="s">
        <v>3805</v>
      </c>
      <c r="L1486">
        <v>1</v>
      </c>
      <c r="M1486" t="s">
        <v>3806</v>
      </c>
      <c r="N1486">
        <v>2018185218</v>
      </c>
      <c r="O1486" t="s">
        <v>3807</v>
      </c>
      <c r="P1486" t="s">
        <v>19908</v>
      </c>
      <c r="Q1486">
        <v>2004</v>
      </c>
      <c r="R1486" t="s">
        <v>3808</v>
      </c>
      <c r="S1486" t="s">
        <v>439</v>
      </c>
      <c r="T1486" t="s">
        <v>83</v>
      </c>
      <c r="U1486" t="s">
        <v>3809</v>
      </c>
      <c r="V1486" t="s">
        <v>3810</v>
      </c>
      <c r="W1486">
        <v>1</v>
      </c>
      <c r="X1486">
        <v>2</v>
      </c>
      <c r="Z1486">
        <v>1502</v>
      </c>
      <c r="AA1486">
        <v>9</v>
      </c>
      <c r="AB1486">
        <v>10</v>
      </c>
      <c r="AC1486">
        <v>0</v>
      </c>
      <c r="AD1486">
        <v>6</v>
      </c>
      <c r="AE1486">
        <v>30</v>
      </c>
      <c r="AF1486">
        <v>1</v>
      </c>
      <c r="AG1486">
        <v>1</v>
      </c>
      <c r="AH1486">
        <v>5</v>
      </c>
      <c r="AI1486">
        <v>5</v>
      </c>
      <c r="AJ1486">
        <v>2</v>
      </c>
      <c r="AK1486">
        <v>2</v>
      </c>
      <c r="AL1486">
        <v>5</v>
      </c>
      <c r="AM1486">
        <v>0</v>
      </c>
      <c r="AN1486">
        <v>0</v>
      </c>
      <c r="AQ1486" t="s">
        <v>3808</v>
      </c>
      <c r="AV1486">
        <v>100000</v>
      </c>
      <c r="AW1486">
        <v>100000</v>
      </c>
      <c r="AX1486" s="2">
        <v>0</v>
      </c>
      <c r="AY1486">
        <v>0</v>
      </c>
      <c r="AZ1486">
        <v>0</v>
      </c>
      <c r="BA1486">
        <v>0</v>
      </c>
      <c r="BB1486" s="2">
        <v>0</v>
      </c>
      <c r="BC1486">
        <v>0</v>
      </c>
    </row>
    <row r="1487" spans="1:55">
      <c r="A1487" t="s">
        <v>1671</v>
      </c>
      <c r="B1487">
        <v>98935</v>
      </c>
      <c r="C1487" t="s">
        <v>48</v>
      </c>
      <c r="D1487">
        <v>3</v>
      </c>
      <c r="E1487" t="s">
        <v>197</v>
      </c>
      <c r="G1487" t="s">
        <v>50</v>
      </c>
      <c r="H1487" t="s">
        <v>51</v>
      </c>
      <c r="I1487">
        <v>10</v>
      </c>
      <c r="J1487" t="s">
        <v>52</v>
      </c>
      <c r="K1487" t="s">
        <v>1672</v>
      </c>
      <c r="L1487">
        <v>1</v>
      </c>
      <c r="M1487" t="s">
        <v>1673</v>
      </c>
      <c r="N1487">
        <v>7858600823</v>
      </c>
      <c r="O1487" t="s">
        <v>1674</v>
      </c>
      <c r="P1487" t="s">
        <v>19909</v>
      </c>
      <c r="Q1487">
        <v>2017</v>
      </c>
      <c r="V1487" t="s">
        <v>1675</v>
      </c>
      <c r="W1487">
        <v>1</v>
      </c>
      <c r="X1487">
        <v>2</v>
      </c>
      <c r="Z1487">
        <v>1503</v>
      </c>
      <c r="AA1487">
        <v>12</v>
      </c>
      <c r="AB1487">
        <v>10</v>
      </c>
      <c r="AC1487">
        <v>0</v>
      </c>
      <c r="AD1487">
        <v>6</v>
      </c>
      <c r="AE1487">
        <v>100</v>
      </c>
      <c r="AF1487">
        <v>0</v>
      </c>
      <c r="AG1487">
        <v>0</v>
      </c>
      <c r="AH1487">
        <v>0</v>
      </c>
      <c r="AI1487">
        <v>0</v>
      </c>
      <c r="AJ1487">
        <v>1</v>
      </c>
      <c r="AK1487">
        <v>2</v>
      </c>
      <c r="AL1487">
        <v>7</v>
      </c>
      <c r="AM1487">
        <v>0</v>
      </c>
      <c r="AN1487" t="s">
        <v>20752</v>
      </c>
      <c r="AO1487" t="s">
        <v>1676</v>
      </c>
      <c r="AR1487" t="s">
        <v>181</v>
      </c>
      <c r="AS1487" t="s">
        <v>1677</v>
      </c>
      <c r="AT1487" t="s">
        <v>73</v>
      </c>
      <c r="AV1487">
        <v>3317738</v>
      </c>
      <c r="AW1487">
        <v>50</v>
      </c>
      <c r="AX1487">
        <v>5505705</v>
      </c>
      <c r="AY1487">
        <v>1837102</v>
      </c>
      <c r="AZ1487">
        <v>0</v>
      </c>
      <c r="BA1487">
        <v>0</v>
      </c>
      <c r="BB1487">
        <v>1036655</v>
      </c>
      <c r="BC1487">
        <v>149590</v>
      </c>
    </row>
    <row r="1488" spans="1:55">
      <c r="A1488" t="s">
        <v>17547</v>
      </c>
      <c r="B1488">
        <v>11159</v>
      </c>
      <c r="C1488" t="s">
        <v>599</v>
      </c>
      <c r="D1488">
        <v>1</v>
      </c>
      <c r="E1488" t="s">
        <v>118</v>
      </c>
      <c r="G1488" t="s">
        <v>1915</v>
      </c>
      <c r="H1488" t="s">
        <v>51</v>
      </c>
      <c r="I1488">
        <v>14</v>
      </c>
      <c r="J1488" t="s">
        <v>2813</v>
      </c>
      <c r="K1488" t="s">
        <v>17548</v>
      </c>
      <c r="L1488">
        <v>1</v>
      </c>
      <c r="M1488" t="s">
        <v>17549</v>
      </c>
      <c r="N1488">
        <v>1208727416</v>
      </c>
      <c r="P1488" t="s">
        <v>19911</v>
      </c>
      <c r="Q1488">
        <v>2008</v>
      </c>
      <c r="R1488" t="s">
        <v>17550</v>
      </c>
      <c r="S1488" t="s">
        <v>17551</v>
      </c>
      <c r="T1488" t="s">
        <v>114</v>
      </c>
      <c r="U1488" t="s">
        <v>17552</v>
      </c>
      <c r="V1488" t="s">
        <v>17553</v>
      </c>
      <c r="W1488">
        <v>1</v>
      </c>
      <c r="X1488">
        <v>1</v>
      </c>
      <c r="Z1488">
        <v>1504</v>
      </c>
      <c r="AA1488">
        <v>239</v>
      </c>
      <c r="AB1488">
        <v>4</v>
      </c>
      <c r="AC1488">
        <v>0</v>
      </c>
      <c r="AD1488">
        <v>6</v>
      </c>
      <c r="AE1488">
        <v>30</v>
      </c>
      <c r="AF1488">
        <v>1</v>
      </c>
      <c r="AG1488">
        <v>1</v>
      </c>
      <c r="AH1488">
        <v>5</v>
      </c>
      <c r="AI1488">
        <v>10</v>
      </c>
      <c r="AJ1488">
        <v>2</v>
      </c>
      <c r="AK1488">
        <v>2</v>
      </c>
      <c r="AL1488">
        <v>5</v>
      </c>
      <c r="AM1488">
        <v>0</v>
      </c>
      <c r="AN1488">
        <v>0</v>
      </c>
      <c r="AQ1488" t="s">
        <v>17550</v>
      </c>
      <c r="AU1488" t="s">
        <v>3751</v>
      </c>
      <c r="AV1488">
        <v>131296065</v>
      </c>
      <c r="AW1488">
        <v>131296065</v>
      </c>
      <c r="AX1488">
        <v>98478361</v>
      </c>
      <c r="AY1488">
        <v>91955380</v>
      </c>
      <c r="AZ1488">
        <v>22364948</v>
      </c>
      <c r="BA1488">
        <v>19396091</v>
      </c>
      <c r="BB1488">
        <v>-10258810</v>
      </c>
      <c r="BC1488">
        <v>-1505538</v>
      </c>
    </row>
    <row r="1489" spans="1:55">
      <c r="A1489" t="s">
        <v>3782</v>
      </c>
      <c r="B1489">
        <v>1734</v>
      </c>
      <c r="C1489" t="s">
        <v>48</v>
      </c>
      <c r="D1489">
        <v>3</v>
      </c>
      <c r="E1489" t="s">
        <v>197</v>
      </c>
      <c r="G1489" t="s">
        <v>3062</v>
      </c>
      <c r="H1489" t="s">
        <v>51</v>
      </c>
      <c r="I1489">
        <v>18</v>
      </c>
      <c r="J1489" t="s">
        <v>3737</v>
      </c>
      <c r="K1489" t="s">
        <v>3783</v>
      </c>
      <c r="L1489">
        <v>1</v>
      </c>
      <c r="M1489" t="s">
        <v>3784</v>
      </c>
      <c r="N1489">
        <v>2011030843</v>
      </c>
      <c r="P1489" t="s">
        <v>19912</v>
      </c>
      <c r="Q1489">
        <v>2015</v>
      </c>
      <c r="R1489" t="s">
        <v>3785</v>
      </c>
      <c r="V1489" t="s">
        <v>3786</v>
      </c>
      <c r="W1489">
        <v>1</v>
      </c>
      <c r="X1489">
        <v>1</v>
      </c>
      <c r="Z1489">
        <v>1505</v>
      </c>
      <c r="AA1489">
        <v>4</v>
      </c>
      <c r="AB1489">
        <v>10</v>
      </c>
      <c r="AC1489">
        <v>1</v>
      </c>
      <c r="AD1489">
        <v>6</v>
      </c>
      <c r="AE1489">
        <v>40</v>
      </c>
      <c r="AF1489">
        <v>0</v>
      </c>
      <c r="AG1489">
        <v>0</v>
      </c>
      <c r="AH1489">
        <v>0</v>
      </c>
      <c r="AI1489">
        <v>0</v>
      </c>
      <c r="AJ1489">
        <v>2</v>
      </c>
      <c r="AK1489">
        <v>2</v>
      </c>
      <c r="AL1489">
        <v>5</v>
      </c>
      <c r="AM1489">
        <v>0</v>
      </c>
      <c r="AN1489">
        <v>0</v>
      </c>
      <c r="AQ1489" t="s">
        <v>3785</v>
      </c>
      <c r="AV1489">
        <v>26865914</v>
      </c>
      <c r="AW1489">
        <v>358560</v>
      </c>
      <c r="AX1489">
        <v>907074</v>
      </c>
      <c r="AY1489">
        <v>863880</v>
      </c>
      <c r="AZ1489">
        <v>0</v>
      </c>
      <c r="BA1489">
        <v>0</v>
      </c>
      <c r="BB1489">
        <v>108507</v>
      </c>
      <c r="BC1489">
        <v>103340</v>
      </c>
    </row>
    <row r="1490" spans="1:55">
      <c r="A1490" t="s">
        <v>3981</v>
      </c>
      <c r="B1490">
        <v>20821</v>
      </c>
      <c r="C1490" t="s">
        <v>48</v>
      </c>
      <c r="D1490">
        <v>3</v>
      </c>
      <c r="E1490" t="s">
        <v>67</v>
      </c>
      <c r="G1490" t="s">
        <v>3062</v>
      </c>
      <c r="H1490" t="s">
        <v>51</v>
      </c>
      <c r="I1490">
        <v>18</v>
      </c>
      <c r="J1490" t="s">
        <v>3737</v>
      </c>
      <c r="K1490" t="s">
        <v>3982</v>
      </c>
      <c r="L1490">
        <v>1</v>
      </c>
      <c r="M1490" t="s">
        <v>3983</v>
      </c>
      <c r="N1490">
        <v>2018127412</v>
      </c>
      <c r="O1490" t="s">
        <v>3984</v>
      </c>
      <c r="P1490" t="s">
        <v>19913</v>
      </c>
      <c r="Q1490">
        <v>2000</v>
      </c>
      <c r="V1490" t="s">
        <v>3985</v>
      </c>
      <c r="W1490">
        <v>1</v>
      </c>
      <c r="X1490">
        <v>2</v>
      </c>
      <c r="Z1490">
        <v>1506</v>
      </c>
      <c r="AA1490">
        <v>23</v>
      </c>
      <c r="AB1490">
        <v>3</v>
      </c>
      <c r="AC1490">
        <v>0</v>
      </c>
      <c r="AD1490">
        <v>6</v>
      </c>
      <c r="AE1490">
        <v>30</v>
      </c>
      <c r="AF1490">
        <v>1</v>
      </c>
      <c r="AG1490">
        <v>1</v>
      </c>
      <c r="AH1490">
        <v>5</v>
      </c>
      <c r="AI1490">
        <v>5</v>
      </c>
      <c r="AJ1490">
        <v>2</v>
      </c>
      <c r="AK1490">
        <v>2</v>
      </c>
      <c r="AL1490">
        <v>7</v>
      </c>
      <c r="AM1490">
        <v>0</v>
      </c>
      <c r="AN1490" t="s">
        <v>20752</v>
      </c>
      <c r="AU1490" t="s">
        <v>3751</v>
      </c>
      <c r="AV1490">
        <v>350000</v>
      </c>
      <c r="AW1490">
        <v>237500</v>
      </c>
      <c r="AX1490">
        <v>6392001</v>
      </c>
      <c r="AY1490">
        <v>5078567</v>
      </c>
      <c r="AZ1490">
        <v>0</v>
      </c>
      <c r="BA1490">
        <v>0</v>
      </c>
      <c r="BB1490">
        <v>1251279</v>
      </c>
      <c r="BC1490">
        <v>625501</v>
      </c>
    </row>
    <row r="1491" spans="1:55">
      <c r="A1491" t="s">
        <v>13832</v>
      </c>
      <c r="B1491">
        <v>35508</v>
      </c>
      <c r="C1491" t="s">
        <v>48</v>
      </c>
      <c r="D1491">
        <v>3</v>
      </c>
      <c r="E1491" t="s">
        <v>197</v>
      </c>
      <c r="G1491" t="s">
        <v>1915</v>
      </c>
      <c r="H1491" t="s">
        <v>51</v>
      </c>
      <c r="I1491">
        <v>14</v>
      </c>
      <c r="J1491" t="s">
        <v>2813</v>
      </c>
      <c r="K1491" t="s">
        <v>13833</v>
      </c>
      <c r="L1491">
        <v>1</v>
      </c>
      <c r="M1491" t="s">
        <v>13834</v>
      </c>
      <c r="N1491">
        <v>2208606636</v>
      </c>
      <c r="O1491" t="s">
        <v>13835</v>
      </c>
      <c r="P1491" t="s">
        <v>19915</v>
      </c>
      <c r="Q1491">
        <v>2001</v>
      </c>
      <c r="V1491" t="s">
        <v>13836</v>
      </c>
      <c r="W1491">
        <v>1</v>
      </c>
      <c r="X1491">
        <v>2</v>
      </c>
      <c r="Z1491">
        <v>1507</v>
      </c>
      <c r="AA1491">
        <v>9</v>
      </c>
      <c r="AB1491">
        <v>10</v>
      </c>
      <c r="AC1491">
        <v>0</v>
      </c>
      <c r="AD1491">
        <v>6</v>
      </c>
      <c r="AE1491">
        <v>30</v>
      </c>
      <c r="AF1491">
        <v>1</v>
      </c>
      <c r="AG1491">
        <v>1</v>
      </c>
      <c r="AH1491">
        <v>5</v>
      </c>
      <c r="AI1491">
        <v>5</v>
      </c>
      <c r="AJ1491">
        <v>2</v>
      </c>
      <c r="AK1491">
        <v>2</v>
      </c>
      <c r="AL1491">
        <v>5</v>
      </c>
      <c r="AM1491">
        <v>0</v>
      </c>
      <c r="AN1491">
        <v>0</v>
      </c>
      <c r="AU1491" t="s">
        <v>13837</v>
      </c>
      <c r="AV1491">
        <v>0</v>
      </c>
      <c r="AW1491">
        <v>0</v>
      </c>
      <c r="AX1491">
        <v>0</v>
      </c>
      <c r="AY1491">
        <v>0</v>
      </c>
      <c r="AZ1491">
        <v>0</v>
      </c>
      <c r="BA1491">
        <v>0</v>
      </c>
      <c r="BB1491">
        <v>0</v>
      </c>
      <c r="BC1491">
        <v>0</v>
      </c>
    </row>
    <row r="1492" spans="1:55">
      <c r="A1492" t="s">
        <v>13671</v>
      </c>
      <c r="B1492">
        <v>126</v>
      </c>
      <c r="C1492" t="s">
        <v>48</v>
      </c>
      <c r="D1492">
        <v>3</v>
      </c>
      <c r="E1492" t="s">
        <v>67</v>
      </c>
      <c r="G1492" t="s">
        <v>1915</v>
      </c>
      <c r="H1492" t="s">
        <v>51</v>
      </c>
      <c r="I1492">
        <v>14</v>
      </c>
      <c r="J1492" t="s">
        <v>2813</v>
      </c>
      <c r="K1492" t="s">
        <v>13672</v>
      </c>
      <c r="L1492">
        <v>1</v>
      </c>
      <c r="M1492" t="s">
        <v>13673</v>
      </c>
      <c r="N1492">
        <v>2048195243</v>
      </c>
      <c r="O1492" t="s">
        <v>13674</v>
      </c>
      <c r="P1492" t="s">
        <v>19916</v>
      </c>
      <c r="Q1492">
        <v>2006</v>
      </c>
      <c r="R1492" t="s">
        <v>13675</v>
      </c>
      <c r="S1492" t="s">
        <v>162</v>
      </c>
      <c r="T1492" t="s">
        <v>182</v>
      </c>
      <c r="U1492" t="s">
        <v>13676</v>
      </c>
      <c r="V1492" t="s">
        <v>13677</v>
      </c>
      <c r="W1492">
        <v>1</v>
      </c>
      <c r="X1492">
        <v>2</v>
      </c>
      <c r="Z1492">
        <v>1508</v>
      </c>
      <c r="AA1492">
        <v>23</v>
      </c>
      <c r="AB1492">
        <v>10</v>
      </c>
      <c r="AC1492">
        <v>5</v>
      </c>
      <c r="AD1492">
        <v>6</v>
      </c>
      <c r="AE1492">
        <v>30</v>
      </c>
      <c r="AF1492">
        <v>0</v>
      </c>
      <c r="AG1492">
        <v>0</v>
      </c>
      <c r="AH1492">
        <v>0</v>
      </c>
      <c r="AI1492">
        <v>0</v>
      </c>
      <c r="AJ1492">
        <v>2</v>
      </c>
      <c r="AK1492">
        <v>2</v>
      </c>
      <c r="AL1492">
        <v>1</v>
      </c>
      <c r="AM1492">
        <v>0</v>
      </c>
      <c r="AN1492">
        <v>0</v>
      </c>
      <c r="AQ1492" t="s">
        <v>13675</v>
      </c>
      <c r="AV1492">
        <v>150000</v>
      </c>
      <c r="AW1492">
        <v>150000</v>
      </c>
      <c r="AX1492">
        <v>11730779</v>
      </c>
      <c r="AY1492">
        <v>6381332</v>
      </c>
      <c r="AZ1492">
        <v>0</v>
      </c>
      <c r="BA1492">
        <v>0</v>
      </c>
      <c r="BB1492">
        <v>364132</v>
      </c>
      <c r="BC1492">
        <v>177562</v>
      </c>
    </row>
    <row r="1493" spans="1:55">
      <c r="A1493" t="s">
        <v>8085</v>
      </c>
      <c r="B1493">
        <v>19369</v>
      </c>
      <c r="C1493" t="s">
        <v>48</v>
      </c>
      <c r="D1493">
        <v>3</v>
      </c>
      <c r="E1493" t="s">
        <v>108</v>
      </c>
      <c r="G1493" t="s">
        <v>3062</v>
      </c>
      <c r="H1493" t="s">
        <v>51</v>
      </c>
      <c r="I1493">
        <v>33</v>
      </c>
      <c r="J1493" t="s">
        <v>7999</v>
      </c>
      <c r="K1493" t="s">
        <v>8086</v>
      </c>
      <c r="L1493">
        <v>1</v>
      </c>
      <c r="M1493" t="s">
        <v>8087</v>
      </c>
      <c r="N1493">
        <v>1398112555</v>
      </c>
      <c r="O1493" t="s">
        <v>8088</v>
      </c>
      <c r="P1493" t="s">
        <v>19917</v>
      </c>
      <c r="Q1493">
        <v>1991</v>
      </c>
      <c r="V1493" t="s">
        <v>8089</v>
      </c>
      <c r="W1493">
        <v>1</v>
      </c>
      <c r="X1493">
        <v>2</v>
      </c>
      <c r="Z1493">
        <v>1509</v>
      </c>
      <c r="AA1493">
        <v>8</v>
      </c>
      <c r="AB1493">
        <v>10</v>
      </c>
      <c r="AC1493">
        <v>0</v>
      </c>
      <c r="AD1493">
        <v>6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2</v>
      </c>
      <c r="AK1493">
        <v>2</v>
      </c>
      <c r="AL1493">
        <v>0</v>
      </c>
      <c r="AM1493">
        <v>0</v>
      </c>
      <c r="AN1493">
        <v>0</v>
      </c>
      <c r="AV1493">
        <v>25033184</v>
      </c>
      <c r="AW1493">
        <v>19555692</v>
      </c>
      <c r="AX1493">
        <v>8304699</v>
      </c>
      <c r="AY1493">
        <v>14085920</v>
      </c>
      <c r="AZ1493">
        <v>6345974</v>
      </c>
      <c r="BA1493">
        <v>13051433</v>
      </c>
      <c r="BB1493">
        <v>-6152754</v>
      </c>
      <c r="BC1493">
        <v>3986862</v>
      </c>
    </row>
    <row r="1494" spans="1:55">
      <c r="A1494" t="s">
        <v>1446</v>
      </c>
      <c r="B1494">
        <v>85176</v>
      </c>
      <c r="C1494" t="s">
        <v>48</v>
      </c>
      <c r="D1494">
        <v>3</v>
      </c>
      <c r="E1494" t="s">
        <v>197</v>
      </c>
      <c r="G1494" t="s">
        <v>50</v>
      </c>
      <c r="H1494" t="s">
        <v>51</v>
      </c>
      <c r="I1494">
        <v>10</v>
      </c>
      <c r="J1494" t="s">
        <v>52</v>
      </c>
      <c r="K1494" t="s">
        <v>1447</v>
      </c>
      <c r="L1494">
        <v>1</v>
      </c>
      <c r="M1494" t="s">
        <v>1448</v>
      </c>
      <c r="N1494">
        <v>7718100042</v>
      </c>
      <c r="O1494" t="s">
        <v>1449</v>
      </c>
      <c r="P1494" t="s">
        <v>19918</v>
      </c>
      <c r="Q1494">
        <v>2015</v>
      </c>
      <c r="V1494" t="s">
        <v>1450</v>
      </c>
      <c r="W1494">
        <v>1</v>
      </c>
      <c r="X1494">
        <v>1</v>
      </c>
      <c r="Z1494">
        <v>1510</v>
      </c>
      <c r="AA1494">
        <v>12</v>
      </c>
      <c r="AB1494">
        <v>10</v>
      </c>
      <c r="AC1494">
        <v>0</v>
      </c>
      <c r="AD1494">
        <v>6</v>
      </c>
      <c r="AE1494">
        <v>10</v>
      </c>
      <c r="AF1494">
        <v>0</v>
      </c>
      <c r="AG1494">
        <v>0</v>
      </c>
      <c r="AH1494">
        <v>0</v>
      </c>
      <c r="AI1494">
        <v>1</v>
      </c>
      <c r="AJ1494">
        <v>2</v>
      </c>
      <c r="AK1494">
        <v>2</v>
      </c>
      <c r="AL1494">
        <v>7</v>
      </c>
      <c r="AM1494">
        <v>0</v>
      </c>
      <c r="AN1494" t="s">
        <v>20752</v>
      </c>
      <c r="AO1494" t="s">
        <v>18374</v>
      </c>
      <c r="AS1494" t="s">
        <v>1451</v>
      </c>
      <c r="AT1494" t="s">
        <v>130</v>
      </c>
      <c r="AV1494">
        <v>300000</v>
      </c>
      <c r="AW1494">
        <v>100000</v>
      </c>
      <c r="AX1494" s="2">
        <v>1158824</v>
      </c>
      <c r="AY1494">
        <v>1053477</v>
      </c>
      <c r="AZ1494">
        <v>0</v>
      </c>
      <c r="BA1494">
        <v>0</v>
      </c>
      <c r="BB1494" s="2">
        <v>-191619</v>
      </c>
      <c r="BC1494">
        <v>-210781</v>
      </c>
    </row>
    <row r="1495" spans="1:55">
      <c r="A1495" t="s">
        <v>2166</v>
      </c>
      <c r="B1495">
        <v>5108</v>
      </c>
      <c r="C1495" t="s">
        <v>48</v>
      </c>
      <c r="D1495">
        <v>3</v>
      </c>
      <c r="E1495" t="s">
        <v>108</v>
      </c>
      <c r="G1495" t="s">
        <v>1915</v>
      </c>
      <c r="H1495" t="s">
        <v>51</v>
      </c>
      <c r="I1495">
        <v>13</v>
      </c>
      <c r="J1495" t="s">
        <v>1916</v>
      </c>
      <c r="K1495" t="s">
        <v>2167</v>
      </c>
      <c r="L1495">
        <v>1</v>
      </c>
      <c r="M1495" t="s">
        <v>2168</v>
      </c>
      <c r="N1495">
        <v>1118116887</v>
      </c>
      <c r="P1495" t="s">
        <v>19922</v>
      </c>
      <c r="Q1495">
        <v>1991</v>
      </c>
      <c r="V1495" t="s">
        <v>2169</v>
      </c>
      <c r="W1495">
        <v>1</v>
      </c>
      <c r="X1495">
        <v>1</v>
      </c>
      <c r="Z1495">
        <v>1511</v>
      </c>
      <c r="AA1495">
        <v>50</v>
      </c>
      <c r="AB1495">
        <v>3</v>
      </c>
      <c r="AC1495">
        <v>6</v>
      </c>
      <c r="AD1495">
        <v>6</v>
      </c>
      <c r="AE1495">
        <v>5</v>
      </c>
      <c r="AF1495">
        <v>0</v>
      </c>
      <c r="AG1495">
        <v>0</v>
      </c>
      <c r="AH1495">
        <v>0</v>
      </c>
      <c r="AI1495">
        <v>0</v>
      </c>
      <c r="AJ1495">
        <v>2</v>
      </c>
      <c r="AK1495">
        <v>1</v>
      </c>
      <c r="AL1495">
        <v>3</v>
      </c>
      <c r="AM1495">
        <v>0</v>
      </c>
      <c r="AN1495">
        <v>0</v>
      </c>
      <c r="AV1495">
        <v>100000</v>
      </c>
      <c r="AW1495">
        <v>500000</v>
      </c>
      <c r="AX1495">
        <v>11858984</v>
      </c>
      <c r="AY1495">
        <v>13973434</v>
      </c>
      <c r="AZ1495">
        <v>0</v>
      </c>
      <c r="BA1495">
        <v>0</v>
      </c>
      <c r="BB1495">
        <v>-106732</v>
      </c>
      <c r="BC1495">
        <v>363960</v>
      </c>
    </row>
    <row r="1496" spans="1:55">
      <c r="A1496" t="s">
        <v>751</v>
      </c>
      <c r="B1496">
        <v>29608</v>
      </c>
      <c r="C1496" t="s">
        <v>48</v>
      </c>
      <c r="D1496">
        <v>3</v>
      </c>
      <c r="E1496" t="s">
        <v>108</v>
      </c>
      <c r="G1496" t="s">
        <v>50</v>
      </c>
      <c r="H1496" t="s">
        <v>51</v>
      </c>
      <c r="I1496">
        <v>10</v>
      </c>
      <c r="J1496" t="s">
        <v>52</v>
      </c>
      <c r="K1496" t="s">
        <v>752</v>
      </c>
      <c r="L1496">
        <v>1</v>
      </c>
      <c r="M1496" t="s">
        <v>753</v>
      </c>
      <c r="N1496">
        <v>2158164911</v>
      </c>
      <c r="O1496" t="s">
        <v>754</v>
      </c>
      <c r="P1496" t="s">
        <v>19923</v>
      </c>
      <c r="Q1496">
        <v>1997</v>
      </c>
      <c r="V1496" t="s">
        <v>755</v>
      </c>
      <c r="W1496">
        <v>1</v>
      </c>
      <c r="X1496">
        <v>2</v>
      </c>
      <c r="Z1496">
        <v>1512</v>
      </c>
      <c r="AA1496">
        <v>315</v>
      </c>
      <c r="AB1496">
        <v>9</v>
      </c>
      <c r="AC1496">
        <v>9</v>
      </c>
      <c r="AD1496">
        <v>6</v>
      </c>
      <c r="AE1496">
        <v>0</v>
      </c>
      <c r="AF1496">
        <v>1</v>
      </c>
      <c r="AG1496">
        <v>2</v>
      </c>
      <c r="AH1496">
        <v>5</v>
      </c>
      <c r="AI1496">
        <v>3</v>
      </c>
      <c r="AJ1496">
        <v>2</v>
      </c>
      <c r="AK1496">
        <v>2</v>
      </c>
      <c r="AL1496">
        <v>0</v>
      </c>
      <c r="AM1496">
        <v>0</v>
      </c>
      <c r="AN1496">
        <v>0</v>
      </c>
      <c r="AU1496" t="s">
        <v>680</v>
      </c>
      <c r="AV1496">
        <v>300000</v>
      </c>
      <c r="AW1496">
        <v>1000000</v>
      </c>
      <c r="AX1496">
        <v>19001222</v>
      </c>
      <c r="AY1496">
        <v>18150745</v>
      </c>
      <c r="AZ1496">
        <v>0</v>
      </c>
      <c r="BA1496">
        <v>0</v>
      </c>
      <c r="BB1496">
        <v>610957</v>
      </c>
      <c r="BC1496">
        <v>1084487</v>
      </c>
    </row>
    <row r="1497" spans="1:55">
      <c r="A1497" t="s">
        <v>2888</v>
      </c>
      <c r="B1497">
        <v>5140</v>
      </c>
      <c r="C1497" t="s">
        <v>48</v>
      </c>
      <c r="D1497">
        <v>3</v>
      </c>
      <c r="E1497" t="s">
        <v>118</v>
      </c>
      <c r="G1497" t="s">
        <v>1915</v>
      </c>
      <c r="H1497" t="s">
        <v>51</v>
      </c>
      <c r="I1497">
        <v>14</v>
      </c>
      <c r="J1497" t="s">
        <v>2813</v>
      </c>
      <c r="K1497" t="s">
        <v>2889</v>
      </c>
      <c r="L1497">
        <v>1</v>
      </c>
      <c r="M1497" t="s">
        <v>2890</v>
      </c>
      <c r="N1497">
        <v>2328103753</v>
      </c>
      <c r="P1497" t="s">
        <v>19928</v>
      </c>
      <c r="Q1497">
        <v>2015</v>
      </c>
      <c r="V1497" t="s">
        <v>2891</v>
      </c>
      <c r="W1497">
        <v>1</v>
      </c>
      <c r="X1497">
        <v>2</v>
      </c>
      <c r="Z1497">
        <v>1513</v>
      </c>
      <c r="AA1497">
        <v>88</v>
      </c>
      <c r="AB1497">
        <v>8</v>
      </c>
      <c r="AC1497">
        <v>0</v>
      </c>
      <c r="AD1497">
        <v>6</v>
      </c>
      <c r="AE1497">
        <v>30</v>
      </c>
      <c r="AF1497">
        <v>1</v>
      </c>
      <c r="AG1497">
        <v>1</v>
      </c>
      <c r="AH1497">
        <v>5</v>
      </c>
      <c r="AI1497">
        <v>10</v>
      </c>
      <c r="AJ1497">
        <v>2</v>
      </c>
      <c r="AK1497">
        <v>2</v>
      </c>
      <c r="AL1497">
        <v>5</v>
      </c>
      <c r="AM1497">
        <v>0</v>
      </c>
      <c r="AN1497">
        <v>0</v>
      </c>
      <c r="AU1497" t="s">
        <v>2892</v>
      </c>
      <c r="AV1497">
        <v>500000</v>
      </c>
      <c r="AW1497">
        <v>2663671</v>
      </c>
      <c r="AX1497">
        <v>82883253</v>
      </c>
      <c r="AY1497">
        <v>68371803</v>
      </c>
      <c r="AZ1497">
        <v>0</v>
      </c>
      <c r="BA1497">
        <v>0</v>
      </c>
      <c r="BB1497">
        <v>10434187</v>
      </c>
      <c r="BC1497">
        <v>4386180</v>
      </c>
    </row>
    <row r="1498" spans="1:55">
      <c r="A1498" t="s">
        <v>1501</v>
      </c>
      <c r="B1498">
        <v>87450</v>
      </c>
      <c r="C1498" t="s">
        <v>48</v>
      </c>
      <c r="D1498">
        <v>3</v>
      </c>
      <c r="E1498" t="s">
        <v>77</v>
      </c>
      <c r="G1498" t="s">
        <v>50</v>
      </c>
      <c r="H1498" t="s">
        <v>51</v>
      </c>
      <c r="I1498">
        <v>10</v>
      </c>
      <c r="J1498" t="s">
        <v>52</v>
      </c>
      <c r="K1498" t="s">
        <v>1502</v>
      </c>
      <c r="L1498">
        <v>1</v>
      </c>
      <c r="M1498" t="s">
        <v>1503</v>
      </c>
      <c r="N1498">
        <v>2978100210</v>
      </c>
      <c r="O1498" t="s">
        <v>1504</v>
      </c>
      <c r="P1498" t="s">
        <v>19941</v>
      </c>
      <c r="Q1498">
        <v>2015</v>
      </c>
      <c r="V1498" t="s">
        <v>1505</v>
      </c>
      <c r="W1498">
        <v>1</v>
      </c>
      <c r="X1498">
        <v>1</v>
      </c>
      <c r="Z1498">
        <v>1514</v>
      </c>
      <c r="AA1498">
        <v>26</v>
      </c>
      <c r="AB1498">
        <v>3</v>
      </c>
      <c r="AC1498">
        <v>0</v>
      </c>
      <c r="AD1498">
        <v>6</v>
      </c>
      <c r="AE1498">
        <v>5</v>
      </c>
      <c r="AF1498">
        <v>0</v>
      </c>
      <c r="AG1498">
        <v>0</v>
      </c>
      <c r="AH1498">
        <v>0</v>
      </c>
      <c r="AI1498">
        <v>0</v>
      </c>
      <c r="AJ1498">
        <v>1</v>
      </c>
      <c r="AK1498">
        <v>2</v>
      </c>
      <c r="AL1498">
        <v>1</v>
      </c>
      <c r="AM1498">
        <v>0</v>
      </c>
      <c r="AN1498">
        <v>0</v>
      </c>
      <c r="AO1498" t="s">
        <v>1506</v>
      </c>
      <c r="AP1498" t="s">
        <v>1507</v>
      </c>
      <c r="AR1498" t="s">
        <v>170</v>
      </c>
      <c r="AS1498" t="s">
        <v>1508</v>
      </c>
      <c r="AT1498" t="s">
        <v>83</v>
      </c>
      <c r="AV1498">
        <v>5000</v>
      </c>
      <c r="AW1498">
        <v>1407005</v>
      </c>
      <c r="AX1498">
        <v>14012123</v>
      </c>
      <c r="AY1498">
        <v>10502428</v>
      </c>
      <c r="AZ1498">
        <v>0</v>
      </c>
      <c r="BA1498">
        <v>0</v>
      </c>
      <c r="BB1498">
        <v>1030450</v>
      </c>
      <c r="BC1498">
        <v>621939</v>
      </c>
    </row>
    <row r="1499" spans="1:55">
      <c r="A1499" t="s">
        <v>2941</v>
      </c>
      <c r="B1499">
        <v>5287</v>
      </c>
      <c r="C1499" t="s">
        <v>48</v>
      </c>
      <c r="D1499">
        <v>3</v>
      </c>
      <c r="E1499" t="s">
        <v>108</v>
      </c>
      <c r="G1499" t="s">
        <v>1915</v>
      </c>
      <c r="H1499" t="s">
        <v>51</v>
      </c>
      <c r="I1499">
        <v>14</v>
      </c>
      <c r="J1499" t="s">
        <v>2813</v>
      </c>
      <c r="K1499" t="s">
        <v>2942</v>
      </c>
      <c r="L1499">
        <v>1</v>
      </c>
      <c r="M1499" t="s">
        <v>2943</v>
      </c>
      <c r="N1499">
        <v>2208128839</v>
      </c>
      <c r="P1499" t="s">
        <v>19944</v>
      </c>
      <c r="Q1499">
        <v>1989</v>
      </c>
      <c r="S1499" t="s">
        <v>604</v>
      </c>
      <c r="V1499" t="s">
        <v>2944</v>
      </c>
      <c r="W1499">
        <v>1</v>
      </c>
      <c r="X1499">
        <v>1</v>
      </c>
      <c r="Z1499">
        <v>1515</v>
      </c>
      <c r="AA1499">
        <v>61</v>
      </c>
      <c r="AB1499">
        <v>8</v>
      </c>
      <c r="AC1499">
        <v>0</v>
      </c>
      <c r="AD1499">
        <v>6</v>
      </c>
      <c r="AE1499">
        <v>30</v>
      </c>
      <c r="AF1499">
        <v>1</v>
      </c>
      <c r="AG1499">
        <v>1</v>
      </c>
      <c r="AH1499">
        <v>5</v>
      </c>
      <c r="AI1499">
        <v>10</v>
      </c>
      <c r="AJ1499">
        <v>2</v>
      </c>
      <c r="AK1499">
        <v>2</v>
      </c>
      <c r="AL1499">
        <v>5</v>
      </c>
      <c r="AM1499">
        <v>0</v>
      </c>
      <c r="AN1499">
        <v>0</v>
      </c>
      <c r="AV1499">
        <v>200000</v>
      </c>
      <c r="AW1499">
        <v>12480000</v>
      </c>
      <c r="AX1499">
        <v>18899203</v>
      </c>
      <c r="AY1499">
        <v>18714410</v>
      </c>
      <c r="AZ1499">
        <v>0</v>
      </c>
      <c r="BA1499">
        <v>0</v>
      </c>
      <c r="BB1499">
        <v>-454991</v>
      </c>
      <c r="BC1499">
        <v>324614</v>
      </c>
    </row>
    <row r="1500" spans="1:55">
      <c r="A1500" t="s">
        <v>2404</v>
      </c>
      <c r="B1500">
        <v>42888</v>
      </c>
      <c r="C1500" t="s">
        <v>48</v>
      </c>
      <c r="D1500">
        <v>3</v>
      </c>
      <c r="E1500" t="s">
        <v>334</v>
      </c>
      <c r="G1500" t="s">
        <v>1915</v>
      </c>
      <c r="H1500" t="s">
        <v>51</v>
      </c>
      <c r="I1500">
        <v>13</v>
      </c>
      <c r="J1500" t="s">
        <v>1916</v>
      </c>
      <c r="K1500" t="s">
        <v>2405</v>
      </c>
      <c r="L1500">
        <v>1</v>
      </c>
      <c r="M1500" t="s">
        <v>2406</v>
      </c>
      <c r="N1500">
        <v>2068188675</v>
      </c>
      <c r="O1500" t="s">
        <v>2407</v>
      </c>
      <c r="P1500" t="s">
        <v>19948</v>
      </c>
      <c r="Q1500">
        <v>2004</v>
      </c>
      <c r="V1500" t="s">
        <v>2408</v>
      </c>
      <c r="W1500">
        <v>1</v>
      </c>
      <c r="X1500">
        <v>2</v>
      </c>
      <c r="Z1500">
        <v>1516</v>
      </c>
      <c r="AA1500">
        <v>18</v>
      </c>
      <c r="AB1500">
        <v>10</v>
      </c>
      <c r="AC1500">
        <v>0</v>
      </c>
      <c r="AD1500">
        <v>6</v>
      </c>
      <c r="AE1500">
        <v>20</v>
      </c>
      <c r="AF1500">
        <v>0</v>
      </c>
      <c r="AG1500">
        <v>0</v>
      </c>
      <c r="AH1500">
        <v>0</v>
      </c>
      <c r="AI1500">
        <v>0</v>
      </c>
      <c r="AJ1500">
        <v>2</v>
      </c>
      <c r="AK1500">
        <v>2</v>
      </c>
      <c r="AL1500">
        <v>3</v>
      </c>
      <c r="AM1500">
        <v>0</v>
      </c>
      <c r="AN1500">
        <v>0</v>
      </c>
      <c r="AV1500">
        <v>50000</v>
      </c>
      <c r="AW1500">
        <v>200000</v>
      </c>
      <c r="AX1500">
        <v>28248246</v>
      </c>
      <c r="AY1500">
        <v>27344179</v>
      </c>
      <c r="AZ1500">
        <v>0</v>
      </c>
      <c r="BA1500">
        <v>0</v>
      </c>
      <c r="BB1500">
        <v>1358862</v>
      </c>
      <c r="BC1500">
        <v>1014820</v>
      </c>
    </row>
    <row r="1501" spans="1:55">
      <c r="A1501" t="s">
        <v>3603</v>
      </c>
      <c r="B1501">
        <v>27380</v>
      </c>
      <c r="C1501" t="s">
        <v>48</v>
      </c>
      <c r="D1501">
        <v>3</v>
      </c>
      <c r="E1501" t="s">
        <v>197</v>
      </c>
      <c r="G1501" t="s">
        <v>3062</v>
      </c>
      <c r="H1501" t="s">
        <v>51</v>
      </c>
      <c r="I1501">
        <v>17</v>
      </c>
      <c r="J1501" t="s">
        <v>3260</v>
      </c>
      <c r="K1501" t="s">
        <v>3604</v>
      </c>
      <c r="L1501">
        <v>1</v>
      </c>
      <c r="M1501" t="s">
        <v>3605</v>
      </c>
      <c r="N1501">
        <v>2198122193</v>
      </c>
      <c r="O1501" t="s">
        <v>3606</v>
      </c>
      <c r="P1501" t="s">
        <v>19958</v>
      </c>
      <c r="Q1501">
        <v>1995</v>
      </c>
      <c r="V1501" t="s">
        <v>3607</v>
      </c>
      <c r="W1501">
        <v>1</v>
      </c>
      <c r="X1501">
        <v>2</v>
      </c>
      <c r="Z1501">
        <v>1517</v>
      </c>
      <c r="AA1501">
        <v>15</v>
      </c>
      <c r="AB1501">
        <v>10</v>
      </c>
      <c r="AC1501">
        <v>5</v>
      </c>
      <c r="AD1501">
        <v>7</v>
      </c>
      <c r="AE1501">
        <v>30</v>
      </c>
      <c r="AF1501">
        <v>1</v>
      </c>
      <c r="AG1501">
        <v>1</v>
      </c>
      <c r="AH1501">
        <v>5</v>
      </c>
      <c r="AI1501">
        <v>5</v>
      </c>
      <c r="AJ1501">
        <v>2</v>
      </c>
      <c r="AK1501">
        <v>2</v>
      </c>
      <c r="AL1501">
        <v>3</v>
      </c>
      <c r="AM1501">
        <v>0</v>
      </c>
      <c r="AN1501">
        <v>0</v>
      </c>
      <c r="AU1501" t="s">
        <v>3608</v>
      </c>
      <c r="AV1501">
        <v>320000</v>
      </c>
      <c r="AW1501">
        <v>200000</v>
      </c>
      <c r="AX1501">
        <v>1632592</v>
      </c>
      <c r="AY1501">
        <v>1484175</v>
      </c>
      <c r="AZ1501">
        <v>0</v>
      </c>
      <c r="BA1501">
        <v>0</v>
      </c>
      <c r="BB1501">
        <v>-615371</v>
      </c>
      <c r="BC1501">
        <v>-676909</v>
      </c>
    </row>
    <row r="1502" spans="1:55">
      <c r="A1502" t="s">
        <v>2678</v>
      </c>
      <c r="B1502">
        <v>96778</v>
      </c>
      <c r="C1502" t="s">
        <v>48</v>
      </c>
      <c r="D1502">
        <v>3</v>
      </c>
      <c r="E1502" t="s">
        <v>197</v>
      </c>
      <c r="G1502" t="s">
        <v>1915</v>
      </c>
      <c r="H1502" t="s">
        <v>51</v>
      </c>
      <c r="I1502">
        <v>13</v>
      </c>
      <c r="J1502" t="s">
        <v>1916</v>
      </c>
      <c r="K1502" t="s">
        <v>2679</v>
      </c>
      <c r="L1502">
        <v>1</v>
      </c>
      <c r="M1502" t="s">
        <v>2680</v>
      </c>
      <c r="N1502">
        <v>6238700634</v>
      </c>
      <c r="O1502" t="s">
        <v>2681</v>
      </c>
      <c r="P1502" t="s">
        <v>19959</v>
      </c>
      <c r="Q1502">
        <v>2017</v>
      </c>
      <c r="V1502" t="s">
        <v>2682</v>
      </c>
      <c r="W1502">
        <v>1</v>
      </c>
      <c r="X1502">
        <v>2</v>
      </c>
      <c r="Z1502">
        <v>1518</v>
      </c>
      <c r="AA1502">
        <v>6</v>
      </c>
      <c r="AB1502">
        <v>10</v>
      </c>
      <c r="AC1502">
        <v>0</v>
      </c>
      <c r="AD1502">
        <v>6</v>
      </c>
      <c r="AE1502">
        <v>0</v>
      </c>
      <c r="AF1502">
        <v>0</v>
      </c>
      <c r="AG1502">
        <v>0</v>
      </c>
      <c r="AH1502">
        <v>0</v>
      </c>
      <c r="AI1502">
        <v>1</v>
      </c>
      <c r="AJ1502">
        <v>2</v>
      </c>
      <c r="AK1502">
        <v>2</v>
      </c>
      <c r="AL1502">
        <v>0</v>
      </c>
      <c r="AM1502">
        <v>0</v>
      </c>
      <c r="AN1502">
        <v>0</v>
      </c>
      <c r="AV1502">
        <v>10000</v>
      </c>
      <c r="AW1502">
        <v>10000</v>
      </c>
      <c r="AX1502">
        <v>2801755</v>
      </c>
      <c r="AY1502">
        <v>1692782</v>
      </c>
      <c r="AZ1502">
        <v>0</v>
      </c>
      <c r="BA1502">
        <v>0</v>
      </c>
      <c r="BB1502">
        <v>318134</v>
      </c>
      <c r="BC1502">
        <v>55368</v>
      </c>
    </row>
    <row r="1503" spans="1:55">
      <c r="A1503" t="s">
        <v>2893</v>
      </c>
      <c r="B1503">
        <v>5166</v>
      </c>
      <c r="C1503" t="s">
        <v>48</v>
      </c>
      <c r="D1503">
        <v>3</v>
      </c>
      <c r="E1503" t="s">
        <v>334</v>
      </c>
      <c r="G1503" t="s">
        <v>1915</v>
      </c>
      <c r="H1503" t="s">
        <v>51</v>
      </c>
      <c r="I1503">
        <v>14</v>
      </c>
      <c r="J1503" t="s">
        <v>2813</v>
      </c>
      <c r="K1503" t="s">
        <v>2894</v>
      </c>
      <c r="L1503">
        <v>1</v>
      </c>
      <c r="M1503" t="s">
        <v>2895</v>
      </c>
      <c r="N1503">
        <v>1208743304</v>
      </c>
      <c r="P1503" t="s">
        <v>19647</v>
      </c>
      <c r="Q1503">
        <v>2009</v>
      </c>
      <c r="V1503" t="s">
        <v>2896</v>
      </c>
      <c r="W1503">
        <v>1</v>
      </c>
      <c r="X1503">
        <v>2</v>
      </c>
      <c r="Z1503">
        <v>1519</v>
      </c>
      <c r="AA1503">
        <v>48</v>
      </c>
      <c r="AB1503">
        <v>3</v>
      </c>
      <c r="AC1503">
        <v>1</v>
      </c>
      <c r="AD1503">
        <v>4</v>
      </c>
      <c r="AE1503">
        <v>30</v>
      </c>
      <c r="AF1503">
        <v>1</v>
      </c>
      <c r="AG1503">
        <v>1</v>
      </c>
      <c r="AH1503">
        <v>5</v>
      </c>
      <c r="AI1503">
        <v>5</v>
      </c>
      <c r="AJ1503">
        <v>2</v>
      </c>
      <c r="AK1503">
        <v>2</v>
      </c>
      <c r="AL1503">
        <v>6</v>
      </c>
      <c r="AM1503">
        <v>0</v>
      </c>
      <c r="AN1503">
        <v>0</v>
      </c>
      <c r="AV1503">
        <v>200000</v>
      </c>
      <c r="AW1503">
        <v>3272725</v>
      </c>
      <c r="AX1503">
        <v>43714235</v>
      </c>
      <c r="AY1503">
        <v>35411481</v>
      </c>
      <c r="AZ1503">
        <v>0</v>
      </c>
      <c r="BA1503">
        <v>0</v>
      </c>
      <c r="BB1503">
        <v>2990194</v>
      </c>
      <c r="BC1503">
        <v>1745138</v>
      </c>
    </row>
    <row r="1504" spans="1:55">
      <c r="A1504" t="s">
        <v>4467</v>
      </c>
      <c r="B1504">
        <v>5854</v>
      </c>
      <c r="C1504" t="s">
        <v>48</v>
      </c>
      <c r="D1504">
        <v>3</v>
      </c>
      <c r="E1504" t="s">
        <v>197</v>
      </c>
      <c r="G1504" t="s">
        <v>3993</v>
      </c>
      <c r="H1504" t="s">
        <v>51</v>
      </c>
      <c r="I1504">
        <v>21</v>
      </c>
      <c r="J1504" t="s">
        <v>4387</v>
      </c>
      <c r="K1504" t="s">
        <v>4468</v>
      </c>
      <c r="L1504">
        <v>1</v>
      </c>
      <c r="M1504" t="s">
        <v>4469</v>
      </c>
      <c r="N1504">
        <v>5348600230</v>
      </c>
      <c r="P1504" t="s">
        <v>19968</v>
      </c>
      <c r="Q1504">
        <v>2015</v>
      </c>
      <c r="V1504" t="s">
        <v>4470</v>
      </c>
      <c r="W1504">
        <v>1</v>
      </c>
      <c r="X1504">
        <v>2</v>
      </c>
      <c r="Z1504">
        <v>1520</v>
      </c>
      <c r="AA1504">
        <v>63</v>
      </c>
      <c r="AB1504">
        <v>5</v>
      </c>
      <c r="AC1504">
        <v>5</v>
      </c>
      <c r="AD1504">
        <v>5</v>
      </c>
      <c r="AE1504">
        <v>5</v>
      </c>
      <c r="AF1504">
        <v>1</v>
      </c>
      <c r="AG1504">
        <v>1</v>
      </c>
      <c r="AH1504">
        <v>1</v>
      </c>
      <c r="AI1504">
        <v>2</v>
      </c>
      <c r="AJ1504">
        <v>1</v>
      </c>
      <c r="AK1504">
        <v>1</v>
      </c>
      <c r="AL1504">
        <v>3</v>
      </c>
      <c r="AM1504">
        <v>0</v>
      </c>
      <c r="AN1504">
        <v>0</v>
      </c>
      <c r="AV1504">
        <v>50000</v>
      </c>
      <c r="AW1504">
        <v>4375607</v>
      </c>
      <c r="AX1504">
        <v>1020035</v>
      </c>
      <c r="AY1504">
        <v>1966289</v>
      </c>
      <c r="AZ1504">
        <v>60056</v>
      </c>
      <c r="BA1504">
        <v>66313</v>
      </c>
      <c r="BB1504">
        <v>-8291446</v>
      </c>
      <c r="BC1504">
        <v>-5678017</v>
      </c>
    </row>
    <row r="1505" spans="1:55">
      <c r="A1505" t="s">
        <v>4301</v>
      </c>
      <c r="B1505">
        <v>16612</v>
      </c>
      <c r="C1505" t="s">
        <v>48</v>
      </c>
      <c r="D1505">
        <v>3</v>
      </c>
      <c r="E1505" t="s">
        <v>118</v>
      </c>
      <c r="G1505" t="s">
        <v>3993</v>
      </c>
      <c r="H1505" t="s">
        <v>51</v>
      </c>
      <c r="I1505">
        <v>20</v>
      </c>
      <c r="J1505" t="s">
        <v>4006</v>
      </c>
      <c r="K1505" t="s">
        <v>4302</v>
      </c>
      <c r="L1505">
        <v>1</v>
      </c>
      <c r="M1505" t="s">
        <v>4303</v>
      </c>
      <c r="N1505">
        <v>1028134955</v>
      </c>
      <c r="O1505" t="s">
        <v>4304</v>
      </c>
      <c r="P1505" t="s">
        <v>19975</v>
      </c>
      <c r="Q1505">
        <v>1980</v>
      </c>
      <c r="V1505" t="s">
        <v>4305</v>
      </c>
      <c r="W1505">
        <v>1</v>
      </c>
      <c r="X1505">
        <v>2</v>
      </c>
      <c r="Z1505">
        <v>1521</v>
      </c>
      <c r="AA1505">
        <v>672</v>
      </c>
      <c r="AB1505">
        <v>3</v>
      </c>
      <c r="AC1505">
        <v>0</v>
      </c>
      <c r="AD1505">
        <v>7</v>
      </c>
      <c r="AE1505">
        <v>20</v>
      </c>
      <c r="AF1505">
        <v>0</v>
      </c>
      <c r="AG1505">
        <v>0</v>
      </c>
      <c r="AH1505">
        <v>0</v>
      </c>
      <c r="AI1505">
        <v>10</v>
      </c>
      <c r="AJ1505">
        <v>2</v>
      </c>
      <c r="AK1505">
        <v>2</v>
      </c>
      <c r="AL1505">
        <v>5</v>
      </c>
      <c r="AM1505">
        <v>0</v>
      </c>
      <c r="AN1505">
        <v>0</v>
      </c>
      <c r="AU1505" t="s">
        <v>4306</v>
      </c>
      <c r="AV1505">
        <v>700000</v>
      </c>
      <c r="AW1505">
        <v>56675975</v>
      </c>
      <c r="AX1505">
        <v>637646664</v>
      </c>
      <c r="AY1505">
        <v>570246565</v>
      </c>
      <c r="AZ1505">
        <v>148211000</v>
      </c>
      <c r="BA1505">
        <v>132247000</v>
      </c>
      <c r="BB1505">
        <v>145266257</v>
      </c>
      <c r="BC1505">
        <v>166022884</v>
      </c>
    </row>
    <row r="1506" spans="1:55">
      <c r="A1506" t="s">
        <v>16359</v>
      </c>
      <c r="B1506">
        <v>20658</v>
      </c>
      <c r="C1506" t="s">
        <v>48</v>
      </c>
      <c r="D1506">
        <v>3</v>
      </c>
      <c r="E1506" t="s">
        <v>197</v>
      </c>
      <c r="G1506" t="s">
        <v>6040</v>
      </c>
      <c r="H1506" t="s">
        <v>51</v>
      </c>
      <c r="I1506">
        <v>28</v>
      </c>
      <c r="J1506" t="s">
        <v>6399</v>
      </c>
      <c r="K1506" t="s">
        <v>16360</v>
      </c>
      <c r="L1506">
        <v>1</v>
      </c>
      <c r="M1506" t="s">
        <v>16361</v>
      </c>
      <c r="N1506">
        <v>1308147187</v>
      </c>
      <c r="O1506" t="s">
        <v>16362</v>
      </c>
      <c r="P1506" t="s">
        <v>19988</v>
      </c>
      <c r="Q1506">
        <v>1995</v>
      </c>
      <c r="V1506" t="s">
        <v>16363</v>
      </c>
      <c r="W1506">
        <v>1</v>
      </c>
      <c r="X1506">
        <v>2</v>
      </c>
      <c r="Z1506">
        <v>1522</v>
      </c>
      <c r="AA1506">
        <v>15</v>
      </c>
      <c r="AB1506">
        <v>10</v>
      </c>
      <c r="AC1506">
        <v>7</v>
      </c>
      <c r="AD1506">
        <v>9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2</v>
      </c>
      <c r="AK1506">
        <v>2</v>
      </c>
      <c r="AL1506">
        <v>0</v>
      </c>
      <c r="AM1506">
        <v>0</v>
      </c>
      <c r="AN1506">
        <v>0</v>
      </c>
      <c r="AV1506">
        <v>990000</v>
      </c>
      <c r="AW1506">
        <v>990000</v>
      </c>
      <c r="AX1506">
        <v>1438618</v>
      </c>
      <c r="AY1506">
        <v>1577600</v>
      </c>
      <c r="AZ1506">
        <v>0</v>
      </c>
      <c r="BA1506">
        <v>0</v>
      </c>
      <c r="BB1506">
        <v>-459638</v>
      </c>
      <c r="BC1506">
        <v>-783125</v>
      </c>
    </row>
    <row r="1507" spans="1:55">
      <c r="A1507" t="s">
        <v>4481</v>
      </c>
      <c r="B1507">
        <v>22300</v>
      </c>
      <c r="C1507" t="s">
        <v>48</v>
      </c>
      <c r="D1507">
        <v>3</v>
      </c>
      <c r="E1507" t="s">
        <v>67</v>
      </c>
      <c r="G1507" t="s">
        <v>3993</v>
      </c>
      <c r="H1507" t="s">
        <v>51</v>
      </c>
      <c r="I1507">
        <v>21</v>
      </c>
      <c r="J1507" t="s">
        <v>4387</v>
      </c>
      <c r="K1507" t="s">
        <v>4482</v>
      </c>
      <c r="L1507">
        <v>1</v>
      </c>
      <c r="M1507" t="s">
        <v>4483</v>
      </c>
      <c r="N1507">
        <v>3148140292</v>
      </c>
      <c r="O1507" t="s">
        <v>4484</v>
      </c>
      <c r="P1507" t="s">
        <v>19990</v>
      </c>
      <c r="Q1507">
        <v>2001</v>
      </c>
      <c r="V1507" t="s">
        <v>4485</v>
      </c>
      <c r="W1507">
        <v>1</v>
      </c>
      <c r="X1507">
        <v>2</v>
      </c>
      <c r="Z1507">
        <v>1523</v>
      </c>
      <c r="AA1507">
        <v>51</v>
      </c>
      <c r="AB1507">
        <v>10</v>
      </c>
      <c r="AC1507">
        <v>0</v>
      </c>
      <c r="AD1507">
        <v>6</v>
      </c>
      <c r="AE1507">
        <v>30</v>
      </c>
      <c r="AF1507">
        <v>1</v>
      </c>
      <c r="AG1507">
        <v>1</v>
      </c>
      <c r="AH1507">
        <v>5</v>
      </c>
      <c r="AI1507">
        <v>5</v>
      </c>
      <c r="AJ1507">
        <v>2</v>
      </c>
      <c r="AK1507">
        <v>2</v>
      </c>
      <c r="AL1507">
        <v>6</v>
      </c>
      <c r="AM1507">
        <v>0</v>
      </c>
      <c r="AN1507">
        <v>0</v>
      </c>
      <c r="AU1507" t="s">
        <v>1863</v>
      </c>
      <c r="AV1507">
        <v>470000</v>
      </c>
      <c r="AW1507">
        <v>4054417</v>
      </c>
      <c r="AX1507">
        <v>7014619</v>
      </c>
      <c r="AY1507">
        <v>7894641</v>
      </c>
      <c r="AZ1507">
        <v>0</v>
      </c>
      <c r="BA1507">
        <v>0</v>
      </c>
      <c r="BB1507">
        <v>269250</v>
      </c>
      <c r="BC1507">
        <v>721904</v>
      </c>
    </row>
    <row r="1508" spans="1:55">
      <c r="A1508" t="s">
        <v>3960</v>
      </c>
      <c r="B1508">
        <v>18734</v>
      </c>
      <c r="C1508" t="s">
        <v>48</v>
      </c>
      <c r="D1508">
        <v>3</v>
      </c>
      <c r="E1508" t="s">
        <v>67</v>
      </c>
      <c r="G1508" t="s">
        <v>3062</v>
      </c>
      <c r="H1508" t="s">
        <v>51</v>
      </c>
      <c r="I1508">
        <v>18</v>
      </c>
      <c r="J1508" t="s">
        <v>3737</v>
      </c>
      <c r="K1508" t="s">
        <v>3961</v>
      </c>
      <c r="L1508">
        <v>1</v>
      </c>
      <c r="M1508" t="s">
        <v>3962</v>
      </c>
      <c r="N1508">
        <v>1098171534</v>
      </c>
      <c r="O1508" t="s">
        <v>3963</v>
      </c>
      <c r="P1508" t="s">
        <v>19993</v>
      </c>
      <c r="Q1508">
        <v>2001</v>
      </c>
      <c r="V1508" t="s">
        <v>3964</v>
      </c>
      <c r="W1508">
        <v>1</v>
      </c>
      <c r="X1508">
        <v>2</v>
      </c>
      <c r="Z1508">
        <v>1524</v>
      </c>
      <c r="AA1508">
        <v>26</v>
      </c>
      <c r="AB1508">
        <v>3</v>
      </c>
      <c r="AC1508">
        <v>7</v>
      </c>
      <c r="AD1508">
        <v>5</v>
      </c>
      <c r="AE1508">
        <v>40</v>
      </c>
      <c r="AF1508">
        <v>0</v>
      </c>
      <c r="AG1508">
        <v>0</v>
      </c>
      <c r="AH1508">
        <v>0</v>
      </c>
      <c r="AI1508">
        <v>1</v>
      </c>
      <c r="AJ1508">
        <v>2</v>
      </c>
      <c r="AK1508">
        <v>2</v>
      </c>
      <c r="AL1508">
        <v>5</v>
      </c>
      <c r="AM1508">
        <v>0</v>
      </c>
      <c r="AN1508">
        <v>0</v>
      </c>
      <c r="AV1508">
        <v>600000</v>
      </c>
      <c r="AW1508">
        <v>100000</v>
      </c>
      <c r="AX1508">
        <v>10202717</v>
      </c>
      <c r="AY1508">
        <v>7950659</v>
      </c>
      <c r="AZ1508">
        <v>0</v>
      </c>
      <c r="BA1508">
        <v>0</v>
      </c>
      <c r="BB1508">
        <v>86743</v>
      </c>
      <c r="BC1508">
        <v>-163429</v>
      </c>
    </row>
    <row r="1509" spans="1:55">
      <c r="A1509" t="s">
        <v>6940</v>
      </c>
      <c r="B1509">
        <v>24597</v>
      </c>
      <c r="C1509" t="s">
        <v>48</v>
      </c>
      <c r="D1509">
        <v>3</v>
      </c>
      <c r="E1509" t="s">
        <v>49</v>
      </c>
      <c r="G1509" t="s">
        <v>5540</v>
      </c>
      <c r="H1509" t="s">
        <v>51</v>
      </c>
      <c r="I1509">
        <v>29</v>
      </c>
      <c r="J1509" t="s">
        <v>6640</v>
      </c>
      <c r="K1509" t="s">
        <v>6941</v>
      </c>
      <c r="L1509">
        <v>1</v>
      </c>
      <c r="M1509" t="s">
        <v>6942</v>
      </c>
      <c r="N1509">
        <v>1098161133</v>
      </c>
      <c r="O1509" t="s">
        <v>6943</v>
      </c>
      <c r="P1509" t="s">
        <v>19994</v>
      </c>
      <c r="Q1509">
        <v>1999</v>
      </c>
      <c r="V1509" t="s">
        <v>6944</v>
      </c>
      <c r="W1509">
        <v>1</v>
      </c>
      <c r="X1509">
        <v>1</v>
      </c>
      <c r="Z1509">
        <v>1525</v>
      </c>
      <c r="AA1509">
        <v>7</v>
      </c>
      <c r="AB1509">
        <v>10</v>
      </c>
      <c r="AC1509">
        <v>0</v>
      </c>
      <c r="AD1509">
        <v>6</v>
      </c>
      <c r="AE1509">
        <v>30</v>
      </c>
      <c r="AF1509">
        <v>1</v>
      </c>
      <c r="AG1509">
        <v>1</v>
      </c>
      <c r="AH1509">
        <v>5</v>
      </c>
      <c r="AI1509">
        <v>5</v>
      </c>
      <c r="AJ1509">
        <v>2</v>
      </c>
      <c r="AK1509">
        <v>2</v>
      </c>
      <c r="AL1509">
        <v>1</v>
      </c>
      <c r="AM1509">
        <v>0</v>
      </c>
      <c r="AN1509">
        <v>0</v>
      </c>
      <c r="AV1509">
        <v>200000</v>
      </c>
      <c r="AW1509">
        <v>200000</v>
      </c>
      <c r="AX1509" s="2">
        <v>3763347</v>
      </c>
      <c r="AY1509">
        <v>3584140</v>
      </c>
      <c r="AZ1509">
        <v>0</v>
      </c>
      <c r="BA1509">
        <v>0</v>
      </c>
      <c r="BB1509" s="2">
        <v>-64942</v>
      </c>
      <c r="BC1509">
        <v>-68190</v>
      </c>
    </row>
    <row r="1510" spans="1:55">
      <c r="A1510" t="s">
        <v>2590</v>
      </c>
      <c r="B1510">
        <v>80469</v>
      </c>
      <c r="C1510" t="s">
        <v>48</v>
      </c>
      <c r="D1510">
        <v>3</v>
      </c>
      <c r="E1510" t="s">
        <v>49</v>
      </c>
      <c r="G1510" t="s">
        <v>1915</v>
      </c>
      <c r="H1510" t="s">
        <v>51</v>
      </c>
      <c r="I1510">
        <v>13</v>
      </c>
      <c r="J1510" t="s">
        <v>1916</v>
      </c>
      <c r="K1510" t="s">
        <v>2591</v>
      </c>
      <c r="L1510">
        <v>1</v>
      </c>
      <c r="M1510" t="s">
        <v>2592</v>
      </c>
      <c r="N1510">
        <v>1198700358</v>
      </c>
      <c r="O1510" t="s">
        <v>2593</v>
      </c>
      <c r="P1510" t="s">
        <v>19996</v>
      </c>
      <c r="Q1510">
        <v>2006</v>
      </c>
      <c r="V1510" t="s">
        <v>2594</v>
      </c>
      <c r="W1510">
        <v>1</v>
      </c>
      <c r="X1510">
        <v>2</v>
      </c>
      <c r="Z1510">
        <v>1526</v>
      </c>
      <c r="AA1510">
        <v>5</v>
      </c>
      <c r="AB1510">
        <v>10</v>
      </c>
      <c r="AC1510">
        <v>5</v>
      </c>
      <c r="AD1510">
        <v>6</v>
      </c>
      <c r="AE1510">
        <v>70</v>
      </c>
      <c r="AF1510">
        <v>0</v>
      </c>
      <c r="AG1510">
        <v>0</v>
      </c>
      <c r="AH1510">
        <v>0</v>
      </c>
      <c r="AI1510">
        <v>2</v>
      </c>
      <c r="AJ1510">
        <v>1</v>
      </c>
      <c r="AK1510">
        <v>2</v>
      </c>
      <c r="AL1510">
        <v>1</v>
      </c>
      <c r="AM1510">
        <v>0</v>
      </c>
      <c r="AN1510">
        <v>0</v>
      </c>
      <c r="AO1510" t="s">
        <v>18375</v>
      </c>
      <c r="AR1510" t="s">
        <v>322</v>
      </c>
      <c r="AS1510" t="s">
        <v>1434</v>
      </c>
      <c r="AT1510" t="s">
        <v>130</v>
      </c>
      <c r="AV1510">
        <v>50000</v>
      </c>
      <c r="AW1510">
        <v>50000</v>
      </c>
      <c r="AX1510">
        <v>3201350</v>
      </c>
      <c r="AY1510">
        <v>2251621</v>
      </c>
      <c r="AZ1510">
        <v>0</v>
      </c>
      <c r="BA1510">
        <v>0</v>
      </c>
      <c r="BB1510">
        <v>110661</v>
      </c>
      <c r="BC1510">
        <v>71580</v>
      </c>
    </row>
    <row r="1511" spans="1:55">
      <c r="A1511" t="s">
        <v>2729</v>
      </c>
      <c r="B1511">
        <v>105451</v>
      </c>
      <c r="C1511" t="s">
        <v>48</v>
      </c>
      <c r="D1511">
        <v>3</v>
      </c>
      <c r="E1511" t="s">
        <v>197</v>
      </c>
      <c r="G1511" t="s">
        <v>1915</v>
      </c>
      <c r="H1511" t="s">
        <v>51</v>
      </c>
      <c r="I1511">
        <v>13</v>
      </c>
      <c r="J1511" t="s">
        <v>1916</v>
      </c>
      <c r="K1511" t="s">
        <v>2730</v>
      </c>
      <c r="L1511">
        <v>1</v>
      </c>
      <c r="M1511" t="s">
        <v>2731</v>
      </c>
      <c r="N1511">
        <v>1878601009</v>
      </c>
      <c r="O1511" t="s">
        <v>2732</v>
      </c>
      <c r="P1511" t="s">
        <v>19682</v>
      </c>
      <c r="Q1511">
        <v>2018</v>
      </c>
      <c r="V1511" t="s">
        <v>2733</v>
      </c>
      <c r="W1511">
        <v>1</v>
      </c>
      <c r="X1511">
        <v>2</v>
      </c>
      <c r="Z1511">
        <v>1527</v>
      </c>
      <c r="AA1511">
        <v>9</v>
      </c>
      <c r="AB1511">
        <v>10</v>
      </c>
      <c r="AC1511">
        <v>5</v>
      </c>
      <c r="AD1511">
        <v>6</v>
      </c>
      <c r="AE1511">
        <v>0</v>
      </c>
      <c r="AF1511">
        <v>1</v>
      </c>
      <c r="AG1511">
        <v>1</v>
      </c>
      <c r="AH1511">
        <v>5</v>
      </c>
      <c r="AI1511">
        <v>1</v>
      </c>
      <c r="AJ1511">
        <v>1</v>
      </c>
      <c r="AK1511">
        <v>2</v>
      </c>
      <c r="AL1511">
        <v>0</v>
      </c>
      <c r="AM1511">
        <v>0</v>
      </c>
      <c r="AN1511">
        <v>0</v>
      </c>
      <c r="AO1511" t="s">
        <v>2734</v>
      </c>
      <c r="AV1511">
        <v>150000</v>
      </c>
      <c r="AW1511">
        <v>100000</v>
      </c>
      <c r="AX1511">
        <v>1041062</v>
      </c>
      <c r="AY1511">
        <v>991488</v>
      </c>
      <c r="AZ1511">
        <v>0</v>
      </c>
      <c r="BA1511">
        <v>0</v>
      </c>
      <c r="BB1511">
        <v>-132078</v>
      </c>
      <c r="BC1511">
        <v>-125788</v>
      </c>
    </row>
    <row r="1512" spans="1:55">
      <c r="A1512" t="s">
        <v>2914</v>
      </c>
      <c r="B1512">
        <v>5192</v>
      </c>
      <c r="C1512" t="s">
        <v>48</v>
      </c>
      <c r="D1512">
        <v>3</v>
      </c>
      <c r="E1512" t="s">
        <v>334</v>
      </c>
      <c r="G1512" t="s">
        <v>1915</v>
      </c>
      <c r="H1512" t="s">
        <v>51</v>
      </c>
      <c r="I1512">
        <v>14</v>
      </c>
      <c r="J1512" t="s">
        <v>2813</v>
      </c>
      <c r="K1512" t="s">
        <v>2915</v>
      </c>
      <c r="L1512">
        <v>1</v>
      </c>
      <c r="M1512" t="s">
        <v>2916</v>
      </c>
      <c r="N1512">
        <v>2068628779</v>
      </c>
      <c r="P1512" t="s">
        <v>19682</v>
      </c>
      <c r="Q1512">
        <v>2008</v>
      </c>
      <c r="V1512" t="s">
        <v>2917</v>
      </c>
      <c r="W1512">
        <v>1</v>
      </c>
      <c r="X1512">
        <v>1</v>
      </c>
      <c r="Z1512">
        <v>1528</v>
      </c>
      <c r="AA1512">
        <v>46</v>
      </c>
      <c r="AB1512">
        <v>3</v>
      </c>
      <c r="AC1512">
        <v>1</v>
      </c>
      <c r="AD1512">
        <v>7</v>
      </c>
      <c r="AE1512">
        <v>30</v>
      </c>
      <c r="AF1512">
        <v>1</v>
      </c>
      <c r="AG1512">
        <v>1</v>
      </c>
      <c r="AH1512">
        <v>5</v>
      </c>
      <c r="AI1512">
        <v>5</v>
      </c>
      <c r="AJ1512">
        <v>2</v>
      </c>
      <c r="AK1512">
        <v>2</v>
      </c>
      <c r="AL1512">
        <v>3</v>
      </c>
      <c r="AM1512">
        <v>0</v>
      </c>
      <c r="AN1512">
        <v>0</v>
      </c>
      <c r="AV1512">
        <v>100000</v>
      </c>
      <c r="AW1512">
        <v>1508775</v>
      </c>
      <c r="AX1512">
        <v>23820711</v>
      </c>
      <c r="AY1512">
        <v>26773290</v>
      </c>
      <c r="AZ1512">
        <v>0</v>
      </c>
      <c r="BA1512">
        <v>0</v>
      </c>
      <c r="BB1512">
        <v>-2569053</v>
      </c>
      <c r="BC1512">
        <v>762423</v>
      </c>
    </row>
    <row r="1513" spans="1:55">
      <c r="A1513" t="s">
        <v>2922</v>
      </c>
      <c r="B1513">
        <v>5222</v>
      </c>
      <c r="C1513" t="s">
        <v>48</v>
      </c>
      <c r="D1513">
        <v>3</v>
      </c>
      <c r="E1513" t="s">
        <v>108</v>
      </c>
      <c r="G1513" t="s">
        <v>1915</v>
      </c>
      <c r="H1513" t="s">
        <v>51</v>
      </c>
      <c r="I1513">
        <v>14</v>
      </c>
      <c r="J1513" t="s">
        <v>2813</v>
      </c>
      <c r="K1513" t="s">
        <v>2923</v>
      </c>
      <c r="L1513">
        <v>1</v>
      </c>
      <c r="M1513" t="s">
        <v>2924</v>
      </c>
      <c r="N1513">
        <v>2208108890</v>
      </c>
      <c r="P1513" t="s">
        <v>19997</v>
      </c>
      <c r="Q1513">
        <v>1988</v>
      </c>
      <c r="S1513" t="s">
        <v>82</v>
      </c>
      <c r="V1513" t="s">
        <v>2925</v>
      </c>
      <c r="W1513">
        <v>1</v>
      </c>
      <c r="X1513">
        <v>1</v>
      </c>
      <c r="Z1513">
        <v>1529</v>
      </c>
      <c r="AA1513">
        <v>53</v>
      </c>
      <c r="AB1513">
        <v>8</v>
      </c>
      <c r="AC1513">
        <v>0</v>
      </c>
      <c r="AD1513">
        <v>7</v>
      </c>
      <c r="AE1513">
        <v>30</v>
      </c>
      <c r="AF1513">
        <v>1</v>
      </c>
      <c r="AG1513">
        <v>1</v>
      </c>
      <c r="AH1513">
        <v>5</v>
      </c>
      <c r="AI1513">
        <v>5</v>
      </c>
      <c r="AJ1513">
        <v>2</v>
      </c>
      <c r="AK1513">
        <v>2</v>
      </c>
      <c r="AL1513">
        <v>6</v>
      </c>
      <c r="AM1513">
        <v>0</v>
      </c>
      <c r="AN1513">
        <v>0</v>
      </c>
      <c r="AV1513">
        <v>200000</v>
      </c>
      <c r="AW1513">
        <v>1595845</v>
      </c>
      <c r="AX1513">
        <v>14309345</v>
      </c>
      <c r="AY1513">
        <v>13410215</v>
      </c>
      <c r="AZ1513">
        <v>44487</v>
      </c>
      <c r="BA1513">
        <v>13501</v>
      </c>
      <c r="BB1513">
        <v>-1799224</v>
      </c>
      <c r="BC1513">
        <v>-2569618</v>
      </c>
    </row>
    <row r="1514" spans="1:55">
      <c r="A1514" t="s">
        <v>17345</v>
      </c>
      <c r="B1514">
        <v>25947</v>
      </c>
      <c r="C1514" t="s">
        <v>48</v>
      </c>
      <c r="D1514">
        <v>3</v>
      </c>
      <c r="E1514" t="s">
        <v>67</v>
      </c>
      <c r="G1514" t="s">
        <v>6040</v>
      </c>
      <c r="H1514" t="s">
        <v>51</v>
      </c>
      <c r="I1514">
        <v>26</v>
      </c>
      <c r="J1514" t="s">
        <v>6041</v>
      </c>
      <c r="K1514" t="s">
        <v>17346</v>
      </c>
      <c r="L1514">
        <v>1</v>
      </c>
      <c r="M1514" t="s">
        <v>17347</v>
      </c>
      <c r="N1514">
        <v>1138152652</v>
      </c>
      <c r="O1514" t="s">
        <v>17348</v>
      </c>
      <c r="P1514" t="s">
        <v>19998</v>
      </c>
      <c r="Q1514">
        <v>1999</v>
      </c>
      <c r="V1514" t="s">
        <v>17349</v>
      </c>
      <c r="W1514">
        <v>1</v>
      </c>
      <c r="X1514">
        <v>2</v>
      </c>
      <c r="Z1514">
        <v>1530</v>
      </c>
      <c r="AA1514">
        <v>7</v>
      </c>
      <c r="AB1514">
        <v>10</v>
      </c>
      <c r="AC1514">
        <v>0</v>
      </c>
      <c r="AD1514">
        <v>6</v>
      </c>
      <c r="AE1514">
        <v>30</v>
      </c>
      <c r="AF1514">
        <v>1</v>
      </c>
      <c r="AG1514">
        <v>1</v>
      </c>
      <c r="AH1514">
        <v>5</v>
      </c>
      <c r="AI1514">
        <v>5</v>
      </c>
      <c r="AJ1514">
        <v>2</v>
      </c>
      <c r="AK1514">
        <v>2</v>
      </c>
      <c r="AL1514">
        <v>1</v>
      </c>
      <c r="AM1514">
        <v>0</v>
      </c>
      <c r="AN1514">
        <v>0</v>
      </c>
      <c r="AU1514" t="s">
        <v>17350</v>
      </c>
      <c r="AV1514">
        <v>0</v>
      </c>
      <c r="AW1514">
        <v>0</v>
      </c>
      <c r="AX1514">
        <v>0</v>
      </c>
      <c r="AY1514">
        <v>0</v>
      </c>
      <c r="AZ1514">
        <v>0</v>
      </c>
      <c r="BA1514">
        <v>0</v>
      </c>
      <c r="BB1514">
        <v>0</v>
      </c>
      <c r="BC1514">
        <v>0</v>
      </c>
    </row>
    <row r="1515" spans="1:55">
      <c r="A1515" t="s">
        <v>14702</v>
      </c>
      <c r="B1515">
        <v>26628</v>
      </c>
      <c r="C1515" t="s">
        <v>48</v>
      </c>
      <c r="D1515">
        <v>3</v>
      </c>
      <c r="E1515" t="s">
        <v>67</v>
      </c>
      <c r="G1515" t="s">
        <v>5540</v>
      </c>
      <c r="H1515" t="s">
        <v>51</v>
      </c>
      <c r="I1515">
        <v>24</v>
      </c>
      <c r="J1515" t="s">
        <v>5628</v>
      </c>
      <c r="K1515" t="s">
        <v>14703</v>
      </c>
      <c r="L1515">
        <v>1</v>
      </c>
      <c r="M1515" t="s">
        <v>14704</v>
      </c>
      <c r="N1515">
        <v>1138178287</v>
      </c>
      <c r="O1515" t="s">
        <v>14705</v>
      </c>
      <c r="P1515" t="s">
        <v>19683</v>
      </c>
      <c r="Q1515">
        <v>2002</v>
      </c>
      <c r="V1515" t="s">
        <v>14706</v>
      </c>
      <c r="W1515">
        <v>1</v>
      </c>
      <c r="X1515">
        <v>2</v>
      </c>
      <c r="Z1515">
        <v>1531</v>
      </c>
      <c r="AA1515">
        <v>3</v>
      </c>
      <c r="AB1515">
        <v>10</v>
      </c>
      <c r="AC1515">
        <v>5</v>
      </c>
      <c r="AD1515">
        <v>5</v>
      </c>
      <c r="AE1515">
        <v>7</v>
      </c>
      <c r="AF1515">
        <v>0</v>
      </c>
      <c r="AG1515">
        <v>0</v>
      </c>
      <c r="AH1515">
        <v>0</v>
      </c>
      <c r="AI1515">
        <v>0</v>
      </c>
      <c r="AJ1515">
        <v>1</v>
      </c>
      <c r="AK1515">
        <v>2</v>
      </c>
      <c r="AL1515">
        <v>5</v>
      </c>
      <c r="AM1515">
        <v>0</v>
      </c>
      <c r="AN1515">
        <v>0</v>
      </c>
      <c r="AV1515">
        <v>200000</v>
      </c>
      <c r="AW1515">
        <v>200000</v>
      </c>
      <c r="AX1515">
        <v>6481546</v>
      </c>
      <c r="AY1515">
        <v>5892315</v>
      </c>
      <c r="AZ1515">
        <v>0</v>
      </c>
      <c r="BA1515">
        <v>0</v>
      </c>
      <c r="BB1515">
        <v>250808</v>
      </c>
      <c r="BC1515">
        <v>228008</v>
      </c>
    </row>
    <row r="1516" spans="1:55">
      <c r="A1516" t="s">
        <v>7577</v>
      </c>
      <c r="B1516">
        <v>57488</v>
      </c>
      <c r="C1516" t="s">
        <v>48</v>
      </c>
      <c r="D1516">
        <v>3</v>
      </c>
      <c r="E1516" t="s">
        <v>197</v>
      </c>
      <c r="G1516" t="s">
        <v>5540</v>
      </c>
      <c r="H1516" t="s">
        <v>51</v>
      </c>
      <c r="I1516">
        <v>29</v>
      </c>
      <c r="J1516" t="s">
        <v>6640</v>
      </c>
      <c r="K1516" t="s">
        <v>7578</v>
      </c>
      <c r="L1516">
        <v>1</v>
      </c>
      <c r="M1516" t="s">
        <v>7579</v>
      </c>
      <c r="N1516">
        <v>1138623453</v>
      </c>
      <c r="O1516" t="s">
        <v>7580</v>
      </c>
      <c r="P1516" t="s">
        <v>19683</v>
      </c>
      <c r="Q1516">
        <v>2008</v>
      </c>
      <c r="V1516" t="s">
        <v>7581</v>
      </c>
      <c r="W1516">
        <v>1</v>
      </c>
      <c r="X1516">
        <v>2</v>
      </c>
      <c r="Z1516">
        <v>1532</v>
      </c>
      <c r="AA1516">
        <v>7</v>
      </c>
      <c r="AB1516">
        <v>10</v>
      </c>
      <c r="AC1516">
        <v>0</v>
      </c>
      <c r="AD1516">
        <v>6</v>
      </c>
      <c r="AE1516">
        <v>30</v>
      </c>
      <c r="AF1516">
        <v>1</v>
      </c>
      <c r="AG1516">
        <v>1</v>
      </c>
      <c r="AH1516">
        <v>5</v>
      </c>
      <c r="AI1516">
        <v>5</v>
      </c>
      <c r="AJ1516">
        <v>2</v>
      </c>
      <c r="AK1516">
        <v>2</v>
      </c>
      <c r="AL1516">
        <v>7</v>
      </c>
      <c r="AM1516">
        <v>0</v>
      </c>
      <c r="AN1516" t="s">
        <v>20752</v>
      </c>
      <c r="AV1516">
        <v>50000</v>
      </c>
      <c r="AW1516">
        <v>50000</v>
      </c>
      <c r="AX1516">
        <v>1791307</v>
      </c>
      <c r="AY1516">
        <v>1550645</v>
      </c>
      <c r="AZ1516">
        <v>0</v>
      </c>
      <c r="BA1516">
        <v>0</v>
      </c>
      <c r="BB1516">
        <v>96877</v>
      </c>
      <c r="BC1516">
        <v>107404</v>
      </c>
    </row>
    <row r="1517" spans="1:55">
      <c r="A1517" t="s">
        <v>5213</v>
      </c>
      <c r="B1517">
        <v>66541</v>
      </c>
      <c r="C1517" t="s">
        <v>48</v>
      </c>
      <c r="D1517">
        <v>3</v>
      </c>
      <c r="E1517" t="s">
        <v>197</v>
      </c>
      <c r="G1517" t="s">
        <v>3993</v>
      </c>
      <c r="H1517" t="s">
        <v>51</v>
      </c>
      <c r="I1517">
        <v>22</v>
      </c>
      <c r="J1517" t="s">
        <v>4517</v>
      </c>
      <c r="K1517" t="s">
        <v>5214</v>
      </c>
      <c r="L1517">
        <v>1</v>
      </c>
      <c r="M1517" t="s">
        <v>5215</v>
      </c>
      <c r="N1517">
        <v>1138644822</v>
      </c>
      <c r="O1517" t="s">
        <v>5216</v>
      </c>
      <c r="P1517" t="s">
        <v>19686</v>
      </c>
      <c r="Q1517">
        <v>2010</v>
      </c>
      <c r="V1517" t="s">
        <v>5217</v>
      </c>
      <c r="W1517">
        <v>1</v>
      </c>
      <c r="X1517">
        <v>1</v>
      </c>
      <c r="Z1517">
        <v>1533</v>
      </c>
      <c r="AA1517">
        <v>7</v>
      </c>
      <c r="AB1517">
        <v>10</v>
      </c>
      <c r="AC1517">
        <v>0</v>
      </c>
      <c r="AD1517">
        <v>6</v>
      </c>
      <c r="AE1517">
        <v>30</v>
      </c>
      <c r="AF1517">
        <v>1</v>
      </c>
      <c r="AG1517">
        <v>1</v>
      </c>
      <c r="AH1517">
        <v>5</v>
      </c>
      <c r="AI1517">
        <v>5</v>
      </c>
      <c r="AJ1517">
        <v>2</v>
      </c>
      <c r="AK1517">
        <v>2</v>
      </c>
      <c r="AL1517">
        <v>5</v>
      </c>
      <c r="AM1517">
        <v>0</v>
      </c>
      <c r="AN1517">
        <v>0</v>
      </c>
      <c r="AV1517">
        <v>50000</v>
      </c>
      <c r="AW1517">
        <v>50000</v>
      </c>
      <c r="AX1517">
        <v>2049615</v>
      </c>
      <c r="AY1517">
        <v>1863287</v>
      </c>
      <c r="AZ1517">
        <v>0</v>
      </c>
      <c r="BA1517">
        <v>0</v>
      </c>
      <c r="BB1517">
        <v>167530</v>
      </c>
      <c r="BC1517">
        <v>152300</v>
      </c>
    </row>
    <row r="1518" spans="1:55">
      <c r="A1518" t="s">
        <v>16293</v>
      </c>
      <c r="B1518">
        <v>18352</v>
      </c>
      <c r="C1518" t="s">
        <v>48</v>
      </c>
      <c r="D1518">
        <v>3</v>
      </c>
      <c r="E1518" t="s">
        <v>197</v>
      </c>
      <c r="G1518" t="s">
        <v>6040</v>
      </c>
      <c r="H1518" t="s">
        <v>51</v>
      </c>
      <c r="I1518">
        <v>28</v>
      </c>
      <c r="J1518" t="s">
        <v>6399</v>
      </c>
      <c r="K1518" t="s">
        <v>16294</v>
      </c>
      <c r="L1518">
        <v>1</v>
      </c>
      <c r="M1518" t="s">
        <v>16295</v>
      </c>
      <c r="N1518">
        <v>1068129134</v>
      </c>
      <c r="O1518" t="s">
        <v>16296</v>
      </c>
      <c r="P1518" t="s">
        <v>20000</v>
      </c>
      <c r="Q1518">
        <v>1987</v>
      </c>
      <c r="V1518" t="s">
        <v>16297</v>
      </c>
      <c r="W1518">
        <v>1</v>
      </c>
      <c r="X1518">
        <v>2</v>
      </c>
      <c r="Z1518">
        <v>1534</v>
      </c>
      <c r="AA1518">
        <v>9</v>
      </c>
      <c r="AB1518">
        <v>10</v>
      </c>
      <c r="AC1518">
        <v>6</v>
      </c>
      <c r="AD1518">
        <v>8</v>
      </c>
      <c r="AE1518">
        <v>0</v>
      </c>
      <c r="AF1518">
        <v>0</v>
      </c>
      <c r="AG1518">
        <v>0</v>
      </c>
      <c r="AH1518">
        <v>0</v>
      </c>
      <c r="AI1518">
        <v>0</v>
      </c>
      <c r="AJ1518">
        <v>2</v>
      </c>
      <c r="AK1518">
        <v>2</v>
      </c>
      <c r="AL1518">
        <v>0</v>
      </c>
      <c r="AM1518">
        <v>0</v>
      </c>
      <c r="AN1518">
        <v>0</v>
      </c>
      <c r="AV1518">
        <v>50000</v>
      </c>
      <c r="AW1518">
        <v>50000</v>
      </c>
      <c r="AX1518">
        <v>1114855</v>
      </c>
      <c r="AY1518">
        <v>1013505</v>
      </c>
      <c r="AZ1518">
        <v>0</v>
      </c>
      <c r="BA1518">
        <v>0</v>
      </c>
      <c r="BB1518">
        <v>42471</v>
      </c>
      <c r="BC1518">
        <v>38610</v>
      </c>
    </row>
    <row r="1519" spans="1:55">
      <c r="A1519" t="s">
        <v>13939</v>
      </c>
      <c r="B1519">
        <v>92338</v>
      </c>
      <c r="C1519" t="s">
        <v>48</v>
      </c>
      <c r="D1519">
        <v>3</v>
      </c>
      <c r="E1519" t="s">
        <v>197</v>
      </c>
      <c r="G1519" t="s">
        <v>1915</v>
      </c>
      <c r="H1519" t="s">
        <v>51</v>
      </c>
      <c r="I1519">
        <v>14</v>
      </c>
      <c r="J1519" t="s">
        <v>2813</v>
      </c>
      <c r="K1519" t="s">
        <v>13940</v>
      </c>
      <c r="L1519">
        <v>1</v>
      </c>
      <c r="M1519" t="s">
        <v>13941</v>
      </c>
      <c r="N1519">
        <v>1428184074</v>
      </c>
      <c r="O1519" t="s">
        <v>13942</v>
      </c>
      <c r="P1519" t="s">
        <v>20005</v>
      </c>
      <c r="Q1519">
        <v>2015</v>
      </c>
      <c r="V1519" t="s">
        <v>13943</v>
      </c>
      <c r="W1519">
        <v>1</v>
      </c>
      <c r="X1519">
        <v>2</v>
      </c>
      <c r="Z1519">
        <v>1535</v>
      </c>
      <c r="AA1519">
        <v>6</v>
      </c>
      <c r="AB1519">
        <v>10</v>
      </c>
      <c r="AC1519">
        <v>4</v>
      </c>
      <c r="AD1519">
        <v>5</v>
      </c>
      <c r="AE1519">
        <v>10</v>
      </c>
      <c r="AF1519">
        <v>0</v>
      </c>
      <c r="AG1519">
        <v>0</v>
      </c>
      <c r="AH1519">
        <v>0</v>
      </c>
      <c r="AI1519">
        <v>0</v>
      </c>
      <c r="AJ1519">
        <v>1</v>
      </c>
      <c r="AK1519">
        <v>2</v>
      </c>
      <c r="AL1519">
        <v>7</v>
      </c>
      <c r="AM1519">
        <v>0</v>
      </c>
      <c r="AN1519" t="s">
        <v>20752</v>
      </c>
      <c r="AO1519" t="s">
        <v>13944</v>
      </c>
      <c r="AV1519">
        <v>100000</v>
      </c>
      <c r="AW1519">
        <v>100000</v>
      </c>
      <c r="AX1519">
        <v>1597264</v>
      </c>
      <c r="AY1519">
        <v>1452059</v>
      </c>
      <c r="AZ1519">
        <v>0</v>
      </c>
      <c r="BA1519">
        <v>0</v>
      </c>
      <c r="BB1519">
        <v>30622</v>
      </c>
      <c r="BC1519">
        <v>27839</v>
      </c>
    </row>
    <row r="1520" spans="1:55">
      <c r="A1520" t="s">
        <v>2219</v>
      </c>
      <c r="B1520">
        <v>17681</v>
      </c>
      <c r="C1520" t="s">
        <v>48</v>
      </c>
      <c r="D1520">
        <v>3</v>
      </c>
      <c r="E1520" t="s">
        <v>118</v>
      </c>
      <c r="G1520" t="s">
        <v>1915</v>
      </c>
      <c r="H1520" t="s">
        <v>51</v>
      </c>
      <c r="I1520">
        <v>13</v>
      </c>
      <c r="J1520" t="s">
        <v>1916</v>
      </c>
      <c r="K1520" t="s">
        <v>2220</v>
      </c>
      <c r="L1520">
        <v>1</v>
      </c>
      <c r="M1520" t="s">
        <v>2221</v>
      </c>
      <c r="N1520">
        <v>1148177224</v>
      </c>
      <c r="O1520" t="s">
        <v>2222</v>
      </c>
      <c r="P1520" t="s">
        <v>19699</v>
      </c>
      <c r="Q1520">
        <v>1997</v>
      </c>
      <c r="V1520" t="s">
        <v>2223</v>
      </c>
      <c r="W1520">
        <v>1</v>
      </c>
      <c r="X1520">
        <v>2</v>
      </c>
      <c r="Z1520">
        <v>1536</v>
      </c>
      <c r="AA1520">
        <v>29</v>
      </c>
      <c r="AB1520">
        <v>10</v>
      </c>
      <c r="AC1520">
        <v>5</v>
      </c>
      <c r="AD1520">
        <v>6</v>
      </c>
      <c r="AE1520">
        <v>10</v>
      </c>
      <c r="AF1520">
        <v>0</v>
      </c>
      <c r="AG1520">
        <v>0</v>
      </c>
      <c r="AH1520">
        <v>0</v>
      </c>
      <c r="AI1520">
        <v>4</v>
      </c>
      <c r="AJ1520">
        <v>2</v>
      </c>
      <c r="AK1520">
        <v>1</v>
      </c>
      <c r="AL1520">
        <v>5</v>
      </c>
      <c r="AM1520">
        <v>0</v>
      </c>
      <c r="AN1520">
        <v>0</v>
      </c>
      <c r="AO1520" t="s">
        <v>18376</v>
      </c>
      <c r="AR1520" t="s">
        <v>162</v>
      </c>
      <c r="AS1520" t="s">
        <v>2224</v>
      </c>
      <c r="AT1520" t="s">
        <v>73</v>
      </c>
      <c r="AV1520">
        <v>300000</v>
      </c>
      <c r="AW1520">
        <v>310000</v>
      </c>
      <c r="AX1520">
        <v>66848092</v>
      </c>
      <c r="AY1520">
        <v>57678950</v>
      </c>
      <c r="AZ1520">
        <v>0</v>
      </c>
      <c r="BA1520">
        <v>0</v>
      </c>
      <c r="BB1520">
        <v>1329288</v>
      </c>
      <c r="BC1520">
        <v>1324293</v>
      </c>
    </row>
    <row r="1521" spans="1:55">
      <c r="A1521" t="s">
        <v>16333</v>
      </c>
      <c r="B1521">
        <v>19526</v>
      </c>
      <c r="C1521" t="s">
        <v>48</v>
      </c>
      <c r="D1521">
        <v>3</v>
      </c>
      <c r="E1521" t="s">
        <v>197</v>
      </c>
      <c r="G1521" t="s">
        <v>6040</v>
      </c>
      <c r="H1521" t="s">
        <v>51</v>
      </c>
      <c r="I1521">
        <v>28</v>
      </c>
      <c r="J1521" t="s">
        <v>6399</v>
      </c>
      <c r="K1521" t="s">
        <v>16334</v>
      </c>
      <c r="L1521">
        <v>1</v>
      </c>
      <c r="M1521" t="s">
        <v>16335</v>
      </c>
      <c r="N1521">
        <v>1148631562</v>
      </c>
      <c r="O1521" t="s">
        <v>16336</v>
      </c>
      <c r="P1521" t="s">
        <v>19704</v>
      </c>
      <c r="Q1521">
        <v>2003</v>
      </c>
      <c r="V1521" t="s">
        <v>16337</v>
      </c>
      <c r="W1521">
        <v>1</v>
      </c>
      <c r="X1521">
        <v>2</v>
      </c>
      <c r="Z1521">
        <v>1537</v>
      </c>
      <c r="AA1521">
        <v>10</v>
      </c>
      <c r="AB1521">
        <v>10</v>
      </c>
      <c r="AC1521">
        <v>6</v>
      </c>
      <c r="AD1521">
        <v>9</v>
      </c>
      <c r="AE1521">
        <v>30</v>
      </c>
      <c r="AF1521">
        <v>1</v>
      </c>
      <c r="AG1521">
        <v>1</v>
      </c>
      <c r="AH1521">
        <v>5</v>
      </c>
      <c r="AI1521">
        <v>5</v>
      </c>
      <c r="AJ1521">
        <v>2</v>
      </c>
      <c r="AK1521">
        <v>2</v>
      </c>
      <c r="AL1521">
        <v>5</v>
      </c>
      <c r="AM1521">
        <v>0</v>
      </c>
      <c r="AN1521">
        <v>0</v>
      </c>
      <c r="AV1521">
        <v>220000</v>
      </c>
      <c r="AW1521">
        <v>220000</v>
      </c>
      <c r="AX1521">
        <v>1112124</v>
      </c>
      <c r="AY1521">
        <v>1785859</v>
      </c>
      <c r="AZ1521">
        <v>0</v>
      </c>
      <c r="BA1521">
        <v>0</v>
      </c>
      <c r="BB1521">
        <v>-253952</v>
      </c>
      <c r="BC1521">
        <v>21508</v>
      </c>
    </row>
    <row r="1522" spans="1:55">
      <c r="A1522" t="s">
        <v>2930</v>
      </c>
      <c r="B1522">
        <v>5250</v>
      </c>
      <c r="C1522" t="s">
        <v>48</v>
      </c>
      <c r="D1522">
        <v>3</v>
      </c>
      <c r="E1522" t="s">
        <v>108</v>
      </c>
      <c r="G1522" t="s">
        <v>1915</v>
      </c>
      <c r="H1522" t="s">
        <v>51</v>
      </c>
      <c r="I1522">
        <v>14</v>
      </c>
      <c r="J1522" t="s">
        <v>2813</v>
      </c>
      <c r="K1522" t="s">
        <v>2931</v>
      </c>
      <c r="L1522">
        <v>1</v>
      </c>
      <c r="M1522" t="s">
        <v>2932</v>
      </c>
      <c r="N1522">
        <v>1198104600</v>
      </c>
      <c r="P1522" t="s">
        <v>20011</v>
      </c>
      <c r="Q1522">
        <v>1989</v>
      </c>
      <c r="R1522" t="s">
        <v>2933</v>
      </c>
      <c r="S1522" t="s">
        <v>152</v>
      </c>
      <c r="T1522" t="s">
        <v>83</v>
      </c>
      <c r="U1522" t="s">
        <v>2934</v>
      </c>
      <c r="V1522" t="s">
        <v>2935</v>
      </c>
      <c r="W1522">
        <v>1</v>
      </c>
      <c r="X1522">
        <v>2</v>
      </c>
      <c r="Z1522">
        <v>1538</v>
      </c>
      <c r="AA1522">
        <v>55</v>
      </c>
      <c r="AB1522">
        <v>9</v>
      </c>
      <c r="AC1522">
        <v>7</v>
      </c>
      <c r="AD1522">
        <v>6</v>
      </c>
      <c r="AE1522">
        <v>30</v>
      </c>
      <c r="AF1522">
        <v>1</v>
      </c>
      <c r="AG1522">
        <v>1</v>
      </c>
      <c r="AH1522">
        <v>5</v>
      </c>
      <c r="AI1522">
        <v>5</v>
      </c>
      <c r="AJ1522">
        <v>2</v>
      </c>
      <c r="AK1522">
        <v>2</v>
      </c>
      <c r="AL1522">
        <v>5</v>
      </c>
      <c r="AM1522">
        <v>0</v>
      </c>
      <c r="AN1522">
        <v>0</v>
      </c>
      <c r="AQ1522" t="s">
        <v>2933</v>
      </c>
      <c r="AV1522">
        <v>150000</v>
      </c>
      <c r="AW1522">
        <v>1000000</v>
      </c>
      <c r="AX1522">
        <v>12151198</v>
      </c>
      <c r="AY1522">
        <v>12414567</v>
      </c>
      <c r="AZ1522">
        <v>504558</v>
      </c>
      <c r="BA1522">
        <v>562892</v>
      </c>
      <c r="BB1522">
        <v>492571</v>
      </c>
      <c r="BC1522">
        <v>180193</v>
      </c>
    </row>
    <row r="1523" spans="1:55">
      <c r="A1523" t="s">
        <v>15452</v>
      </c>
      <c r="B1523">
        <v>18392</v>
      </c>
      <c r="C1523" t="s">
        <v>48</v>
      </c>
      <c r="D1523">
        <v>3</v>
      </c>
      <c r="E1523" t="s">
        <v>49</v>
      </c>
      <c r="G1523" t="s">
        <v>6040</v>
      </c>
      <c r="H1523" t="s">
        <v>51</v>
      </c>
      <c r="I1523">
        <v>26</v>
      </c>
      <c r="J1523" t="s">
        <v>6041</v>
      </c>
      <c r="K1523" t="s">
        <v>15453</v>
      </c>
      <c r="L1523">
        <v>1</v>
      </c>
      <c r="M1523" t="s">
        <v>15454</v>
      </c>
      <c r="N1523">
        <v>1138178157</v>
      </c>
      <c r="O1523" t="s">
        <v>15455</v>
      </c>
      <c r="P1523" t="s">
        <v>20012</v>
      </c>
      <c r="Q1523">
        <v>2002</v>
      </c>
      <c r="V1523" t="s">
        <v>15456</v>
      </c>
      <c r="W1523">
        <v>1</v>
      </c>
      <c r="X1523">
        <v>3</v>
      </c>
      <c r="Z1523">
        <v>1539</v>
      </c>
      <c r="AA1523">
        <v>12</v>
      </c>
      <c r="AB1523">
        <v>10</v>
      </c>
      <c r="AC1523">
        <v>0</v>
      </c>
      <c r="AD1523">
        <v>6</v>
      </c>
      <c r="AE1523">
        <v>30</v>
      </c>
      <c r="AF1523">
        <v>1</v>
      </c>
      <c r="AG1523">
        <v>1</v>
      </c>
      <c r="AH1523">
        <v>5</v>
      </c>
      <c r="AI1523">
        <v>5</v>
      </c>
      <c r="AJ1523">
        <v>2</v>
      </c>
      <c r="AK1523">
        <v>2</v>
      </c>
      <c r="AL1523">
        <v>5</v>
      </c>
      <c r="AM1523">
        <v>0</v>
      </c>
      <c r="AN1523">
        <v>0</v>
      </c>
      <c r="AU1523" t="s">
        <v>15457</v>
      </c>
      <c r="AV1523">
        <v>0</v>
      </c>
      <c r="AW1523">
        <v>0</v>
      </c>
      <c r="AX1523">
        <v>0</v>
      </c>
      <c r="AY1523">
        <v>0</v>
      </c>
      <c r="AZ1523">
        <v>0</v>
      </c>
      <c r="BA1523">
        <v>0</v>
      </c>
      <c r="BB1523">
        <v>0</v>
      </c>
      <c r="BC1523">
        <v>0</v>
      </c>
    </row>
    <row r="1524" spans="1:55">
      <c r="A1524" t="s">
        <v>16984</v>
      </c>
      <c r="B1524">
        <v>47909</v>
      </c>
      <c r="C1524" t="s">
        <v>48</v>
      </c>
      <c r="D1524">
        <v>3</v>
      </c>
      <c r="E1524" t="s">
        <v>49</v>
      </c>
      <c r="G1524" t="s">
        <v>3062</v>
      </c>
      <c r="H1524" t="s">
        <v>51</v>
      </c>
      <c r="I1524">
        <v>33</v>
      </c>
      <c r="J1524" t="s">
        <v>7999</v>
      </c>
      <c r="K1524" t="s">
        <v>16985</v>
      </c>
      <c r="L1524">
        <v>1</v>
      </c>
      <c r="M1524" t="s">
        <v>16986</v>
      </c>
      <c r="N1524">
        <v>1108171591</v>
      </c>
      <c r="O1524" t="s">
        <v>16987</v>
      </c>
      <c r="P1524" t="s">
        <v>20015</v>
      </c>
      <c r="Q1524">
        <v>2005</v>
      </c>
      <c r="V1524" t="s">
        <v>16988</v>
      </c>
      <c r="W1524">
        <v>1</v>
      </c>
      <c r="X1524">
        <v>1</v>
      </c>
      <c r="Z1524">
        <v>1540</v>
      </c>
      <c r="AA1524">
        <v>11</v>
      </c>
      <c r="AB1524">
        <v>10</v>
      </c>
      <c r="AC1524">
        <v>3</v>
      </c>
      <c r="AD1524">
        <v>5</v>
      </c>
      <c r="AE1524">
        <v>30</v>
      </c>
      <c r="AF1524">
        <v>0</v>
      </c>
      <c r="AG1524">
        <v>0</v>
      </c>
      <c r="AH1524">
        <v>0</v>
      </c>
      <c r="AI1524">
        <v>0</v>
      </c>
      <c r="AJ1524">
        <v>2</v>
      </c>
      <c r="AK1524">
        <v>2</v>
      </c>
      <c r="AL1524">
        <v>7</v>
      </c>
      <c r="AM1524">
        <v>0</v>
      </c>
      <c r="AN1524" t="s">
        <v>20752</v>
      </c>
      <c r="AO1524" t="s">
        <v>16989</v>
      </c>
      <c r="AV1524">
        <v>200000</v>
      </c>
      <c r="AW1524">
        <v>200000</v>
      </c>
      <c r="AX1524">
        <v>4270001</v>
      </c>
      <c r="AY1524">
        <v>4153114</v>
      </c>
      <c r="AZ1524">
        <v>0</v>
      </c>
      <c r="BA1524">
        <v>0</v>
      </c>
      <c r="BB1524">
        <v>391525</v>
      </c>
      <c r="BC1524">
        <v>1055151</v>
      </c>
    </row>
    <row r="1525" spans="1:55">
      <c r="A1525" t="s">
        <v>3895</v>
      </c>
      <c r="B1525">
        <v>5522</v>
      </c>
      <c r="C1525" t="s">
        <v>48</v>
      </c>
      <c r="D1525">
        <v>3</v>
      </c>
      <c r="E1525" t="s">
        <v>77</v>
      </c>
      <c r="G1525" t="s">
        <v>3062</v>
      </c>
      <c r="H1525" t="s">
        <v>51</v>
      </c>
      <c r="I1525">
        <v>18</v>
      </c>
      <c r="J1525" t="s">
        <v>3737</v>
      </c>
      <c r="K1525" t="s">
        <v>3896</v>
      </c>
      <c r="L1525">
        <v>1</v>
      </c>
      <c r="M1525" t="s">
        <v>3897</v>
      </c>
      <c r="N1525">
        <v>1058813322</v>
      </c>
      <c r="P1525" t="s">
        <v>19711</v>
      </c>
      <c r="Q1525">
        <v>2014</v>
      </c>
      <c r="V1525" t="s">
        <v>3898</v>
      </c>
      <c r="W1525">
        <v>1</v>
      </c>
      <c r="X1525">
        <v>4</v>
      </c>
      <c r="Z1525">
        <v>1541</v>
      </c>
      <c r="AA1525">
        <v>125</v>
      </c>
      <c r="AB1525">
        <v>4</v>
      </c>
      <c r="AC1525">
        <v>0</v>
      </c>
      <c r="AD1525">
        <v>6</v>
      </c>
      <c r="AE1525">
        <v>30</v>
      </c>
      <c r="AF1525">
        <v>1</v>
      </c>
      <c r="AG1525">
        <v>1</v>
      </c>
      <c r="AH1525">
        <v>5</v>
      </c>
      <c r="AI1525">
        <v>10</v>
      </c>
      <c r="AJ1525">
        <v>2</v>
      </c>
      <c r="AK1525">
        <v>2</v>
      </c>
      <c r="AL1525">
        <v>3</v>
      </c>
      <c r="AM1525">
        <v>0</v>
      </c>
      <c r="AN1525">
        <v>0</v>
      </c>
      <c r="AU1525" t="s">
        <v>3760</v>
      </c>
      <c r="AV1525">
        <v>200000</v>
      </c>
      <c r="AW1525">
        <v>1122547</v>
      </c>
      <c r="AX1525">
        <v>18611104</v>
      </c>
      <c r="AY1525">
        <v>11385750</v>
      </c>
      <c r="AZ1525">
        <v>0</v>
      </c>
      <c r="BA1525">
        <v>0</v>
      </c>
      <c r="BB1525">
        <v>-1615585</v>
      </c>
      <c r="BC1525">
        <v>-5886484</v>
      </c>
    </row>
    <row r="1526" spans="1:55">
      <c r="A1526" t="s">
        <v>17366</v>
      </c>
      <c r="B1526">
        <v>29380</v>
      </c>
      <c r="C1526" t="s">
        <v>48</v>
      </c>
      <c r="D1526">
        <v>3</v>
      </c>
      <c r="E1526" t="s">
        <v>67</v>
      </c>
      <c r="G1526" t="s">
        <v>6040</v>
      </c>
      <c r="H1526" t="s">
        <v>51</v>
      </c>
      <c r="I1526">
        <v>26</v>
      </c>
      <c r="J1526" t="s">
        <v>6041</v>
      </c>
      <c r="K1526" t="s">
        <v>17367</v>
      </c>
      <c r="L1526">
        <v>1</v>
      </c>
      <c r="M1526" t="s">
        <v>17368</v>
      </c>
      <c r="N1526">
        <v>2058141380</v>
      </c>
      <c r="O1526" t="s">
        <v>17369</v>
      </c>
      <c r="P1526" t="s">
        <v>20020</v>
      </c>
      <c r="Q1526">
        <v>1999</v>
      </c>
      <c r="V1526" t="s">
        <v>17370</v>
      </c>
      <c r="W1526">
        <v>1</v>
      </c>
      <c r="X1526">
        <v>2</v>
      </c>
      <c r="Z1526">
        <v>1542</v>
      </c>
      <c r="AA1526">
        <v>36</v>
      </c>
      <c r="AB1526">
        <v>7</v>
      </c>
      <c r="AC1526">
        <v>0</v>
      </c>
      <c r="AD1526">
        <v>6</v>
      </c>
      <c r="AE1526">
        <v>30</v>
      </c>
      <c r="AF1526">
        <v>1</v>
      </c>
      <c r="AG1526">
        <v>1</v>
      </c>
      <c r="AH1526">
        <v>5</v>
      </c>
      <c r="AI1526">
        <v>5</v>
      </c>
      <c r="AJ1526">
        <v>2</v>
      </c>
      <c r="AK1526">
        <v>2</v>
      </c>
      <c r="AL1526">
        <v>1</v>
      </c>
      <c r="AM1526">
        <v>0</v>
      </c>
      <c r="AN1526">
        <v>0</v>
      </c>
      <c r="AU1526" t="s">
        <v>17371</v>
      </c>
      <c r="AV1526">
        <v>690000</v>
      </c>
      <c r="AW1526">
        <v>690000</v>
      </c>
      <c r="AX1526">
        <v>6591878</v>
      </c>
      <c r="AY1526">
        <v>5157645</v>
      </c>
      <c r="AZ1526">
        <v>0</v>
      </c>
      <c r="BA1526">
        <v>0</v>
      </c>
      <c r="BB1526">
        <v>-65632</v>
      </c>
      <c r="BC1526">
        <v>-506067</v>
      </c>
    </row>
    <row r="1527" spans="1:55">
      <c r="A1527" t="s">
        <v>3055</v>
      </c>
      <c r="B1527">
        <v>47660</v>
      </c>
      <c r="C1527" t="s">
        <v>48</v>
      </c>
      <c r="D1527">
        <v>3</v>
      </c>
      <c r="E1527" t="s">
        <v>49</v>
      </c>
      <c r="G1527" t="s">
        <v>1915</v>
      </c>
      <c r="H1527" t="s">
        <v>51</v>
      </c>
      <c r="I1527">
        <v>15</v>
      </c>
      <c r="J1527" t="s">
        <v>2951</v>
      </c>
      <c r="K1527" t="s">
        <v>3056</v>
      </c>
      <c r="L1527">
        <v>1</v>
      </c>
      <c r="M1527" t="s">
        <v>3057</v>
      </c>
      <c r="N1527">
        <v>2068601111</v>
      </c>
      <c r="O1527" t="s">
        <v>3058</v>
      </c>
      <c r="P1527" t="s">
        <v>20022</v>
      </c>
      <c r="Q1527">
        <v>2005</v>
      </c>
      <c r="V1527" t="s">
        <v>3059</v>
      </c>
      <c r="W1527">
        <v>1</v>
      </c>
      <c r="X1527">
        <v>2</v>
      </c>
      <c r="Z1527">
        <v>1543</v>
      </c>
      <c r="AA1527">
        <v>39</v>
      </c>
      <c r="AB1527">
        <v>10</v>
      </c>
      <c r="AC1527">
        <v>0</v>
      </c>
      <c r="AD1527">
        <v>3</v>
      </c>
      <c r="AE1527">
        <v>0</v>
      </c>
      <c r="AF1527">
        <v>0</v>
      </c>
      <c r="AG1527">
        <v>0</v>
      </c>
      <c r="AH1527">
        <v>0</v>
      </c>
      <c r="AI1527">
        <v>0</v>
      </c>
      <c r="AJ1527">
        <v>2</v>
      </c>
      <c r="AK1527">
        <v>2</v>
      </c>
      <c r="AL1527">
        <v>0</v>
      </c>
      <c r="AM1527">
        <v>0</v>
      </c>
      <c r="AN1527">
        <v>0</v>
      </c>
      <c r="AU1527" t="s">
        <v>3060</v>
      </c>
      <c r="AV1527">
        <v>300000</v>
      </c>
      <c r="AW1527">
        <v>300000</v>
      </c>
      <c r="AX1527">
        <v>3344396</v>
      </c>
      <c r="AY1527">
        <v>3040360</v>
      </c>
      <c r="AZ1527">
        <v>0</v>
      </c>
      <c r="BA1527">
        <v>0</v>
      </c>
      <c r="BB1527">
        <v>276655</v>
      </c>
      <c r="BC1527">
        <v>251505</v>
      </c>
    </row>
    <row r="1528" spans="1:55">
      <c r="A1528" t="s">
        <v>15116</v>
      </c>
      <c r="B1528">
        <v>54283</v>
      </c>
      <c r="C1528" t="s">
        <v>48</v>
      </c>
      <c r="D1528">
        <v>3</v>
      </c>
      <c r="E1528" t="s">
        <v>49</v>
      </c>
      <c r="G1528" t="s">
        <v>5540</v>
      </c>
      <c r="H1528" t="s">
        <v>51</v>
      </c>
      <c r="I1528">
        <v>25</v>
      </c>
      <c r="J1528" t="s">
        <v>5731</v>
      </c>
      <c r="K1528" t="s">
        <v>15117</v>
      </c>
      <c r="L1528">
        <v>1</v>
      </c>
      <c r="M1528" t="s">
        <v>15118</v>
      </c>
      <c r="N1528">
        <v>1198177442</v>
      </c>
      <c r="O1528" t="s">
        <v>15119</v>
      </c>
      <c r="P1528" t="s">
        <v>20032</v>
      </c>
      <c r="Q1528">
        <v>2004</v>
      </c>
      <c r="V1528" t="s">
        <v>15120</v>
      </c>
      <c r="W1528">
        <v>1</v>
      </c>
      <c r="X1528">
        <v>4</v>
      </c>
      <c r="Z1528">
        <v>1544</v>
      </c>
      <c r="AA1528">
        <v>8</v>
      </c>
      <c r="AB1528">
        <v>10</v>
      </c>
      <c r="AC1528">
        <v>3</v>
      </c>
      <c r="AD1528">
        <v>9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2</v>
      </c>
      <c r="AK1528">
        <v>2</v>
      </c>
      <c r="AL1528">
        <v>0</v>
      </c>
      <c r="AM1528">
        <v>0</v>
      </c>
      <c r="AN1528">
        <v>0</v>
      </c>
      <c r="AV1528">
        <v>100000</v>
      </c>
      <c r="AW1528">
        <v>100000</v>
      </c>
      <c r="AX1528">
        <v>3426192</v>
      </c>
      <c r="AY1528">
        <v>4383670</v>
      </c>
      <c r="AZ1528">
        <v>0</v>
      </c>
      <c r="BA1528">
        <v>0</v>
      </c>
      <c r="BB1528">
        <v>152111</v>
      </c>
      <c r="BC1528">
        <v>213749</v>
      </c>
    </row>
    <row r="1529" spans="1:55">
      <c r="A1529" t="s">
        <v>15195</v>
      </c>
      <c r="B1529">
        <v>79318</v>
      </c>
      <c r="C1529" t="s">
        <v>48</v>
      </c>
      <c r="D1529">
        <v>3</v>
      </c>
      <c r="E1529" t="s">
        <v>197</v>
      </c>
      <c r="G1529" t="s">
        <v>5540</v>
      </c>
      <c r="H1529" t="s">
        <v>51</v>
      </c>
      <c r="I1529">
        <v>25</v>
      </c>
      <c r="J1529" t="s">
        <v>5731</v>
      </c>
      <c r="K1529" t="s">
        <v>15196</v>
      </c>
      <c r="L1529">
        <v>1</v>
      </c>
      <c r="M1529" t="s">
        <v>15197</v>
      </c>
      <c r="N1529">
        <v>1278653558</v>
      </c>
      <c r="O1529" t="s">
        <v>15198</v>
      </c>
      <c r="P1529" t="s">
        <v>20033</v>
      </c>
      <c r="Q1529">
        <v>2014</v>
      </c>
      <c r="V1529" t="s">
        <v>15199</v>
      </c>
      <c r="W1529">
        <v>1</v>
      </c>
      <c r="X1529">
        <v>4</v>
      </c>
      <c r="Z1529">
        <v>1545</v>
      </c>
      <c r="AA1529">
        <v>7</v>
      </c>
      <c r="AB1529">
        <v>10</v>
      </c>
      <c r="AC1529">
        <v>0</v>
      </c>
      <c r="AD1529">
        <v>6</v>
      </c>
      <c r="AE1529">
        <v>30</v>
      </c>
      <c r="AF1529">
        <v>1</v>
      </c>
      <c r="AG1529">
        <v>1</v>
      </c>
      <c r="AH1529">
        <v>5</v>
      </c>
      <c r="AI1529">
        <v>5</v>
      </c>
      <c r="AJ1529">
        <v>2</v>
      </c>
      <c r="AK1529">
        <v>2</v>
      </c>
      <c r="AL1529">
        <v>6</v>
      </c>
      <c r="AM1529">
        <v>0</v>
      </c>
      <c r="AN1529">
        <v>0</v>
      </c>
      <c r="AU1529" t="s">
        <v>4356</v>
      </c>
      <c r="AV1529">
        <v>100000</v>
      </c>
      <c r="AW1529">
        <v>100000</v>
      </c>
      <c r="AX1529">
        <v>1354727</v>
      </c>
      <c r="AY1529">
        <v>1157621</v>
      </c>
      <c r="AZ1529">
        <v>0</v>
      </c>
      <c r="BA1529">
        <v>0</v>
      </c>
      <c r="BB1529">
        <v>107311</v>
      </c>
      <c r="BC1529">
        <v>162158</v>
      </c>
    </row>
    <row r="1530" spans="1:55">
      <c r="A1530" t="s">
        <v>16193</v>
      </c>
      <c r="B1530">
        <v>15721</v>
      </c>
      <c r="C1530" t="s">
        <v>48</v>
      </c>
      <c r="D1530">
        <v>3</v>
      </c>
      <c r="E1530" t="s">
        <v>49</v>
      </c>
      <c r="G1530" t="s">
        <v>6040</v>
      </c>
      <c r="H1530" t="s">
        <v>51</v>
      </c>
      <c r="I1530">
        <v>28</v>
      </c>
      <c r="J1530" t="s">
        <v>6399</v>
      </c>
      <c r="K1530" t="s">
        <v>16194</v>
      </c>
      <c r="L1530">
        <v>1</v>
      </c>
      <c r="M1530" t="s">
        <v>16195</v>
      </c>
      <c r="N1530">
        <v>2098129165</v>
      </c>
      <c r="O1530" t="s">
        <v>16196</v>
      </c>
      <c r="P1530" t="s">
        <v>20034</v>
      </c>
      <c r="Q1530">
        <v>2001</v>
      </c>
      <c r="V1530" t="s">
        <v>16197</v>
      </c>
      <c r="W1530">
        <v>1</v>
      </c>
      <c r="X1530">
        <v>2</v>
      </c>
      <c r="Z1530">
        <v>1546</v>
      </c>
      <c r="AA1530">
        <v>12</v>
      </c>
      <c r="AB1530">
        <v>10</v>
      </c>
      <c r="AC1530">
        <v>6</v>
      </c>
      <c r="AD1530">
        <v>8</v>
      </c>
      <c r="AE1530">
        <v>0</v>
      </c>
      <c r="AF1530">
        <v>0</v>
      </c>
      <c r="AG1530">
        <v>0</v>
      </c>
      <c r="AH1530">
        <v>0</v>
      </c>
      <c r="AI1530">
        <v>0</v>
      </c>
      <c r="AJ1530">
        <v>2</v>
      </c>
      <c r="AK1530">
        <v>2</v>
      </c>
      <c r="AL1530">
        <v>0</v>
      </c>
      <c r="AM1530">
        <v>0</v>
      </c>
      <c r="AN1530">
        <v>0</v>
      </c>
      <c r="AV1530">
        <v>300000</v>
      </c>
      <c r="AW1530">
        <v>300000</v>
      </c>
      <c r="AX1530">
        <v>2411007</v>
      </c>
      <c r="AY1530">
        <v>2185134</v>
      </c>
      <c r="AZ1530">
        <v>0</v>
      </c>
      <c r="BA1530">
        <v>0</v>
      </c>
      <c r="BB1530">
        <v>27621</v>
      </c>
      <c r="BC1530">
        <v>19105</v>
      </c>
    </row>
    <row r="1531" spans="1:55">
      <c r="A1531" t="s">
        <v>16794</v>
      </c>
      <c r="B1531">
        <v>18689</v>
      </c>
      <c r="C1531" t="s">
        <v>48</v>
      </c>
      <c r="D1531">
        <v>3</v>
      </c>
      <c r="E1531" t="s">
        <v>197</v>
      </c>
      <c r="G1531" t="s">
        <v>3062</v>
      </c>
      <c r="H1531" t="s">
        <v>51</v>
      </c>
      <c r="I1531">
        <v>33</v>
      </c>
      <c r="J1531" t="s">
        <v>7999</v>
      </c>
      <c r="K1531" t="s">
        <v>16795</v>
      </c>
      <c r="L1531">
        <v>1</v>
      </c>
      <c r="M1531" t="s">
        <v>16796</v>
      </c>
      <c r="N1531">
        <v>2068115250</v>
      </c>
      <c r="O1531" t="s">
        <v>16797</v>
      </c>
      <c r="P1531" t="s">
        <v>19730</v>
      </c>
      <c r="Q1531">
        <v>1999</v>
      </c>
      <c r="V1531" t="s">
        <v>16798</v>
      </c>
      <c r="W1531">
        <v>1</v>
      </c>
      <c r="X1531">
        <v>2</v>
      </c>
      <c r="Z1531">
        <v>1547</v>
      </c>
      <c r="AA1531">
        <v>7</v>
      </c>
      <c r="AB1531">
        <v>10</v>
      </c>
      <c r="AC1531">
        <v>0</v>
      </c>
      <c r="AD1531">
        <v>8</v>
      </c>
      <c r="AE1531">
        <v>30</v>
      </c>
      <c r="AF1531">
        <v>1</v>
      </c>
      <c r="AG1531">
        <v>1</v>
      </c>
      <c r="AH1531">
        <v>5</v>
      </c>
      <c r="AI1531">
        <v>5</v>
      </c>
      <c r="AJ1531">
        <v>2</v>
      </c>
      <c r="AK1531">
        <v>2</v>
      </c>
      <c r="AL1531">
        <v>5</v>
      </c>
      <c r="AM1531">
        <v>0</v>
      </c>
      <c r="AN1531">
        <v>0</v>
      </c>
      <c r="AU1531" t="s">
        <v>7730</v>
      </c>
      <c r="AV1531">
        <v>0</v>
      </c>
      <c r="AW1531">
        <v>0</v>
      </c>
      <c r="AX1531">
        <v>0</v>
      </c>
      <c r="AY1531">
        <v>0</v>
      </c>
      <c r="AZ1531">
        <v>0</v>
      </c>
      <c r="BA1531">
        <v>0</v>
      </c>
      <c r="BB1531">
        <v>0</v>
      </c>
      <c r="BC1531">
        <v>0</v>
      </c>
    </row>
    <row r="1532" spans="1:55">
      <c r="A1532" t="s">
        <v>4511</v>
      </c>
      <c r="B1532">
        <v>47004</v>
      </c>
      <c r="C1532" t="s">
        <v>48</v>
      </c>
      <c r="D1532">
        <v>3</v>
      </c>
      <c r="E1532" t="s">
        <v>49</v>
      </c>
      <c r="G1532" t="s">
        <v>3993</v>
      </c>
      <c r="H1532" t="s">
        <v>51</v>
      </c>
      <c r="I1532">
        <v>21</v>
      </c>
      <c r="J1532" t="s">
        <v>4387</v>
      </c>
      <c r="K1532" t="s">
        <v>4512</v>
      </c>
      <c r="L1532">
        <v>1</v>
      </c>
      <c r="M1532" t="s">
        <v>4513</v>
      </c>
      <c r="N1532">
        <v>2048191121</v>
      </c>
      <c r="O1532" t="s">
        <v>4514</v>
      </c>
      <c r="P1532" t="s">
        <v>19730</v>
      </c>
      <c r="Q1532">
        <v>2005</v>
      </c>
      <c r="V1532" t="s">
        <v>4515</v>
      </c>
      <c r="W1532">
        <v>1</v>
      </c>
      <c r="X1532">
        <v>2</v>
      </c>
      <c r="Z1532">
        <v>1548</v>
      </c>
      <c r="AA1532">
        <v>7</v>
      </c>
      <c r="AB1532">
        <v>10</v>
      </c>
      <c r="AC1532">
        <v>0</v>
      </c>
      <c r="AD1532">
        <v>6</v>
      </c>
      <c r="AE1532">
        <v>30</v>
      </c>
      <c r="AF1532">
        <v>1</v>
      </c>
      <c r="AG1532">
        <v>1</v>
      </c>
      <c r="AH1532">
        <v>5</v>
      </c>
      <c r="AI1532">
        <v>5</v>
      </c>
      <c r="AJ1532">
        <v>2</v>
      </c>
      <c r="AK1532">
        <v>2</v>
      </c>
      <c r="AL1532">
        <v>7</v>
      </c>
      <c r="AM1532">
        <v>0</v>
      </c>
      <c r="AN1532" t="s">
        <v>20752</v>
      </c>
      <c r="AU1532" t="s">
        <v>1863</v>
      </c>
      <c r="AV1532">
        <v>200000</v>
      </c>
      <c r="AW1532">
        <v>50000</v>
      </c>
      <c r="AX1532">
        <v>3559983</v>
      </c>
      <c r="AY1532">
        <v>3390460</v>
      </c>
      <c r="AZ1532">
        <v>0</v>
      </c>
      <c r="BA1532">
        <v>0</v>
      </c>
      <c r="BB1532">
        <v>120582</v>
      </c>
      <c r="BC1532">
        <v>114840</v>
      </c>
    </row>
    <row r="1533" spans="1:55">
      <c r="A1533" t="s">
        <v>13884</v>
      </c>
      <c r="B1533">
        <v>76586</v>
      </c>
      <c r="C1533" t="s">
        <v>48</v>
      </c>
      <c r="D1533">
        <v>3</v>
      </c>
      <c r="E1533" t="s">
        <v>197</v>
      </c>
      <c r="G1533" t="s">
        <v>1915</v>
      </c>
      <c r="H1533" t="s">
        <v>51</v>
      </c>
      <c r="I1533">
        <v>14</v>
      </c>
      <c r="J1533" t="s">
        <v>2813</v>
      </c>
      <c r="K1533" t="s">
        <v>13885</v>
      </c>
      <c r="L1533">
        <v>1</v>
      </c>
      <c r="M1533" t="s">
        <v>13886</v>
      </c>
      <c r="N1533">
        <v>2068680625</v>
      </c>
      <c r="O1533" t="s">
        <v>13887</v>
      </c>
      <c r="P1533" t="s">
        <v>20036</v>
      </c>
      <c r="Q1533">
        <v>2013</v>
      </c>
      <c r="V1533" t="s">
        <v>13888</v>
      </c>
      <c r="W1533">
        <v>1</v>
      </c>
      <c r="X1533">
        <v>1</v>
      </c>
      <c r="Z1533">
        <v>1549</v>
      </c>
      <c r="AA1533">
        <v>7</v>
      </c>
      <c r="AB1533">
        <v>10</v>
      </c>
      <c r="AC1533">
        <v>0</v>
      </c>
      <c r="AD1533">
        <v>6</v>
      </c>
      <c r="AE1533">
        <v>30</v>
      </c>
      <c r="AF1533">
        <v>1</v>
      </c>
      <c r="AG1533">
        <v>1</v>
      </c>
      <c r="AH1533">
        <v>5</v>
      </c>
      <c r="AI1533">
        <v>5</v>
      </c>
      <c r="AJ1533">
        <v>2</v>
      </c>
      <c r="AK1533">
        <v>2</v>
      </c>
      <c r="AL1533">
        <v>5</v>
      </c>
      <c r="AM1533">
        <v>0</v>
      </c>
      <c r="AN1533">
        <v>0</v>
      </c>
      <c r="AV1533">
        <v>62500</v>
      </c>
      <c r="AW1533">
        <v>62500</v>
      </c>
      <c r="AX1533">
        <v>1198679</v>
      </c>
      <c r="AY1533">
        <v>1144371</v>
      </c>
      <c r="AZ1533">
        <v>0</v>
      </c>
      <c r="BA1533">
        <v>0</v>
      </c>
      <c r="BB1533">
        <v>39705</v>
      </c>
      <c r="BC1533">
        <v>234148</v>
      </c>
    </row>
    <row r="1534" spans="1:55">
      <c r="A1534" t="s">
        <v>4312</v>
      </c>
      <c r="B1534">
        <v>16681</v>
      </c>
      <c r="C1534" t="s">
        <v>48</v>
      </c>
      <c r="D1534">
        <v>3</v>
      </c>
      <c r="E1534" t="s">
        <v>108</v>
      </c>
      <c r="G1534" t="s">
        <v>3993</v>
      </c>
      <c r="H1534" t="s">
        <v>51</v>
      </c>
      <c r="I1534">
        <v>20</v>
      </c>
      <c r="J1534" t="s">
        <v>4006</v>
      </c>
      <c r="K1534" t="s">
        <v>4313</v>
      </c>
      <c r="L1534">
        <v>1</v>
      </c>
      <c r="M1534" t="s">
        <v>4314</v>
      </c>
      <c r="N1534">
        <v>2048125844</v>
      </c>
      <c r="O1534" t="s">
        <v>4315</v>
      </c>
      <c r="P1534" t="s">
        <v>19750</v>
      </c>
      <c r="Q1534">
        <v>1985</v>
      </c>
      <c r="V1534" t="s">
        <v>4316</v>
      </c>
      <c r="W1534">
        <v>1</v>
      </c>
      <c r="X1534">
        <v>2</v>
      </c>
      <c r="Z1534">
        <v>1550</v>
      </c>
      <c r="AA1534">
        <v>50</v>
      </c>
      <c r="AB1534">
        <v>5</v>
      </c>
      <c r="AC1534">
        <v>0</v>
      </c>
      <c r="AD1534">
        <v>6</v>
      </c>
      <c r="AE1534">
        <v>30</v>
      </c>
      <c r="AF1534">
        <v>1</v>
      </c>
      <c r="AG1534">
        <v>1</v>
      </c>
      <c r="AH1534">
        <v>5</v>
      </c>
      <c r="AI1534">
        <v>5</v>
      </c>
      <c r="AJ1534">
        <v>2</v>
      </c>
      <c r="AK1534">
        <v>2</v>
      </c>
      <c r="AL1534">
        <v>3</v>
      </c>
      <c r="AM1534">
        <v>0</v>
      </c>
      <c r="AN1534">
        <v>0</v>
      </c>
      <c r="AU1534" t="s">
        <v>4317</v>
      </c>
      <c r="AV1534">
        <v>600000</v>
      </c>
      <c r="AW1534">
        <v>500000</v>
      </c>
      <c r="AX1534">
        <v>17318388</v>
      </c>
      <c r="AY1534">
        <v>15910204</v>
      </c>
      <c r="AZ1534">
        <v>0</v>
      </c>
      <c r="BA1534">
        <v>0</v>
      </c>
      <c r="BB1534">
        <v>207054</v>
      </c>
      <c r="BC1534">
        <v>-75143</v>
      </c>
    </row>
    <row r="1535" spans="1:55">
      <c r="A1535" t="s">
        <v>1815</v>
      </c>
      <c r="B1535">
        <v>119167</v>
      </c>
      <c r="C1535" t="s">
        <v>48</v>
      </c>
      <c r="D1535">
        <v>3</v>
      </c>
      <c r="E1535" t="s">
        <v>67</v>
      </c>
      <c r="G1535" t="s">
        <v>50</v>
      </c>
      <c r="H1535" t="s">
        <v>51</v>
      </c>
      <c r="I1535">
        <v>10</v>
      </c>
      <c r="J1535" t="s">
        <v>52</v>
      </c>
      <c r="K1535" t="s">
        <v>1816</v>
      </c>
      <c r="L1535">
        <v>1</v>
      </c>
      <c r="M1535" t="s">
        <v>1817</v>
      </c>
      <c r="N1535">
        <v>7218602827</v>
      </c>
      <c r="O1535" t="s">
        <v>1818</v>
      </c>
      <c r="P1535" t="s">
        <v>20051</v>
      </c>
      <c r="Q1535">
        <v>2022</v>
      </c>
      <c r="V1535" t="s">
        <v>1819</v>
      </c>
      <c r="W1535">
        <v>1</v>
      </c>
      <c r="X1535">
        <v>2</v>
      </c>
      <c r="Z1535">
        <v>1551</v>
      </c>
      <c r="AA1535">
        <v>9</v>
      </c>
      <c r="AB1535">
        <v>10</v>
      </c>
      <c r="AC1535">
        <v>0</v>
      </c>
      <c r="AD1535">
        <v>6</v>
      </c>
      <c r="AE1535">
        <v>20</v>
      </c>
      <c r="AF1535">
        <v>0</v>
      </c>
      <c r="AG1535">
        <v>0</v>
      </c>
      <c r="AH1535">
        <v>0</v>
      </c>
      <c r="AI1535">
        <v>0</v>
      </c>
      <c r="AJ1535">
        <v>2</v>
      </c>
      <c r="AK1535">
        <v>2</v>
      </c>
      <c r="AL1535">
        <v>3</v>
      </c>
      <c r="AM1535">
        <v>0</v>
      </c>
      <c r="AN1535">
        <v>0</v>
      </c>
      <c r="AO1535" t="s">
        <v>1820</v>
      </c>
      <c r="AP1535" t="s">
        <v>1821</v>
      </c>
      <c r="AR1535" t="s">
        <v>18316</v>
      </c>
      <c r="AS1535" t="s">
        <v>1822</v>
      </c>
      <c r="AT1535" t="s">
        <v>1823</v>
      </c>
      <c r="AV1535">
        <v>200000</v>
      </c>
      <c r="AW1535">
        <v>100000</v>
      </c>
      <c r="AX1535">
        <v>974965</v>
      </c>
      <c r="AY1535">
        <v>974965</v>
      </c>
      <c r="AZ1535">
        <v>0</v>
      </c>
      <c r="BA1535">
        <v>0</v>
      </c>
      <c r="BB1535">
        <v>86298</v>
      </c>
      <c r="BC1535">
        <v>86298</v>
      </c>
    </row>
    <row r="1536" spans="1:55">
      <c r="A1536" t="s">
        <v>13955</v>
      </c>
      <c r="B1536">
        <v>98804</v>
      </c>
      <c r="C1536" t="s">
        <v>48</v>
      </c>
      <c r="D1536">
        <v>3</v>
      </c>
      <c r="E1536" t="s">
        <v>197</v>
      </c>
      <c r="G1536" t="s">
        <v>1915</v>
      </c>
      <c r="H1536" t="s">
        <v>51</v>
      </c>
      <c r="I1536">
        <v>14</v>
      </c>
      <c r="J1536" t="s">
        <v>2813</v>
      </c>
      <c r="K1536" t="s">
        <v>13956</v>
      </c>
      <c r="L1536">
        <v>1</v>
      </c>
      <c r="M1536" t="s">
        <v>13957</v>
      </c>
      <c r="N1536">
        <v>7258600592</v>
      </c>
      <c r="O1536" t="s">
        <v>13958</v>
      </c>
      <c r="P1536" t="s">
        <v>20054</v>
      </c>
      <c r="Q1536">
        <v>2017</v>
      </c>
      <c r="V1536" t="s">
        <v>13959</v>
      </c>
      <c r="W1536">
        <v>1</v>
      </c>
      <c r="X1536">
        <v>2</v>
      </c>
      <c r="Z1536">
        <v>1552</v>
      </c>
      <c r="AA1536">
        <v>15</v>
      </c>
      <c r="AB1536">
        <v>10</v>
      </c>
      <c r="AC1536">
        <v>8</v>
      </c>
      <c r="AD1536">
        <v>4</v>
      </c>
      <c r="AE1536">
        <v>10</v>
      </c>
      <c r="AF1536">
        <v>0</v>
      </c>
      <c r="AG1536">
        <v>0</v>
      </c>
      <c r="AH1536">
        <v>0</v>
      </c>
      <c r="AI1536">
        <v>1</v>
      </c>
      <c r="AJ1536">
        <v>2</v>
      </c>
      <c r="AK1536">
        <v>2</v>
      </c>
      <c r="AL1536">
        <v>7</v>
      </c>
      <c r="AM1536">
        <v>0</v>
      </c>
      <c r="AN1536" t="s">
        <v>20752</v>
      </c>
      <c r="AV1536">
        <v>320000</v>
      </c>
      <c r="AW1536">
        <v>320000</v>
      </c>
      <c r="AX1536">
        <v>1839354</v>
      </c>
      <c r="AY1536">
        <v>1672140</v>
      </c>
      <c r="AZ1536">
        <v>0</v>
      </c>
      <c r="BA1536">
        <v>0</v>
      </c>
      <c r="BB1536">
        <v>165000</v>
      </c>
      <c r="BC1536">
        <v>150000</v>
      </c>
    </row>
    <row r="1537" spans="1:55">
      <c r="A1537" t="s">
        <v>17270</v>
      </c>
      <c r="B1537">
        <v>20643</v>
      </c>
      <c r="C1537" t="s">
        <v>48</v>
      </c>
      <c r="D1537">
        <v>3</v>
      </c>
      <c r="E1537" t="s">
        <v>67</v>
      </c>
      <c r="G1537" t="s">
        <v>6040</v>
      </c>
      <c r="H1537" t="s">
        <v>51</v>
      </c>
      <c r="I1537">
        <v>26</v>
      </c>
      <c r="J1537" t="s">
        <v>6041</v>
      </c>
      <c r="K1537" t="s">
        <v>17271</v>
      </c>
      <c r="L1537">
        <v>1</v>
      </c>
      <c r="M1537" t="s">
        <v>17272</v>
      </c>
      <c r="N1537">
        <v>1138137229</v>
      </c>
      <c r="O1537" t="s">
        <v>17273</v>
      </c>
      <c r="P1537" t="s">
        <v>20055</v>
      </c>
      <c r="Q1537">
        <v>1993</v>
      </c>
      <c r="V1537" t="s">
        <v>17274</v>
      </c>
      <c r="W1537">
        <v>1</v>
      </c>
      <c r="X1537">
        <v>2</v>
      </c>
      <c r="Z1537">
        <v>1553</v>
      </c>
      <c r="AA1537">
        <v>11</v>
      </c>
      <c r="AB1537">
        <v>10</v>
      </c>
      <c r="AC1537">
        <v>0</v>
      </c>
      <c r="AD1537">
        <v>6</v>
      </c>
      <c r="AE1537">
        <v>30</v>
      </c>
      <c r="AF1537">
        <v>1</v>
      </c>
      <c r="AG1537">
        <v>1</v>
      </c>
      <c r="AH1537">
        <v>5</v>
      </c>
      <c r="AI1537">
        <v>5</v>
      </c>
      <c r="AJ1537">
        <v>2</v>
      </c>
      <c r="AK1537">
        <v>2</v>
      </c>
      <c r="AL1537">
        <v>6</v>
      </c>
      <c r="AM1537">
        <v>0</v>
      </c>
      <c r="AN1537">
        <v>0</v>
      </c>
      <c r="AU1537" t="s">
        <v>4356</v>
      </c>
      <c r="AV1537">
        <v>0</v>
      </c>
      <c r="AW1537">
        <v>0</v>
      </c>
      <c r="AX1537">
        <v>0</v>
      </c>
      <c r="AY1537">
        <v>0</v>
      </c>
      <c r="AZ1537">
        <v>0</v>
      </c>
      <c r="BA1537">
        <v>0</v>
      </c>
      <c r="BB1537">
        <v>0</v>
      </c>
      <c r="BC1537">
        <v>0</v>
      </c>
    </row>
    <row r="1538" spans="1:55">
      <c r="A1538" t="s">
        <v>16412</v>
      </c>
      <c r="B1538">
        <v>84973</v>
      </c>
      <c r="C1538" t="s">
        <v>48</v>
      </c>
      <c r="D1538">
        <v>3</v>
      </c>
      <c r="E1538" t="s">
        <v>77</v>
      </c>
      <c r="G1538" t="s">
        <v>6040</v>
      </c>
      <c r="H1538" t="s">
        <v>51</v>
      </c>
      <c r="I1538">
        <v>28</v>
      </c>
      <c r="J1538" t="s">
        <v>6399</v>
      </c>
      <c r="K1538" t="s">
        <v>16413</v>
      </c>
      <c r="L1538">
        <v>1</v>
      </c>
      <c r="M1538" t="s">
        <v>16414</v>
      </c>
      <c r="N1538">
        <v>8518600038</v>
      </c>
      <c r="O1538" t="s">
        <v>16415</v>
      </c>
      <c r="P1538" t="s">
        <v>20058</v>
      </c>
      <c r="Q1538">
        <v>2015</v>
      </c>
      <c r="V1538" t="s">
        <v>16416</v>
      </c>
      <c r="W1538">
        <v>1</v>
      </c>
      <c r="X1538">
        <v>4</v>
      </c>
      <c r="Z1538">
        <v>1554</v>
      </c>
      <c r="AA1538">
        <v>16</v>
      </c>
      <c r="AB1538">
        <v>10</v>
      </c>
      <c r="AC1538">
        <v>0</v>
      </c>
      <c r="AD1538">
        <v>6</v>
      </c>
      <c r="AE1538">
        <v>30</v>
      </c>
      <c r="AF1538">
        <v>1</v>
      </c>
      <c r="AG1538">
        <v>1</v>
      </c>
      <c r="AH1538">
        <v>5</v>
      </c>
      <c r="AI1538">
        <v>5</v>
      </c>
      <c r="AJ1538">
        <v>2</v>
      </c>
      <c r="AK1538">
        <v>2</v>
      </c>
      <c r="AL1538">
        <v>7</v>
      </c>
      <c r="AM1538">
        <v>0</v>
      </c>
      <c r="AN1538" t="s">
        <v>20752</v>
      </c>
      <c r="AV1538">
        <v>500000</v>
      </c>
      <c r="AW1538">
        <v>150000</v>
      </c>
      <c r="AX1538">
        <v>5059772</v>
      </c>
      <c r="AY1538">
        <v>8722481</v>
      </c>
      <c r="AZ1538">
        <v>0</v>
      </c>
      <c r="BA1538">
        <v>0</v>
      </c>
      <c r="BB1538">
        <v>319875</v>
      </c>
      <c r="BC1538">
        <v>894395</v>
      </c>
    </row>
    <row r="1539" spans="1:55">
      <c r="A1539" t="s">
        <v>7872</v>
      </c>
      <c r="B1539">
        <v>6780</v>
      </c>
      <c r="C1539" t="s">
        <v>48</v>
      </c>
      <c r="D1539">
        <v>3</v>
      </c>
      <c r="E1539" t="s">
        <v>108</v>
      </c>
      <c r="G1539" t="s">
        <v>3062</v>
      </c>
      <c r="H1539" t="s">
        <v>51</v>
      </c>
      <c r="I1539">
        <v>32</v>
      </c>
      <c r="J1539" t="s">
        <v>7809</v>
      </c>
      <c r="K1539" t="s">
        <v>7873</v>
      </c>
      <c r="L1539">
        <v>1</v>
      </c>
      <c r="M1539" t="s">
        <v>7874</v>
      </c>
      <c r="N1539">
        <v>1208656011</v>
      </c>
      <c r="P1539" t="s">
        <v>20059</v>
      </c>
      <c r="Q1539">
        <v>2003</v>
      </c>
      <c r="V1539" t="s">
        <v>7875</v>
      </c>
      <c r="W1539">
        <v>1</v>
      </c>
      <c r="X1539">
        <v>2</v>
      </c>
      <c r="Z1539">
        <v>1555</v>
      </c>
      <c r="AA1539">
        <v>59</v>
      </c>
      <c r="AB1539">
        <v>4</v>
      </c>
      <c r="AC1539">
        <v>6</v>
      </c>
      <c r="AD1539">
        <v>6</v>
      </c>
      <c r="AE1539">
        <v>30</v>
      </c>
      <c r="AF1539">
        <v>1</v>
      </c>
      <c r="AG1539">
        <v>1</v>
      </c>
      <c r="AH1539">
        <v>5</v>
      </c>
      <c r="AI1539">
        <v>5</v>
      </c>
      <c r="AJ1539">
        <v>2</v>
      </c>
      <c r="AK1539">
        <v>2</v>
      </c>
      <c r="AL1539">
        <v>5</v>
      </c>
      <c r="AM1539">
        <v>0</v>
      </c>
      <c r="AN1539">
        <v>0</v>
      </c>
      <c r="AU1539" t="s">
        <v>7876</v>
      </c>
      <c r="AV1539">
        <v>410000</v>
      </c>
      <c r="AW1539">
        <v>350000</v>
      </c>
      <c r="AX1539">
        <v>16014067</v>
      </c>
      <c r="AY1539">
        <v>12852735</v>
      </c>
      <c r="AZ1539">
        <v>0</v>
      </c>
      <c r="BA1539">
        <v>0</v>
      </c>
      <c r="BB1539">
        <v>-49486</v>
      </c>
      <c r="BC1539">
        <v>240388</v>
      </c>
    </row>
    <row r="1540" spans="1:55">
      <c r="A1540" t="s">
        <v>658</v>
      </c>
      <c r="B1540">
        <v>22518</v>
      </c>
      <c r="C1540" t="s">
        <v>48</v>
      </c>
      <c r="D1540">
        <v>3</v>
      </c>
      <c r="E1540" t="s">
        <v>118</v>
      </c>
      <c r="G1540" t="s">
        <v>50</v>
      </c>
      <c r="H1540" t="s">
        <v>51</v>
      </c>
      <c r="I1540">
        <v>10</v>
      </c>
      <c r="J1540" t="s">
        <v>52</v>
      </c>
      <c r="K1540" t="s">
        <v>659</v>
      </c>
      <c r="L1540">
        <v>1</v>
      </c>
      <c r="M1540" t="s">
        <v>660</v>
      </c>
      <c r="N1540">
        <v>1208116542</v>
      </c>
      <c r="O1540" t="s">
        <v>661</v>
      </c>
      <c r="P1540" t="s">
        <v>20061</v>
      </c>
      <c r="Q1540">
        <v>1980</v>
      </c>
      <c r="V1540" t="s">
        <v>662</v>
      </c>
      <c r="W1540">
        <v>1</v>
      </c>
      <c r="X1540">
        <v>2</v>
      </c>
      <c r="Z1540">
        <v>1556</v>
      </c>
      <c r="AA1540">
        <v>237</v>
      </c>
      <c r="AB1540">
        <v>3</v>
      </c>
      <c r="AC1540">
        <v>4</v>
      </c>
      <c r="AD1540">
        <v>6</v>
      </c>
      <c r="AE1540">
        <v>5</v>
      </c>
      <c r="AF1540">
        <v>0</v>
      </c>
      <c r="AG1540">
        <v>0</v>
      </c>
      <c r="AH1540">
        <v>0</v>
      </c>
      <c r="AI1540">
        <v>0</v>
      </c>
      <c r="AJ1540">
        <v>1</v>
      </c>
      <c r="AK1540">
        <v>1</v>
      </c>
      <c r="AL1540">
        <v>3</v>
      </c>
      <c r="AM1540">
        <v>0</v>
      </c>
      <c r="AN1540">
        <v>0</v>
      </c>
      <c r="AO1540" t="s">
        <v>663</v>
      </c>
      <c r="AP1540" t="s">
        <v>664</v>
      </c>
      <c r="AR1540" t="s">
        <v>381</v>
      </c>
      <c r="AS1540" t="s">
        <v>665</v>
      </c>
      <c r="AT1540" t="s">
        <v>124</v>
      </c>
      <c r="AV1540">
        <v>600000</v>
      </c>
      <c r="AW1540">
        <v>17218543</v>
      </c>
      <c r="AX1540">
        <v>201116170</v>
      </c>
      <c r="AY1540">
        <v>174614930</v>
      </c>
      <c r="AZ1540">
        <v>0</v>
      </c>
      <c r="BA1540">
        <v>0</v>
      </c>
      <c r="BB1540">
        <v>13584493</v>
      </c>
      <c r="BC1540">
        <v>14004313</v>
      </c>
    </row>
    <row r="1541" spans="1:55">
      <c r="A1541" t="s">
        <v>17637</v>
      </c>
      <c r="B1541">
        <v>113344</v>
      </c>
      <c r="C1541" t="s">
        <v>599</v>
      </c>
      <c r="D1541">
        <v>1</v>
      </c>
      <c r="E1541" t="s">
        <v>118</v>
      </c>
      <c r="G1541" t="s">
        <v>5540</v>
      </c>
      <c r="H1541" t="s">
        <v>51</v>
      </c>
      <c r="I1541">
        <v>23</v>
      </c>
      <c r="J1541" t="s">
        <v>5541</v>
      </c>
      <c r="K1541" t="s">
        <v>17638</v>
      </c>
      <c r="L1541">
        <v>1</v>
      </c>
      <c r="M1541" t="s">
        <v>17639</v>
      </c>
      <c r="N1541">
        <v>4018701412</v>
      </c>
      <c r="O1541" t="s">
        <v>17640</v>
      </c>
      <c r="P1541" t="s">
        <v>20066</v>
      </c>
      <c r="Q1541">
        <v>2020</v>
      </c>
      <c r="V1541" t="s">
        <v>17641</v>
      </c>
      <c r="W1541">
        <v>1</v>
      </c>
      <c r="X1541">
        <v>1</v>
      </c>
      <c r="Z1541">
        <v>1557</v>
      </c>
      <c r="AA1541">
        <v>1851</v>
      </c>
      <c r="AB1541">
        <v>5</v>
      </c>
      <c r="AC1541">
        <v>6</v>
      </c>
      <c r="AD1541">
        <v>6</v>
      </c>
      <c r="AE1541">
        <v>30</v>
      </c>
      <c r="AF1541">
        <v>0</v>
      </c>
      <c r="AG1541">
        <v>0</v>
      </c>
      <c r="AH1541">
        <v>0</v>
      </c>
      <c r="AI1541">
        <v>0</v>
      </c>
      <c r="AJ1541">
        <v>2</v>
      </c>
      <c r="AK1541">
        <v>2</v>
      </c>
      <c r="AL1541">
        <v>7</v>
      </c>
      <c r="AM1541">
        <v>0</v>
      </c>
      <c r="AN1541" t="s">
        <v>20752</v>
      </c>
      <c r="AV1541">
        <v>15970512</v>
      </c>
      <c r="AW1541">
        <v>15970512</v>
      </c>
      <c r="AX1541">
        <v>1435824596</v>
      </c>
      <c r="AY1541">
        <v>1175659965</v>
      </c>
      <c r="AZ1541">
        <v>0</v>
      </c>
      <c r="BA1541">
        <v>273715000</v>
      </c>
      <c r="BB1541">
        <v>121961389</v>
      </c>
      <c r="BC1541">
        <v>160818564</v>
      </c>
    </row>
    <row r="1542" spans="1:55">
      <c r="A1542" t="s">
        <v>4471</v>
      </c>
      <c r="B1542">
        <v>18727</v>
      </c>
      <c r="C1542" t="s">
        <v>48</v>
      </c>
      <c r="D1542">
        <v>3</v>
      </c>
      <c r="E1542" t="s">
        <v>197</v>
      </c>
      <c r="G1542" t="s">
        <v>3993</v>
      </c>
      <c r="H1542" t="s">
        <v>51</v>
      </c>
      <c r="I1542">
        <v>21</v>
      </c>
      <c r="J1542" t="s">
        <v>4387</v>
      </c>
      <c r="K1542" t="s">
        <v>4472</v>
      </c>
      <c r="L1542">
        <v>1</v>
      </c>
      <c r="M1542" t="s">
        <v>4473</v>
      </c>
      <c r="N1542">
        <v>1148199742</v>
      </c>
      <c r="O1542" t="s">
        <v>4474</v>
      </c>
      <c r="P1542" t="s">
        <v>20069</v>
      </c>
      <c r="Q1542">
        <v>2000</v>
      </c>
      <c r="V1542" t="s">
        <v>4475</v>
      </c>
      <c r="W1542">
        <v>1</v>
      </c>
      <c r="X1542">
        <v>2</v>
      </c>
      <c r="Z1542">
        <v>1558</v>
      </c>
      <c r="AA1542">
        <v>14</v>
      </c>
      <c r="AB1542">
        <v>10</v>
      </c>
      <c r="AC1542">
        <v>0</v>
      </c>
      <c r="AD1542">
        <v>6</v>
      </c>
      <c r="AE1542">
        <v>30</v>
      </c>
      <c r="AF1542">
        <v>1</v>
      </c>
      <c r="AG1542">
        <v>1</v>
      </c>
      <c r="AH1542">
        <v>5</v>
      </c>
      <c r="AI1542">
        <v>5</v>
      </c>
      <c r="AJ1542">
        <v>2</v>
      </c>
      <c r="AK1542">
        <v>2</v>
      </c>
      <c r="AL1542">
        <v>7</v>
      </c>
      <c r="AM1542">
        <v>0</v>
      </c>
      <c r="AN1542" t="s">
        <v>20752</v>
      </c>
      <c r="AU1542" t="s">
        <v>1863</v>
      </c>
      <c r="AV1542">
        <v>600000</v>
      </c>
      <c r="AW1542">
        <v>2289160</v>
      </c>
      <c r="AX1542">
        <v>928193</v>
      </c>
      <c r="AY1542">
        <v>549655</v>
      </c>
      <c r="AZ1542">
        <v>0</v>
      </c>
      <c r="BA1542">
        <v>0</v>
      </c>
      <c r="BB1542">
        <v>-5541373</v>
      </c>
      <c r="BC1542">
        <v>-6625784</v>
      </c>
    </row>
    <row r="1543" spans="1:55">
      <c r="A1543" t="s">
        <v>1182</v>
      </c>
      <c r="B1543">
        <v>72258</v>
      </c>
      <c r="C1543" t="s">
        <v>48</v>
      </c>
      <c r="D1543">
        <v>3</v>
      </c>
      <c r="E1543" t="s">
        <v>108</v>
      </c>
      <c r="G1543" t="s">
        <v>50</v>
      </c>
      <c r="H1543" t="s">
        <v>51</v>
      </c>
      <c r="I1543">
        <v>10</v>
      </c>
      <c r="J1543" t="s">
        <v>52</v>
      </c>
      <c r="K1543" t="s">
        <v>1183</v>
      </c>
      <c r="L1543">
        <v>1</v>
      </c>
      <c r="M1543" t="s">
        <v>1184</v>
      </c>
      <c r="N1543">
        <v>2148898926</v>
      </c>
      <c r="O1543" t="s">
        <v>1185</v>
      </c>
      <c r="P1543" t="s">
        <v>20070</v>
      </c>
      <c r="Q1543">
        <v>2012</v>
      </c>
      <c r="V1543" t="s">
        <v>1186</v>
      </c>
      <c r="W1543">
        <v>1</v>
      </c>
      <c r="X1543">
        <v>2</v>
      </c>
      <c r="Z1543">
        <v>1559</v>
      </c>
      <c r="AA1543">
        <v>12</v>
      </c>
      <c r="AB1543">
        <v>10</v>
      </c>
      <c r="AC1543">
        <v>0</v>
      </c>
      <c r="AD1543">
        <v>6</v>
      </c>
      <c r="AE1543">
        <v>20</v>
      </c>
      <c r="AF1543">
        <v>0</v>
      </c>
      <c r="AG1543">
        <v>0</v>
      </c>
      <c r="AH1543">
        <v>0</v>
      </c>
      <c r="AI1543">
        <v>0</v>
      </c>
      <c r="AJ1543">
        <v>2</v>
      </c>
      <c r="AK1543">
        <v>2</v>
      </c>
      <c r="AL1543">
        <v>5</v>
      </c>
      <c r="AM1543">
        <v>0</v>
      </c>
      <c r="AN1543">
        <v>0</v>
      </c>
      <c r="AV1543">
        <v>50000</v>
      </c>
      <c r="AW1543">
        <v>100000</v>
      </c>
      <c r="AX1543" s="2">
        <v>18540861</v>
      </c>
      <c r="AY1543">
        <v>16855329</v>
      </c>
      <c r="AZ1543">
        <v>0</v>
      </c>
      <c r="BA1543">
        <v>0</v>
      </c>
      <c r="BB1543" s="2">
        <v>2471309</v>
      </c>
      <c r="BC1543">
        <v>2246645</v>
      </c>
    </row>
    <row r="1544" spans="1:55">
      <c r="A1544" t="s">
        <v>2204</v>
      </c>
      <c r="B1544">
        <v>16264</v>
      </c>
      <c r="C1544" t="s">
        <v>48</v>
      </c>
      <c r="D1544">
        <v>3</v>
      </c>
      <c r="E1544" t="s">
        <v>49</v>
      </c>
      <c r="G1544" t="s">
        <v>1915</v>
      </c>
      <c r="H1544" t="s">
        <v>51</v>
      </c>
      <c r="I1544">
        <v>13</v>
      </c>
      <c r="J1544" t="s">
        <v>1916</v>
      </c>
      <c r="K1544" t="s">
        <v>2205</v>
      </c>
      <c r="L1544">
        <v>1</v>
      </c>
      <c r="M1544" t="s">
        <v>2206</v>
      </c>
      <c r="N1544">
        <v>2208129406</v>
      </c>
      <c r="O1544" t="s">
        <v>2207</v>
      </c>
      <c r="P1544" t="s">
        <v>20074</v>
      </c>
      <c r="Q1544">
        <v>1984</v>
      </c>
      <c r="V1544" t="s">
        <v>2208</v>
      </c>
      <c r="W1544">
        <v>1</v>
      </c>
      <c r="X1544">
        <v>1</v>
      </c>
      <c r="Z1544">
        <v>1560</v>
      </c>
      <c r="AA1544">
        <v>5</v>
      </c>
      <c r="AB1544">
        <v>10</v>
      </c>
      <c r="AC1544">
        <v>8</v>
      </c>
      <c r="AD1544">
        <v>6</v>
      </c>
      <c r="AE1544">
        <v>0</v>
      </c>
      <c r="AF1544">
        <v>0</v>
      </c>
      <c r="AG1544">
        <v>0</v>
      </c>
      <c r="AH1544">
        <v>0</v>
      </c>
      <c r="AI1544">
        <v>0</v>
      </c>
      <c r="AJ1544">
        <v>2</v>
      </c>
      <c r="AK1544">
        <v>2</v>
      </c>
      <c r="AL1544">
        <v>0</v>
      </c>
      <c r="AM1544">
        <v>0</v>
      </c>
      <c r="AN1544">
        <v>0</v>
      </c>
      <c r="AU1544" t="s">
        <v>2183</v>
      </c>
      <c r="AV1544">
        <v>300000</v>
      </c>
      <c r="AW1544">
        <v>300000</v>
      </c>
      <c r="AX1544" s="2">
        <v>3929281</v>
      </c>
      <c r="AY1544">
        <v>3572074</v>
      </c>
      <c r="AZ1544">
        <v>0</v>
      </c>
      <c r="BA1544">
        <v>0</v>
      </c>
      <c r="BB1544" s="2">
        <v>554838</v>
      </c>
      <c r="BC1544">
        <v>504399</v>
      </c>
    </row>
    <row r="1545" spans="1:55">
      <c r="A1545" t="s">
        <v>5254</v>
      </c>
      <c r="B1545">
        <v>72459</v>
      </c>
      <c r="C1545" t="s">
        <v>48</v>
      </c>
      <c r="D1545">
        <v>3</v>
      </c>
      <c r="E1545" t="s">
        <v>77</v>
      </c>
      <c r="G1545" t="s">
        <v>3993</v>
      </c>
      <c r="H1545" t="s">
        <v>51</v>
      </c>
      <c r="I1545">
        <v>22</v>
      </c>
      <c r="J1545" t="s">
        <v>4517</v>
      </c>
      <c r="K1545" t="s">
        <v>5255</v>
      </c>
      <c r="L1545">
        <v>1</v>
      </c>
      <c r="M1545" t="s">
        <v>5256</v>
      </c>
      <c r="N1545">
        <v>2648100506</v>
      </c>
      <c r="O1545" t="s">
        <v>5257</v>
      </c>
      <c r="P1545" t="s">
        <v>20080</v>
      </c>
      <c r="Q1545">
        <v>2012</v>
      </c>
      <c r="V1545" t="s">
        <v>5258</v>
      </c>
      <c r="W1545">
        <v>1</v>
      </c>
      <c r="X1545">
        <v>2</v>
      </c>
      <c r="Z1545">
        <v>1561</v>
      </c>
      <c r="AA1545">
        <v>13</v>
      </c>
      <c r="AB1545">
        <v>10</v>
      </c>
      <c r="AC1545">
        <v>0</v>
      </c>
      <c r="AD1545">
        <v>6</v>
      </c>
      <c r="AE1545">
        <v>30</v>
      </c>
      <c r="AF1545">
        <v>1</v>
      </c>
      <c r="AG1545">
        <v>1</v>
      </c>
      <c r="AH1545">
        <v>5</v>
      </c>
      <c r="AI1545">
        <v>5</v>
      </c>
      <c r="AJ1545">
        <v>2</v>
      </c>
      <c r="AK1545">
        <v>2</v>
      </c>
      <c r="AL1545">
        <v>6</v>
      </c>
      <c r="AM1545">
        <v>0</v>
      </c>
      <c r="AN1545">
        <v>0</v>
      </c>
      <c r="AU1545" t="s">
        <v>5259</v>
      </c>
      <c r="AV1545">
        <v>200000</v>
      </c>
      <c r="AW1545">
        <v>200000</v>
      </c>
      <c r="AX1545">
        <v>12511655</v>
      </c>
      <c r="AY1545">
        <v>11374232</v>
      </c>
      <c r="AZ1545">
        <v>0</v>
      </c>
      <c r="BA1545">
        <v>0</v>
      </c>
      <c r="BB1545">
        <v>539229</v>
      </c>
      <c r="BC1545">
        <v>490209</v>
      </c>
    </row>
    <row r="1546" spans="1:55">
      <c r="A1546" t="s">
        <v>16972</v>
      </c>
      <c r="B1546">
        <v>41029</v>
      </c>
      <c r="C1546" t="s">
        <v>48</v>
      </c>
      <c r="D1546">
        <v>3</v>
      </c>
      <c r="E1546" t="s">
        <v>49</v>
      </c>
      <c r="G1546" t="s">
        <v>3062</v>
      </c>
      <c r="H1546" t="s">
        <v>51</v>
      </c>
      <c r="I1546">
        <v>33</v>
      </c>
      <c r="J1546" t="s">
        <v>7999</v>
      </c>
      <c r="K1546" t="s">
        <v>16973</v>
      </c>
      <c r="L1546">
        <v>1</v>
      </c>
      <c r="M1546" t="s">
        <v>16974</v>
      </c>
      <c r="N1546">
        <v>1148624703</v>
      </c>
      <c r="O1546" t="s">
        <v>16975</v>
      </c>
      <c r="P1546" t="s">
        <v>20085</v>
      </c>
      <c r="Q1546">
        <v>2003</v>
      </c>
      <c r="V1546" t="s">
        <v>16976</v>
      </c>
      <c r="W1546">
        <v>1</v>
      </c>
      <c r="X1546">
        <v>2</v>
      </c>
      <c r="Z1546">
        <v>1562</v>
      </c>
      <c r="AA1546">
        <v>5</v>
      </c>
      <c r="AB1546">
        <v>10</v>
      </c>
      <c r="AC1546">
        <v>2</v>
      </c>
      <c r="AD1546">
        <v>8</v>
      </c>
      <c r="AE1546">
        <v>0</v>
      </c>
      <c r="AF1546">
        <v>0</v>
      </c>
      <c r="AG1546">
        <v>0</v>
      </c>
      <c r="AH1546">
        <v>0</v>
      </c>
      <c r="AI1546">
        <v>0</v>
      </c>
      <c r="AJ1546">
        <v>2</v>
      </c>
      <c r="AK1546">
        <v>2</v>
      </c>
      <c r="AL1546">
        <v>0</v>
      </c>
      <c r="AM1546">
        <v>0</v>
      </c>
      <c r="AN1546">
        <v>0</v>
      </c>
      <c r="AO1546" t="s">
        <v>16977</v>
      </c>
      <c r="AV1546">
        <v>0</v>
      </c>
      <c r="AW1546">
        <v>0</v>
      </c>
      <c r="AX1546">
        <v>0</v>
      </c>
      <c r="AY1546">
        <v>0</v>
      </c>
      <c r="AZ1546">
        <v>0</v>
      </c>
      <c r="BA1546">
        <v>0</v>
      </c>
      <c r="BB1546">
        <v>0</v>
      </c>
      <c r="BC1546">
        <v>0</v>
      </c>
    </row>
    <row r="1547" spans="1:55">
      <c r="A1547" t="s">
        <v>368</v>
      </c>
      <c r="B1547">
        <v>4490</v>
      </c>
      <c r="C1547" t="s">
        <v>48</v>
      </c>
      <c r="D1547">
        <v>3</v>
      </c>
      <c r="E1547" t="s">
        <v>118</v>
      </c>
      <c r="G1547" t="s">
        <v>50</v>
      </c>
      <c r="H1547" t="s">
        <v>51</v>
      </c>
      <c r="I1547">
        <v>10</v>
      </c>
      <c r="J1547" t="s">
        <v>52</v>
      </c>
      <c r="K1547" t="s">
        <v>369</v>
      </c>
      <c r="L1547">
        <v>1</v>
      </c>
      <c r="M1547" t="s">
        <v>370</v>
      </c>
      <c r="N1547">
        <v>1358118538</v>
      </c>
      <c r="P1547" t="s">
        <v>20094</v>
      </c>
      <c r="Q1547">
        <v>1995</v>
      </c>
      <c r="V1547" t="s">
        <v>371</v>
      </c>
      <c r="W1547">
        <v>1</v>
      </c>
      <c r="X1547">
        <v>1</v>
      </c>
      <c r="Z1547">
        <v>1563</v>
      </c>
      <c r="AA1547">
        <v>74</v>
      </c>
      <c r="AB1547">
        <v>3</v>
      </c>
      <c r="AC1547">
        <v>6</v>
      </c>
      <c r="AD1547">
        <v>6</v>
      </c>
      <c r="AE1547">
        <v>10</v>
      </c>
      <c r="AF1547">
        <v>1</v>
      </c>
      <c r="AG1547">
        <v>1</v>
      </c>
      <c r="AH1547">
        <v>5</v>
      </c>
      <c r="AI1547">
        <v>2</v>
      </c>
      <c r="AJ1547">
        <v>1</v>
      </c>
      <c r="AK1547">
        <v>2</v>
      </c>
      <c r="AL1547">
        <v>5</v>
      </c>
      <c r="AM1547">
        <v>0</v>
      </c>
      <c r="AN1547">
        <v>0</v>
      </c>
      <c r="AO1547" t="s">
        <v>373</v>
      </c>
      <c r="AP1547" t="s">
        <v>374</v>
      </c>
      <c r="AR1547" t="s">
        <v>170</v>
      </c>
      <c r="AS1547" t="s">
        <v>375</v>
      </c>
      <c r="AT1547" t="s">
        <v>376</v>
      </c>
      <c r="AV1547">
        <v>230000</v>
      </c>
      <c r="AW1547">
        <v>900000</v>
      </c>
      <c r="AX1547">
        <v>84337811</v>
      </c>
      <c r="AY1547">
        <v>90041694</v>
      </c>
      <c r="AZ1547">
        <v>0</v>
      </c>
      <c r="BA1547">
        <v>0</v>
      </c>
      <c r="BB1547">
        <v>147072</v>
      </c>
      <c r="BC1547">
        <v>1636252</v>
      </c>
    </row>
    <row r="1548" spans="1:55">
      <c r="A1548" t="s">
        <v>3632</v>
      </c>
      <c r="B1548">
        <v>33173</v>
      </c>
      <c r="C1548" t="s">
        <v>48</v>
      </c>
      <c r="D1548">
        <v>3</v>
      </c>
      <c r="E1548" t="s">
        <v>67</v>
      </c>
      <c r="G1548" t="s">
        <v>3062</v>
      </c>
      <c r="H1548" t="s">
        <v>51</v>
      </c>
      <c r="I1548">
        <v>17</v>
      </c>
      <c r="J1548" t="s">
        <v>3260</v>
      </c>
      <c r="K1548" t="s">
        <v>3633</v>
      </c>
      <c r="L1548">
        <v>1</v>
      </c>
      <c r="M1548" t="s">
        <v>3634</v>
      </c>
      <c r="N1548">
        <v>2188108714</v>
      </c>
      <c r="O1548" t="s">
        <v>3635</v>
      </c>
      <c r="P1548" t="s">
        <v>20100</v>
      </c>
      <c r="Q1548">
        <v>1973</v>
      </c>
      <c r="V1548" t="s">
        <v>3636</v>
      </c>
      <c r="W1548">
        <v>1</v>
      </c>
      <c r="X1548">
        <v>2</v>
      </c>
      <c r="Z1548">
        <v>1564</v>
      </c>
      <c r="AA1548">
        <v>16</v>
      </c>
      <c r="AB1548">
        <v>10</v>
      </c>
      <c r="AC1548">
        <v>7</v>
      </c>
      <c r="AD1548">
        <v>9</v>
      </c>
      <c r="AE1548">
        <v>0</v>
      </c>
      <c r="AF1548">
        <v>0</v>
      </c>
      <c r="AG1548">
        <v>0</v>
      </c>
      <c r="AH1548">
        <v>0</v>
      </c>
      <c r="AI1548">
        <v>0</v>
      </c>
      <c r="AJ1548">
        <v>2</v>
      </c>
      <c r="AK1548">
        <v>2</v>
      </c>
      <c r="AL1548">
        <v>0</v>
      </c>
      <c r="AM1548">
        <v>0</v>
      </c>
      <c r="AN1548">
        <v>0</v>
      </c>
      <c r="AV1548">
        <v>200000</v>
      </c>
      <c r="AW1548">
        <v>1300000</v>
      </c>
      <c r="AX1548">
        <v>4167171</v>
      </c>
      <c r="AY1548">
        <v>5064987</v>
      </c>
      <c r="AZ1548">
        <v>0</v>
      </c>
      <c r="BA1548">
        <v>0</v>
      </c>
      <c r="BB1548">
        <v>-554174</v>
      </c>
      <c r="BC1548">
        <v>-669854</v>
      </c>
    </row>
    <row r="1549" spans="1:55">
      <c r="A1549" t="s">
        <v>15446</v>
      </c>
      <c r="B1549">
        <v>18335</v>
      </c>
      <c r="C1549" t="s">
        <v>48</v>
      </c>
      <c r="D1549">
        <v>3</v>
      </c>
      <c r="E1549" t="s">
        <v>49</v>
      </c>
      <c r="G1549" t="s">
        <v>6040</v>
      </c>
      <c r="H1549" t="s">
        <v>51</v>
      </c>
      <c r="I1549">
        <v>26</v>
      </c>
      <c r="J1549" t="s">
        <v>6041</v>
      </c>
      <c r="K1549" t="s">
        <v>15447</v>
      </c>
      <c r="L1549">
        <v>1</v>
      </c>
      <c r="M1549" t="s">
        <v>15448</v>
      </c>
      <c r="N1549">
        <v>1168172147</v>
      </c>
      <c r="O1549" t="s">
        <v>15449</v>
      </c>
      <c r="P1549" t="s">
        <v>20102</v>
      </c>
      <c r="Q1549">
        <v>1999</v>
      </c>
      <c r="V1549" t="s">
        <v>15450</v>
      </c>
      <c r="W1549">
        <v>1</v>
      </c>
      <c r="X1549">
        <v>2</v>
      </c>
      <c r="Z1549">
        <v>1565</v>
      </c>
      <c r="AA1549">
        <v>66</v>
      </c>
      <c r="AB1549">
        <v>3</v>
      </c>
      <c r="AC1549">
        <v>0</v>
      </c>
      <c r="AD1549">
        <v>6</v>
      </c>
      <c r="AE1549">
        <v>30</v>
      </c>
      <c r="AF1549">
        <v>1</v>
      </c>
      <c r="AG1549">
        <v>1</v>
      </c>
      <c r="AH1549">
        <v>5</v>
      </c>
      <c r="AI1549">
        <v>10</v>
      </c>
      <c r="AJ1549">
        <v>2</v>
      </c>
      <c r="AK1549">
        <v>2</v>
      </c>
      <c r="AL1549">
        <v>1</v>
      </c>
      <c r="AM1549">
        <v>0</v>
      </c>
      <c r="AN1549">
        <v>0</v>
      </c>
      <c r="AU1549" t="s">
        <v>15451</v>
      </c>
      <c r="AV1549">
        <v>1445000</v>
      </c>
      <c r="AW1549">
        <v>1445000</v>
      </c>
      <c r="AX1549">
        <v>16782860</v>
      </c>
      <c r="AY1549">
        <v>3052647</v>
      </c>
      <c r="AZ1549">
        <v>0</v>
      </c>
      <c r="BA1549">
        <v>0</v>
      </c>
      <c r="BB1549">
        <v>365275</v>
      </c>
      <c r="BC1549">
        <v>-182810</v>
      </c>
    </row>
    <row r="1550" spans="1:55">
      <c r="A1550" t="s">
        <v>4454</v>
      </c>
      <c r="B1550">
        <v>5748</v>
      </c>
      <c r="C1550" t="s">
        <v>48</v>
      </c>
      <c r="D1550">
        <v>3</v>
      </c>
      <c r="E1550" t="s">
        <v>67</v>
      </c>
      <c r="G1550" t="s">
        <v>3993</v>
      </c>
      <c r="H1550" t="s">
        <v>51</v>
      </c>
      <c r="I1550">
        <v>21</v>
      </c>
      <c r="J1550" t="s">
        <v>4387</v>
      </c>
      <c r="K1550" t="s">
        <v>4455</v>
      </c>
      <c r="L1550">
        <v>1</v>
      </c>
      <c r="M1550" t="s">
        <v>4456</v>
      </c>
      <c r="N1550">
        <v>6738101960</v>
      </c>
      <c r="P1550" t="s">
        <v>20104</v>
      </c>
      <c r="Q1550">
        <v>2021</v>
      </c>
      <c r="V1550" t="s">
        <v>4457</v>
      </c>
      <c r="W1550">
        <v>1</v>
      </c>
      <c r="X1550">
        <v>2</v>
      </c>
      <c r="Z1550">
        <v>1566</v>
      </c>
      <c r="AA1550">
        <v>88</v>
      </c>
      <c r="AB1550">
        <v>10</v>
      </c>
      <c r="AC1550">
        <v>3</v>
      </c>
      <c r="AD1550">
        <v>7</v>
      </c>
      <c r="AE1550">
        <v>30</v>
      </c>
      <c r="AF1550">
        <v>1</v>
      </c>
      <c r="AG1550">
        <v>1</v>
      </c>
      <c r="AH1550">
        <v>5</v>
      </c>
      <c r="AI1550">
        <v>10</v>
      </c>
      <c r="AJ1550">
        <v>2</v>
      </c>
      <c r="AK1550">
        <v>2</v>
      </c>
      <c r="AL1550">
        <v>7</v>
      </c>
      <c r="AM1550">
        <v>0</v>
      </c>
      <c r="AN1550" t="s">
        <v>20752</v>
      </c>
      <c r="AU1550" t="s">
        <v>4458</v>
      </c>
      <c r="AV1550">
        <v>450000</v>
      </c>
      <c r="AW1550">
        <v>1000000</v>
      </c>
      <c r="AX1550">
        <v>14153451</v>
      </c>
      <c r="AY1550">
        <v>7235206</v>
      </c>
      <c r="AZ1550">
        <v>0</v>
      </c>
      <c r="BA1550">
        <v>0</v>
      </c>
      <c r="BB1550">
        <v>4157899</v>
      </c>
      <c r="BC1550">
        <v>1439811</v>
      </c>
    </row>
    <row r="1551" spans="1:55">
      <c r="A1551" t="s">
        <v>8051</v>
      </c>
      <c r="B1551">
        <v>6903</v>
      </c>
      <c r="C1551" t="s">
        <v>48</v>
      </c>
      <c r="D1551">
        <v>3</v>
      </c>
      <c r="E1551" t="s">
        <v>334</v>
      </c>
      <c r="G1551" t="s">
        <v>3062</v>
      </c>
      <c r="H1551" t="s">
        <v>51</v>
      </c>
      <c r="I1551">
        <v>33</v>
      </c>
      <c r="J1551" t="s">
        <v>7999</v>
      </c>
      <c r="K1551" t="s">
        <v>8052</v>
      </c>
      <c r="L1551">
        <v>1</v>
      </c>
      <c r="M1551" t="s">
        <v>8053</v>
      </c>
      <c r="N1551">
        <v>2158129743</v>
      </c>
      <c r="P1551" t="s">
        <v>20106</v>
      </c>
      <c r="Q1551">
        <v>1989</v>
      </c>
      <c r="R1551" t="s">
        <v>8054</v>
      </c>
      <c r="S1551" t="s">
        <v>82</v>
      </c>
      <c r="T1551" t="s">
        <v>124</v>
      </c>
      <c r="U1551" t="s">
        <v>8055</v>
      </c>
      <c r="V1551" t="s">
        <v>8056</v>
      </c>
      <c r="W1551">
        <v>1</v>
      </c>
      <c r="X1551">
        <v>2</v>
      </c>
      <c r="Z1551">
        <v>1567</v>
      </c>
      <c r="AA1551">
        <v>56</v>
      </c>
      <c r="AB1551">
        <v>10</v>
      </c>
      <c r="AC1551">
        <v>0</v>
      </c>
      <c r="AD1551">
        <v>6</v>
      </c>
      <c r="AE1551">
        <v>30</v>
      </c>
      <c r="AF1551">
        <v>1</v>
      </c>
      <c r="AG1551">
        <v>1</v>
      </c>
      <c r="AH1551">
        <v>5</v>
      </c>
      <c r="AI1551">
        <v>5</v>
      </c>
      <c r="AJ1551">
        <v>2</v>
      </c>
      <c r="AK1551">
        <v>2</v>
      </c>
      <c r="AL1551">
        <v>5</v>
      </c>
      <c r="AM1551">
        <v>0</v>
      </c>
      <c r="AN1551">
        <v>0</v>
      </c>
      <c r="AQ1551" t="s">
        <v>8054</v>
      </c>
      <c r="AU1551" t="s">
        <v>8057</v>
      </c>
      <c r="AV1551">
        <v>500000</v>
      </c>
      <c r="AW1551">
        <v>500000</v>
      </c>
      <c r="AX1551" s="2">
        <v>22563597</v>
      </c>
      <c r="AY1551">
        <v>21489140</v>
      </c>
      <c r="AZ1551">
        <v>0</v>
      </c>
      <c r="BA1551">
        <v>0</v>
      </c>
      <c r="BB1551" s="2">
        <v>1622932</v>
      </c>
      <c r="BC1551">
        <v>1545650</v>
      </c>
    </row>
    <row r="1552" spans="1:55">
      <c r="A1552" t="s">
        <v>3867</v>
      </c>
      <c r="B1552">
        <v>5505</v>
      </c>
      <c r="C1552" t="s">
        <v>48</v>
      </c>
      <c r="D1552">
        <v>3</v>
      </c>
      <c r="E1552" t="s">
        <v>334</v>
      </c>
      <c r="G1552" t="s">
        <v>3062</v>
      </c>
      <c r="H1552" t="s">
        <v>51</v>
      </c>
      <c r="I1552">
        <v>18</v>
      </c>
      <c r="J1552" t="s">
        <v>3737</v>
      </c>
      <c r="K1552" t="s">
        <v>3868</v>
      </c>
      <c r="L1552">
        <v>1</v>
      </c>
      <c r="M1552" t="s">
        <v>3869</v>
      </c>
      <c r="N1552">
        <v>2068690666</v>
      </c>
      <c r="P1552" t="s">
        <v>20107</v>
      </c>
      <c r="Q1552">
        <v>2014</v>
      </c>
      <c r="R1552" t="s">
        <v>3870</v>
      </c>
      <c r="S1552" t="s">
        <v>604</v>
      </c>
      <c r="U1552" t="s">
        <v>3871</v>
      </c>
      <c r="V1552" t="s">
        <v>3872</v>
      </c>
      <c r="W1552">
        <v>1</v>
      </c>
      <c r="X1552">
        <v>2</v>
      </c>
      <c r="Z1552">
        <v>1568</v>
      </c>
      <c r="AA1552">
        <v>267</v>
      </c>
      <c r="AB1552">
        <v>9</v>
      </c>
      <c r="AC1552">
        <v>0</v>
      </c>
      <c r="AD1552">
        <v>6</v>
      </c>
      <c r="AE1552">
        <v>30</v>
      </c>
      <c r="AF1552">
        <v>1</v>
      </c>
      <c r="AG1552">
        <v>1</v>
      </c>
      <c r="AH1552">
        <v>5</v>
      </c>
      <c r="AI1552">
        <v>10</v>
      </c>
      <c r="AJ1552">
        <v>2</v>
      </c>
      <c r="AK1552">
        <v>2</v>
      </c>
      <c r="AL1552">
        <v>3</v>
      </c>
      <c r="AM1552">
        <v>0</v>
      </c>
      <c r="AN1552">
        <v>0</v>
      </c>
      <c r="AU1552" t="s">
        <v>3873</v>
      </c>
      <c r="AV1552">
        <v>100000</v>
      </c>
      <c r="AW1552">
        <v>854090</v>
      </c>
      <c r="AX1552">
        <v>30002516</v>
      </c>
      <c r="AY1552">
        <v>27479845</v>
      </c>
      <c r="AZ1552">
        <v>0</v>
      </c>
      <c r="BA1552">
        <v>0</v>
      </c>
      <c r="BB1552">
        <v>1907451</v>
      </c>
      <c r="BC1552">
        <v>2073489</v>
      </c>
    </row>
    <row r="1553" spans="1:55">
      <c r="A1553" t="s">
        <v>1493</v>
      </c>
      <c r="B1553">
        <v>87416</v>
      </c>
      <c r="C1553" t="s">
        <v>48</v>
      </c>
      <c r="D1553">
        <v>3</v>
      </c>
      <c r="E1553" t="s">
        <v>49</v>
      </c>
      <c r="G1553" t="s">
        <v>50</v>
      </c>
      <c r="H1553" t="s">
        <v>51</v>
      </c>
      <c r="I1553">
        <v>10</v>
      </c>
      <c r="J1553" t="s">
        <v>52</v>
      </c>
      <c r="K1553" t="s">
        <v>1494</v>
      </c>
      <c r="L1553">
        <v>1</v>
      </c>
      <c r="M1553" t="s">
        <v>1495</v>
      </c>
      <c r="N1553">
        <v>5868100236</v>
      </c>
      <c r="O1553" t="s">
        <v>1496</v>
      </c>
      <c r="P1553" t="s">
        <v>19818</v>
      </c>
      <c r="Q1553">
        <v>2015</v>
      </c>
      <c r="V1553" t="s">
        <v>1497</v>
      </c>
      <c r="W1553">
        <v>1</v>
      </c>
      <c r="X1553">
        <v>2</v>
      </c>
      <c r="Z1553">
        <v>1569</v>
      </c>
      <c r="AA1553">
        <v>8</v>
      </c>
      <c r="AB1553">
        <v>10</v>
      </c>
      <c r="AC1553">
        <v>0</v>
      </c>
      <c r="AD1553">
        <v>6</v>
      </c>
      <c r="AE1553">
        <v>0</v>
      </c>
      <c r="AF1553">
        <v>0</v>
      </c>
      <c r="AG1553">
        <v>0</v>
      </c>
      <c r="AH1553">
        <v>0</v>
      </c>
      <c r="AI1553">
        <v>0</v>
      </c>
      <c r="AJ1553">
        <v>2</v>
      </c>
      <c r="AK1553">
        <v>2</v>
      </c>
      <c r="AL1553">
        <v>0</v>
      </c>
      <c r="AM1553">
        <v>0</v>
      </c>
      <c r="AN1553">
        <v>0</v>
      </c>
      <c r="AO1553" t="s">
        <v>1498</v>
      </c>
      <c r="AP1553" t="s">
        <v>1499</v>
      </c>
      <c r="AR1553" t="s">
        <v>1500</v>
      </c>
      <c r="AV1553">
        <v>300000</v>
      </c>
      <c r="AW1553">
        <v>169707</v>
      </c>
      <c r="AX1553">
        <v>5192790</v>
      </c>
      <c r="AY1553">
        <v>3940819</v>
      </c>
      <c r="AZ1553">
        <v>0</v>
      </c>
      <c r="BA1553">
        <v>0</v>
      </c>
      <c r="BB1553">
        <v>-900787</v>
      </c>
      <c r="BC1553">
        <v>-330655</v>
      </c>
    </row>
    <row r="1554" spans="1:55">
      <c r="A1554" t="s">
        <v>13863</v>
      </c>
      <c r="B1554">
        <v>64604</v>
      </c>
      <c r="C1554" t="s">
        <v>48</v>
      </c>
      <c r="D1554">
        <v>3</v>
      </c>
      <c r="E1554" t="s">
        <v>49</v>
      </c>
      <c r="G1554" t="s">
        <v>1915</v>
      </c>
      <c r="H1554" t="s">
        <v>51</v>
      </c>
      <c r="I1554">
        <v>14</v>
      </c>
      <c r="J1554" t="s">
        <v>2813</v>
      </c>
      <c r="K1554" t="s">
        <v>13864</v>
      </c>
      <c r="L1554">
        <v>1</v>
      </c>
      <c r="M1554" t="s">
        <v>13865</v>
      </c>
      <c r="N1554">
        <v>2068643896</v>
      </c>
      <c r="O1554" t="s">
        <v>13866</v>
      </c>
      <c r="P1554" t="s">
        <v>20110</v>
      </c>
      <c r="Q1554">
        <v>2010</v>
      </c>
      <c r="V1554" t="s">
        <v>13867</v>
      </c>
      <c r="W1554">
        <v>1</v>
      </c>
      <c r="X1554">
        <v>2</v>
      </c>
      <c r="Z1554">
        <v>1570</v>
      </c>
      <c r="AA1554">
        <v>6</v>
      </c>
      <c r="AB1554">
        <v>10</v>
      </c>
      <c r="AC1554">
        <v>1</v>
      </c>
      <c r="AD1554">
        <v>8</v>
      </c>
      <c r="AE1554">
        <v>0</v>
      </c>
      <c r="AF1554">
        <v>0</v>
      </c>
      <c r="AG1554">
        <v>0</v>
      </c>
      <c r="AH1554">
        <v>0</v>
      </c>
      <c r="AI1554">
        <v>0</v>
      </c>
      <c r="AJ1554">
        <v>2</v>
      </c>
      <c r="AK1554">
        <v>2</v>
      </c>
      <c r="AL1554">
        <v>0</v>
      </c>
      <c r="AM1554">
        <v>0</v>
      </c>
      <c r="AN1554">
        <v>0</v>
      </c>
      <c r="AU1554" t="s">
        <v>11336</v>
      </c>
      <c r="AV1554">
        <v>0</v>
      </c>
      <c r="AW1554">
        <v>0</v>
      </c>
      <c r="AX1554">
        <v>0</v>
      </c>
      <c r="AY1554">
        <v>0</v>
      </c>
      <c r="AZ1554">
        <v>0</v>
      </c>
      <c r="BA1554">
        <v>0</v>
      </c>
      <c r="BB1554">
        <v>0</v>
      </c>
      <c r="BC1554">
        <v>0</v>
      </c>
    </row>
    <row r="1555" spans="1:55">
      <c r="A1555" t="s">
        <v>13950</v>
      </c>
      <c r="B1555">
        <v>98705</v>
      </c>
      <c r="C1555" t="s">
        <v>48</v>
      </c>
      <c r="D1555">
        <v>3</v>
      </c>
      <c r="E1555" t="s">
        <v>197</v>
      </c>
      <c r="G1555" t="s">
        <v>1915</v>
      </c>
      <c r="H1555" t="s">
        <v>51</v>
      </c>
      <c r="I1555">
        <v>14</v>
      </c>
      <c r="J1555" t="s">
        <v>2813</v>
      </c>
      <c r="K1555" t="s">
        <v>13951</v>
      </c>
      <c r="L1555">
        <v>1</v>
      </c>
      <c r="M1555" t="s">
        <v>13952</v>
      </c>
      <c r="N1555">
        <v>6208800724</v>
      </c>
      <c r="O1555" t="s">
        <v>13953</v>
      </c>
      <c r="P1555" t="s">
        <v>19822</v>
      </c>
      <c r="Q1555">
        <v>2017</v>
      </c>
      <c r="V1555" t="s">
        <v>13954</v>
      </c>
      <c r="W1555">
        <v>1</v>
      </c>
      <c r="X1555">
        <v>2</v>
      </c>
      <c r="Z1555">
        <v>1571</v>
      </c>
      <c r="AA1555">
        <v>11</v>
      </c>
      <c r="AB1555">
        <v>10</v>
      </c>
      <c r="AC1555">
        <v>8</v>
      </c>
      <c r="AD1555">
        <v>9</v>
      </c>
      <c r="AE1555">
        <v>0</v>
      </c>
      <c r="AF1555">
        <v>0</v>
      </c>
      <c r="AG1555">
        <v>0</v>
      </c>
      <c r="AH1555">
        <v>0</v>
      </c>
      <c r="AI1555">
        <v>0</v>
      </c>
      <c r="AJ1555">
        <v>1</v>
      </c>
      <c r="AK1555">
        <v>2</v>
      </c>
      <c r="AL1555">
        <v>0</v>
      </c>
      <c r="AM1555">
        <v>0</v>
      </c>
      <c r="AN1555">
        <v>0</v>
      </c>
      <c r="AV1555">
        <v>0</v>
      </c>
      <c r="AW1555">
        <v>0</v>
      </c>
      <c r="AX1555">
        <v>0</v>
      </c>
      <c r="AY1555">
        <v>0</v>
      </c>
      <c r="AZ1555">
        <v>0</v>
      </c>
      <c r="BA1555">
        <v>0</v>
      </c>
      <c r="BB1555">
        <v>0</v>
      </c>
      <c r="BC1555">
        <v>0</v>
      </c>
    </row>
    <row r="1556" spans="1:55">
      <c r="A1556" t="s">
        <v>3617</v>
      </c>
      <c r="B1556">
        <v>29758</v>
      </c>
      <c r="C1556" t="s">
        <v>48</v>
      </c>
      <c r="D1556">
        <v>3</v>
      </c>
      <c r="E1556" t="s">
        <v>67</v>
      </c>
      <c r="G1556" t="s">
        <v>3062</v>
      </c>
      <c r="H1556" t="s">
        <v>51</v>
      </c>
      <c r="I1556">
        <v>17</v>
      </c>
      <c r="J1556" t="s">
        <v>3260</v>
      </c>
      <c r="K1556" t="s">
        <v>3618</v>
      </c>
      <c r="L1556">
        <v>1</v>
      </c>
      <c r="M1556" t="s">
        <v>3619</v>
      </c>
      <c r="N1556">
        <v>2158609645</v>
      </c>
      <c r="O1556" t="s">
        <v>3620</v>
      </c>
      <c r="P1556" t="s">
        <v>20112</v>
      </c>
      <c r="Q1556">
        <v>2001</v>
      </c>
      <c r="V1556" t="s">
        <v>3621</v>
      </c>
      <c r="W1556">
        <v>1</v>
      </c>
      <c r="X1556">
        <v>2</v>
      </c>
      <c r="Z1556">
        <v>1572</v>
      </c>
      <c r="AA1556">
        <v>9</v>
      </c>
      <c r="AB1556">
        <v>10</v>
      </c>
      <c r="AC1556">
        <v>5</v>
      </c>
      <c r="AD1556">
        <v>8</v>
      </c>
      <c r="AE1556">
        <v>50</v>
      </c>
      <c r="AF1556">
        <v>0</v>
      </c>
      <c r="AG1556">
        <v>0</v>
      </c>
      <c r="AH1556">
        <v>0</v>
      </c>
      <c r="AI1556">
        <v>0</v>
      </c>
      <c r="AJ1556">
        <v>2</v>
      </c>
      <c r="AK1556">
        <v>2</v>
      </c>
      <c r="AL1556">
        <v>3</v>
      </c>
      <c r="AM1556">
        <v>0</v>
      </c>
      <c r="AN1556">
        <v>0</v>
      </c>
      <c r="AV1556">
        <v>100000</v>
      </c>
      <c r="AW1556">
        <v>100000</v>
      </c>
      <c r="AX1556">
        <v>5625027</v>
      </c>
      <c r="AY1556">
        <v>5113661</v>
      </c>
      <c r="AZ1556">
        <v>0</v>
      </c>
      <c r="BA1556">
        <v>0</v>
      </c>
      <c r="BB1556">
        <v>728533</v>
      </c>
      <c r="BC1556">
        <v>662303</v>
      </c>
    </row>
    <row r="1557" spans="1:55">
      <c r="A1557" t="s">
        <v>14278</v>
      </c>
      <c r="B1557">
        <v>26022</v>
      </c>
      <c r="C1557" t="s">
        <v>48</v>
      </c>
      <c r="D1557">
        <v>3</v>
      </c>
      <c r="E1557" t="s">
        <v>49</v>
      </c>
      <c r="G1557" t="s">
        <v>3993</v>
      </c>
      <c r="H1557" t="s">
        <v>51</v>
      </c>
      <c r="I1557">
        <v>20</v>
      </c>
      <c r="J1557" t="s">
        <v>4006</v>
      </c>
      <c r="K1557" t="s">
        <v>14279</v>
      </c>
      <c r="L1557">
        <v>1</v>
      </c>
      <c r="M1557" t="s">
        <v>14280</v>
      </c>
      <c r="N1557">
        <v>2148172422</v>
      </c>
      <c r="O1557" t="s">
        <v>14281</v>
      </c>
      <c r="P1557" t="s">
        <v>20114</v>
      </c>
      <c r="Q1557">
        <v>1994</v>
      </c>
      <c r="V1557" t="s">
        <v>14282</v>
      </c>
      <c r="W1557">
        <v>1</v>
      </c>
      <c r="X1557">
        <v>2</v>
      </c>
      <c r="Z1557">
        <v>1573</v>
      </c>
      <c r="AA1557">
        <v>7</v>
      </c>
      <c r="AB1557">
        <v>10</v>
      </c>
      <c r="AC1557">
        <v>0</v>
      </c>
      <c r="AD1557">
        <v>6</v>
      </c>
      <c r="AE1557">
        <v>30</v>
      </c>
      <c r="AF1557">
        <v>1</v>
      </c>
      <c r="AG1557">
        <v>1</v>
      </c>
      <c r="AH1557">
        <v>5</v>
      </c>
      <c r="AI1557">
        <v>5</v>
      </c>
      <c r="AJ1557">
        <v>2</v>
      </c>
      <c r="AK1557">
        <v>2</v>
      </c>
      <c r="AL1557">
        <v>5</v>
      </c>
      <c r="AM1557">
        <v>0</v>
      </c>
      <c r="AN1557">
        <v>0</v>
      </c>
      <c r="AU1557" t="s">
        <v>14252</v>
      </c>
      <c r="AV1557">
        <v>200000</v>
      </c>
      <c r="AW1557">
        <v>200000</v>
      </c>
      <c r="AX1557">
        <v>2723530</v>
      </c>
      <c r="AY1557">
        <v>2857150</v>
      </c>
      <c r="AZ1557">
        <v>0</v>
      </c>
      <c r="BA1557">
        <v>0</v>
      </c>
      <c r="BB1557">
        <v>-221935</v>
      </c>
      <c r="BC1557">
        <v>154187</v>
      </c>
    </row>
    <row r="1558" spans="1:55">
      <c r="A1558" t="s">
        <v>15177</v>
      </c>
      <c r="B1558">
        <v>70057</v>
      </c>
      <c r="C1558" t="s">
        <v>48</v>
      </c>
      <c r="D1558">
        <v>3</v>
      </c>
      <c r="E1558" t="s">
        <v>197</v>
      </c>
      <c r="G1558" t="s">
        <v>5540</v>
      </c>
      <c r="H1558" t="s">
        <v>51</v>
      </c>
      <c r="I1558">
        <v>25</v>
      </c>
      <c r="J1558" t="s">
        <v>5731</v>
      </c>
      <c r="K1558" t="s">
        <v>15178</v>
      </c>
      <c r="L1558">
        <v>1</v>
      </c>
      <c r="M1558" t="s">
        <v>15179</v>
      </c>
      <c r="N1558">
        <v>1408159943</v>
      </c>
      <c r="O1558" t="s">
        <v>15180</v>
      </c>
      <c r="P1558" t="s">
        <v>20116</v>
      </c>
      <c r="Q1558">
        <v>2011</v>
      </c>
      <c r="V1558" t="s">
        <v>15181</v>
      </c>
      <c r="W1558">
        <v>1</v>
      </c>
      <c r="X1558">
        <v>2</v>
      </c>
      <c r="Z1558">
        <v>1574</v>
      </c>
      <c r="AA1558">
        <v>4</v>
      </c>
      <c r="AB1558">
        <v>10</v>
      </c>
      <c r="AC1558">
        <v>0</v>
      </c>
      <c r="AD1558">
        <v>8</v>
      </c>
      <c r="AE1558">
        <v>10</v>
      </c>
      <c r="AF1558">
        <v>0</v>
      </c>
      <c r="AG1558">
        <v>0</v>
      </c>
      <c r="AH1558">
        <v>0</v>
      </c>
      <c r="AI1558">
        <v>2</v>
      </c>
      <c r="AJ1558">
        <v>2</v>
      </c>
      <c r="AK1558">
        <v>2</v>
      </c>
      <c r="AL1558">
        <v>7</v>
      </c>
      <c r="AM1558">
        <v>0</v>
      </c>
      <c r="AN1558" t="s">
        <v>20752</v>
      </c>
      <c r="AV1558">
        <v>0</v>
      </c>
      <c r="AW1558">
        <v>0</v>
      </c>
      <c r="AX1558">
        <v>0</v>
      </c>
      <c r="AY1558">
        <v>0</v>
      </c>
      <c r="AZ1558">
        <v>0</v>
      </c>
      <c r="BA1558">
        <v>0</v>
      </c>
      <c r="BB1558">
        <v>0</v>
      </c>
      <c r="BC1558">
        <v>0</v>
      </c>
    </row>
    <row r="1559" spans="1:55">
      <c r="A1559" t="s">
        <v>2548</v>
      </c>
      <c r="B1559">
        <v>75472</v>
      </c>
      <c r="C1559" t="s">
        <v>48</v>
      </c>
      <c r="D1559">
        <v>3</v>
      </c>
      <c r="E1559" t="s">
        <v>77</v>
      </c>
      <c r="G1559" t="s">
        <v>1915</v>
      </c>
      <c r="H1559" t="s">
        <v>51</v>
      </c>
      <c r="I1559">
        <v>13</v>
      </c>
      <c r="J1559" t="s">
        <v>1916</v>
      </c>
      <c r="K1559" t="s">
        <v>2549</v>
      </c>
      <c r="L1559">
        <v>1</v>
      </c>
      <c r="M1559" t="s">
        <v>2550</v>
      </c>
      <c r="N1559">
        <v>2068677116</v>
      </c>
      <c r="O1559" t="s">
        <v>2551</v>
      </c>
      <c r="P1559" t="s">
        <v>19832</v>
      </c>
      <c r="Q1559">
        <v>2013</v>
      </c>
      <c r="V1559" t="s">
        <v>2552</v>
      </c>
      <c r="W1559">
        <v>1</v>
      </c>
      <c r="X1559">
        <v>2</v>
      </c>
      <c r="Z1559">
        <v>1575</v>
      </c>
      <c r="AA1559">
        <v>10</v>
      </c>
      <c r="AB1559">
        <v>10</v>
      </c>
      <c r="AC1559">
        <v>7</v>
      </c>
      <c r="AD1559">
        <v>6</v>
      </c>
      <c r="AE1559">
        <v>0</v>
      </c>
      <c r="AF1559">
        <v>0</v>
      </c>
      <c r="AG1559">
        <v>0</v>
      </c>
      <c r="AH1559">
        <v>0</v>
      </c>
      <c r="AI1559">
        <v>0</v>
      </c>
      <c r="AJ1559">
        <v>1</v>
      </c>
      <c r="AK1559">
        <v>2</v>
      </c>
      <c r="AL1559">
        <v>0</v>
      </c>
      <c r="AM1559">
        <v>0</v>
      </c>
      <c r="AN1559" t="s">
        <v>2553</v>
      </c>
      <c r="AV1559">
        <v>50000</v>
      </c>
      <c r="AW1559">
        <v>500000</v>
      </c>
      <c r="AX1559">
        <v>6225356</v>
      </c>
      <c r="AY1559">
        <v>8684000</v>
      </c>
      <c r="AZ1559">
        <v>0</v>
      </c>
      <c r="BA1559">
        <v>0</v>
      </c>
      <c r="BB1559">
        <v>375723</v>
      </c>
      <c r="BC1559">
        <v>280459</v>
      </c>
    </row>
    <row r="1560" spans="1:55">
      <c r="A1560" t="s">
        <v>2612</v>
      </c>
      <c r="B1560">
        <v>90408</v>
      </c>
      <c r="C1560" t="s">
        <v>48</v>
      </c>
      <c r="D1560">
        <v>3</v>
      </c>
      <c r="E1560" t="s">
        <v>67</v>
      </c>
      <c r="G1560" t="s">
        <v>1915</v>
      </c>
      <c r="H1560" t="s">
        <v>51</v>
      </c>
      <c r="I1560">
        <v>13</v>
      </c>
      <c r="J1560" t="s">
        <v>1916</v>
      </c>
      <c r="K1560" t="s">
        <v>2613</v>
      </c>
      <c r="L1560">
        <v>1</v>
      </c>
      <c r="M1560" t="s">
        <v>2614</v>
      </c>
      <c r="N1560">
        <v>2448100424</v>
      </c>
      <c r="O1560" t="s">
        <v>2615</v>
      </c>
      <c r="P1560" t="s">
        <v>20117</v>
      </c>
      <c r="Q1560">
        <v>2016</v>
      </c>
      <c r="V1560" t="s">
        <v>2616</v>
      </c>
      <c r="W1560">
        <v>1</v>
      </c>
      <c r="X1560">
        <v>2</v>
      </c>
      <c r="Z1560">
        <v>1576</v>
      </c>
      <c r="AA1560">
        <v>7</v>
      </c>
      <c r="AB1560">
        <v>10</v>
      </c>
      <c r="AC1560">
        <v>0</v>
      </c>
      <c r="AD1560">
        <v>6</v>
      </c>
      <c r="AE1560">
        <v>30</v>
      </c>
      <c r="AF1560">
        <v>1</v>
      </c>
      <c r="AG1560">
        <v>1</v>
      </c>
      <c r="AH1560">
        <v>5</v>
      </c>
      <c r="AI1560">
        <v>5</v>
      </c>
      <c r="AJ1560">
        <v>2</v>
      </c>
      <c r="AK1560">
        <v>2</v>
      </c>
      <c r="AL1560">
        <v>1</v>
      </c>
      <c r="AM1560">
        <v>0</v>
      </c>
      <c r="AN1560">
        <v>0</v>
      </c>
      <c r="AV1560">
        <v>200000</v>
      </c>
      <c r="AW1560">
        <v>50000</v>
      </c>
      <c r="AX1560">
        <v>4210559</v>
      </c>
      <c r="AY1560">
        <v>5953595</v>
      </c>
      <c r="AZ1560">
        <v>0</v>
      </c>
      <c r="BA1560">
        <v>0</v>
      </c>
      <c r="BB1560">
        <v>346063</v>
      </c>
      <c r="BC1560">
        <v>325844</v>
      </c>
    </row>
    <row r="1561" spans="1:55">
      <c r="A1561" t="s">
        <v>6781</v>
      </c>
      <c r="B1561">
        <v>17893</v>
      </c>
      <c r="C1561" t="s">
        <v>48</v>
      </c>
      <c r="D1561">
        <v>3</v>
      </c>
      <c r="E1561" t="s">
        <v>108</v>
      </c>
      <c r="G1561" t="s">
        <v>5540</v>
      </c>
      <c r="H1561" t="s">
        <v>51</v>
      </c>
      <c r="I1561">
        <v>29</v>
      </c>
      <c r="J1561" t="s">
        <v>6640</v>
      </c>
      <c r="K1561" t="s">
        <v>6782</v>
      </c>
      <c r="L1561">
        <v>1</v>
      </c>
      <c r="M1561" t="s">
        <v>6783</v>
      </c>
      <c r="N1561">
        <v>2158197881</v>
      </c>
      <c r="O1561" t="s">
        <v>6784</v>
      </c>
      <c r="P1561" t="s">
        <v>19844</v>
      </c>
      <c r="Q1561">
        <v>2000</v>
      </c>
      <c r="V1561" t="s">
        <v>6785</v>
      </c>
      <c r="W1561">
        <v>1</v>
      </c>
      <c r="X1561">
        <v>2</v>
      </c>
      <c r="Z1561">
        <v>1577</v>
      </c>
      <c r="AA1561">
        <v>86</v>
      </c>
      <c r="AB1561">
        <v>6</v>
      </c>
      <c r="AC1561">
        <v>0</v>
      </c>
      <c r="AD1561">
        <v>6</v>
      </c>
      <c r="AE1561">
        <v>30</v>
      </c>
      <c r="AF1561">
        <v>1</v>
      </c>
      <c r="AG1561">
        <v>1</v>
      </c>
      <c r="AH1561">
        <v>5</v>
      </c>
      <c r="AI1561">
        <v>10</v>
      </c>
      <c r="AJ1561">
        <v>2</v>
      </c>
      <c r="AK1561">
        <v>2</v>
      </c>
      <c r="AL1561">
        <v>1</v>
      </c>
      <c r="AM1561">
        <v>0</v>
      </c>
      <c r="AN1561">
        <v>0</v>
      </c>
      <c r="AV1561">
        <v>300000</v>
      </c>
      <c r="AW1561">
        <v>300000</v>
      </c>
      <c r="AX1561">
        <v>21466959</v>
      </c>
      <c r="AY1561">
        <v>19876383</v>
      </c>
      <c r="AZ1561">
        <v>0</v>
      </c>
      <c r="BA1561">
        <v>0</v>
      </c>
      <c r="BB1561">
        <v>1841287</v>
      </c>
      <c r="BC1561">
        <v>1107160</v>
      </c>
    </row>
    <row r="1562" spans="1:55">
      <c r="A1562" t="s">
        <v>16253</v>
      </c>
      <c r="B1562">
        <v>16756</v>
      </c>
      <c r="C1562" t="s">
        <v>48</v>
      </c>
      <c r="D1562">
        <v>3</v>
      </c>
      <c r="E1562" t="s">
        <v>49</v>
      </c>
      <c r="G1562" t="s">
        <v>6040</v>
      </c>
      <c r="H1562" t="s">
        <v>51</v>
      </c>
      <c r="I1562">
        <v>28</v>
      </c>
      <c r="J1562" t="s">
        <v>6399</v>
      </c>
      <c r="K1562" t="s">
        <v>16254</v>
      </c>
      <c r="L1562">
        <v>1</v>
      </c>
      <c r="M1562" t="s">
        <v>16255</v>
      </c>
      <c r="N1562">
        <v>1178110353</v>
      </c>
      <c r="O1562" t="s">
        <v>16256</v>
      </c>
      <c r="P1562" t="s">
        <v>20128</v>
      </c>
      <c r="Q1562">
        <v>1994</v>
      </c>
      <c r="V1562" t="s">
        <v>16257</v>
      </c>
      <c r="W1562">
        <v>1</v>
      </c>
      <c r="X1562">
        <v>1</v>
      </c>
      <c r="Z1562">
        <v>1578</v>
      </c>
      <c r="AA1562">
        <v>27</v>
      </c>
      <c r="AB1562">
        <v>10</v>
      </c>
      <c r="AC1562">
        <v>0</v>
      </c>
      <c r="AD1562">
        <v>6</v>
      </c>
      <c r="AE1562">
        <v>30</v>
      </c>
      <c r="AF1562">
        <v>1</v>
      </c>
      <c r="AG1562">
        <v>1</v>
      </c>
      <c r="AH1562">
        <v>5</v>
      </c>
      <c r="AI1562">
        <v>5</v>
      </c>
      <c r="AJ1562">
        <v>2</v>
      </c>
      <c r="AK1562">
        <v>2</v>
      </c>
      <c r="AL1562">
        <v>1</v>
      </c>
      <c r="AM1562">
        <v>0</v>
      </c>
      <c r="AN1562">
        <v>0</v>
      </c>
      <c r="AV1562">
        <v>1300000</v>
      </c>
      <c r="AW1562">
        <v>1300000</v>
      </c>
      <c r="AX1562">
        <v>5313133</v>
      </c>
      <c r="AY1562">
        <v>4830121</v>
      </c>
      <c r="AZ1562">
        <v>0</v>
      </c>
      <c r="BA1562">
        <v>0</v>
      </c>
      <c r="BB1562">
        <v>-602511</v>
      </c>
      <c r="BC1562">
        <v>-662763</v>
      </c>
    </row>
    <row r="1563" spans="1:55">
      <c r="A1563" t="s">
        <v>2248</v>
      </c>
      <c r="B1563">
        <v>23581</v>
      </c>
      <c r="C1563" t="s">
        <v>48</v>
      </c>
      <c r="D1563">
        <v>3</v>
      </c>
      <c r="E1563" t="s">
        <v>77</v>
      </c>
      <c r="G1563" t="s">
        <v>1915</v>
      </c>
      <c r="H1563" t="s">
        <v>51</v>
      </c>
      <c r="I1563">
        <v>13</v>
      </c>
      <c r="J1563" t="s">
        <v>1916</v>
      </c>
      <c r="K1563" t="s">
        <v>2249</v>
      </c>
      <c r="L1563">
        <v>1</v>
      </c>
      <c r="M1563" t="s">
        <v>2250</v>
      </c>
      <c r="N1563">
        <v>1138130492</v>
      </c>
      <c r="O1563" t="s">
        <v>2251</v>
      </c>
      <c r="P1563" t="s">
        <v>20130</v>
      </c>
      <c r="Q1563">
        <v>1972</v>
      </c>
      <c r="V1563" t="s">
        <v>2252</v>
      </c>
      <c r="W1563">
        <v>1</v>
      </c>
      <c r="X1563">
        <v>1</v>
      </c>
      <c r="Z1563">
        <v>1579</v>
      </c>
      <c r="AA1563">
        <v>15</v>
      </c>
      <c r="AB1563">
        <v>10</v>
      </c>
      <c r="AC1563">
        <v>0</v>
      </c>
      <c r="AD1563">
        <v>6</v>
      </c>
      <c r="AE1563">
        <v>30</v>
      </c>
      <c r="AF1563">
        <v>1</v>
      </c>
      <c r="AG1563">
        <v>1</v>
      </c>
      <c r="AH1563">
        <v>5</v>
      </c>
      <c r="AI1563">
        <v>5</v>
      </c>
      <c r="AJ1563">
        <v>2</v>
      </c>
      <c r="AK1563">
        <v>2</v>
      </c>
      <c r="AL1563">
        <v>7</v>
      </c>
      <c r="AM1563">
        <v>0</v>
      </c>
      <c r="AN1563" t="s">
        <v>20752</v>
      </c>
      <c r="AU1563" t="s">
        <v>2253</v>
      </c>
      <c r="AV1563">
        <v>50000</v>
      </c>
      <c r="AW1563">
        <v>3831410</v>
      </c>
      <c r="AX1563">
        <v>8839626</v>
      </c>
      <c r="AY1563">
        <v>8442750</v>
      </c>
      <c r="AZ1563">
        <v>0</v>
      </c>
      <c r="BA1563">
        <v>0</v>
      </c>
      <c r="BB1563">
        <v>2222168</v>
      </c>
      <c r="BC1563">
        <v>-6574</v>
      </c>
    </row>
    <row r="1564" spans="1:55">
      <c r="A1564" t="s">
        <v>1701</v>
      </c>
      <c r="B1564">
        <v>99689</v>
      </c>
      <c r="C1564" t="s">
        <v>48</v>
      </c>
      <c r="D1564">
        <v>3</v>
      </c>
      <c r="E1564" t="s">
        <v>197</v>
      </c>
      <c r="G1564" t="s">
        <v>50</v>
      </c>
      <c r="H1564" t="s">
        <v>51</v>
      </c>
      <c r="I1564">
        <v>10</v>
      </c>
      <c r="J1564" t="s">
        <v>52</v>
      </c>
      <c r="K1564" t="s">
        <v>1702</v>
      </c>
      <c r="L1564">
        <v>1</v>
      </c>
      <c r="M1564" t="s">
        <v>1703</v>
      </c>
      <c r="N1564">
        <v>8108600755</v>
      </c>
      <c r="O1564" t="s">
        <v>1704</v>
      </c>
      <c r="P1564" t="s">
        <v>20131</v>
      </c>
      <c r="Q1564">
        <v>2017</v>
      </c>
      <c r="V1564" t="s">
        <v>1705</v>
      </c>
      <c r="W1564">
        <v>1</v>
      </c>
      <c r="X1564">
        <v>2</v>
      </c>
      <c r="Z1564">
        <v>1580</v>
      </c>
      <c r="AA1564">
        <v>5</v>
      </c>
      <c r="AB1564">
        <v>10</v>
      </c>
      <c r="AC1564">
        <v>0</v>
      </c>
      <c r="AD1564">
        <v>6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2</v>
      </c>
      <c r="AK1564">
        <v>2</v>
      </c>
      <c r="AL1564">
        <v>0</v>
      </c>
      <c r="AM1564">
        <v>0</v>
      </c>
      <c r="AN1564">
        <v>0</v>
      </c>
      <c r="AO1564" t="s">
        <v>1706</v>
      </c>
      <c r="AP1564" t="s">
        <v>1707</v>
      </c>
      <c r="AR1564" t="s">
        <v>181</v>
      </c>
      <c r="AT1564" t="s">
        <v>58</v>
      </c>
      <c r="AV1564">
        <v>50000</v>
      </c>
      <c r="AW1564">
        <v>300000</v>
      </c>
      <c r="AX1564">
        <v>2590909</v>
      </c>
      <c r="AY1564">
        <v>1919445</v>
      </c>
      <c r="AZ1564">
        <v>0</v>
      </c>
      <c r="BA1564">
        <v>0</v>
      </c>
      <c r="BB1564">
        <v>53843</v>
      </c>
      <c r="BC1564">
        <v>37254</v>
      </c>
    </row>
    <row r="1565" spans="1:55">
      <c r="A1565" t="s">
        <v>2270</v>
      </c>
      <c r="B1565">
        <v>25350</v>
      </c>
      <c r="C1565" t="s">
        <v>48</v>
      </c>
      <c r="D1565">
        <v>3</v>
      </c>
      <c r="E1565" t="s">
        <v>197</v>
      </c>
      <c r="G1565" t="s">
        <v>1915</v>
      </c>
      <c r="H1565" t="s">
        <v>51</v>
      </c>
      <c r="I1565">
        <v>13</v>
      </c>
      <c r="J1565" t="s">
        <v>1916</v>
      </c>
      <c r="K1565" t="s">
        <v>2271</v>
      </c>
      <c r="L1565">
        <v>1</v>
      </c>
      <c r="M1565" t="s">
        <v>2272</v>
      </c>
      <c r="N1565">
        <v>1208181102</v>
      </c>
      <c r="O1565" t="s">
        <v>2273</v>
      </c>
      <c r="P1565" t="s">
        <v>20135</v>
      </c>
      <c r="Q1565">
        <v>1998</v>
      </c>
      <c r="V1565" t="s">
        <v>2274</v>
      </c>
      <c r="W1565">
        <v>1</v>
      </c>
      <c r="X1565">
        <v>2</v>
      </c>
      <c r="Z1565">
        <v>1581</v>
      </c>
      <c r="AA1565">
        <v>3</v>
      </c>
      <c r="AB1565">
        <v>10</v>
      </c>
      <c r="AC1565">
        <v>0</v>
      </c>
      <c r="AD1565">
        <v>6</v>
      </c>
      <c r="AE1565">
        <v>0</v>
      </c>
      <c r="AF1565">
        <v>0</v>
      </c>
      <c r="AG1565">
        <v>0</v>
      </c>
      <c r="AH1565">
        <v>0</v>
      </c>
      <c r="AI1565">
        <v>1</v>
      </c>
      <c r="AJ1565">
        <v>2</v>
      </c>
      <c r="AK1565">
        <v>2</v>
      </c>
      <c r="AL1565">
        <v>0</v>
      </c>
      <c r="AM1565">
        <v>0</v>
      </c>
      <c r="AN1565">
        <v>0</v>
      </c>
      <c r="AO1565" t="s">
        <v>2275</v>
      </c>
      <c r="AP1565" t="s">
        <v>2276</v>
      </c>
      <c r="AR1565" t="s">
        <v>82</v>
      </c>
      <c r="AS1565" t="s">
        <v>2277</v>
      </c>
      <c r="AT1565" t="s">
        <v>124</v>
      </c>
      <c r="AV1565">
        <v>100000</v>
      </c>
      <c r="AW1565">
        <v>80000</v>
      </c>
      <c r="AX1565" s="2">
        <v>754966</v>
      </c>
      <c r="AY1565">
        <v>686333</v>
      </c>
      <c r="AZ1565">
        <v>0</v>
      </c>
      <c r="BA1565">
        <v>0</v>
      </c>
      <c r="BB1565" s="2">
        <v>-98254</v>
      </c>
      <c r="BC1565">
        <v>-108080</v>
      </c>
    </row>
    <row r="1566" spans="1:55">
      <c r="A1566" t="s">
        <v>14263</v>
      </c>
      <c r="B1566">
        <v>25284</v>
      </c>
      <c r="C1566" t="s">
        <v>48</v>
      </c>
      <c r="D1566">
        <v>3</v>
      </c>
      <c r="E1566" t="s">
        <v>197</v>
      </c>
      <c r="G1566" t="s">
        <v>3993</v>
      </c>
      <c r="H1566" t="s">
        <v>51</v>
      </c>
      <c r="I1566">
        <v>20</v>
      </c>
      <c r="J1566" t="s">
        <v>4006</v>
      </c>
      <c r="K1566" t="s">
        <v>14264</v>
      </c>
      <c r="L1566">
        <v>1</v>
      </c>
      <c r="M1566" t="s">
        <v>14265</v>
      </c>
      <c r="N1566">
        <v>1208627535</v>
      </c>
      <c r="O1566" t="s">
        <v>14266</v>
      </c>
      <c r="P1566" t="s">
        <v>20140</v>
      </c>
      <c r="Q1566">
        <v>2001</v>
      </c>
      <c r="V1566" t="s">
        <v>14267</v>
      </c>
      <c r="W1566">
        <v>1</v>
      </c>
      <c r="X1566">
        <v>1</v>
      </c>
      <c r="Z1566">
        <v>1582</v>
      </c>
      <c r="AA1566">
        <v>64</v>
      </c>
      <c r="AB1566">
        <v>3</v>
      </c>
      <c r="AC1566">
        <v>0</v>
      </c>
      <c r="AD1566">
        <v>7</v>
      </c>
      <c r="AE1566">
        <v>10</v>
      </c>
      <c r="AF1566">
        <v>0</v>
      </c>
      <c r="AG1566">
        <v>0</v>
      </c>
      <c r="AH1566">
        <v>0</v>
      </c>
      <c r="AI1566">
        <v>0</v>
      </c>
      <c r="AJ1566">
        <v>2</v>
      </c>
      <c r="AK1566">
        <v>2</v>
      </c>
      <c r="AL1566">
        <v>7</v>
      </c>
      <c r="AM1566">
        <v>0</v>
      </c>
      <c r="AN1566" t="s">
        <v>20752</v>
      </c>
      <c r="AV1566">
        <v>150000</v>
      </c>
      <c r="AW1566">
        <v>150000</v>
      </c>
      <c r="AX1566">
        <v>1351236</v>
      </c>
      <c r="AY1566">
        <v>1228397</v>
      </c>
      <c r="AZ1566">
        <v>0</v>
      </c>
      <c r="BA1566">
        <v>0</v>
      </c>
      <c r="BB1566">
        <v>-354447</v>
      </c>
      <c r="BC1566">
        <v>-389892</v>
      </c>
    </row>
    <row r="1567" spans="1:55">
      <c r="A1567" t="s">
        <v>2278</v>
      </c>
      <c r="B1567">
        <v>25503</v>
      </c>
      <c r="C1567" t="s">
        <v>48</v>
      </c>
      <c r="D1567">
        <v>3</v>
      </c>
      <c r="E1567" t="s">
        <v>108</v>
      </c>
      <c r="G1567" t="s">
        <v>1915</v>
      </c>
      <c r="H1567" t="s">
        <v>51</v>
      </c>
      <c r="I1567">
        <v>13</v>
      </c>
      <c r="J1567" t="s">
        <v>1916</v>
      </c>
      <c r="K1567" t="s">
        <v>2279</v>
      </c>
      <c r="L1567">
        <v>1</v>
      </c>
      <c r="M1567" t="s">
        <v>2280</v>
      </c>
      <c r="N1567">
        <v>1018144974</v>
      </c>
      <c r="O1567" t="s">
        <v>2281</v>
      </c>
      <c r="P1567" t="s">
        <v>20143</v>
      </c>
      <c r="Q1567">
        <v>1998</v>
      </c>
      <c r="V1567" t="s">
        <v>2282</v>
      </c>
      <c r="W1567">
        <v>1</v>
      </c>
      <c r="X1567">
        <v>2</v>
      </c>
      <c r="Z1567">
        <v>1583</v>
      </c>
      <c r="AA1567">
        <v>16</v>
      </c>
      <c r="AB1567">
        <v>10</v>
      </c>
      <c r="AC1567">
        <v>0</v>
      </c>
      <c r="AD1567">
        <v>6</v>
      </c>
      <c r="AE1567">
        <v>5</v>
      </c>
      <c r="AF1567">
        <v>0</v>
      </c>
      <c r="AG1567">
        <v>0</v>
      </c>
      <c r="AH1567">
        <v>0</v>
      </c>
      <c r="AI1567">
        <v>0</v>
      </c>
      <c r="AJ1567">
        <v>1</v>
      </c>
      <c r="AK1567">
        <v>2</v>
      </c>
      <c r="AL1567">
        <v>7</v>
      </c>
      <c r="AM1567">
        <v>0</v>
      </c>
      <c r="AN1567" t="s">
        <v>2283</v>
      </c>
      <c r="AV1567">
        <v>200000</v>
      </c>
      <c r="AW1567">
        <v>1500000</v>
      </c>
      <c r="AX1567">
        <v>14610837</v>
      </c>
      <c r="AY1567">
        <v>12062027</v>
      </c>
      <c r="AZ1567">
        <v>0</v>
      </c>
      <c r="BA1567">
        <v>6119301</v>
      </c>
      <c r="BB1567">
        <v>518686</v>
      </c>
      <c r="BC1567">
        <v>359532</v>
      </c>
    </row>
    <row r="1568" spans="1:55">
      <c r="A1568" t="s">
        <v>2332</v>
      </c>
      <c r="B1568">
        <v>30240</v>
      </c>
      <c r="C1568" t="s">
        <v>48</v>
      </c>
      <c r="D1568">
        <v>3</v>
      </c>
      <c r="E1568" t="s">
        <v>49</v>
      </c>
      <c r="G1568" t="s">
        <v>1915</v>
      </c>
      <c r="H1568" t="s">
        <v>51</v>
      </c>
      <c r="I1568">
        <v>13</v>
      </c>
      <c r="J1568" t="s">
        <v>1916</v>
      </c>
      <c r="K1568" t="s">
        <v>2333</v>
      </c>
      <c r="L1568">
        <v>1</v>
      </c>
      <c r="M1568" t="s">
        <v>2334</v>
      </c>
      <c r="N1568">
        <v>2088121059</v>
      </c>
      <c r="O1568" t="s">
        <v>2335</v>
      </c>
      <c r="P1568" t="s">
        <v>20144</v>
      </c>
      <c r="Q1568">
        <v>1995</v>
      </c>
      <c r="V1568" t="s">
        <v>2336</v>
      </c>
      <c r="W1568">
        <v>1</v>
      </c>
      <c r="X1568">
        <v>2</v>
      </c>
      <c r="Z1568">
        <v>1584</v>
      </c>
      <c r="AA1568">
        <v>7</v>
      </c>
      <c r="AB1568">
        <v>10</v>
      </c>
      <c r="AC1568">
        <v>5</v>
      </c>
      <c r="AD1568">
        <v>6</v>
      </c>
      <c r="AE1568">
        <v>10</v>
      </c>
      <c r="AF1568">
        <v>1</v>
      </c>
      <c r="AG1568">
        <v>4</v>
      </c>
      <c r="AH1568">
        <v>5</v>
      </c>
      <c r="AI1568">
        <v>2</v>
      </c>
      <c r="AJ1568">
        <v>1</v>
      </c>
      <c r="AK1568">
        <v>1</v>
      </c>
      <c r="AL1568">
        <v>1</v>
      </c>
      <c r="AM1568">
        <v>0</v>
      </c>
      <c r="AN1568">
        <v>0</v>
      </c>
      <c r="AO1568" t="s">
        <v>2337</v>
      </c>
      <c r="AP1568" t="s">
        <v>2338</v>
      </c>
      <c r="AS1568" t="s">
        <v>2339</v>
      </c>
      <c r="AV1568">
        <v>250000</v>
      </c>
      <c r="AW1568">
        <v>250000</v>
      </c>
      <c r="AX1568" s="2">
        <v>0</v>
      </c>
      <c r="AY1568">
        <v>0</v>
      </c>
      <c r="AZ1568">
        <v>0</v>
      </c>
      <c r="BA1568">
        <v>0</v>
      </c>
      <c r="BB1568" s="2">
        <v>0</v>
      </c>
      <c r="BC1568">
        <v>0</v>
      </c>
    </row>
    <row r="1569" spans="1:55">
      <c r="A1569" t="s">
        <v>3917</v>
      </c>
      <c r="B1569">
        <v>5584</v>
      </c>
      <c r="C1569" t="s">
        <v>48</v>
      </c>
      <c r="D1569">
        <v>3</v>
      </c>
      <c r="E1569" t="s">
        <v>118</v>
      </c>
      <c r="G1569" t="s">
        <v>3062</v>
      </c>
      <c r="H1569" t="s">
        <v>51</v>
      </c>
      <c r="I1569">
        <v>18</v>
      </c>
      <c r="J1569" t="s">
        <v>3737</v>
      </c>
      <c r="K1569" t="s">
        <v>3918</v>
      </c>
      <c r="L1569">
        <v>1</v>
      </c>
      <c r="M1569" t="s">
        <v>3919</v>
      </c>
      <c r="N1569">
        <v>2018149018</v>
      </c>
      <c r="P1569" t="s">
        <v>20146</v>
      </c>
      <c r="Q1569">
        <v>1968</v>
      </c>
      <c r="R1569" t="s">
        <v>3920</v>
      </c>
      <c r="S1569" t="s">
        <v>3331</v>
      </c>
      <c r="T1569" t="s">
        <v>130</v>
      </c>
      <c r="U1569" t="s">
        <v>3921</v>
      </c>
      <c r="V1569" t="s">
        <v>3922</v>
      </c>
      <c r="W1569">
        <v>1</v>
      </c>
      <c r="X1569">
        <v>2</v>
      </c>
      <c r="Z1569">
        <v>1585</v>
      </c>
      <c r="AA1569">
        <v>217</v>
      </c>
      <c r="AB1569">
        <v>3</v>
      </c>
      <c r="AC1569">
        <v>8</v>
      </c>
      <c r="AD1569">
        <v>7</v>
      </c>
      <c r="AE1569">
        <v>5</v>
      </c>
      <c r="AF1569">
        <v>1</v>
      </c>
      <c r="AG1569">
        <v>1</v>
      </c>
      <c r="AH1569">
        <v>0.05</v>
      </c>
      <c r="AI1569">
        <v>3</v>
      </c>
      <c r="AJ1569">
        <v>1</v>
      </c>
      <c r="AK1569">
        <v>1</v>
      </c>
      <c r="AL1569">
        <v>6</v>
      </c>
      <c r="AM1569">
        <v>0</v>
      </c>
      <c r="AN1569">
        <v>0</v>
      </c>
      <c r="AQ1569" t="s">
        <v>3920</v>
      </c>
      <c r="AV1569">
        <v>25000</v>
      </c>
      <c r="AW1569">
        <v>188650</v>
      </c>
      <c r="AX1569">
        <v>70803802</v>
      </c>
      <c r="AY1569">
        <v>73141136</v>
      </c>
      <c r="AZ1569">
        <v>0</v>
      </c>
      <c r="BA1569">
        <v>0</v>
      </c>
      <c r="BB1569">
        <v>-59551</v>
      </c>
      <c r="BC1569">
        <v>2593778</v>
      </c>
    </row>
    <row r="1570" spans="1:55">
      <c r="A1570" t="s">
        <v>2231</v>
      </c>
      <c r="B1570">
        <v>20177</v>
      </c>
      <c r="C1570" t="s">
        <v>48</v>
      </c>
      <c r="D1570">
        <v>3</v>
      </c>
      <c r="E1570" t="s">
        <v>118</v>
      </c>
      <c r="G1570" t="s">
        <v>1915</v>
      </c>
      <c r="H1570" t="s">
        <v>51</v>
      </c>
      <c r="I1570">
        <v>13</v>
      </c>
      <c r="J1570" t="s">
        <v>1916</v>
      </c>
      <c r="K1570" t="s">
        <v>2232</v>
      </c>
      <c r="L1570">
        <v>1</v>
      </c>
      <c r="M1570" t="s">
        <v>2233</v>
      </c>
      <c r="N1570">
        <v>1168133353</v>
      </c>
      <c r="O1570" t="s">
        <v>2234</v>
      </c>
      <c r="P1570" t="s">
        <v>20149</v>
      </c>
      <c r="Q1570">
        <v>1953</v>
      </c>
      <c r="V1570" t="s">
        <v>2235</v>
      </c>
      <c r="W1570">
        <v>1</v>
      </c>
      <c r="X1570">
        <v>2</v>
      </c>
      <c r="Z1570">
        <v>1586</v>
      </c>
      <c r="AA1570">
        <v>343</v>
      </c>
      <c r="AB1570">
        <v>9</v>
      </c>
      <c r="AC1570">
        <v>0</v>
      </c>
      <c r="AD1570">
        <v>6</v>
      </c>
      <c r="AE1570">
        <v>30</v>
      </c>
      <c r="AF1570">
        <v>1</v>
      </c>
      <c r="AG1570">
        <v>1</v>
      </c>
      <c r="AH1570">
        <v>5</v>
      </c>
      <c r="AI1570">
        <v>10</v>
      </c>
      <c r="AJ1570">
        <v>2</v>
      </c>
      <c r="AK1570">
        <v>2</v>
      </c>
      <c r="AL1570">
        <v>1</v>
      </c>
      <c r="AM1570">
        <v>0</v>
      </c>
      <c r="AN1570">
        <v>0</v>
      </c>
      <c r="AU1570" t="s">
        <v>2236</v>
      </c>
      <c r="AV1570">
        <v>100000</v>
      </c>
      <c r="AW1570">
        <v>5300000</v>
      </c>
      <c r="AX1570">
        <v>180851968</v>
      </c>
      <c r="AY1570">
        <v>193044318</v>
      </c>
      <c r="AZ1570">
        <v>0</v>
      </c>
      <c r="BA1570">
        <v>0</v>
      </c>
      <c r="BB1570">
        <v>-4933174</v>
      </c>
      <c r="BC1570">
        <v>5059470</v>
      </c>
    </row>
    <row r="1571" spans="1:55">
      <c r="A1571" t="s">
        <v>3934</v>
      </c>
      <c r="B1571">
        <v>16111</v>
      </c>
      <c r="C1571" t="s">
        <v>48</v>
      </c>
      <c r="D1571">
        <v>3</v>
      </c>
      <c r="E1571" t="s">
        <v>49</v>
      </c>
      <c r="G1571" t="s">
        <v>3062</v>
      </c>
      <c r="H1571" t="s">
        <v>51</v>
      </c>
      <c r="I1571">
        <v>18</v>
      </c>
      <c r="J1571" t="s">
        <v>3737</v>
      </c>
      <c r="K1571" t="s">
        <v>3935</v>
      </c>
      <c r="L1571">
        <v>1</v>
      </c>
      <c r="M1571" t="s">
        <v>3936</v>
      </c>
      <c r="N1571">
        <v>2028161655</v>
      </c>
      <c r="O1571" t="s">
        <v>3937</v>
      </c>
      <c r="P1571" t="s">
        <v>20155</v>
      </c>
      <c r="Q1571">
        <v>1998</v>
      </c>
      <c r="V1571" t="s">
        <v>3938</v>
      </c>
      <c r="W1571">
        <v>1</v>
      </c>
      <c r="X1571">
        <v>2</v>
      </c>
      <c r="Z1571">
        <v>1587</v>
      </c>
      <c r="AA1571">
        <v>7</v>
      </c>
      <c r="AB1571">
        <v>10</v>
      </c>
      <c r="AC1571">
        <v>0</v>
      </c>
      <c r="AD1571">
        <v>6</v>
      </c>
      <c r="AE1571">
        <v>30</v>
      </c>
      <c r="AF1571">
        <v>1</v>
      </c>
      <c r="AG1571">
        <v>1</v>
      </c>
      <c r="AH1571">
        <v>5</v>
      </c>
      <c r="AI1571">
        <v>5</v>
      </c>
      <c r="AJ1571">
        <v>2</v>
      </c>
      <c r="AK1571">
        <v>2</v>
      </c>
      <c r="AL1571">
        <v>1</v>
      </c>
      <c r="AM1571">
        <v>0</v>
      </c>
      <c r="AN1571">
        <v>0</v>
      </c>
      <c r="AU1571" t="s">
        <v>3939</v>
      </c>
      <c r="AV1571">
        <v>650000</v>
      </c>
      <c r="AW1571">
        <v>800000</v>
      </c>
      <c r="AX1571">
        <v>3424988</v>
      </c>
      <c r="AY1571">
        <v>2315410</v>
      </c>
      <c r="AZ1571">
        <v>0</v>
      </c>
      <c r="BA1571">
        <v>0</v>
      </c>
      <c r="BB1571">
        <v>611176</v>
      </c>
      <c r="BC1571">
        <v>306950</v>
      </c>
    </row>
    <row r="1572" spans="1:55">
      <c r="A1572" t="s">
        <v>13827</v>
      </c>
      <c r="B1572">
        <v>35498</v>
      </c>
      <c r="C1572" t="s">
        <v>48</v>
      </c>
      <c r="D1572">
        <v>3</v>
      </c>
      <c r="E1572" t="s">
        <v>49</v>
      </c>
      <c r="G1572" t="s">
        <v>1915</v>
      </c>
      <c r="H1572" t="s">
        <v>51</v>
      </c>
      <c r="I1572">
        <v>14</v>
      </c>
      <c r="J1572" t="s">
        <v>2813</v>
      </c>
      <c r="K1572" t="s">
        <v>13828</v>
      </c>
      <c r="L1572">
        <v>1</v>
      </c>
      <c r="M1572" t="s">
        <v>13829</v>
      </c>
      <c r="N1572">
        <v>2058136155</v>
      </c>
      <c r="O1572" t="s">
        <v>13830</v>
      </c>
      <c r="P1572" t="s">
        <v>20156</v>
      </c>
      <c r="Q1572">
        <v>1992</v>
      </c>
      <c r="V1572" t="s">
        <v>13831</v>
      </c>
      <c r="W1572">
        <v>1</v>
      </c>
      <c r="X1572">
        <v>2</v>
      </c>
      <c r="Z1572">
        <v>1588</v>
      </c>
      <c r="AA1572">
        <v>9</v>
      </c>
      <c r="AB1572">
        <v>10</v>
      </c>
      <c r="AC1572">
        <v>0</v>
      </c>
      <c r="AD1572">
        <v>6</v>
      </c>
      <c r="AE1572">
        <v>30</v>
      </c>
      <c r="AF1572">
        <v>1</v>
      </c>
      <c r="AG1572">
        <v>1</v>
      </c>
      <c r="AH1572">
        <v>5</v>
      </c>
      <c r="AI1572">
        <v>5</v>
      </c>
      <c r="AJ1572">
        <v>2</v>
      </c>
      <c r="AK1572">
        <v>2</v>
      </c>
      <c r="AL1572">
        <v>7</v>
      </c>
      <c r="AM1572">
        <v>0</v>
      </c>
      <c r="AN1572" t="s">
        <v>20752</v>
      </c>
      <c r="AV1572">
        <v>100000</v>
      </c>
      <c r="AW1572">
        <v>100000</v>
      </c>
      <c r="AX1572">
        <v>2046266</v>
      </c>
      <c r="AY1572">
        <v>2461882</v>
      </c>
      <c r="AZ1572">
        <v>0</v>
      </c>
      <c r="BA1572">
        <v>0</v>
      </c>
      <c r="BB1572">
        <v>270217</v>
      </c>
      <c r="BC1572">
        <v>282088</v>
      </c>
    </row>
    <row r="1573" spans="1:55">
      <c r="A1573" t="s">
        <v>7274</v>
      </c>
      <c r="B1573">
        <v>36585</v>
      </c>
      <c r="C1573" t="s">
        <v>48</v>
      </c>
      <c r="D1573">
        <v>3</v>
      </c>
      <c r="E1573" t="s">
        <v>49</v>
      </c>
      <c r="G1573" t="s">
        <v>5540</v>
      </c>
      <c r="H1573" t="s">
        <v>51</v>
      </c>
      <c r="I1573">
        <v>29</v>
      </c>
      <c r="J1573" t="s">
        <v>6640</v>
      </c>
      <c r="K1573" t="s">
        <v>7275</v>
      </c>
      <c r="L1573">
        <v>1</v>
      </c>
      <c r="M1573" t="s">
        <v>7276</v>
      </c>
      <c r="N1573">
        <v>2168113074</v>
      </c>
      <c r="O1573" t="s">
        <v>7277</v>
      </c>
      <c r="P1573" t="s">
        <v>20158</v>
      </c>
      <c r="Q1573">
        <v>1997</v>
      </c>
      <c r="V1573" t="s">
        <v>7278</v>
      </c>
      <c r="W1573">
        <v>1</v>
      </c>
      <c r="X1573">
        <v>4</v>
      </c>
      <c r="Z1573">
        <v>1589</v>
      </c>
      <c r="AA1573">
        <v>21</v>
      </c>
      <c r="AB1573">
        <v>3</v>
      </c>
      <c r="AC1573">
        <v>0</v>
      </c>
      <c r="AD1573">
        <v>6</v>
      </c>
      <c r="AE1573">
        <v>30</v>
      </c>
      <c r="AF1573">
        <v>1</v>
      </c>
      <c r="AG1573">
        <v>1</v>
      </c>
      <c r="AH1573">
        <v>5</v>
      </c>
      <c r="AI1573">
        <v>5</v>
      </c>
      <c r="AJ1573">
        <v>2</v>
      </c>
      <c r="AK1573">
        <v>2</v>
      </c>
      <c r="AL1573">
        <v>3</v>
      </c>
      <c r="AM1573">
        <v>0</v>
      </c>
      <c r="AN1573">
        <v>0</v>
      </c>
      <c r="AV1573">
        <v>114000</v>
      </c>
      <c r="AW1573">
        <v>114000</v>
      </c>
      <c r="AX1573">
        <v>3723971</v>
      </c>
      <c r="AY1573">
        <v>4257632</v>
      </c>
      <c r="AZ1573">
        <v>0</v>
      </c>
      <c r="BA1573">
        <v>0</v>
      </c>
      <c r="BB1573">
        <v>280799</v>
      </c>
      <c r="BC1573">
        <v>471836</v>
      </c>
    </row>
    <row r="1574" spans="1:55">
      <c r="A1574" t="s">
        <v>17474</v>
      </c>
      <c r="B1574">
        <v>11099</v>
      </c>
      <c r="C1574" t="s">
        <v>599</v>
      </c>
      <c r="D1574">
        <v>1</v>
      </c>
      <c r="G1574" t="s">
        <v>50</v>
      </c>
      <c r="H1574" t="s">
        <v>51</v>
      </c>
      <c r="I1574">
        <v>10</v>
      </c>
      <c r="J1574" t="s">
        <v>52</v>
      </c>
      <c r="K1574" t="s">
        <v>17475</v>
      </c>
      <c r="L1574">
        <v>1</v>
      </c>
      <c r="M1574" t="s">
        <v>17476</v>
      </c>
      <c r="N1574">
        <v>2168200028</v>
      </c>
      <c r="P1574" t="s">
        <v>20159</v>
      </c>
      <c r="Q1574">
        <v>1971</v>
      </c>
      <c r="R1574" t="s">
        <v>17477</v>
      </c>
      <c r="S1574" t="s">
        <v>17478</v>
      </c>
      <c r="T1574" t="s">
        <v>228</v>
      </c>
      <c r="U1574" t="s">
        <v>17479</v>
      </c>
      <c r="V1574" t="s">
        <v>17480</v>
      </c>
      <c r="W1574">
        <v>1</v>
      </c>
      <c r="X1574">
        <v>1</v>
      </c>
      <c r="Z1574">
        <v>1590</v>
      </c>
      <c r="AA1574">
        <v>1780</v>
      </c>
      <c r="AB1574">
        <v>3</v>
      </c>
      <c r="AC1574">
        <v>6</v>
      </c>
      <c r="AD1574">
        <v>6</v>
      </c>
      <c r="AE1574">
        <v>30</v>
      </c>
      <c r="AF1574">
        <v>1</v>
      </c>
      <c r="AG1574">
        <v>2</v>
      </c>
      <c r="AH1574">
        <v>5</v>
      </c>
      <c r="AI1574">
        <v>20</v>
      </c>
      <c r="AJ1574">
        <v>2</v>
      </c>
      <c r="AK1574">
        <v>1</v>
      </c>
      <c r="AL1574">
        <v>5</v>
      </c>
      <c r="AM1574">
        <v>0</v>
      </c>
      <c r="AN1574">
        <v>0</v>
      </c>
      <c r="AQ1574" t="s">
        <v>17477</v>
      </c>
      <c r="AV1574">
        <v>156456202</v>
      </c>
      <c r="AW1574">
        <v>157383429</v>
      </c>
      <c r="AX1574">
        <v>1968422734</v>
      </c>
      <c r="AY1574">
        <v>1843360356</v>
      </c>
      <c r="AZ1574">
        <v>5425808</v>
      </c>
      <c r="BA1574">
        <v>0</v>
      </c>
      <c r="BB1574">
        <v>47325495</v>
      </c>
      <c r="BC1574">
        <v>58188070</v>
      </c>
    </row>
    <row r="1575" spans="1:55">
      <c r="A1575" t="s">
        <v>5333</v>
      </c>
      <c r="B1575">
        <v>79388</v>
      </c>
      <c r="C1575" t="s">
        <v>48</v>
      </c>
      <c r="D1575">
        <v>3</v>
      </c>
      <c r="E1575" t="s">
        <v>334</v>
      </c>
      <c r="G1575" t="s">
        <v>3993</v>
      </c>
      <c r="H1575" t="s">
        <v>51</v>
      </c>
      <c r="I1575">
        <v>22</v>
      </c>
      <c r="J1575" t="s">
        <v>4517</v>
      </c>
      <c r="K1575" t="s">
        <v>5334</v>
      </c>
      <c r="L1575">
        <v>1</v>
      </c>
      <c r="M1575" t="s">
        <v>5335</v>
      </c>
      <c r="N1575">
        <v>3078144005</v>
      </c>
      <c r="O1575" t="s">
        <v>5336</v>
      </c>
      <c r="P1575" t="s">
        <v>20160</v>
      </c>
      <c r="Q1575">
        <v>2014</v>
      </c>
      <c r="V1575" t="s">
        <v>5337</v>
      </c>
      <c r="W1575">
        <v>1</v>
      </c>
      <c r="X1575">
        <v>4</v>
      </c>
      <c r="Z1575">
        <v>1591</v>
      </c>
      <c r="AA1575">
        <v>9</v>
      </c>
      <c r="AB1575">
        <v>10</v>
      </c>
      <c r="AC1575">
        <v>0</v>
      </c>
      <c r="AD1575">
        <v>6</v>
      </c>
      <c r="AE1575">
        <v>30</v>
      </c>
      <c r="AF1575">
        <v>1</v>
      </c>
      <c r="AG1575">
        <v>1</v>
      </c>
      <c r="AH1575">
        <v>5</v>
      </c>
      <c r="AI1575">
        <v>5</v>
      </c>
      <c r="AJ1575">
        <v>2</v>
      </c>
      <c r="AK1575">
        <v>2</v>
      </c>
      <c r="AL1575">
        <v>5</v>
      </c>
      <c r="AM1575">
        <v>0</v>
      </c>
      <c r="AN1575">
        <v>0</v>
      </c>
      <c r="AV1575">
        <v>300000</v>
      </c>
      <c r="AW1575">
        <v>300000</v>
      </c>
      <c r="AX1575">
        <v>22553635</v>
      </c>
      <c r="AY1575">
        <v>20503305</v>
      </c>
      <c r="AZ1575">
        <v>0</v>
      </c>
      <c r="BA1575">
        <v>0</v>
      </c>
      <c r="BB1575">
        <v>700596</v>
      </c>
      <c r="BC1575">
        <v>636906</v>
      </c>
    </row>
    <row r="1576" spans="1:55">
      <c r="A1576" t="s">
        <v>1272</v>
      </c>
      <c r="B1576">
        <v>75840</v>
      </c>
      <c r="C1576" t="s">
        <v>48</v>
      </c>
      <c r="D1576">
        <v>3</v>
      </c>
      <c r="E1576" t="s">
        <v>77</v>
      </c>
      <c r="G1576" t="s">
        <v>50</v>
      </c>
      <c r="H1576" t="s">
        <v>51</v>
      </c>
      <c r="I1576">
        <v>10</v>
      </c>
      <c r="J1576" t="s">
        <v>52</v>
      </c>
      <c r="K1576" t="s">
        <v>1273</v>
      </c>
      <c r="L1576">
        <v>1</v>
      </c>
      <c r="M1576" t="s">
        <v>1274</v>
      </c>
      <c r="N1576">
        <v>1258613225</v>
      </c>
      <c r="O1576" t="s">
        <v>1275</v>
      </c>
      <c r="P1576" t="s">
        <v>20161</v>
      </c>
      <c r="Q1576">
        <v>2013</v>
      </c>
      <c r="V1576" t="s">
        <v>1276</v>
      </c>
      <c r="W1576">
        <v>1</v>
      </c>
      <c r="X1576">
        <v>2</v>
      </c>
      <c r="Z1576">
        <v>1592</v>
      </c>
      <c r="AA1576">
        <v>7</v>
      </c>
      <c r="AB1576">
        <v>10</v>
      </c>
      <c r="AC1576">
        <v>7</v>
      </c>
      <c r="AD1576">
        <v>6</v>
      </c>
      <c r="AE1576">
        <v>30</v>
      </c>
      <c r="AF1576">
        <v>1</v>
      </c>
      <c r="AG1576">
        <v>1</v>
      </c>
      <c r="AH1576">
        <v>5</v>
      </c>
      <c r="AI1576">
        <v>5</v>
      </c>
      <c r="AJ1576">
        <v>2</v>
      </c>
      <c r="AK1576">
        <v>2</v>
      </c>
      <c r="AL1576">
        <v>5</v>
      </c>
      <c r="AM1576">
        <v>0</v>
      </c>
      <c r="AN1576">
        <v>0</v>
      </c>
      <c r="AU1576" t="s">
        <v>1277</v>
      </c>
      <c r="AV1576">
        <v>100000</v>
      </c>
      <c r="AW1576">
        <v>500000</v>
      </c>
      <c r="AX1576">
        <v>11192000</v>
      </c>
      <c r="AY1576">
        <v>8966640</v>
      </c>
      <c r="AZ1576">
        <v>0</v>
      </c>
      <c r="BA1576">
        <v>0</v>
      </c>
      <c r="BB1576">
        <v>673251</v>
      </c>
      <c r="BC1576">
        <v>320573</v>
      </c>
    </row>
    <row r="1577" spans="1:55">
      <c r="A1577" t="s">
        <v>2807</v>
      </c>
      <c r="B1577">
        <v>116286</v>
      </c>
      <c r="C1577" t="s">
        <v>48</v>
      </c>
      <c r="D1577">
        <v>3</v>
      </c>
      <c r="E1577" t="s">
        <v>197</v>
      </c>
      <c r="G1577" t="s">
        <v>1915</v>
      </c>
      <c r="H1577" t="s">
        <v>51</v>
      </c>
      <c r="I1577">
        <v>13</v>
      </c>
      <c r="J1577" t="s">
        <v>1916</v>
      </c>
      <c r="K1577" t="s">
        <v>2808</v>
      </c>
      <c r="L1577">
        <v>1</v>
      </c>
      <c r="M1577" t="s">
        <v>2809</v>
      </c>
      <c r="N1577">
        <v>2198601984</v>
      </c>
      <c r="O1577" t="s">
        <v>2810</v>
      </c>
      <c r="P1577" t="s">
        <v>20164</v>
      </c>
      <c r="Q1577">
        <v>2020</v>
      </c>
      <c r="V1577" t="s">
        <v>2811</v>
      </c>
      <c r="W1577">
        <v>1</v>
      </c>
      <c r="X1577">
        <v>2</v>
      </c>
      <c r="Z1577">
        <v>1593</v>
      </c>
      <c r="AA1577">
        <v>9</v>
      </c>
      <c r="AB1577">
        <v>10</v>
      </c>
      <c r="AC1577">
        <v>9</v>
      </c>
      <c r="AD1577">
        <v>6</v>
      </c>
      <c r="AE1577">
        <v>20</v>
      </c>
      <c r="AF1577">
        <v>1</v>
      </c>
      <c r="AG1577">
        <v>1</v>
      </c>
      <c r="AH1577">
        <v>5</v>
      </c>
      <c r="AI1577">
        <v>5</v>
      </c>
      <c r="AJ1577">
        <v>2</v>
      </c>
      <c r="AK1577">
        <v>2</v>
      </c>
      <c r="AL1577">
        <v>6</v>
      </c>
      <c r="AM1577">
        <v>0</v>
      </c>
      <c r="AN1577">
        <v>0</v>
      </c>
      <c r="AV1577">
        <v>200000</v>
      </c>
      <c r="AW1577">
        <v>50000</v>
      </c>
      <c r="AX1577">
        <v>2074254</v>
      </c>
      <c r="AY1577">
        <v>1975480</v>
      </c>
      <c r="AZ1577">
        <v>0</v>
      </c>
      <c r="BA1577">
        <v>0</v>
      </c>
      <c r="BB1577">
        <v>323221</v>
      </c>
      <c r="BC1577">
        <v>307830</v>
      </c>
    </row>
    <row r="1578" spans="1:55">
      <c r="A1578" t="s">
        <v>16318</v>
      </c>
      <c r="B1578">
        <v>18797</v>
      </c>
      <c r="C1578" t="s">
        <v>48</v>
      </c>
      <c r="D1578">
        <v>3</v>
      </c>
      <c r="E1578" t="s">
        <v>49</v>
      </c>
      <c r="G1578" t="s">
        <v>6040</v>
      </c>
      <c r="H1578" t="s">
        <v>51</v>
      </c>
      <c r="I1578">
        <v>28</v>
      </c>
      <c r="J1578" t="s">
        <v>6399</v>
      </c>
      <c r="K1578" t="s">
        <v>16319</v>
      </c>
      <c r="L1578">
        <v>1</v>
      </c>
      <c r="M1578" t="s">
        <v>16320</v>
      </c>
      <c r="N1578">
        <v>2148642689</v>
      </c>
      <c r="O1578" t="s">
        <v>16321</v>
      </c>
      <c r="P1578" t="s">
        <v>20165</v>
      </c>
      <c r="Q1578">
        <v>1999</v>
      </c>
      <c r="V1578" t="s">
        <v>16322</v>
      </c>
      <c r="W1578">
        <v>1</v>
      </c>
      <c r="X1578">
        <v>2</v>
      </c>
      <c r="Z1578">
        <v>1594</v>
      </c>
      <c r="AA1578">
        <v>25</v>
      </c>
      <c r="AB1578">
        <v>10</v>
      </c>
      <c r="AC1578">
        <v>6</v>
      </c>
      <c r="AD1578">
        <v>6</v>
      </c>
      <c r="AE1578">
        <v>0</v>
      </c>
      <c r="AF1578">
        <v>0</v>
      </c>
      <c r="AG1578">
        <v>0</v>
      </c>
      <c r="AH1578">
        <v>0</v>
      </c>
      <c r="AI1578">
        <v>3</v>
      </c>
      <c r="AJ1578">
        <v>2</v>
      </c>
      <c r="AK1578">
        <v>1</v>
      </c>
      <c r="AL1578">
        <v>0</v>
      </c>
      <c r="AM1578">
        <v>0</v>
      </c>
      <c r="AN1578">
        <v>0</v>
      </c>
      <c r="AV1578">
        <v>1115000</v>
      </c>
      <c r="AW1578">
        <v>1115000</v>
      </c>
      <c r="AX1578">
        <v>1738854</v>
      </c>
      <c r="AY1578">
        <v>2146251</v>
      </c>
      <c r="AZ1578">
        <v>0</v>
      </c>
      <c r="BA1578">
        <v>0</v>
      </c>
      <c r="BB1578">
        <v>10515</v>
      </c>
      <c r="BC1578">
        <v>-327257</v>
      </c>
    </row>
    <row r="1579" spans="1:55">
      <c r="A1579" t="s">
        <v>5364</v>
      </c>
      <c r="B1579">
        <v>84720</v>
      </c>
      <c r="C1579" t="s">
        <v>48</v>
      </c>
      <c r="D1579">
        <v>3</v>
      </c>
      <c r="E1579" t="s">
        <v>197</v>
      </c>
      <c r="G1579" t="s">
        <v>3993</v>
      </c>
      <c r="H1579" t="s">
        <v>51</v>
      </c>
      <c r="I1579">
        <v>22</v>
      </c>
      <c r="J1579" t="s">
        <v>4517</v>
      </c>
      <c r="K1579" t="s">
        <v>5365</v>
      </c>
      <c r="L1579">
        <v>1</v>
      </c>
      <c r="M1579" t="s">
        <v>5366</v>
      </c>
      <c r="N1579">
        <v>5748700083</v>
      </c>
      <c r="O1579" t="s">
        <v>5367</v>
      </c>
      <c r="P1579" t="s">
        <v>20166</v>
      </c>
      <c r="Q1579">
        <v>2015</v>
      </c>
      <c r="V1579" t="s">
        <v>5368</v>
      </c>
      <c r="W1579">
        <v>1</v>
      </c>
      <c r="X1579">
        <v>1</v>
      </c>
      <c r="Z1579">
        <v>1595</v>
      </c>
      <c r="AA1579">
        <v>8</v>
      </c>
      <c r="AB1579">
        <v>10</v>
      </c>
      <c r="AC1579">
        <v>0</v>
      </c>
      <c r="AD1579">
        <v>6</v>
      </c>
      <c r="AE1579">
        <v>30</v>
      </c>
      <c r="AF1579">
        <v>1</v>
      </c>
      <c r="AG1579">
        <v>1</v>
      </c>
      <c r="AH1579">
        <v>5</v>
      </c>
      <c r="AI1579">
        <v>5</v>
      </c>
      <c r="AJ1579">
        <v>2</v>
      </c>
      <c r="AK1579">
        <v>2</v>
      </c>
      <c r="AL1579">
        <v>6</v>
      </c>
      <c r="AM1579">
        <v>0</v>
      </c>
      <c r="AN1579">
        <v>0</v>
      </c>
      <c r="AU1579" t="s">
        <v>5369</v>
      </c>
      <c r="AV1579">
        <v>160000</v>
      </c>
      <c r="AW1579">
        <v>160000</v>
      </c>
      <c r="AX1579">
        <v>1111738</v>
      </c>
      <c r="AY1579">
        <v>1184925</v>
      </c>
      <c r="AZ1579">
        <v>0</v>
      </c>
      <c r="BA1579">
        <v>0</v>
      </c>
      <c r="BB1579">
        <v>104779</v>
      </c>
      <c r="BC1579">
        <v>106201</v>
      </c>
    </row>
    <row r="1580" spans="1:55">
      <c r="A1580" t="s">
        <v>15221</v>
      </c>
      <c r="B1580">
        <v>79707</v>
      </c>
      <c r="C1580" t="s">
        <v>48</v>
      </c>
      <c r="D1580">
        <v>3</v>
      </c>
      <c r="E1580" t="s">
        <v>197</v>
      </c>
      <c r="G1580" t="s">
        <v>5540</v>
      </c>
      <c r="H1580" t="s">
        <v>51</v>
      </c>
      <c r="I1580">
        <v>25</v>
      </c>
      <c r="J1580" t="s">
        <v>5731</v>
      </c>
      <c r="K1580" t="s">
        <v>15222</v>
      </c>
      <c r="L1580">
        <v>1</v>
      </c>
      <c r="M1580" t="s">
        <v>15223</v>
      </c>
      <c r="N1580">
        <v>3078144382</v>
      </c>
      <c r="O1580" t="s">
        <v>15224</v>
      </c>
      <c r="P1580" t="s">
        <v>20167</v>
      </c>
      <c r="Q1580">
        <v>2014</v>
      </c>
      <c r="V1580" t="s">
        <v>15225</v>
      </c>
      <c r="W1580">
        <v>1</v>
      </c>
      <c r="X1580">
        <v>1</v>
      </c>
      <c r="Z1580">
        <v>1596</v>
      </c>
      <c r="AA1580">
        <v>7</v>
      </c>
      <c r="AB1580">
        <v>10</v>
      </c>
      <c r="AC1580">
        <v>0</v>
      </c>
      <c r="AD1580">
        <v>6</v>
      </c>
      <c r="AE1580">
        <v>30</v>
      </c>
      <c r="AF1580">
        <v>1</v>
      </c>
      <c r="AG1580">
        <v>1</v>
      </c>
      <c r="AH1580">
        <v>5</v>
      </c>
      <c r="AI1580">
        <v>5</v>
      </c>
      <c r="AJ1580">
        <v>2</v>
      </c>
      <c r="AK1580">
        <v>2</v>
      </c>
      <c r="AL1580">
        <v>6</v>
      </c>
      <c r="AM1580">
        <v>0</v>
      </c>
      <c r="AN1580">
        <v>0</v>
      </c>
      <c r="AU1580" t="s">
        <v>4356</v>
      </c>
      <c r="AV1580">
        <v>0</v>
      </c>
      <c r="AW1580">
        <v>0</v>
      </c>
      <c r="AX1580">
        <v>0</v>
      </c>
      <c r="AY1580">
        <v>0</v>
      </c>
      <c r="AZ1580">
        <v>0</v>
      </c>
      <c r="BA1580">
        <v>0</v>
      </c>
      <c r="BB1580">
        <v>0</v>
      </c>
      <c r="BC1580">
        <v>0</v>
      </c>
    </row>
    <row r="1581" spans="1:55">
      <c r="A1581" t="s">
        <v>7371</v>
      </c>
      <c r="B1581">
        <v>40624</v>
      </c>
      <c r="C1581" t="s">
        <v>48</v>
      </c>
      <c r="D1581">
        <v>3</v>
      </c>
      <c r="E1581" t="s">
        <v>67</v>
      </c>
      <c r="G1581" t="s">
        <v>5540</v>
      </c>
      <c r="H1581" t="s">
        <v>51</v>
      </c>
      <c r="I1581">
        <v>29</v>
      </c>
      <c r="J1581" t="s">
        <v>6640</v>
      </c>
      <c r="K1581" t="s">
        <v>7372</v>
      </c>
      <c r="L1581">
        <v>1</v>
      </c>
      <c r="M1581" t="s">
        <v>7373</v>
      </c>
      <c r="N1581">
        <v>1378128823</v>
      </c>
      <c r="O1581" t="s">
        <v>7374</v>
      </c>
      <c r="P1581" t="s">
        <v>20168</v>
      </c>
      <c r="Q1581">
        <v>2000</v>
      </c>
      <c r="V1581" t="s">
        <v>7375</v>
      </c>
      <c r="W1581">
        <v>1</v>
      </c>
      <c r="X1581">
        <v>3</v>
      </c>
      <c r="Z1581">
        <v>1597</v>
      </c>
      <c r="AA1581">
        <v>23</v>
      </c>
      <c r="AB1581">
        <v>10</v>
      </c>
      <c r="AC1581">
        <v>0</v>
      </c>
      <c r="AD1581">
        <v>6</v>
      </c>
      <c r="AE1581">
        <v>30</v>
      </c>
      <c r="AF1581">
        <v>1</v>
      </c>
      <c r="AG1581">
        <v>1</v>
      </c>
      <c r="AH1581">
        <v>5</v>
      </c>
      <c r="AI1581">
        <v>5</v>
      </c>
      <c r="AJ1581">
        <v>2</v>
      </c>
      <c r="AK1581">
        <v>2</v>
      </c>
      <c r="AL1581">
        <v>6</v>
      </c>
      <c r="AM1581">
        <v>0</v>
      </c>
      <c r="AN1581">
        <v>0</v>
      </c>
      <c r="AV1581">
        <v>600000</v>
      </c>
      <c r="AW1581">
        <v>600000</v>
      </c>
      <c r="AX1581" s="2">
        <v>5738145</v>
      </c>
      <c r="AY1581">
        <v>5464900</v>
      </c>
      <c r="AZ1581">
        <v>0</v>
      </c>
      <c r="BA1581">
        <v>0</v>
      </c>
      <c r="BB1581" s="2">
        <v>162298</v>
      </c>
      <c r="BC1581">
        <v>154570</v>
      </c>
    </row>
    <row r="1582" spans="1:55">
      <c r="A1582" t="s">
        <v>4917</v>
      </c>
      <c r="B1582">
        <v>38427</v>
      </c>
      <c r="C1582" t="s">
        <v>48</v>
      </c>
      <c r="D1582">
        <v>3</v>
      </c>
      <c r="E1582" t="s">
        <v>334</v>
      </c>
      <c r="G1582" t="s">
        <v>3993</v>
      </c>
      <c r="H1582" t="s">
        <v>51</v>
      </c>
      <c r="I1582">
        <v>22</v>
      </c>
      <c r="J1582" t="s">
        <v>4517</v>
      </c>
      <c r="K1582" t="s">
        <v>4918</v>
      </c>
      <c r="L1582">
        <v>1</v>
      </c>
      <c r="M1582" t="s">
        <v>4919</v>
      </c>
      <c r="N1582">
        <v>3018154280</v>
      </c>
      <c r="O1582" t="s">
        <v>4920</v>
      </c>
      <c r="P1582" t="s">
        <v>20169</v>
      </c>
      <c r="Q1582">
        <v>2001</v>
      </c>
      <c r="V1582" t="s">
        <v>4921</v>
      </c>
      <c r="W1582">
        <v>1</v>
      </c>
      <c r="X1582">
        <v>2</v>
      </c>
      <c r="Z1582">
        <v>1598</v>
      </c>
      <c r="AA1582">
        <v>99</v>
      </c>
      <c r="AB1582">
        <v>3</v>
      </c>
      <c r="AC1582">
        <v>0</v>
      </c>
      <c r="AD1582">
        <v>6</v>
      </c>
      <c r="AE1582">
        <v>30</v>
      </c>
      <c r="AF1582">
        <v>1</v>
      </c>
      <c r="AG1582">
        <v>1</v>
      </c>
      <c r="AH1582">
        <v>5</v>
      </c>
      <c r="AI1582">
        <v>10</v>
      </c>
      <c r="AJ1582">
        <v>2</v>
      </c>
      <c r="AK1582">
        <v>2</v>
      </c>
      <c r="AL1582">
        <v>6</v>
      </c>
      <c r="AM1582">
        <v>0</v>
      </c>
      <c r="AN1582">
        <v>0</v>
      </c>
      <c r="AU1582" t="s">
        <v>4922</v>
      </c>
      <c r="AV1582">
        <v>1500000</v>
      </c>
      <c r="AW1582">
        <v>1500000</v>
      </c>
      <c r="AX1582">
        <v>27020540</v>
      </c>
      <c r="AY1582">
        <v>25047436</v>
      </c>
      <c r="AZ1582">
        <v>0</v>
      </c>
      <c r="BA1582">
        <v>0</v>
      </c>
      <c r="BB1582">
        <v>3150843</v>
      </c>
      <c r="BC1582">
        <v>1488336</v>
      </c>
    </row>
    <row r="1583" spans="1:55">
      <c r="A1583" t="s">
        <v>4807</v>
      </c>
      <c r="B1583">
        <v>27883</v>
      </c>
      <c r="C1583" t="s">
        <v>48</v>
      </c>
      <c r="D1583">
        <v>3</v>
      </c>
      <c r="E1583" t="s">
        <v>108</v>
      </c>
      <c r="G1583" t="s">
        <v>3993</v>
      </c>
      <c r="H1583" t="s">
        <v>51</v>
      </c>
      <c r="I1583">
        <v>22</v>
      </c>
      <c r="J1583" t="s">
        <v>4517</v>
      </c>
      <c r="K1583" t="s">
        <v>4808</v>
      </c>
      <c r="L1583">
        <v>1</v>
      </c>
      <c r="M1583" t="s">
        <v>4809</v>
      </c>
      <c r="N1583">
        <v>3078101438</v>
      </c>
      <c r="O1583" t="s">
        <v>4810</v>
      </c>
      <c r="P1583" t="s">
        <v>20171</v>
      </c>
      <c r="Q1583">
        <v>1984</v>
      </c>
      <c r="V1583" t="s">
        <v>4811</v>
      </c>
      <c r="W1583">
        <v>1</v>
      </c>
      <c r="X1583">
        <v>2</v>
      </c>
      <c r="Z1583">
        <v>1599</v>
      </c>
      <c r="AA1583">
        <v>59</v>
      </c>
      <c r="AB1583">
        <v>9</v>
      </c>
      <c r="AC1583">
        <v>5</v>
      </c>
      <c r="AD1583">
        <v>6</v>
      </c>
      <c r="AE1583">
        <v>30</v>
      </c>
      <c r="AF1583">
        <v>1</v>
      </c>
      <c r="AG1583">
        <v>1</v>
      </c>
      <c r="AH1583">
        <v>5</v>
      </c>
      <c r="AI1583">
        <v>5</v>
      </c>
      <c r="AJ1583">
        <v>2</v>
      </c>
      <c r="AK1583">
        <v>2</v>
      </c>
      <c r="AL1583">
        <v>3</v>
      </c>
      <c r="AM1583">
        <v>0</v>
      </c>
      <c r="AN1583">
        <v>0</v>
      </c>
      <c r="AV1583">
        <v>1000000</v>
      </c>
      <c r="AW1583">
        <v>1000000</v>
      </c>
      <c r="AX1583">
        <v>13401594</v>
      </c>
      <c r="AY1583">
        <v>12941667</v>
      </c>
      <c r="AZ1583">
        <v>0</v>
      </c>
      <c r="BA1583">
        <v>0</v>
      </c>
      <c r="BB1583">
        <v>255910</v>
      </c>
      <c r="BC1583">
        <v>789211</v>
      </c>
    </row>
    <row r="1584" spans="1:55">
      <c r="A1584" t="s">
        <v>333</v>
      </c>
      <c r="B1584">
        <v>4343</v>
      </c>
      <c r="C1584" t="s">
        <v>48</v>
      </c>
      <c r="D1584">
        <v>3</v>
      </c>
      <c r="E1584" t="s">
        <v>334</v>
      </c>
      <c r="G1584" t="s">
        <v>50</v>
      </c>
      <c r="H1584" t="s">
        <v>51</v>
      </c>
      <c r="I1584">
        <v>10</v>
      </c>
      <c r="J1584" t="s">
        <v>52</v>
      </c>
      <c r="K1584" t="s">
        <v>335</v>
      </c>
      <c r="L1584">
        <v>1</v>
      </c>
      <c r="M1584" t="s">
        <v>336</v>
      </c>
      <c r="N1584">
        <v>3078105263</v>
      </c>
      <c r="P1584" t="s">
        <v>20173</v>
      </c>
      <c r="Q1584">
        <v>1993</v>
      </c>
      <c r="R1584" t="s">
        <v>337</v>
      </c>
      <c r="S1584" t="s">
        <v>82</v>
      </c>
      <c r="T1584" t="s">
        <v>83</v>
      </c>
      <c r="U1584" t="s">
        <v>338</v>
      </c>
      <c r="V1584" t="s">
        <v>339</v>
      </c>
      <c r="W1584">
        <v>1</v>
      </c>
      <c r="X1584">
        <v>1</v>
      </c>
      <c r="Z1584">
        <v>1600</v>
      </c>
      <c r="AA1584">
        <v>91</v>
      </c>
      <c r="AB1584">
        <v>3</v>
      </c>
      <c r="AC1584">
        <v>5</v>
      </c>
      <c r="AD1584">
        <v>6</v>
      </c>
      <c r="AE1584">
        <v>50</v>
      </c>
      <c r="AF1584">
        <v>0</v>
      </c>
      <c r="AG1584">
        <v>0</v>
      </c>
      <c r="AH1584">
        <v>0</v>
      </c>
      <c r="AI1584">
        <v>0</v>
      </c>
      <c r="AJ1584">
        <v>2</v>
      </c>
      <c r="AK1584">
        <v>2</v>
      </c>
      <c r="AL1584">
        <v>1</v>
      </c>
      <c r="AM1584">
        <v>0</v>
      </c>
      <c r="AN1584">
        <v>0</v>
      </c>
      <c r="AO1584" t="s">
        <v>340</v>
      </c>
      <c r="AP1584" t="s">
        <v>341</v>
      </c>
      <c r="AQ1584" t="s">
        <v>337</v>
      </c>
      <c r="AR1584" t="s">
        <v>342</v>
      </c>
      <c r="AS1584" t="s">
        <v>343</v>
      </c>
      <c r="AT1584" t="s">
        <v>344</v>
      </c>
      <c r="AV1584">
        <v>300000</v>
      </c>
      <c r="AW1584">
        <v>4780000</v>
      </c>
      <c r="AX1584">
        <v>71568502</v>
      </c>
      <c r="AY1584">
        <v>38220433</v>
      </c>
      <c r="AZ1584">
        <v>9249</v>
      </c>
      <c r="BA1584">
        <v>0</v>
      </c>
      <c r="BB1584">
        <v>729056</v>
      </c>
      <c r="BC1584">
        <v>-1541917</v>
      </c>
    </row>
    <row r="1585" spans="1:55">
      <c r="A1585" t="s">
        <v>16931</v>
      </c>
      <c r="B1585">
        <v>34156</v>
      </c>
      <c r="C1585" t="s">
        <v>48</v>
      </c>
      <c r="D1585">
        <v>3</v>
      </c>
      <c r="E1585" t="s">
        <v>197</v>
      </c>
      <c r="G1585" t="s">
        <v>3062</v>
      </c>
      <c r="H1585" t="s">
        <v>51</v>
      </c>
      <c r="I1585">
        <v>33</v>
      </c>
      <c r="J1585" t="s">
        <v>7999</v>
      </c>
      <c r="K1585" t="s">
        <v>16932</v>
      </c>
      <c r="L1585">
        <v>1</v>
      </c>
      <c r="M1585" t="s">
        <v>16933</v>
      </c>
      <c r="N1585">
        <v>6108158405</v>
      </c>
      <c r="O1585" t="s">
        <v>16934</v>
      </c>
      <c r="P1585" t="s">
        <v>20174</v>
      </c>
      <c r="Q1585">
        <v>2002</v>
      </c>
      <c r="V1585" t="s">
        <v>16935</v>
      </c>
      <c r="W1585">
        <v>1</v>
      </c>
      <c r="X1585">
        <v>1</v>
      </c>
      <c r="Z1585">
        <v>1601</v>
      </c>
      <c r="AA1585">
        <v>12</v>
      </c>
      <c r="AB1585">
        <v>10</v>
      </c>
      <c r="AC1585">
        <v>3</v>
      </c>
      <c r="AD1585">
        <v>1</v>
      </c>
      <c r="AE1585">
        <v>30</v>
      </c>
      <c r="AF1585">
        <v>1</v>
      </c>
      <c r="AG1585">
        <v>3</v>
      </c>
      <c r="AH1585">
        <v>5</v>
      </c>
      <c r="AI1585">
        <v>0</v>
      </c>
      <c r="AJ1585">
        <v>1</v>
      </c>
      <c r="AK1585">
        <v>2</v>
      </c>
      <c r="AL1585">
        <v>6</v>
      </c>
      <c r="AM1585">
        <v>0</v>
      </c>
      <c r="AN1585">
        <v>0</v>
      </c>
      <c r="AO1585" t="s">
        <v>16936</v>
      </c>
      <c r="AR1585" t="s">
        <v>227</v>
      </c>
      <c r="AT1585" t="s">
        <v>114</v>
      </c>
      <c r="AV1585">
        <v>817546</v>
      </c>
      <c r="AW1585">
        <v>815879</v>
      </c>
      <c r="AX1585">
        <v>1943662</v>
      </c>
      <c r="AY1585">
        <v>1290232</v>
      </c>
      <c r="AZ1585">
        <v>0</v>
      </c>
      <c r="BA1585">
        <v>0</v>
      </c>
      <c r="BB1585">
        <v>224780</v>
      </c>
      <c r="BC1585">
        <v>90699</v>
      </c>
    </row>
    <row r="1586" spans="1:55">
      <c r="A1586" t="s">
        <v>4255</v>
      </c>
      <c r="B1586">
        <v>15201</v>
      </c>
      <c r="C1586" t="s">
        <v>48</v>
      </c>
      <c r="D1586">
        <v>3</v>
      </c>
      <c r="E1586" t="s">
        <v>334</v>
      </c>
      <c r="G1586" t="s">
        <v>3993</v>
      </c>
      <c r="H1586" t="s">
        <v>51</v>
      </c>
      <c r="I1586">
        <v>20</v>
      </c>
      <c r="J1586" t="s">
        <v>4006</v>
      </c>
      <c r="K1586" t="s">
        <v>4256</v>
      </c>
      <c r="L1586">
        <v>1</v>
      </c>
      <c r="M1586" t="s">
        <v>4257</v>
      </c>
      <c r="N1586">
        <v>6108139392</v>
      </c>
      <c r="O1586" t="s">
        <v>4258</v>
      </c>
      <c r="P1586" t="s">
        <v>20176</v>
      </c>
      <c r="Q1586">
        <v>2000</v>
      </c>
      <c r="V1586" t="s">
        <v>4259</v>
      </c>
      <c r="W1586">
        <v>1</v>
      </c>
      <c r="X1586">
        <v>2</v>
      </c>
      <c r="Z1586">
        <v>1602</v>
      </c>
      <c r="AA1586">
        <v>31</v>
      </c>
      <c r="AB1586">
        <v>3</v>
      </c>
      <c r="AC1586">
        <v>0</v>
      </c>
      <c r="AD1586">
        <v>6</v>
      </c>
      <c r="AE1586">
        <v>30</v>
      </c>
      <c r="AF1586">
        <v>1</v>
      </c>
      <c r="AG1586">
        <v>1</v>
      </c>
      <c r="AH1586">
        <v>5</v>
      </c>
      <c r="AI1586">
        <v>5</v>
      </c>
      <c r="AJ1586">
        <v>2</v>
      </c>
      <c r="AK1586">
        <v>2</v>
      </c>
      <c r="AL1586">
        <v>6</v>
      </c>
      <c r="AM1586">
        <v>0</v>
      </c>
      <c r="AN1586">
        <v>0</v>
      </c>
      <c r="AV1586">
        <v>1000000</v>
      </c>
      <c r="AW1586">
        <v>300000</v>
      </c>
      <c r="AX1586">
        <v>25681487</v>
      </c>
      <c r="AY1586">
        <v>23632240</v>
      </c>
      <c r="AZ1586">
        <v>0</v>
      </c>
      <c r="BA1586">
        <v>0</v>
      </c>
      <c r="BB1586">
        <v>459957</v>
      </c>
      <c r="BC1586">
        <v>-337031</v>
      </c>
    </row>
    <row r="1587" spans="1:55">
      <c r="A1587" t="s">
        <v>7015</v>
      </c>
      <c r="B1587">
        <v>28065</v>
      </c>
      <c r="C1587" t="s">
        <v>48</v>
      </c>
      <c r="D1587">
        <v>3</v>
      </c>
      <c r="E1587" t="s">
        <v>334</v>
      </c>
      <c r="G1587" t="s">
        <v>5540</v>
      </c>
      <c r="H1587" t="s">
        <v>51</v>
      </c>
      <c r="I1587">
        <v>29</v>
      </c>
      <c r="J1587" t="s">
        <v>6640</v>
      </c>
      <c r="K1587" t="s">
        <v>7016</v>
      </c>
      <c r="L1587">
        <v>1</v>
      </c>
      <c r="M1587" t="s">
        <v>7017</v>
      </c>
      <c r="N1587">
        <v>6108163102</v>
      </c>
      <c r="O1587" t="s">
        <v>7018</v>
      </c>
      <c r="P1587" t="s">
        <v>20177</v>
      </c>
      <c r="Q1587">
        <v>2002</v>
      </c>
      <c r="V1587" t="s">
        <v>7019</v>
      </c>
      <c r="W1587">
        <v>1</v>
      </c>
      <c r="X1587">
        <v>2</v>
      </c>
      <c r="Z1587">
        <v>1603</v>
      </c>
      <c r="AA1587">
        <v>37</v>
      </c>
      <c r="AB1587">
        <v>3</v>
      </c>
      <c r="AC1587">
        <v>7</v>
      </c>
      <c r="AD1587">
        <v>7</v>
      </c>
      <c r="AE1587">
        <v>20</v>
      </c>
      <c r="AF1587">
        <v>1</v>
      </c>
      <c r="AG1587">
        <v>1</v>
      </c>
      <c r="AH1587">
        <v>5</v>
      </c>
      <c r="AI1587">
        <v>5</v>
      </c>
      <c r="AJ1587">
        <v>2</v>
      </c>
      <c r="AK1587">
        <v>2</v>
      </c>
      <c r="AL1587">
        <v>6</v>
      </c>
      <c r="AM1587">
        <v>0</v>
      </c>
      <c r="AN1587">
        <v>0</v>
      </c>
      <c r="AV1587">
        <v>150000</v>
      </c>
      <c r="AW1587">
        <v>150000</v>
      </c>
      <c r="AX1587">
        <v>29936313</v>
      </c>
      <c r="AY1587">
        <v>24814945</v>
      </c>
      <c r="AZ1587">
        <v>0</v>
      </c>
      <c r="BA1587">
        <v>0</v>
      </c>
      <c r="BB1587">
        <v>2406584</v>
      </c>
      <c r="BC1587">
        <v>1585029</v>
      </c>
    </row>
    <row r="1588" spans="1:55">
      <c r="A1588" t="s">
        <v>17738</v>
      </c>
      <c r="B1588">
        <v>40583</v>
      </c>
      <c r="C1588" t="s">
        <v>599</v>
      </c>
      <c r="D1588">
        <v>1</v>
      </c>
      <c r="E1588" t="s">
        <v>118</v>
      </c>
      <c r="G1588" t="s">
        <v>5540</v>
      </c>
      <c r="H1588" t="s">
        <v>51</v>
      </c>
      <c r="I1588">
        <v>31</v>
      </c>
      <c r="J1588" t="s">
        <v>7732</v>
      </c>
      <c r="K1588" t="s">
        <v>17739</v>
      </c>
      <c r="L1588">
        <v>1</v>
      </c>
      <c r="M1588" t="s">
        <v>17740</v>
      </c>
      <c r="N1588">
        <v>6208100900</v>
      </c>
      <c r="O1588" t="s">
        <v>17741</v>
      </c>
      <c r="P1588" t="s">
        <v>20179</v>
      </c>
      <c r="Q1588">
        <v>1975</v>
      </c>
      <c r="V1588" t="s">
        <v>17742</v>
      </c>
      <c r="W1588">
        <v>1</v>
      </c>
      <c r="X1588">
        <v>2</v>
      </c>
      <c r="Z1588">
        <v>1604</v>
      </c>
      <c r="AA1588">
        <v>3288</v>
      </c>
      <c r="AB1588">
        <v>9</v>
      </c>
      <c r="AC1588">
        <v>7</v>
      </c>
      <c r="AD1588">
        <v>9</v>
      </c>
      <c r="AE1588">
        <v>30</v>
      </c>
      <c r="AF1588">
        <v>1</v>
      </c>
      <c r="AG1588">
        <v>12</v>
      </c>
      <c r="AH1588">
        <v>1</v>
      </c>
      <c r="AI1588">
        <v>10</v>
      </c>
      <c r="AJ1588">
        <v>1</v>
      </c>
      <c r="AK1588">
        <v>1</v>
      </c>
      <c r="AL1588">
        <v>6</v>
      </c>
      <c r="AM1588">
        <v>0</v>
      </c>
      <c r="AN1588">
        <v>0</v>
      </c>
      <c r="AV1588">
        <v>199710745</v>
      </c>
      <c r="AW1588">
        <v>199710745</v>
      </c>
      <c r="AX1588">
        <v>3695797868</v>
      </c>
      <c r="AY1588">
        <v>2857835280</v>
      </c>
      <c r="AZ1588">
        <v>0</v>
      </c>
      <c r="BA1588">
        <v>0</v>
      </c>
      <c r="BB1588">
        <v>-118392487</v>
      </c>
      <c r="BC1588">
        <v>-226552324</v>
      </c>
    </row>
    <row r="1589" spans="1:55">
      <c r="A1589" t="s">
        <v>5980</v>
      </c>
      <c r="B1589">
        <v>6058</v>
      </c>
      <c r="C1589" t="s">
        <v>48</v>
      </c>
      <c r="D1589">
        <v>3</v>
      </c>
      <c r="E1589" t="s">
        <v>118</v>
      </c>
      <c r="G1589" t="s">
        <v>5540</v>
      </c>
      <c r="H1589" t="s">
        <v>51</v>
      </c>
      <c r="I1589">
        <v>25</v>
      </c>
      <c r="J1589" t="s">
        <v>5731</v>
      </c>
      <c r="K1589" t="s">
        <v>5981</v>
      </c>
      <c r="L1589">
        <v>1</v>
      </c>
      <c r="M1589" t="s">
        <v>5982</v>
      </c>
      <c r="N1589">
        <v>6208103135</v>
      </c>
      <c r="P1589" t="s">
        <v>20180</v>
      </c>
      <c r="Q1589">
        <v>1989</v>
      </c>
      <c r="V1589" t="s">
        <v>5983</v>
      </c>
      <c r="W1589">
        <v>1</v>
      </c>
      <c r="X1589">
        <v>2</v>
      </c>
      <c r="Z1589">
        <v>1605</v>
      </c>
      <c r="AA1589">
        <v>123</v>
      </c>
      <c r="AB1589">
        <v>5</v>
      </c>
      <c r="AC1589">
        <v>0</v>
      </c>
      <c r="AD1589">
        <v>6</v>
      </c>
      <c r="AE1589">
        <v>30</v>
      </c>
      <c r="AF1589">
        <v>1</v>
      </c>
      <c r="AG1589">
        <v>1</v>
      </c>
      <c r="AH1589">
        <v>5</v>
      </c>
      <c r="AI1589">
        <v>10</v>
      </c>
      <c r="AJ1589">
        <v>2</v>
      </c>
      <c r="AK1589">
        <v>2</v>
      </c>
      <c r="AL1589">
        <v>3</v>
      </c>
      <c r="AM1589">
        <v>0</v>
      </c>
      <c r="AN1589">
        <v>0</v>
      </c>
      <c r="AU1589" t="s">
        <v>5984</v>
      </c>
      <c r="AV1589">
        <v>6681030</v>
      </c>
      <c r="AW1589">
        <v>6681030</v>
      </c>
      <c r="AX1589">
        <v>95268126</v>
      </c>
      <c r="AY1589">
        <v>84469552</v>
      </c>
      <c r="AZ1589">
        <v>0</v>
      </c>
      <c r="BA1589">
        <v>0</v>
      </c>
      <c r="BB1589">
        <v>3720233</v>
      </c>
      <c r="BC1589">
        <v>604822</v>
      </c>
    </row>
    <row r="1590" spans="1:55">
      <c r="A1590" t="s">
        <v>14502</v>
      </c>
      <c r="B1590">
        <v>15249</v>
      </c>
      <c r="C1590" t="s">
        <v>48</v>
      </c>
      <c r="D1590">
        <v>3</v>
      </c>
      <c r="E1590" t="s">
        <v>77</v>
      </c>
      <c r="G1590" t="s">
        <v>5540</v>
      </c>
      <c r="H1590" t="s">
        <v>51</v>
      </c>
      <c r="I1590">
        <v>23</v>
      </c>
      <c r="J1590" t="s">
        <v>5541</v>
      </c>
      <c r="K1590" t="s">
        <v>14503</v>
      </c>
      <c r="L1590">
        <v>1</v>
      </c>
      <c r="M1590" t="s">
        <v>14504</v>
      </c>
      <c r="N1590">
        <v>6208118792</v>
      </c>
      <c r="O1590" t="s">
        <v>14505</v>
      </c>
      <c r="P1590" t="s">
        <v>20182</v>
      </c>
      <c r="Q1590">
        <v>1999</v>
      </c>
      <c r="V1590" t="s">
        <v>14506</v>
      </c>
      <c r="W1590">
        <v>1</v>
      </c>
      <c r="X1590">
        <v>2</v>
      </c>
      <c r="Z1590">
        <v>1606</v>
      </c>
      <c r="AA1590">
        <v>21</v>
      </c>
      <c r="AB1590">
        <v>10</v>
      </c>
      <c r="AC1590">
        <v>3</v>
      </c>
      <c r="AD1590">
        <v>9</v>
      </c>
      <c r="AE1590">
        <v>0</v>
      </c>
      <c r="AF1590">
        <v>0</v>
      </c>
      <c r="AG1590">
        <v>0</v>
      </c>
      <c r="AH1590">
        <v>0</v>
      </c>
      <c r="AI1590">
        <v>1</v>
      </c>
      <c r="AJ1590">
        <v>2</v>
      </c>
      <c r="AK1590">
        <v>1</v>
      </c>
      <c r="AL1590">
        <v>0</v>
      </c>
      <c r="AM1590">
        <v>0</v>
      </c>
      <c r="AN1590">
        <v>0</v>
      </c>
      <c r="AV1590">
        <v>300000</v>
      </c>
      <c r="AW1590">
        <v>300000</v>
      </c>
      <c r="AX1590">
        <v>13165829</v>
      </c>
      <c r="AY1590">
        <v>10981229</v>
      </c>
      <c r="AZ1590">
        <v>0</v>
      </c>
      <c r="BA1590">
        <v>0</v>
      </c>
      <c r="BB1590">
        <v>-620469</v>
      </c>
      <c r="BC1590">
        <v>-945348</v>
      </c>
    </row>
    <row r="1591" spans="1:55">
      <c r="A1591" t="s">
        <v>7602</v>
      </c>
      <c r="B1591">
        <v>79010</v>
      </c>
      <c r="C1591" t="s">
        <v>48</v>
      </c>
      <c r="D1591">
        <v>3</v>
      </c>
      <c r="E1591" t="s">
        <v>118</v>
      </c>
      <c r="G1591" t="s">
        <v>5540</v>
      </c>
      <c r="H1591" t="s">
        <v>51</v>
      </c>
      <c r="I1591">
        <v>29</v>
      </c>
      <c r="J1591" t="s">
        <v>6640</v>
      </c>
      <c r="K1591" t="s">
        <v>7603</v>
      </c>
      <c r="L1591">
        <v>1</v>
      </c>
      <c r="M1591" t="s">
        <v>7604</v>
      </c>
      <c r="N1591">
        <v>6108625350</v>
      </c>
      <c r="O1591" t="s">
        <v>7605</v>
      </c>
      <c r="P1591" t="s">
        <v>20183</v>
      </c>
      <c r="Q1591">
        <v>2014</v>
      </c>
      <c r="V1591" t="s">
        <v>7606</v>
      </c>
      <c r="W1591">
        <v>1</v>
      </c>
      <c r="X1591">
        <v>2</v>
      </c>
      <c r="Z1591">
        <v>1607</v>
      </c>
      <c r="AA1591">
        <v>66</v>
      </c>
      <c r="AB1591">
        <v>7</v>
      </c>
      <c r="AC1591">
        <v>0</v>
      </c>
      <c r="AD1591">
        <v>6</v>
      </c>
      <c r="AE1591">
        <v>30</v>
      </c>
      <c r="AF1591">
        <v>1</v>
      </c>
      <c r="AG1591">
        <v>1</v>
      </c>
      <c r="AH1591">
        <v>5</v>
      </c>
      <c r="AI1591">
        <v>10</v>
      </c>
      <c r="AJ1591">
        <v>2</v>
      </c>
      <c r="AK1591">
        <v>2</v>
      </c>
      <c r="AL1591">
        <v>1</v>
      </c>
      <c r="AM1591">
        <v>0</v>
      </c>
      <c r="AN1591">
        <v>0</v>
      </c>
      <c r="AV1591">
        <v>3000000</v>
      </c>
      <c r="AW1591">
        <v>3000000</v>
      </c>
      <c r="AX1591">
        <v>86762826</v>
      </c>
      <c r="AY1591">
        <v>63422827</v>
      </c>
      <c r="AZ1591">
        <v>29147215</v>
      </c>
      <c r="BA1591">
        <v>13381000</v>
      </c>
      <c r="BB1591">
        <v>4723781</v>
      </c>
      <c r="BC1591">
        <v>4204606</v>
      </c>
    </row>
    <row r="1592" spans="1:55">
      <c r="A1592" t="s">
        <v>4369</v>
      </c>
      <c r="B1592">
        <v>18320</v>
      </c>
      <c r="C1592" t="s">
        <v>48</v>
      </c>
      <c r="D1592">
        <v>3</v>
      </c>
      <c r="E1592" t="s">
        <v>334</v>
      </c>
      <c r="G1592" t="s">
        <v>3993</v>
      </c>
      <c r="H1592" t="s">
        <v>51</v>
      </c>
      <c r="I1592">
        <v>20</v>
      </c>
      <c r="J1592" t="s">
        <v>4006</v>
      </c>
      <c r="K1592" t="s">
        <v>4370</v>
      </c>
      <c r="L1592">
        <v>1</v>
      </c>
      <c r="M1592" t="s">
        <v>4371</v>
      </c>
      <c r="N1592">
        <v>6108126918</v>
      </c>
      <c r="O1592" t="s">
        <v>4372</v>
      </c>
      <c r="P1592" t="s">
        <v>20184</v>
      </c>
      <c r="Q1592">
        <v>1997</v>
      </c>
      <c r="V1592" t="s">
        <v>4373</v>
      </c>
      <c r="W1592">
        <v>1</v>
      </c>
      <c r="X1592">
        <v>2</v>
      </c>
      <c r="Z1592">
        <v>1608</v>
      </c>
      <c r="AA1592">
        <v>70</v>
      </c>
      <c r="AB1592">
        <v>3</v>
      </c>
      <c r="AC1592">
        <v>0</v>
      </c>
      <c r="AD1592">
        <v>7</v>
      </c>
      <c r="AE1592">
        <v>30</v>
      </c>
      <c r="AF1592">
        <v>1</v>
      </c>
      <c r="AG1592">
        <v>1</v>
      </c>
      <c r="AH1592">
        <v>5</v>
      </c>
      <c r="AI1592">
        <v>10</v>
      </c>
      <c r="AJ1592">
        <v>1</v>
      </c>
      <c r="AK1592">
        <v>2</v>
      </c>
      <c r="AL1592">
        <v>6</v>
      </c>
      <c r="AM1592">
        <v>0</v>
      </c>
      <c r="AN1592">
        <v>0</v>
      </c>
      <c r="AV1592">
        <v>200000</v>
      </c>
      <c r="AW1592">
        <v>1000000</v>
      </c>
      <c r="AX1592">
        <v>42714104</v>
      </c>
      <c r="AY1592">
        <v>44296153</v>
      </c>
      <c r="AZ1592">
        <v>0</v>
      </c>
      <c r="BA1592">
        <v>0</v>
      </c>
      <c r="BB1592">
        <v>1117959</v>
      </c>
      <c r="BC1592">
        <v>-2771793</v>
      </c>
    </row>
    <row r="1593" spans="1:55">
      <c r="A1593" t="s">
        <v>6879</v>
      </c>
      <c r="B1593">
        <v>22305</v>
      </c>
      <c r="C1593" t="s">
        <v>48</v>
      </c>
      <c r="D1593">
        <v>3</v>
      </c>
      <c r="E1593" t="s">
        <v>197</v>
      </c>
      <c r="G1593" t="s">
        <v>5540</v>
      </c>
      <c r="H1593" t="s">
        <v>51</v>
      </c>
      <c r="I1593">
        <v>29</v>
      </c>
      <c r="J1593" t="s">
        <v>6640</v>
      </c>
      <c r="K1593" t="s">
        <v>6880</v>
      </c>
      <c r="L1593">
        <v>1</v>
      </c>
      <c r="M1593" t="s">
        <v>6881</v>
      </c>
      <c r="N1593">
        <v>6108129332</v>
      </c>
      <c r="O1593" t="s">
        <v>6882</v>
      </c>
      <c r="P1593" t="s">
        <v>20187</v>
      </c>
      <c r="Q1593">
        <v>1997</v>
      </c>
      <c r="V1593" t="s">
        <v>6883</v>
      </c>
      <c r="W1593">
        <v>1</v>
      </c>
      <c r="X1593">
        <v>2</v>
      </c>
      <c r="Z1593">
        <v>1609</v>
      </c>
      <c r="AA1593">
        <v>7</v>
      </c>
      <c r="AB1593">
        <v>10</v>
      </c>
      <c r="AC1593">
        <v>0</v>
      </c>
      <c r="AD1593">
        <v>6</v>
      </c>
      <c r="AE1593">
        <v>30</v>
      </c>
      <c r="AF1593">
        <v>1</v>
      </c>
      <c r="AG1593">
        <v>1</v>
      </c>
      <c r="AH1593">
        <v>5</v>
      </c>
      <c r="AI1593">
        <v>5</v>
      </c>
      <c r="AJ1593">
        <v>2</v>
      </c>
      <c r="AK1593">
        <v>2</v>
      </c>
      <c r="AL1593">
        <v>6</v>
      </c>
      <c r="AM1593">
        <v>0</v>
      </c>
      <c r="AN1593">
        <v>0</v>
      </c>
      <c r="AV1593">
        <v>50000</v>
      </c>
      <c r="AW1593">
        <v>50000</v>
      </c>
      <c r="AX1593">
        <v>1741764</v>
      </c>
      <c r="AY1593">
        <v>1583422</v>
      </c>
      <c r="AZ1593">
        <v>0</v>
      </c>
      <c r="BA1593">
        <v>0</v>
      </c>
      <c r="BB1593">
        <v>19780</v>
      </c>
      <c r="BC1593">
        <v>17982</v>
      </c>
    </row>
    <row r="1594" spans="1:55">
      <c r="A1594" t="s">
        <v>5474</v>
      </c>
      <c r="B1594">
        <v>97738</v>
      </c>
      <c r="C1594" t="s">
        <v>48</v>
      </c>
      <c r="D1594">
        <v>3</v>
      </c>
      <c r="E1594" t="s">
        <v>197</v>
      </c>
      <c r="G1594" t="s">
        <v>3993</v>
      </c>
      <c r="H1594" t="s">
        <v>51</v>
      </c>
      <c r="I1594">
        <v>22</v>
      </c>
      <c r="J1594" t="s">
        <v>4517</v>
      </c>
      <c r="K1594" t="s">
        <v>5475</v>
      </c>
      <c r="L1594">
        <v>1</v>
      </c>
      <c r="M1594" t="s">
        <v>5476</v>
      </c>
      <c r="N1594">
        <v>3548100721</v>
      </c>
      <c r="O1594" t="s">
        <v>5477</v>
      </c>
      <c r="P1594" t="s">
        <v>20189</v>
      </c>
      <c r="Q1594">
        <v>2017</v>
      </c>
      <c r="V1594" t="s">
        <v>5478</v>
      </c>
      <c r="W1594">
        <v>1</v>
      </c>
      <c r="X1594">
        <v>2</v>
      </c>
      <c r="Z1594">
        <v>1610</v>
      </c>
      <c r="AA1594">
        <v>8</v>
      </c>
      <c r="AB1594">
        <v>10</v>
      </c>
      <c r="AC1594">
        <v>5</v>
      </c>
      <c r="AD1594">
        <v>6</v>
      </c>
      <c r="AE1594">
        <v>20</v>
      </c>
      <c r="AF1594">
        <v>1</v>
      </c>
      <c r="AG1594">
        <v>1</v>
      </c>
      <c r="AH1594">
        <v>5</v>
      </c>
      <c r="AI1594">
        <v>5</v>
      </c>
      <c r="AJ1594">
        <v>2</v>
      </c>
      <c r="AK1594">
        <v>2</v>
      </c>
      <c r="AL1594">
        <v>1</v>
      </c>
      <c r="AM1594">
        <v>0</v>
      </c>
      <c r="AN1594">
        <v>0</v>
      </c>
      <c r="AV1594">
        <v>200000</v>
      </c>
      <c r="AW1594">
        <v>200000</v>
      </c>
      <c r="AX1594">
        <v>688164</v>
      </c>
      <c r="AY1594">
        <v>764283</v>
      </c>
      <c r="AZ1594">
        <v>0</v>
      </c>
      <c r="BA1594">
        <v>0</v>
      </c>
      <c r="BB1594">
        <v>47242</v>
      </c>
      <c r="BC1594">
        <v>51831</v>
      </c>
    </row>
    <row r="1595" spans="1:55">
      <c r="A1595" t="s">
        <v>7442</v>
      </c>
      <c r="B1595">
        <v>43207</v>
      </c>
      <c r="C1595" t="s">
        <v>48</v>
      </c>
      <c r="D1595">
        <v>3</v>
      </c>
      <c r="E1595" t="s">
        <v>49</v>
      </c>
      <c r="G1595" t="s">
        <v>5540</v>
      </c>
      <c r="H1595" t="s">
        <v>51</v>
      </c>
      <c r="I1595">
        <v>29</v>
      </c>
      <c r="J1595" t="s">
        <v>6640</v>
      </c>
      <c r="K1595" t="s">
        <v>7443</v>
      </c>
      <c r="L1595">
        <v>1</v>
      </c>
      <c r="M1595" t="s">
        <v>7444</v>
      </c>
      <c r="N1595">
        <v>6108172111</v>
      </c>
      <c r="O1595" t="s">
        <v>7445</v>
      </c>
      <c r="P1595" t="s">
        <v>20190</v>
      </c>
      <c r="Q1595">
        <v>2004</v>
      </c>
      <c r="V1595" t="s">
        <v>7446</v>
      </c>
      <c r="W1595">
        <v>1</v>
      </c>
      <c r="X1595">
        <v>2</v>
      </c>
      <c r="Z1595">
        <v>1611</v>
      </c>
      <c r="AA1595">
        <v>14</v>
      </c>
      <c r="AB1595">
        <v>10</v>
      </c>
      <c r="AC1595">
        <v>0</v>
      </c>
      <c r="AD1595">
        <v>8</v>
      </c>
      <c r="AE1595">
        <v>5</v>
      </c>
      <c r="AF1595">
        <v>0</v>
      </c>
      <c r="AG1595">
        <v>0</v>
      </c>
      <c r="AH1595">
        <v>0</v>
      </c>
      <c r="AI1595">
        <v>0</v>
      </c>
      <c r="AJ1595">
        <v>2</v>
      </c>
      <c r="AK1595">
        <v>2</v>
      </c>
      <c r="AL1595">
        <v>5</v>
      </c>
      <c r="AM1595">
        <v>0</v>
      </c>
      <c r="AN1595">
        <v>0</v>
      </c>
      <c r="AV1595">
        <v>250000</v>
      </c>
      <c r="AW1595">
        <v>250000</v>
      </c>
      <c r="AX1595">
        <v>3961250</v>
      </c>
      <c r="AY1595">
        <v>3159085</v>
      </c>
      <c r="AZ1595">
        <v>0</v>
      </c>
      <c r="BA1595">
        <v>0</v>
      </c>
      <c r="BB1595">
        <v>299790</v>
      </c>
      <c r="BC1595">
        <v>256696</v>
      </c>
    </row>
    <row r="1596" spans="1:55">
      <c r="A1596" t="s">
        <v>7522</v>
      </c>
      <c r="B1596">
        <v>49988</v>
      </c>
      <c r="C1596" t="s">
        <v>48</v>
      </c>
      <c r="D1596">
        <v>3</v>
      </c>
      <c r="E1596" t="s">
        <v>108</v>
      </c>
      <c r="G1596" t="s">
        <v>5540</v>
      </c>
      <c r="H1596" t="s">
        <v>51</v>
      </c>
      <c r="I1596">
        <v>29</v>
      </c>
      <c r="J1596" t="s">
        <v>6640</v>
      </c>
      <c r="K1596" t="s">
        <v>7523</v>
      </c>
      <c r="L1596">
        <v>1</v>
      </c>
      <c r="M1596" t="s">
        <v>7524</v>
      </c>
      <c r="N1596">
        <v>6108181153</v>
      </c>
      <c r="O1596" t="s">
        <v>7525</v>
      </c>
      <c r="P1596" t="s">
        <v>20192</v>
      </c>
      <c r="Q1596">
        <v>2006</v>
      </c>
      <c r="V1596" t="s">
        <v>7526</v>
      </c>
      <c r="W1596">
        <v>1</v>
      </c>
      <c r="X1596">
        <v>2</v>
      </c>
      <c r="Z1596">
        <v>1612</v>
      </c>
      <c r="AA1596">
        <v>40</v>
      </c>
      <c r="AB1596">
        <v>3</v>
      </c>
      <c r="AC1596">
        <v>1</v>
      </c>
      <c r="AD1596">
        <v>9</v>
      </c>
      <c r="AE1596">
        <v>0</v>
      </c>
      <c r="AF1596">
        <v>1</v>
      </c>
      <c r="AG1596">
        <v>4</v>
      </c>
      <c r="AH1596">
        <v>5</v>
      </c>
      <c r="AI1596">
        <v>5</v>
      </c>
      <c r="AJ1596">
        <v>2</v>
      </c>
      <c r="AK1596">
        <v>2</v>
      </c>
      <c r="AL1596">
        <v>0</v>
      </c>
      <c r="AM1596">
        <v>0</v>
      </c>
      <c r="AN1596">
        <v>0</v>
      </c>
      <c r="AV1596">
        <v>500000</v>
      </c>
      <c r="AW1596">
        <v>500000</v>
      </c>
      <c r="AX1596">
        <v>14382096</v>
      </c>
      <c r="AY1596">
        <v>13074633</v>
      </c>
      <c r="AZ1596">
        <v>0</v>
      </c>
      <c r="BA1596">
        <v>0</v>
      </c>
      <c r="BB1596">
        <v>2137800</v>
      </c>
      <c r="BC1596">
        <v>1943455</v>
      </c>
    </row>
    <row r="1597" spans="1:55">
      <c r="A1597" t="s">
        <v>14085</v>
      </c>
      <c r="B1597">
        <v>15648</v>
      </c>
      <c r="C1597" t="s">
        <v>48</v>
      </c>
      <c r="D1597">
        <v>3</v>
      </c>
      <c r="E1597" t="s">
        <v>77</v>
      </c>
      <c r="G1597" t="s">
        <v>3993</v>
      </c>
      <c r="H1597" t="s">
        <v>51</v>
      </c>
      <c r="I1597">
        <v>20</v>
      </c>
      <c r="J1597" t="s">
        <v>4006</v>
      </c>
      <c r="K1597" t="s">
        <v>14086</v>
      </c>
      <c r="L1597">
        <v>1</v>
      </c>
      <c r="M1597" t="s">
        <v>14087</v>
      </c>
      <c r="N1597">
        <v>1048155183</v>
      </c>
      <c r="O1597" t="s">
        <v>14088</v>
      </c>
      <c r="P1597" t="s">
        <v>20193</v>
      </c>
      <c r="Q1597">
        <v>2000</v>
      </c>
      <c r="V1597" t="s">
        <v>14089</v>
      </c>
      <c r="W1597">
        <v>1</v>
      </c>
      <c r="X1597">
        <v>2</v>
      </c>
      <c r="Z1597">
        <v>1613</v>
      </c>
      <c r="AA1597">
        <v>25</v>
      </c>
      <c r="AB1597">
        <v>7</v>
      </c>
      <c r="AC1597">
        <v>1</v>
      </c>
      <c r="AD1597">
        <v>9</v>
      </c>
      <c r="AE1597">
        <v>30</v>
      </c>
      <c r="AF1597">
        <v>1</v>
      </c>
      <c r="AG1597">
        <v>1</v>
      </c>
      <c r="AH1597">
        <v>5</v>
      </c>
      <c r="AI1597">
        <v>5</v>
      </c>
      <c r="AJ1597">
        <v>2</v>
      </c>
      <c r="AK1597">
        <v>2</v>
      </c>
      <c r="AL1597">
        <v>6</v>
      </c>
      <c r="AM1597">
        <v>0</v>
      </c>
      <c r="AN1597">
        <v>0</v>
      </c>
      <c r="AU1597" t="s">
        <v>14090</v>
      </c>
      <c r="AV1597">
        <v>1000000</v>
      </c>
      <c r="AW1597">
        <v>1000000</v>
      </c>
      <c r="AX1597">
        <v>8644882</v>
      </c>
      <c r="AY1597">
        <v>11595654</v>
      </c>
      <c r="AZ1597">
        <v>0</v>
      </c>
      <c r="BA1597">
        <v>0</v>
      </c>
      <c r="BB1597">
        <v>787265</v>
      </c>
      <c r="BC1597">
        <v>1489215</v>
      </c>
    </row>
    <row r="1598" spans="1:55">
      <c r="A1598" t="s">
        <v>5934</v>
      </c>
      <c r="B1598">
        <v>6000</v>
      </c>
      <c r="C1598" t="s">
        <v>48</v>
      </c>
      <c r="D1598">
        <v>3</v>
      </c>
      <c r="E1598" t="s">
        <v>334</v>
      </c>
      <c r="G1598" t="s">
        <v>5540</v>
      </c>
      <c r="H1598" t="s">
        <v>51</v>
      </c>
      <c r="I1598">
        <v>25</v>
      </c>
      <c r="J1598" t="s">
        <v>5731</v>
      </c>
      <c r="K1598" t="s">
        <v>5935</v>
      </c>
      <c r="L1598">
        <v>1</v>
      </c>
      <c r="M1598" t="s">
        <v>5936</v>
      </c>
      <c r="N1598">
        <v>6108176548</v>
      </c>
      <c r="P1598" t="s">
        <v>20197</v>
      </c>
      <c r="Q1598">
        <v>2005</v>
      </c>
      <c r="V1598" t="s">
        <v>5937</v>
      </c>
      <c r="W1598">
        <v>1</v>
      </c>
      <c r="X1598">
        <v>2</v>
      </c>
      <c r="Z1598">
        <v>1614</v>
      </c>
      <c r="AA1598">
        <v>75</v>
      </c>
      <c r="AB1598">
        <v>3</v>
      </c>
      <c r="AC1598">
        <v>0</v>
      </c>
      <c r="AD1598">
        <v>9</v>
      </c>
      <c r="AE1598">
        <v>30</v>
      </c>
      <c r="AF1598">
        <v>1</v>
      </c>
      <c r="AG1598">
        <v>1</v>
      </c>
      <c r="AH1598">
        <v>5</v>
      </c>
      <c r="AI1598">
        <v>10</v>
      </c>
      <c r="AJ1598">
        <v>2</v>
      </c>
      <c r="AK1598">
        <v>2</v>
      </c>
      <c r="AL1598">
        <v>6</v>
      </c>
      <c r="AM1598">
        <v>0</v>
      </c>
      <c r="AN1598">
        <v>0</v>
      </c>
      <c r="AU1598" t="s">
        <v>5938</v>
      </c>
      <c r="AV1598">
        <v>4000000</v>
      </c>
      <c r="AW1598">
        <v>4000000</v>
      </c>
      <c r="AX1598">
        <v>37373972</v>
      </c>
      <c r="AY1598">
        <v>28383690</v>
      </c>
      <c r="AZ1598">
        <v>0</v>
      </c>
      <c r="BA1598">
        <v>0</v>
      </c>
      <c r="BB1598">
        <v>210684</v>
      </c>
      <c r="BC1598">
        <v>221069</v>
      </c>
    </row>
    <row r="1599" spans="1:55">
      <c r="A1599" t="s">
        <v>14377</v>
      </c>
      <c r="B1599">
        <v>32747</v>
      </c>
      <c r="C1599" t="s">
        <v>48</v>
      </c>
      <c r="D1599">
        <v>3</v>
      </c>
      <c r="E1599" t="s">
        <v>197</v>
      </c>
      <c r="G1599" t="s">
        <v>3993</v>
      </c>
      <c r="H1599" t="s">
        <v>51</v>
      </c>
      <c r="I1599">
        <v>20</v>
      </c>
      <c r="J1599" t="s">
        <v>4006</v>
      </c>
      <c r="K1599" t="s">
        <v>14378</v>
      </c>
      <c r="L1599">
        <v>1</v>
      </c>
      <c r="M1599" t="s">
        <v>14379</v>
      </c>
      <c r="N1599">
        <v>6108157411</v>
      </c>
      <c r="O1599" t="s">
        <v>14380</v>
      </c>
      <c r="P1599" t="s">
        <v>20198</v>
      </c>
      <c r="Q1599">
        <v>2002</v>
      </c>
      <c r="V1599" t="s">
        <v>14381</v>
      </c>
      <c r="W1599">
        <v>1</v>
      </c>
      <c r="X1599">
        <v>1</v>
      </c>
      <c r="Z1599">
        <v>1615</v>
      </c>
      <c r="AA1599">
        <v>7</v>
      </c>
      <c r="AB1599">
        <v>10</v>
      </c>
      <c r="AC1599">
        <v>0</v>
      </c>
      <c r="AD1599">
        <v>6</v>
      </c>
      <c r="AE1599">
        <v>30</v>
      </c>
      <c r="AF1599">
        <v>1</v>
      </c>
      <c r="AG1599">
        <v>1</v>
      </c>
      <c r="AH1599">
        <v>5</v>
      </c>
      <c r="AI1599">
        <v>5</v>
      </c>
      <c r="AJ1599">
        <v>2</v>
      </c>
      <c r="AK1599">
        <v>2</v>
      </c>
      <c r="AL1599">
        <v>1</v>
      </c>
      <c r="AM1599">
        <v>0</v>
      </c>
      <c r="AN1599">
        <v>0</v>
      </c>
      <c r="AV1599">
        <v>0</v>
      </c>
      <c r="AW1599">
        <v>0</v>
      </c>
      <c r="AX1599">
        <v>0</v>
      </c>
      <c r="AY1599">
        <v>0</v>
      </c>
      <c r="AZ1599">
        <v>0</v>
      </c>
      <c r="BA1599">
        <v>0</v>
      </c>
      <c r="BB1599">
        <v>0</v>
      </c>
      <c r="BC1599">
        <v>0</v>
      </c>
    </row>
    <row r="1600" spans="1:55">
      <c r="A1600" t="s">
        <v>17743</v>
      </c>
      <c r="B1600">
        <v>110564</v>
      </c>
      <c r="C1600" t="s">
        <v>599</v>
      </c>
      <c r="D1600">
        <v>1</v>
      </c>
      <c r="E1600" t="s">
        <v>118</v>
      </c>
      <c r="G1600" t="s">
        <v>5540</v>
      </c>
      <c r="H1600" t="s">
        <v>51</v>
      </c>
      <c r="I1600">
        <v>31</v>
      </c>
      <c r="J1600" t="s">
        <v>7732</v>
      </c>
      <c r="K1600" t="s">
        <v>17744</v>
      </c>
      <c r="L1600">
        <v>1</v>
      </c>
      <c r="M1600" t="s">
        <v>17745</v>
      </c>
      <c r="N1600">
        <v>2528701412</v>
      </c>
      <c r="O1600" t="s">
        <v>17746</v>
      </c>
      <c r="P1600" t="s">
        <v>20199</v>
      </c>
      <c r="Q1600">
        <v>2019</v>
      </c>
      <c r="V1600" t="s">
        <v>17747</v>
      </c>
      <c r="W1600">
        <v>1</v>
      </c>
      <c r="X1600">
        <v>2</v>
      </c>
      <c r="Z1600">
        <v>1616</v>
      </c>
      <c r="AA1600">
        <v>12993</v>
      </c>
      <c r="AB1600">
        <v>5</v>
      </c>
      <c r="AC1600">
        <v>0</v>
      </c>
      <c r="AD1600">
        <v>6</v>
      </c>
      <c r="AE1600">
        <v>30</v>
      </c>
      <c r="AF1600">
        <v>1</v>
      </c>
      <c r="AG1600">
        <v>1</v>
      </c>
      <c r="AH1600">
        <v>5</v>
      </c>
      <c r="AI1600">
        <v>10</v>
      </c>
      <c r="AJ1600">
        <v>2</v>
      </c>
      <c r="AK1600">
        <v>2</v>
      </c>
      <c r="AL1600">
        <v>7</v>
      </c>
      <c r="AM1600">
        <v>0</v>
      </c>
      <c r="AN1600" t="s">
        <v>20752</v>
      </c>
      <c r="AU1600" t="s">
        <v>16480</v>
      </c>
      <c r="AV1600">
        <v>443865580</v>
      </c>
      <c r="AW1600">
        <v>443865580</v>
      </c>
      <c r="AX1600">
        <v>9065348185</v>
      </c>
      <c r="AY1600">
        <v>8303995873</v>
      </c>
      <c r="AZ1600">
        <v>0</v>
      </c>
      <c r="BA1600">
        <v>0</v>
      </c>
      <c r="BB1600">
        <v>-286797248</v>
      </c>
      <c r="BC1600">
        <v>-800619319</v>
      </c>
    </row>
    <row r="1601" spans="1:55">
      <c r="A1601" t="s">
        <v>7597</v>
      </c>
      <c r="B1601">
        <v>58158</v>
      </c>
      <c r="C1601" t="s">
        <v>48</v>
      </c>
      <c r="D1601">
        <v>3</v>
      </c>
      <c r="E1601" t="s">
        <v>197</v>
      </c>
      <c r="G1601" t="s">
        <v>5540</v>
      </c>
      <c r="H1601" t="s">
        <v>51</v>
      </c>
      <c r="I1601">
        <v>29</v>
      </c>
      <c r="J1601" t="s">
        <v>6640</v>
      </c>
      <c r="K1601" t="s">
        <v>7598</v>
      </c>
      <c r="L1601">
        <v>1</v>
      </c>
      <c r="M1601" t="s">
        <v>7599</v>
      </c>
      <c r="N1601">
        <v>6208127743</v>
      </c>
      <c r="O1601" t="s">
        <v>7600</v>
      </c>
      <c r="P1601" t="s">
        <v>20200</v>
      </c>
      <c r="Q1601">
        <v>2007</v>
      </c>
      <c r="V1601" t="s">
        <v>7601</v>
      </c>
      <c r="W1601">
        <v>1</v>
      </c>
      <c r="X1601">
        <v>2</v>
      </c>
      <c r="Z1601">
        <v>1617</v>
      </c>
      <c r="AA1601">
        <v>7</v>
      </c>
      <c r="AB1601">
        <v>10</v>
      </c>
      <c r="AC1601">
        <v>1</v>
      </c>
      <c r="AD1601">
        <v>5</v>
      </c>
      <c r="AE1601">
        <v>30</v>
      </c>
      <c r="AF1601">
        <v>1</v>
      </c>
      <c r="AG1601">
        <v>1</v>
      </c>
      <c r="AH1601">
        <v>5</v>
      </c>
      <c r="AI1601">
        <v>5</v>
      </c>
      <c r="AJ1601">
        <v>2</v>
      </c>
      <c r="AK1601">
        <v>2</v>
      </c>
      <c r="AL1601">
        <v>3</v>
      </c>
      <c r="AM1601">
        <v>0</v>
      </c>
      <c r="AN1601">
        <v>0</v>
      </c>
      <c r="AV1601">
        <v>100000</v>
      </c>
      <c r="AW1601">
        <v>100000</v>
      </c>
      <c r="AX1601">
        <v>1785568</v>
      </c>
      <c r="AY1601">
        <v>1623244</v>
      </c>
      <c r="AZ1601">
        <v>0</v>
      </c>
      <c r="BA1601">
        <v>0</v>
      </c>
      <c r="BB1601">
        <v>212577</v>
      </c>
      <c r="BC1601">
        <v>193252</v>
      </c>
    </row>
    <row r="1602" spans="1:55">
      <c r="A1602" t="s">
        <v>16699</v>
      </c>
      <c r="B1602">
        <v>65910</v>
      </c>
      <c r="C1602" t="s">
        <v>48</v>
      </c>
      <c r="D1602">
        <v>3</v>
      </c>
      <c r="E1602" t="s">
        <v>197</v>
      </c>
      <c r="G1602" t="s">
        <v>5540</v>
      </c>
      <c r="H1602" t="s">
        <v>51</v>
      </c>
      <c r="I1602">
        <v>30</v>
      </c>
      <c r="J1602" t="s">
        <v>7618</v>
      </c>
      <c r="K1602" t="s">
        <v>16700</v>
      </c>
      <c r="L1602">
        <v>1</v>
      </c>
      <c r="M1602" t="s">
        <v>16701</v>
      </c>
      <c r="N1602">
        <v>5058162058</v>
      </c>
      <c r="O1602" t="s">
        <v>16702</v>
      </c>
      <c r="P1602" t="s">
        <v>20201</v>
      </c>
      <c r="Q1602">
        <v>2010</v>
      </c>
      <c r="V1602" t="s">
        <v>16703</v>
      </c>
      <c r="W1602">
        <v>1</v>
      </c>
      <c r="X1602">
        <v>2</v>
      </c>
      <c r="Z1602">
        <v>1618</v>
      </c>
      <c r="AA1602">
        <v>7</v>
      </c>
      <c r="AB1602">
        <v>10</v>
      </c>
      <c r="AC1602">
        <v>8</v>
      </c>
      <c r="AD1602">
        <v>10</v>
      </c>
      <c r="AE1602">
        <v>15</v>
      </c>
      <c r="AF1602">
        <v>1</v>
      </c>
      <c r="AG1602">
        <v>2</v>
      </c>
      <c r="AH1602">
        <v>5</v>
      </c>
      <c r="AI1602">
        <v>0</v>
      </c>
      <c r="AJ1602">
        <v>2</v>
      </c>
      <c r="AK1602">
        <v>2</v>
      </c>
      <c r="AL1602">
        <v>7</v>
      </c>
      <c r="AM1602">
        <v>0</v>
      </c>
      <c r="AN1602" t="s">
        <v>20752</v>
      </c>
      <c r="AV1602">
        <v>100000</v>
      </c>
      <c r="AW1602">
        <v>100000</v>
      </c>
      <c r="AX1602">
        <v>1605972</v>
      </c>
      <c r="AY1602">
        <v>1459975</v>
      </c>
      <c r="AZ1602">
        <v>0</v>
      </c>
      <c r="BA1602">
        <v>0</v>
      </c>
      <c r="BB1602">
        <v>260725</v>
      </c>
      <c r="BC1602">
        <v>237023</v>
      </c>
    </row>
    <row r="1603" spans="1:55">
      <c r="A1603" t="s">
        <v>14961</v>
      </c>
      <c r="B1603">
        <v>36846</v>
      </c>
      <c r="C1603" t="s">
        <v>48</v>
      </c>
      <c r="D1603">
        <v>3</v>
      </c>
      <c r="E1603" t="s">
        <v>197</v>
      </c>
      <c r="G1603" t="s">
        <v>5540</v>
      </c>
      <c r="H1603" t="s">
        <v>51</v>
      </c>
      <c r="I1603">
        <v>25</v>
      </c>
      <c r="J1603" t="s">
        <v>5731</v>
      </c>
      <c r="K1603" t="s">
        <v>14962</v>
      </c>
      <c r="L1603">
        <v>1</v>
      </c>
      <c r="M1603" t="s">
        <v>14963</v>
      </c>
      <c r="N1603">
        <v>6158115134</v>
      </c>
      <c r="O1603" t="s">
        <v>14964</v>
      </c>
      <c r="P1603" t="s">
        <v>20202</v>
      </c>
      <c r="Q1603">
        <v>2000</v>
      </c>
      <c r="V1603" t="s">
        <v>14965</v>
      </c>
      <c r="W1603">
        <v>1</v>
      </c>
      <c r="X1603">
        <v>3</v>
      </c>
      <c r="Z1603">
        <v>1619</v>
      </c>
      <c r="AA1603">
        <v>5</v>
      </c>
      <c r="AB1603">
        <v>10</v>
      </c>
      <c r="AC1603">
        <v>5</v>
      </c>
      <c r="AD1603">
        <v>5</v>
      </c>
      <c r="AE1603">
        <v>3</v>
      </c>
      <c r="AF1603">
        <v>0</v>
      </c>
      <c r="AG1603">
        <v>0</v>
      </c>
      <c r="AH1603">
        <v>0</v>
      </c>
      <c r="AI1603">
        <v>0</v>
      </c>
      <c r="AJ1603">
        <v>2</v>
      </c>
      <c r="AK1603">
        <v>2</v>
      </c>
      <c r="AL1603">
        <v>1</v>
      </c>
      <c r="AM1603">
        <v>0</v>
      </c>
      <c r="AN1603">
        <v>0</v>
      </c>
      <c r="AV1603">
        <v>200000</v>
      </c>
      <c r="AW1603">
        <v>200000</v>
      </c>
      <c r="AX1603">
        <v>1167198</v>
      </c>
      <c r="AY1603">
        <v>831988</v>
      </c>
      <c r="AZ1603">
        <v>0</v>
      </c>
      <c r="BA1603">
        <v>0</v>
      </c>
      <c r="BB1603">
        <v>176915</v>
      </c>
      <c r="BC1603">
        <v>117687</v>
      </c>
    </row>
    <row r="1604" spans="1:55">
      <c r="A1604" t="s">
        <v>7365</v>
      </c>
      <c r="B1604">
        <v>40597</v>
      </c>
      <c r="C1604" t="s">
        <v>48</v>
      </c>
      <c r="D1604">
        <v>3</v>
      </c>
      <c r="E1604" t="s">
        <v>197</v>
      </c>
      <c r="G1604" t="s">
        <v>5540</v>
      </c>
      <c r="H1604" t="s">
        <v>51</v>
      </c>
      <c r="I1604">
        <v>29</v>
      </c>
      <c r="J1604" t="s">
        <v>6640</v>
      </c>
      <c r="K1604" t="s">
        <v>7366</v>
      </c>
      <c r="L1604">
        <v>1</v>
      </c>
      <c r="M1604" t="s">
        <v>7367</v>
      </c>
      <c r="N1604">
        <v>6108155640</v>
      </c>
      <c r="O1604" t="s">
        <v>7368</v>
      </c>
      <c r="P1604" t="s">
        <v>20203</v>
      </c>
      <c r="Q1604">
        <v>2002</v>
      </c>
      <c r="V1604" t="s">
        <v>7369</v>
      </c>
      <c r="W1604">
        <v>1</v>
      </c>
      <c r="X1604">
        <v>2</v>
      </c>
      <c r="Z1604">
        <v>1620</v>
      </c>
      <c r="AA1604">
        <v>7</v>
      </c>
      <c r="AB1604">
        <v>10</v>
      </c>
      <c r="AC1604">
        <v>0</v>
      </c>
      <c r="AD1604">
        <v>6</v>
      </c>
      <c r="AE1604">
        <v>30</v>
      </c>
      <c r="AF1604">
        <v>1</v>
      </c>
      <c r="AG1604">
        <v>1</v>
      </c>
      <c r="AH1604">
        <v>5</v>
      </c>
      <c r="AI1604">
        <v>5</v>
      </c>
      <c r="AJ1604">
        <v>2</v>
      </c>
      <c r="AK1604">
        <v>2</v>
      </c>
      <c r="AL1604">
        <v>1</v>
      </c>
      <c r="AM1604">
        <v>0</v>
      </c>
      <c r="AN1604">
        <v>0</v>
      </c>
      <c r="AU1604" t="s">
        <v>7370</v>
      </c>
      <c r="AV1604">
        <v>50000</v>
      </c>
      <c r="AW1604">
        <v>50000</v>
      </c>
      <c r="AX1604">
        <v>826223</v>
      </c>
      <c r="AY1604">
        <v>751112</v>
      </c>
      <c r="AZ1604">
        <v>0</v>
      </c>
      <c r="BA1604">
        <v>0</v>
      </c>
      <c r="BB1604">
        <v>262</v>
      </c>
      <c r="BC1604">
        <v>239</v>
      </c>
    </row>
    <row r="1605" spans="1:55">
      <c r="A1605" t="s">
        <v>6591</v>
      </c>
      <c r="B1605">
        <v>18420</v>
      </c>
      <c r="C1605" t="s">
        <v>48</v>
      </c>
      <c r="D1605">
        <v>3</v>
      </c>
      <c r="E1605" t="s">
        <v>108</v>
      </c>
      <c r="G1605" t="s">
        <v>6040</v>
      </c>
      <c r="H1605" t="s">
        <v>51</v>
      </c>
      <c r="I1605">
        <v>28</v>
      </c>
      <c r="J1605" t="s">
        <v>6399</v>
      </c>
      <c r="K1605" t="s">
        <v>6592</v>
      </c>
      <c r="L1605">
        <v>1</v>
      </c>
      <c r="M1605" t="s">
        <v>6593</v>
      </c>
      <c r="N1605">
        <v>6108142150</v>
      </c>
      <c r="O1605" t="s">
        <v>6594</v>
      </c>
      <c r="P1605" t="s">
        <v>20204</v>
      </c>
      <c r="Q1605">
        <v>2000</v>
      </c>
      <c r="V1605" t="s">
        <v>6595</v>
      </c>
      <c r="W1605">
        <v>1</v>
      </c>
      <c r="X1605">
        <v>2</v>
      </c>
      <c r="Z1605">
        <v>1621</v>
      </c>
      <c r="AA1605">
        <v>81</v>
      </c>
      <c r="AB1605">
        <v>9</v>
      </c>
      <c r="AC1605">
        <v>0</v>
      </c>
      <c r="AD1605">
        <v>6</v>
      </c>
      <c r="AE1605">
        <v>30</v>
      </c>
      <c r="AF1605">
        <v>1</v>
      </c>
      <c r="AG1605">
        <v>1</v>
      </c>
      <c r="AH1605">
        <v>5</v>
      </c>
      <c r="AI1605">
        <v>10</v>
      </c>
      <c r="AJ1605">
        <v>2</v>
      </c>
      <c r="AK1605">
        <v>2</v>
      </c>
      <c r="AL1605">
        <v>5</v>
      </c>
      <c r="AM1605">
        <v>0</v>
      </c>
      <c r="AN1605">
        <v>0</v>
      </c>
      <c r="AU1605" t="s">
        <v>6596</v>
      </c>
      <c r="AV1605">
        <v>1500000</v>
      </c>
      <c r="AW1605">
        <v>1500000</v>
      </c>
      <c r="AX1605">
        <v>15166777</v>
      </c>
      <c r="AY1605">
        <v>15338017</v>
      </c>
      <c r="AZ1605">
        <v>7037512</v>
      </c>
      <c r="BA1605">
        <v>7473298</v>
      </c>
      <c r="BB1605">
        <v>84848</v>
      </c>
      <c r="BC1605">
        <v>-782857</v>
      </c>
    </row>
    <row r="1606" spans="1:55">
      <c r="A1606" t="s">
        <v>1115</v>
      </c>
      <c r="B1606">
        <v>65933</v>
      </c>
      <c r="C1606" t="s">
        <v>48</v>
      </c>
      <c r="D1606">
        <v>3</v>
      </c>
      <c r="E1606" t="s">
        <v>49</v>
      </c>
      <c r="G1606" t="s">
        <v>50</v>
      </c>
      <c r="H1606" t="s">
        <v>51</v>
      </c>
      <c r="I1606">
        <v>10</v>
      </c>
      <c r="J1606" t="s">
        <v>52</v>
      </c>
      <c r="K1606" t="s">
        <v>1116</v>
      </c>
      <c r="L1606">
        <v>1</v>
      </c>
      <c r="M1606" t="s">
        <v>1117</v>
      </c>
      <c r="N1606">
        <v>6208139690</v>
      </c>
      <c r="O1606" t="s">
        <v>1118</v>
      </c>
      <c r="P1606" t="s">
        <v>20205</v>
      </c>
      <c r="Q1606">
        <v>2011</v>
      </c>
      <c r="V1606" t="s">
        <v>1119</v>
      </c>
      <c r="W1606">
        <v>1</v>
      </c>
      <c r="X1606">
        <v>4</v>
      </c>
      <c r="Z1606">
        <v>1622</v>
      </c>
      <c r="AA1606">
        <v>19</v>
      </c>
      <c r="AB1606">
        <v>10</v>
      </c>
      <c r="AC1606">
        <v>5</v>
      </c>
      <c r="AD1606">
        <v>6</v>
      </c>
      <c r="AE1606">
        <v>70</v>
      </c>
      <c r="AF1606">
        <v>1</v>
      </c>
      <c r="AG1606">
        <v>4</v>
      </c>
      <c r="AH1606">
        <v>5</v>
      </c>
      <c r="AI1606">
        <v>5</v>
      </c>
      <c r="AJ1606">
        <v>2</v>
      </c>
      <c r="AK1606">
        <v>2</v>
      </c>
      <c r="AL1606">
        <v>6</v>
      </c>
      <c r="AM1606">
        <v>0</v>
      </c>
      <c r="AN1606">
        <v>0</v>
      </c>
      <c r="AU1606" t="s">
        <v>1120</v>
      </c>
      <c r="AV1606">
        <v>800000</v>
      </c>
      <c r="AW1606">
        <v>300500</v>
      </c>
      <c r="AX1606">
        <v>4618572</v>
      </c>
      <c r="AY1606">
        <v>4618572</v>
      </c>
      <c r="AZ1606">
        <v>0</v>
      </c>
      <c r="BA1606">
        <v>0</v>
      </c>
      <c r="BB1606">
        <v>639673</v>
      </c>
      <c r="BC1606">
        <v>639673</v>
      </c>
    </row>
    <row r="1607" spans="1:55">
      <c r="A1607" t="s">
        <v>5146</v>
      </c>
      <c r="B1607">
        <v>61527</v>
      </c>
      <c r="C1607" t="s">
        <v>48</v>
      </c>
      <c r="D1607">
        <v>3</v>
      </c>
      <c r="E1607" t="s">
        <v>77</v>
      </c>
      <c r="G1607" t="s">
        <v>3993</v>
      </c>
      <c r="H1607" t="s">
        <v>51</v>
      </c>
      <c r="I1607">
        <v>22</v>
      </c>
      <c r="J1607" t="s">
        <v>4517</v>
      </c>
      <c r="K1607" t="s">
        <v>5147</v>
      </c>
      <c r="L1607">
        <v>1</v>
      </c>
      <c r="M1607" t="s">
        <v>5148</v>
      </c>
      <c r="N1607">
        <v>6208134093</v>
      </c>
      <c r="O1607" t="s">
        <v>5149</v>
      </c>
      <c r="P1607" t="s">
        <v>20206</v>
      </c>
      <c r="Q1607">
        <v>2009</v>
      </c>
      <c r="V1607" t="s">
        <v>5150</v>
      </c>
      <c r="W1607">
        <v>1</v>
      </c>
      <c r="X1607">
        <v>2</v>
      </c>
      <c r="Z1607">
        <v>1623</v>
      </c>
      <c r="AA1607">
        <v>24</v>
      </c>
      <c r="AB1607">
        <v>3</v>
      </c>
      <c r="AC1607">
        <v>0</v>
      </c>
      <c r="AD1607">
        <v>6</v>
      </c>
      <c r="AE1607">
        <v>30</v>
      </c>
      <c r="AF1607">
        <v>1</v>
      </c>
      <c r="AG1607">
        <v>1</v>
      </c>
      <c r="AH1607">
        <v>5</v>
      </c>
      <c r="AI1607">
        <v>5</v>
      </c>
      <c r="AJ1607">
        <v>2</v>
      </c>
      <c r="AK1607">
        <v>2</v>
      </c>
      <c r="AL1607">
        <v>3</v>
      </c>
      <c r="AM1607">
        <v>0</v>
      </c>
      <c r="AN1607">
        <v>0</v>
      </c>
      <c r="AU1607" t="s">
        <v>5151</v>
      </c>
      <c r="AV1607">
        <v>730000</v>
      </c>
      <c r="AW1607">
        <v>730000</v>
      </c>
      <c r="AX1607">
        <v>12984295</v>
      </c>
      <c r="AY1607">
        <v>11480530</v>
      </c>
      <c r="AZ1607">
        <v>0</v>
      </c>
      <c r="BA1607">
        <v>0</v>
      </c>
      <c r="BB1607">
        <v>-295675</v>
      </c>
      <c r="BC1607">
        <v>-826756</v>
      </c>
    </row>
    <row r="1608" spans="1:55">
      <c r="A1608" t="s">
        <v>16657</v>
      </c>
      <c r="B1608">
        <v>40027</v>
      </c>
      <c r="C1608" t="s">
        <v>48</v>
      </c>
      <c r="D1608">
        <v>3</v>
      </c>
      <c r="E1608" t="s">
        <v>49</v>
      </c>
      <c r="G1608" t="s">
        <v>5540</v>
      </c>
      <c r="H1608" t="s">
        <v>51</v>
      </c>
      <c r="I1608">
        <v>30</v>
      </c>
      <c r="J1608" t="s">
        <v>7618</v>
      </c>
      <c r="K1608" t="s">
        <v>16658</v>
      </c>
      <c r="L1608">
        <v>1</v>
      </c>
      <c r="M1608" t="s">
        <v>16659</v>
      </c>
      <c r="N1608">
        <v>6108137017</v>
      </c>
      <c r="O1608" t="s">
        <v>16660</v>
      </c>
      <c r="P1608" t="s">
        <v>20207</v>
      </c>
      <c r="Q1608">
        <v>1999</v>
      </c>
      <c r="V1608" t="s">
        <v>16661</v>
      </c>
      <c r="W1608">
        <v>1</v>
      </c>
      <c r="X1608">
        <v>2</v>
      </c>
      <c r="Z1608">
        <v>1624</v>
      </c>
      <c r="AA1608">
        <v>14</v>
      </c>
      <c r="AB1608">
        <v>10</v>
      </c>
      <c r="AC1608">
        <v>0</v>
      </c>
      <c r="AD1608">
        <v>6</v>
      </c>
      <c r="AE1608">
        <v>30</v>
      </c>
      <c r="AF1608">
        <v>1</v>
      </c>
      <c r="AG1608">
        <v>1</v>
      </c>
      <c r="AH1608">
        <v>5</v>
      </c>
      <c r="AI1608">
        <v>5</v>
      </c>
      <c r="AJ1608">
        <v>2</v>
      </c>
      <c r="AK1608">
        <v>2</v>
      </c>
      <c r="AL1608">
        <v>7</v>
      </c>
      <c r="AM1608">
        <v>0</v>
      </c>
      <c r="AN1608" t="s">
        <v>20752</v>
      </c>
      <c r="AU1608" t="s">
        <v>3939</v>
      </c>
      <c r="AV1608">
        <v>100000</v>
      </c>
      <c r="AW1608">
        <v>100000</v>
      </c>
      <c r="AX1608">
        <v>3520193</v>
      </c>
      <c r="AY1608">
        <v>3200176</v>
      </c>
      <c r="AZ1608">
        <v>0</v>
      </c>
      <c r="BA1608">
        <v>0</v>
      </c>
      <c r="BB1608">
        <v>70800</v>
      </c>
      <c r="BC1608">
        <v>64364</v>
      </c>
    </row>
    <row r="1609" spans="1:55">
      <c r="A1609" t="s">
        <v>7502</v>
      </c>
      <c r="B1609">
        <v>49440</v>
      </c>
      <c r="C1609" t="s">
        <v>48</v>
      </c>
      <c r="D1609">
        <v>3</v>
      </c>
      <c r="E1609" t="s">
        <v>197</v>
      </c>
      <c r="G1609" t="s">
        <v>5540</v>
      </c>
      <c r="H1609" t="s">
        <v>51</v>
      </c>
      <c r="I1609">
        <v>29</v>
      </c>
      <c r="J1609" t="s">
        <v>6640</v>
      </c>
      <c r="K1609" t="s">
        <v>7503</v>
      </c>
      <c r="L1609">
        <v>1</v>
      </c>
      <c r="M1609" t="s">
        <v>7504</v>
      </c>
      <c r="N1609">
        <v>6108180590</v>
      </c>
      <c r="O1609" t="s">
        <v>7505</v>
      </c>
      <c r="P1609" t="s">
        <v>20208</v>
      </c>
      <c r="Q1609">
        <v>2006</v>
      </c>
      <c r="V1609" t="s">
        <v>7506</v>
      </c>
      <c r="W1609">
        <v>1</v>
      </c>
      <c r="X1609">
        <v>2</v>
      </c>
      <c r="Z1609">
        <v>1625</v>
      </c>
      <c r="AA1609">
        <v>8</v>
      </c>
      <c r="AB1609">
        <v>10</v>
      </c>
      <c r="AC1609">
        <v>0</v>
      </c>
      <c r="AD1609">
        <v>7</v>
      </c>
      <c r="AE1609">
        <v>0</v>
      </c>
      <c r="AF1609">
        <v>1</v>
      </c>
      <c r="AG1609">
        <v>2</v>
      </c>
      <c r="AH1609">
        <v>1</v>
      </c>
      <c r="AI1609">
        <v>0</v>
      </c>
      <c r="AJ1609">
        <v>2</v>
      </c>
      <c r="AK1609">
        <v>2</v>
      </c>
      <c r="AL1609">
        <v>0</v>
      </c>
      <c r="AM1609">
        <v>0</v>
      </c>
      <c r="AN1609">
        <v>0</v>
      </c>
      <c r="AV1609">
        <v>450000</v>
      </c>
      <c r="AW1609">
        <v>450000</v>
      </c>
      <c r="AX1609">
        <v>5359054</v>
      </c>
      <c r="AY1609">
        <v>1340749</v>
      </c>
      <c r="AZ1609">
        <v>0</v>
      </c>
      <c r="BA1609">
        <v>0</v>
      </c>
      <c r="BB1609">
        <v>444715</v>
      </c>
      <c r="BC1609">
        <v>54451</v>
      </c>
    </row>
    <row r="1610" spans="1:55">
      <c r="A1610" t="s">
        <v>2380</v>
      </c>
      <c r="B1610">
        <v>40826</v>
      </c>
      <c r="C1610" t="s">
        <v>48</v>
      </c>
      <c r="D1610">
        <v>3</v>
      </c>
      <c r="E1610" t="s">
        <v>197</v>
      </c>
      <c r="G1610" t="s">
        <v>1915</v>
      </c>
      <c r="H1610" t="s">
        <v>51</v>
      </c>
      <c r="I1610">
        <v>13</v>
      </c>
      <c r="J1610" t="s">
        <v>1916</v>
      </c>
      <c r="K1610" t="s">
        <v>2381</v>
      </c>
      <c r="L1610">
        <v>1</v>
      </c>
      <c r="M1610" t="s">
        <v>2382</v>
      </c>
      <c r="N1610">
        <v>6108170165</v>
      </c>
      <c r="O1610" t="s">
        <v>2383</v>
      </c>
      <c r="P1610" t="s">
        <v>20209</v>
      </c>
      <c r="Q1610">
        <v>2004</v>
      </c>
      <c r="V1610" t="s">
        <v>2384</v>
      </c>
      <c r="W1610">
        <v>1</v>
      </c>
      <c r="X1610">
        <v>4</v>
      </c>
      <c r="Z1610">
        <v>1626</v>
      </c>
      <c r="AA1610">
        <v>4</v>
      </c>
      <c r="AB1610">
        <v>10</v>
      </c>
      <c r="AC1610">
        <v>3</v>
      </c>
      <c r="AD1610">
        <v>6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1</v>
      </c>
      <c r="AK1610">
        <v>2</v>
      </c>
      <c r="AL1610">
        <v>0</v>
      </c>
      <c r="AM1610">
        <v>0</v>
      </c>
      <c r="AN1610">
        <v>0</v>
      </c>
      <c r="AO1610" t="s">
        <v>2385</v>
      </c>
      <c r="AP1610" t="s">
        <v>2386</v>
      </c>
      <c r="AR1610" t="s">
        <v>582</v>
      </c>
      <c r="AS1610" t="s">
        <v>2387</v>
      </c>
      <c r="AT1610" t="s">
        <v>344</v>
      </c>
      <c r="AV1610">
        <v>50000</v>
      </c>
      <c r="AW1610">
        <v>50000</v>
      </c>
      <c r="AX1610">
        <v>1205507</v>
      </c>
      <c r="AY1610">
        <v>1095915</v>
      </c>
      <c r="AZ1610">
        <v>0</v>
      </c>
      <c r="BA1610">
        <v>0</v>
      </c>
      <c r="BB1610">
        <v>89725</v>
      </c>
      <c r="BC1610" s="2">
        <v>81568</v>
      </c>
    </row>
    <row r="1611" spans="1:55">
      <c r="A1611" t="s">
        <v>5436</v>
      </c>
      <c r="B1611">
        <v>91633</v>
      </c>
      <c r="C1611" t="s">
        <v>48</v>
      </c>
      <c r="D1611">
        <v>3</v>
      </c>
      <c r="E1611" t="s">
        <v>67</v>
      </c>
      <c r="G1611" t="s">
        <v>3993</v>
      </c>
      <c r="H1611" t="s">
        <v>51</v>
      </c>
      <c r="I1611">
        <v>22</v>
      </c>
      <c r="J1611" t="s">
        <v>4517</v>
      </c>
      <c r="K1611" t="s">
        <v>5437</v>
      </c>
      <c r="L1611">
        <v>1</v>
      </c>
      <c r="M1611" t="s">
        <v>5438</v>
      </c>
      <c r="N1611">
        <v>6108619483</v>
      </c>
      <c r="O1611" t="s">
        <v>5439</v>
      </c>
      <c r="P1611" t="s">
        <v>20210</v>
      </c>
      <c r="Q1611">
        <v>2013</v>
      </c>
      <c r="V1611" t="s">
        <v>5440</v>
      </c>
      <c r="W1611">
        <v>1</v>
      </c>
      <c r="X1611">
        <v>2</v>
      </c>
      <c r="Z1611">
        <v>1627</v>
      </c>
      <c r="AA1611">
        <v>21</v>
      </c>
      <c r="AB1611">
        <v>3</v>
      </c>
      <c r="AC1611">
        <v>7</v>
      </c>
      <c r="AD1611">
        <v>7</v>
      </c>
      <c r="AE1611">
        <v>5</v>
      </c>
      <c r="AF1611">
        <v>0</v>
      </c>
      <c r="AG1611">
        <v>0</v>
      </c>
      <c r="AH1611">
        <v>0</v>
      </c>
      <c r="AI1611">
        <v>0</v>
      </c>
      <c r="AJ1611">
        <v>2</v>
      </c>
      <c r="AK1611">
        <v>2</v>
      </c>
      <c r="AL1611">
        <v>1</v>
      </c>
      <c r="AM1611">
        <v>0</v>
      </c>
      <c r="AN1611">
        <v>0</v>
      </c>
      <c r="AV1611">
        <v>505000</v>
      </c>
      <c r="AW1611">
        <v>505000</v>
      </c>
      <c r="AX1611">
        <v>7908177</v>
      </c>
      <c r="AY1611">
        <v>7266507</v>
      </c>
      <c r="AZ1611">
        <v>0</v>
      </c>
      <c r="BA1611">
        <v>0</v>
      </c>
      <c r="BB1611">
        <v>527683</v>
      </c>
      <c r="BC1611">
        <v>408786</v>
      </c>
    </row>
    <row r="1612" spans="1:55">
      <c r="A1612" t="s">
        <v>5092</v>
      </c>
      <c r="B1612">
        <v>55232</v>
      </c>
      <c r="C1612" t="s">
        <v>48</v>
      </c>
      <c r="D1612">
        <v>3</v>
      </c>
      <c r="E1612" t="s">
        <v>49</v>
      </c>
      <c r="G1612" t="s">
        <v>3993</v>
      </c>
      <c r="H1612" t="s">
        <v>51</v>
      </c>
      <c r="I1612">
        <v>22</v>
      </c>
      <c r="J1612" t="s">
        <v>4517</v>
      </c>
      <c r="K1612" t="s">
        <v>5093</v>
      </c>
      <c r="L1612">
        <v>1</v>
      </c>
      <c r="M1612" t="s">
        <v>5094</v>
      </c>
      <c r="N1612">
        <v>6108190647</v>
      </c>
      <c r="O1612" t="s">
        <v>5095</v>
      </c>
      <c r="P1612" t="s">
        <v>20212</v>
      </c>
      <c r="Q1612">
        <v>2008</v>
      </c>
      <c r="V1612" t="s">
        <v>5096</v>
      </c>
      <c r="W1612">
        <v>1</v>
      </c>
      <c r="X1612">
        <v>2</v>
      </c>
      <c r="Z1612">
        <v>1628</v>
      </c>
      <c r="AA1612">
        <v>20</v>
      </c>
      <c r="AB1612">
        <v>10</v>
      </c>
      <c r="AC1612">
        <v>0</v>
      </c>
      <c r="AD1612">
        <v>6</v>
      </c>
      <c r="AE1612">
        <v>30</v>
      </c>
      <c r="AF1612">
        <v>1</v>
      </c>
      <c r="AG1612">
        <v>1</v>
      </c>
      <c r="AH1612">
        <v>5</v>
      </c>
      <c r="AI1612">
        <v>5</v>
      </c>
      <c r="AJ1612">
        <v>2</v>
      </c>
      <c r="AK1612">
        <v>2</v>
      </c>
      <c r="AL1612">
        <v>5</v>
      </c>
      <c r="AM1612">
        <v>0</v>
      </c>
      <c r="AN1612">
        <v>0</v>
      </c>
      <c r="AV1612">
        <v>300000</v>
      </c>
      <c r="AW1612">
        <v>300000</v>
      </c>
      <c r="AX1612">
        <v>3948994</v>
      </c>
      <c r="AY1612">
        <v>3610787</v>
      </c>
      <c r="AZ1612">
        <v>0</v>
      </c>
      <c r="BA1612">
        <v>0</v>
      </c>
      <c r="BB1612">
        <v>108857</v>
      </c>
      <c r="BC1612">
        <v>149228</v>
      </c>
    </row>
    <row r="1613" spans="1:55">
      <c r="A1613" t="s">
        <v>16604</v>
      </c>
      <c r="B1613">
        <v>24336</v>
      </c>
      <c r="C1613" t="s">
        <v>48</v>
      </c>
      <c r="D1613">
        <v>3</v>
      </c>
      <c r="E1613" t="s">
        <v>67</v>
      </c>
      <c r="G1613" t="s">
        <v>5540</v>
      </c>
      <c r="H1613" t="s">
        <v>51</v>
      </c>
      <c r="I1613">
        <v>30</v>
      </c>
      <c r="J1613" t="s">
        <v>7618</v>
      </c>
      <c r="K1613" t="s">
        <v>16605</v>
      </c>
      <c r="L1613">
        <v>1</v>
      </c>
      <c r="M1613" t="s">
        <v>16606</v>
      </c>
      <c r="N1613">
        <v>6208107602</v>
      </c>
      <c r="O1613" t="s">
        <v>16607</v>
      </c>
      <c r="P1613" t="s">
        <v>20213</v>
      </c>
      <c r="Q1613">
        <v>1993</v>
      </c>
      <c r="V1613" t="s">
        <v>16608</v>
      </c>
      <c r="W1613">
        <v>1</v>
      </c>
      <c r="X1613">
        <v>2</v>
      </c>
      <c r="Z1613">
        <v>1629</v>
      </c>
      <c r="AA1613">
        <v>34</v>
      </c>
      <c r="AB1613">
        <v>3</v>
      </c>
      <c r="AC1613">
        <v>0</v>
      </c>
      <c r="AD1613">
        <v>5</v>
      </c>
      <c r="AE1613">
        <v>30</v>
      </c>
      <c r="AF1613">
        <v>0</v>
      </c>
      <c r="AG1613">
        <v>0</v>
      </c>
      <c r="AH1613">
        <v>0</v>
      </c>
      <c r="AI1613">
        <v>0</v>
      </c>
      <c r="AJ1613">
        <v>2</v>
      </c>
      <c r="AK1613">
        <v>2</v>
      </c>
      <c r="AL1613">
        <v>6</v>
      </c>
      <c r="AM1613">
        <v>0</v>
      </c>
      <c r="AN1613">
        <v>0</v>
      </c>
      <c r="AU1613" t="s">
        <v>16609</v>
      </c>
      <c r="AV1613">
        <v>150000</v>
      </c>
      <c r="AW1613">
        <v>150000</v>
      </c>
      <c r="AX1613">
        <v>6008271</v>
      </c>
      <c r="AY1613">
        <v>5462065</v>
      </c>
      <c r="AZ1613">
        <v>0</v>
      </c>
      <c r="BA1613">
        <v>0</v>
      </c>
      <c r="BB1613">
        <v>448671</v>
      </c>
      <c r="BC1613">
        <v>407883</v>
      </c>
    </row>
    <row r="1614" spans="1:55">
      <c r="A1614" t="s">
        <v>17410</v>
      </c>
      <c r="B1614">
        <v>6900</v>
      </c>
      <c r="C1614" t="s">
        <v>48</v>
      </c>
      <c r="D1614">
        <v>3</v>
      </c>
      <c r="E1614" t="s">
        <v>77</v>
      </c>
      <c r="G1614" t="s">
        <v>3062</v>
      </c>
      <c r="H1614" t="s">
        <v>51</v>
      </c>
      <c r="I1614">
        <v>33</v>
      </c>
      <c r="J1614" t="s">
        <v>7999</v>
      </c>
      <c r="K1614" t="s">
        <v>17411</v>
      </c>
      <c r="L1614">
        <v>1</v>
      </c>
      <c r="M1614" t="s">
        <v>17412</v>
      </c>
      <c r="N1614">
        <v>6328600174</v>
      </c>
      <c r="P1614" t="s">
        <v>20215</v>
      </c>
      <c r="Q1614">
        <v>2015</v>
      </c>
      <c r="V1614" t="s">
        <v>17413</v>
      </c>
      <c r="W1614">
        <v>1</v>
      </c>
      <c r="X1614">
        <v>2</v>
      </c>
      <c r="Z1614">
        <v>1630</v>
      </c>
      <c r="AA1614">
        <v>47</v>
      </c>
      <c r="AB1614">
        <v>3</v>
      </c>
      <c r="AC1614">
        <v>8</v>
      </c>
      <c r="AD1614">
        <v>6</v>
      </c>
      <c r="AE1614">
        <v>20</v>
      </c>
      <c r="AF1614">
        <v>0</v>
      </c>
      <c r="AG1614">
        <v>0</v>
      </c>
      <c r="AH1614">
        <v>0</v>
      </c>
      <c r="AI1614">
        <v>0</v>
      </c>
      <c r="AJ1614">
        <v>2</v>
      </c>
      <c r="AK1614">
        <v>2</v>
      </c>
      <c r="AL1614">
        <v>6</v>
      </c>
      <c r="AM1614">
        <v>0</v>
      </c>
      <c r="AN1614">
        <v>0</v>
      </c>
      <c r="AV1614">
        <v>1215000</v>
      </c>
      <c r="AW1614">
        <v>1215000</v>
      </c>
      <c r="AX1614">
        <v>9931925</v>
      </c>
      <c r="AY1614">
        <v>9631194</v>
      </c>
      <c r="AZ1614">
        <v>0</v>
      </c>
      <c r="BA1614">
        <v>0</v>
      </c>
      <c r="BB1614">
        <v>108812</v>
      </c>
      <c r="BC1614">
        <v>553043</v>
      </c>
    </row>
    <row r="1615" spans="1:55">
      <c r="A1615" t="s">
        <v>1441</v>
      </c>
      <c r="B1615">
        <v>85097</v>
      </c>
      <c r="C1615" t="s">
        <v>48</v>
      </c>
      <c r="D1615">
        <v>3</v>
      </c>
      <c r="E1615" t="s">
        <v>77</v>
      </c>
      <c r="G1615" t="s">
        <v>50</v>
      </c>
      <c r="H1615" t="s">
        <v>51</v>
      </c>
      <c r="I1615">
        <v>10</v>
      </c>
      <c r="J1615" t="s">
        <v>52</v>
      </c>
      <c r="K1615" t="s">
        <v>1442</v>
      </c>
      <c r="L1615">
        <v>1</v>
      </c>
      <c r="M1615" t="s">
        <v>1443</v>
      </c>
      <c r="N1615">
        <v>1568100108</v>
      </c>
      <c r="O1615" t="s">
        <v>1444</v>
      </c>
      <c r="P1615" t="s">
        <v>20216</v>
      </c>
      <c r="Q1615">
        <v>2015</v>
      </c>
      <c r="V1615" t="s">
        <v>1445</v>
      </c>
      <c r="W1615">
        <v>1</v>
      </c>
      <c r="X1615">
        <v>1</v>
      </c>
      <c r="Z1615">
        <v>1631</v>
      </c>
      <c r="AA1615">
        <v>13</v>
      </c>
      <c r="AB1615">
        <v>10</v>
      </c>
      <c r="AC1615">
        <v>6</v>
      </c>
      <c r="AD1615">
        <v>6</v>
      </c>
      <c r="AE1615">
        <v>20</v>
      </c>
      <c r="AF1615">
        <v>0</v>
      </c>
      <c r="AG1615">
        <v>0</v>
      </c>
      <c r="AH1615">
        <v>0</v>
      </c>
      <c r="AI1615">
        <v>2</v>
      </c>
      <c r="AJ1615">
        <v>1</v>
      </c>
      <c r="AK1615">
        <v>2</v>
      </c>
      <c r="AL1615">
        <v>5</v>
      </c>
      <c r="AM1615">
        <v>0</v>
      </c>
      <c r="AN1615">
        <v>0</v>
      </c>
      <c r="AV1615">
        <v>566660</v>
      </c>
      <c r="AW1615">
        <v>100000</v>
      </c>
      <c r="AX1615">
        <v>11271128</v>
      </c>
      <c r="AY1615">
        <v>8472970</v>
      </c>
      <c r="AZ1615">
        <v>0</v>
      </c>
      <c r="BA1615">
        <v>0</v>
      </c>
      <c r="BB1615">
        <v>296883</v>
      </c>
      <c r="BC1615">
        <v>257175</v>
      </c>
    </row>
    <row r="1616" spans="1:55">
      <c r="A1616" t="s">
        <v>17401</v>
      </c>
      <c r="B1616">
        <v>6864</v>
      </c>
      <c r="C1616" t="s">
        <v>48</v>
      </c>
      <c r="D1616">
        <v>3</v>
      </c>
      <c r="E1616" t="s">
        <v>77</v>
      </c>
      <c r="G1616" t="s">
        <v>3062</v>
      </c>
      <c r="H1616" t="s">
        <v>51</v>
      </c>
      <c r="I1616">
        <v>33</v>
      </c>
      <c r="J1616" t="s">
        <v>7999</v>
      </c>
      <c r="K1616" t="s">
        <v>17402</v>
      </c>
      <c r="L1616">
        <v>1</v>
      </c>
      <c r="M1616" t="s">
        <v>17403</v>
      </c>
      <c r="N1616">
        <v>1238142660</v>
      </c>
      <c r="P1616" t="s">
        <v>20217</v>
      </c>
      <c r="Q1616">
        <v>1997</v>
      </c>
      <c r="V1616" t="s">
        <v>17404</v>
      </c>
      <c r="W1616">
        <v>1</v>
      </c>
      <c r="X1616">
        <v>2</v>
      </c>
      <c r="Z1616">
        <v>1632</v>
      </c>
      <c r="AA1616">
        <v>53</v>
      </c>
      <c r="AB1616">
        <v>3</v>
      </c>
      <c r="AC1616">
        <v>6</v>
      </c>
      <c r="AD1616">
        <v>7</v>
      </c>
      <c r="AE1616">
        <v>20</v>
      </c>
      <c r="AF1616">
        <v>0</v>
      </c>
      <c r="AG1616">
        <v>0</v>
      </c>
      <c r="AH1616">
        <v>0</v>
      </c>
      <c r="AI1616">
        <v>0</v>
      </c>
      <c r="AJ1616">
        <v>2</v>
      </c>
      <c r="AK1616">
        <v>1</v>
      </c>
      <c r="AL1616">
        <v>1</v>
      </c>
      <c r="AM1616">
        <v>0</v>
      </c>
      <c r="AN1616">
        <v>0</v>
      </c>
      <c r="AV1616">
        <v>130000</v>
      </c>
      <c r="AW1616">
        <v>130000</v>
      </c>
      <c r="AX1616">
        <v>11169552</v>
      </c>
      <c r="AY1616">
        <v>10580888</v>
      </c>
      <c r="AZ1616">
        <v>0</v>
      </c>
      <c r="BA1616">
        <v>0</v>
      </c>
      <c r="BB1616">
        <v>895525</v>
      </c>
      <c r="BC1616">
        <v>-273928</v>
      </c>
    </row>
    <row r="1617" spans="1:55">
      <c r="A1617" t="s">
        <v>1740</v>
      </c>
      <c r="B1617">
        <v>101925</v>
      </c>
      <c r="C1617" t="s">
        <v>48</v>
      </c>
      <c r="D1617">
        <v>3</v>
      </c>
      <c r="E1617" t="s">
        <v>108</v>
      </c>
      <c r="G1617" t="s">
        <v>50</v>
      </c>
      <c r="H1617" t="s">
        <v>51</v>
      </c>
      <c r="I1617">
        <v>10</v>
      </c>
      <c r="J1617" t="s">
        <v>52</v>
      </c>
      <c r="K1617" t="s">
        <v>1741</v>
      </c>
      <c r="L1617">
        <v>1</v>
      </c>
      <c r="M1617" t="s">
        <v>1742</v>
      </c>
      <c r="N1617">
        <v>6248801031</v>
      </c>
      <c r="O1617" t="s">
        <v>1743</v>
      </c>
      <c r="P1617" t="s">
        <v>20218</v>
      </c>
      <c r="Q1617">
        <v>2017</v>
      </c>
      <c r="V1617" t="s">
        <v>1744</v>
      </c>
      <c r="W1617">
        <v>1</v>
      </c>
      <c r="X1617">
        <v>2</v>
      </c>
      <c r="Z1617">
        <v>1633</v>
      </c>
      <c r="AA1617">
        <v>110</v>
      </c>
      <c r="AB1617">
        <v>3</v>
      </c>
      <c r="AC1617">
        <v>5</v>
      </c>
      <c r="AD1617">
        <v>6</v>
      </c>
      <c r="AE1617">
        <v>20</v>
      </c>
      <c r="AF1617">
        <v>0</v>
      </c>
      <c r="AG1617">
        <v>0</v>
      </c>
      <c r="AH1617">
        <v>0</v>
      </c>
      <c r="AI1617">
        <v>2</v>
      </c>
      <c r="AJ1617">
        <v>2</v>
      </c>
      <c r="AK1617">
        <v>1</v>
      </c>
      <c r="AL1617">
        <v>3</v>
      </c>
      <c r="AM1617">
        <v>0</v>
      </c>
      <c r="AN1617">
        <v>0</v>
      </c>
      <c r="AO1617" t="s">
        <v>1745</v>
      </c>
      <c r="AP1617" t="s">
        <v>1746</v>
      </c>
      <c r="AR1617" t="s">
        <v>1747</v>
      </c>
      <c r="AS1617" t="s">
        <v>1748</v>
      </c>
      <c r="AT1617" t="s">
        <v>73</v>
      </c>
      <c r="AV1617">
        <v>100000</v>
      </c>
      <c r="AW1617">
        <v>100000</v>
      </c>
      <c r="AX1617">
        <v>20496401</v>
      </c>
      <c r="AY1617">
        <v>16143946</v>
      </c>
      <c r="AZ1617">
        <v>0</v>
      </c>
      <c r="BA1617">
        <v>0</v>
      </c>
      <c r="BB1617">
        <v>2425115</v>
      </c>
      <c r="BC1617">
        <v>1875569</v>
      </c>
    </row>
    <row r="1618" spans="1:55">
      <c r="A1618" t="s">
        <v>14722</v>
      </c>
      <c r="B1618">
        <v>33372</v>
      </c>
      <c r="C1618" t="s">
        <v>48</v>
      </c>
      <c r="D1618">
        <v>3</v>
      </c>
      <c r="E1618" t="s">
        <v>197</v>
      </c>
      <c r="G1618" t="s">
        <v>5540</v>
      </c>
      <c r="H1618" t="s">
        <v>51</v>
      </c>
      <c r="I1618">
        <v>24</v>
      </c>
      <c r="J1618" t="s">
        <v>5628</v>
      </c>
      <c r="K1618" t="s">
        <v>14723</v>
      </c>
      <c r="L1618">
        <v>1</v>
      </c>
      <c r="M1618" t="s">
        <v>14724</v>
      </c>
      <c r="N1618">
        <v>1308130105</v>
      </c>
      <c r="O1618" t="s">
        <v>14725</v>
      </c>
      <c r="P1618" t="s">
        <v>20219</v>
      </c>
      <c r="Q1618">
        <v>1990</v>
      </c>
      <c r="V1618" t="s">
        <v>14726</v>
      </c>
      <c r="W1618">
        <v>1</v>
      </c>
      <c r="X1618">
        <v>2</v>
      </c>
      <c r="Z1618">
        <v>1634</v>
      </c>
      <c r="AA1618">
        <v>21</v>
      </c>
      <c r="AB1618">
        <v>10</v>
      </c>
      <c r="AC1618">
        <v>0</v>
      </c>
      <c r="AD1618">
        <v>6</v>
      </c>
      <c r="AE1618">
        <v>30</v>
      </c>
      <c r="AF1618">
        <v>1</v>
      </c>
      <c r="AG1618">
        <v>1</v>
      </c>
      <c r="AH1618">
        <v>5</v>
      </c>
      <c r="AI1618">
        <v>5</v>
      </c>
      <c r="AJ1618">
        <v>2</v>
      </c>
      <c r="AK1618">
        <v>2</v>
      </c>
      <c r="AL1618">
        <v>7</v>
      </c>
      <c r="AM1618">
        <v>0</v>
      </c>
      <c r="AN1618" t="s">
        <v>20752</v>
      </c>
      <c r="AV1618">
        <v>997800</v>
      </c>
      <c r="AW1618">
        <v>997800</v>
      </c>
      <c r="AX1618">
        <v>1814099</v>
      </c>
      <c r="AY1618">
        <v>1203337</v>
      </c>
      <c r="AZ1618">
        <v>0</v>
      </c>
      <c r="BA1618">
        <v>0</v>
      </c>
      <c r="BB1618">
        <v>417010</v>
      </c>
      <c r="BC1618">
        <v>-466483</v>
      </c>
    </row>
    <row r="1619" spans="1:55">
      <c r="A1619" t="s">
        <v>7194</v>
      </c>
      <c r="B1619">
        <v>33686</v>
      </c>
      <c r="C1619" t="s">
        <v>48</v>
      </c>
      <c r="D1619">
        <v>3</v>
      </c>
      <c r="E1619" t="s">
        <v>197</v>
      </c>
      <c r="G1619" t="s">
        <v>5540</v>
      </c>
      <c r="H1619" t="s">
        <v>51</v>
      </c>
      <c r="I1619">
        <v>29</v>
      </c>
      <c r="J1619" t="s">
        <v>6640</v>
      </c>
      <c r="K1619" t="s">
        <v>7195</v>
      </c>
      <c r="L1619">
        <v>1</v>
      </c>
      <c r="M1619" t="s">
        <v>7196</v>
      </c>
      <c r="N1619">
        <v>3148136143</v>
      </c>
      <c r="O1619" t="s">
        <v>7197</v>
      </c>
      <c r="P1619" t="s">
        <v>20220</v>
      </c>
      <c r="Q1619">
        <v>2000</v>
      </c>
      <c r="V1619" t="s">
        <v>7198</v>
      </c>
      <c r="W1619">
        <v>1</v>
      </c>
      <c r="X1619">
        <v>2</v>
      </c>
      <c r="Z1619">
        <v>1635</v>
      </c>
      <c r="AA1619">
        <v>9</v>
      </c>
      <c r="AB1619">
        <v>10</v>
      </c>
      <c r="AC1619">
        <v>7</v>
      </c>
      <c r="AD1619">
        <v>8</v>
      </c>
      <c r="AE1619">
        <v>30</v>
      </c>
      <c r="AF1619">
        <v>1</v>
      </c>
      <c r="AG1619">
        <v>1</v>
      </c>
      <c r="AH1619">
        <v>5</v>
      </c>
      <c r="AI1619">
        <v>5</v>
      </c>
      <c r="AJ1619">
        <v>2</v>
      </c>
      <c r="AK1619">
        <v>2</v>
      </c>
      <c r="AL1619">
        <v>1</v>
      </c>
      <c r="AM1619">
        <v>0</v>
      </c>
      <c r="AN1619">
        <v>0</v>
      </c>
      <c r="AV1619">
        <v>458170</v>
      </c>
      <c r="AW1619">
        <v>458170</v>
      </c>
      <c r="AX1619">
        <v>2275596</v>
      </c>
      <c r="AY1619">
        <v>1863392</v>
      </c>
      <c r="AZ1619">
        <v>0</v>
      </c>
      <c r="BA1619">
        <v>0</v>
      </c>
      <c r="BB1619">
        <v>56184</v>
      </c>
      <c r="BC1619">
        <v>-48331</v>
      </c>
    </row>
    <row r="1620" spans="1:55">
      <c r="A1620" t="s">
        <v>5459</v>
      </c>
      <c r="B1620">
        <v>95959</v>
      </c>
      <c r="C1620" t="s">
        <v>48</v>
      </c>
      <c r="D1620">
        <v>3</v>
      </c>
      <c r="E1620" t="s">
        <v>77</v>
      </c>
      <c r="G1620" t="s">
        <v>3993</v>
      </c>
      <c r="H1620" t="s">
        <v>51</v>
      </c>
      <c r="I1620">
        <v>22</v>
      </c>
      <c r="J1620" t="s">
        <v>4517</v>
      </c>
      <c r="K1620" t="s">
        <v>5460</v>
      </c>
      <c r="L1620">
        <v>1</v>
      </c>
      <c r="M1620" t="s">
        <v>5461</v>
      </c>
      <c r="N1620">
        <v>8488100662</v>
      </c>
      <c r="O1620" t="s">
        <v>5462</v>
      </c>
      <c r="P1620" t="s">
        <v>20221</v>
      </c>
      <c r="Q1620">
        <v>2016</v>
      </c>
      <c r="V1620" t="s">
        <v>5463</v>
      </c>
      <c r="W1620">
        <v>1</v>
      </c>
      <c r="X1620">
        <v>2</v>
      </c>
      <c r="Z1620">
        <v>1636</v>
      </c>
      <c r="AA1620">
        <v>72</v>
      </c>
      <c r="AB1620">
        <v>3</v>
      </c>
      <c r="AC1620">
        <v>7</v>
      </c>
      <c r="AD1620">
        <v>8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2</v>
      </c>
      <c r="AK1620">
        <v>2</v>
      </c>
      <c r="AL1620">
        <v>0</v>
      </c>
      <c r="AM1620">
        <v>0</v>
      </c>
      <c r="AN1620">
        <v>0</v>
      </c>
      <c r="AV1620">
        <v>1825000</v>
      </c>
      <c r="AW1620">
        <v>1825000</v>
      </c>
      <c r="AX1620">
        <v>9191917</v>
      </c>
      <c r="AY1620">
        <v>10000548</v>
      </c>
      <c r="AZ1620">
        <v>0</v>
      </c>
      <c r="BA1620">
        <v>0</v>
      </c>
      <c r="BB1620">
        <v>32557</v>
      </c>
      <c r="BC1620">
        <v>22047</v>
      </c>
    </row>
    <row r="1621" spans="1:55">
      <c r="A1621" t="s">
        <v>6571</v>
      </c>
      <c r="B1621">
        <v>16187</v>
      </c>
      <c r="C1621" t="s">
        <v>48</v>
      </c>
      <c r="D1621">
        <v>3</v>
      </c>
      <c r="E1621" t="s">
        <v>334</v>
      </c>
      <c r="G1621" t="s">
        <v>6040</v>
      </c>
      <c r="H1621" t="s">
        <v>51</v>
      </c>
      <c r="I1621">
        <v>28</v>
      </c>
      <c r="J1621" t="s">
        <v>6399</v>
      </c>
      <c r="K1621" t="s">
        <v>6572</v>
      </c>
      <c r="L1621">
        <v>1</v>
      </c>
      <c r="M1621" t="s">
        <v>6573</v>
      </c>
      <c r="N1621">
        <v>1398113651</v>
      </c>
      <c r="O1621" t="s">
        <v>6574</v>
      </c>
      <c r="P1621" t="s">
        <v>20222</v>
      </c>
      <c r="Q1621">
        <v>1977</v>
      </c>
      <c r="V1621" t="s">
        <v>6575</v>
      </c>
      <c r="W1621">
        <v>1</v>
      </c>
      <c r="X1621">
        <v>2</v>
      </c>
      <c r="Z1621">
        <v>1637</v>
      </c>
      <c r="AA1621">
        <v>23</v>
      </c>
      <c r="AB1621">
        <v>6</v>
      </c>
      <c r="AC1621">
        <v>0</v>
      </c>
      <c r="AD1621">
        <v>6</v>
      </c>
      <c r="AE1621">
        <v>1</v>
      </c>
      <c r="AF1621">
        <v>1</v>
      </c>
      <c r="AG1621">
        <v>2</v>
      </c>
      <c r="AH1621">
        <v>2</v>
      </c>
      <c r="AI1621">
        <v>1</v>
      </c>
      <c r="AJ1621">
        <v>2</v>
      </c>
      <c r="AK1621">
        <v>1</v>
      </c>
      <c r="AL1621">
        <v>1</v>
      </c>
      <c r="AM1621">
        <v>0</v>
      </c>
      <c r="AN1621">
        <v>0</v>
      </c>
      <c r="AV1621">
        <v>1926476</v>
      </c>
      <c r="AW1621">
        <v>1926476</v>
      </c>
      <c r="AX1621">
        <v>23724052</v>
      </c>
      <c r="AY1621">
        <v>23618544</v>
      </c>
      <c r="AZ1621">
        <v>0</v>
      </c>
      <c r="BA1621">
        <v>0</v>
      </c>
      <c r="BB1621">
        <v>1104673</v>
      </c>
      <c r="BC1621">
        <v>676711</v>
      </c>
    </row>
    <row r="1622" spans="1:55">
      <c r="A1622" t="s">
        <v>6853</v>
      </c>
      <c r="B1622">
        <v>20740</v>
      </c>
      <c r="C1622" t="s">
        <v>48</v>
      </c>
      <c r="D1622">
        <v>3</v>
      </c>
      <c r="E1622" t="s">
        <v>108</v>
      </c>
      <c r="G1622" t="s">
        <v>5540</v>
      </c>
      <c r="H1622" t="s">
        <v>51</v>
      </c>
      <c r="I1622">
        <v>29</v>
      </c>
      <c r="J1622" t="s">
        <v>6640</v>
      </c>
      <c r="K1622" t="s">
        <v>6854</v>
      </c>
      <c r="L1622">
        <v>1</v>
      </c>
      <c r="M1622" t="s">
        <v>6855</v>
      </c>
      <c r="N1622">
        <v>1308184372</v>
      </c>
      <c r="O1622" t="s">
        <v>6856</v>
      </c>
      <c r="P1622" t="s">
        <v>20223</v>
      </c>
      <c r="Q1622">
        <v>2001</v>
      </c>
      <c r="V1622" t="s">
        <v>6857</v>
      </c>
      <c r="W1622">
        <v>1</v>
      </c>
      <c r="X1622">
        <v>2</v>
      </c>
      <c r="Z1622">
        <v>1638</v>
      </c>
      <c r="AA1622">
        <v>29</v>
      </c>
      <c r="AB1622">
        <v>3</v>
      </c>
      <c r="AC1622">
        <v>5</v>
      </c>
      <c r="AD1622">
        <v>9</v>
      </c>
      <c r="AE1622">
        <v>30</v>
      </c>
      <c r="AF1622">
        <v>0</v>
      </c>
      <c r="AG1622">
        <v>0</v>
      </c>
      <c r="AH1622">
        <v>0</v>
      </c>
      <c r="AI1622">
        <v>0</v>
      </c>
      <c r="AJ1622">
        <v>1</v>
      </c>
      <c r="AK1622">
        <v>2</v>
      </c>
      <c r="AL1622">
        <v>5</v>
      </c>
      <c r="AM1622">
        <v>0</v>
      </c>
      <c r="AN1622">
        <v>0</v>
      </c>
      <c r="AU1622" t="s">
        <v>2000</v>
      </c>
      <c r="AV1622">
        <v>300000</v>
      </c>
      <c r="AW1622">
        <v>300000</v>
      </c>
      <c r="AX1622">
        <v>15842913</v>
      </c>
      <c r="AY1622">
        <v>15691779</v>
      </c>
      <c r="AZ1622">
        <v>0</v>
      </c>
      <c r="BA1622">
        <v>0</v>
      </c>
      <c r="BB1622">
        <v>371500</v>
      </c>
      <c r="BC1622">
        <v>63505</v>
      </c>
    </row>
    <row r="1623" spans="1:55">
      <c r="A1623" t="s">
        <v>7587</v>
      </c>
      <c r="B1623">
        <v>57565</v>
      </c>
      <c r="C1623" t="s">
        <v>48</v>
      </c>
      <c r="D1623">
        <v>3</v>
      </c>
      <c r="E1623" t="s">
        <v>108</v>
      </c>
      <c r="G1623" t="s">
        <v>5540</v>
      </c>
      <c r="H1623" t="s">
        <v>51</v>
      </c>
      <c r="I1623">
        <v>29</v>
      </c>
      <c r="J1623" t="s">
        <v>6640</v>
      </c>
      <c r="K1623" t="s">
        <v>7588</v>
      </c>
      <c r="L1623">
        <v>1</v>
      </c>
      <c r="M1623" t="s">
        <v>7589</v>
      </c>
      <c r="N1623">
        <v>1318609406</v>
      </c>
      <c r="O1623" t="s">
        <v>7590</v>
      </c>
      <c r="P1623" t="s">
        <v>20224</v>
      </c>
      <c r="Q1623">
        <v>2008</v>
      </c>
      <c r="V1623" t="s">
        <v>7591</v>
      </c>
      <c r="W1623">
        <v>1</v>
      </c>
      <c r="X1623">
        <v>2</v>
      </c>
      <c r="Z1623">
        <v>1639</v>
      </c>
      <c r="AA1623">
        <v>30</v>
      </c>
      <c r="AB1623">
        <v>8</v>
      </c>
      <c r="AC1623">
        <v>5</v>
      </c>
      <c r="AD1623">
        <v>9</v>
      </c>
      <c r="AE1623">
        <v>0</v>
      </c>
      <c r="AF1623">
        <v>0</v>
      </c>
      <c r="AG1623">
        <v>0</v>
      </c>
      <c r="AH1623">
        <v>0</v>
      </c>
      <c r="AI1623">
        <v>0</v>
      </c>
      <c r="AJ1623">
        <v>2</v>
      </c>
      <c r="AK1623">
        <v>2</v>
      </c>
      <c r="AL1623">
        <v>0</v>
      </c>
      <c r="AM1623">
        <v>0</v>
      </c>
      <c r="AN1623">
        <v>0</v>
      </c>
      <c r="AV1623">
        <v>200000</v>
      </c>
      <c r="AW1623">
        <v>200000</v>
      </c>
      <c r="AX1623">
        <v>14226257</v>
      </c>
      <c r="AY1623">
        <v>12251424</v>
      </c>
      <c r="AZ1623">
        <v>0</v>
      </c>
      <c r="BA1623">
        <v>0</v>
      </c>
      <c r="BB1623">
        <v>2137464</v>
      </c>
      <c r="BC1623">
        <v>2198357</v>
      </c>
    </row>
    <row r="1624" spans="1:55">
      <c r="A1624" t="s">
        <v>7987</v>
      </c>
      <c r="B1624">
        <v>44321</v>
      </c>
      <c r="C1624" t="s">
        <v>48</v>
      </c>
      <c r="D1624">
        <v>3</v>
      </c>
      <c r="E1624" t="s">
        <v>67</v>
      </c>
      <c r="G1624" t="s">
        <v>3062</v>
      </c>
      <c r="H1624" t="s">
        <v>51</v>
      </c>
      <c r="I1624">
        <v>32</v>
      </c>
      <c r="J1624" t="s">
        <v>7809</v>
      </c>
      <c r="K1624" t="s">
        <v>7988</v>
      </c>
      <c r="L1624">
        <v>1</v>
      </c>
      <c r="M1624" t="s">
        <v>7989</v>
      </c>
      <c r="N1624">
        <v>1318186524</v>
      </c>
      <c r="O1624" t="s">
        <v>7990</v>
      </c>
      <c r="P1624" t="s">
        <v>20225</v>
      </c>
      <c r="Q1624">
        <v>2004</v>
      </c>
      <c r="V1624" t="s">
        <v>7991</v>
      </c>
      <c r="W1624">
        <v>1</v>
      </c>
      <c r="X1624">
        <v>4</v>
      </c>
      <c r="Z1624">
        <v>1640</v>
      </c>
      <c r="AA1624">
        <v>26</v>
      </c>
      <c r="AB1624">
        <v>3</v>
      </c>
      <c r="AC1624">
        <v>7</v>
      </c>
      <c r="AD1624">
        <v>6</v>
      </c>
      <c r="AE1624">
        <v>30</v>
      </c>
      <c r="AF1624">
        <v>1</v>
      </c>
      <c r="AG1624">
        <v>1</v>
      </c>
      <c r="AH1624">
        <v>5</v>
      </c>
      <c r="AI1624">
        <v>5</v>
      </c>
      <c r="AJ1624">
        <v>2</v>
      </c>
      <c r="AK1624">
        <v>2</v>
      </c>
      <c r="AL1624">
        <v>6</v>
      </c>
      <c r="AM1624">
        <v>0</v>
      </c>
      <c r="AN1624">
        <v>0</v>
      </c>
      <c r="AU1624" t="s">
        <v>7992</v>
      </c>
      <c r="AV1624">
        <v>410000</v>
      </c>
      <c r="AW1624">
        <v>410000</v>
      </c>
      <c r="AX1624">
        <v>5658820</v>
      </c>
      <c r="AY1624">
        <v>6222490</v>
      </c>
      <c r="AZ1624">
        <v>0</v>
      </c>
      <c r="BA1624">
        <v>0</v>
      </c>
      <c r="BB1624">
        <v>695969</v>
      </c>
      <c r="BC1624">
        <v>796614</v>
      </c>
    </row>
    <row r="1625" spans="1:55">
      <c r="A1625" t="s">
        <v>6956</v>
      </c>
      <c r="B1625">
        <v>25541</v>
      </c>
      <c r="C1625" t="s">
        <v>48</v>
      </c>
      <c r="D1625">
        <v>3</v>
      </c>
      <c r="E1625" t="s">
        <v>67</v>
      </c>
      <c r="G1625" t="s">
        <v>5540</v>
      </c>
      <c r="H1625" t="s">
        <v>51</v>
      </c>
      <c r="I1625">
        <v>29</v>
      </c>
      <c r="J1625" t="s">
        <v>6640</v>
      </c>
      <c r="K1625" t="s">
        <v>6957</v>
      </c>
      <c r="L1625">
        <v>1</v>
      </c>
      <c r="M1625" t="s">
        <v>6958</v>
      </c>
      <c r="N1625">
        <v>1398124099</v>
      </c>
      <c r="O1625" t="s">
        <v>6959</v>
      </c>
      <c r="P1625" t="s">
        <v>20226</v>
      </c>
      <c r="Q1625">
        <v>1993</v>
      </c>
      <c r="V1625" t="s">
        <v>6961</v>
      </c>
      <c r="W1625">
        <v>1</v>
      </c>
      <c r="X1625">
        <v>2</v>
      </c>
      <c r="Z1625">
        <v>1641</v>
      </c>
      <c r="AA1625">
        <v>29</v>
      </c>
      <c r="AB1625">
        <v>3</v>
      </c>
      <c r="AC1625">
        <v>3</v>
      </c>
      <c r="AD1625">
        <v>8</v>
      </c>
      <c r="AE1625">
        <v>20</v>
      </c>
      <c r="AF1625">
        <v>1</v>
      </c>
      <c r="AG1625">
        <v>1</v>
      </c>
      <c r="AH1625">
        <v>5</v>
      </c>
      <c r="AI1625">
        <v>2</v>
      </c>
      <c r="AJ1625">
        <v>1</v>
      </c>
      <c r="AK1625">
        <v>2</v>
      </c>
      <c r="AL1625">
        <v>1</v>
      </c>
      <c r="AM1625">
        <v>0</v>
      </c>
      <c r="AN1625">
        <v>0</v>
      </c>
      <c r="AV1625">
        <v>670000</v>
      </c>
      <c r="AW1625">
        <v>670000</v>
      </c>
      <c r="AX1625">
        <v>8004148</v>
      </c>
      <c r="AY1625">
        <v>4853098</v>
      </c>
      <c r="AZ1625">
        <v>0</v>
      </c>
      <c r="BA1625">
        <v>0</v>
      </c>
      <c r="BB1625">
        <v>264029</v>
      </c>
      <c r="BC1625">
        <v>-190049</v>
      </c>
    </row>
    <row r="1626" spans="1:55">
      <c r="A1626" t="s">
        <v>14231</v>
      </c>
      <c r="B1626">
        <v>23168</v>
      </c>
      <c r="C1626" t="s">
        <v>48</v>
      </c>
      <c r="D1626">
        <v>3</v>
      </c>
      <c r="E1626" t="s">
        <v>67</v>
      </c>
      <c r="G1626" t="s">
        <v>3993</v>
      </c>
      <c r="H1626" t="s">
        <v>51</v>
      </c>
      <c r="I1626">
        <v>20</v>
      </c>
      <c r="J1626" t="s">
        <v>4006</v>
      </c>
      <c r="K1626" t="s">
        <v>14232</v>
      </c>
      <c r="L1626">
        <v>1</v>
      </c>
      <c r="M1626" t="s">
        <v>14233</v>
      </c>
      <c r="N1626">
        <v>1318160844</v>
      </c>
      <c r="O1626" t="s">
        <v>14234</v>
      </c>
      <c r="P1626" t="s">
        <v>20227</v>
      </c>
      <c r="Q1626">
        <v>2001</v>
      </c>
      <c r="V1626" t="s">
        <v>14235</v>
      </c>
      <c r="W1626">
        <v>1</v>
      </c>
      <c r="X1626">
        <v>1</v>
      </c>
      <c r="Z1626">
        <v>1642</v>
      </c>
      <c r="AA1626">
        <v>12</v>
      </c>
      <c r="AB1626">
        <v>10</v>
      </c>
      <c r="AC1626">
        <v>0</v>
      </c>
      <c r="AD1626">
        <v>6</v>
      </c>
      <c r="AE1626">
        <v>30</v>
      </c>
      <c r="AF1626">
        <v>1</v>
      </c>
      <c r="AG1626">
        <v>1</v>
      </c>
      <c r="AH1626">
        <v>5</v>
      </c>
      <c r="AI1626">
        <v>5</v>
      </c>
      <c r="AJ1626">
        <v>2</v>
      </c>
      <c r="AK1626">
        <v>2</v>
      </c>
      <c r="AL1626">
        <v>7</v>
      </c>
      <c r="AM1626">
        <v>0</v>
      </c>
      <c r="AN1626" t="s">
        <v>20752</v>
      </c>
      <c r="AU1626" t="s">
        <v>14236</v>
      </c>
      <c r="AV1626">
        <v>300000</v>
      </c>
      <c r="AW1626">
        <v>300000</v>
      </c>
      <c r="AX1626">
        <v>6109845</v>
      </c>
      <c r="AY1626">
        <v>5153437</v>
      </c>
      <c r="AZ1626">
        <v>0</v>
      </c>
      <c r="BA1626">
        <v>0</v>
      </c>
      <c r="BB1626">
        <v>200568</v>
      </c>
      <c r="BC1626">
        <v>192121</v>
      </c>
    </row>
    <row r="1627" spans="1:55">
      <c r="A1627" t="s">
        <v>7887</v>
      </c>
      <c r="B1627">
        <v>6811</v>
      </c>
      <c r="C1627" t="s">
        <v>48</v>
      </c>
      <c r="D1627">
        <v>3</v>
      </c>
      <c r="E1627" t="s">
        <v>108</v>
      </c>
      <c r="G1627" t="s">
        <v>3062</v>
      </c>
      <c r="H1627" t="s">
        <v>51</v>
      </c>
      <c r="I1627">
        <v>32</v>
      </c>
      <c r="J1627" t="s">
        <v>7809</v>
      </c>
      <c r="K1627" t="s">
        <v>7888</v>
      </c>
      <c r="L1627">
        <v>1</v>
      </c>
      <c r="M1627" t="s">
        <v>7889</v>
      </c>
      <c r="N1627">
        <v>1398137236</v>
      </c>
      <c r="P1627" t="s">
        <v>20228</v>
      </c>
      <c r="Q1627">
        <v>1998</v>
      </c>
      <c r="V1627" t="s">
        <v>7890</v>
      </c>
      <c r="W1627">
        <v>1</v>
      </c>
      <c r="X1627">
        <v>2</v>
      </c>
      <c r="Z1627">
        <v>1643</v>
      </c>
      <c r="AA1627">
        <v>47</v>
      </c>
      <c r="AB1627">
        <v>9</v>
      </c>
      <c r="AC1627">
        <v>7</v>
      </c>
      <c r="AD1627">
        <v>8</v>
      </c>
      <c r="AE1627">
        <v>20</v>
      </c>
      <c r="AF1627">
        <v>0</v>
      </c>
      <c r="AG1627">
        <v>0</v>
      </c>
      <c r="AH1627">
        <v>0</v>
      </c>
      <c r="AI1627">
        <v>10</v>
      </c>
      <c r="AJ1627">
        <v>2</v>
      </c>
      <c r="AK1627">
        <v>1</v>
      </c>
      <c r="AL1627">
        <v>1</v>
      </c>
      <c r="AM1627">
        <v>0</v>
      </c>
      <c r="AN1627">
        <v>0</v>
      </c>
      <c r="AV1627">
        <v>550000</v>
      </c>
      <c r="AW1627">
        <v>550000</v>
      </c>
      <c r="AX1627">
        <v>13924081</v>
      </c>
      <c r="AY1627">
        <v>15001484</v>
      </c>
      <c r="AZ1627">
        <v>151014</v>
      </c>
      <c r="BA1627">
        <v>0</v>
      </c>
      <c r="BB1627">
        <v>1145098</v>
      </c>
      <c r="BC1627">
        <v>1970497</v>
      </c>
    </row>
    <row r="1628" spans="1:55">
      <c r="A1628" t="s">
        <v>4318</v>
      </c>
      <c r="B1628">
        <v>17140</v>
      </c>
      <c r="C1628" t="s">
        <v>48</v>
      </c>
      <c r="D1628">
        <v>3</v>
      </c>
      <c r="E1628" t="s">
        <v>118</v>
      </c>
      <c r="G1628" t="s">
        <v>3993</v>
      </c>
      <c r="H1628" t="s">
        <v>51</v>
      </c>
      <c r="I1628">
        <v>20</v>
      </c>
      <c r="J1628" t="s">
        <v>4006</v>
      </c>
      <c r="K1628" t="s">
        <v>4319</v>
      </c>
      <c r="L1628">
        <v>1</v>
      </c>
      <c r="M1628" t="s">
        <v>4320</v>
      </c>
      <c r="N1628">
        <v>1308101293</v>
      </c>
      <c r="O1628" t="s">
        <v>4321</v>
      </c>
      <c r="P1628" t="s">
        <v>20230</v>
      </c>
      <c r="Q1628">
        <v>1974</v>
      </c>
      <c r="V1628" t="s">
        <v>4322</v>
      </c>
      <c r="W1628">
        <v>1</v>
      </c>
      <c r="X1628">
        <v>2</v>
      </c>
      <c r="Z1628">
        <v>1644</v>
      </c>
      <c r="AA1628">
        <v>143</v>
      </c>
      <c r="AB1628">
        <v>5</v>
      </c>
      <c r="AC1628">
        <v>4</v>
      </c>
      <c r="AD1628">
        <v>9</v>
      </c>
      <c r="AE1628">
        <v>30</v>
      </c>
      <c r="AF1628">
        <v>1</v>
      </c>
      <c r="AG1628">
        <v>1</v>
      </c>
      <c r="AH1628">
        <v>5</v>
      </c>
      <c r="AI1628">
        <v>3</v>
      </c>
      <c r="AJ1628">
        <v>1</v>
      </c>
      <c r="AK1628">
        <v>1</v>
      </c>
      <c r="AL1628">
        <v>1</v>
      </c>
      <c r="AM1628">
        <v>0</v>
      </c>
      <c r="AN1628">
        <v>0</v>
      </c>
      <c r="AU1628" t="s">
        <v>4323</v>
      </c>
      <c r="AV1628">
        <v>50000</v>
      </c>
      <c r="AW1628">
        <v>8470987</v>
      </c>
      <c r="AX1628">
        <v>65425478</v>
      </c>
      <c r="AY1628">
        <v>65407290</v>
      </c>
      <c r="AZ1628">
        <v>0</v>
      </c>
      <c r="BA1628">
        <v>0</v>
      </c>
      <c r="BB1628">
        <v>1950878</v>
      </c>
      <c r="BC1628">
        <v>2942431</v>
      </c>
    </row>
    <row r="1629" spans="1:55">
      <c r="A1629" t="s">
        <v>8105</v>
      </c>
      <c r="B1629">
        <v>35014</v>
      </c>
      <c r="C1629" t="s">
        <v>48</v>
      </c>
      <c r="D1629">
        <v>3</v>
      </c>
      <c r="E1629" t="s">
        <v>118</v>
      </c>
      <c r="G1629" t="s">
        <v>3062</v>
      </c>
      <c r="H1629" t="s">
        <v>51</v>
      </c>
      <c r="I1629">
        <v>33</v>
      </c>
      <c r="J1629" t="s">
        <v>7999</v>
      </c>
      <c r="K1629" t="s">
        <v>8106</v>
      </c>
      <c r="L1629">
        <v>1</v>
      </c>
      <c r="M1629" t="s">
        <v>8107</v>
      </c>
      <c r="N1629">
        <v>1398134938</v>
      </c>
      <c r="O1629" t="s">
        <v>8108</v>
      </c>
      <c r="P1629" t="s">
        <v>20231</v>
      </c>
      <c r="Q1629">
        <v>1998</v>
      </c>
      <c r="V1629" t="s">
        <v>8109</v>
      </c>
      <c r="W1629">
        <v>1</v>
      </c>
      <c r="X1629">
        <v>2</v>
      </c>
      <c r="Z1629">
        <v>1645</v>
      </c>
      <c r="AA1629">
        <v>63</v>
      </c>
      <c r="AB1629">
        <v>3</v>
      </c>
      <c r="AC1629">
        <v>5</v>
      </c>
      <c r="AD1629">
        <v>9</v>
      </c>
      <c r="AE1629">
        <v>5</v>
      </c>
      <c r="AF1629">
        <v>1</v>
      </c>
      <c r="AG1629">
        <v>1</v>
      </c>
      <c r="AH1629">
        <v>5</v>
      </c>
      <c r="AI1629">
        <v>0</v>
      </c>
      <c r="AJ1629">
        <v>1</v>
      </c>
      <c r="AK1629">
        <v>2</v>
      </c>
      <c r="AL1629">
        <v>5</v>
      </c>
      <c r="AM1629">
        <v>0</v>
      </c>
      <c r="AN1629">
        <v>0</v>
      </c>
      <c r="AV1629">
        <v>200000</v>
      </c>
      <c r="AW1629">
        <v>200000</v>
      </c>
      <c r="AX1629">
        <v>104135802</v>
      </c>
      <c r="AY1629">
        <v>90370914</v>
      </c>
      <c r="AZ1629">
        <v>0</v>
      </c>
      <c r="BA1629">
        <v>0</v>
      </c>
      <c r="BB1629">
        <v>3693136</v>
      </c>
      <c r="BC1629">
        <v>4458426</v>
      </c>
    </row>
    <row r="1630" spans="1:55">
      <c r="A1630" t="s">
        <v>7085</v>
      </c>
      <c r="B1630">
        <v>29894</v>
      </c>
      <c r="C1630" t="s">
        <v>48</v>
      </c>
      <c r="D1630">
        <v>3</v>
      </c>
      <c r="E1630" t="s">
        <v>77</v>
      </c>
      <c r="G1630" t="s">
        <v>5540</v>
      </c>
      <c r="H1630" t="s">
        <v>51</v>
      </c>
      <c r="I1630">
        <v>29</v>
      </c>
      <c r="J1630" t="s">
        <v>6640</v>
      </c>
      <c r="K1630" t="s">
        <v>7086</v>
      </c>
      <c r="L1630">
        <v>1</v>
      </c>
      <c r="M1630" t="s">
        <v>7087</v>
      </c>
      <c r="N1630">
        <v>1398117768</v>
      </c>
      <c r="O1630" t="s">
        <v>7088</v>
      </c>
      <c r="P1630" t="s">
        <v>20232</v>
      </c>
      <c r="Q1630">
        <v>1992</v>
      </c>
      <c r="V1630" t="s">
        <v>7089</v>
      </c>
      <c r="W1630">
        <v>1</v>
      </c>
      <c r="X1630">
        <v>2</v>
      </c>
      <c r="Z1630">
        <v>1646</v>
      </c>
      <c r="AA1630">
        <v>37</v>
      </c>
      <c r="AB1630">
        <v>8</v>
      </c>
      <c r="AC1630">
        <v>5</v>
      </c>
      <c r="AD1630">
        <v>9</v>
      </c>
      <c r="AE1630">
        <v>20</v>
      </c>
      <c r="AF1630">
        <v>1</v>
      </c>
      <c r="AG1630">
        <v>10</v>
      </c>
      <c r="AH1630">
        <v>5</v>
      </c>
      <c r="AI1630">
        <v>5</v>
      </c>
      <c r="AJ1630">
        <v>1</v>
      </c>
      <c r="AK1630">
        <v>2</v>
      </c>
      <c r="AL1630">
        <v>6</v>
      </c>
      <c r="AM1630">
        <v>0</v>
      </c>
      <c r="AN1630">
        <v>0</v>
      </c>
      <c r="AO1630" t="s">
        <v>7090</v>
      </c>
      <c r="AR1630" t="s">
        <v>7091</v>
      </c>
      <c r="AS1630" t="s">
        <v>7092</v>
      </c>
      <c r="AV1630">
        <v>1000000</v>
      </c>
      <c r="AW1630">
        <v>1000000</v>
      </c>
      <c r="AX1630">
        <v>18774139</v>
      </c>
      <c r="AY1630">
        <v>10780175</v>
      </c>
      <c r="AZ1630">
        <v>10725860</v>
      </c>
      <c r="BA1630">
        <v>7349796</v>
      </c>
      <c r="BB1630">
        <v>1098756</v>
      </c>
      <c r="BC1630">
        <v>-704083</v>
      </c>
    </row>
    <row r="1631" spans="1:55">
      <c r="A1631" t="s">
        <v>14768</v>
      </c>
      <c r="B1631">
        <v>37904</v>
      </c>
      <c r="C1631" t="s">
        <v>48</v>
      </c>
      <c r="D1631">
        <v>3</v>
      </c>
      <c r="E1631" t="s">
        <v>49</v>
      </c>
      <c r="G1631" t="s">
        <v>5540</v>
      </c>
      <c r="H1631" t="s">
        <v>51</v>
      </c>
      <c r="I1631">
        <v>24</v>
      </c>
      <c r="J1631" t="s">
        <v>5628</v>
      </c>
      <c r="K1631" t="s">
        <v>14769</v>
      </c>
      <c r="L1631">
        <v>1</v>
      </c>
      <c r="M1631" t="s">
        <v>14770</v>
      </c>
      <c r="N1631">
        <v>1378139714</v>
      </c>
      <c r="O1631" t="s">
        <v>14771</v>
      </c>
      <c r="P1631" t="s">
        <v>20233</v>
      </c>
      <c r="Q1631">
        <v>2001</v>
      </c>
      <c r="V1631" t="s">
        <v>14772</v>
      </c>
      <c r="W1631">
        <v>1</v>
      </c>
      <c r="X1631">
        <v>2</v>
      </c>
      <c r="Z1631">
        <v>1647</v>
      </c>
      <c r="AA1631">
        <v>3</v>
      </c>
      <c r="AB1631">
        <v>10</v>
      </c>
      <c r="AC1631">
        <v>7</v>
      </c>
      <c r="AD1631">
        <v>8</v>
      </c>
      <c r="AE1631">
        <v>0</v>
      </c>
      <c r="AF1631">
        <v>0</v>
      </c>
      <c r="AG1631">
        <v>0</v>
      </c>
      <c r="AH1631">
        <v>0</v>
      </c>
      <c r="AI1631">
        <v>0</v>
      </c>
      <c r="AJ1631">
        <v>2</v>
      </c>
      <c r="AK1631">
        <v>2</v>
      </c>
      <c r="AL1631">
        <v>0</v>
      </c>
      <c r="AM1631">
        <v>0</v>
      </c>
      <c r="AN1631">
        <v>0</v>
      </c>
      <c r="AV1631">
        <v>0</v>
      </c>
      <c r="AW1631">
        <v>0</v>
      </c>
      <c r="AX1631">
        <v>0</v>
      </c>
      <c r="AY1631">
        <v>0</v>
      </c>
      <c r="AZ1631">
        <v>0</v>
      </c>
      <c r="BA1631">
        <v>0</v>
      </c>
      <c r="BB1631">
        <v>0</v>
      </c>
      <c r="BC1631">
        <v>0</v>
      </c>
    </row>
    <row r="1632" spans="1:55">
      <c r="A1632" t="s">
        <v>3202</v>
      </c>
      <c r="B1632">
        <v>25802</v>
      </c>
      <c r="C1632" t="s">
        <v>48</v>
      </c>
      <c r="D1632">
        <v>3</v>
      </c>
      <c r="E1632" t="s">
        <v>197</v>
      </c>
      <c r="G1632" t="s">
        <v>3062</v>
      </c>
      <c r="H1632" t="s">
        <v>51</v>
      </c>
      <c r="I1632">
        <v>16</v>
      </c>
      <c r="J1632" t="s">
        <v>3063</v>
      </c>
      <c r="K1632" t="s">
        <v>3203</v>
      </c>
      <c r="L1632">
        <v>1</v>
      </c>
      <c r="M1632" t="s">
        <v>3204</v>
      </c>
      <c r="N1632">
        <v>1218121470</v>
      </c>
      <c r="O1632" t="s">
        <v>3205</v>
      </c>
      <c r="P1632" t="s">
        <v>20234</v>
      </c>
      <c r="Q1632">
        <v>1994</v>
      </c>
      <c r="V1632" t="s">
        <v>3206</v>
      </c>
      <c r="W1632">
        <v>1</v>
      </c>
      <c r="X1632">
        <v>2</v>
      </c>
      <c r="Z1632">
        <v>1648</v>
      </c>
      <c r="AA1632">
        <v>10</v>
      </c>
      <c r="AB1632">
        <v>10</v>
      </c>
      <c r="AC1632">
        <v>8</v>
      </c>
      <c r="AD1632">
        <v>8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2</v>
      </c>
      <c r="AK1632">
        <v>2</v>
      </c>
      <c r="AL1632">
        <v>0</v>
      </c>
      <c r="AM1632">
        <v>0</v>
      </c>
      <c r="AN1632">
        <v>0</v>
      </c>
      <c r="AV1632">
        <v>400000</v>
      </c>
      <c r="AW1632">
        <v>50000</v>
      </c>
      <c r="AX1632">
        <v>1395857</v>
      </c>
      <c r="AY1632">
        <v>1268961</v>
      </c>
      <c r="AZ1632">
        <v>0</v>
      </c>
      <c r="BA1632">
        <v>0</v>
      </c>
      <c r="BB1632">
        <v>58055</v>
      </c>
      <c r="BC1632">
        <v>52778</v>
      </c>
    </row>
    <row r="1633" spans="1:55">
      <c r="A1633" t="s">
        <v>7299</v>
      </c>
      <c r="B1633">
        <v>37735</v>
      </c>
      <c r="C1633" t="s">
        <v>48</v>
      </c>
      <c r="D1633">
        <v>3</v>
      </c>
      <c r="E1633" t="s">
        <v>77</v>
      </c>
      <c r="G1633" t="s">
        <v>5540</v>
      </c>
      <c r="H1633" t="s">
        <v>51</v>
      </c>
      <c r="I1633">
        <v>29</v>
      </c>
      <c r="J1633" t="s">
        <v>6640</v>
      </c>
      <c r="K1633" t="s">
        <v>7300</v>
      </c>
      <c r="L1633">
        <v>1</v>
      </c>
      <c r="M1633" t="s">
        <v>7301</v>
      </c>
      <c r="N1633">
        <v>1218152691</v>
      </c>
      <c r="O1633" t="s">
        <v>7302</v>
      </c>
      <c r="P1633" t="s">
        <v>20235</v>
      </c>
      <c r="Q1633">
        <v>2002</v>
      </c>
      <c r="V1633" t="s">
        <v>7303</v>
      </c>
      <c r="W1633">
        <v>1</v>
      </c>
      <c r="X1633">
        <v>2</v>
      </c>
      <c r="Z1633">
        <v>1649</v>
      </c>
      <c r="AA1633">
        <v>38</v>
      </c>
      <c r="AB1633">
        <v>3</v>
      </c>
      <c r="AC1633">
        <v>6</v>
      </c>
      <c r="AD1633">
        <v>10</v>
      </c>
      <c r="AE1633">
        <v>30</v>
      </c>
      <c r="AF1633">
        <v>1</v>
      </c>
      <c r="AG1633">
        <v>1</v>
      </c>
      <c r="AH1633">
        <v>5</v>
      </c>
      <c r="AI1633">
        <v>5</v>
      </c>
      <c r="AJ1633">
        <v>2</v>
      </c>
      <c r="AK1633">
        <v>2</v>
      </c>
      <c r="AL1633">
        <v>1</v>
      </c>
      <c r="AM1633">
        <v>0</v>
      </c>
      <c r="AN1633">
        <v>0</v>
      </c>
      <c r="AV1633">
        <v>900000</v>
      </c>
      <c r="AW1633">
        <v>900000</v>
      </c>
      <c r="AX1633">
        <v>12464846</v>
      </c>
      <c r="AY1633">
        <v>11919163</v>
      </c>
      <c r="AZ1633">
        <v>229105</v>
      </c>
      <c r="BA1633">
        <v>204513</v>
      </c>
      <c r="BB1633">
        <v>326139</v>
      </c>
      <c r="BC1633">
        <v>300843</v>
      </c>
    </row>
    <row r="1634" spans="1:55">
      <c r="A1634" t="s">
        <v>14717</v>
      </c>
      <c r="B1634">
        <v>29137</v>
      </c>
      <c r="C1634" t="s">
        <v>48</v>
      </c>
      <c r="D1634">
        <v>3</v>
      </c>
      <c r="E1634" t="s">
        <v>197</v>
      </c>
      <c r="G1634" t="s">
        <v>5540</v>
      </c>
      <c r="H1634" t="s">
        <v>51</v>
      </c>
      <c r="I1634">
        <v>24</v>
      </c>
      <c r="J1634" t="s">
        <v>5628</v>
      </c>
      <c r="K1634" t="s">
        <v>14718</v>
      </c>
      <c r="L1634">
        <v>1</v>
      </c>
      <c r="M1634" t="s">
        <v>14719</v>
      </c>
      <c r="N1634">
        <v>1218153555</v>
      </c>
      <c r="O1634" t="s">
        <v>14720</v>
      </c>
      <c r="P1634" t="s">
        <v>3178</v>
      </c>
      <c r="Q1634">
        <v>2002</v>
      </c>
      <c r="V1634" t="s">
        <v>14721</v>
      </c>
      <c r="W1634">
        <v>1</v>
      </c>
      <c r="X1634">
        <v>2</v>
      </c>
      <c r="Z1634">
        <v>1650</v>
      </c>
      <c r="AA1634">
        <v>15</v>
      </c>
      <c r="AB1634">
        <v>10</v>
      </c>
      <c r="AC1634">
        <v>8</v>
      </c>
      <c r="AD1634">
        <v>9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2</v>
      </c>
      <c r="AK1634">
        <v>2</v>
      </c>
      <c r="AL1634">
        <v>0</v>
      </c>
      <c r="AM1634">
        <v>0</v>
      </c>
      <c r="AN1634">
        <v>0</v>
      </c>
      <c r="AV1634">
        <v>0</v>
      </c>
      <c r="AW1634">
        <v>0</v>
      </c>
      <c r="AX1634">
        <v>0</v>
      </c>
      <c r="AY1634">
        <v>0</v>
      </c>
      <c r="AZ1634">
        <v>0</v>
      </c>
      <c r="BA1634">
        <v>0</v>
      </c>
      <c r="BB1634">
        <v>0</v>
      </c>
      <c r="BC1634">
        <v>0</v>
      </c>
    </row>
    <row r="1635" spans="1:55">
      <c r="A1635" t="s">
        <v>5507</v>
      </c>
      <c r="B1635">
        <v>104432</v>
      </c>
      <c r="C1635" t="s">
        <v>48</v>
      </c>
      <c r="D1635">
        <v>3</v>
      </c>
      <c r="E1635" t="s">
        <v>67</v>
      </c>
      <c r="G1635" t="s">
        <v>3993</v>
      </c>
      <c r="H1635" t="s">
        <v>51</v>
      </c>
      <c r="I1635">
        <v>22</v>
      </c>
      <c r="J1635" t="s">
        <v>4517</v>
      </c>
      <c r="K1635" t="s">
        <v>5508</v>
      </c>
      <c r="L1635">
        <v>1</v>
      </c>
      <c r="M1635" t="s">
        <v>5509</v>
      </c>
      <c r="N1635">
        <v>3818800983</v>
      </c>
      <c r="O1635" t="s">
        <v>5510</v>
      </c>
      <c r="P1635" t="s">
        <v>20237</v>
      </c>
      <c r="Q1635">
        <v>2018</v>
      </c>
      <c r="V1635" t="s">
        <v>5511</v>
      </c>
      <c r="W1635">
        <v>1</v>
      </c>
      <c r="X1635">
        <v>2</v>
      </c>
      <c r="Z1635">
        <v>1651</v>
      </c>
      <c r="AA1635">
        <v>24</v>
      </c>
      <c r="AB1635">
        <v>3</v>
      </c>
      <c r="AC1635">
        <v>7</v>
      </c>
      <c r="AD1635">
        <v>5</v>
      </c>
      <c r="AE1635">
        <v>0</v>
      </c>
      <c r="AF1635">
        <v>1</v>
      </c>
      <c r="AG1635">
        <v>1</v>
      </c>
      <c r="AH1635">
        <v>5</v>
      </c>
      <c r="AI1635">
        <v>1</v>
      </c>
      <c r="AJ1635">
        <v>2</v>
      </c>
      <c r="AK1635">
        <v>2</v>
      </c>
      <c r="AL1635">
        <v>0</v>
      </c>
      <c r="AM1635">
        <v>0</v>
      </c>
      <c r="AN1635">
        <v>0</v>
      </c>
      <c r="AV1635">
        <v>1360000</v>
      </c>
      <c r="AW1635">
        <v>1360000</v>
      </c>
      <c r="AX1635">
        <v>3255359</v>
      </c>
      <c r="AY1635">
        <v>5115426</v>
      </c>
      <c r="AZ1635">
        <v>0</v>
      </c>
      <c r="BA1635">
        <v>0</v>
      </c>
      <c r="BB1635">
        <v>1857</v>
      </c>
      <c r="BC1635">
        <v>987950</v>
      </c>
    </row>
    <row r="1636" spans="1:55">
      <c r="A1636" t="s">
        <v>2237</v>
      </c>
      <c r="B1636">
        <v>22428</v>
      </c>
      <c r="C1636" t="s">
        <v>48</v>
      </c>
      <c r="D1636">
        <v>3</v>
      </c>
      <c r="E1636" t="s">
        <v>77</v>
      </c>
      <c r="G1636" t="s">
        <v>1915</v>
      </c>
      <c r="H1636" t="s">
        <v>51</v>
      </c>
      <c r="I1636">
        <v>13</v>
      </c>
      <c r="J1636" t="s">
        <v>1916</v>
      </c>
      <c r="K1636" t="s">
        <v>2238</v>
      </c>
      <c r="L1636">
        <v>1</v>
      </c>
      <c r="M1636" t="s">
        <v>2239</v>
      </c>
      <c r="N1636">
        <v>1378146457</v>
      </c>
      <c r="O1636" t="s">
        <v>2240</v>
      </c>
      <c r="P1636" t="s">
        <v>20240</v>
      </c>
      <c r="Q1636">
        <v>2002</v>
      </c>
      <c r="V1636" t="s">
        <v>2241</v>
      </c>
      <c r="W1636">
        <v>1</v>
      </c>
      <c r="X1636">
        <v>2</v>
      </c>
      <c r="Z1636">
        <v>1652</v>
      </c>
      <c r="AA1636">
        <v>42</v>
      </c>
      <c r="AB1636">
        <v>6</v>
      </c>
      <c r="AC1636">
        <v>8</v>
      </c>
      <c r="AD1636">
        <v>6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2</v>
      </c>
      <c r="AK1636">
        <v>2</v>
      </c>
      <c r="AL1636">
        <v>0</v>
      </c>
      <c r="AM1636">
        <v>0</v>
      </c>
      <c r="AN1636">
        <v>0</v>
      </c>
      <c r="AV1636">
        <v>600000</v>
      </c>
      <c r="AW1636">
        <v>200000</v>
      </c>
      <c r="AX1636">
        <v>16020178</v>
      </c>
      <c r="AY1636">
        <v>11097495</v>
      </c>
      <c r="AZ1636">
        <v>0</v>
      </c>
      <c r="BA1636">
        <v>0</v>
      </c>
      <c r="BB1636">
        <v>1098820</v>
      </c>
      <c r="BC1636">
        <v>506334</v>
      </c>
    </row>
    <row r="1637" spans="1:55">
      <c r="A1637" t="s">
        <v>2443</v>
      </c>
      <c r="B1637">
        <v>53727</v>
      </c>
      <c r="C1637" t="s">
        <v>48</v>
      </c>
      <c r="D1637">
        <v>3</v>
      </c>
      <c r="E1637" t="s">
        <v>67</v>
      </c>
      <c r="G1637" t="s">
        <v>1915</v>
      </c>
      <c r="H1637" t="s">
        <v>51</v>
      </c>
      <c r="I1637">
        <v>13</v>
      </c>
      <c r="J1637" t="s">
        <v>1916</v>
      </c>
      <c r="K1637" t="s">
        <v>2444</v>
      </c>
      <c r="L1637">
        <v>1</v>
      </c>
      <c r="M1637" t="s">
        <v>2445</v>
      </c>
      <c r="N1637">
        <v>1301763871</v>
      </c>
      <c r="P1637" t="s">
        <v>20241</v>
      </c>
      <c r="Q1637">
        <v>1983</v>
      </c>
      <c r="V1637" t="s">
        <v>2446</v>
      </c>
      <c r="W1637">
        <v>1</v>
      </c>
      <c r="X1637">
        <v>2</v>
      </c>
      <c r="Z1637">
        <v>1653</v>
      </c>
      <c r="AA1637">
        <v>7</v>
      </c>
      <c r="AB1637">
        <v>10</v>
      </c>
      <c r="AC1637">
        <v>5</v>
      </c>
      <c r="AD1637">
        <v>6</v>
      </c>
      <c r="AE1637">
        <v>10</v>
      </c>
      <c r="AF1637">
        <v>1</v>
      </c>
      <c r="AG1637">
        <v>2</v>
      </c>
      <c r="AH1637">
        <v>1</v>
      </c>
      <c r="AI1637">
        <v>1</v>
      </c>
      <c r="AJ1637">
        <v>2</v>
      </c>
      <c r="AK1637">
        <v>2</v>
      </c>
      <c r="AL1637">
        <v>1</v>
      </c>
      <c r="AM1637">
        <v>0</v>
      </c>
      <c r="AN1637">
        <v>0</v>
      </c>
      <c r="AV1637">
        <v>1000000</v>
      </c>
      <c r="AW1637">
        <v>1000000</v>
      </c>
      <c r="AX1637" s="2">
        <v>0</v>
      </c>
      <c r="AY1637">
        <v>0</v>
      </c>
      <c r="AZ1637">
        <v>0</v>
      </c>
      <c r="BA1637">
        <v>0</v>
      </c>
      <c r="BB1637" s="2">
        <v>0</v>
      </c>
      <c r="BC1637">
        <v>0</v>
      </c>
    </row>
    <row r="1638" spans="1:55">
      <c r="A1638" t="s">
        <v>3207</v>
      </c>
      <c r="B1638">
        <v>29221</v>
      </c>
      <c r="C1638" t="s">
        <v>48</v>
      </c>
      <c r="D1638">
        <v>3</v>
      </c>
      <c r="E1638" t="s">
        <v>49</v>
      </c>
      <c r="G1638" t="s">
        <v>3062</v>
      </c>
      <c r="H1638" t="s">
        <v>51</v>
      </c>
      <c r="I1638">
        <v>16</v>
      </c>
      <c r="J1638" t="s">
        <v>3063</v>
      </c>
      <c r="K1638" t="s">
        <v>3208</v>
      </c>
      <c r="L1638">
        <v>1</v>
      </c>
      <c r="M1638" t="s">
        <v>3209</v>
      </c>
      <c r="N1638">
        <v>1391081047</v>
      </c>
      <c r="P1638" t="s">
        <v>20242</v>
      </c>
      <c r="Q1638">
        <v>1996</v>
      </c>
      <c r="V1638" t="s">
        <v>3210</v>
      </c>
      <c r="W1638">
        <v>1</v>
      </c>
      <c r="X1638">
        <v>2</v>
      </c>
      <c r="Z1638">
        <v>1654</v>
      </c>
      <c r="AA1638">
        <v>12</v>
      </c>
      <c r="AB1638">
        <v>10</v>
      </c>
      <c r="AC1638">
        <v>9</v>
      </c>
      <c r="AD1638">
        <v>1</v>
      </c>
      <c r="AE1638">
        <v>30</v>
      </c>
      <c r="AF1638">
        <v>1</v>
      </c>
      <c r="AG1638">
        <v>1</v>
      </c>
      <c r="AH1638">
        <v>5</v>
      </c>
      <c r="AI1638">
        <v>5</v>
      </c>
      <c r="AJ1638">
        <v>2</v>
      </c>
      <c r="AK1638">
        <v>2</v>
      </c>
      <c r="AL1638">
        <v>1</v>
      </c>
      <c r="AM1638">
        <v>0</v>
      </c>
      <c r="AN1638">
        <v>0</v>
      </c>
      <c r="AU1638" t="s">
        <v>3211</v>
      </c>
      <c r="AV1638">
        <v>500000</v>
      </c>
      <c r="AW1638">
        <v>500000</v>
      </c>
      <c r="AX1638" s="2">
        <v>0</v>
      </c>
      <c r="AY1638">
        <v>0</v>
      </c>
      <c r="AZ1638">
        <v>0</v>
      </c>
      <c r="BA1638">
        <v>0</v>
      </c>
      <c r="BB1638" s="2">
        <v>0</v>
      </c>
      <c r="BC1638">
        <v>0</v>
      </c>
    </row>
    <row r="1639" spans="1:55">
      <c r="A1639" t="s">
        <v>1278</v>
      </c>
      <c r="B1639">
        <v>76472</v>
      </c>
      <c r="C1639" t="s">
        <v>48</v>
      </c>
      <c r="D1639">
        <v>3</v>
      </c>
      <c r="E1639" t="s">
        <v>197</v>
      </c>
      <c r="G1639" t="s">
        <v>50</v>
      </c>
      <c r="H1639" t="s">
        <v>51</v>
      </c>
      <c r="I1639">
        <v>10</v>
      </c>
      <c r="J1639" t="s">
        <v>52</v>
      </c>
      <c r="K1639" t="s">
        <v>1279</v>
      </c>
      <c r="L1639">
        <v>1</v>
      </c>
      <c r="M1639" t="s">
        <v>1280</v>
      </c>
      <c r="N1639">
        <v>1378636594</v>
      </c>
      <c r="O1639" t="s">
        <v>1281</v>
      </c>
      <c r="P1639" t="s">
        <v>20244</v>
      </c>
      <c r="Q1639">
        <v>2013</v>
      </c>
      <c r="V1639" t="s">
        <v>1282</v>
      </c>
      <c r="W1639">
        <v>1</v>
      </c>
      <c r="X1639">
        <v>2</v>
      </c>
      <c r="Z1639">
        <v>1655</v>
      </c>
      <c r="AA1639">
        <v>4</v>
      </c>
      <c r="AB1639">
        <v>10</v>
      </c>
      <c r="AC1639">
        <v>5</v>
      </c>
      <c r="AD1639">
        <v>6</v>
      </c>
      <c r="AE1639">
        <v>30</v>
      </c>
      <c r="AF1639">
        <v>0</v>
      </c>
      <c r="AG1639">
        <v>0</v>
      </c>
      <c r="AH1639">
        <v>0</v>
      </c>
      <c r="AI1639">
        <v>1</v>
      </c>
      <c r="AJ1639">
        <v>2</v>
      </c>
      <c r="AK1639">
        <v>2</v>
      </c>
      <c r="AL1639">
        <v>3</v>
      </c>
      <c r="AM1639">
        <v>0</v>
      </c>
      <c r="AN1639">
        <v>0</v>
      </c>
      <c r="AV1639">
        <v>1890000</v>
      </c>
      <c r="AW1639">
        <v>50000</v>
      </c>
      <c r="AX1639" s="2">
        <v>1142007</v>
      </c>
      <c r="AY1639">
        <v>1038189</v>
      </c>
      <c r="AZ1639">
        <v>0</v>
      </c>
      <c r="BA1639">
        <v>0</v>
      </c>
      <c r="BB1639" s="2">
        <v>42251</v>
      </c>
      <c r="BC1639">
        <v>38410</v>
      </c>
    </row>
    <row r="1640" spans="1:55">
      <c r="A1640" t="s">
        <v>16610</v>
      </c>
      <c r="B1640">
        <v>25172</v>
      </c>
      <c r="C1640" t="s">
        <v>48</v>
      </c>
      <c r="D1640">
        <v>3</v>
      </c>
      <c r="E1640" t="s">
        <v>67</v>
      </c>
      <c r="G1640" t="s">
        <v>5540</v>
      </c>
      <c r="H1640" t="s">
        <v>51</v>
      </c>
      <c r="I1640">
        <v>30</v>
      </c>
      <c r="J1640" t="s">
        <v>7618</v>
      </c>
      <c r="K1640" t="s">
        <v>16611</v>
      </c>
      <c r="L1640">
        <v>1</v>
      </c>
      <c r="M1640" t="s">
        <v>16612</v>
      </c>
      <c r="N1640">
        <v>1378146613</v>
      </c>
      <c r="O1640" t="s">
        <v>16613</v>
      </c>
      <c r="P1640" t="s">
        <v>20246</v>
      </c>
      <c r="Q1640">
        <v>2002</v>
      </c>
      <c r="V1640" t="s">
        <v>16614</v>
      </c>
      <c r="W1640">
        <v>1</v>
      </c>
      <c r="X1640">
        <v>2</v>
      </c>
      <c r="Z1640">
        <v>1656</v>
      </c>
      <c r="AA1640">
        <v>41</v>
      </c>
      <c r="AB1640">
        <v>3</v>
      </c>
      <c r="AC1640">
        <v>9</v>
      </c>
      <c r="AD1640">
        <v>8</v>
      </c>
      <c r="AE1640">
        <v>0</v>
      </c>
      <c r="AF1640">
        <v>0</v>
      </c>
      <c r="AG1640">
        <v>0</v>
      </c>
      <c r="AH1640">
        <v>0</v>
      </c>
      <c r="AI1640">
        <v>0</v>
      </c>
      <c r="AJ1640">
        <v>2</v>
      </c>
      <c r="AK1640">
        <v>2</v>
      </c>
      <c r="AL1640">
        <v>0</v>
      </c>
      <c r="AM1640">
        <v>0</v>
      </c>
      <c r="AN1640">
        <v>0</v>
      </c>
      <c r="AV1640">
        <v>400000</v>
      </c>
      <c r="AW1640">
        <v>400000</v>
      </c>
      <c r="AX1640">
        <v>8564395</v>
      </c>
      <c r="AY1640">
        <v>6822192</v>
      </c>
      <c r="AZ1640">
        <v>0</v>
      </c>
      <c r="BA1640">
        <v>0</v>
      </c>
      <c r="BB1640">
        <v>340715</v>
      </c>
      <c r="BC1640">
        <v>175613</v>
      </c>
    </row>
    <row r="1641" spans="1:55">
      <c r="A1641" t="s">
        <v>17150</v>
      </c>
      <c r="B1641">
        <v>55593</v>
      </c>
      <c r="C1641" t="s">
        <v>48</v>
      </c>
      <c r="D1641">
        <v>3</v>
      </c>
      <c r="E1641" t="s">
        <v>77</v>
      </c>
      <c r="G1641" t="s">
        <v>3993</v>
      </c>
      <c r="H1641" t="s">
        <v>51</v>
      </c>
      <c r="I1641">
        <v>20</v>
      </c>
      <c r="J1641" t="s">
        <v>4006</v>
      </c>
      <c r="K1641" t="s">
        <v>17151</v>
      </c>
      <c r="L1641">
        <v>1</v>
      </c>
      <c r="M1641" t="s">
        <v>17152</v>
      </c>
      <c r="N1641">
        <v>1228199253</v>
      </c>
      <c r="O1641" t="s">
        <v>17153</v>
      </c>
      <c r="P1641" t="s">
        <v>20247</v>
      </c>
      <c r="Q1641">
        <v>2008</v>
      </c>
      <c r="V1641" t="s">
        <v>17154</v>
      </c>
      <c r="W1641">
        <v>1</v>
      </c>
      <c r="X1641">
        <v>4</v>
      </c>
      <c r="Z1641">
        <v>1657</v>
      </c>
      <c r="AA1641">
        <v>44</v>
      </c>
      <c r="AB1641">
        <v>7</v>
      </c>
      <c r="AC1641">
        <v>0</v>
      </c>
      <c r="AD1641">
        <v>6</v>
      </c>
      <c r="AE1641">
        <v>30</v>
      </c>
      <c r="AF1641">
        <v>1</v>
      </c>
      <c r="AG1641">
        <v>1</v>
      </c>
      <c r="AH1641">
        <v>5</v>
      </c>
      <c r="AI1641">
        <v>5</v>
      </c>
      <c r="AJ1641">
        <v>2</v>
      </c>
      <c r="AK1641">
        <v>2</v>
      </c>
      <c r="AL1641">
        <v>3</v>
      </c>
      <c r="AM1641">
        <v>0</v>
      </c>
      <c r="AN1641">
        <v>0</v>
      </c>
      <c r="AU1641" t="s">
        <v>17155</v>
      </c>
      <c r="AV1641">
        <v>400000</v>
      </c>
      <c r="AW1641">
        <v>400000</v>
      </c>
      <c r="AX1641">
        <v>10495340</v>
      </c>
      <c r="AY1641">
        <v>10192250</v>
      </c>
      <c r="AZ1641">
        <v>0</v>
      </c>
      <c r="BA1641">
        <v>0</v>
      </c>
      <c r="BB1641">
        <v>306010</v>
      </c>
      <c r="BC1641">
        <v>421432</v>
      </c>
    </row>
    <row r="1642" spans="1:55">
      <c r="A1642" t="s">
        <v>3175</v>
      </c>
      <c r="B1642">
        <v>21127</v>
      </c>
      <c r="C1642" t="s">
        <v>48</v>
      </c>
      <c r="D1642">
        <v>3</v>
      </c>
      <c r="E1642" t="s">
        <v>77</v>
      </c>
      <c r="G1642" t="s">
        <v>3062</v>
      </c>
      <c r="H1642" t="s">
        <v>51</v>
      </c>
      <c r="I1642">
        <v>16</v>
      </c>
      <c r="J1642" t="s">
        <v>3063</v>
      </c>
      <c r="K1642" t="s">
        <v>3176</v>
      </c>
      <c r="L1642">
        <v>1</v>
      </c>
      <c r="M1642" t="s">
        <v>3177</v>
      </c>
      <c r="N1642">
        <v>1216464583</v>
      </c>
      <c r="P1642" t="s">
        <v>20248</v>
      </c>
      <c r="Q1642">
        <v>1995</v>
      </c>
      <c r="V1642" t="s">
        <v>3179</v>
      </c>
      <c r="W1642">
        <v>1</v>
      </c>
      <c r="X1642">
        <v>3</v>
      </c>
      <c r="Z1642">
        <v>1658</v>
      </c>
      <c r="AA1642">
        <v>16</v>
      </c>
      <c r="AB1642">
        <v>10</v>
      </c>
      <c r="AC1642">
        <v>8</v>
      </c>
      <c r="AD1642">
        <v>9</v>
      </c>
      <c r="AE1642">
        <v>0</v>
      </c>
      <c r="AF1642">
        <v>0</v>
      </c>
      <c r="AG1642">
        <v>0</v>
      </c>
      <c r="AH1642">
        <v>0</v>
      </c>
      <c r="AI1642">
        <v>1</v>
      </c>
      <c r="AJ1642">
        <v>1</v>
      </c>
      <c r="AK1642">
        <v>2</v>
      </c>
      <c r="AL1642">
        <v>0</v>
      </c>
      <c r="AM1642">
        <v>0</v>
      </c>
      <c r="AN1642">
        <v>0</v>
      </c>
      <c r="AO1642" t="s">
        <v>3180</v>
      </c>
      <c r="AV1642">
        <v>200000</v>
      </c>
      <c r="AW1642">
        <v>5545727</v>
      </c>
      <c r="AX1642">
        <v>9966464</v>
      </c>
      <c r="AY1642">
        <v>9062474</v>
      </c>
      <c r="AZ1642">
        <v>0</v>
      </c>
      <c r="BA1642">
        <v>0</v>
      </c>
      <c r="BB1642">
        <v>1031438</v>
      </c>
      <c r="BC1642">
        <v>782866</v>
      </c>
    </row>
    <row r="1643" spans="1:55">
      <c r="A1643" t="s">
        <v>14253</v>
      </c>
      <c r="B1643">
        <v>24140</v>
      </c>
      <c r="C1643" t="s">
        <v>48</v>
      </c>
      <c r="D1643">
        <v>3</v>
      </c>
      <c r="E1643" t="s">
        <v>67</v>
      </c>
      <c r="G1643" t="s">
        <v>3993</v>
      </c>
      <c r="H1643" t="s">
        <v>51</v>
      </c>
      <c r="I1643">
        <v>20</v>
      </c>
      <c r="J1643" t="s">
        <v>4006</v>
      </c>
      <c r="K1643" t="s">
        <v>14254</v>
      </c>
      <c r="L1643">
        <v>1</v>
      </c>
      <c r="M1643" t="s">
        <v>14255</v>
      </c>
      <c r="N1643">
        <v>1308141581</v>
      </c>
      <c r="O1643" t="s">
        <v>14256</v>
      </c>
      <c r="P1643" t="s">
        <v>20249</v>
      </c>
      <c r="Q1643">
        <v>1990</v>
      </c>
      <c r="V1643" t="s">
        <v>14257</v>
      </c>
      <c r="W1643">
        <v>1</v>
      </c>
      <c r="X1643">
        <v>4</v>
      </c>
      <c r="Z1643">
        <v>1659</v>
      </c>
      <c r="AA1643">
        <v>21</v>
      </c>
      <c r="AB1643">
        <v>9</v>
      </c>
      <c r="AC1643">
        <v>0</v>
      </c>
      <c r="AD1643">
        <v>6</v>
      </c>
      <c r="AE1643">
        <v>30</v>
      </c>
      <c r="AF1643">
        <v>1</v>
      </c>
      <c r="AG1643">
        <v>1</v>
      </c>
      <c r="AH1643">
        <v>5</v>
      </c>
      <c r="AI1643">
        <v>5</v>
      </c>
      <c r="AJ1643">
        <v>2</v>
      </c>
      <c r="AK1643">
        <v>2</v>
      </c>
      <c r="AL1643">
        <v>5</v>
      </c>
      <c r="AM1643">
        <v>0</v>
      </c>
      <c r="AN1643">
        <v>0</v>
      </c>
      <c r="AV1643">
        <v>2200000</v>
      </c>
      <c r="AW1643">
        <v>2200000</v>
      </c>
      <c r="AX1643">
        <v>5721014</v>
      </c>
      <c r="AY1643">
        <v>5200922</v>
      </c>
      <c r="AZ1643">
        <v>0</v>
      </c>
      <c r="BA1643">
        <v>0</v>
      </c>
      <c r="BB1643">
        <v>200553</v>
      </c>
      <c r="BC1643">
        <v>182321</v>
      </c>
    </row>
    <row r="1644" spans="1:55">
      <c r="A1644" t="s">
        <v>6963</v>
      </c>
      <c r="B1644">
        <v>25706</v>
      </c>
      <c r="C1644" t="s">
        <v>48</v>
      </c>
      <c r="D1644">
        <v>3</v>
      </c>
      <c r="E1644" t="s">
        <v>67</v>
      </c>
      <c r="G1644" t="s">
        <v>5540</v>
      </c>
      <c r="H1644" t="s">
        <v>51</v>
      </c>
      <c r="I1644">
        <v>29</v>
      </c>
      <c r="J1644" t="s">
        <v>6640</v>
      </c>
      <c r="K1644" t="s">
        <v>6964</v>
      </c>
      <c r="L1644">
        <v>1</v>
      </c>
      <c r="M1644" t="s">
        <v>6965</v>
      </c>
      <c r="N1644">
        <v>1228160457</v>
      </c>
      <c r="O1644" t="s">
        <v>6966</v>
      </c>
      <c r="P1644" t="s">
        <v>20250</v>
      </c>
      <c r="Q1644">
        <v>1993</v>
      </c>
      <c r="V1644" t="s">
        <v>6967</v>
      </c>
      <c r="W1644">
        <v>1</v>
      </c>
      <c r="X1644">
        <v>2</v>
      </c>
      <c r="Z1644">
        <v>1660</v>
      </c>
      <c r="AA1644">
        <v>42</v>
      </c>
      <c r="AB1644">
        <v>3</v>
      </c>
      <c r="AC1644">
        <v>2</v>
      </c>
      <c r="AD1644">
        <v>9</v>
      </c>
      <c r="AE1644">
        <v>10</v>
      </c>
      <c r="AF1644">
        <v>0</v>
      </c>
      <c r="AG1644">
        <v>0</v>
      </c>
      <c r="AH1644">
        <v>0</v>
      </c>
      <c r="AI1644">
        <v>0</v>
      </c>
      <c r="AJ1644">
        <v>2</v>
      </c>
      <c r="AK1644">
        <v>2</v>
      </c>
      <c r="AL1644">
        <v>3</v>
      </c>
      <c r="AM1644">
        <v>0</v>
      </c>
      <c r="AN1644">
        <v>0</v>
      </c>
      <c r="AO1644" t="s">
        <v>6968</v>
      </c>
      <c r="AR1644" t="s">
        <v>439</v>
      </c>
      <c r="AS1644" t="s">
        <v>1932</v>
      </c>
      <c r="AT1644" t="s">
        <v>83</v>
      </c>
      <c r="AV1644">
        <v>960000</v>
      </c>
      <c r="AW1644">
        <v>960000</v>
      </c>
      <c r="AX1644">
        <v>5712872</v>
      </c>
      <c r="AY1644">
        <v>5243170</v>
      </c>
      <c r="AZ1644">
        <v>0</v>
      </c>
      <c r="BA1644">
        <v>0</v>
      </c>
      <c r="BB1644">
        <v>603980</v>
      </c>
      <c r="BC1644">
        <v>698166</v>
      </c>
    </row>
    <row r="1645" spans="1:55">
      <c r="A1645" t="s">
        <v>15801</v>
      </c>
      <c r="B1645">
        <v>16253</v>
      </c>
      <c r="C1645" t="s">
        <v>48</v>
      </c>
      <c r="D1645">
        <v>3</v>
      </c>
      <c r="E1645" t="s">
        <v>49</v>
      </c>
      <c r="G1645" t="s">
        <v>6040</v>
      </c>
      <c r="H1645" t="s">
        <v>51</v>
      </c>
      <c r="I1645">
        <v>27</v>
      </c>
      <c r="J1645" t="s">
        <v>6229</v>
      </c>
      <c r="K1645" t="s">
        <v>15802</v>
      </c>
      <c r="L1645">
        <v>1</v>
      </c>
      <c r="M1645" t="s">
        <v>15803</v>
      </c>
      <c r="N1645">
        <v>1378150233</v>
      </c>
      <c r="O1645" t="s">
        <v>15804</v>
      </c>
      <c r="P1645" t="s">
        <v>20252</v>
      </c>
      <c r="Q1645">
        <v>2002</v>
      </c>
      <c r="V1645" t="s">
        <v>15805</v>
      </c>
      <c r="W1645">
        <v>1</v>
      </c>
      <c r="X1645">
        <v>2</v>
      </c>
      <c r="Z1645">
        <v>1661</v>
      </c>
      <c r="AA1645">
        <v>22</v>
      </c>
      <c r="AB1645">
        <v>3</v>
      </c>
      <c r="AC1645">
        <v>8</v>
      </c>
      <c r="AD1645">
        <v>8</v>
      </c>
      <c r="AE1645">
        <v>10</v>
      </c>
      <c r="AF1645">
        <v>0</v>
      </c>
      <c r="AG1645">
        <v>0</v>
      </c>
      <c r="AH1645">
        <v>0</v>
      </c>
      <c r="AI1645">
        <v>0</v>
      </c>
      <c r="AJ1645">
        <v>2</v>
      </c>
      <c r="AK1645">
        <v>2</v>
      </c>
      <c r="AL1645">
        <v>7</v>
      </c>
      <c r="AM1645">
        <v>0</v>
      </c>
      <c r="AN1645" t="s">
        <v>20752</v>
      </c>
      <c r="AO1645" t="s">
        <v>15806</v>
      </c>
      <c r="AR1645" t="s">
        <v>82</v>
      </c>
      <c r="AT1645" t="s">
        <v>124</v>
      </c>
      <c r="AV1645">
        <v>250000</v>
      </c>
      <c r="AW1645">
        <v>250000</v>
      </c>
      <c r="AX1645">
        <v>6134715</v>
      </c>
      <c r="AY1645">
        <v>4575657</v>
      </c>
      <c r="AZ1645">
        <v>0</v>
      </c>
      <c r="BA1645">
        <v>0</v>
      </c>
      <c r="BB1645">
        <v>469732</v>
      </c>
      <c r="BC1645">
        <v>341078</v>
      </c>
    </row>
    <row r="1646" spans="1:55">
      <c r="A1646" t="s">
        <v>7532</v>
      </c>
      <c r="B1646">
        <v>50313</v>
      </c>
      <c r="C1646" t="s">
        <v>48</v>
      </c>
      <c r="D1646">
        <v>3</v>
      </c>
      <c r="E1646" t="s">
        <v>67</v>
      </c>
      <c r="G1646" t="s">
        <v>5540</v>
      </c>
      <c r="H1646" t="s">
        <v>51</v>
      </c>
      <c r="I1646">
        <v>29</v>
      </c>
      <c r="J1646" t="s">
        <v>6640</v>
      </c>
      <c r="K1646" t="s">
        <v>7533</v>
      </c>
      <c r="L1646">
        <v>1</v>
      </c>
      <c r="M1646" t="s">
        <v>7534</v>
      </c>
      <c r="N1646">
        <v>1228191552</v>
      </c>
      <c r="O1646" t="s">
        <v>7535</v>
      </c>
      <c r="P1646" t="s">
        <v>20253</v>
      </c>
      <c r="Q1646">
        <v>2006</v>
      </c>
      <c r="V1646" t="s">
        <v>7536</v>
      </c>
      <c r="W1646">
        <v>1</v>
      </c>
      <c r="X1646">
        <v>2</v>
      </c>
      <c r="Z1646">
        <v>1662</v>
      </c>
      <c r="AA1646">
        <v>31</v>
      </c>
      <c r="AB1646">
        <v>3</v>
      </c>
      <c r="AC1646">
        <v>0</v>
      </c>
      <c r="AD1646">
        <v>6</v>
      </c>
      <c r="AE1646">
        <v>30</v>
      </c>
      <c r="AF1646">
        <v>1</v>
      </c>
      <c r="AG1646">
        <v>1</v>
      </c>
      <c r="AH1646">
        <v>5</v>
      </c>
      <c r="AI1646">
        <v>5</v>
      </c>
      <c r="AJ1646">
        <v>2</v>
      </c>
      <c r="AK1646">
        <v>2</v>
      </c>
      <c r="AL1646">
        <v>1</v>
      </c>
      <c r="AM1646">
        <v>0</v>
      </c>
      <c r="AN1646">
        <v>0</v>
      </c>
      <c r="AV1646">
        <v>500000</v>
      </c>
      <c r="AW1646">
        <v>500000</v>
      </c>
      <c r="AX1646">
        <v>6899497</v>
      </c>
      <c r="AY1646">
        <v>6272270</v>
      </c>
      <c r="AZ1646">
        <v>0</v>
      </c>
      <c r="BA1646">
        <v>0</v>
      </c>
      <c r="BB1646">
        <v>519701</v>
      </c>
      <c r="BC1646">
        <v>472456</v>
      </c>
    </row>
    <row r="1647" spans="1:55">
      <c r="A1647" t="s">
        <v>3239</v>
      </c>
      <c r="B1647">
        <v>39210</v>
      </c>
      <c r="C1647" t="s">
        <v>48</v>
      </c>
      <c r="D1647">
        <v>3</v>
      </c>
      <c r="E1647" t="s">
        <v>67</v>
      </c>
      <c r="G1647" t="s">
        <v>3062</v>
      </c>
      <c r="H1647" t="s">
        <v>51</v>
      </c>
      <c r="I1647">
        <v>16</v>
      </c>
      <c r="J1647" t="s">
        <v>3063</v>
      </c>
      <c r="K1647" t="s">
        <v>3240</v>
      </c>
      <c r="L1647">
        <v>1</v>
      </c>
      <c r="M1647" t="s">
        <v>3241</v>
      </c>
      <c r="N1647">
        <v>1368131209</v>
      </c>
      <c r="O1647" t="s">
        <v>3242</v>
      </c>
      <c r="P1647" t="s">
        <v>20254</v>
      </c>
      <c r="Q1647">
        <v>1999</v>
      </c>
      <c r="V1647" t="s">
        <v>3243</v>
      </c>
      <c r="W1647">
        <v>1</v>
      </c>
      <c r="X1647">
        <v>2</v>
      </c>
      <c r="Z1647">
        <v>1663</v>
      </c>
      <c r="AA1647">
        <v>13</v>
      </c>
      <c r="AB1647">
        <v>10</v>
      </c>
      <c r="AC1647">
        <v>7</v>
      </c>
      <c r="AD1647">
        <v>7</v>
      </c>
      <c r="AE1647">
        <v>0</v>
      </c>
      <c r="AF1647">
        <v>0</v>
      </c>
      <c r="AG1647">
        <v>0</v>
      </c>
      <c r="AH1647">
        <v>0</v>
      </c>
      <c r="AI1647">
        <v>0</v>
      </c>
      <c r="AJ1647">
        <v>2</v>
      </c>
      <c r="AK1647">
        <v>2</v>
      </c>
      <c r="AL1647">
        <v>0</v>
      </c>
      <c r="AM1647">
        <v>0</v>
      </c>
      <c r="AN1647">
        <v>0</v>
      </c>
      <c r="AO1647" t="s">
        <v>3244</v>
      </c>
      <c r="AU1647" t="s">
        <v>3245</v>
      </c>
      <c r="AV1647">
        <v>50000</v>
      </c>
      <c r="AW1647">
        <v>300000</v>
      </c>
      <c r="AX1647">
        <v>4719344</v>
      </c>
      <c r="AY1647">
        <v>5614040</v>
      </c>
      <c r="AZ1647">
        <v>0</v>
      </c>
      <c r="BA1647">
        <v>0</v>
      </c>
      <c r="BB1647">
        <v>61104</v>
      </c>
      <c r="BC1647">
        <v>99332</v>
      </c>
    </row>
    <row r="1648" spans="1:55">
      <c r="A1648" t="s">
        <v>2298</v>
      </c>
      <c r="B1648">
        <v>29453</v>
      </c>
      <c r="C1648" t="s">
        <v>48</v>
      </c>
      <c r="D1648">
        <v>3</v>
      </c>
      <c r="E1648" t="s">
        <v>67</v>
      </c>
      <c r="G1648" t="s">
        <v>1915</v>
      </c>
      <c r="H1648" t="s">
        <v>51</v>
      </c>
      <c r="I1648">
        <v>13</v>
      </c>
      <c r="J1648" t="s">
        <v>1916</v>
      </c>
      <c r="K1648" t="s">
        <v>2299</v>
      </c>
      <c r="L1648">
        <v>1</v>
      </c>
      <c r="M1648" t="s">
        <v>2300</v>
      </c>
      <c r="N1648">
        <v>1378115954</v>
      </c>
      <c r="O1648" t="s">
        <v>2301</v>
      </c>
      <c r="P1648" t="s">
        <v>20255</v>
      </c>
      <c r="Q1648">
        <v>1983</v>
      </c>
      <c r="V1648" t="s">
        <v>2302</v>
      </c>
      <c r="W1648">
        <v>1</v>
      </c>
      <c r="X1648">
        <v>2</v>
      </c>
      <c r="Z1648">
        <v>1664</v>
      </c>
      <c r="AA1648">
        <v>54</v>
      </c>
      <c r="AB1648">
        <v>3</v>
      </c>
      <c r="AC1648">
        <v>7</v>
      </c>
      <c r="AD1648">
        <v>6</v>
      </c>
      <c r="AE1648">
        <v>5</v>
      </c>
      <c r="AF1648">
        <v>0</v>
      </c>
      <c r="AG1648">
        <v>0</v>
      </c>
      <c r="AH1648">
        <v>0</v>
      </c>
      <c r="AI1648">
        <v>1</v>
      </c>
      <c r="AJ1648">
        <v>2</v>
      </c>
      <c r="AK1648">
        <v>2</v>
      </c>
      <c r="AL1648">
        <v>5</v>
      </c>
      <c r="AM1648">
        <v>0</v>
      </c>
      <c r="AN1648">
        <v>0</v>
      </c>
      <c r="AO1648" t="s">
        <v>2303</v>
      </c>
      <c r="AP1648" t="s">
        <v>2304</v>
      </c>
      <c r="AR1648" t="s">
        <v>82</v>
      </c>
      <c r="AS1648" t="s">
        <v>2305</v>
      </c>
      <c r="AT1648" t="s">
        <v>83</v>
      </c>
      <c r="AV1648">
        <v>200000</v>
      </c>
      <c r="AW1648">
        <v>600000</v>
      </c>
      <c r="AX1648">
        <v>9272212</v>
      </c>
      <c r="AY1648">
        <v>7848591</v>
      </c>
      <c r="AZ1648">
        <v>0</v>
      </c>
      <c r="BA1648">
        <v>0</v>
      </c>
      <c r="BB1648">
        <v>234080</v>
      </c>
      <c r="BC1648">
        <v>-1263932</v>
      </c>
    </row>
    <row r="1649" spans="1:55">
      <c r="A1649" t="s">
        <v>14757</v>
      </c>
      <c r="B1649">
        <v>36745</v>
      </c>
      <c r="C1649" t="s">
        <v>48</v>
      </c>
      <c r="D1649">
        <v>3</v>
      </c>
      <c r="E1649" t="s">
        <v>49</v>
      </c>
      <c r="G1649" t="s">
        <v>5540</v>
      </c>
      <c r="H1649" t="s">
        <v>51</v>
      </c>
      <c r="I1649">
        <v>24</v>
      </c>
      <c r="J1649" t="s">
        <v>5628</v>
      </c>
      <c r="K1649" t="s">
        <v>14758</v>
      </c>
      <c r="L1649">
        <v>1</v>
      </c>
      <c r="M1649" t="s">
        <v>14759</v>
      </c>
      <c r="N1649">
        <v>1378113830</v>
      </c>
      <c r="O1649" t="s">
        <v>14760</v>
      </c>
      <c r="P1649" t="s">
        <v>20256</v>
      </c>
      <c r="Q1649">
        <v>1994</v>
      </c>
      <c r="V1649" t="s">
        <v>14761</v>
      </c>
      <c r="W1649">
        <v>1</v>
      </c>
      <c r="X1649">
        <v>2</v>
      </c>
      <c r="Z1649">
        <v>1665</v>
      </c>
      <c r="AA1649">
        <v>16</v>
      </c>
      <c r="AB1649">
        <v>10</v>
      </c>
      <c r="AC1649">
        <v>6</v>
      </c>
      <c r="AD1649">
        <v>8</v>
      </c>
      <c r="AE1649">
        <v>0</v>
      </c>
      <c r="AF1649">
        <v>0</v>
      </c>
      <c r="AG1649">
        <v>0</v>
      </c>
      <c r="AH1649">
        <v>0</v>
      </c>
      <c r="AI1649">
        <v>0</v>
      </c>
      <c r="AJ1649">
        <v>2</v>
      </c>
      <c r="AK1649">
        <v>2</v>
      </c>
      <c r="AL1649">
        <v>0</v>
      </c>
      <c r="AM1649">
        <v>0</v>
      </c>
      <c r="AN1649">
        <v>0</v>
      </c>
      <c r="AV1649">
        <v>500000</v>
      </c>
      <c r="AW1649">
        <v>500000</v>
      </c>
      <c r="AX1649">
        <v>3927328</v>
      </c>
      <c r="AY1649">
        <v>3190076</v>
      </c>
      <c r="AZ1649">
        <v>0</v>
      </c>
      <c r="BA1649">
        <v>0</v>
      </c>
      <c r="BB1649">
        <v>139895</v>
      </c>
      <c r="BC1649">
        <v>115132</v>
      </c>
    </row>
    <row r="1650" spans="1:55">
      <c r="A1650" t="s">
        <v>14762</v>
      </c>
      <c r="B1650">
        <v>36797</v>
      </c>
      <c r="C1650" t="s">
        <v>48</v>
      </c>
      <c r="D1650">
        <v>3</v>
      </c>
      <c r="E1650" t="s">
        <v>49</v>
      </c>
      <c r="G1650" t="s">
        <v>5540</v>
      </c>
      <c r="H1650" t="s">
        <v>51</v>
      </c>
      <c r="I1650">
        <v>24</v>
      </c>
      <c r="J1650" t="s">
        <v>5628</v>
      </c>
      <c r="K1650" t="s">
        <v>14763</v>
      </c>
      <c r="L1650">
        <v>1</v>
      </c>
      <c r="M1650" t="s">
        <v>14764</v>
      </c>
      <c r="N1650">
        <v>1378125471</v>
      </c>
      <c r="O1650" t="s">
        <v>14765</v>
      </c>
      <c r="P1650" t="s">
        <v>20257</v>
      </c>
      <c r="Q1650">
        <v>2000</v>
      </c>
      <c r="V1650" t="s">
        <v>14766</v>
      </c>
      <c r="W1650">
        <v>1</v>
      </c>
      <c r="X1650">
        <v>2</v>
      </c>
      <c r="Z1650">
        <v>1666</v>
      </c>
      <c r="AA1650">
        <v>24</v>
      </c>
      <c r="AB1650">
        <v>10</v>
      </c>
      <c r="AC1650">
        <v>8</v>
      </c>
      <c r="AD1650">
        <v>9</v>
      </c>
      <c r="AE1650">
        <v>30</v>
      </c>
      <c r="AF1650">
        <v>1</v>
      </c>
      <c r="AG1650">
        <v>1</v>
      </c>
      <c r="AH1650">
        <v>5</v>
      </c>
      <c r="AI1650">
        <v>5</v>
      </c>
      <c r="AJ1650">
        <v>2</v>
      </c>
      <c r="AK1650">
        <v>2</v>
      </c>
      <c r="AL1650">
        <v>6</v>
      </c>
      <c r="AM1650">
        <v>0</v>
      </c>
      <c r="AN1650">
        <v>0</v>
      </c>
      <c r="AU1650" t="s">
        <v>14767</v>
      </c>
      <c r="AV1650">
        <v>500000</v>
      </c>
      <c r="AW1650">
        <v>500000</v>
      </c>
      <c r="AX1650">
        <v>3477109</v>
      </c>
      <c r="AY1650">
        <v>3161009</v>
      </c>
      <c r="AZ1650">
        <v>0</v>
      </c>
      <c r="BA1650">
        <v>0</v>
      </c>
      <c r="BB1650">
        <v>-60459</v>
      </c>
      <c r="BC1650">
        <v>-66505</v>
      </c>
    </row>
    <row r="1651" spans="1:55">
      <c r="A1651" t="s">
        <v>16966</v>
      </c>
      <c r="B1651">
        <v>38223</v>
      </c>
      <c r="C1651" t="s">
        <v>48</v>
      </c>
      <c r="D1651">
        <v>3</v>
      </c>
      <c r="E1651" t="s">
        <v>197</v>
      </c>
      <c r="G1651" t="s">
        <v>3062</v>
      </c>
      <c r="H1651" t="s">
        <v>51</v>
      </c>
      <c r="I1651">
        <v>33</v>
      </c>
      <c r="J1651" t="s">
        <v>7999</v>
      </c>
      <c r="K1651" t="s">
        <v>16967</v>
      </c>
      <c r="L1651">
        <v>1</v>
      </c>
      <c r="M1651" t="s">
        <v>16968</v>
      </c>
      <c r="N1651">
        <v>1378127839</v>
      </c>
      <c r="O1651" t="s">
        <v>16969</v>
      </c>
      <c r="P1651" t="s">
        <v>20258</v>
      </c>
      <c r="Q1651">
        <v>2000</v>
      </c>
      <c r="V1651" t="s">
        <v>16970</v>
      </c>
      <c r="W1651">
        <v>1</v>
      </c>
      <c r="X1651">
        <v>3</v>
      </c>
      <c r="Z1651">
        <v>1667</v>
      </c>
      <c r="AA1651">
        <v>6</v>
      </c>
      <c r="AB1651">
        <v>10</v>
      </c>
      <c r="AC1651">
        <v>0</v>
      </c>
      <c r="AD1651">
        <v>6</v>
      </c>
      <c r="AE1651">
        <v>0</v>
      </c>
      <c r="AF1651">
        <v>0</v>
      </c>
      <c r="AG1651">
        <v>0</v>
      </c>
      <c r="AH1651">
        <v>0</v>
      </c>
      <c r="AI1651">
        <v>0</v>
      </c>
      <c r="AJ1651">
        <v>2</v>
      </c>
      <c r="AK1651">
        <v>2</v>
      </c>
      <c r="AL1651">
        <v>0</v>
      </c>
      <c r="AM1651">
        <v>0</v>
      </c>
      <c r="AN1651">
        <v>0</v>
      </c>
      <c r="AU1651" t="s">
        <v>16971</v>
      </c>
      <c r="AV1651">
        <v>0</v>
      </c>
      <c r="AW1651">
        <v>0</v>
      </c>
      <c r="AX1651">
        <v>0</v>
      </c>
      <c r="AY1651">
        <v>0</v>
      </c>
      <c r="AZ1651">
        <v>0</v>
      </c>
      <c r="BA1651">
        <v>0</v>
      </c>
      <c r="BB1651">
        <v>0</v>
      </c>
      <c r="BC1651">
        <v>0</v>
      </c>
    </row>
    <row r="1652" spans="1:55">
      <c r="A1652" t="s">
        <v>6212</v>
      </c>
      <c r="B1652">
        <v>18596</v>
      </c>
      <c r="C1652" t="s">
        <v>48</v>
      </c>
      <c r="D1652">
        <v>3</v>
      </c>
      <c r="E1652" t="s">
        <v>108</v>
      </c>
      <c r="G1652" t="s">
        <v>6040</v>
      </c>
      <c r="H1652" t="s">
        <v>51</v>
      </c>
      <c r="I1652">
        <v>26</v>
      </c>
      <c r="J1652" t="s">
        <v>6041</v>
      </c>
      <c r="K1652" t="s">
        <v>6213</v>
      </c>
      <c r="L1652">
        <v>1</v>
      </c>
      <c r="M1652" t="s">
        <v>6214</v>
      </c>
      <c r="N1652">
        <v>1378116900</v>
      </c>
      <c r="O1652" t="s">
        <v>6215</v>
      </c>
      <c r="P1652" t="s">
        <v>20260</v>
      </c>
      <c r="Q1652">
        <v>1997</v>
      </c>
      <c r="V1652" t="s">
        <v>6216</v>
      </c>
      <c r="W1652">
        <v>1</v>
      </c>
      <c r="X1652">
        <v>2</v>
      </c>
      <c r="Z1652">
        <v>1668</v>
      </c>
      <c r="AA1652">
        <v>100</v>
      </c>
      <c r="AB1652">
        <v>3</v>
      </c>
      <c r="AC1652">
        <v>9</v>
      </c>
      <c r="AD1652">
        <v>9</v>
      </c>
      <c r="AE1652">
        <v>5</v>
      </c>
      <c r="AF1652">
        <v>1</v>
      </c>
      <c r="AG1652">
        <v>2</v>
      </c>
      <c r="AH1652">
        <v>0.05</v>
      </c>
      <c r="AI1652">
        <v>3</v>
      </c>
      <c r="AJ1652">
        <v>1</v>
      </c>
      <c r="AK1652">
        <v>2</v>
      </c>
      <c r="AL1652">
        <v>5</v>
      </c>
      <c r="AM1652">
        <v>0</v>
      </c>
      <c r="AN1652">
        <v>0</v>
      </c>
      <c r="AV1652">
        <v>400000</v>
      </c>
      <c r="AW1652">
        <v>400000</v>
      </c>
      <c r="AX1652">
        <v>15474396</v>
      </c>
      <c r="AY1652">
        <v>17676851</v>
      </c>
      <c r="AZ1652">
        <v>0</v>
      </c>
      <c r="BA1652">
        <v>0</v>
      </c>
      <c r="BB1652">
        <v>-661603</v>
      </c>
      <c r="BC1652">
        <v>117391</v>
      </c>
    </row>
    <row r="1653" spans="1:55">
      <c r="A1653" t="s">
        <v>15765</v>
      </c>
      <c r="B1653">
        <v>6694</v>
      </c>
      <c r="C1653" t="s">
        <v>48</v>
      </c>
      <c r="D1653">
        <v>3</v>
      </c>
      <c r="E1653" t="s">
        <v>49</v>
      </c>
      <c r="G1653" t="s">
        <v>6040</v>
      </c>
      <c r="H1653" t="s">
        <v>51</v>
      </c>
      <c r="I1653">
        <v>27</v>
      </c>
      <c r="J1653" t="s">
        <v>6229</v>
      </c>
      <c r="K1653" t="s">
        <v>15766</v>
      </c>
      <c r="L1653">
        <v>1</v>
      </c>
      <c r="M1653" t="s">
        <v>15767</v>
      </c>
      <c r="N1653">
        <v>1318663415</v>
      </c>
      <c r="P1653" t="s">
        <v>20263</v>
      </c>
      <c r="Q1653">
        <v>2014</v>
      </c>
      <c r="V1653" t="s">
        <v>15768</v>
      </c>
      <c r="W1653">
        <v>1</v>
      </c>
      <c r="X1653">
        <v>2</v>
      </c>
      <c r="Z1653">
        <v>1669</v>
      </c>
      <c r="AA1653">
        <v>75</v>
      </c>
      <c r="AB1653">
        <v>3</v>
      </c>
      <c r="AC1653">
        <v>0</v>
      </c>
      <c r="AD1653">
        <v>6</v>
      </c>
      <c r="AE1653">
        <v>30</v>
      </c>
      <c r="AF1653">
        <v>1</v>
      </c>
      <c r="AG1653">
        <v>1</v>
      </c>
      <c r="AH1653">
        <v>5</v>
      </c>
      <c r="AI1653">
        <v>10</v>
      </c>
      <c r="AJ1653">
        <v>2</v>
      </c>
      <c r="AK1653">
        <v>2</v>
      </c>
      <c r="AL1653">
        <v>1</v>
      </c>
      <c r="AM1653">
        <v>0</v>
      </c>
      <c r="AN1653">
        <v>0</v>
      </c>
      <c r="AU1653" t="s">
        <v>15769</v>
      </c>
      <c r="AV1653">
        <v>3109893</v>
      </c>
      <c r="AW1653">
        <v>3105093</v>
      </c>
      <c r="AX1653">
        <v>2795050</v>
      </c>
      <c r="AY1653">
        <v>2267306</v>
      </c>
      <c r="AZ1653">
        <v>1899156</v>
      </c>
      <c r="BA1653">
        <v>1672440</v>
      </c>
      <c r="BB1653">
        <v>-5661642</v>
      </c>
      <c r="BC1653">
        <v>-6970161</v>
      </c>
    </row>
    <row r="1654" spans="1:55">
      <c r="A1654" t="s">
        <v>4871</v>
      </c>
      <c r="B1654">
        <v>33159</v>
      </c>
      <c r="C1654" t="s">
        <v>48</v>
      </c>
      <c r="D1654">
        <v>3</v>
      </c>
      <c r="E1654" t="s">
        <v>118</v>
      </c>
      <c r="G1654" t="s">
        <v>3993</v>
      </c>
      <c r="H1654" t="s">
        <v>51</v>
      </c>
      <c r="I1654">
        <v>22</v>
      </c>
      <c r="J1654" t="s">
        <v>4517</v>
      </c>
      <c r="K1654" t="s">
        <v>4872</v>
      </c>
      <c r="L1654">
        <v>1</v>
      </c>
      <c r="M1654" t="s">
        <v>4873</v>
      </c>
      <c r="N1654">
        <v>1208153998</v>
      </c>
      <c r="O1654" t="s">
        <v>4874</v>
      </c>
      <c r="P1654" t="s">
        <v>20264</v>
      </c>
      <c r="Q1654">
        <v>1989</v>
      </c>
      <c r="V1654" t="s">
        <v>4875</v>
      </c>
      <c r="W1654">
        <v>1</v>
      </c>
      <c r="X1654">
        <v>2</v>
      </c>
      <c r="Z1654">
        <v>1670</v>
      </c>
      <c r="AA1654">
        <v>146</v>
      </c>
      <c r="AB1654">
        <v>3</v>
      </c>
      <c r="AC1654">
        <v>3</v>
      </c>
      <c r="AD1654">
        <v>9</v>
      </c>
      <c r="AE1654">
        <v>30</v>
      </c>
      <c r="AF1654">
        <v>1</v>
      </c>
      <c r="AG1654">
        <v>1</v>
      </c>
      <c r="AH1654">
        <v>5</v>
      </c>
      <c r="AI1654">
        <v>10</v>
      </c>
      <c r="AJ1654">
        <v>2</v>
      </c>
      <c r="AK1654">
        <v>2</v>
      </c>
      <c r="AL1654">
        <v>6</v>
      </c>
      <c r="AM1654">
        <v>0</v>
      </c>
      <c r="AN1654">
        <v>0</v>
      </c>
      <c r="AV1654">
        <v>11749500</v>
      </c>
      <c r="AW1654">
        <v>11749500</v>
      </c>
      <c r="AX1654">
        <v>82771746</v>
      </c>
      <c r="AY1654">
        <v>62705478</v>
      </c>
      <c r="AZ1654">
        <v>0</v>
      </c>
      <c r="BA1654">
        <v>0</v>
      </c>
      <c r="BB1654">
        <v>9032940</v>
      </c>
      <c r="BC1654">
        <v>9053480</v>
      </c>
    </row>
    <row r="1655" spans="1:55">
      <c r="A1655" t="s">
        <v>7725</v>
      </c>
      <c r="B1655">
        <v>16462</v>
      </c>
      <c r="C1655" t="s">
        <v>48</v>
      </c>
      <c r="D1655">
        <v>3</v>
      </c>
      <c r="E1655" t="s">
        <v>108</v>
      </c>
      <c r="G1655" t="s">
        <v>5540</v>
      </c>
      <c r="H1655" t="s">
        <v>51</v>
      </c>
      <c r="I1655">
        <v>30</v>
      </c>
      <c r="J1655" t="s">
        <v>7618</v>
      </c>
      <c r="K1655" t="s">
        <v>7726</v>
      </c>
      <c r="L1655">
        <v>1</v>
      </c>
      <c r="M1655" t="s">
        <v>7727</v>
      </c>
      <c r="N1655">
        <v>1378141753</v>
      </c>
      <c r="O1655" t="s">
        <v>7728</v>
      </c>
      <c r="P1655" t="s">
        <v>20267</v>
      </c>
      <c r="Q1655">
        <v>2001</v>
      </c>
      <c r="V1655" t="s">
        <v>7729</v>
      </c>
      <c r="W1655">
        <v>1</v>
      </c>
      <c r="X1655">
        <v>2</v>
      </c>
      <c r="Z1655">
        <v>1671</v>
      </c>
      <c r="AA1655">
        <v>32</v>
      </c>
      <c r="AB1655">
        <v>3</v>
      </c>
      <c r="AC1655">
        <v>5</v>
      </c>
      <c r="AD1655">
        <v>5</v>
      </c>
      <c r="AE1655">
        <v>20</v>
      </c>
      <c r="AF1655">
        <v>1</v>
      </c>
      <c r="AG1655">
        <v>1</v>
      </c>
      <c r="AH1655">
        <v>5</v>
      </c>
      <c r="AI1655">
        <v>5</v>
      </c>
      <c r="AJ1655">
        <v>2</v>
      </c>
      <c r="AK1655">
        <v>2</v>
      </c>
      <c r="AL1655">
        <v>6</v>
      </c>
      <c r="AM1655">
        <v>0</v>
      </c>
      <c r="AN1655">
        <v>0</v>
      </c>
      <c r="AU1655" t="s">
        <v>7730</v>
      </c>
      <c r="AV1655">
        <v>1400000</v>
      </c>
      <c r="AW1655">
        <v>600000</v>
      </c>
      <c r="AX1655">
        <v>14213739</v>
      </c>
      <c r="AY1655">
        <v>12856164</v>
      </c>
      <c r="AZ1655">
        <v>0</v>
      </c>
      <c r="BA1655">
        <v>0</v>
      </c>
      <c r="BB1655">
        <v>-2445602</v>
      </c>
      <c r="BC1655">
        <v>136956</v>
      </c>
    </row>
    <row r="1656" spans="1:55">
      <c r="A1656" t="s">
        <v>362</v>
      </c>
      <c r="B1656">
        <v>4407</v>
      </c>
      <c r="C1656" t="s">
        <v>48</v>
      </c>
      <c r="D1656">
        <v>3</v>
      </c>
      <c r="E1656" t="s">
        <v>334</v>
      </c>
      <c r="G1656" t="s">
        <v>50</v>
      </c>
      <c r="H1656" t="s">
        <v>51</v>
      </c>
      <c r="I1656">
        <v>10</v>
      </c>
      <c r="J1656" t="s">
        <v>52</v>
      </c>
      <c r="K1656" t="s">
        <v>363</v>
      </c>
      <c r="L1656">
        <v>1</v>
      </c>
      <c r="M1656" t="s">
        <v>364</v>
      </c>
      <c r="N1656">
        <v>1098157115</v>
      </c>
      <c r="P1656" t="s">
        <v>20268</v>
      </c>
      <c r="Q1656">
        <v>1999</v>
      </c>
      <c r="R1656" t="s">
        <v>365</v>
      </c>
      <c r="U1656" t="s">
        <v>366</v>
      </c>
      <c r="V1656" t="s">
        <v>367</v>
      </c>
      <c r="W1656">
        <v>1</v>
      </c>
      <c r="X1656">
        <v>2</v>
      </c>
      <c r="Z1656">
        <v>1672</v>
      </c>
      <c r="AA1656">
        <v>89</v>
      </c>
      <c r="AB1656">
        <v>9</v>
      </c>
      <c r="AC1656">
        <v>8</v>
      </c>
      <c r="AD1656">
        <v>6</v>
      </c>
      <c r="AE1656">
        <v>30</v>
      </c>
      <c r="AF1656">
        <v>0</v>
      </c>
      <c r="AG1656">
        <v>0</v>
      </c>
      <c r="AH1656">
        <v>0</v>
      </c>
      <c r="AI1656">
        <v>0</v>
      </c>
      <c r="AJ1656">
        <v>2</v>
      </c>
      <c r="AK1656">
        <v>2</v>
      </c>
      <c r="AL1656">
        <v>6</v>
      </c>
      <c r="AM1656">
        <v>0</v>
      </c>
      <c r="AN1656">
        <v>0</v>
      </c>
      <c r="AQ1656" t="s">
        <v>365</v>
      </c>
      <c r="AV1656">
        <v>100000</v>
      </c>
      <c r="AW1656">
        <v>650000</v>
      </c>
      <c r="AX1656">
        <v>33595327</v>
      </c>
      <c r="AY1656">
        <v>23835072</v>
      </c>
      <c r="AZ1656">
        <v>0</v>
      </c>
      <c r="BA1656">
        <v>0</v>
      </c>
      <c r="BB1656">
        <v>2128229</v>
      </c>
      <c r="BC1656">
        <v>708418</v>
      </c>
    </row>
    <row r="1657" spans="1:55">
      <c r="A1657" t="s">
        <v>2290</v>
      </c>
      <c r="B1657">
        <v>29274</v>
      </c>
      <c r="C1657" t="s">
        <v>48</v>
      </c>
      <c r="D1657">
        <v>3</v>
      </c>
      <c r="E1657" t="s">
        <v>67</v>
      </c>
      <c r="G1657" t="s">
        <v>1915</v>
      </c>
      <c r="H1657" t="s">
        <v>51</v>
      </c>
      <c r="I1657">
        <v>13</v>
      </c>
      <c r="J1657" t="s">
        <v>1916</v>
      </c>
      <c r="K1657" t="s">
        <v>2291</v>
      </c>
      <c r="L1657">
        <v>1</v>
      </c>
      <c r="M1657" t="s">
        <v>2292</v>
      </c>
      <c r="N1657">
        <v>1368107112</v>
      </c>
      <c r="O1657" t="s">
        <v>2293</v>
      </c>
      <c r="P1657" t="s">
        <v>20269</v>
      </c>
      <c r="Q1657">
        <v>1992</v>
      </c>
      <c r="V1657" t="s">
        <v>2294</v>
      </c>
      <c r="W1657">
        <v>1</v>
      </c>
      <c r="X1657">
        <v>2</v>
      </c>
      <c r="Z1657">
        <v>1673</v>
      </c>
      <c r="AA1657">
        <v>37</v>
      </c>
      <c r="AB1657">
        <v>3</v>
      </c>
      <c r="AC1657">
        <v>8</v>
      </c>
      <c r="AD1657">
        <v>6</v>
      </c>
      <c r="AE1657">
        <v>60</v>
      </c>
      <c r="AF1657">
        <v>1</v>
      </c>
      <c r="AG1657">
        <v>1</v>
      </c>
      <c r="AH1657">
        <v>5</v>
      </c>
      <c r="AI1657">
        <v>0</v>
      </c>
      <c r="AJ1657">
        <v>1</v>
      </c>
      <c r="AK1657">
        <v>1</v>
      </c>
      <c r="AL1657">
        <v>3</v>
      </c>
      <c r="AM1657">
        <v>0</v>
      </c>
      <c r="AN1657">
        <v>0</v>
      </c>
      <c r="AO1657" t="s">
        <v>2295</v>
      </c>
      <c r="AP1657" t="s">
        <v>2296</v>
      </c>
      <c r="AR1657" t="s">
        <v>1933</v>
      </c>
      <c r="AS1657" t="s">
        <v>2297</v>
      </c>
      <c r="AT1657" t="s">
        <v>73</v>
      </c>
      <c r="AV1657">
        <v>700000</v>
      </c>
      <c r="AW1657">
        <v>50000</v>
      </c>
      <c r="AX1657" s="2">
        <v>8474297</v>
      </c>
      <c r="AY1657">
        <v>7703907</v>
      </c>
      <c r="AZ1657">
        <v>0</v>
      </c>
      <c r="BA1657">
        <v>0</v>
      </c>
      <c r="BB1657" s="2">
        <v>271738</v>
      </c>
      <c r="BC1657">
        <v>247035</v>
      </c>
    </row>
    <row r="1658" spans="1:55">
      <c r="A1658" t="s">
        <v>5152</v>
      </c>
      <c r="B1658">
        <v>62536</v>
      </c>
      <c r="C1658" t="s">
        <v>48</v>
      </c>
      <c r="D1658">
        <v>3</v>
      </c>
      <c r="E1658" t="s">
        <v>197</v>
      </c>
      <c r="G1658" t="s">
        <v>3993</v>
      </c>
      <c r="H1658" t="s">
        <v>51</v>
      </c>
      <c r="I1658">
        <v>22</v>
      </c>
      <c r="J1658" t="s">
        <v>4517</v>
      </c>
      <c r="K1658" t="s">
        <v>5153</v>
      </c>
      <c r="L1658">
        <v>1</v>
      </c>
      <c r="M1658" t="s">
        <v>5154</v>
      </c>
      <c r="N1658">
        <v>1228607699</v>
      </c>
      <c r="O1658" t="s">
        <v>5155</v>
      </c>
      <c r="P1658" t="s">
        <v>20270</v>
      </c>
      <c r="Q1658">
        <v>2009</v>
      </c>
      <c r="V1658" t="s">
        <v>5156</v>
      </c>
      <c r="W1658">
        <v>1</v>
      </c>
      <c r="X1658">
        <v>2</v>
      </c>
      <c r="Z1658">
        <v>1674</v>
      </c>
      <c r="AA1658">
        <v>6</v>
      </c>
      <c r="AB1658">
        <v>10</v>
      </c>
      <c r="AC1658">
        <v>5</v>
      </c>
      <c r="AD1658">
        <v>8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2</v>
      </c>
      <c r="AK1658">
        <v>2</v>
      </c>
      <c r="AL1658">
        <v>0</v>
      </c>
      <c r="AM1658">
        <v>0</v>
      </c>
      <c r="AN1658">
        <v>0</v>
      </c>
      <c r="AV1658">
        <v>50000</v>
      </c>
      <c r="AW1658">
        <v>50000</v>
      </c>
      <c r="AX1658">
        <v>1543080</v>
      </c>
      <c r="AY1658">
        <v>1469600</v>
      </c>
      <c r="AZ1658">
        <v>0</v>
      </c>
      <c r="BA1658">
        <v>0</v>
      </c>
      <c r="BB1658">
        <v>31481</v>
      </c>
      <c r="BC1658">
        <v>29982</v>
      </c>
    </row>
    <row r="1659" spans="1:55">
      <c r="A1659" t="s">
        <v>17325</v>
      </c>
      <c r="B1659">
        <v>24087</v>
      </c>
      <c r="C1659" t="s">
        <v>48</v>
      </c>
      <c r="D1659">
        <v>3</v>
      </c>
      <c r="E1659" t="s">
        <v>77</v>
      </c>
      <c r="G1659" t="s">
        <v>6040</v>
      </c>
      <c r="H1659" t="s">
        <v>51</v>
      </c>
      <c r="I1659">
        <v>26</v>
      </c>
      <c r="J1659" t="s">
        <v>6041</v>
      </c>
      <c r="K1659" t="s">
        <v>17326</v>
      </c>
      <c r="L1659">
        <v>1</v>
      </c>
      <c r="M1659" t="s">
        <v>17327</v>
      </c>
      <c r="N1659">
        <v>1078626265</v>
      </c>
      <c r="O1659" t="s">
        <v>17328</v>
      </c>
      <c r="P1659" t="s">
        <v>20271</v>
      </c>
      <c r="Q1659">
        <v>2002</v>
      </c>
      <c r="V1659" t="s">
        <v>17329</v>
      </c>
      <c r="W1659">
        <v>1</v>
      </c>
      <c r="X1659">
        <v>2</v>
      </c>
      <c r="Z1659">
        <v>1675</v>
      </c>
      <c r="AA1659">
        <v>27</v>
      </c>
      <c r="AB1659">
        <v>3</v>
      </c>
      <c r="AC1659">
        <v>0</v>
      </c>
      <c r="AD1659">
        <v>6</v>
      </c>
      <c r="AE1659">
        <v>30</v>
      </c>
      <c r="AF1659">
        <v>1</v>
      </c>
      <c r="AG1659">
        <v>1</v>
      </c>
      <c r="AH1659">
        <v>5</v>
      </c>
      <c r="AI1659">
        <v>5</v>
      </c>
      <c r="AJ1659">
        <v>2</v>
      </c>
      <c r="AK1659">
        <v>2</v>
      </c>
      <c r="AL1659">
        <v>1</v>
      </c>
      <c r="AM1659">
        <v>0</v>
      </c>
      <c r="AN1659">
        <v>0</v>
      </c>
      <c r="AU1659" t="s">
        <v>17319</v>
      </c>
      <c r="AV1659">
        <v>250000</v>
      </c>
      <c r="AW1659">
        <v>250000</v>
      </c>
      <c r="AX1659">
        <v>10298749</v>
      </c>
      <c r="AY1659">
        <v>11002433</v>
      </c>
      <c r="AZ1659">
        <v>5621114</v>
      </c>
      <c r="BA1659">
        <v>6540610</v>
      </c>
      <c r="BB1659">
        <v>502672</v>
      </c>
      <c r="BC1659">
        <v>757886</v>
      </c>
    </row>
    <row r="1660" spans="1:55">
      <c r="A1660" t="s">
        <v>6718</v>
      </c>
      <c r="B1660">
        <v>16409</v>
      </c>
      <c r="C1660" t="s">
        <v>48</v>
      </c>
      <c r="D1660">
        <v>3</v>
      </c>
      <c r="E1660" t="s">
        <v>334</v>
      </c>
      <c r="G1660" t="s">
        <v>5540</v>
      </c>
      <c r="H1660" t="s">
        <v>51</v>
      </c>
      <c r="I1660">
        <v>29</v>
      </c>
      <c r="J1660" t="s">
        <v>6640</v>
      </c>
      <c r="K1660" t="s">
        <v>6719</v>
      </c>
      <c r="L1660">
        <v>1</v>
      </c>
      <c r="M1660" t="s">
        <v>6720</v>
      </c>
      <c r="N1660">
        <v>1228116723</v>
      </c>
      <c r="O1660" t="s">
        <v>6721</v>
      </c>
      <c r="P1660" t="s">
        <v>20272</v>
      </c>
      <c r="Q1660">
        <v>1987</v>
      </c>
      <c r="V1660" t="s">
        <v>6722</v>
      </c>
      <c r="W1660">
        <v>1</v>
      </c>
      <c r="X1660">
        <v>2</v>
      </c>
      <c r="Z1660">
        <v>1676</v>
      </c>
      <c r="AA1660">
        <v>36</v>
      </c>
      <c r="AB1660">
        <v>3</v>
      </c>
      <c r="AC1660">
        <v>5</v>
      </c>
      <c r="AD1660">
        <v>9</v>
      </c>
      <c r="AE1660">
        <v>10</v>
      </c>
      <c r="AF1660">
        <v>1</v>
      </c>
      <c r="AG1660">
        <v>1</v>
      </c>
      <c r="AH1660">
        <v>5</v>
      </c>
      <c r="AI1660">
        <v>1</v>
      </c>
      <c r="AJ1660">
        <v>1</v>
      </c>
      <c r="AK1660">
        <v>2</v>
      </c>
      <c r="AL1660">
        <v>5</v>
      </c>
      <c r="AM1660">
        <v>0</v>
      </c>
      <c r="AN1660">
        <v>0</v>
      </c>
      <c r="AV1660">
        <v>176000</v>
      </c>
      <c r="AW1660">
        <v>176000</v>
      </c>
      <c r="AX1660">
        <v>22358954</v>
      </c>
      <c r="AY1660">
        <v>34072295</v>
      </c>
      <c r="AZ1660">
        <v>0</v>
      </c>
      <c r="BA1660">
        <v>0</v>
      </c>
      <c r="BB1660">
        <v>1599869</v>
      </c>
      <c r="BC1660">
        <v>5786375</v>
      </c>
    </row>
    <row r="1661" spans="1:55">
      <c r="A1661" t="s">
        <v>16835</v>
      </c>
      <c r="B1661">
        <v>21833</v>
      </c>
      <c r="C1661" t="s">
        <v>48</v>
      </c>
      <c r="D1661">
        <v>3</v>
      </c>
      <c r="E1661" t="s">
        <v>197</v>
      </c>
      <c r="G1661" t="s">
        <v>3062</v>
      </c>
      <c r="H1661" t="s">
        <v>51</v>
      </c>
      <c r="I1661">
        <v>33</v>
      </c>
      <c r="J1661" t="s">
        <v>7999</v>
      </c>
      <c r="K1661" t="s">
        <v>16836</v>
      </c>
      <c r="L1661">
        <v>1</v>
      </c>
      <c r="M1661" t="s">
        <v>16837</v>
      </c>
      <c r="N1661">
        <v>1308126047</v>
      </c>
      <c r="O1661" t="s">
        <v>16838</v>
      </c>
      <c r="P1661" t="s">
        <v>20273</v>
      </c>
      <c r="Q1661">
        <v>1989</v>
      </c>
      <c r="V1661" t="s">
        <v>16839</v>
      </c>
      <c r="W1661">
        <v>1</v>
      </c>
      <c r="X1661">
        <v>2</v>
      </c>
      <c r="Z1661">
        <v>1677</v>
      </c>
      <c r="AA1661">
        <v>15</v>
      </c>
      <c r="AB1661">
        <v>10</v>
      </c>
      <c r="AC1661">
        <v>5</v>
      </c>
      <c r="AD1661">
        <v>8</v>
      </c>
      <c r="AE1661">
        <v>0</v>
      </c>
      <c r="AF1661">
        <v>0</v>
      </c>
      <c r="AG1661">
        <v>0</v>
      </c>
      <c r="AH1661">
        <v>0</v>
      </c>
      <c r="AI1661">
        <v>0</v>
      </c>
      <c r="AJ1661">
        <v>2</v>
      </c>
      <c r="AK1661">
        <v>2</v>
      </c>
      <c r="AL1661">
        <v>0</v>
      </c>
      <c r="AM1661">
        <v>0</v>
      </c>
      <c r="AN1661">
        <v>0</v>
      </c>
      <c r="AU1661" t="s">
        <v>3087</v>
      </c>
      <c r="AV1661">
        <v>3000000</v>
      </c>
      <c r="AW1661">
        <v>3000000</v>
      </c>
      <c r="AX1661">
        <v>2631070</v>
      </c>
      <c r="AY1661">
        <v>1449559</v>
      </c>
      <c r="AZ1661">
        <v>0</v>
      </c>
      <c r="BA1661">
        <v>0</v>
      </c>
      <c r="BB1661">
        <v>-295004</v>
      </c>
      <c r="BC1661">
        <v>-105962</v>
      </c>
    </row>
    <row r="1662" spans="1:55">
      <c r="A1662" t="s">
        <v>5277</v>
      </c>
      <c r="B1662">
        <v>73272</v>
      </c>
      <c r="C1662" t="s">
        <v>48</v>
      </c>
      <c r="D1662">
        <v>3</v>
      </c>
      <c r="E1662" t="s">
        <v>197</v>
      </c>
      <c r="G1662" t="s">
        <v>3993</v>
      </c>
      <c r="H1662" t="s">
        <v>51</v>
      </c>
      <c r="I1662">
        <v>22</v>
      </c>
      <c r="J1662" t="s">
        <v>4517</v>
      </c>
      <c r="K1662" t="s">
        <v>5278</v>
      </c>
      <c r="L1662">
        <v>1</v>
      </c>
      <c r="M1662" t="s">
        <v>5279</v>
      </c>
      <c r="N1662">
        <v>1228626852</v>
      </c>
      <c r="O1662" t="s">
        <v>5280</v>
      </c>
      <c r="P1662" t="s">
        <v>20274</v>
      </c>
      <c r="Q1662">
        <v>2012</v>
      </c>
      <c r="V1662" t="s">
        <v>5281</v>
      </c>
      <c r="W1662">
        <v>1</v>
      </c>
      <c r="X1662">
        <v>2</v>
      </c>
      <c r="Z1662">
        <v>1678</v>
      </c>
      <c r="AA1662">
        <v>7</v>
      </c>
      <c r="AB1662">
        <v>10</v>
      </c>
      <c r="AC1662">
        <v>0</v>
      </c>
      <c r="AD1662">
        <v>6</v>
      </c>
      <c r="AE1662">
        <v>30</v>
      </c>
      <c r="AF1662">
        <v>1</v>
      </c>
      <c r="AG1662">
        <v>1</v>
      </c>
      <c r="AH1662">
        <v>5</v>
      </c>
      <c r="AI1662">
        <v>5</v>
      </c>
      <c r="AJ1662">
        <v>2</v>
      </c>
      <c r="AK1662">
        <v>2</v>
      </c>
      <c r="AL1662">
        <v>6</v>
      </c>
      <c r="AM1662">
        <v>0</v>
      </c>
      <c r="AN1662">
        <v>0</v>
      </c>
      <c r="AV1662">
        <v>50000</v>
      </c>
      <c r="AW1662">
        <v>50000</v>
      </c>
      <c r="AX1662">
        <v>1850696</v>
      </c>
      <c r="AY1662">
        <v>1762568</v>
      </c>
      <c r="AZ1662">
        <v>0</v>
      </c>
      <c r="BA1662">
        <v>0</v>
      </c>
      <c r="BB1662">
        <v>95687</v>
      </c>
      <c r="BC1662">
        <v>91131</v>
      </c>
    </row>
    <row r="1663" spans="1:55">
      <c r="A1663" t="s">
        <v>15513</v>
      </c>
      <c r="B1663">
        <v>19260</v>
      </c>
      <c r="C1663" t="s">
        <v>48</v>
      </c>
      <c r="D1663">
        <v>3</v>
      </c>
      <c r="E1663" t="s">
        <v>197</v>
      </c>
      <c r="G1663" t="s">
        <v>6040</v>
      </c>
      <c r="H1663" t="s">
        <v>51</v>
      </c>
      <c r="I1663">
        <v>26</v>
      </c>
      <c r="J1663" t="s">
        <v>6041</v>
      </c>
      <c r="K1663" t="s">
        <v>15514</v>
      </c>
      <c r="L1663">
        <v>1</v>
      </c>
      <c r="M1663" t="s">
        <v>15515</v>
      </c>
      <c r="N1663">
        <v>1318182358</v>
      </c>
      <c r="O1663" t="s">
        <v>15516</v>
      </c>
      <c r="P1663" t="s">
        <v>20275</v>
      </c>
      <c r="Q1663">
        <v>2003</v>
      </c>
      <c r="V1663" t="s">
        <v>15517</v>
      </c>
      <c r="W1663">
        <v>1</v>
      </c>
      <c r="X1663">
        <v>1</v>
      </c>
      <c r="Z1663">
        <v>1679</v>
      </c>
      <c r="AA1663">
        <v>17</v>
      </c>
      <c r="AB1663">
        <v>10</v>
      </c>
      <c r="AC1663">
        <v>7</v>
      </c>
      <c r="AD1663">
        <v>9</v>
      </c>
      <c r="AE1663">
        <v>0</v>
      </c>
      <c r="AF1663">
        <v>0</v>
      </c>
      <c r="AG1663">
        <v>0</v>
      </c>
      <c r="AH1663">
        <v>0</v>
      </c>
      <c r="AI1663">
        <v>0</v>
      </c>
      <c r="AJ1663">
        <v>2</v>
      </c>
      <c r="AK1663">
        <v>2</v>
      </c>
      <c r="AL1663">
        <v>0</v>
      </c>
      <c r="AM1663">
        <v>0</v>
      </c>
      <c r="AN1663">
        <v>0</v>
      </c>
      <c r="AV1663">
        <v>200000</v>
      </c>
      <c r="AW1663">
        <v>200000</v>
      </c>
      <c r="AX1663">
        <v>2121901</v>
      </c>
      <c r="AY1663">
        <v>1929001</v>
      </c>
      <c r="AZ1663">
        <v>0</v>
      </c>
      <c r="BA1663">
        <v>0</v>
      </c>
      <c r="BB1663">
        <v>205047</v>
      </c>
      <c r="BC1663">
        <v>186407</v>
      </c>
    </row>
    <row r="1664" spans="1:55">
      <c r="A1664" t="s">
        <v>4695</v>
      </c>
      <c r="B1664">
        <v>19076</v>
      </c>
      <c r="C1664" t="s">
        <v>48</v>
      </c>
      <c r="D1664">
        <v>3</v>
      </c>
      <c r="E1664" t="s">
        <v>67</v>
      </c>
      <c r="G1664" t="s">
        <v>3993</v>
      </c>
      <c r="H1664" t="s">
        <v>51</v>
      </c>
      <c r="I1664">
        <v>22</v>
      </c>
      <c r="J1664" t="s">
        <v>4517</v>
      </c>
      <c r="K1664" t="s">
        <v>4696</v>
      </c>
      <c r="L1664">
        <v>1</v>
      </c>
      <c r="M1664" t="s">
        <v>4697</v>
      </c>
      <c r="N1664">
        <v>1398101378</v>
      </c>
      <c r="O1664" t="s">
        <v>4698</v>
      </c>
      <c r="P1664" t="s">
        <v>20276</v>
      </c>
      <c r="Q1664">
        <v>1968</v>
      </c>
      <c r="V1664" t="s">
        <v>4699</v>
      </c>
      <c r="W1664">
        <v>1</v>
      </c>
      <c r="X1664">
        <v>2</v>
      </c>
      <c r="Z1664">
        <v>1680</v>
      </c>
      <c r="AA1664">
        <v>31</v>
      </c>
      <c r="AB1664">
        <v>3</v>
      </c>
      <c r="AC1664">
        <v>8</v>
      </c>
      <c r="AD1664">
        <v>8</v>
      </c>
      <c r="AE1664">
        <v>30</v>
      </c>
      <c r="AF1664">
        <v>1</v>
      </c>
      <c r="AG1664">
        <v>1</v>
      </c>
      <c r="AH1664">
        <v>5</v>
      </c>
      <c r="AI1664">
        <v>5</v>
      </c>
      <c r="AJ1664">
        <v>2</v>
      </c>
      <c r="AK1664">
        <v>2</v>
      </c>
      <c r="AL1664">
        <v>6</v>
      </c>
      <c r="AM1664">
        <v>0</v>
      </c>
      <c r="AN1664">
        <v>0</v>
      </c>
      <c r="AV1664">
        <v>50000</v>
      </c>
      <c r="AW1664">
        <v>200000</v>
      </c>
      <c r="AX1664">
        <v>5977906</v>
      </c>
      <c r="AY1664">
        <v>5434460</v>
      </c>
      <c r="AZ1664">
        <v>5166029</v>
      </c>
      <c r="BA1664">
        <v>4696390</v>
      </c>
      <c r="BB1664">
        <v>678937</v>
      </c>
      <c r="BC1664">
        <v>617216</v>
      </c>
    </row>
    <row r="1665" spans="1:55">
      <c r="A1665" t="s">
        <v>6905</v>
      </c>
      <c r="B1665">
        <v>22466</v>
      </c>
      <c r="C1665" t="s">
        <v>48</v>
      </c>
      <c r="D1665">
        <v>3</v>
      </c>
      <c r="E1665" t="s">
        <v>49</v>
      </c>
      <c r="G1665" t="s">
        <v>5540</v>
      </c>
      <c r="H1665" t="s">
        <v>51</v>
      </c>
      <c r="I1665">
        <v>29</v>
      </c>
      <c r="J1665" t="s">
        <v>6640</v>
      </c>
      <c r="K1665" t="s">
        <v>6906</v>
      </c>
      <c r="L1665">
        <v>1</v>
      </c>
      <c r="M1665" t="s">
        <v>6907</v>
      </c>
      <c r="N1665">
        <v>1398141706</v>
      </c>
      <c r="O1665" t="s">
        <v>6908</v>
      </c>
      <c r="P1665" t="s">
        <v>20277</v>
      </c>
      <c r="Q1665">
        <v>1999</v>
      </c>
      <c r="V1665" t="s">
        <v>6909</v>
      </c>
      <c r="W1665">
        <v>1</v>
      </c>
      <c r="X1665">
        <v>2</v>
      </c>
      <c r="Z1665">
        <v>1681</v>
      </c>
      <c r="AA1665">
        <v>10</v>
      </c>
      <c r="AB1665">
        <v>10</v>
      </c>
      <c r="AC1665">
        <v>8</v>
      </c>
      <c r="AD1665">
        <v>9</v>
      </c>
      <c r="AE1665">
        <v>30</v>
      </c>
      <c r="AF1665">
        <v>0</v>
      </c>
      <c r="AG1665">
        <v>0</v>
      </c>
      <c r="AH1665">
        <v>0</v>
      </c>
      <c r="AI1665">
        <v>0</v>
      </c>
      <c r="AJ1665">
        <v>2</v>
      </c>
      <c r="AK1665">
        <v>2</v>
      </c>
      <c r="AL1665">
        <v>1</v>
      </c>
      <c r="AM1665">
        <v>0</v>
      </c>
      <c r="AN1665">
        <v>0</v>
      </c>
      <c r="AU1665" t="s">
        <v>4143</v>
      </c>
      <c r="AV1665">
        <v>50000</v>
      </c>
      <c r="AW1665">
        <v>50000</v>
      </c>
      <c r="AX1665" s="2">
        <v>3041808</v>
      </c>
      <c r="AY1665">
        <v>2896960</v>
      </c>
      <c r="AZ1665">
        <v>0</v>
      </c>
      <c r="BA1665">
        <v>0</v>
      </c>
      <c r="BB1665" s="2">
        <v>670162</v>
      </c>
      <c r="BC1665">
        <v>638250</v>
      </c>
    </row>
    <row r="1666" spans="1:55">
      <c r="A1666" t="s">
        <v>1381</v>
      </c>
      <c r="B1666">
        <v>82892</v>
      </c>
      <c r="C1666" t="s">
        <v>48</v>
      </c>
      <c r="D1666">
        <v>3</v>
      </c>
      <c r="E1666" t="s">
        <v>49</v>
      </c>
      <c r="G1666" t="s">
        <v>50</v>
      </c>
      <c r="H1666" t="s">
        <v>51</v>
      </c>
      <c r="I1666">
        <v>10</v>
      </c>
      <c r="J1666" t="s">
        <v>52</v>
      </c>
      <c r="K1666" t="s">
        <v>1382</v>
      </c>
      <c r="L1666">
        <v>1</v>
      </c>
      <c r="M1666" t="s">
        <v>1383</v>
      </c>
      <c r="N1666">
        <v>5288100910</v>
      </c>
      <c r="O1666" t="s">
        <v>1384</v>
      </c>
      <c r="P1666" t="s">
        <v>20278</v>
      </c>
      <c r="Q1666">
        <v>2014</v>
      </c>
      <c r="V1666" t="s">
        <v>1385</v>
      </c>
      <c r="W1666">
        <v>1</v>
      </c>
      <c r="X1666">
        <v>2</v>
      </c>
      <c r="Z1666">
        <v>1682</v>
      </c>
      <c r="AA1666">
        <v>7</v>
      </c>
      <c r="AB1666">
        <v>10</v>
      </c>
      <c r="AC1666">
        <v>0</v>
      </c>
      <c r="AD1666">
        <v>6</v>
      </c>
      <c r="AE1666">
        <v>20</v>
      </c>
      <c r="AF1666">
        <v>0</v>
      </c>
      <c r="AG1666">
        <v>0</v>
      </c>
      <c r="AH1666">
        <v>0</v>
      </c>
      <c r="AI1666">
        <v>0</v>
      </c>
      <c r="AJ1666">
        <v>2</v>
      </c>
      <c r="AK1666">
        <v>2</v>
      </c>
      <c r="AL1666">
        <v>6</v>
      </c>
      <c r="AM1666">
        <v>0</v>
      </c>
      <c r="AN1666">
        <v>0</v>
      </c>
      <c r="AV1666">
        <v>50000</v>
      </c>
      <c r="AW1666">
        <v>700000</v>
      </c>
      <c r="AX1666">
        <v>5889165</v>
      </c>
      <c r="AY1666">
        <v>4738283</v>
      </c>
      <c r="AZ1666">
        <v>0</v>
      </c>
      <c r="BA1666">
        <v>0</v>
      </c>
      <c r="BB1666">
        <v>544507</v>
      </c>
      <c r="BC1666">
        <v>460911</v>
      </c>
    </row>
    <row r="1667" spans="1:55">
      <c r="A1667" t="s">
        <v>17248</v>
      </c>
      <c r="B1667">
        <v>17936</v>
      </c>
      <c r="C1667" t="s">
        <v>48</v>
      </c>
      <c r="D1667">
        <v>3</v>
      </c>
      <c r="E1667" t="s">
        <v>67</v>
      </c>
      <c r="G1667" t="s">
        <v>6040</v>
      </c>
      <c r="H1667" t="s">
        <v>51</v>
      </c>
      <c r="I1667">
        <v>26</v>
      </c>
      <c r="J1667" t="s">
        <v>6041</v>
      </c>
      <c r="K1667" t="s">
        <v>17249</v>
      </c>
      <c r="L1667">
        <v>1</v>
      </c>
      <c r="M1667" t="s">
        <v>17250</v>
      </c>
      <c r="N1667">
        <v>1318639308</v>
      </c>
      <c r="O1667" t="s">
        <v>17251</v>
      </c>
      <c r="P1667" t="s">
        <v>20280</v>
      </c>
      <c r="Q1667">
        <v>2012</v>
      </c>
      <c r="V1667" t="s">
        <v>17252</v>
      </c>
      <c r="W1667">
        <v>1</v>
      </c>
      <c r="X1667">
        <v>2</v>
      </c>
      <c r="Z1667">
        <v>1683</v>
      </c>
      <c r="AA1667">
        <v>44</v>
      </c>
      <c r="AB1667">
        <v>3</v>
      </c>
      <c r="AC1667">
        <v>0</v>
      </c>
      <c r="AD1667">
        <v>6</v>
      </c>
      <c r="AE1667">
        <v>30</v>
      </c>
      <c r="AF1667">
        <v>1</v>
      </c>
      <c r="AG1667">
        <v>1</v>
      </c>
      <c r="AH1667">
        <v>5</v>
      </c>
      <c r="AI1667">
        <v>5</v>
      </c>
      <c r="AJ1667">
        <v>2</v>
      </c>
      <c r="AK1667">
        <v>2</v>
      </c>
      <c r="AL1667">
        <v>6</v>
      </c>
      <c r="AM1667">
        <v>0</v>
      </c>
      <c r="AN1667">
        <v>0</v>
      </c>
      <c r="AV1667">
        <v>0</v>
      </c>
      <c r="AW1667">
        <v>0</v>
      </c>
      <c r="AX1667">
        <v>0</v>
      </c>
      <c r="AY1667">
        <v>0</v>
      </c>
      <c r="AZ1667">
        <v>0</v>
      </c>
      <c r="BA1667">
        <v>0</v>
      </c>
      <c r="BB1667">
        <v>0</v>
      </c>
      <c r="BC1667">
        <v>0</v>
      </c>
    </row>
    <row r="1668" spans="1:55">
      <c r="A1668" t="s">
        <v>1612</v>
      </c>
      <c r="B1668">
        <v>93412</v>
      </c>
      <c r="C1668" t="s">
        <v>48</v>
      </c>
      <c r="D1668">
        <v>3</v>
      </c>
      <c r="E1668" t="s">
        <v>197</v>
      </c>
      <c r="G1668" t="s">
        <v>50</v>
      </c>
      <c r="H1668" t="s">
        <v>51</v>
      </c>
      <c r="I1668">
        <v>10</v>
      </c>
      <c r="J1668" t="s">
        <v>52</v>
      </c>
      <c r="K1668" t="s">
        <v>1613</v>
      </c>
      <c r="L1668">
        <v>1</v>
      </c>
      <c r="M1668" t="s">
        <v>1614</v>
      </c>
      <c r="N1668">
        <v>6348700430</v>
      </c>
      <c r="O1668" t="s">
        <v>1615</v>
      </c>
      <c r="P1668" t="s">
        <v>20281</v>
      </c>
      <c r="Q1668">
        <v>2016</v>
      </c>
      <c r="V1668" t="s">
        <v>1616</v>
      </c>
      <c r="W1668">
        <v>1</v>
      </c>
      <c r="X1668">
        <v>3</v>
      </c>
      <c r="Z1668">
        <v>1684</v>
      </c>
      <c r="AA1668">
        <v>7</v>
      </c>
      <c r="AB1668">
        <v>10</v>
      </c>
      <c r="AC1668">
        <v>7</v>
      </c>
      <c r="AD1668">
        <v>6</v>
      </c>
      <c r="AE1668">
        <v>90</v>
      </c>
      <c r="AF1668">
        <v>0</v>
      </c>
      <c r="AG1668">
        <v>0</v>
      </c>
      <c r="AH1668">
        <v>0</v>
      </c>
      <c r="AI1668">
        <v>0</v>
      </c>
      <c r="AJ1668">
        <v>2</v>
      </c>
      <c r="AK1668">
        <v>2</v>
      </c>
      <c r="AL1668">
        <v>7</v>
      </c>
      <c r="AM1668">
        <v>0</v>
      </c>
      <c r="AN1668" t="s">
        <v>20752</v>
      </c>
      <c r="AV1668">
        <v>100000</v>
      </c>
      <c r="AW1668">
        <v>100000</v>
      </c>
      <c r="AX1668" s="2">
        <v>2081487</v>
      </c>
      <c r="AY1668">
        <v>1892261</v>
      </c>
      <c r="AZ1668">
        <v>0</v>
      </c>
      <c r="BA1668">
        <v>0</v>
      </c>
      <c r="BB1668" s="2">
        <v>-109357</v>
      </c>
      <c r="BC1668">
        <v>-120293</v>
      </c>
    </row>
    <row r="1669" spans="1:55">
      <c r="A1669" t="s">
        <v>7427</v>
      </c>
      <c r="B1669">
        <v>42396</v>
      </c>
      <c r="C1669" t="s">
        <v>48</v>
      </c>
      <c r="D1669">
        <v>3</v>
      </c>
      <c r="E1669" t="s">
        <v>118</v>
      </c>
      <c r="G1669" t="s">
        <v>5540</v>
      </c>
      <c r="H1669" t="s">
        <v>51</v>
      </c>
      <c r="I1669">
        <v>29</v>
      </c>
      <c r="J1669" t="s">
        <v>6640</v>
      </c>
      <c r="K1669" t="s">
        <v>7428</v>
      </c>
      <c r="L1669">
        <v>1</v>
      </c>
      <c r="M1669" t="s">
        <v>7429</v>
      </c>
      <c r="N1669">
        <v>1398116717</v>
      </c>
      <c r="O1669" t="s">
        <v>7430</v>
      </c>
      <c r="P1669" t="s">
        <v>20282</v>
      </c>
      <c r="Q1669">
        <v>1988</v>
      </c>
      <c r="V1669" t="s">
        <v>7431</v>
      </c>
      <c r="W1669">
        <v>1</v>
      </c>
      <c r="X1669">
        <v>2</v>
      </c>
      <c r="Z1669">
        <v>1685</v>
      </c>
      <c r="AA1669">
        <v>438</v>
      </c>
      <c r="AB1669">
        <v>3</v>
      </c>
      <c r="AC1669">
        <v>6</v>
      </c>
      <c r="AD1669">
        <v>8</v>
      </c>
      <c r="AE1669">
        <v>20</v>
      </c>
      <c r="AF1669">
        <v>1</v>
      </c>
      <c r="AG1669">
        <v>1</v>
      </c>
      <c r="AH1669">
        <v>1</v>
      </c>
      <c r="AI1669">
        <v>5</v>
      </c>
      <c r="AJ1669">
        <v>1</v>
      </c>
      <c r="AK1669">
        <v>1</v>
      </c>
      <c r="AL1669">
        <v>5</v>
      </c>
      <c r="AM1669">
        <v>0</v>
      </c>
      <c r="AN1669">
        <v>0</v>
      </c>
      <c r="AV1669">
        <v>14600000</v>
      </c>
      <c r="AW1669">
        <v>14600000</v>
      </c>
      <c r="AX1669">
        <v>116116871</v>
      </c>
      <c r="AY1669">
        <v>111831417</v>
      </c>
      <c r="AZ1669">
        <v>0</v>
      </c>
      <c r="BA1669">
        <v>0</v>
      </c>
      <c r="BB1669">
        <v>9240856</v>
      </c>
      <c r="BC1669">
        <v>11810674</v>
      </c>
    </row>
    <row r="1670" spans="1:55">
      <c r="A1670" t="s">
        <v>2723</v>
      </c>
      <c r="B1670">
        <v>102925</v>
      </c>
      <c r="C1670" t="s">
        <v>48</v>
      </c>
      <c r="D1670">
        <v>3</v>
      </c>
      <c r="E1670" t="s">
        <v>197</v>
      </c>
      <c r="G1670" t="s">
        <v>1915</v>
      </c>
      <c r="H1670" t="s">
        <v>51</v>
      </c>
      <c r="I1670">
        <v>13</v>
      </c>
      <c r="J1670" t="s">
        <v>1916</v>
      </c>
      <c r="K1670" t="s">
        <v>2724</v>
      </c>
      <c r="L1670">
        <v>1</v>
      </c>
      <c r="M1670" t="s">
        <v>2725</v>
      </c>
      <c r="N1670">
        <v>6408601024</v>
      </c>
      <c r="O1670" t="s">
        <v>2726</v>
      </c>
      <c r="P1670" t="s">
        <v>20283</v>
      </c>
      <c r="Q1670">
        <v>2018</v>
      </c>
      <c r="V1670" t="s">
        <v>2727</v>
      </c>
      <c r="W1670">
        <v>1</v>
      </c>
      <c r="X1670">
        <v>2</v>
      </c>
      <c r="Z1670">
        <v>1686</v>
      </c>
      <c r="AA1670">
        <v>9</v>
      </c>
      <c r="AB1670">
        <v>10</v>
      </c>
      <c r="AC1670">
        <v>0</v>
      </c>
      <c r="AD1670">
        <v>6</v>
      </c>
      <c r="AE1670">
        <v>50</v>
      </c>
      <c r="AF1670">
        <v>0</v>
      </c>
      <c r="AG1670">
        <v>0</v>
      </c>
      <c r="AH1670">
        <v>0</v>
      </c>
      <c r="AI1670">
        <v>4</v>
      </c>
      <c r="AJ1670">
        <v>2</v>
      </c>
      <c r="AK1670">
        <v>2</v>
      </c>
      <c r="AL1670">
        <v>7</v>
      </c>
      <c r="AM1670">
        <v>0</v>
      </c>
      <c r="AN1670" t="s">
        <v>2728</v>
      </c>
      <c r="AV1670">
        <v>50000</v>
      </c>
      <c r="AW1670">
        <v>50000</v>
      </c>
      <c r="AX1670">
        <v>2129968</v>
      </c>
      <c r="AY1670">
        <v>1936335</v>
      </c>
      <c r="AZ1670">
        <v>0</v>
      </c>
      <c r="BA1670">
        <v>0</v>
      </c>
      <c r="BB1670">
        <v>-6298</v>
      </c>
      <c r="BC1670">
        <v>-6928</v>
      </c>
    </row>
    <row r="1671" spans="1:55">
      <c r="A1671" t="s">
        <v>17116</v>
      </c>
      <c r="B1671">
        <v>53621</v>
      </c>
      <c r="C1671" t="s">
        <v>48</v>
      </c>
      <c r="D1671">
        <v>3</v>
      </c>
      <c r="E1671" t="s">
        <v>67</v>
      </c>
      <c r="G1671" t="s">
        <v>3993</v>
      </c>
      <c r="H1671" t="s">
        <v>51</v>
      </c>
      <c r="I1671">
        <v>20</v>
      </c>
      <c r="J1671" t="s">
        <v>4006</v>
      </c>
      <c r="K1671" t="s">
        <v>17117</v>
      </c>
      <c r="L1671">
        <v>1</v>
      </c>
      <c r="M1671" t="s">
        <v>17118</v>
      </c>
      <c r="N1671">
        <v>1318603678</v>
      </c>
      <c r="O1671" t="s">
        <v>17119</v>
      </c>
      <c r="P1671" t="s">
        <v>20284</v>
      </c>
      <c r="Q1671">
        <v>2007</v>
      </c>
      <c r="V1671" t="s">
        <v>17120</v>
      </c>
      <c r="W1671">
        <v>1</v>
      </c>
      <c r="X1671">
        <v>1</v>
      </c>
      <c r="Z1671">
        <v>1687</v>
      </c>
      <c r="AA1671">
        <v>22</v>
      </c>
      <c r="AB1671">
        <v>8</v>
      </c>
      <c r="AC1671">
        <v>0</v>
      </c>
      <c r="AD1671">
        <v>6</v>
      </c>
      <c r="AE1671">
        <v>30</v>
      </c>
      <c r="AF1671">
        <v>1</v>
      </c>
      <c r="AG1671">
        <v>1</v>
      </c>
      <c r="AH1671">
        <v>5</v>
      </c>
      <c r="AI1671">
        <v>5</v>
      </c>
      <c r="AJ1671">
        <v>2</v>
      </c>
      <c r="AK1671">
        <v>2</v>
      </c>
      <c r="AL1671">
        <v>3</v>
      </c>
      <c r="AM1671">
        <v>0</v>
      </c>
      <c r="AN1671">
        <v>0</v>
      </c>
      <c r="AU1671" t="s">
        <v>17121</v>
      </c>
      <c r="AV1671">
        <v>540000</v>
      </c>
      <c r="AW1671">
        <v>540000</v>
      </c>
      <c r="AX1671">
        <v>7103301</v>
      </c>
      <c r="AY1671">
        <v>7108219</v>
      </c>
      <c r="AZ1671">
        <v>0</v>
      </c>
      <c r="BA1671">
        <v>0</v>
      </c>
      <c r="BB1671">
        <v>714829</v>
      </c>
      <c r="BC1671">
        <v>490568</v>
      </c>
    </row>
    <row r="1672" spans="1:55">
      <c r="A1672" t="s">
        <v>14219</v>
      </c>
      <c r="B1672">
        <v>22984</v>
      </c>
      <c r="C1672" t="s">
        <v>48</v>
      </c>
      <c r="D1672">
        <v>3</v>
      </c>
      <c r="E1672" t="s">
        <v>197</v>
      </c>
      <c r="G1672" t="s">
        <v>3993</v>
      </c>
      <c r="H1672" t="s">
        <v>51</v>
      </c>
      <c r="I1672">
        <v>20</v>
      </c>
      <c r="J1672" t="s">
        <v>4006</v>
      </c>
      <c r="K1672" t="s">
        <v>14220</v>
      </c>
      <c r="L1672">
        <v>1</v>
      </c>
      <c r="M1672" t="s">
        <v>14221</v>
      </c>
      <c r="N1672">
        <v>1058146163</v>
      </c>
      <c r="O1672" t="s">
        <v>14222</v>
      </c>
      <c r="P1672" t="s">
        <v>20285</v>
      </c>
      <c r="Q1672">
        <v>1989</v>
      </c>
      <c r="V1672" t="s">
        <v>14223</v>
      </c>
      <c r="W1672">
        <v>1</v>
      </c>
      <c r="X1672">
        <v>2</v>
      </c>
      <c r="Z1672">
        <v>1688</v>
      </c>
      <c r="AA1672">
        <v>8</v>
      </c>
      <c r="AB1672">
        <v>10</v>
      </c>
      <c r="AC1672">
        <v>5</v>
      </c>
      <c r="AD1672">
        <v>5</v>
      </c>
      <c r="AE1672">
        <v>30</v>
      </c>
      <c r="AF1672">
        <v>1</v>
      </c>
      <c r="AG1672">
        <v>1</v>
      </c>
      <c r="AH1672">
        <v>5</v>
      </c>
      <c r="AI1672">
        <v>5</v>
      </c>
      <c r="AJ1672">
        <v>2</v>
      </c>
      <c r="AK1672">
        <v>2</v>
      </c>
      <c r="AL1672">
        <v>3</v>
      </c>
      <c r="AM1672">
        <v>0</v>
      </c>
      <c r="AN1672">
        <v>0</v>
      </c>
      <c r="AU1672" t="s">
        <v>14224</v>
      </c>
      <c r="AV1672">
        <v>3850000</v>
      </c>
      <c r="AW1672">
        <v>3850000</v>
      </c>
      <c r="AX1672">
        <v>1760967</v>
      </c>
      <c r="AY1672">
        <v>1885164</v>
      </c>
      <c r="AZ1672">
        <v>0</v>
      </c>
      <c r="BA1672">
        <v>0</v>
      </c>
      <c r="BB1672">
        <v>106769</v>
      </c>
      <c r="BC1672">
        <v>315043</v>
      </c>
    </row>
    <row r="1673" spans="1:55">
      <c r="A1673" t="s">
        <v>6838</v>
      </c>
      <c r="B1673">
        <v>20351</v>
      </c>
      <c r="C1673" t="s">
        <v>48</v>
      </c>
      <c r="D1673">
        <v>3</v>
      </c>
      <c r="E1673" t="s">
        <v>334</v>
      </c>
      <c r="G1673" t="s">
        <v>5540</v>
      </c>
      <c r="H1673" t="s">
        <v>51</v>
      </c>
      <c r="I1673">
        <v>29</v>
      </c>
      <c r="J1673" t="s">
        <v>6640</v>
      </c>
      <c r="K1673" t="s">
        <v>6839</v>
      </c>
      <c r="L1673">
        <v>1</v>
      </c>
      <c r="M1673" t="s">
        <v>6840</v>
      </c>
      <c r="N1673">
        <v>1338118871</v>
      </c>
      <c r="O1673" t="s">
        <v>6841</v>
      </c>
      <c r="P1673" t="s">
        <v>20286</v>
      </c>
      <c r="Q1673">
        <v>1994</v>
      </c>
      <c r="V1673" t="s">
        <v>6842</v>
      </c>
      <c r="W1673">
        <v>1</v>
      </c>
      <c r="X1673">
        <v>2</v>
      </c>
      <c r="Z1673">
        <v>1689</v>
      </c>
      <c r="AA1673">
        <v>78</v>
      </c>
      <c r="AB1673">
        <v>8</v>
      </c>
      <c r="AC1673">
        <v>5</v>
      </c>
      <c r="AD1673">
        <v>8</v>
      </c>
      <c r="AE1673">
        <v>30</v>
      </c>
      <c r="AF1673">
        <v>1</v>
      </c>
      <c r="AG1673">
        <v>1</v>
      </c>
      <c r="AH1673">
        <v>5</v>
      </c>
      <c r="AI1673">
        <v>10</v>
      </c>
      <c r="AJ1673">
        <v>2</v>
      </c>
      <c r="AK1673">
        <v>2</v>
      </c>
      <c r="AL1673">
        <v>3</v>
      </c>
      <c r="AM1673">
        <v>0</v>
      </c>
      <c r="AN1673">
        <v>0</v>
      </c>
      <c r="AV1673">
        <v>1720000</v>
      </c>
      <c r="AW1673">
        <v>1720000</v>
      </c>
      <c r="AX1673">
        <v>18819881</v>
      </c>
      <c r="AY1673">
        <v>24427825</v>
      </c>
      <c r="AZ1673">
        <v>3215559</v>
      </c>
      <c r="BA1673">
        <v>2303312</v>
      </c>
      <c r="BB1673">
        <v>1946185</v>
      </c>
      <c r="BC1673">
        <v>3636914</v>
      </c>
    </row>
    <row r="1674" spans="1:55">
      <c r="A1674" t="s">
        <v>2775</v>
      </c>
      <c r="B1674">
        <v>110960</v>
      </c>
      <c r="C1674" t="s">
        <v>48</v>
      </c>
      <c r="D1674">
        <v>3</v>
      </c>
      <c r="E1674" t="s">
        <v>197</v>
      </c>
      <c r="G1674" t="s">
        <v>1915</v>
      </c>
      <c r="H1674" t="s">
        <v>51</v>
      </c>
      <c r="I1674">
        <v>13</v>
      </c>
      <c r="J1674" t="s">
        <v>1916</v>
      </c>
      <c r="K1674" t="s">
        <v>2776</v>
      </c>
      <c r="L1674">
        <v>1</v>
      </c>
      <c r="M1674" t="s">
        <v>2777</v>
      </c>
      <c r="N1674">
        <v>4958701630</v>
      </c>
      <c r="O1674" t="s">
        <v>2778</v>
      </c>
      <c r="P1674" t="s">
        <v>20287</v>
      </c>
      <c r="Q1674">
        <v>2019</v>
      </c>
      <c r="V1674" t="s">
        <v>2779</v>
      </c>
      <c r="W1674">
        <v>1</v>
      </c>
      <c r="X1674">
        <v>3</v>
      </c>
      <c r="Z1674">
        <v>1690</v>
      </c>
      <c r="AA1674">
        <v>7</v>
      </c>
      <c r="AB1674">
        <v>10</v>
      </c>
      <c r="AC1674">
        <v>0</v>
      </c>
      <c r="AD1674">
        <v>6</v>
      </c>
      <c r="AE1674">
        <v>30</v>
      </c>
      <c r="AF1674">
        <v>0</v>
      </c>
      <c r="AG1674">
        <v>0</v>
      </c>
      <c r="AH1674">
        <v>0</v>
      </c>
      <c r="AI1674">
        <v>0</v>
      </c>
      <c r="AJ1674">
        <v>2</v>
      </c>
      <c r="AK1674">
        <v>2</v>
      </c>
      <c r="AL1674">
        <v>3</v>
      </c>
      <c r="AM1674">
        <v>0</v>
      </c>
      <c r="AN1674">
        <v>0</v>
      </c>
      <c r="AO1674" t="s">
        <v>18378</v>
      </c>
      <c r="AP1674" t="s">
        <v>2780</v>
      </c>
      <c r="AR1674" t="s">
        <v>342</v>
      </c>
      <c r="AS1674" t="s">
        <v>2781</v>
      </c>
      <c r="AT1674" t="s">
        <v>130</v>
      </c>
      <c r="AV1674">
        <v>162500</v>
      </c>
      <c r="AW1674">
        <v>400000</v>
      </c>
      <c r="AX1674">
        <v>1418896</v>
      </c>
      <c r="AY1674">
        <v>1351330</v>
      </c>
      <c r="AZ1674">
        <v>0</v>
      </c>
      <c r="BA1674">
        <v>0</v>
      </c>
      <c r="BB1674">
        <v>197536</v>
      </c>
      <c r="BC1674">
        <v>188130</v>
      </c>
    </row>
    <row r="1675" spans="1:55">
      <c r="A1675" t="s">
        <v>2790</v>
      </c>
      <c r="B1675">
        <v>115977</v>
      </c>
      <c r="C1675" t="s">
        <v>48</v>
      </c>
      <c r="D1675">
        <v>3</v>
      </c>
      <c r="E1675" t="s">
        <v>197</v>
      </c>
      <c r="G1675" t="s">
        <v>1915</v>
      </c>
      <c r="H1675" t="s">
        <v>51</v>
      </c>
      <c r="I1675">
        <v>13</v>
      </c>
      <c r="J1675" t="s">
        <v>1916</v>
      </c>
      <c r="K1675" t="s">
        <v>2791</v>
      </c>
      <c r="L1675">
        <v>1</v>
      </c>
      <c r="M1675" t="s">
        <v>2792</v>
      </c>
      <c r="N1675">
        <v>3708701781</v>
      </c>
      <c r="O1675" t="s">
        <v>2793</v>
      </c>
      <c r="P1675" t="s">
        <v>20288</v>
      </c>
      <c r="Q1675">
        <v>2020</v>
      </c>
      <c r="V1675" t="s">
        <v>2794</v>
      </c>
      <c r="W1675">
        <v>1</v>
      </c>
      <c r="X1675">
        <v>2</v>
      </c>
      <c r="Z1675">
        <v>1691</v>
      </c>
      <c r="AA1675">
        <v>3</v>
      </c>
      <c r="AB1675">
        <v>10</v>
      </c>
      <c r="AC1675">
        <v>3</v>
      </c>
      <c r="AD1675">
        <v>6</v>
      </c>
      <c r="AE1675">
        <v>0</v>
      </c>
      <c r="AF1675">
        <v>0</v>
      </c>
      <c r="AG1675">
        <v>0</v>
      </c>
      <c r="AH1675">
        <v>0</v>
      </c>
      <c r="AI1675">
        <v>0</v>
      </c>
      <c r="AJ1675">
        <v>2</v>
      </c>
      <c r="AK1675">
        <v>2</v>
      </c>
      <c r="AL1675">
        <v>0</v>
      </c>
      <c r="AM1675">
        <v>0</v>
      </c>
      <c r="AN1675">
        <v>0</v>
      </c>
      <c r="AO1675" t="s">
        <v>2795</v>
      </c>
      <c r="AP1675" t="s">
        <v>2796</v>
      </c>
      <c r="AR1675" t="s">
        <v>82</v>
      </c>
      <c r="AS1675" t="s">
        <v>2797</v>
      </c>
      <c r="AT1675" t="s">
        <v>83</v>
      </c>
      <c r="AV1675">
        <v>300000</v>
      </c>
      <c r="AW1675">
        <v>1000000</v>
      </c>
      <c r="AX1675">
        <v>1010431</v>
      </c>
      <c r="AY1675">
        <v>962316</v>
      </c>
      <c r="AZ1675">
        <v>0</v>
      </c>
      <c r="BA1675">
        <v>0</v>
      </c>
      <c r="BB1675">
        <v>-707467</v>
      </c>
      <c r="BC1675">
        <v>-673778</v>
      </c>
    </row>
    <row r="1676" spans="1:55">
      <c r="A1676" t="s">
        <v>14347</v>
      </c>
      <c r="B1676">
        <v>31445</v>
      </c>
      <c r="C1676" t="s">
        <v>48</v>
      </c>
      <c r="D1676">
        <v>3</v>
      </c>
      <c r="E1676" t="s">
        <v>49</v>
      </c>
      <c r="G1676" t="s">
        <v>3993</v>
      </c>
      <c r="H1676" t="s">
        <v>51</v>
      </c>
      <c r="I1676">
        <v>20</v>
      </c>
      <c r="J1676" t="s">
        <v>4006</v>
      </c>
      <c r="K1676" t="s">
        <v>14348</v>
      </c>
      <c r="L1676">
        <v>1</v>
      </c>
      <c r="M1676" t="s">
        <v>14349</v>
      </c>
      <c r="N1676">
        <v>1398123033</v>
      </c>
      <c r="O1676" t="s">
        <v>14350</v>
      </c>
      <c r="P1676" t="s">
        <v>20289</v>
      </c>
      <c r="Q1676">
        <v>1976</v>
      </c>
      <c r="V1676" t="s">
        <v>14351</v>
      </c>
      <c r="W1676">
        <v>1</v>
      </c>
      <c r="X1676">
        <v>2</v>
      </c>
      <c r="Z1676">
        <v>1692</v>
      </c>
      <c r="AA1676">
        <v>38</v>
      </c>
      <c r="AB1676">
        <v>8</v>
      </c>
      <c r="AC1676">
        <v>0</v>
      </c>
      <c r="AD1676">
        <v>6</v>
      </c>
      <c r="AE1676">
        <v>30</v>
      </c>
      <c r="AF1676">
        <v>1</v>
      </c>
      <c r="AG1676">
        <v>1</v>
      </c>
      <c r="AH1676">
        <v>5</v>
      </c>
      <c r="AI1676">
        <v>5</v>
      </c>
      <c r="AJ1676">
        <v>2</v>
      </c>
      <c r="AK1676">
        <v>2</v>
      </c>
      <c r="AL1676">
        <v>7</v>
      </c>
      <c r="AM1676">
        <v>0</v>
      </c>
      <c r="AN1676" t="s">
        <v>20752</v>
      </c>
      <c r="AV1676">
        <v>3817494</v>
      </c>
      <c r="AW1676">
        <v>3708330</v>
      </c>
      <c r="AX1676">
        <v>3678756</v>
      </c>
      <c r="AY1676">
        <v>3449194</v>
      </c>
      <c r="AZ1676">
        <v>0</v>
      </c>
      <c r="BA1676">
        <v>0</v>
      </c>
      <c r="BB1676">
        <v>-1610145</v>
      </c>
      <c r="BC1676">
        <v>-2020186</v>
      </c>
    </row>
    <row r="1677" spans="1:55">
      <c r="A1677" t="s">
        <v>16799</v>
      </c>
      <c r="B1677">
        <v>19636</v>
      </c>
      <c r="C1677" t="s">
        <v>48</v>
      </c>
      <c r="D1677">
        <v>3</v>
      </c>
      <c r="E1677" t="s">
        <v>67</v>
      </c>
      <c r="G1677" t="s">
        <v>3062</v>
      </c>
      <c r="H1677" t="s">
        <v>51</v>
      </c>
      <c r="I1677">
        <v>33</v>
      </c>
      <c r="J1677" t="s">
        <v>7999</v>
      </c>
      <c r="K1677" t="s">
        <v>16800</v>
      </c>
      <c r="L1677">
        <v>1</v>
      </c>
      <c r="M1677" t="s">
        <v>16801</v>
      </c>
      <c r="N1677">
        <v>1218128833</v>
      </c>
      <c r="O1677" t="s">
        <v>16802</v>
      </c>
      <c r="P1677" t="s">
        <v>20290</v>
      </c>
      <c r="Q1677">
        <v>1986</v>
      </c>
      <c r="V1677" t="s">
        <v>16803</v>
      </c>
      <c r="W1677">
        <v>1</v>
      </c>
      <c r="X1677">
        <v>2</v>
      </c>
      <c r="Z1677">
        <v>1693</v>
      </c>
      <c r="AA1677">
        <v>38</v>
      </c>
      <c r="AB1677">
        <v>3</v>
      </c>
      <c r="AC1677">
        <v>8</v>
      </c>
      <c r="AD1677">
        <v>1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2</v>
      </c>
      <c r="AK1677">
        <v>2</v>
      </c>
      <c r="AL1677">
        <v>0</v>
      </c>
      <c r="AM1677">
        <v>0</v>
      </c>
      <c r="AN1677">
        <v>0</v>
      </c>
      <c r="AO1677" t="s">
        <v>16804</v>
      </c>
      <c r="AV1677">
        <v>300000</v>
      </c>
      <c r="AW1677">
        <v>300000</v>
      </c>
      <c r="AX1677">
        <v>6288957</v>
      </c>
      <c r="AY1677">
        <v>5717234</v>
      </c>
      <c r="AZ1677">
        <v>0</v>
      </c>
      <c r="BA1677">
        <v>0</v>
      </c>
      <c r="BB1677">
        <v>113334</v>
      </c>
      <c r="BC1677">
        <v>103031</v>
      </c>
    </row>
    <row r="1678" spans="1:55">
      <c r="A1678" t="s">
        <v>2447</v>
      </c>
      <c r="B1678">
        <v>55595</v>
      </c>
      <c r="C1678" t="s">
        <v>48</v>
      </c>
      <c r="D1678">
        <v>3</v>
      </c>
      <c r="E1678" t="s">
        <v>49</v>
      </c>
      <c r="G1678" t="s">
        <v>1915</v>
      </c>
      <c r="H1678" t="s">
        <v>51</v>
      </c>
      <c r="I1678">
        <v>13</v>
      </c>
      <c r="J1678" t="s">
        <v>1916</v>
      </c>
      <c r="K1678" t="s">
        <v>2448</v>
      </c>
      <c r="L1678">
        <v>1</v>
      </c>
      <c r="M1678" t="s">
        <v>2449</v>
      </c>
      <c r="N1678">
        <v>1308632597</v>
      </c>
      <c r="O1678" t="s">
        <v>2450</v>
      </c>
      <c r="P1678" t="s">
        <v>20291</v>
      </c>
      <c r="Q1678">
        <v>2008</v>
      </c>
      <c r="V1678" t="s">
        <v>2451</v>
      </c>
      <c r="W1678">
        <v>1</v>
      </c>
      <c r="X1678">
        <v>4</v>
      </c>
      <c r="Z1678">
        <v>1694</v>
      </c>
      <c r="AA1678">
        <v>7</v>
      </c>
      <c r="AB1678">
        <v>10</v>
      </c>
      <c r="AC1678">
        <v>5</v>
      </c>
      <c r="AD1678">
        <v>6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2</v>
      </c>
      <c r="AK1678">
        <v>2</v>
      </c>
      <c r="AL1678">
        <v>0</v>
      </c>
      <c r="AM1678">
        <v>0</v>
      </c>
      <c r="AN1678">
        <v>0</v>
      </c>
      <c r="AV1678">
        <v>50000</v>
      </c>
      <c r="AW1678">
        <v>200000</v>
      </c>
      <c r="AX1678">
        <v>3386663</v>
      </c>
      <c r="AY1678">
        <v>3101894</v>
      </c>
      <c r="AZ1678">
        <v>0</v>
      </c>
      <c r="BA1678">
        <v>0</v>
      </c>
      <c r="BB1678">
        <v>465890</v>
      </c>
      <c r="BC1678">
        <v>252741</v>
      </c>
    </row>
    <row r="1679" spans="1:55">
      <c r="A1679" t="s">
        <v>5602</v>
      </c>
      <c r="B1679">
        <v>17938</v>
      </c>
      <c r="C1679" t="s">
        <v>48</v>
      </c>
      <c r="D1679">
        <v>3</v>
      </c>
      <c r="E1679" t="s">
        <v>334</v>
      </c>
      <c r="G1679" t="s">
        <v>5540</v>
      </c>
      <c r="H1679" t="s">
        <v>51</v>
      </c>
      <c r="I1679">
        <v>23</v>
      </c>
      <c r="J1679" t="s">
        <v>5541</v>
      </c>
      <c r="K1679" t="s">
        <v>5603</v>
      </c>
      <c r="L1679">
        <v>1</v>
      </c>
      <c r="M1679" t="s">
        <v>5604</v>
      </c>
      <c r="N1679">
        <v>1378119912</v>
      </c>
      <c r="O1679" t="s">
        <v>5605</v>
      </c>
      <c r="P1679" t="s">
        <v>20295</v>
      </c>
      <c r="Q1679">
        <v>1998</v>
      </c>
      <c r="V1679" t="s">
        <v>5606</v>
      </c>
      <c r="W1679">
        <v>1</v>
      </c>
      <c r="X1679">
        <v>2</v>
      </c>
      <c r="Z1679">
        <v>1695</v>
      </c>
      <c r="AA1679">
        <v>24</v>
      </c>
      <c r="AB1679">
        <v>10</v>
      </c>
      <c r="AC1679">
        <v>0</v>
      </c>
      <c r="AD1679">
        <v>6</v>
      </c>
      <c r="AE1679">
        <v>30</v>
      </c>
      <c r="AF1679">
        <v>1</v>
      </c>
      <c r="AG1679">
        <v>1</v>
      </c>
      <c r="AH1679">
        <v>5</v>
      </c>
      <c r="AI1679">
        <v>5</v>
      </c>
      <c r="AJ1679">
        <v>2</v>
      </c>
      <c r="AK1679">
        <v>2</v>
      </c>
      <c r="AL1679">
        <v>5</v>
      </c>
      <c r="AM1679">
        <v>0</v>
      </c>
      <c r="AN1679">
        <v>0</v>
      </c>
      <c r="AU1679" t="s">
        <v>1863</v>
      </c>
      <c r="AV1679">
        <v>3740000</v>
      </c>
      <c r="AW1679">
        <v>3740000</v>
      </c>
      <c r="AX1679">
        <v>51322150</v>
      </c>
      <c r="AY1679">
        <v>42377276</v>
      </c>
      <c r="AZ1679">
        <v>0</v>
      </c>
      <c r="BA1679">
        <v>0</v>
      </c>
      <c r="BB1679">
        <v>2743173</v>
      </c>
      <c r="BC1679">
        <v>80166</v>
      </c>
    </row>
    <row r="1680" spans="1:55">
      <c r="A1680" t="s">
        <v>15036</v>
      </c>
      <c r="B1680">
        <v>46467</v>
      </c>
      <c r="C1680" t="s">
        <v>48</v>
      </c>
      <c r="D1680">
        <v>3</v>
      </c>
      <c r="E1680" t="s">
        <v>77</v>
      </c>
      <c r="G1680" t="s">
        <v>5540</v>
      </c>
      <c r="H1680" t="s">
        <v>51</v>
      </c>
      <c r="I1680">
        <v>25</v>
      </c>
      <c r="J1680" t="s">
        <v>5731</v>
      </c>
      <c r="K1680" t="s">
        <v>15037</v>
      </c>
      <c r="L1680">
        <v>1</v>
      </c>
      <c r="M1680" t="s">
        <v>15038</v>
      </c>
      <c r="N1680">
        <v>1218171776</v>
      </c>
      <c r="O1680" t="s">
        <v>15039</v>
      </c>
      <c r="P1680" t="s">
        <v>20296</v>
      </c>
      <c r="Q1680">
        <v>2005</v>
      </c>
      <c r="V1680" t="s">
        <v>15040</v>
      </c>
      <c r="W1680">
        <v>1</v>
      </c>
      <c r="X1680">
        <v>4</v>
      </c>
      <c r="Z1680">
        <v>1696</v>
      </c>
      <c r="AA1680">
        <v>12</v>
      </c>
      <c r="AB1680">
        <v>10</v>
      </c>
      <c r="AC1680">
        <v>0</v>
      </c>
      <c r="AD1680">
        <v>9</v>
      </c>
      <c r="AE1680">
        <v>10</v>
      </c>
      <c r="AF1680">
        <v>0</v>
      </c>
      <c r="AG1680">
        <v>0</v>
      </c>
      <c r="AH1680">
        <v>0</v>
      </c>
      <c r="AI1680">
        <v>0</v>
      </c>
      <c r="AJ1680">
        <v>2</v>
      </c>
      <c r="AK1680">
        <v>2</v>
      </c>
      <c r="AL1680">
        <v>1</v>
      </c>
      <c r="AM1680">
        <v>0</v>
      </c>
      <c r="AN1680">
        <v>0</v>
      </c>
      <c r="AV1680">
        <v>800000</v>
      </c>
      <c r="AW1680">
        <v>800000</v>
      </c>
      <c r="AX1680">
        <v>6282826</v>
      </c>
      <c r="AY1680">
        <v>9458330</v>
      </c>
      <c r="AZ1680">
        <v>0</v>
      </c>
      <c r="BA1680">
        <v>0</v>
      </c>
      <c r="BB1680">
        <v>370564</v>
      </c>
      <c r="BC1680">
        <v>554862</v>
      </c>
    </row>
    <row r="1681" spans="1:55">
      <c r="A1681" t="s">
        <v>7527</v>
      </c>
      <c r="B1681">
        <v>50105</v>
      </c>
      <c r="C1681" t="s">
        <v>48</v>
      </c>
      <c r="D1681">
        <v>3</v>
      </c>
      <c r="E1681" t="s">
        <v>67</v>
      </c>
      <c r="G1681" t="s">
        <v>5540</v>
      </c>
      <c r="H1681" t="s">
        <v>51</v>
      </c>
      <c r="I1681">
        <v>29</v>
      </c>
      <c r="J1681" t="s">
        <v>6640</v>
      </c>
      <c r="K1681" t="s">
        <v>7528</v>
      </c>
      <c r="L1681">
        <v>1</v>
      </c>
      <c r="M1681" t="s">
        <v>7529</v>
      </c>
      <c r="N1681">
        <v>1378163058</v>
      </c>
      <c r="O1681" t="s">
        <v>7530</v>
      </c>
      <c r="P1681" t="s">
        <v>20298</v>
      </c>
      <c r="Q1681">
        <v>2004</v>
      </c>
      <c r="V1681" t="s">
        <v>7531</v>
      </c>
      <c r="W1681">
        <v>1</v>
      </c>
      <c r="X1681">
        <v>2</v>
      </c>
      <c r="Z1681">
        <v>1697</v>
      </c>
      <c r="AA1681">
        <v>41</v>
      </c>
      <c r="AB1681">
        <v>3</v>
      </c>
      <c r="AC1681">
        <v>5</v>
      </c>
      <c r="AD1681">
        <v>7</v>
      </c>
      <c r="AE1681">
        <v>5</v>
      </c>
      <c r="AF1681">
        <v>1</v>
      </c>
      <c r="AG1681">
        <v>1</v>
      </c>
      <c r="AH1681">
        <v>5</v>
      </c>
      <c r="AI1681">
        <v>3</v>
      </c>
      <c r="AJ1681">
        <v>2</v>
      </c>
      <c r="AK1681">
        <v>2</v>
      </c>
      <c r="AL1681">
        <v>7</v>
      </c>
      <c r="AM1681">
        <v>0</v>
      </c>
      <c r="AN1681" t="s">
        <v>20752</v>
      </c>
      <c r="AV1681">
        <v>1666665</v>
      </c>
      <c r="AW1681">
        <v>1666665</v>
      </c>
      <c r="AX1681">
        <v>19756088</v>
      </c>
      <c r="AY1681">
        <v>7799509</v>
      </c>
      <c r="AZ1681">
        <v>108542</v>
      </c>
      <c r="BA1681">
        <v>140714</v>
      </c>
      <c r="BB1681">
        <v>1030959</v>
      </c>
      <c r="BC1681">
        <v>630601</v>
      </c>
    </row>
    <row r="1682" spans="1:55">
      <c r="A1682" t="s">
        <v>16860</v>
      </c>
      <c r="B1682">
        <v>25525</v>
      </c>
      <c r="C1682" t="s">
        <v>48</v>
      </c>
      <c r="D1682">
        <v>3</v>
      </c>
      <c r="E1682" t="s">
        <v>49</v>
      </c>
      <c r="G1682" t="s">
        <v>3062</v>
      </c>
      <c r="H1682" t="s">
        <v>51</v>
      </c>
      <c r="I1682">
        <v>33</v>
      </c>
      <c r="J1682" t="s">
        <v>7999</v>
      </c>
      <c r="K1682" t="s">
        <v>16861</v>
      </c>
      <c r="L1682">
        <v>1</v>
      </c>
      <c r="M1682" t="s">
        <v>16862</v>
      </c>
      <c r="N1682">
        <v>1178119543</v>
      </c>
      <c r="O1682" t="s">
        <v>16863</v>
      </c>
      <c r="P1682" t="s">
        <v>20299</v>
      </c>
      <c r="Q1682">
        <v>1997</v>
      </c>
      <c r="V1682" t="s">
        <v>16864</v>
      </c>
      <c r="W1682">
        <v>1</v>
      </c>
      <c r="X1682">
        <v>3</v>
      </c>
      <c r="Z1682">
        <v>1698</v>
      </c>
      <c r="AA1682">
        <v>15</v>
      </c>
      <c r="AB1682">
        <v>10</v>
      </c>
      <c r="AC1682">
        <v>5</v>
      </c>
      <c r="AD1682">
        <v>8</v>
      </c>
      <c r="AE1682">
        <v>30</v>
      </c>
      <c r="AF1682">
        <v>1</v>
      </c>
      <c r="AG1682">
        <v>1</v>
      </c>
      <c r="AH1682">
        <v>5</v>
      </c>
      <c r="AI1682">
        <v>5</v>
      </c>
      <c r="AJ1682">
        <v>2</v>
      </c>
      <c r="AK1682">
        <v>2</v>
      </c>
      <c r="AL1682">
        <v>6</v>
      </c>
      <c r="AM1682">
        <v>0</v>
      </c>
      <c r="AN1682">
        <v>0</v>
      </c>
      <c r="AU1682" t="s">
        <v>16865</v>
      </c>
      <c r="AV1682">
        <v>400000</v>
      </c>
      <c r="AW1682">
        <v>400000</v>
      </c>
      <c r="AX1682">
        <v>4457891</v>
      </c>
      <c r="AY1682">
        <v>4817882</v>
      </c>
      <c r="AZ1682">
        <v>0</v>
      </c>
      <c r="BA1682">
        <v>0</v>
      </c>
      <c r="BB1682">
        <v>426605</v>
      </c>
      <c r="BC1682">
        <v>363188</v>
      </c>
    </row>
    <row r="1683" spans="1:55">
      <c r="A1683" t="s">
        <v>2716</v>
      </c>
      <c r="B1683">
        <v>101929</v>
      </c>
      <c r="C1683" t="s">
        <v>48</v>
      </c>
      <c r="D1683">
        <v>3</v>
      </c>
      <c r="E1683" t="s">
        <v>67</v>
      </c>
      <c r="G1683" t="s">
        <v>1915</v>
      </c>
      <c r="H1683" t="s">
        <v>51</v>
      </c>
      <c r="I1683">
        <v>13</v>
      </c>
      <c r="J1683" t="s">
        <v>1916</v>
      </c>
      <c r="K1683" t="s">
        <v>2717</v>
      </c>
      <c r="L1683">
        <v>1</v>
      </c>
      <c r="M1683" t="s">
        <v>2718</v>
      </c>
      <c r="N1683">
        <v>2418700994</v>
      </c>
      <c r="O1683" t="s">
        <v>2719</v>
      </c>
      <c r="P1683" t="s">
        <v>20300</v>
      </c>
      <c r="Q1683">
        <v>2017</v>
      </c>
      <c r="V1683" t="s">
        <v>2720</v>
      </c>
      <c r="W1683">
        <v>1</v>
      </c>
      <c r="X1683">
        <v>2</v>
      </c>
      <c r="Z1683">
        <v>1699</v>
      </c>
      <c r="AA1683">
        <v>23</v>
      </c>
      <c r="AB1683">
        <v>10</v>
      </c>
      <c r="AC1683">
        <v>0</v>
      </c>
      <c r="AD1683">
        <v>6</v>
      </c>
      <c r="AE1683">
        <v>20</v>
      </c>
      <c r="AF1683">
        <v>0</v>
      </c>
      <c r="AG1683">
        <v>0</v>
      </c>
      <c r="AH1683">
        <v>0</v>
      </c>
      <c r="AI1683">
        <v>0</v>
      </c>
      <c r="AJ1683">
        <v>2</v>
      </c>
      <c r="AK1683">
        <v>2</v>
      </c>
      <c r="AL1683">
        <v>3</v>
      </c>
      <c r="AM1683">
        <v>0</v>
      </c>
      <c r="AN1683">
        <v>0</v>
      </c>
      <c r="AO1683" t="s">
        <v>2721</v>
      </c>
      <c r="AP1683" t="s">
        <v>2722</v>
      </c>
      <c r="AR1683" t="s">
        <v>170</v>
      </c>
      <c r="AT1683" t="s">
        <v>130</v>
      </c>
      <c r="AV1683">
        <v>100000</v>
      </c>
      <c r="AW1683">
        <v>100000</v>
      </c>
      <c r="AX1683">
        <v>3605952</v>
      </c>
      <c r="AY1683">
        <v>5208287</v>
      </c>
      <c r="AZ1683">
        <v>0</v>
      </c>
      <c r="BA1683">
        <v>0</v>
      </c>
      <c r="BB1683">
        <v>235573</v>
      </c>
      <c r="BC1683">
        <v>345821</v>
      </c>
    </row>
    <row r="1684" spans="1:55">
      <c r="A1684" t="s">
        <v>1226</v>
      </c>
      <c r="B1684">
        <v>75488</v>
      </c>
      <c r="C1684" t="s">
        <v>48</v>
      </c>
      <c r="D1684">
        <v>3</v>
      </c>
      <c r="E1684" t="s">
        <v>108</v>
      </c>
      <c r="G1684" t="s">
        <v>50</v>
      </c>
      <c r="H1684" t="s">
        <v>51</v>
      </c>
      <c r="I1684">
        <v>10</v>
      </c>
      <c r="J1684" t="s">
        <v>52</v>
      </c>
      <c r="K1684" t="s">
        <v>1227</v>
      </c>
      <c r="L1684">
        <v>1</v>
      </c>
      <c r="M1684" t="s">
        <v>1228</v>
      </c>
      <c r="N1684">
        <v>1378633170</v>
      </c>
      <c r="O1684" t="s">
        <v>1229</v>
      </c>
      <c r="P1684" t="s">
        <v>20301</v>
      </c>
      <c r="Q1684">
        <v>2013</v>
      </c>
      <c r="V1684" t="s">
        <v>1230</v>
      </c>
      <c r="W1684">
        <v>1</v>
      </c>
      <c r="X1684">
        <v>2</v>
      </c>
      <c r="Z1684">
        <v>1700</v>
      </c>
      <c r="AA1684">
        <v>37</v>
      </c>
      <c r="AB1684">
        <v>3</v>
      </c>
      <c r="AC1684">
        <v>7</v>
      </c>
      <c r="AD1684">
        <v>6</v>
      </c>
      <c r="AE1684">
        <v>20</v>
      </c>
      <c r="AF1684">
        <v>0</v>
      </c>
      <c r="AG1684">
        <v>0</v>
      </c>
      <c r="AH1684">
        <v>0</v>
      </c>
      <c r="AI1684">
        <v>2</v>
      </c>
      <c r="AJ1684">
        <v>2</v>
      </c>
      <c r="AK1684">
        <v>2</v>
      </c>
      <c r="AL1684">
        <v>1</v>
      </c>
      <c r="AM1684">
        <v>0</v>
      </c>
      <c r="AN1684">
        <v>0</v>
      </c>
      <c r="AO1684" t="s">
        <v>1231</v>
      </c>
      <c r="AP1684" t="s">
        <v>1232</v>
      </c>
      <c r="AR1684" t="s">
        <v>82</v>
      </c>
      <c r="AS1684" t="s">
        <v>1233</v>
      </c>
      <c r="AT1684" t="s">
        <v>73</v>
      </c>
      <c r="AV1684">
        <v>500000</v>
      </c>
      <c r="AW1684">
        <v>600000</v>
      </c>
      <c r="AX1684" s="2">
        <v>14375512</v>
      </c>
      <c r="AY1684">
        <v>13068648</v>
      </c>
      <c r="AZ1684">
        <v>0</v>
      </c>
      <c r="BA1684">
        <v>0</v>
      </c>
      <c r="BB1684" s="2">
        <v>1642771</v>
      </c>
      <c r="BC1684">
        <v>1493429</v>
      </c>
    </row>
    <row r="1685" spans="1:55">
      <c r="A1685" t="s">
        <v>14998</v>
      </c>
      <c r="B1685">
        <v>42386</v>
      </c>
      <c r="C1685" t="s">
        <v>48</v>
      </c>
      <c r="D1685">
        <v>3</v>
      </c>
      <c r="E1685" t="s">
        <v>77</v>
      </c>
      <c r="G1685" t="s">
        <v>5540</v>
      </c>
      <c r="H1685" t="s">
        <v>51</v>
      </c>
      <c r="I1685">
        <v>25</v>
      </c>
      <c r="J1685" t="s">
        <v>5731</v>
      </c>
      <c r="K1685" t="s">
        <v>14999</v>
      </c>
      <c r="L1685">
        <v>1</v>
      </c>
      <c r="M1685" t="s">
        <v>15000</v>
      </c>
      <c r="N1685">
        <v>1378134738</v>
      </c>
      <c r="O1685" t="s">
        <v>15001</v>
      </c>
      <c r="P1685" t="s">
        <v>20302</v>
      </c>
      <c r="Q1685">
        <v>2001</v>
      </c>
      <c r="V1685" t="s">
        <v>15002</v>
      </c>
      <c r="W1685">
        <v>1</v>
      </c>
      <c r="X1685">
        <v>2</v>
      </c>
      <c r="Z1685">
        <v>1701</v>
      </c>
      <c r="AA1685">
        <v>43</v>
      </c>
      <c r="AB1685">
        <v>3</v>
      </c>
      <c r="AC1685">
        <v>0</v>
      </c>
      <c r="AD1685">
        <v>6</v>
      </c>
      <c r="AE1685">
        <v>30</v>
      </c>
      <c r="AF1685">
        <v>1</v>
      </c>
      <c r="AG1685">
        <v>1</v>
      </c>
      <c r="AH1685">
        <v>5</v>
      </c>
      <c r="AI1685">
        <v>5</v>
      </c>
      <c r="AJ1685">
        <v>2</v>
      </c>
      <c r="AK1685">
        <v>2</v>
      </c>
      <c r="AL1685">
        <v>1</v>
      </c>
      <c r="AM1685">
        <v>0</v>
      </c>
      <c r="AN1685">
        <v>0</v>
      </c>
      <c r="AU1685" t="s">
        <v>4356</v>
      </c>
      <c r="AV1685">
        <v>300000</v>
      </c>
      <c r="AW1685">
        <v>300000</v>
      </c>
      <c r="AX1685">
        <v>10307677</v>
      </c>
      <c r="AY1685">
        <v>11365208</v>
      </c>
      <c r="AZ1685">
        <v>0</v>
      </c>
      <c r="BA1685">
        <v>0</v>
      </c>
      <c r="BB1685">
        <v>-39194</v>
      </c>
      <c r="BC1685">
        <v>168889</v>
      </c>
    </row>
    <row r="1686" spans="1:55">
      <c r="A1686" t="s">
        <v>5265</v>
      </c>
      <c r="B1686">
        <v>73114</v>
      </c>
      <c r="C1686" t="s">
        <v>48</v>
      </c>
      <c r="D1686">
        <v>3</v>
      </c>
      <c r="E1686" t="s">
        <v>77</v>
      </c>
      <c r="G1686" t="s">
        <v>3993</v>
      </c>
      <c r="H1686" t="s">
        <v>51</v>
      </c>
      <c r="I1686">
        <v>22</v>
      </c>
      <c r="J1686" t="s">
        <v>4517</v>
      </c>
      <c r="K1686" t="s">
        <v>5266</v>
      </c>
      <c r="L1686">
        <v>1</v>
      </c>
      <c r="M1686" t="s">
        <v>5267</v>
      </c>
      <c r="N1686">
        <v>1378624399</v>
      </c>
      <c r="O1686" t="s">
        <v>5268</v>
      </c>
      <c r="P1686" t="s">
        <v>20303</v>
      </c>
      <c r="Q1686">
        <v>2012</v>
      </c>
      <c r="V1686" t="s">
        <v>5269</v>
      </c>
      <c r="W1686">
        <v>1</v>
      </c>
      <c r="X1686">
        <v>2</v>
      </c>
      <c r="Z1686">
        <v>1702</v>
      </c>
      <c r="AA1686">
        <v>58</v>
      </c>
      <c r="AB1686">
        <v>3</v>
      </c>
      <c r="AC1686">
        <v>0</v>
      </c>
      <c r="AD1686">
        <v>7</v>
      </c>
      <c r="AE1686">
        <v>20</v>
      </c>
      <c r="AF1686">
        <v>1</v>
      </c>
      <c r="AG1686">
        <v>1</v>
      </c>
      <c r="AH1686">
        <v>5</v>
      </c>
      <c r="AI1686">
        <v>5</v>
      </c>
      <c r="AJ1686">
        <v>2</v>
      </c>
      <c r="AK1686">
        <v>2</v>
      </c>
      <c r="AL1686">
        <v>6</v>
      </c>
      <c r="AM1686">
        <v>0</v>
      </c>
      <c r="AN1686">
        <v>0</v>
      </c>
      <c r="AU1686" t="s">
        <v>4998</v>
      </c>
      <c r="AV1686">
        <v>450000</v>
      </c>
      <c r="AW1686">
        <v>450000</v>
      </c>
      <c r="AX1686">
        <v>15226582</v>
      </c>
      <c r="AY1686">
        <v>11622815</v>
      </c>
      <c r="AZ1686">
        <v>0</v>
      </c>
      <c r="BA1686">
        <v>0</v>
      </c>
      <c r="BB1686">
        <v>1027241</v>
      </c>
      <c r="BC1686">
        <v>594037</v>
      </c>
    </row>
    <row r="1687" spans="1:55">
      <c r="A1687" t="s">
        <v>7000</v>
      </c>
      <c r="B1687">
        <v>27317</v>
      </c>
      <c r="C1687" t="s">
        <v>48</v>
      </c>
      <c r="D1687">
        <v>3</v>
      </c>
      <c r="E1687" t="s">
        <v>49</v>
      </c>
      <c r="G1687" t="s">
        <v>5540</v>
      </c>
      <c r="H1687" t="s">
        <v>51</v>
      </c>
      <c r="I1687">
        <v>29</v>
      </c>
      <c r="J1687" t="s">
        <v>6640</v>
      </c>
      <c r="K1687" t="s">
        <v>7001</v>
      </c>
      <c r="L1687">
        <v>1</v>
      </c>
      <c r="M1687" t="s">
        <v>7002</v>
      </c>
      <c r="N1687">
        <v>1378149584</v>
      </c>
      <c r="O1687" t="s">
        <v>7003</v>
      </c>
      <c r="P1687" t="s">
        <v>20304</v>
      </c>
      <c r="Q1687">
        <v>2002</v>
      </c>
      <c r="V1687" t="s">
        <v>7004</v>
      </c>
      <c r="W1687">
        <v>1</v>
      </c>
      <c r="X1687">
        <v>2</v>
      </c>
      <c r="Z1687">
        <v>1703</v>
      </c>
      <c r="AA1687">
        <v>12</v>
      </c>
      <c r="AB1687">
        <v>10</v>
      </c>
      <c r="AC1687">
        <v>0</v>
      </c>
      <c r="AD1687">
        <v>6</v>
      </c>
      <c r="AE1687">
        <v>30</v>
      </c>
      <c r="AF1687">
        <v>1</v>
      </c>
      <c r="AG1687">
        <v>1</v>
      </c>
      <c r="AH1687">
        <v>5</v>
      </c>
      <c r="AI1687">
        <v>5</v>
      </c>
      <c r="AJ1687">
        <v>2</v>
      </c>
      <c r="AK1687">
        <v>2</v>
      </c>
      <c r="AL1687">
        <v>6</v>
      </c>
      <c r="AM1687">
        <v>0</v>
      </c>
      <c r="AN1687">
        <v>0</v>
      </c>
      <c r="AV1687">
        <v>800000</v>
      </c>
      <c r="AW1687">
        <v>800000</v>
      </c>
      <c r="AX1687" s="2">
        <v>4796809</v>
      </c>
      <c r="AY1687">
        <v>4568390</v>
      </c>
      <c r="AZ1687">
        <v>0</v>
      </c>
      <c r="BA1687">
        <v>0</v>
      </c>
      <c r="BB1687" s="2">
        <v>824932</v>
      </c>
      <c r="BC1687">
        <v>785650</v>
      </c>
    </row>
    <row r="1688" spans="1:55">
      <c r="A1688" t="s">
        <v>5034</v>
      </c>
      <c r="B1688">
        <v>49376</v>
      </c>
      <c r="C1688" t="s">
        <v>48</v>
      </c>
      <c r="D1688">
        <v>3</v>
      </c>
      <c r="E1688" t="s">
        <v>49</v>
      </c>
      <c r="G1688" t="s">
        <v>3993</v>
      </c>
      <c r="H1688" t="s">
        <v>51</v>
      </c>
      <c r="I1688">
        <v>22</v>
      </c>
      <c r="J1688" t="s">
        <v>4517</v>
      </c>
      <c r="K1688" t="s">
        <v>5035</v>
      </c>
      <c r="L1688">
        <v>1</v>
      </c>
      <c r="M1688" t="s">
        <v>5036</v>
      </c>
      <c r="N1688">
        <v>1138603137</v>
      </c>
      <c r="O1688" t="s">
        <v>5037</v>
      </c>
      <c r="P1688" t="s">
        <v>20305</v>
      </c>
      <c r="Q1688">
        <v>2006</v>
      </c>
      <c r="V1688" t="s">
        <v>5038</v>
      </c>
      <c r="W1688">
        <v>1</v>
      </c>
      <c r="X1688">
        <v>2</v>
      </c>
      <c r="Z1688">
        <v>1704</v>
      </c>
      <c r="AA1688">
        <v>9</v>
      </c>
      <c r="AB1688">
        <v>10</v>
      </c>
      <c r="AC1688">
        <v>9</v>
      </c>
      <c r="AD1688">
        <v>8</v>
      </c>
      <c r="AE1688">
        <v>30</v>
      </c>
      <c r="AF1688">
        <v>0</v>
      </c>
      <c r="AG1688">
        <v>0</v>
      </c>
      <c r="AH1688">
        <v>0</v>
      </c>
      <c r="AI1688">
        <v>0</v>
      </c>
      <c r="AJ1688">
        <v>2</v>
      </c>
      <c r="AK1688">
        <v>2</v>
      </c>
      <c r="AL1688">
        <v>7</v>
      </c>
      <c r="AM1688">
        <v>0</v>
      </c>
      <c r="AN1688" t="s">
        <v>20752</v>
      </c>
      <c r="AO1688" t="s">
        <v>5039</v>
      </c>
      <c r="AV1688">
        <v>50000</v>
      </c>
      <c r="AW1688">
        <v>50000</v>
      </c>
      <c r="AX1688">
        <v>3603212</v>
      </c>
      <c r="AY1688">
        <v>3275648</v>
      </c>
      <c r="AZ1688">
        <v>0</v>
      </c>
      <c r="BA1688">
        <v>0</v>
      </c>
      <c r="BB1688">
        <v>266571</v>
      </c>
      <c r="BC1688">
        <v>242338</v>
      </c>
    </row>
    <row r="1689" spans="1:55">
      <c r="A1689" t="s">
        <v>5454</v>
      </c>
      <c r="B1689">
        <v>94843</v>
      </c>
      <c r="C1689" t="s">
        <v>48</v>
      </c>
      <c r="D1689">
        <v>3</v>
      </c>
      <c r="E1689" t="s">
        <v>108</v>
      </c>
      <c r="G1689" t="s">
        <v>3993</v>
      </c>
      <c r="H1689" t="s">
        <v>51</v>
      </c>
      <c r="I1689">
        <v>22</v>
      </c>
      <c r="J1689" t="s">
        <v>4517</v>
      </c>
      <c r="K1689" t="s">
        <v>5455</v>
      </c>
      <c r="L1689">
        <v>1</v>
      </c>
      <c r="M1689" t="s">
        <v>5456</v>
      </c>
      <c r="N1689">
        <v>1378642247</v>
      </c>
      <c r="O1689" t="s">
        <v>5457</v>
      </c>
      <c r="P1689" t="s">
        <v>20306</v>
      </c>
      <c r="Q1689">
        <v>2013</v>
      </c>
      <c r="V1689" t="s">
        <v>5458</v>
      </c>
      <c r="W1689">
        <v>1</v>
      </c>
      <c r="X1689">
        <v>2</v>
      </c>
      <c r="Z1689">
        <v>1705</v>
      </c>
      <c r="AA1689">
        <v>53</v>
      </c>
      <c r="AB1689">
        <v>8</v>
      </c>
      <c r="AC1689">
        <v>0</v>
      </c>
      <c r="AD1689">
        <v>6</v>
      </c>
      <c r="AE1689">
        <v>30</v>
      </c>
      <c r="AF1689">
        <v>1</v>
      </c>
      <c r="AG1689">
        <v>1</v>
      </c>
      <c r="AH1689">
        <v>5</v>
      </c>
      <c r="AI1689">
        <v>5</v>
      </c>
      <c r="AJ1689">
        <v>2</v>
      </c>
      <c r="AK1689">
        <v>2</v>
      </c>
      <c r="AL1689">
        <v>5</v>
      </c>
      <c r="AM1689">
        <v>0</v>
      </c>
      <c r="AN1689">
        <v>0</v>
      </c>
      <c r="AV1689">
        <v>100000</v>
      </c>
      <c r="AW1689">
        <v>100000</v>
      </c>
      <c r="AX1689">
        <v>17456457</v>
      </c>
      <c r="AY1689">
        <v>17434016</v>
      </c>
      <c r="AZ1689">
        <v>0</v>
      </c>
      <c r="BA1689">
        <v>0</v>
      </c>
      <c r="BB1689">
        <v>-1481763</v>
      </c>
      <c r="BC1689">
        <v>-1360433</v>
      </c>
    </row>
    <row r="1690" spans="1:55">
      <c r="A1690" t="s">
        <v>14242</v>
      </c>
      <c r="B1690">
        <v>23455</v>
      </c>
      <c r="C1690" t="s">
        <v>48</v>
      </c>
      <c r="D1690">
        <v>3</v>
      </c>
      <c r="E1690" t="s">
        <v>49</v>
      </c>
      <c r="G1690" t="s">
        <v>3993</v>
      </c>
      <c r="H1690" t="s">
        <v>51</v>
      </c>
      <c r="I1690">
        <v>20</v>
      </c>
      <c r="J1690" t="s">
        <v>4006</v>
      </c>
      <c r="K1690" t="s">
        <v>14243</v>
      </c>
      <c r="L1690">
        <v>1</v>
      </c>
      <c r="M1690" t="s">
        <v>14244</v>
      </c>
      <c r="N1690">
        <v>1378109961</v>
      </c>
      <c r="O1690" t="s">
        <v>14245</v>
      </c>
      <c r="P1690" t="s">
        <v>20307</v>
      </c>
      <c r="Q1690">
        <v>1989</v>
      </c>
      <c r="V1690" t="s">
        <v>14246</v>
      </c>
      <c r="W1690">
        <v>1</v>
      </c>
      <c r="X1690">
        <v>2</v>
      </c>
      <c r="Z1690">
        <v>1706</v>
      </c>
      <c r="AA1690">
        <v>14</v>
      </c>
      <c r="AB1690">
        <v>10</v>
      </c>
      <c r="AC1690">
        <v>0</v>
      </c>
      <c r="AD1690">
        <v>6</v>
      </c>
      <c r="AE1690">
        <v>30</v>
      </c>
      <c r="AF1690">
        <v>1</v>
      </c>
      <c r="AG1690">
        <v>1</v>
      </c>
      <c r="AH1690">
        <v>5</v>
      </c>
      <c r="AI1690">
        <v>5</v>
      </c>
      <c r="AJ1690">
        <v>2</v>
      </c>
      <c r="AK1690">
        <v>2</v>
      </c>
      <c r="AL1690">
        <v>7</v>
      </c>
      <c r="AM1690">
        <v>0</v>
      </c>
      <c r="AN1690" t="s">
        <v>20752</v>
      </c>
      <c r="AV1690">
        <v>15529285</v>
      </c>
      <c r="AW1690">
        <v>15529285</v>
      </c>
      <c r="AX1690">
        <v>2257698</v>
      </c>
      <c r="AY1690">
        <v>3189202</v>
      </c>
      <c r="AZ1690">
        <v>0</v>
      </c>
      <c r="BA1690">
        <v>0</v>
      </c>
      <c r="BB1690">
        <v>2149829</v>
      </c>
      <c r="BC1690">
        <v>1961790</v>
      </c>
    </row>
    <row r="1691" spans="1:55">
      <c r="A1691" t="s">
        <v>7901</v>
      </c>
      <c r="B1691">
        <v>18936</v>
      </c>
      <c r="C1691" t="s">
        <v>48</v>
      </c>
      <c r="D1691">
        <v>3</v>
      </c>
      <c r="E1691" t="s">
        <v>108</v>
      </c>
      <c r="G1691" t="s">
        <v>3062</v>
      </c>
      <c r="H1691" t="s">
        <v>51</v>
      </c>
      <c r="I1691">
        <v>32</v>
      </c>
      <c r="J1691" t="s">
        <v>7809</v>
      </c>
      <c r="K1691" t="s">
        <v>7902</v>
      </c>
      <c r="L1691">
        <v>1</v>
      </c>
      <c r="M1691" t="s">
        <v>7903</v>
      </c>
      <c r="N1691">
        <v>1378151834</v>
      </c>
      <c r="O1691" t="s">
        <v>7904</v>
      </c>
      <c r="P1691" t="s">
        <v>20310</v>
      </c>
      <c r="Q1691">
        <v>2003</v>
      </c>
      <c r="V1691" t="s">
        <v>7905</v>
      </c>
      <c r="W1691">
        <v>1</v>
      </c>
      <c r="X1691">
        <v>2</v>
      </c>
      <c r="Z1691">
        <v>1707</v>
      </c>
      <c r="AA1691">
        <v>30</v>
      </c>
      <c r="AB1691">
        <v>3</v>
      </c>
      <c r="AC1691">
        <v>7</v>
      </c>
      <c r="AD1691">
        <v>8</v>
      </c>
      <c r="AE1691">
        <v>5</v>
      </c>
      <c r="AF1691">
        <v>0</v>
      </c>
      <c r="AG1691">
        <v>0</v>
      </c>
      <c r="AH1691">
        <v>0</v>
      </c>
      <c r="AI1691">
        <v>0</v>
      </c>
      <c r="AJ1691">
        <v>1</v>
      </c>
      <c r="AK1691">
        <v>2</v>
      </c>
      <c r="AL1691">
        <v>1</v>
      </c>
      <c r="AM1691">
        <v>0</v>
      </c>
      <c r="AN1691">
        <v>0</v>
      </c>
      <c r="AV1691">
        <v>450000</v>
      </c>
      <c r="AW1691">
        <v>450000</v>
      </c>
      <c r="AX1691">
        <v>15920235</v>
      </c>
      <c r="AY1691">
        <v>14472941</v>
      </c>
      <c r="AZ1691">
        <v>0</v>
      </c>
      <c r="BA1691">
        <v>0</v>
      </c>
      <c r="BB1691">
        <v>1322445</v>
      </c>
      <c r="BC1691">
        <v>1202223</v>
      </c>
    </row>
    <row r="1692" spans="1:55">
      <c r="A1692" t="s">
        <v>16390</v>
      </c>
      <c r="B1692">
        <v>80104</v>
      </c>
      <c r="C1692" t="s">
        <v>48</v>
      </c>
      <c r="D1692">
        <v>3</v>
      </c>
      <c r="E1692" t="s">
        <v>77</v>
      </c>
      <c r="G1692" t="s">
        <v>6040</v>
      </c>
      <c r="H1692" t="s">
        <v>51</v>
      </c>
      <c r="I1692">
        <v>28</v>
      </c>
      <c r="J1692" t="s">
        <v>6399</v>
      </c>
      <c r="K1692" t="s">
        <v>16391</v>
      </c>
      <c r="L1692">
        <v>1</v>
      </c>
      <c r="M1692" t="s">
        <v>16392</v>
      </c>
      <c r="N1692">
        <v>1318659129</v>
      </c>
      <c r="O1692" t="s">
        <v>16393</v>
      </c>
      <c r="P1692" t="s">
        <v>20311</v>
      </c>
      <c r="Q1692">
        <v>2014</v>
      </c>
      <c r="V1692" t="s">
        <v>16394</v>
      </c>
      <c r="W1692">
        <v>1</v>
      </c>
      <c r="X1692">
        <v>2</v>
      </c>
      <c r="Z1692">
        <v>1708</v>
      </c>
      <c r="AA1692">
        <v>32</v>
      </c>
      <c r="AB1692">
        <v>9</v>
      </c>
      <c r="AC1692">
        <v>1</v>
      </c>
      <c r="AD1692">
        <v>8</v>
      </c>
      <c r="AE1692">
        <v>0</v>
      </c>
      <c r="AF1692">
        <v>0</v>
      </c>
      <c r="AG1692">
        <v>0</v>
      </c>
      <c r="AH1692">
        <v>0</v>
      </c>
      <c r="AI1692">
        <v>3</v>
      </c>
      <c r="AJ1692">
        <v>1</v>
      </c>
      <c r="AK1692">
        <v>2</v>
      </c>
      <c r="AL1692">
        <v>0</v>
      </c>
      <c r="AM1692">
        <v>0</v>
      </c>
      <c r="AN1692">
        <v>0</v>
      </c>
      <c r="AO1692" t="s">
        <v>16395</v>
      </c>
      <c r="AR1692" t="s">
        <v>604</v>
      </c>
      <c r="AS1692" t="s">
        <v>16396</v>
      </c>
      <c r="AT1692" t="s">
        <v>83</v>
      </c>
      <c r="AV1692">
        <v>881240</v>
      </c>
      <c r="AW1692">
        <v>750000</v>
      </c>
      <c r="AX1692">
        <v>14619628</v>
      </c>
      <c r="AY1692">
        <v>9177593</v>
      </c>
      <c r="AZ1692">
        <v>0</v>
      </c>
      <c r="BA1692">
        <v>0</v>
      </c>
      <c r="BB1692">
        <v>455163</v>
      </c>
      <c r="BC1692">
        <v>569846</v>
      </c>
    </row>
    <row r="1693" spans="1:55">
      <c r="A1693" t="s">
        <v>7981</v>
      </c>
      <c r="B1693">
        <v>43983</v>
      </c>
      <c r="C1693" t="s">
        <v>48</v>
      </c>
      <c r="D1693">
        <v>3</v>
      </c>
      <c r="E1693" t="s">
        <v>67</v>
      </c>
      <c r="G1693" t="s">
        <v>3062</v>
      </c>
      <c r="H1693" t="s">
        <v>51</v>
      </c>
      <c r="I1693">
        <v>32</v>
      </c>
      <c r="J1693" t="s">
        <v>7809</v>
      </c>
      <c r="K1693" t="s">
        <v>7982</v>
      </c>
      <c r="L1693">
        <v>1</v>
      </c>
      <c r="M1693" t="s">
        <v>7983</v>
      </c>
      <c r="N1693">
        <v>1378158647</v>
      </c>
      <c r="O1693" t="s">
        <v>7984</v>
      </c>
      <c r="P1693" t="s">
        <v>20312</v>
      </c>
      <c r="Q1693">
        <v>2004</v>
      </c>
      <c r="V1693" t="s">
        <v>7985</v>
      </c>
      <c r="W1693">
        <v>1</v>
      </c>
      <c r="X1693">
        <v>2</v>
      </c>
      <c r="Z1693">
        <v>1709</v>
      </c>
      <c r="AA1693">
        <v>40</v>
      </c>
      <c r="AB1693">
        <v>3</v>
      </c>
      <c r="AC1693">
        <v>0</v>
      </c>
      <c r="AD1693">
        <v>6</v>
      </c>
      <c r="AE1693">
        <v>30</v>
      </c>
      <c r="AF1693">
        <v>1</v>
      </c>
      <c r="AG1693">
        <v>1</v>
      </c>
      <c r="AH1693">
        <v>5</v>
      </c>
      <c r="AI1693">
        <v>5</v>
      </c>
      <c r="AJ1693">
        <v>2</v>
      </c>
      <c r="AK1693">
        <v>2</v>
      </c>
      <c r="AL1693">
        <v>5</v>
      </c>
      <c r="AM1693">
        <v>0</v>
      </c>
      <c r="AN1693">
        <v>0</v>
      </c>
      <c r="AU1693" t="s">
        <v>7986</v>
      </c>
      <c r="AV1693">
        <v>200000</v>
      </c>
      <c r="AW1693">
        <v>200000</v>
      </c>
      <c r="AX1693" s="2">
        <v>6820768</v>
      </c>
      <c r="AY1693">
        <v>6495970</v>
      </c>
      <c r="AZ1693">
        <v>0</v>
      </c>
      <c r="BA1693">
        <v>0</v>
      </c>
      <c r="BB1693" s="2">
        <v>23058</v>
      </c>
      <c r="BC1693">
        <v>21960</v>
      </c>
    </row>
    <row r="1694" spans="1:55">
      <c r="A1694" t="s">
        <v>16615</v>
      </c>
      <c r="B1694">
        <v>25431</v>
      </c>
      <c r="C1694" t="s">
        <v>48</v>
      </c>
      <c r="D1694">
        <v>3</v>
      </c>
      <c r="E1694" t="s">
        <v>67</v>
      </c>
      <c r="G1694" t="s">
        <v>5540</v>
      </c>
      <c r="H1694" t="s">
        <v>51</v>
      </c>
      <c r="I1694">
        <v>30</v>
      </c>
      <c r="J1694" t="s">
        <v>7618</v>
      </c>
      <c r="K1694" t="s">
        <v>16616</v>
      </c>
      <c r="L1694">
        <v>1</v>
      </c>
      <c r="M1694" t="s">
        <v>16617</v>
      </c>
      <c r="N1694">
        <v>1398112142</v>
      </c>
      <c r="O1694" t="s">
        <v>16618</v>
      </c>
      <c r="P1694" t="s">
        <v>20313</v>
      </c>
      <c r="Q1694">
        <v>1994</v>
      </c>
      <c r="V1694" t="s">
        <v>16619</v>
      </c>
      <c r="W1694">
        <v>1</v>
      </c>
      <c r="X1694">
        <v>2</v>
      </c>
      <c r="Z1694">
        <v>1710</v>
      </c>
      <c r="AA1694">
        <v>47</v>
      </c>
      <c r="AB1694">
        <v>3</v>
      </c>
      <c r="AC1694">
        <v>6</v>
      </c>
      <c r="AD1694">
        <v>5</v>
      </c>
      <c r="AE1694">
        <v>2</v>
      </c>
      <c r="AF1694">
        <v>0</v>
      </c>
      <c r="AG1694">
        <v>0</v>
      </c>
      <c r="AH1694">
        <v>0</v>
      </c>
      <c r="AI1694">
        <v>0</v>
      </c>
      <c r="AJ1694">
        <v>1</v>
      </c>
      <c r="AK1694">
        <v>2</v>
      </c>
      <c r="AL1694">
        <v>7</v>
      </c>
      <c r="AM1694">
        <v>0</v>
      </c>
      <c r="AN1694" t="s">
        <v>20752</v>
      </c>
      <c r="AV1694">
        <v>400000</v>
      </c>
      <c r="AW1694">
        <v>400000</v>
      </c>
      <c r="AX1694">
        <v>5610128</v>
      </c>
      <c r="AY1694">
        <v>5100117</v>
      </c>
      <c r="AZ1694">
        <v>0</v>
      </c>
      <c r="BA1694">
        <v>0</v>
      </c>
      <c r="BB1694">
        <v>-369779</v>
      </c>
      <c r="BC1694">
        <v>-406757</v>
      </c>
    </row>
    <row r="1695" spans="1:55">
      <c r="A1695" t="s">
        <v>3246</v>
      </c>
      <c r="B1695">
        <v>48564</v>
      </c>
      <c r="C1695" t="s">
        <v>48</v>
      </c>
      <c r="D1695">
        <v>3</v>
      </c>
      <c r="E1695" t="s">
        <v>67</v>
      </c>
      <c r="G1695" t="s">
        <v>3062</v>
      </c>
      <c r="H1695" t="s">
        <v>51</v>
      </c>
      <c r="I1695">
        <v>16</v>
      </c>
      <c r="J1695" t="s">
        <v>3063</v>
      </c>
      <c r="K1695" t="s">
        <v>3247</v>
      </c>
      <c r="L1695">
        <v>1</v>
      </c>
      <c r="M1695" t="s">
        <v>3248</v>
      </c>
      <c r="N1695">
        <v>1378171029</v>
      </c>
      <c r="O1695" t="s">
        <v>3249</v>
      </c>
      <c r="P1695" t="s">
        <v>20314</v>
      </c>
      <c r="Q1695">
        <v>2005</v>
      </c>
      <c r="V1695" t="s">
        <v>3250</v>
      </c>
      <c r="W1695">
        <v>1</v>
      </c>
      <c r="X1695">
        <v>2</v>
      </c>
      <c r="Z1695">
        <v>1711</v>
      </c>
      <c r="AA1695">
        <v>19</v>
      </c>
      <c r="AB1695">
        <v>10</v>
      </c>
      <c r="AC1695">
        <v>5</v>
      </c>
      <c r="AD1695">
        <v>6</v>
      </c>
      <c r="AE1695">
        <v>80</v>
      </c>
      <c r="AF1695">
        <v>0</v>
      </c>
      <c r="AG1695">
        <v>0</v>
      </c>
      <c r="AH1695">
        <v>0</v>
      </c>
      <c r="AI1695">
        <v>0</v>
      </c>
      <c r="AJ1695">
        <v>2</v>
      </c>
      <c r="AK1695">
        <v>2</v>
      </c>
      <c r="AL1695">
        <v>6</v>
      </c>
      <c r="AM1695">
        <v>0</v>
      </c>
      <c r="AN1695">
        <v>0</v>
      </c>
      <c r="AO1695" t="s">
        <v>3251</v>
      </c>
      <c r="AV1695">
        <v>100000</v>
      </c>
      <c r="AW1695">
        <v>150000</v>
      </c>
      <c r="AX1695">
        <v>5597530</v>
      </c>
      <c r="AY1695">
        <v>5341735</v>
      </c>
      <c r="AZ1695">
        <v>0</v>
      </c>
      <c r="BA1695">
        <v>0</v>
      </c>
      <c r="BB1695">
        <v>63464</v>
      </c>
      <c r="BC1695">
        <v>-1666</v>
      </c>
    </row>
    <row r="1696" spans="1:55">
      <c r="A1696" t="s">
        <v>1749</v>
      </c>
      <c r="B1696">
        <v>102250</v>
      </c>
      <c r="C1696" t="s">
        <v>48</v>
      </c>
      <c r="D1696">
        <v>3</v>
      </c>
      <c r="E1696" t="s">
        <v>108</v>
      </c>
      <c r="G1696" t="s">
        <v>50</v>
      </c>
      <c r="H1696" t="s">
        <v>51</v>
      </c>
      <c r="I1696">
        <v>10</v>
      </c>
      <c r="J1696" t="s">
        <v>52</v>
      </c>
      <c r="K1696" t="s">
        <v>1750</v>
      </c>
      <c r="L1696">
        <v>1</v>
      </c>
      <c r="M1696" t="s">
        <v>1751</v>
      </c>
      <c r="N1696">
        <v>3308601108</v>
      </c>
      <c r="O1696" t="s">
        <v>1752</v>
      </c>
      <c r="P1696" t="s">
        <v>20315</v>
      </c>
      <c r="Q1696">
        <v>2017</v>
      </c>
      <c r="V1696" t="s">
        <v>1753</v>
      </c>
      <c r="W1696">
        <v>1</v>
      </c>
      <c r="X1696">
        <v>2</v>
      </c>
      <c r="Z1696">
        <v>1712</v>
      </c>
      <c r="AA1696">
        <v>81</v>
      </c>
      <c r="AB1696">
        <v>9</v>
      </c>
      <c r="AC1696">
        <v>4</v>
      </c>
      <c r="AD1696">
        <v>6</v>
      </c>
      <c r="AE1696">
        <v>0</v>
      </c>
      <c r="AF1696">
        <v>0</v>
      </c>
      <c r="AG1696">
        <v>0</v>
      </c>
      <c r="AH1696">
        <v>0</v>
      </c>
      <c r="AI1696">
        <v>0</v>
      </c>
      <c r="AJ1696">
        <v>1</v>
      </c>
      <c r="AK1696">
        <v>2</v>
      </c>
      <c r="AL1696">
        <v>0</v>
      </c>
      <c r="AM1696">
        <v>0</v>
      </c>
      <c r="AN1696">
        <v>0</v>
      </c>
      <c r="AO1696" t="s">
        <v>1754</v>
      </c>
      <c r="AP1696" t="s">
        <v>1755</v>
      </c>
      <c r="AR1696" t="s">
        <v>170</v>
      </c>
      <c r="AT1696" t="s">
        <v>584</v>
      </c>
      <c r="AV1696">
        <v>120000</v>
      </c>
      <c r="AW1696">
        <v>900000</v>
      </c>
      <c r="AX1696">
        <v>16472856</v>
      </c>
      <c r="AY1696">
        <v>14586448</v>
      </c>
      <c r="AZ1696">
        <v>0</v>
      </c>
      <c r="BA1696">
        <v>0</v>
      </c>
      <c r="BB1696">
        <v>841516</v>
      </c>
      <c r="BC1696">
        <v>2316916</v>
      </c>
    </row>
    <row r="1697" spans="1:55">
      <c r="A1697" t="s">
        <v>5985</v>
      </c>
      <c r="B1697">
        <v>6059</v>
      </c>
      <c r="C1697" t="s">
        <v>48</v>
      </c>
      <c r="D1697">
        <v>3</v>
      </c>
      <c r="E1697" t="s">
        <v>334</v>
      </c>
      <c r="G1697" t="s">
        <v>5540</v>
      </c>
      <c r="H1697" t="s">
        <v>51</v>
      </c>
      <c r="I1697">
        <v>25</v>
      </c>
      <c r="J1697" t="s">
        <v>5731</v>
      </c>
      <c r="K1697" t="s">
        <v>5986</v>
      </c>
      <c r="L1697">
        <v>1</v>
      </c>
      <c r="M1697" t="s">
        <v>5987</v>
      </c>
      <c r="N1697">
        <v>1318153343</v>
      </c>
      <c r="P1697" t="s">
        <v>20316</v>
      </c>
      <c r="Q1697">
        <v>2000</v>
      </c>
      <c r="R1697" t="s">
        <v>5988</v>
      </c>
      <c r="S1697" t="s">
        <v>82</v>
      </c>
      <c r="T1697" t="s">
        <v>83</v>
      </c>
      <c r="U1697" t="s">
        <v>5989</v>
      </c>
      <c r="V1697" t="s">
        <v>5990</v>
      </c>
      <c r="W1697">
        <v>1</v>
      </c>
      <c r="X1697">
        <v>2</v>
      </c>
      <c r="Z1697">
        <v>1713</v>
      </c>
      <c r="AA1697">
        <v>133</v>
      </c>
      <c r="AB1697">
        <v>9</v>
      </c>
      <c r="AC1697">
        <v>6</v>
      </c>
      <c r="AD1697">
        <v>8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2</v>
      </c>
      <c r="AK1697">
        <v>2</v>
      </c>
      <c r="AL1697">
        <v>0</v>
      </c>
      <c r="AM1697">
        <v>0</v>
      </c>
      <c r="AN1697">
        <v>0</v>
      </c>
      <c r="AO1697" t="s">
        <v>20707</v>
      </c>
      <c r="AQ1697" t="s">
        <v>5988</v>
      </c>
      <c r="AR1697" t="s">
        <v>82</v>
      </c>
      <c r="AS1697" t="s">
        <v>5991</v>
      </c>
      <c r="AV1697">
        <v>550000</v>
      </c>
      <c r="AW1697">
        <v>550000</v>
      </c>
      <c r="AX1697">
        <v>26241481</v>
      </c>
      <c r="AY1697">
        <v>30274514</v>
      </c>
      <c r="AZ1697">
        <v>134335</v>
      </c>
      <c r="BA1697">
        <v>1145827</v>
      </c>
      <c r="BB1697">
        <v>723527</v>
      </c>
      <c r="BC1697">
        <v>2845525</v>
      </c>
    </row>
    <row r="1698" spans="1:55">
      <c r="A1698" t="s">
        <v>4851</v>
      </c>
      <c r="B1698">
        <v>30884</v>
      </c>
      <c r="C1698" t="s">
        <v>48</v>
      </c>
      <c r="D1698">
        <v>3</v>
      </c>
      <c r="E1698" t="s">
        <v>49</v>
      </c>
      <c r="G1698" t="s">
        <v>3993</v>
      </c>
      <c r="H1698" t="s">
        <v>51</v>
      </c>
      <c r="I1698">
        <v>22</v>
      </c>
      <c r="J1698" t="s">
        <v>4517</v>
      </c>
      <c r="K1698" t="s">
        <v>4852</v>
      </c>
      <c r="L1698">
        <v>1</v>
      </c>
      <c r="M1698" t="s">
        <v>4853</v>
      </c>
      <c r="N1698">
        <v>1308174573</v>
      </c>
      <c r="O1698" t="s">
        <v>4854</v>
      </c>
      <c r="P1698" t="s">
        <v>20319</v>
      </c>
      <c r="Q1698">
        <v>2000</v>
      </c>
      <c r="V1698" t="s">
        <v>4855</v>
      </c>
      <c r="W1698">
        <v>1</v>
      </c>
      <c r="X1698">
        <v>2</v>
      </c>
      <c r="Z1698">
        <v>1714</v>
      </c>
      <c r="AA1698">
        <v>18</v>
      </c>
      <c r="AB1698">
        <v>10</v>
      </c>
      <c r="AC1698">
        <v>0</v>
      </c>
      <c r="AD1698">
        <v>6</v>
      </c>
      <c r="AE1698">
        <v>30</v>
      </c>
      <c r="AF1698">
        <v>1</v>
      </c>
      <c r="AG1698">
        <v>1</v>
      </c>
      <c r="AH1698">
        <v>5</v>
      </c>
      <c r="AI1698">
        <v>5</v>
      </c>
      <c r="AJ1698">
        <v>2</v>
      </c>
      <c r="AK1698">
        <v>2</v>
      </c>
      <c r="AL1698">
        <v>6</v>
      </c>
      <c r="AM1698">
        <v>0</v>
      </c>
      <c r="AN1698">
        <v>0</v>
      </c>
      <c r="AV1698">
        <v>350000</v>
      </c>
      <c r="AW1698">
        <v>350000</v>
      </c>
      <c r="AX1698">
        <v>4165174</v>
      </c>
      <c r="AY1698">
        <v>3928086</v>
      </c>
      <c r="AZ1698">
        <v>0</v>
      </c>
      <c r="BA1698">
        <v>0</v>
      </c>
      <c r="BB1698">
        <v>203037</v>
      </c>
      <c r="BC1698">
        <v>180968</v>
      </c>
    </row>
    <row r="1699" spans="1:55">
      <c r="A1699" t="s">
        <v>17275</v>
      </c>
      <c r="B1699">
        <v>20733</v>
      </c>
      <c r="C1699" t="s">
        <v>48</v>
      </c>
      <c r="D1699">
        <v>3</v>
      </c>
      <c r="E1699" t="s">
        <v>77</v>
      </c>
      <c r="G1699" t="s">
        <v>6040</v>
      </c>
      <c r="H1699" t="s">
        <v>51</v>
      </c>
      <c r="I1699">
        <v>26</v>
      </c>
      <c r="J1699" t="s">
        <v>6041</v>
      </c>
      <c r="K1699" t="s">
        <v>17276</v>
      </c>
      <c r="L1699">
        <v>1</v>
      </c>
      <c r="M1699" t="s">
        <v>17277</v>
      </c>
      <c r="N1699">
        <v>1378141976</v>
      </c>
      <c r="O1699" t="s">
        <v>17278</v>
      </c>
      <c r="P1699" t="s">
        <v>20320</v>
      </c>
      <c r="Q1699">
        <v>2002</v>
      </c>
      <c r="V1699" t="s">
        <v>17279</v>
      </c>
      <c r="W1699">
        <v>1</v>
      </c>
      <c r="X1699">
        <v>2</v>
      </c>
      <c r="Z1699">
        <v>1715</v>
      </c>
      <c r="AA1699">
        <v>50</v>
      </c>
      <c r="AB1699">
        <v>3</v>
      </c>
      <c r="AC1699">
        <v>8</v>
      </c>
      <c r="AD1699">
        <v>8</v>
      </c>
      <c r="AE1699">
        <v>10</v>
      </c>
      <c r="AF1699">
        <v>1</v>
      </c>
      <c r="AG1699">
        <v>2</v>
      </c>
      <c r="AH1699">
        <v>5</v>
      </c>
      <c r="AI1699">
        <v>0</v>
      </c>
      <c r="AJ1699">
        <v>1</v>
      </c>
      <c r="AK1699">
        <v>2</v>
      </c>
      <c r="AL1699">
        <v>1</v>
      </c>
      <c r="AM1699">
        <v>0</v>
      </c>
      <c r="AN1699">
        <v>0</v>
      </c>
      <c r="AU1699" t="s">
        <v>7762</v>
      </c>
      <c r="AV1699">
        <v>46140</v>
      </c>
      <c r="AW1699">
        <v>46140</v>
      </c>
      <c r="AX1699">
        <v>16691637</v>
      </c>
      <c r="AY1699">
        <v>10917816</v>
      </c>
      <c r="AZ1699">
        <v>0</v>
      </c>
      <c r="BA1699">
        <v>0</v>
      </c>
      <c r="BB1699">
        <v>736837</v>
      </c>
      <c r="BC1699">
        <v>-63538</v>
      </c>
    </row>
    <row r="1700" spans="1:55">
      <c r="A1700" t="s">
        <v>6613</v>
      </c>
      <c r="B1700">
        <v>21021</v>
      </c>
      <c r="C1700" t="s">
        <v>48</v>
      </c>
      <c r="D1700">
        <v>3</v>
      </c>
      <c r="E1700" t="s">
        <v>108</v>
      </c>
      <c r="G1700" t="s">
        <v>6040</v>
      </c>
      <c r="H1700" t="s">
        <v>51</v>
      </c>
      <c r="I1700">
        <v>28</v>
      </c>
      <c r="J1700" t="s">
        <v>6399</v>
      </c>
      <c r="K1700" t="s">
        <v>6614</v>
      </c>
      <c r="L1700">
        <v>1</v>
      </c>
      <c r="M1700" t="s">
        <v>6615</v>
      </c>
      <c r="N1700">
        <v>1378120082</v>
      </c>
      <c r="O1700" t="s">
        <v>6616</v>
      </c>
      <c r="P1700" t="s">
        <v>20321</v>
      </c>
      <c r="Q1700">
        <v>1998</v>
      </c>
      <c r="V1700" t="s">
        <v>6617</v>
      </c>
      <c r="W1700">
        <v>1</v>
      </c>
      <c r="X1700">
        <v>2</v>
      </c>
      <c r="Z1700">
        <v>1716</v>
      </c>
      <c r="AA1700">
        <v>97</v>
      </c>
      <c r="AB1700">
        <v>3</v>
      </c>
      <c r="AC1700">
        <v>7</v>
      </c>
      <c r="AD1700">
        <v>8</v>
      </c>
      <c r="AE1700">
        <v>60</v>
      </c>
      <c r="AF1700">
        <v>1</v>
      </c>
      <c r="AG1700">
        <v>1</v>
      </c>
      <c r="AH1700">
        <v>1</v>
      </c>
      <c r="AI1700">
        <v>10</v>
      </c>
      <c r="AJ1700">
        <v>2</v>
      </c>
      <c r="AK1700">
        <v>2</v>
      </c>
      <c r="AL1700">
        <v>5</v>
      </c>
      <c r="AM1700">
        <v>0</v>
      </c>
      <c r="AN1700">
        <v>0</v>
      </c>
      <c r="AV1700">
        <v>400000</v>
      </c>
      <c r="AW1700">
        <v>400000</v>
      </c>
      <c r="AX1700">
        <v>21236474</v>
      </c>
      <c r="AY1700">
        <v>19305886</v>
      </c>
      <c r="AZ1700">
        <v>0</v>
      </c>
      <c r="BA1700">
        <v>0</v>
      </c>
      <c r="BB1700">
        <v>1469183</v>
      </c>
      <c r="BC1700">
        <v>1335621</v>
      </c>
    </row>
    <row r="1701" spans="1:55">
      <c r="A1701" t="s">
        <v>6217</v>
      </c>
      <c r="B1701">
        <v>19101</v>
      </c>
      <c r="C1701" t="s">
        <v>48</v>
      </c>
      <c r="D1701">
        <v>3</v>
      </c>
      <c r="E1701" t="s">
        <v>108</v>
      </c>
      <c r="G1701" t="s">
        <v>6040</v>
      </c>
      <c r="H1701" t="s">
        <v>51</v>
      </c>
      <c r="I1701">
        <v>26</v>
      </c>
      <c r="J1701" t="s">
        <v>6041</v>
      </c>
      <c r="K1701" t="s">
        <v>6218</v>
      </c>
      <c r="L1701">
        <v>1</v>
      </c>
      <c r="M1701" t="s">
        <v>6219</v>
      </c>
      <c r="N1701">
        <v>1238131687</v>
      </c>
      <c r="O1701" t="s">
        <v>6220</v>
      </c>
      <c r="P1701" t="s">
        <v>20323</v>
      </c>
      <c r="Q1701">
        <v>1993</v>
      </c>
      <c r="V1701" t="s">
        <v>6221</v>
      </c>
      <c r="W1701">
        <v>1</v>
      </c>
      <c r="X1701">
        <v>3</v>
      </c>
      <c r="Z1701">
        <v>1717</v>
      </c>
      <c r="AA1701">
        <v>60</v>
      </c>
      <c r="AB1701">
        <v>5</v>
      </c>
      <c r="AC1701">
        <v>5</v>
      </c>
      <c r="AD1701">
        <v>8</v>
      </c>
      <c r="AE1701">
        <v>5</v>
      </c>
      <c r="AF1701">
        <v>1</v>
      </c>
      <c r="AG1701">
        <v>4</v>
      </c>
      <c r="AH1701">
        <v>5</v>
      </c>
      <c r="AI1701">
        <v>10</v>
      </c>
      <c r="AJ1701">
        <v>2</v>
      </c>
      <c r="AK1701">
        <v>1</v>
      </c>
      <c r="AL1701">
        <v>7</v>
      </c>
      <c r="AM1701">
        <v>0</v>
      </c>
      <c r="AN1701" t="s">
        <v>6222</v>
      </c>
      <c r="AV1701">
        <v>2812223</v>
      </c>
      <c r="AW1701">
        <v>2812223</v>
      </c>
      <c r="AX1701">
        <v>19410295</v>
      </c>
      <c r="AY1701">
        <v>16921275</v>
      </c>
      <c r="AZ1701">
        <v>0</v>
      </c>
      <c r="BA1701">
        <v>0</v>
      </c>
      <c r="BB1701">
        <v>2348012</v>
      </c>
      <c r="BC1701">
        <v>589245</v>
      </c>
    </row>
    <row r="1702" spans="1:55">
      <c r="A1702" t="s">
        <v>3992</v>
      </c>
      <c r="B1702">
        <v>5643</v>
      </c>
      <c r="C1702" t="s">
        <v>48</v>
      </c>
      <c r="D1702">
        <v>3</v>
      </c>
      <c r="E1702" t="s">
        <v>197</v>
      </c>
      <c r="G1702" t="s">
        <v>3993</v>
      </c>
      <c r="H1702" t="s">
        <v>51</v>
      </c>
      <c r="I1702">
        <v>19</v>
      </c>
      <c r="J1702" t="s">
        <v>3994</v>
      </c>
      <c r="K1702" t="s">
        <v>3995</v>
      </c>
      <c r="L1702">
        <v>1</v>
      </c>
      <c r="M1702" t="s">
        <v>3996</v>
      </c>
      <c r="N1702">
        <v>1688800473</v>
      </c>
      <c r="P1702" t="s">
        <v>15407</v>
      </c>
      <c r="Q1702">
        <v>2016</v>
      </c>
      <c r="V1702" t="s">
        <v>3997</v>
      </c>
      <c r="W1702">
        <v>1</v>
      </c>
      <c r="X1702">
        <v>2</v>
      </c>
      <c r="Z1702">
        <v>1718</v>
      </c>
      <c r="AA1702">
        <v>132</v>
      </c>
      <c r="AB1702">
        <v>6</v>
      </c>
      <c r="AC1702">
        <v>1</v>
      </c>
      <c r="AD1702">
        <v>8</v>
      </c>
      <c r="AE1702">
        <v>0</v>
      </c>
      <c r="AF1702">
        <v>0</v>
      </c>
      <c r="AG1702">
        <v>0</v>
      </c>
      <c r="AH1702">
        <v>0</v>
      </c>
      <c r="AI1702">
        <v>3</v>
      </c>
      <c r="AJ1702">
        <v>2</v>
      </c>
      <c r="AK1702">
        <v>1</v>
      </c>
      <c r="AL1702">
        <v>0</v>
      </c>
      <c r="AM1702">
        <v>0</v>
      </c>
      <c r="AN1702">
        <v>0</v>
      </c>
      <c r="AV1702">
        <v>400000</v>
      </c>
      <c r="AW1702">
        <v>6219449</v>
      </c>
      <c r="AX1702">
        <v>1403112</v>
      </c>
      <c r="AY1702">
        <v>621381</v>
      </c>
      <c r="AZ1702">
        <v>256095</v>
      </c>
      <c r="BA1702">
        <v>0</v>
      </c>
      <c r="BB1702">
        <v>-12745945</v>
      </c>
      <c r="BC1702">
        <v>-6426058</v>
      </c>
    </row>
    <row r="1703" spans="1:55">
      <c r="A1703" t="s">
        <v>1763</v>
      </c>
      <c r="B1703">
        <v>105018</v>
      </c>
      <c r="C1703" t="s">
        <v>48</v>
      </c>
      <c r="D1703">
        <v>3</v>
      </c>
      <c r="E1703" t="s">
        <v>77</v>
      </c>
      <c r="G1703" t="s">
        <v>50</v>
      </c>
      <c r="H1703" t="s">
        <v>51</v>
      </c>
      <c r="I1703">
        <v>10</v>
      </c>
      <c r="J1703" t="s">
        <v>52</v>
      </c>
      <c r="K1703" t="s">
        <v>1764</v>
      </c>
      <c r="L1703">
        <v>1</v>
      </c>
      <c r="M1703" t="s">
        <v>1765</v>
      </c>
      <c r="N1703">
        <v>7858100911</v>
      </c>
      <c r="P1703" t="s">
        <v>20326</v>
      </c>
      <c r="Q1703">
        <v>2017</v>
      </c>
      <c r="V1703" t="s">
        <v>1766</v>
      </c>
      <c r="W1703">
        <v>1</v>
      </c>
      <c r="X1703">
        <v>2</v>
      </c>
      <c r="Z1703">
        <v>1719</v>
      </c>
      <c r="AA1703">
        <v>8</v>
      </c>
      <c r="AB1703">
        <v>10</v>
      </c>
      <c r="AC1703">
        <v>7</v>
      </c>
      <c r="AD1703">
        <v>6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2</v>
      </c>
      <c r="AK1703">
        <v>2</v>
      </c>
      <c r="AL1703">
        <v>0</v>
      </c>
      <c r="AM1703">
        <v>0</v>
      </c>
      <c r="AN1703">
        <v>0</v>
      </c>
      <c r="AO1703" t="s">
        <v>1767</v>
      </c>
      <c r="AP1703" t="s">
        <v>1768</v>
      </c>
      <c r="AT1703" t="s">
        <v>314</v>
      </c>
      <c r="AV1703">
        <v>150000</v>
      </c>
      <c r="AW1703">
        <v>900000</v>
      </c>
      <c r="AX1703">
        <v>10009017</v>
      </c>
      <c r="AY1703">
        <v>9300483</v>
      </c>
      <c r="AZ1703">
        <v>0</v>
      </c>
      <c r="BA1703">
        <v>0</v>
      </c>
      <c r="BB1703">
        <v>455515</v>
      </c>
      <c r="BC1703">
        <v>384033</v>
      </c>
    </row>
    <row r="1704" spans="1:55">
      <c r="A1704" t="s">
        <v>1234</v>
      </c>
      <c r="B1704">
        <v>75555</v>
      </c>
      <c r="C1704" t="s">
        <v>48</v>
      </c>
      <c r="D1704">
        <v>3</v>
      </c>
      <c r="E1704" t="s">
        <v>197</v>
      </c>
      <c r="G1704" t="s">
        <v>50</v>
      </c>
      <c r="H1704" t="s">
        <v>51</v>
      </c>
      <c r="I1704">
        <v>10</v>
      </c>
      <c r="J1704" t="s">
        <v>52</v>
      </c>
      <c r="K1704" t="s">
        <v>1235</v>
      </c>
      <c r="L1704">
        <v>1</v>
      </c>
      <c r="M1704" t="s">
        <v>1236</v>
      </c>
      <c r="N1704">
        <v>4168190588</v>
      </c>
      <c r="O1704" t="s">
        <v>1237</v>
      </c>
      <c r="P1704" t="s">
        <v>20327</v>
      </c>
      <c r="Q1704">
        <v>2013</v>
      </c>
      <c r="V1704" t="s">
        <v>1238</v>
      </c>
      <c r="W1704">
        <v>1</v>
      </c>
      <c r="X1704">
        <v>4</v>
      </c>
      <c r="Z1704">
        <v>1720</v>
      </c>
      <c r="AA1704">
        <v>9</v>
      </c>
      <c r="AB1704">
        <v>10</v>
      </c>
      <c r="AC1704">
        <v>7</v>
      </c>
      <c r="AD1704">
        <v>6</v>
      </c>
      <c r="AE1704">
        <v>1</v>
      </c>
      <c r="AF1704">
        <v>0</v>
      </c>
      <c r="AG1704">
        <v>0</v>
      </c>
      <c r="AH1704">
        <v>0</v>
      </c>
      <c r="AI1704">
        <v>1</v>
      </c>
      <c r="AJ1704">
        <v>2</v>
      </c>
      <c r="AK1704">
        <v>2</v>
      </c>
      <c r="AL1704">
        <v>3</v>
      </c>
      <c r="AM1704">
        <v>0</v>
      </c>
      <c r="AN1704">
        <v>0</v>
      </c>
      <c r="AO1704" t="s">
        <v>1239</v>
      </c>
      <c r="AP1704" t="s">
        <v>1240</v>
      </c>
      <c r="AR1704" t="s">
        <v>1241</v>
      </c>
      <c r="AS1704" t="s">
        <v>1242</v>
      </c>
      <c r="AT1704" t="s">
        <v>58</v>
      </c>
      <c r="AV1704">
        <v>100000</v>
      </c>
      <c r="AW1704">
        <v>100000</v>
      </c>
      <c r="AX1704">
        <v>1577857</v>
      </c>
      <c r="AY1704">
        <v>1448376</v>
      </c>
      <c r="AZ1704">
        <v>0</v>
      </c>
      <c r="BA1704">
        <v>0</v>
      </c>
      <c r="BB1704">
        <v>-120885</v>
      </c>
      <c r="BC1704">
        <v>-154962</v>
      </c>
    </row>
    <row r="1705" spans="1:55">
      <c r="A1705" t="s">
        <v>619</v>
      </c>
      <c r="B1705">
        <v>19923</v>
      </c>
      <c r="C1705" t="s">
        <v>48</v>
      </c>
      <c r="D1705">
        <v>3</v>
      </c>
      <c r="E1705" t="s">
        <v>49</v>
      </c>
      <c r="G1705" t="s">
        <v>50</v>
      </c>
      <c r="H1705" t="s">
        <v>51</v>
      </c>
      <c r="I1705">
        <v>10</v>
      </c>
      <c r="J1705" t="s">
        <v>52</v>
      </c>
      <c r="K1705" t="s">
        <v>620</v>
      </c>
      <c r="L1705">
        <v>1</v>
      </c>
      <c r="M1705" t="s">
        <v>621</v>
      </c>
      <c r="N1705">
        <v>4168132123</v>
      </c>
      <c r="O1705" t="s">
        <v>622</v>
      </c>
      <c r="P1705" t="s">
        <v>3581</v>
      </c>
      <c r="Q1705">
        <v>2001</v>
      </c>
      <c r="V1705" t="s">
        <v>623</v>
      </c>
      <c r="W1705">
        <v>1</v>
      </c>
      <c r="X1705">
        <v>2</v>
      </c>
      <c r="Z1705">
        <v>1721</v>
      </c>
      <c r="AA1705">
        <v>18</v>
      </c>
      <c r="AB1705">
        <v>10</v>
      </c>
      <c r="AC1705">
        <v>7</v>
      </c>
      <c r="AD1705">
        <v>6</v>
      </c>
      <c r="AE1705">
        <v>5</v>
      </c>
      <c r="AF1705">
        <v>1</v>
      </c>
      <c r="AG1705">
        <v>5</v>
      </c>
      <c r="AH1705">
        <v>1</v>
      </c>
      <c r="AI1705">
        <v>5</v>
      </c>
      <c r="AJ1705">
        <v>1</v>
      </c>
      <c r="AK1705">
        <v>2</v>
      </c>
      <c r="AL1705">
        <v>7</v>
      </c>
      <c r="AM1705">
        <v>0</v>
      </c>
      <c r="AN1705" t="s">
        <v>20752</v>
      </c>
      <c r="AO1705" t="s">
        <v>624</v>
      </c>
      <c r="AP1705" t="s">
        <v>625</v>
      </c>
      <c r="AS1705" t="s">
        <v>626</v>
      </c>
      <c r="AV1705">
        <v>50000</v>
      </c>
      <c r="AW1705">
        <v>425150</v>
      </c>
      <c r="AX1705">
        <v>4011671</v>
      </c>
      <c r="AY1705">
        <v>4348247</v>
      </c>
      <c r="AZ1705">
        <v>610384</v>
      </c>
      <c r="BA1705">
        <v>683526</v>
      </c>
      <c r="BB1705">
        <v>229597</v>
      </c>
      <c r="BC1705">
        <v>178520</v>
      </c>
    </row>
    <row r="1706" spans="1:55">
      <c r="A1706" t="s">
        <v>87</v>
      </c>
      <c r="B1706">
        <v>33</v>
      </c>
      <c r="C1706" t="s">
        <v>48</v>
      </c>
      <c r="D1706">
        <v>3</v>
      </c>
      <c r="E1706" t="s">
        <v>77</v>
      </c>
      <c r="G1706" t="s">
        <v>50</v>
      </c>
      <c r="H1706" t="s">
        <v>51</v>
      </c>
      <c r="I1706">
        <v>10</v>
      </c>
      <c r="J1706" t="s">
        <v>52</v>
      </c>
      <c r="K1706" t="s">
        <v>88</v>
      </c>
      <c r="L1706">
        <v>1</v>
      </c>
      <c r="M1706" t="s">
        <v>89</v>
      </c>
      <c r="N1706">
        <v>4129024851</v>
      </c>
      <c r="P1706" t="s">
        <v>20329</v>
      </c>
      <c r="Q1706">
        <v>2003</v>
      </c>
      <c r="R1706" t="s">
        <v>90</v>
      </c>
      <c r="S1706" t="s">
        <v>88</v>
      </c>
      <c r="T1706" t="s">
        <v>91</v>
      </c>
      <c r="U1706" t="s">
        <v>92</v>
      </c>
      <c r="V1706" t="s">
        <v>93</v>
      </c>
      <c r="W1706">
        <v>1</v>
      </c>
      <c r="X1706">
        <v>1</v>
      </c>
      <c r="Z1706">
        <v>1722</v>
      </c>
      <c r="AA1706">
        <v>5</v>
      </c>
      <c r="AB1706">
        <v>10</v>
      </c>
      <c r="AC1706">
        <v>1</v>
      </c>
      <c r="AD1706">
        <v>6</v>
      </c>
      <c r="AE1706">
        <v>0</v>
      </c>
      <c r="AF1706">
        <v>0</v>
      </c>
      <c r="AG1706">
        <v>0</v>
      </c>
      <c r="AH1706">
        <v>0</v>
      </c>
      <c r="AI1706">
        <v>1</v>
      </c>
      <c r="AJ1706">
        <v>2</v>
      </c>
      <c r="AK1706">
        <v>2</v>
      </c>
      <c r="AL1706">
        <v>0</v>
      </c>
      <c r="AM1706">
        <v>0</v>
      </c>
      <c r="AN1706">
        <v>0</v>
      </c>
      <c r="AO1706" t="s">
        <v>20708</v>
      </c>
      <c r="AQ1706" t="s">
        <v>90</v>
      </c>
      <c r="AS1706" t="s">
        <v>90</v>
      </c>
      <c r="AV1706">
        <v>1351892</v>
      </c>
      <c r="AW1706">
        <v>1321584</v>
      </c>
      <c r="AX1706">
        <v>8283768</v>
      </c>
      <c r="AY1706">
        <v>11195856</v>
      </c>
      <c r="AZ1706">
        <v>0</v>
      </c>
      <c r="BA1706">
        <v>0</v>
      </c>
      <c r="BB1706">
        <v>125644</v>
      </c>
      <c r="BC1706">
        <v>233351</v>
      </c>
    </row>
    <row r="1707" spans="1:55">
      <c r="A1707" t="s">
        <v>1174</v>
      </c>
      <c r="B1707">
        <v>72161</v>
      </c>
      <c r="C1707" t="s">
        <v>48</v>
      </c>
      <c r="D1707">
        <v>3</v>
      </c>
      <c r="E1707" t="s">
        <v>49</v>
      </c>
      <c r="G1707" t="s">
        <v>50</v>
      </c>
      <c r="H1707" t="s">
        <v>51</v>
      </c>
      <c r="I1707">
        <v>10</v>
      </c>
      <c r="J1707" t="s">
        <v>52</v>
      </c>
      <c r="K1707" t="s">
        <v>1175</v>
      </c>
      <c r="L1707">
        <v>1</v>
      </c>
      <c r="M1707" t="s">
        <v>1176</v>
      </c>
      <c r="N1707">
        <v>4128145081</v>
      </c>
      <c r="O1707" t="s">
        <v>1177</v>
      </c>
      <c r="P1707" t="s">
        <v>20330</v>
      </c>
      <c r="Q1707">
        <v>2012</v>
      </c>
      <c r="V1707" t="s">
        <v>1178</v>
      </c>
      <c r="W1707">
        <v>1</v>
      </c>
      <c r="X1707">
        <v>2</v>
      </c>
      <c r="Z1707">
        <v>1723</v>
      </c>
      <c r="AA1707">
        <v>7</v>
      </c>
      <c r="AB1707">
        <v>10</v>
      </c>
      <c r="AC1707">
        <v>8</v>
      </c>
      <c r="AD1707">
        <v>6</v>
      </c>
      <c r="AE1707">
        <v>10</v>
      </c>
      <c r="AF1707">
        <v>1</v>
      </c>
      <c r="AG1707">
        <v>1</v>
      </c>
      <c r="AH1707">
        <v>5</v>
      </c>
      <c r="AI1707">
        <v>1</v>
      </c>
      <c r="AJ1707">
        <v>1</v>
      </c>
      <c r="AK1707">
        <v>2</v>
      </c>
      <c r="AL1707">
        <v>5</v>
      </c>
      <c r="AM1707">
        <v>0</v>
      </c>
      <c r="AN1707">
        <v>0</v>
      </c>
      <c r="AO1707" t="s">
        <v>1179</v>
      </c>
      <c r="AP1707" t="s">
        <v>1180</v>
      </c>
      <c r="AU1707" t="s">
        <v>1181</v>
      </c>
      <c r="AV1707">
        <v>200000</v>
      </c>
      <c r="AW1707">
        <v>500000</v>
      </c>
      <c r="AX1707">
        <v>3917085</v>
      </c>
      <c r="AY1707">
        <v>3646790</v>
      </c>
      <c r="AZ1707">
        <v>0</v>
      </c>
      <c r="BA1707">
        <v>0</v>
      </c>
      <c r="BB1707">
        <v>158850</v>
      </c>
      <c r="BC1707">
        <v>185390</v>
      </c>
    </row>
    <row r="1708" spans="1:55">
      <c r="A1708" t="s">
        <v>1254</v>
      </c>
      <c r="B1708">
        <v>75684</v>
      </c>
      <c r="C1708" t="s">
        <v>48</v>
      </c>
      <c r="D1708">
        <v>3</v>
      </c>
      <c r="E1708" t="s">
        <v>197</v>
      </c>
      <c r="G1708" t="s">
        <v>50</v>
      </c>
      <c r="H1708" t="s">
        <v>51</v>
      </c>
      <c r="I1708">
        <v>10</v>
      </c>
      <c r="J1708" t="s">
        <v>52</v>
      </c>
      <c r="K1708" t="s">
        <v>1255</v>
      </c>
      <c r="L1708">
        <v>1</v>
      </c>
      <c r="M1708" t="s">
        <v>1256</v>
      </c>
      <c r="N1708">
        <v>4128146265</v>
      </c>
      <c r="O1708" t="s">
        <v>1257</v>
      </c>
      <c r="P1708" t="s">
        <v>20331</v>
      </c>
      <c r="Q1708">
        <v>2011</v>
      </c>
      <c r="V1708" t="s">
        <v>1258</v>
      </c>
      <c r="W1708">
        <v>1</v>
      </c>
      <c r="X1708">
        <v>4</v>
      </c>
      <c r="Z1708">
        <v>1724</v>
      </c>
      <c r="AA1708">
        <v>6</v>
      </c>
      <c r="AB1708">
        <v>10</v>
      </c>
      <c r="AC1708">
        <v>7</v>
      </c>
      <c r="AD1708">
        <v>6</v>
      </c>
      <c r="AE1708">
        <v>60</v>
      </c>
      <c r="AF1708">
        <v>0</v>
      </c>
      <c r="AG1708">
        <v>0</v>
      </c>
      <c r="AH1708">
        <v>0</v>
      </c>
      <c r="AI1708">
        <v>0</v>
      </c>
      <c r="AJ1708">
        <v>1</v>
      </c>
      <c r="AK1708">
        <v>2</v>
      </c>
      <c r="AL1708">
        <v>1</v>
      </c>
      <c r="AM1708">
        <v>0</v>
      </c>
      <c r="AN1708">
        <v>0</v>
      </c>
      <c r="AO1708" t="s">
        <v>1259</v>
      </c>
      <c r="AP1708" t="s">
        <v>1260</v>
      </c>
      <c r="AR1708" t="s">
        <v>1241</v>
      </c>
      <c r="AS1708" t="s">
        <v>1261</v>
      </c>
      <c r="AT1708" t="s">
        <v>114</v>
      </c>
      <c r="AV1708">
        <v>100000</v>
      </c>
      <c r="AW1708">
        <v>320000</v>
      </c>
      <c r="AX1708">
        <v>620413</v>
      </c>
      <c r="AY1708">
        <v>616091</v>
      </c>
      <c r="AZ1708">
        <v>0</v>
      </c>
      <c r="BA1708">
        <v>0</v>
      </c>
      <c r="BB1708">
        <v>37474</v>
      </c>
      <c r="BC1708">
        <v>3616</v>
      </c>
    </row>
    <row r="1709" spans="1:55">
      <c r="A1709" t="s">
        <v>1073</v>
      </c>
      <c r="B1709">
        <v>62384</v>
      </c>
      <c r="C1709" t="s">
        <v>48</v>
      </c>
      <c r="D1709">
        <v>3</v>
      </c>
      <c r="E1709" t="s">
        <v>197</v>
      </c>
      <c r="G1709" t="s">
        <v>50</v>
      </c>
      <c r="H1709" t="s">
        <v>51</v>
      </c>
      <c r="I1709">
        <v>10</v>
      </c>
      <c r="J1709" t="s">
        <v>52</v>
      </c>
      <c r="K1709" t="s">
        <v>1074</v>
      </c>
      <c r="L1709">
        <v>1</v>
      </c>
      <c r="M1709" t="s">
        <v>1075</v>
      </c>
      <c r="N1709">
        <v>4098184526</v>
      </c>
      <c r="O1709" t="s">
        <v>1076</v>
      </c>
      <c r="P1709" t="s">
        <v>20333</v>
      </c>
      <c r="Q1709">
        <v>2004</v>
      </c>
      <c r="V1709" t="s">
        <v>1077</v>
      </c>
      <c r="W1709">
        <v>1</v>
      </c>
      <c r="X1709">
        <v>1</v>
      </c>
      <c r="Z1709">
        <v>1725</v>
      </c>
      <c r="AA1709">
        <v>8</v>
      </c>
      <c r="AB1709">
        <v>10</v>
      </c>
      <c r="AC1709">
        <v>2</v>
      </c>
      <c r="AD1709">
        <v>6</v>
      </c>
      <c r="AE1709">
        <v>30</v>
      </c>
      <c r="AF1709">
        <v>0</v>
      </c>
      <c r="AG1709">
        <v>0</v>
      </c>
      <c r="AH1709">
        <v>0</v>
      </c>
      <c r="AI1709">
        <v>5</v>
      </c>
      <c r="AJ1709">
        <v>1</v>
      </c>
      <c r="AK1709">
        <v>2</v>
      </c>
      <c r="AL1709">
        <v>6</v>
      </c>
      <c r="AM1709">
        <v>0</v>
      </c>
      <c r="AN1709">
        <v>0</v>
      </c>
      <c r="AO1709" t="s">
        <v>1078</v>
      </c>
      <c r="AP1709" t="s">
        <v>1079</v>
      </c>
      <c r="AR1709" t="s">
        <v>152</v>
      </c>
      <c r="AS1709" t="s">
        <v>1080</v>
      </c>
      <c r="AT1709" t="s">
        <v>114</v>
      </c>
      <c r="AV1709">
        <v>450000</v>
      </c>
      <c r="AW1709">
        <v>500000</v>
      </c>
      <c r="AX1709">
        <v>985393</v>
      </c>
      <c r="AY1709">
        <v>1429639</v>
      </c>
      <c r="AZ1709">
        <v>0</v>
      </c>
      <c r="BA1709">
        <v>0</v>
      </c>
      <c r="BB1709">
        <v>32875</v>
      </c>
      <c r="BC1709">
        <v>47459</v>
      </c>
    </row>
    <row r="1710" spans="1:55">
      <c r="A1710" t="s">
        <v>5969</v>
      </c>
      <c r="B1710">
        <v>6038</v>
      </c>
      <c r="C1710" t="s">
        <v>48</v>
      </c>
      <c r="D1710">
        <v>3</v>
      </c>
      <c r="E1710" t="s">
        <v>118</v>
      </c>
      <c r="G1710" t="s">
        <v>5540</v>
      </c>
      <c r="H1710" t="s">
        <v>51</v>
      </c>
      <c r="I1710">
        <v>25</v>
      </c>
      <c r="J1710" t="s">
        <v>5731</v>
      </c>
      <c r="K1710" t="s">
        <v>5970</v>
      </c>
      <c r="L1710">
        <v>1</v>
      </c>
      <c r="M1710" t="s">
        <v>5971</v>
      </c>
      <c r="N1710">
        <v>4098126036</v>
      </c>
      <c r="P1710" t="s">
        <v>20334</v>
      </c>
      <c r="Q1710">
        <v>1994</v>
      </c>
      <c r="V1710" t="s">
        <v>5972</v>
      </c>
      <c r="W1710">
        <v>1</v>
      </c>
      <c r="X1710">
        <v>2</v>
      </c>
      <c r="Z1710">
        <v>1726</v>
      </c>
      <c r="AA1710">
        <v>37</v>
      </c>
      <c r="AB1710">
        <v>3</v>
      </c>
      <c r="AC1710">
        <v>0</v>
      </c>
      <c r="AD1710">
        <v>6</v>
      </c>
      <c r="AE1710">
        <v>30</v>
      </c>
      <c r="AF1710">
        <v>1</v>
      </c>
      <c r="AG1710">
        <v>1</v>
      </c>
      <c r="AH1710">
        <v>5</v>
      </c>
      <c r="AI1710">
        <v>5</v>
      </c>
      <c r="AJ1710">
        <v>2</v>
      </c>
      <c r="AK1710">
        <v>2</v>
      </c>
      <c r="AL1710">
        <v>6</v>
      </c>
      <c r="AM1710">
        <v>0</v>
      </c>
      <c r="AN1710">
        <v>0</v>
      </c>
      <c r="AU1710" t="s">
        <v>5973</v>
      </c>
      <c r="AV1710">
        <v>100000</v>
      </c>
      <c r="AW1710">
        <v>100000</v>
      </c>
      <c r="AX1710">
        <v>83472261</v>
      </c>
      <c r="AY1710">
        <v>76396391</v>
      </c>
      <c r="AZ1710">
        <v>0</v>
      </c>
      <c r="BA1710">
        <v>0</v>
      </c>
      <c r="BB1710">
        <v>13112323</v>
      </c>
      <c r="BC1710">
        <v>9070239</v>
      </c>
    </row>
    <row r="1711" spans="1:55">
      <c r="A1711" t="s">
        <v>1043</v>
      </c>
      <c r="B1711">
        <v>60284</v>
      </c>
      <c r="C1711" t="s">
        <v>48</v>
      </c>
      <c r="D1711">
        <v>3</v>
      </c>
      <c r="E1711" t="s">
        <v>49</v>
      </c>
      <c r="G1711" t="s">
        <v>50</v>
      </c>
      <c r="H1711" t="s">
        <v>51</v>
      </c>
      <c r="I1711">
        <v>10</v>
      </c>
      <c r="J1711" t="s">
        <v>52</v>
      </c>
      <c r="K1711" t="s">
        <v>1044</v>
      </c>
      <c r="L1711">
        <v>1</v>
      </c>
      <c r="M1711" t="s">
        <v>1045</v>
      </c>
      <c r="N1711">
        <v>4098198035</v>
      </c>
      <c r="O1711" t="s">
        <v>1046</v>
      </c>
      <c r="P1711" t="s">
        <v>20336</v>
      </c>
      <c r="Q1711">
        <v>2007</v>
      </c>
      <c r="V1711" t="s">
        <v>1047</v>
      </c>
      <c r="W1711">
        <v>1</v>
      </c>
      <c r="X1711">
        <v>1</v>
      </c>
      <c r="Z1711">
        <v>1727</v>
      </c>
      <c r="AA1711">
        <v>12</v>
      </c>
      <c r="AB1711">
        <v>10</v>
      </c>
      <c r="AC1711">
        <v>7</v>
      </c>
      <c r="AD1711">
        <v>6</v>
      </c>
      <c r="AE1711">
        <v>2</v>
      </c>
      <c r="AF1711">
        <v>0</v>
      </c>
      <c r="AG1711">
        <v>0</v>
      </c>
      <c r="AH1711">
        <v>0</v>
      </c>
      <c r="AI1711">
        <v>2</v>
      </c>
      <c r="AJ1711">
        <v>2</v>
      </c>
      <c r="AK1711">
        <v>2</v>
      </c>
      <c r="AL1711">
        <v>6</v>
      </c>
      <c r="AM1711">
        <v>0</v>
      </c>
      <c r="AN1711">
        <v>0</v>
      </c>
      <c r="AO1711" t="s">
        <v>1048</v>
      </c>
      <c r="AP1711" t="s">
        <v>1049</v>
      </c>
      <c r="AR1711" t="s">
        <v>1050</v>
      </c>
      <c r="AS1711" t="s">
        <v>1051</v>
      </c>
      <c r="AT1711" t="s">
        <v>58</v>
      </c>
      <c r="AV1711">
        <v>200000</v>
      </c>
      <c r="AW1711">
        <v>200000</v>
      </c>
      <c r="AX1711">
        <v>4398439</v>
      </c>
      <c r="AY1711">
        <v>3534402</v>
      </c>
      <c r="AZ1711">
        <v>0</v>
      </c>
      <c r="BA1711">
        <v>0</v>
      </c>
      <c r="BB1711">
        <v>197995</v>
      </c>
      <c r="BC1711">
        <v>43602</v>
      </c>
    </row>
    <row r="1712" spans="1:55">
      <c r="A1712" t="s">
        <v>640</v>
      </c>
      <c r="B1712">
        <v>21572</v>
      </c>
      <c r="C1712" t="s">
        <v>48</v>
      </c>
      <c r="D1712">
        <v>3</v>
      </c>
      <c r="E1712" t="s">
        <v>67</v>
      </c>
      <c r="G1712" t="s">
        <v>50</v>
      </c>
      <c r="H1712" t="s">
        <v>51</v>
      </c>
      <c r="I1712">
        <v>10</v>
      </c>
      <c r="J1712" t="s">
        <v>52</v>
      </c>
      <c r="K1712" t="s">
        <v>641</v>
      </c>
      <c r="L1712">
        <v>1</v>
      </c>
      <c r="M1712" t="s">
        <v>642</v>
      </c>
      <c r="N1712">
        <v>4098161955</v>
      </c>
      <c r="O1712" t="s">
        <v>643</v>
      </c>
      <c r="P1712" t="s">
        <v>20337</v>
      </c>
      <c r="Q1712">
        <v>2001</v>
      </c>
      <c r="V1712" t="s">
        <v>644</v>
      </c>
      <c r="W1712">
        <v>1</v>
      </c>
      <c r="X1712">
        <v>2</v>
      </c>
      <c r="Z1712">
        <v>1728</v>
      </c>
      <c r="AA1712">
        <v>20</v>
      </c>
      <c r="AB1712">
        <v>10</v>
      </c>
      <c r="AC1712">
        <v>3</v>
      </c>
      <c r="AD1712">
        <v>6</v>
      </c>
      <c r="AE1712">
        <v>10</v>
      </c>
      <c r="AF1712">
        <v>1</v>
      </c>
      <c r="AG1712">
        <v>2</v>
      </c>
      <c r="AH1712">
        <v>5</v>
      </c>
      <c r="AI1712">
        <v>0</v>
      </c>
      <c r="AJ1712">
        <v>2</v>
      </c>
      <c r="AK1712">
        <v>2</v>
      </c>
      <c r="AL1712">
        <v>1</v>
      </c>
      <c r="AM1712">
        <v>0</v>
      </c>
      <c r="AN1712">
        <v>0</v>
      </c>
      <c r="AO1712" t="s">
        <v>645</v>
      </c>
      <c r="AP1712" t="s">
        <v>646</v>
      </c>
      <c r="AR1712" t="s">
        <v>647</v>
      </c>
      <c r="AS1712" t="s">
        <v>648</v>
      </c>
      <c r="AT1712" t="s">
        <v>58</v>
      </c>
      <c r="AV1712">
        <v>200000</v>
      </c>
      <c r="AW1712">
        <v>500000</v>
      </c>
      <c r="AX1712">
        <v>5702992</v>
      </c>
      <c r="AY1712">
        <v>5840173</v>
      </c>
      <c r="AZ1712">
        <v>0</v>
      </c>
      <c r="BA1712">
        <v>0</v>
      </c>
      <c r="BB1712">
        <v>458502</v>
      </c>
      <c r="BC1712">
        <v>358518</v>
      </c>
    </row>
    <row r="1713" spans="1:55">
      <c r="A1713" t="s">
        <v>15403</v>
      </c>
      <c r="B1713">
        <v>17154</v>
      </c>
      <c r="C1713" t="s">
        <v>48</v>
      </c>
      <c r="D1713">
        <v>3</v>
      </c>
      <c r="E1713" t="s">
        <v>49</v>
      </c>
      <c r="G1713" t="s">
        <v>6040</v>
      </c>
      <c r="H1713" t="s">
        <v>51</v>
      </c>
      <c r="I1713">
        <v>26</v>
      </c>
      <c r="J1713" t="s">
        <v>6041</v>
      </c>
      <c r="K1713" t="s">
        <v>15404</v>
      </c>
      <c r="L1713">
        <v>1</v>
      </c>
      <c r="M1713" t="s">
        <v>15405</v>
      </c>
      <c r="N1713">
        <v>4118136255</v>
      </c>
      <c r="O1713" t="s">
        <v>15406</v>
      </c>
      <c r="P1713" t="s">
        <v>20338</v>
      </c>
      <c r="Q1713">
        <v>2003</v>
      </c>
      <c r="V1713" t="s">
        <v>15408</v>
      </c>
      <c r="W1713">
        <v>1</v>
      </c>
      <c r="X1713">
        <v>2</v>
      </c>
      <c r="Z1713">
        <v>1729</v>
      </c>
      <c r="AA1713">
        <v>26</v>
      </c>
      <c r="AB1713">
        <v>3</v>
      </c>
      <c r="AC1713">
        <v>0</v>
      </c>
      <c r="AD1713">
        <v>6</v>
      </c>
      <c r="AE1713">
        <v>30</v>
      </c>
      <c r="AF1713">
        <v>1</v>
      </c>
      <c r="AG1713">
        <v>1</v>
      </c>
      <c r="AH1713">
        <v>5</v>
      </c>
      <c r="AI1713">
        <v>5</v>
      </c>
      <c r="AJ1713">
        <v>2</v>
      </c>
      <c r="AK1713">
        <v>2</v>
      </c>
      <c r="AL1713">
        <v>5</v>
      </c>
      <c r="AM1713">
        <v>0</v>
      </c>
      <c r="AN1713">
        <v>0</v>
      </c>
      <c r="AU1713" t="s">
        <v>9569</v>
      </c>
      <c r="AV1713">
        <v>750000</v>
      </c>
      <c r="AW1713">
        <v>750000</v>
      </c>
      <c r="AX1713">
        <v>3254188</v>
      </c>
      <c r="AY1713">
        <v>4606341</v>
      </c>
      <c r="AZ1713">
        <v>0</v>
      </c>
      <c r="BA1713">
        <v>0</v>
      </c>
      <c r="BB1713">
        <v>51614</v>
      </c>
      <c r="BC1713">
        <v>665560</v>
      </c>
    </row>
    <row r="1714" spans="1:55">
      <c r="A1714" t="s">
        <v>15142</v>
      </c>
      <c r="B1714">
        <v>55984</v>
      </c>
      <c r="C1714" t="s">
        <v>48</v>
      </c>
      <c r="D1714">
        <v>3</v>
      </c>
      <c r="E1714" t="s">
        <v>49</v>
      </c>
      <c r="G1714" t="s">
        <v>5540</v>
      </c>
      <c r="H1714" t="s">
        <v>51</v>
      </c>
      <c r="I1714">
        <v>25</v>
      </c>
      <c r="J1714" t="s">
        <v>5731</v>
      </c>
      <c r="K1714" t="s">
        <v>15143</v>
      </c>
      <c r="L1714">
        <v>1</v>
      </c>
      <c r="M1714" t="s">
        <v>15144</v>
      </c>
      <c r="N1714">
        <v>6078182587</v>
      </c>
      <c r="O1714" t="s">
        <v>15145</v>
      </c>
      <c r="P1714" t="s">
        <v>20340</v>
      </c>
      <c r="Q1714">
        <v>2007</v>
      </c>
      <c r="V1714" t="s">
        <v>15146</v>
      </c>
      <c r="W1714">
        <v>1</v>
      </c>
      <c r="X1714">
        <v>3</v>
      </c>
      <c r="Z1714">
        <v>1730</v>
      </c>
      <c r="AA1714">
        <v>8</v>
      </c>
      <c r="AB1714">
        <v>10</v>
      </c>
      <c r="AC1714">
        <v>7</v>
      </c>
      <c r="AD1714">
        <v>7</v>
      </c>
      <c r="AE1714">
        <v>30</v>
      </c>
      <c r="AF1714">
        <v>1</v>
      </c>
      <c r="AG1714">
        <v>1</v>
      </c>
      <c r="AH1714">
        <v>5</v>
      </c>
      <c r="AI1714">
        <v>5</v>
      </c>
      <c r="AJ1714">
        <v>2</v>
      </c>
      <c r="AK1714">
        <v>2</v>
      </c>
      <c r="AL1714">
        <v>7</v>
      </c>
      <c r="AM1714">
        <v>0</v>
      </c>
      <c r="AN1714" t="s">
        <v>20752</v>
      </c>
      <c r="AU1714" t="s">
        <v>2093</v>
      </c>
      <c r="AV1714">
        <v>300000</v>
      </c>
      <c r="AW1714">
        <v>300000</v>
      </c>
      <c r="AX1714">
        <v>4634210</v>
      </c>
      <c r="AY1714">
        <v>3824094</v>
      </c>
      <c r="AZ1714">
        <v>0</v>
      </c>
      <c r="BA1714">
        <v>0</v>
      </c>
      <c r="BB1714">
        <v>150420</v>
      </c>
      <c r="BC1714">
        <v>84509</v>
      </c>
    </row>
    <row r="1715" spans="1:55">
      <c r="A1715" t="s">
        <v>1338</v>
      </c>
      <c r="B1715">
        <v>80336</v>
      </c>
      <c r="C1715" t="s">
        <v>48</v>
      </c>
      <c r="D1715">
        <v>3</v>
      </c>
      <c r="E1715" t="s">
        <v>49</v>
      </c>
      <c r="G1715" t="s">
        <v>50</v>
      </c>
      <c r="H1715" t="s">
        <v>51</v>
      </c>
      <c r="I1715">
        <v>10</v>
      </c>
      <c r="J1715" t="s">
        <v>52</v>
      </c>
      <c r="K1715" t="s">
        <v>1339</v>
      </c>
      <c r="L1715">
        <v>1</v>
      </c>
      <c r="M1715" t="s">
        <v>1340</v>
      </c>
      <c r="N1715">
        <v>4118184761</v>
      </c>
      <c r="O1715" t="s">
        <v>1341</v>
      </c>
      <c r="P1715" t="s">
        <v>20341</v>
      </c>
      <c r="Q1715">
        <v>2014</v>
      </c>
      <c r="V1715" t="s">
        <v>1342</v>
      </c>
      <c r="W1715">
        <v>1</v>
      </c>
      <c r="X1715">
        <v>1</v>
      </c>
      <c r="Z1715">
        <v>1731</v>
      </c>
      <c r="AA1715">
        <v>25</v>
      </c>
      <c r="AB1715">
        <v>3</v>
      </c>
      <c r="AC1715">
        <v>8</v>
      </c>
      <c r="AD1715">
        <v>6</v>
      </c>
      <c r="AE1715">
        <v>20</v>
      </c>
      <c r="AF1715">
        <v>0</v>
      </c>
      <c r="AG1715">
        <v>0</v>
      </c>
      <c r="AH1715">
        <v>0</v>
      </c>
      <c r="AI1715">
        <v>0</v>
      </c>
      <c r="AJ1715">
        <v>2</v>
      </c>
      <c r="AK1715">
        <v>2</v>
      </c>
      <c r="AL1715">
        <v>5</v>
      </c>
      <c r="AM1715">
        <v>0</v>
      </c>
      <c r="AN1715">
        <v>0</v>
      </c>
      <c r="AV1715">
        <v>360510</v>
      </c>
      <c r="AW1715">
        <v>1000000</v>
      </c>
      <c r="AX1715">
        <v>2872146</v>
      </c>
      <c r="AY1715">
        <v>2973634</v>
      </c>
      <c r="AZ1715">
        <v>0</v>
      </c>
      <c r="BA1715">
        <v>0</v>
      </c>
      <c r="BB1715">
        <v>15692</v>
      </c>
      <c r="BC1715">
        <v>-142711</v>
      </c>
    </row>
    <row r="1716" spans="1:55">
      <c r="A1716" t="s">
        <v>3578</v>
      </c>
      <c r="B1716">
        <v>21132</v>
      </c>
      <c r="C1716" t="s">
        <v>48</v>
      </c>
      <c r="D1716">
        <v>3</v>
      </c>
      <c r="E1716" t="s">
        <v>49</v>
      </c>
      <c r="G1716" t="s">
        <v>3062</v>
      </c>
      <c r="H1716" t="s">
        <v>51</v>
      </c>
      <c r="I1716">
        <v>17</v>
      </c>
      <c r="J1716" t="s">
        <v>3260</v>
      </c>
      <c r="K1716" t="s">
        <v>3579</v>
      </c>
      <c r="L1716">
        <v>1</v>
      </c>
      <c r="M1716" t="s">
        <v>3580</v>
      </c>
      <c r="N1716">
        <v>4160524385</v>
      </c>
      <c r="P1716" t="s">
        <v>20342</v>
      </c>
      <c r="Q1716">
        <v>2001</v>
      </c>
      <c r="V1716" t="s">
        <v>3582</v>
      </c>
      <c r="W1716">
        <v>1</v>
      </c>
      <c r="X1716">
        <v>1</v>
      </c>
      <c r="Z1716">
        <v>1732</v>
      </c>
      <c r="AA1716">
        <v>7</v>
      </c>
      <c r="AB1716">
        <v>10</v>
      </c>
      <c r="AC1716">
        <v>9</v>
      </c>
      <c r="AD1716">
        <v>8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2</v>
      </c>
      <c r="AK1716">
        <v>2</v>
      </c>
      <c r="AL1716">
        <v>0</v>
      </c>
      <c r="AM1716">
        <v>0</v>
      </c>
      <c r="AN1716">
        <v>0</v>
      </c>
      <c r="AV1716">
        <v>300000</v>
      </c>
      <c r="AW1716">
        <v>222657</v>
      </c>
      <c r="AX1716">
        <v>4039412</v>
      </c>
      <c r="AY1716">
        <v>4170964</v>
      </c>
      <c r="AZ1716">
        <v>0</v>
      </c>
      <c r="BA1716">
        <v>0</v>
      </c>
      <c r="BB1716">
        <v>219726</v>
      </c>
      <c r="BC1716">
        <v>261094</v>
      </c>
    </row>
    <row r="1717" spans="1:55">
      <c r="A1717" t="s">
        <v>1400</v>
      </c>
      <c r="B1717">
        <v>84299</v>
      </c>
      <c r="C1717" t="s">
        <v>48</v>
      </c>
      <c r="D1717">
        <v>3</v>
      </c>
      <c r="E1717" t="s">
        <v>49</v>
      </c>
      <c r="G1717" t="s">
        <v>50</v>
      </c>
      <c r="H1717" t="s">
        <v>51</v>
      </c>
      <c r="I1717">
        <v>10</v>
      </c>
      <c r="J1717" t="s">
        <v>52</v>
      </c>
      <c r="K1717" t="s">
        <v>1401</v>
      </c>
      <c r="L1717">
        <v>1</v>
      </c>
      <c r="M1717" t="s">
        <v>1402</v>
      </c>
      <c r="N1717">
        <v>4358800015</v>
      </c>
      <c r="O1717" t="s">
        <v>1403</v>
      </c>
      <c r="P1717" t="s">
        <v>20344</v>
      </c>
      <c r="Q1717">
        <v>2015</v>
      </c>
      <c r="V1717" t="s">
        <v>1404</v>
      </c>
      <c r="W1717">
        <v>1</v>
      </c>
      <c r="X1717">
        <v>2</v>
      </c>
      <c r="Z1717">
        <v>1733</v>
      </c>
      <c r="AA1717">
        <v>7</v>
      </c>
      <c r="AB1717">
        <v>10</v>
      </c>
      <c r="AC1717">
        <v>3</v>
      </c>
      <c r="AD1717">
        <v>6</v>
      </c>
      <c r="AE1717">
        <v>0</v>
      </c>
      <c r="AF1717">
        <v>0</v>
      </c>
      <c r="AG1717">
        <v>0</v>
      </c>
      <c r="AH1717">
        <v>0</v>
      </c>
      <c r="AI1717">
        <v>2</v>
      </c>
      <c r="AJ1717">
        <v>2</v>
      </c>
      <c r="AK1717">
        <v>2</v>
      </c>
      <c r="AL1717">
        <v>0</v>
      </c>
      <c r="AM1717">
        <v>0</v>
      </c>
      <c r="AN1717">
        <v>0</v>
      </c>
      <c r="AO1717" t="s">
        <v>1405</v>
      </c>
      <c r="AP1717" t="s">
        <v>1406</v>
      </c>
      <c r="AS1717" t="s">
        <v>1407</v>
      </c>
      <c r="AV1717">
        <v>300000</v>
      </c>
      <c r="AW1717">
        <v>160000</v>
      </c>
      <c r="AX1717">
        <v>1903186</v>
      </c>
      <c r="AY1717">
        <v>2926676</v>
      </c>
      <c r="AZ1717">
        <v>0</v>
      </c>
      <c r="BA1717">
        <v>0</v>
      </c>
      <c r="BB1717">
        <v>41248</v>
      </c>
      <c r="BC1717">
        <v>267475</v>
      </c>
    </row>
    <row r="1718" spans="1:55">
      <c r="A1718" t="s">
        <v>3572</v>
      </c>
      <c r="B1718">
        <v>20665</v>
      </c>
      <c r="C1718" t="s">
        <v>48</v>
      </c>
      <c r="D1718">
        <v>3</v>
      </c>
      <c r="E1718" t="s">
        <v>197</v>
      </c>
      <c r="G1718" t="s">
        <v>3062</v>
      </c>
      <c r="H1718" t="s">
        <v>51</v>
      </c>
      <c r="I1718">
        <v>17</v>
      </c>
      <c r="J1718" t="s">
        <v>3260</v>
      </c>
      <c r="K1718" t="s">
        <v>3573</v>
      </c>
      <c r="L1718">
        <v>1</v>
      </c>
      <c r="M1718" t="s">
        <v>3574</v>
      </c>
      <c r="N1718">
        <v>4168105247</v>
      </c>
      <c r="O1718" t="s">
        <v>3575</v>
      </c>
      <c r="P1718" t="s">
        <v>20345</v>
      </c>
      <c r="Q1718">
        <v>1989</v>
      </c>
      <c r="V1718" t="s">
        <v>3576</v>
      </c>
      <c r="W1718">
        <v>1</v>
      </c>
      <c r="X1718">
        <v>3</v>
      </c>
      <c r="Z1718">
        <v>1734</v>
      </c>
      <c r="AA1718">
        <v>7</v>
      </c>
      <c r="AB1718">
        <v>10</v>
      </c>
      <c r="AC1718">
        <v>4</v>
      </c>
      <c r="AD1718">
        <v>7</v>
      </c>
      <c r="AE1718">
        <v>30</v>
      </c>
      <c r="AF1718">
        <v>1</v>
      </c>
      <c r="AG1718">
        <v>1</v>
      </c>
      <c r="AH1718">
        <v>5</v>
      </c>
      <c r="AI1718">
        <v>5</v>
      </c>
      <c r="AJ1718">
        <v>2</v>
      </c>
      <c r="AK1718">
        <v>2</v>
      </c>
      <c r="AL1718">
        <v>6</v>
      </c>
      <c r="AM1718">
        <v>0</v>
      </c>
      <c r="AN1718">
        <v>0</v>
      </c>
      <c r="AU1718" t="s">
        <v>3577</v>
      </c>
      <c r="AV1718">
        <v>2000000</v>
      </c>
      <c r="AW1718">
        <v>100000</v>
      </c>
      <c r="AX1718">
        <v>1651895</v>
      </c>
      <c r="AY1718">
        <v>1587808</v>
      </c>
      <c r="AZ1718">
        <v>0</v>
      </c>
      <c r="BA1718">
        <v>0</v>
      </c>
      <c r="BB1718">
        <v>248716</v>
      </c>
      <c r="BC1718">
        <v>149845</v>
      </c>
    </row>
    <row r="1719" spans="1:55">
      <c r="A1719" t="s">
        <v>15073</v>
      </c>
      <c r="B1719">
        <v>52178</v>
      </c>
      <c r="C1719" t="s">
        <v>48</v>
      </c>
      <c r="D1719">
        <v>3</v>
      </c>
      <c r="E1719" t="s">
        <v>49</v>
      </c>
      <c r="G1719" t="s">
        <v>5540</v>
      </c>
      <c r="H1719" t="s">
        <v>51</v>
      </c>
      <c r="I1719">
        <v>25</v>
      </c>
      <c r="J1719" t="s">
        <v>5731</v>
      </c>
      <c r="K1719" t="s">
        <v>15074</v>
      </c>
      <c r="L1719">
        <v>1</v>
      </c>
      <c r="M1719" t="s">
        <v>15075</v>
      </c>
      <c r="N1719">
        <v>4178133580</v>
      </c>
      <c r="O1719" t="s">
        <v>15076</v>
      </c>
      <c r="P1719" t="s">
        <v>20346</v>
      </c>
      <c r="Q1719">
        <v>2007</v>
      </c>
      <c r="V1719" t="s">
        <v>15077</v>
      </c>
      <c r="W1719">
        <v>1</v>
      </c>
      <c r="X1719">
        <v>2</v>
      </c>
      <c r="Z1719">
        <v>1735</v>
      </c>
      <c r="AA1719">
        <v>15</v>
      </c>
      <c r="AB1719">
        <v>10</v>
      </c>
      <c r="AC1719">
        <v>0</v>
      </c>
      <c r="AD1719">
        <v>6</v>
      </c>
      <c r="AE1719">
        <v>30</v>
      </c>
      <c r="AF1719">
        <v>1</v>
      </c>
      <c r="AG1719">
        <v>1</v>
      </c>
      <c r="AH1719">
        <v>5</v>
      </c>
      <c r="AI1719">
        <v>5</v>
      </c>
      <c r="AJ1719">
        <v>2</v>
      </c>
      <c r="AK1719">
        <v>2</v>
      </c>
      <c r="AL1719">
        <v>1</v>
      </c>
      <c r="AM1719">
        <v>0</v>
      </c>
      <c r="AN1719">
        <v>0</v>
      </c>
      <c r="AU1719" t="s">
        <v>15013</v>
      </c>
      <c r="AV1719">
        <v>400000</v>
      </c>
      <c r="AW1719">
        <v>400000</v>
      </c>
      <c r="AX1719">
        <v>4816791</v>
      </c>
      <c r="AY1719">
        <v>2732967</v>
      </c>
      <c r="AZ1719">
        <v>0</v>
      </c>
      <c r="BA1719">
        <v>0</v>
      </c>
      <c r="BB1719">
        <v>176559</v>
      </c>
      <c r="BC1719">
        <v>82462</v>
      </c>
    </row>
    <row r="1720" spans="1:55">
      <c r="A1720" t="s">
        <v>5705</v>
      </c>
      <c r="B1720">
        <v>15323</v>
      </c>
      <c r="C1720" t="s">
        <v>48</v>
      </c>
      <c r="D1720">
        <v>3</v>
      </c>
      <c r="E1720" t="s">
        <v>108</v>
      </c>
      <c r="G1720" t="s">
        <v>5540</v>
      </c>
      <c r="H1720" t="s">
        <v>51</v>
      </c>
      <c r="I1720">
        <v>24</v>
      </c>
      <c r="J1720" t="s">
        <v>5628</v>
      </c>
      <c r="K1720" t="s">
        <v>5706</v>
      </c>
      <c r="L1720">
        <v>1</v>
      </c>
      <c r="M1720" t="s">
        <v>5707</v>
      </c>
      <c r="N1720">
        <v>5148128957</v>
      </c>
      <c r="O1720" t="s">
        <v>5708</v>
      </c>
      <c r="P1720" t="s">
        <v>20347</v>
      </c>
      <c r="Q1720">
        <v>1997</v>
      </c>
      <c r="V1720" t="s">
        <v>5709</v>
      </c>
      <c r="W1720">
        <v>1</v>
      </c>
      <c r="X1720">
        <v>2</v>
      </c>
      <c r="Z1720">
        <v>1736</v>
      </c>
      <c r="AA1720">
        <v>68</v>
      </c>
      <c r="AB1720">
        <v>8</v>
      </c>
      <c r="AC1720">
        <v>8</v>
      </c>
      <c r="AD1720">
        <v>8</v>
      </c>
      <c r="AE1720">
        <v>30</v>
      </c>
      <c r="AF1720">
        <v>1</v>
      </c>
      <c r="AG1720">
        <v>1</v>
      </c>
      <c r="AH1720">
        <v>5</v>
      </c>
      <c r="AI1720">
        <v>10</v>
      </c>
      <c r="AJ1720">
        <v>2</v>
      </c>
      <c r="AK1720">
        <v>2</v>
      </c>
      <c r="AL1720">
        <v>5</v>
      </c>
      <c r="AM1720">
        <v>0</v>
      </c>
      <c r="AN1720">
        <v>0</v>
      </c>
      <c r="AV1720">
        <v>2893330</v>
      </c>
      <c r="AW1720">
        <v>2893330</v>
      </c>
      <c r="AX1720">
        <v>17618603</v>
      </c>
      <c r="AY1720">
        <v>16945433</v>
      </c>
      <c r="AZ1720">
        <v>0</v>
      </c>
      <c r="BA1720">
        <v>0</v>
      </c>
      <c r="BB1720">
        <v>391140</v>
      </c>
      <c r="BC1720">
        <v>-749427</v>
      </c>
    </row>
    <row r="1721" spans="1:55">
      <c r="A1721" t="s">
        <v>1421</v>
      </c>
      <c r="B1721">
        <v>84639</v>
      </c>
      <c r="C1721" t="s">
        <v>48</v>
      </c>
      <c r="D1721">
        <v>3</v>
      </c>
      <c r="E1721" t="s">
        <v>197</v>
      </c>
      <c r="G1721" t="s">
        <v>50</v>
      </c>
      <c r="H1721" t="s">
        <v>51</v>
      </c>
      <c r="I1721">
        <v>10</v>
      </c>
      <c r="J1721" t="s">
        <v>52</v>
      </c>
      <c r="K1721" t="s">
        <v>1422</v>
      </c>
      <c r="L1721">
        <v>1</v>
      </c>
      <c r="M1721" t="s">
        <v>1423</v>
      </c>
      <c r="N1721">
        <v>7608800022</v>
      </c>
      <c r="O1721" t="s">
        <v>1424</v>
      </c>
      <c r="P1721" t="s">
        <v>20348</v>
      </c>
      <c r="Q1721">
        <v>2015</v>
      </c>
      <c r="V1721" t="s">
        <v>1425</v>
      </c>
      <c r="W1721">
        <v>1</v>
      </c>
      <c r="X1721">
        <v>2</v>
      </c>
      <c r="Z1721">
        <v>1737</v>
      </c>
      <c r="AA1721">
        <v>3</v>
      </c>
      <c r="AB1721">
        <v>10</v>
      </c>
      <c r="AC1721">
        <v>8</v>
      </c>
      <c r="AD1721">
        <v>6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2</v>
      </c>
      <c r="AK1721">
        <v>2</v>
      </c>
      <c r="AL1721">
        <v>0</v>
      </c>
      <c r="AM1721">
        <v>0</v>
      </c>
      <c r="AN1721">
        <v>0</v>
      </c>
      <c r="AO1721" t="s">
        <v>20709</v>
      </c>
      <c r="AR1721" t="s">
        <v>1419</v>
      </c>
      <c r="AS1721" t="s">
        <v>1426</v>
      </c>
      <c r="AT1721" t="s">
        <v>73</v>
      </c>
      <c r="AV1721">
        <v>150000</v>
      </c>
      <c r="AW1721">
        <v>200000</v>
      </c>
      <c r="AX1721">
        <v>1511922</v>
      </c>
      <c r="AY1721">
        <v>1201018</v>
      </c>
      <c r="AZ1721">
        <v>0</v>
      </c>
      <c r="BA1721">
        <v>0</v>
      </c>
      <c r="BB1721">
        <v>-155956</v>
      </c>
      <c r="BC1721">
        <v>-77966</v>
      </c>
    </row>
    <row r="1722" spans="1:55">
      <c r="A1722" t="s">
        <v>14587</v>
      </c>
      <c r="B1722">
        <v>26849</v>
      </c>
      <c r="C1722" t="s">
        <v>48</v>
      </c>
      <c r="D1722">
        <v>3</v>
      </c>
      <c r="E1722" t="s">
        <v>197</v>
      </c>
      <c r="G1722" t="s">
        <v>5540</v>
      </c>
      <c r="H1722" t="s">
        <v>51</v>
      </c>
      <c r="I1722">
        <v>23</v>
      </c>
      <c r="J1722" t="s">
        <v>5541</v>
      </c>
      <c r="K1722" t="s">
        <v>14588</v>
      </c>
      <c r="L1722">
        <v>1</v>
      </c>
      <c r="M1722" t="s">
        <v>14589</v>
      </c>
      <c r="N1722">
        <v>4128110812</v>
      </c>
      <c r="O1722" t="s">
        <v>14590</v>
      </c>
      <c r="P1722" t="s">
        <v>20349</v>
      </c>
      <c r="Q1722">
        <v>1996</v>
      </c>
      <c r="V1722" t="s">
        <v>14591</v>
      </c>
      <c r="W1722">
        <v>1</v>
      </c>
      <c r="X1722">
        <v>3</v>
      </c>
      <c r="Z1722">
        <v>1738</v>
      </c>
      <c r="AA1722">
        <v>7</v>
      </c>
      <c r="AB1722">
        <v>10</v>
      </c>
      <c r="AC1722">
        <v>0</v>
      </c>
      <c r="AD1722">
        <v>6</v>
      </c>
      <c r="AE1722">
        <v>30</v>
      </c>
      <c r="AF1722">
        <v>1</v>
      </c>
      <c r="AG1722">
        <v>1</v>
      </c>
      <c r="AH1722">
        <v>5</v>
      </c>
      <c r="AI1722">
        <v>5</v>
      </c>
      <c r="AJ1722">
        <v>2</v>
      </c>
      <c r="AK1722">
        <v>2</v>
      </c>
      <c r="AL1722">
        <v>7</v>
      </c>
      <c r="AM1722">
        <v>0</v>
      </c>
      <c r="AN1722" t="s">
        <v>20752</v>
      </c>
      <c r="AU1722" t="s">
        <v>1868</v>
      </c>
      <c r="AV1722">
        <v>0</v>
      </c>
      <c r="AW1722">
        <v>0</v>
      </c>
      <c r="AX1722">
        <v>0</v>
      </c>
      <c r="AY1722">
        <v>0</v>
      </c>
      <c r="AZ1722">
        <v>0</v>
      </c>
      <c r="BA1722">
        <v>0</v>
      </c>
      <c r="BB1722">
        <v>0</v>
      </c>
      <c r="BC1722">
        <v>0</v>
      </c>
    </row>
    <row r="1723" spans="1:55">
      <c r="A1723" t="s">
        <v>7785</v>
      </c>
      <c r="B1723">
        <v>60427</v>
      </c>
      <c r="C1723" t="s">
        <v>48</v>
      </c>
      <c r="D1723">
        <v>3</v>
      </c>
      <c r="E1723" t="s">
        <v>77</v>
      </c>
      <c r="G1723" t="s">
        <v>5540</v>
      </c>
      <c r="H1723" t="s">
        <v>51</v>
      </c>
      <c r="I1723">
        <v>31</v>
      </c>
      <c r="J1723" t="s">
        <v>7732</v>
      </c>
      <c r="K1723" t="s">
        <v>7786</v>
      </c>
      <c r="L1723">
        <v>1</v>
      </c>
      <c r="M1723" t="s">
        <v>7787</v>
      </c>
      <c r="N1723">
        <v>4118151300</v>
      </c>
      <c r="O1723" t="s">
        <v>7788</v>
      </c>
      <c r="P1723" t="s">
        <v>20350</v>
      </c>
      <c r="Q1723">
        <v>2008</v>
      </c>
      <c r="V1723" t="s">
        <v>7789</v>
      </c>
      <c r="W1723">
        <v>1</v>
      </c>
      <c r="X1723">
        <v>2</v>
      </c>
      <c r="Z1723">
        <v>1739</v>
      </c>
      <c r="AA1723">
        <v>24</v>
      </c>
      <c r="AB1723">
        <v>3</v>
      </c>
      <c r="AC1723">
        <v>5</v>
      </c>
      <c r="AD1723">
        <v>8</v>
      </c>
      <c r="AE1723">
        <v>30</v>
      </c>
      <c r="AF1723">
        <v>1</v>
      </c>
      <c r="AG1723">
        <v>20</v>
      </c>
      <c r="AH1723">
        <v>5</v>
      </c>
      <c r="AI1723">
        <v>0</v>
      </c>
      <c r="AJ1723">
        <v>2</v>
      </c>
      <c r="AK1723">
        <v>2</v>
      </c>
      <c r="AL1723">
        <v>7</v>
      </c>
      <c r="AM1723">
        <v>0</v>
      </c>
      <c r="AN1723" t="s">
        <v>20752</v>
      </c>
      <c r="AO1723" t="s">
        <v>7790</v>
      </c>
      <c r="AR1723" t="s">
        <v>82</v>
      </c>
      <c r="AS1723" t="s">
        <v>7791</v>
      </c>
      <c r="AT1723" t="s">
        <v>124</v>
      </c>
      <c r="AV1723">
        <v>2700000</v>
      </c>
      <c r="AW1723">
        <v>2700000</v>
      </c>
      <c r="AX1723">
        <v>12047696</v>
      </c>
      <c r="AY1723">
        <v>10040710</v>
      </c>
      <c r="AZ1723">
        <v>0</v>
      </c>
      <c r="BA1723">
        <v>0</v>
      </c>
      <c r="BB1723">
        <v>2004690</v>
      </c>
      <c r="BC1723">
        <v>620504</v>
      </c>
    </row>
    <row r="1724" spans="1:55">
      <c r="A1724" t="s">
        <v>5592</v>
      </c>
      <c r="B1724">
        <v>16191</v>
      </c>
      <c r="C1724" t="s">
        <v>48</v>
      </c>
      <c r="D1724">
        <v>3</v>
      </c>
      <c r="E1724" t="s">
        <v>108</v>
      </c>
      <c r="G1724" t="s">
        <v>5540</v>
      </c>
      <c r="H1724" t="s">
        <v>51</v>
      </c>
      <c r="I1724">
        <v>23</v>
      </c>
      <c r="J1724" t="s">
        <v>5541</v>
      </c>
      <c r="K1724" t="s">
        <v>5593</v>
      </c>
      <c r="L1724">
        <v>1</v>
      </c>
      <c r="M1724" t="s">
        <v>5594</v>
      </c>
      <c r="N1724">
        <v>4128123904</v>
      </c>
      <c r="O1724" t="s">
        <v>5595</v>
      </c>
      <c r="P1724" t="s">
        <v>20351</v>
      </c>
      <c r="Q1724">
        <v>2002</v>
      </c>
      <c r="V1724" t="s">
        <v>5596</v>
      </c>
      <c r="W1724">
        <v>1</v>
      </c>
      <c r="X1724">
        <v>2</v>
      </c>
      <c r="Z1724">
        <v>1740</v>
      </c>
      <c r="AA1724">
        <v>20</v>
      </c>
      <c r="AB1724">
        <v>10</v>
      </c>
      <c r="AC1724">
        <v>2</v>
      </c>
      <c r="AD1724">
        <v>8</v>
      </c>
      <c r="AE1724">
        <v>1</v>
      </c>
      <c r="AF1724">
        <v>0</v>
      </c>
      <c r="AG1724">
        <v>0</v>
      </c>
      <c r="AH1724">
        <v>0</v>
      </c>
      <c r="AI1724">
        <v>2</v>
      </c>
      <c r="AJ1724">
        <v>2</v>
      </c>
      <c r="AK1724">
        <v>2</v>
      </c>
      <c r="AL1724">
        <v>7</v>
      </c>
      <c r="AM1724">
        <v>0</v>
      </c>
      <c r="AN1724" t="s">
        <v>20752</v>
      </c>
      <c r="AV1724">
        <v>1000000</v>
      </c>
      <c r="AW1724">
        <v>1000000</v>
      </c>
      <c r="AX1724">
        <v>10656394</v>
      </c>
      <c r="AY1724">
        <v>12589539</v>
      </c>
      <c r="AZ1724">
        <v>0</v>
      </c>
      <c r="BA1724">
        <v>0</v>
      </c>
      <c r="BB1724">
        <v>1116840</v>
      </c>
      <c r="BC1724">
        <v>1854841</v>
      </c>
    </row>
    <row r="1725" spans="1:55">
      <c r="A1725" t="s">
        <v>13735</v>
      </c>
      <c r="B1725">
        <v>5211</v>
      </c>
      <c r="C1725" t="s">
        <v>48</v>
      </c>
      <c r="D1725">
        <v>3</v>
      </c>
      <c r="E1725" t="s">
        <v>77</v>
      </c>
      <c r="G1725" t="s">
        <v>1915</v>
      </c>
      <c r="H1725" t="s">
        <v>51</v>
      </c>
      <c r="I1725">
        <v>14</v>
      </c>
      <c r="J1725" t="s">
        <v>2813</v>
      </c>
      <c r="K1725" t="s">
        <v>13736</v>
      </c>
      <c r="L1725">
        <v>1</v>
      </c>
      <c r="M1725" t="s">
        <v>13737</v>
      </c>
      <c r="N1725">
        <v>1298138878</v>
      </c>
      <c r="P1725" t="s">
        <v>20352</v>
      </c>
      <c r="Q1725">
        <v>2001</v>
      </c>
      <c r="R1725" t="s">
        <v>13738</v>
      </c>
      <c r="S1725" t="s">
        <v>82</v>
      </c>
      <c r="T1725" t="s">
        <v>73</v>
      </c>
      <c r="U1725" t="s">
        <v>13739</v>
      </c>
      <c r="V1725" t="s">
        <v>13740</v>
      </c>
      <c r="W1725">
        <v>1</v>
      </c>
      <c r="X1725">
        <v>2</v>
      </c>
      <c r="Z1725">
        <v>1741</v>
      </c>
      <c r="AA1725">
        <v>70</v>
      </c>
      <c r="AB1725">
        <v>3</v>
      </c>
      <c r="AC1725">
        <v>0</v>
      </c>
      <c r="AD1725">
        <v>6</v>
      </c>
      <c r="AE1725">
        <v>20</v>
      </c>
      <c r="AF1725">
        <v>1</v>
      </c>
      <c r="AG1725">
        <v>1</v>
      </c>
      <c r="AH1725">
        <v>5</v>
      </c>
      <c r="AI1725">
        <v>10</v>
      </c>
      <c r="AJ1725">
        <v>2</v>
      </c>
      <c r="AK1725">
        <v>2</v>
      </c>
      <c r="AL1725">
        <v>6</v>
      </c>
      <c r="AM1725">
        <v>0</v>
      </c>
      <c r="AN1725">
        <v>0</v>
      </c>
      <c r="AQ1725" t="s">
        <v>13738</v>
      </c>
      <c r="AV1725">
        <v>1750000</v>
      </c>
      <c r="AW1725">
        <v>1750000</v>
      </c>
      <c r="AX1725">
        <v>11797105</v>
      </c>
      <c r="AY1725">
        <v>11351684</v>
      </c>
      <c r="AZ1725">
        <v>0</v>
      </c>
      <c r="BA1725">
        <v>0</v>
      </c>
      <c r="BB1725">
        <v>720719</v>
      </c>
      <c r="BC1725">
        <v>543773</v>
      </c>
    </row>
    <row r="1726" spans="1:55">
      <c r="A1726" t="s">
        <v>1725</v>
      </c>
      <c r="B1726">
        <v>101290</v>
      </c>
      <c r="C1726" t="s">
        <v>48</v>
      </c>
      <c r="D1726">
        <v>3</v>
      </c>
      <c r="E1726" t="s">
        <v>77</v>
      </c>
      <c r="G1726" t="s">
        <v>50</v>
      </c>
      <c r="H1726" t="s">
        <v>51</v>
      </c>
      <c r="I1726">
        <v>10</v>
      </c>
      <c r="J1726" t="s">
        <v>52</v>
      </c>
      <c r="K1726" t="s">
        <v>1726</v>
      </c>
      <c r="L1726">
        <v>1</v>
      </c>
      <c r="M1726" t="s">
        <v>1727</v>
      </c>
      <c r="N1726">
        <v>5418700818</v>
      </c>
      <c r="O1726" t="s">
        <v>1728</v>
      </c>
      <c r="P1726" t="s">
        <v>20353</v>
      </c>
      <c r="Q1726">
        <v>2017</v>
      </c>
      <c r="V1726" t="s">
        <v>1729</v>
      </c>
      <c r="W1726">
        <v>1</v>
      </c>
      <c r="X1726">
        <v>2</v>
      </c>
      <c r="Z1726">
        <v>1742</v>
      </c>
      <c r="AA1726">
        <v>7</v>
      </c>
      <c r="AB1726">
        <v>10</v>
      </c>
      <c r="AC1726">
        <v>8</v>
      </c>
      <c r="AD1726">
        <v>6</v>
      </c>
      <c r="AE1726">
        <v>20</v>
      </c>
      <c r="AF1726">
        <v>1</v>
      </c>
      <c r="AG1726">
        <v>2</v>
      </c>
      <c r="AH1726">
        <v>0</v>
      </c>
      <c r="AI1726">
        <v>0</v>
      </c>
      <c r="AJ1726">
        <v>2</v>
      </c>
      <c r="AK1726">
        <v>2</v>
      </c>
      <c r="AL1726">
        <v>3</v>
      </c>
      <c r="AM1726">
        <v>0</v>
      </c>
      <c r="AN1726">
        <v>0</v>
      </c>
      <c r="AO1726" t="s">
        <v>1730</v>
      </c>
      <c r="AR1726" t="s">
        <v>1088</v>
      </c>
      <c r="AS1726" t="s">
        <v>1731</v>
      </c>
      <c r="AV1726">
        <v>30000</v>
      </c>
      <c r="AW1726">
        <v>100000</v>
      </c>
      <c r="AX1726" s="2">
        <v>8898428</v>
      </c>
      <c r="AY1726">
        <v>8089480</v>
      </c>
      <c r="AZ1726">
        <v>0</v>
      </c>
      <c r="BA1726">
        <v>0</v>
      </c>
      <c r="BB1726" s="2">
        <v>91542</v>
      </c>
      <c r="BC1726">
        <v>83220</v>
      </c>
    </row>
    <row r="1727" spans="1:55">
      <c r="A1727" t="s">
        <v>7262</v>
      </c>
      <c r="B1727">
        <v>36230</v>
      </c>
      <c r="C1727" t="s">
        <v>48</v>
      </c>
      <c r="D1727">
        <v>3</v>
      </c>
      <c r="E1727" t="s">
        <v>49</v>
      </c>
      <c r="G1727" t="s">
        <v>5540</v>
      </c>
      <c r="H1727" t="s">
        <v>51</v>
      </c>
      <c r="I1727">
        <v>29</v>
      </c>
      <c r="J1727" t="s">
        <v>6640</v>
      </c>
      <c r="K1727" t="s">
        <v>7263</v>
      </c>
      <c r="L1727">
        <v>1</v>
      </c>
      <c r="M1727" t="s">
        <v>7264</v>
      </c>
      <c r="N1727">
        <v>4138104671</v>
      </c>
      <c r="O1727" t="s">
        <v>7265</v>
      </c>
      <c r="P1727" t="s">
        <v>20354</v>
      </c>
      <c r="Q1727">
        <v>1997</v>
      </c>
      <c r="V1727" t="s">
        <v>7266</v>
      </c>
      <c r="W1727">
        <v>1</v>
      </c>
      <c r="X1727">
        <v>3</v>
      </c>
      <c r="Z1727">
        <v>1743</v>
      </c>
      <c r="AA1727">
        <v>15</v>
      </c>
      <c r="AB1727">
        <v>10</v>
      </c>
      <c r="AC1727">
        <v>2</v>
      </c>
      <c r="AD1727">
        <v>7</v>
      </c>
      <c r="AE1727">
        <v>20</v>
      </c>
      <c r="AF1727">
        <v>0</v>
      </c>
      <c r="AG1727">
        <v>0</v>
      </c>
      <c r="AH1727">
        <v>0</v>
      </c>
      <c r="AI1727">
        <v>3</v>
      </c>
      <c r="AJ1727">
        <v>1</v>
      </c>
      <c r="AK1727">
        <v>2</v>
      </c>
      <c r="AL1727">
        <v>3</v>
      </c>
      <c r="AM1727">
        <v>0</v>
      </c>
      <c r="AN1727">
        <v>0</v>
      </c>
      <c r="AO1727" t="s">
        <v>7267</v>
      </c>
      <c r="AV1727">
        <v>700000</v>
      </c>
      <c r="AW1727">
        <v>700000</v>
      </c>
      <c r="AX1727">
        <v>4493904</v>
      </c>
      <c r="AY1727">
        <v>3454575</v>
      </c>
      <c r="AZ1727">
        <v>0</v>
      </c>
      <c r="BA1727">
        <v>0</v>
      </c>
      <c r="BB1727">
        <v>289465</v>
      </c>
      <c r="BC1727">
        <v>184824</v>
      </c>
    </row>
    <row r="1728" spans="1:55">
      <c r="A1728" t="s">
        <v>1297</v>
      </c>
      <c r="B1728">
        <v>78147</v>
      </c>
      <c r="C1728" t="s">
        <v>48</v>
      </c>
      <c r="D1728">
        <v>3</v>
      </c>
      <c r="E1728" t="s">
        <v>49</v>
      </c>
      <c r="G1728" t="s">
        <v>50</v>
      </c>
      <c r="H1728" t="s">
        <v>51</v>
      </c>
      <c r="I1728">
        <v>10</v>
      </c>
      <c r="J1728" t="s">
        <v>52</v>
      </c>
      <c r="K1728" t="s">
        <v>1298</v>
      </c>
      <c r="L1728">
        <v>1</v>
      </c>
      <c r="M1728" t="s">
        <v>1299</v>
      </c>
      <c r="N1728">
        <v>4108683202</v>
      </c>
      <c r="O1728" t="s">
        <v>1300</v>
      </c>
      <c r="P1728" t="s">
        <v>20356</v>
      </c>
      <c r="Q1728">
        <v>2013</v>
      </c>
      <c r="V1728" t="s">
        <v>1301</v>
      </c>
      <c r="W1728">
        <v>1</v>
      </c>
      <c r="X1728">
        <v>1</v>
      </c>
      <c r="Z1728">
        <v>1744</v>
      </c>
      <c r="AA1728">
        <v>18</v>
      </c>
      <c r="AB1728">
        <v>10</v>
      </c>
      <c r="AC1728">
        <v>7</v>
      </c>
      <c r="AD1728">
        <v>6</v>
      </c>
      <c r="AE1728">
        <v>5</v>
      </c>
      <c r="AF1728">
        <v>0</v>
      </c>
      <c r="AG1728">
        <v>0</v>
      </c>
      <c r="AH1728">
        <v>0</v>
      </c>
      <c r="AI1728">
        <v>1</v>
      </c>
      <c r="AJ1728">
        <v>2</v>
      </c>
      <c r="AK1728">
        <v>2</v>
      </c>
      <c r="AL1728">
        <v>6</v>
      </c>
      <c r="AM1728">
        <v>0</v>
      </c>
      <c r="AN1728">
        <v>0</v>
      </c>
      <c r="AO1728" t="s">
        <v>18379</v>
      </c>
      <c r="AR1728" t="s">
        <v>170</v>
      </c>
      <c r="AS1728" t="s">
        <v>1302</v>
      </c>
      <c r="AT1728" t="s">
        <v>83</v>
      </c>
      <c r="AV1728">
        <v>200000</v>
      </c>
      <c r="AW1728">
        <v>300000</v>
      </c>
      <c r="AX1728" s="2">
        <v>4120168</v>
      </c>
      <c r="AY1728">
        <v>3745608</v>
      </c>
      <c r="AZ1728">
        <v>0</v>
      </c>
      <c r="BA1728">
        <v>0</v>
      </c>
      <c r="BB1728" s="2">
        <v>201008</v>
      </c>
      <c r="BC1728">
        <v>182735</v>
      </c>
    </row>
    <row r="1729" spans="1:55">
      <c r="A1729" t="s">
        <v>937</v>
      </c>
      <c r="B1729">
        <v>52332</v>
      </c>
      <c r="C1729" t="s">
        <v>48</v>
      </c>
      <c r="D1729">
        <v>3</v>
      </c>
      <c r="E1729" t="s">
        <v>49</v>
      </c>
      <c r="G1729" t="s">
        <v>50</v>
      </c>
      <c r="H1729" t="s">
        <v>51</v>
      </c>
      <c r="I1729">
        <v>10</v>
      </c>
      <c r="J1729" t="s">
        <v>52</v>
      </c>
      <c r="K1729" t="s">
        <v>938</v>
      </c>
      <c r="L1729">
        <v>1</v>
      </c>
      <c r="M1729" t="s">
        <v>939</v>
      </c>
      <c r="N1729">
        <v>4158124014</v>
      </c>
      <c r="O1729" t="s">
        <v>940</v>
      </c>
      <c r="P1729" t="s">
        <v>20357</v>
      </c>
      <c r="Q1729">
        <v>2007</v>
      </c>
      <c r="V1729" t="s">
        <v>941</v>
      </c>
      <c r="W1729">
        <v>1</v>
      </c>
      <c r="X1729">
        <v>2</v>
      </c>
      <c r="Z1729">
        <v>1745</v>
      </c>
      <c r="AA1729">
        <v>10</v>
      </c>
      <c r="AB1729">
        <v>10</v>
      </c>
      <c r="AC1729">
        <v>8</v>
      </c>
      <c r="AD1729">
        <v>6</v>
      </c>
      <c r="AE1729">
        <v>50</v>
      </c>
      <c r="AF1729">
        <v>0</v>
      </c>
      <c r="AG1729">
        <v>0</v>
      </c>
      <c r="AH1729">
        <v>0</v>
      </c>
      <c r="AI1729">
        <v>1</v>
      </c>
      <c r="AJ1729">
        <v>1</v>
      </c>
      <c r="AK1729">
        <v>2</v>
      </c>
      <c r="AL1729">
        <v>7</v>
      </c>
      <c r="AM1729">
        <v>0</v>
      </c>
      <c r="AN1729" t="s">
        <v>20752</v>
      </c>
      <c r="AU1729" t="s">
        <v>942</v>
      </c>
      <c r="AV1729">
        <v>50000</v>
      </c>
      <c r="AW1729">
        <v>415000</v>
      </c>
      <c r="AX1729">
        <v>3077700</v>
      </c>
      <c r="AY1729">
        <v>3021906</v>
      </c>
      <c r="AZ1729">
        <v>0</v>
      </c>
      <c r="BA1729">
        <v>0</v>
      </c>
      <c r="BB1729">
        <v>82559</v>
      </c>
      <c r="BC1729">
        <v>144792</v>
      </c>
    </row>
    <row r="1730" spans="1:55">
      <c r="A1730" t="s">
        <v>4928</v>
      </c>
      <c r="B1730">
        <v>39198</v>
      </c>
      <c r="C1730" t="s">
        <v>48</v>
      </c>
      <c r="D1730">
        <v>3</v>
      </c>
      <c r="E1730" t="s">
        <v>108</v>
      </c>
      <c r="G1730" t="s">
        <v>3993</v>
      </c>
      <c r="H1730" t="s">
        <v>51</v>
      </c>
      <c r="I1730">
        <v>22</v>
      </c>
      <c r="J1730" t="s">
        <v>4517</v>
      </c>
      <c r="K1730" t="s">
        <v>4929</v>
      </c>
      <c r="L1730">
        <v>1</v>
      </c>
      <c r="M1730" t="s">
        <v>4930</v>
      </c>
      <c r="N1730">
        <v>4088140961</v>
      </c>
      <c r="O1730" t="s">
        <v>4931</v>
      </c>
      <c r="P1730" t="s">
        <v>20358</v>
      </c>
      <c r="Q1730">
        <v>2000</v>
      </c>
      <c r="V1730" t="s">
        <v>4932</v>
      </c>
      <c r="W1730">
        <v>1</v>
      </c>
      <c r="X1730">
        <v>1</v>
      </c>
      <c r="Z1730">
        <v>1746</v>
      </c>
      <c r="AA1730">
        <v>51</v>
      </c>
      <c r="AB1730">
        <v>9</v>
      </c>
      <c r="AC1730">
        <v>0</v>
      </c>
      <c r="AD1730">
        <v>9</v>
      </c>
      <c r="AE1730">
        <v>30</v>
      </c>
      <c r="AF1730">
        <v>1</v>
      </c>
      <c r="AG1730">
        <v>1</v>
      </c>
      <c r="AH1730">
        <v>5</v>
      </c>
      <c r="AI1730">
        <v>5</v>
      </c>
      <c r="AJ1730">
        <v>2</v>
      </c>
      <c r="AK1730">
        <v>2</v>
      </c>
      <c r="AL1730">
        <v>7</v>
      </c>
      <c r="AM1730">
        <v>0</v>
      </c>
      <c r="AN1730" t="s">
        <v>20752</v>
      </c>
      <c r="AV1730">
        <v>500000</v>
      </c>
      <c r="AW1730">
        <v>500000</v>
      </c>
      <c r="AX1730">
        <v>13611453</v>
      </c>
      <c r="AY1730">
        <v>12823477</v>
      </c>
      <c r="AZ1730">
        <v>0</v>
      </c>
      <c r="BA1730">
        <v>997714</v>
      </c>
      <c r="BB1730">
        <v>843315</v>
      </c>
      <c r="BC1730">
        <v>743588</v>
      </c>
    </row>
    <row r="1731" spans="1:55">
      <c r="A1731" t="s">
        <v>7099</v>
      </c>
      <c r="B1731">
        <v>30243</v>
      </c>
      <c r="C1731" t="s">
        <v>48</v>
      </c>
      <c r="D1731">
        <v>3</v>
      </c>
      <c r="E1731" t="s">
        <v>77</v>
      </c>
      <c r="G1731" t="s">
        <v>5540</v>
      </c>
      <c r="H1731" t="s">
        <v>51</v>
      </c>
      <c r="I1731">
        <v>29</v>
      </c>
      <c r="J1731" t="s">
        <v>6640</v>
      </c>
      <c r="K1731" t="s">
        <v>7100</v>
      </c>
      <c r="L1731">
        <v>1</v>
      </c>
      <c r="M1731" t="s">
        <v>7101</v>
      </c>
      <c r="N1731">
        <v>4168107925</v>
      </c>
      <c r="O1731" t="s">
        <v>7102</v>
      </c>
      <c r="P1731" t="s">
        <v>20359</v>
      </c>
      <c r="Q1731">
        <v>1993</v>
      </c>
      <c r="V1731" t="s">
        <v>7103</v>
      </c>
      <c r="W1731">
        <v>1</v>
      </c>
      <c r="X1731">
        <v>2</v>
      </c>
      <c r="Z1731">
        <v>1747</v>
      </c>
      <c r="AA1731">
        <v>25</v>
      </c>
      <c r="AB1731">
        <v>10</v>
      </c>
      <c r="AC1731">
        <v>0</v>
      </c>
      <c r="AD1731">
        <v>6</v>
      </c>
      <c r="AE1731">
        <v>30</v>
      </c>
      <c r="AF1731">
        <v>1</v>
      </c>
      <c r="AG1731">
        <v>1</v>
      </c>
      <c r="AH1731">
        <v>5</v>
      </c>
      <c r="AI1731">
        <v>5</v>
      </c>
      <c r="AJ1731">
        <v>2</v>
      </c>
      <c r="AK1731">
        <v>2</v>
      </c>
      <c r="AL1731">
        <v>7</v>
      </c>
      <c r="AM1731">
        <v>0</v>
      </c>
      <c r="AN1731" t="s">
        <v>20752</v>
      </c>
      <c r="AV1731">
        <v>260000</v>
      </c>
      <c r="AW1731">
        <v>260000</v>
      </c>
      <c r="AX1731">
        <v>6938783</v>
      </c>
      <c r="AY1731">
        <v>8006928</v>
      </c>
      <c r="AZ1731">
        <v>0</v>
      </c>
      <c r="BA1731">
        <v>0</v>
      </c>
      <c r="BB1731">
        <v>-183228</v>
      </c>
      <c r="BC1731">
        <v>260928</v>
      </c>
    </row>
    <row r="1732" spans="1:55">
      <c r="A1732" t="s">
        <v>6825</v>
      </c>
      <c r="B1732">
        <v>20239</v>
      </c>
      <c r="C1732" t="s">
        <v>48</v>
      </c>
      <c r="D1732">
        <v>3</v>
      </c>
      <c r="E1732" t="s">
        <v>197</v>
      </c>
      <c r="G1732" t="s">
        <v>5540</v>
      </c>
      <c r="H1732" t="s">
        <v>51</v>
      </c>
      <c r="I1732">
        <v>29</v>
      </c>
      <c r="J1732" t="s">
        <v>6640</v>
      </c>
      <c r="K1732" t="s">
        <v>6826</v>
      </c>
      <c r="L1732">
        <v>1</v>
      </c>
      <c r="M1732" t="s">
        <v>6827</v>
      </c>
      <c r="N1732">
        <v>4168124583</v>
      </c>
      <c r="O1732" t="s">
        <v>6828</v>
      </c>
      <c r="P1732" t="s">
        <v>20360</v>
      </c>
      <c r="Q1732">
        <v>1999</v>
      </c>
      <c r="V1732" t="s">
        <v>6829</v>
      </c>
      <c r="W1732">
        <v>1</v>
      </c>
      <c r="X1732">
        <v>2</v>
      </c>
      <c r="Z1732">
        <v>1748</v>
      </c>
      <c r="AA1732">
        <v>5</v>
      </c>
      <c r="AB1732">
        <v>10</v>
      </c>
      <c r="AC1732">
        <v>5</v>
      </c>
      <c r="AD1732">
        <v>5</v>
      </c>
      <c r="AE1732">
        <v>10</v>
      </c>
      <c r="AF1732">
        <v>0</v>
      </c>
      <c r="AG1732">
        <v>0</v>
      </c>
      <c r="AH1732">
        <v>0</v>
      </c>
      <c r="AI1732">
        <v>2</v>
      </c>
      <c r="AJ1732">
        <v>1</v>
      </c>
      <c r="AK1732">
        <v>2</v>
      </c>
      <c r="AL1732">
        <v>3</v>
      </c>
      <c r="AM1732">
        <v>0</v>
      </c>
      <c r="AN1732">
        <v>0</v>
      </c>
      <c r="AO1732" t="s">
        <v>6830</v>
      </c>
      <c r="AP1732" t="s">
        <v>6831</v>
      </c>
      <c r="AR1732" t="s">
        <v>82</v>
      </c>
      <c r="AS1732" t="s">
        <v>6832</v>
      </c>
      <c r="AT1732" t="s">
        <v>58</v>
      </c>
      <c r="AV1732">
        <v>150000</v>
      </c>
      <c r="AW1732">
        <v>150000</v>
      </c>
      <c r="AX1732">
        <v>1275105</v>
      </c>
      <c r="AY1732">
        <v>1159187</v>
      </c>
      <c r="AZ1732">
        <v>0</v>
      </c>
      <c r="BA1732">
        <v>0</v>
      </c>
      <c r="BB1732">
        <v>55504</v>
      </c>
      <c r="BC1732">
        <v>50459</v>
      </c>
    </row>
    <row r="1733" spans="1:55">
      <c r="A1733" t="s">
        <v>17582</v>
      </c>
      <c r="B1733">
        <v>11178</v>
      </c>
      <c r="C1733" t="s">
        <v>599</v>
      </c>
      <c r="D1733">
        <v>1</v>
      </c>
      <c r="E1733" t="s">
        <v>118</v>
      </c>
      <c r="G1733" t="s">
        <v>3993</v>
      </c>
      <c r="H1733" t="s">
        <v>51</v>
      </c>
      <c r="I1733">
        <v>19</v>
      </c>
      <c r="J1733" t="s">
        <v>3994</v>
      </c>
      <c r="K1733" t="s">
        <v>17583</v>
      </c>
      <c r="L1733">
        <v>1</v>
      </c>
      <c r="M1733" t="s">
        <v>17584</v>
      </c>
      <c r="N1733">
        <v>4168187536</v>
      </c>
      <c r="P1733" t="s">
        <v>20362</v>
      </c>
      <c r="Q1733">
        <v>2012</v>
      </c>
      <c r="R1733" t="s">
        <v>17585</v>
      </c>
      <c r="S1733" t="s">
        <v>17586</v>
      </c>
      <c r="T1733" t="s">
        <v>83</v>
      </c>
      <c r="U1733" t="s">
        <v>17587</v>
      </c>
      <c r="V1733" t="s">
        <v>17588</v>
      </c>
      <c r="W1733">
        <v>1</v>
      </c>
      <c r="X1733">
        <v>2</v>
      </c>
      <c r="Z1733">
        <v>1749</v>
      </c>
      <c r="AA1733">
        <v>172</v>
      </c>
      <c r="AB1733">
        <v>3</v>
      </c>
      <c r="AC1733">
        <v>0</v>
      </c>
      <c r="AD1733">
        <v>6</v>
      </c>
      <c r="AE1733">
        <v>30</v>
      </c>
      <c r="AF1733">
        <v>1</v>
      </c>
      <c r="AG1733">
        <v>1</v>
      </c>
      <c r="AH1733">
        <v>5</v>
      </c>
      <c r="AI1733">
        <v>10</v>
      </c>
      <c r="AJ1733">
        <v>2</v>
      </c>
      <c r="AK1733">
        <v>2</v>
      </c>
      <c r="AL1733">
        <v>3</v>
      </c>
      <c r="AM1733">
        <v>0</v>
      </c>
      <c r="AN1733">
        <v>0</v>
      </c>
      <c r="AQ1733" t="s">
        <v>17585</v>
      </c>
      <c r="AU1733" t="s">
        <v>17589</v>
      </c>
      <c r="AV1733">
        <v>192800000</v>
      </c>
      <c r="AW1733">
        <v>192800000</v>
      </c>
      <c r="AX1733">
        <v>252246374</v>
      </c>
      <c r="AY1733">
        <v>172441090</v>
      </c>
      <c r="AZ1733">
        <v>135835851</v>
      </c>
      <c r="BA1733">
        <v>95970111</v>
      </c>
      <c r="BB1733">
        <v>39198102</v>
      </c>
      <c r="BC1733">
        <v>38088030</v>
      </c>
    </row>
    <row r="1734" spans="1:55">
      <c r="A1734" t="s">
        <v>5376</v>
      </c>
      <c r="B1734">
        <v>86153</v>
      </c>
      <c r="C1734" t="s">
        <v>48</v>
      </c>
      <c r="D1734">
        <v>3</v>
      </c>
      <c r="E1734" t="s">
        <v>49</v>
      </c>
      <c r="G1734" t="s">
        <v>3993</v>
      </c>
      <c r="H1734" t="s">
        <v>51</v>
      </c>
      <c r="I1734">
        <v>22</v>
      </c>
      <c r="J1734" t="s">
        <v>4517</v>
      </c>
      <c r="K1734" t="s">
        <v>5377</v>
      </c>
      <c r="L1734">
        <v>1</v>
      </c>
      <c r="M1734" t="s">
        <v>5378</v>
      </c>
      <c r="N1734">
        <v>1098800149</v>
      </c>
      <c r="O1734" t="s">
        <v>5379</v>
      </c>
      <c r="P1734" t="s">
        <v>20363</v>
      </c>
      <c r="Q1734">
        <v>2015</v>
      </c>
      <c r="V1734" t="s">
        <v>5380</v>
      </c>
      <c r="W1734">
        <v>1</v>
      </c>
      <c r="X1734">
        <v>2</v>
      </c>
      <c r="Z1734">
        <v>1750</v>
      </c>
      <c r="AA1734">
        <v>20</v>
      </c>
      <c r="AB1734">
        <v>10</v>
      </c>
      <c r="AC1734">
        <v>7</v>
      </c>
      <c r="AD1734">
        <v>8</v>
      </c>
      <c r="AE1734">
        <v>10</v>
      </c>
      <c r="AF1734">
        <v>0</v>
      </c>
      <c r="AG1734">
        <v>0</v>
      </c>
      <c r="AH1734">
        <v>0</v>
      </c>
      <c r="AI1734">
        <v>0</v>
      </c>
      <c r="AJ1734">
        <v>2</v>
      </c>
      <c r="AK1734">
        <v>2</v>
      </c>
      <c r="AL1734">
        <v>3</v>
      </c>
      <c r="AM1734">
        <v>0</v>
      </c>
      <c r="AN1734">
        <v>0</v>
      </c>
      <c r="AV1734">
        <v>150000</v>
      </c>
      <c r="AW1734">
        <v>150000</v>
      </c>
      <c r="AX1734">
        <v>4060185</v>
      </c>
      <c r="AY1734">
        <v>4431342</v>
      </c>
      <c r="AZ1734">
        <v>0</v>
      </c>
      <c r="BA1734">
        <v>0</v>
      </c>
      <c r="BB1734">
        <v>630213</v>
      </c>
      <c r="BC1734">
        <v>84926</v>
      </c>
    </row>
    <row r="1735" spans="1:55">
      <c r="A1735" t="s">
        <v>16641</v>
      </c>
      <c r="B1735">
        <v>31395</v>
      </c>
      <c r="C1735" t="s">
        <v>48</v>
      </c>
      <c r="D1735">
        <v>3</v>
      </c>
      <c r="E1735" t="s">
        <v>49</v>
      </c>
      <c r="G1735" t="s">
        <v>5540</v>
      </c>
      <c r="H1735" t="s">
        <v>51</v>
      </c>
      <c r="I1735">
        <v>30</v>
      </c>
      <c r="J1735" t="s">
        <v>7618</v>
      </c>
      <c r="K1735" t="s">
        <v>16642</v>
      </c>
      <c r="L1735">
        <v>1</v>
      </c>
      <c r="M1735" t="s">
        <v>16643</v>
      </c>
      <c r="N1735">
        <v>4108164194</v>
      </c>
      <c r="O1735" t="s">
        <v>16644</v>
      </c>
      <c r="P1735" t="s">
        <v>20365</v>
      </c>
      <c r="Q1735">
        <v>2001</v>
      </c>
      <c r="V1735" t="s">
        <v>16645</v>
      </c>
      <c r="W1735">
        <v>1</v>
      </c>
      <c r="X1735">
        <v>3</v>
      </c>
      <c r="Z1735">
        <v>1751</v>
      </c>
      <c r="AA1735">
        <v>7</v>
      </c>
      <c r="AB1735">
        <v>10</v>
      </c>
      <c r="AC1735">
        <v>4</v>
      </c>
      <c r="AD1735">
        <v>6</v>
      </c>
      <c r="AE1735">
        <v>10</v>
      </c>
      <c r="AF1735">
        <v>1</v>
      </c>
      <c r="AG1735">
        <v>4</v>
      </c>
      <c r="AH1735">
        <v>5</v>
      </c>
      <c r="AI1735">
        <v>2</v>
      </c>
      <c r="AJ1735">
        <v>2</v>
      </c>
      <c r="AK1735">
        <v>2</v>
      </c>
      <c r="AL1735">
        <v>7</v>
      </c>
      <c r="AM1735">
        <v>0</v>
      </c>
      <c r="AN1735" t="s">
        <v>16646</v>
      </c>
      <c r="AV1735">
        <v>556000</v>
      </c>
      <c r="AW1735">
        <v>556000</v>
      </c>
      <c r="AX1735">
        <v>4156626</v>
      </c>
      <c r="AY1735">
        <v>3790016</v>
      </c>
      <c r="AZ1735">
        <v>0</v>
      </c>
      <c r="BA1735">
        <v>0</v>
      </c>
      <c r="BB1735">
        <v>231579</v>
      </c>
      <c r="BC1735">
        <v>105450</v>
      </c>
    </row>
    <row r="1736" spans="1:55">
      <c r="A1736" t="s">
        <v>16782</v>
      </c>
      <c r="B1736">
        <v>17587</v>
      </c>
      <c r="C1736" t="s">
        <v>48</v>
      </c>
      <c r="D1736">
        <v>3</v>
      </c>
      <c r="E1736" t="s">
        <v>67</v>
      </c>
      <c r="G1736" t="s">
        <v>3062</v>
      </c>
      <c r="H1736" t="s">
        <v>51</v>
      </c>
      <c r="I1736">
        <v>33</v>
      </c>
      <c r="J1736" t="s">
        <v>7999</v>
      </c>
      <c r="K1736" t="s">
        <v>16783</v>
      </c>
      <c r="L1736">
        <v>1</v>
      </c>
      <c r="M1736" t="s">
        <v>16784</v>
      </c>
      <c r="N1736">
        <v>4128117886</v>
      </c>
      <c r="O1736" t="s">
        <v>16785</v>
      </c>
      <c r="P1736" t="s">
        <v>20366</v>
      </c>
      <c r="Q1736">
        <v>2000</v>
      </c>
      <c r="V1736" t="s">
        <v>16786</v>
      </c>
      <c r="W1736">
        <v>1</v>
      </c>
      <c r="X1736">
        <v>2</v>
      </c>
      <c r="Z1736">
        <v>1752</v>
      </c>
      <c r="AA1736">
        <v>17</v>
      </c>
      <c r="AB1736">
        <v>10</v>
      </c>
      <c r="AC1736">
        <v>5</v>
      </c>
      <c r="AD1736">
        <v>10</v>
      </c>
      <c r="AE1736">
        <v>30</v>
      </c>
      <c r="AF1736">
        <v>1</v>
      </c>
      <c r="AG1736">
        <v>1</v>
      </c>
      <c r="AH1736">
        <v>5</v>
      </c>
      <c r="AI1736">
        <v>5</v>
      </c>
      <c r="AJ1736">
        <v>2</v>
      </c>
      <c r="AK1736">
        <v>2</v>
      </c>
      <c r="AL1736">
        <v>3</v>
      </c>
      <c r="AM1736">
        <v>0</v>
      </c>
      <c r="AN1736">
        <v>0</v>
      </c>
      <c r="AU1736" t="s">
        <v>16787</v>
      </c>
      <c r="AV1736">
        <v>1000000</v>
      </c>
      <c r="AW1736">
        <v>1000000</v>
      </c>
      <c r="AX1736">
        <v>7985404</v>
      </c>
      <c r="AY1736">
        <v>7259459</v>
      </c>
      <c r="AZ1736">
        <v>0</v>
      </c>
      <c r="BA1736">
        <v>0</v>
      </c>
      <c r="BB1736">
        <v>1534024</v>
      </c>
      <c r="BC1736">
        <v>1394568</v>
      </c>
    </row>
    <row r="1737" spans="1:55">
      <c r="A1737" t="s">
        <v>16442</v>
      </c>
      <c r="B1737">
        <v>117346</v>
      </c>
      <c r="C1737" t="s">
        <v>48</v>
      </c>
      <c r="D1737">
        <v>3</v>
      </c>
      <c r="E1737" t="s">
        <v>77</v>
      </c>
      <c r="G1737" t="s">
        <v>6040</v>
      </c>
      <c r="H1737" t="s">
        <v>51</v>
      </c>
      <c r="I1737">
        <v>28</v>
      </c>
      <c r="J1737" t="s">
        <v>6399</v>
      </c>
      <c r="K1737" t="s">
        <v>16443</v>
      </c>
      <c r="L1737">
        <v>1</v>
      </c>
      <c r="M1737" t="s">
        <v>16444</v>
      </c>
      <c r="N1737">
        <v>8188802071</v>
      </c>
      <c r="O1737" t="s">
        <v>16445</v>
      </c>
      <c r="P1737" t="s">
        <v>20367</v>
      </c>
      <c r="Q1737">
        <v>2020</v>
      </c>
      <c r="V1737" t="s">
        <v>16446</v>
      </c>
      <c r="W1737">
        <v>1</v>
      </c>
      <c r="X1737">
        <v>2</v>
      </c>
      <c r="Z1737">
        <v>1753</v>
      </c>
      <c r="AA1737">
        <v>17</v>
      </c>
      <c r="AB1737">
        <v>10</v>
      </c>
      <c r="AC1737">
        <v>0</v>
      </c>
      <c r="AD1737">
        <v>6</v>
      </c>
      <c r="AE1737">
        <v>30</v>
      </c>
      <c r="AF1737">
        <v>1</v>
      </c>
      <c r="AG1737">
        <v>1</v>
      </c>
      <c r="AH1737">
        <v>5</v>
      </c>
      <c r="AI1737">
        <v>5</v>
      </c>
      <c r="AJ1737">
        <v>2</v>
      </c>
      <c r="AK1737">
        <v>2</v>
      </c>
      <c r="AL1737">
        <v>1</v>
      </c>
      <c r="AM1737">
        <v>0</v>
      </c>
      <c r="AN1737">
        <v>0</v>
      </c>
      <c r="AV1737">
        <v>0</v>
      </c>
      <c r="AW1737">
        <v>0</v>
      </c>
      <c r="AX1737">
        <v>0</v>
      </c>
      <c r="AY1737">
        <v>0</v>
      </c>
      <c r="AZ1737">
        <v>0</v>
      </c>
      <c r="BA1737">
        <v>0</v>
      </c>
      <c r="BB1737">
        <v>0</v>
      </c>
      <c r="BC1737">
        <v>0</v>
      </c>
    </row>
    <row r="1738" spans="1:55">
      <c r="A1738" t="s">
        <v>14956</v>
      </c>
      <c r="B1738">
        <v>31143</v>
      </c>
      <c r="C1738" t="s">
        <v>48</v>
      </c>
      <c r="D1738">
        <v>3</v>
      </c>
      <c r="E1738" t="s">
        <v>49</v>
      </c>
      <c r="G1738" t="s">
        <v>5540</v>
      </c>
      <c r="H1738" t="s">
        <v>51</v>
      </c>
      <c r="I1738">
        <v>25</v>
      </c>
      <c r="J1738" t="s">
        <v>5731</v>
      </c>
      <c r="K1738" t="s">
        <v>14957</v>
      </c>
      <c r="L1738">
        <v>1</v>
      </c>
      <c r="M1738" t="s">
        <v>14958</v>
      </c>
      <c r="N1738">
        <v>4098140998</v>
      </c>
      <c r="O1738" t="s">
        <v>14959</v>
      </c>
      <c r="P1738" t="s">
        <v>20368</v>
      </c>
      <c r="Q1738">
        <v>1997</v>
      </c>
      <c r="V1738" t="s">
        <v>14960</v>
      </c>
      <c r="W1738">
        <v>1</v>
      </c>
      <c r="X1738">
        <v>2</v>
      </c>
      <c r="Z1738">
        <v>1754</v>
      </c>
      <c r="AA1738">
        <v>8</v>
      </c>
      <c r="AB1738">
        <v>10</v>
      </c>
      <c r="AC1738">
        <v>7</v>
      </c>
      <c r="AD1738">
        <v>9</v>
      </c>
      <c r="AE1738">
        <v>0</v>
      </c>
      <c r="AF1738">
        <v>0</v>
      </c>
      <c r="AG1738">
        <v>0</v>
      </c>
      <c r="AH1738">
        <v>0</v>
      </c>
      <c r="AI1738">
        <v>0</v>
      </c>
      <c r="AJ1738">
        <v>2</v>
      </c>
      <c r="AK1738">
        <v>2</v>
      </c>
      <c r="AL1738">
        <v>0</v>
      </c>
      <c r="AM1738">
        <v>0</v>
      </c>
      <c r="AN1738">
        <v>0</v>
      </c>
      <c r="AV1738">
        <v>100000</v>
      </c>
      <c r="AW1738">
        <v>100000</v>
      </c>
      <c r="AX1738">
        <v>3264187</v>
      </c>
      <c r="AY1738">
        <v>3138260</v>
      </c>
      <c r="AZ1738">
        <v>0</v>
      </c>
      <c r="BA1738">
        <v>0</v>
      </c>
      <c r="BB1738">
        <v>164405</v>
      </c>
      <c r="BC1738">
        <v>231366</v>
      </c>
    </row>
    <row r="1739" spans="1:55">
      <c r="A1739" t="s">
        <v>7166</v>
      </c>
      <c r="B1739">
        <v>32853</v>
      </c>
      <c r="C1739" t="s">
        <v>48</v>
      </c>
      <c r="D1739">
        <v>3</v>
      </c>
      <c r="E1739" t="s">
        <v>197</v>
      </c>
      <c r="G1739" t="s">
        <v>5540</v>
      </c>
      <c r="H1739" t="s">
        <v>51</v>
      </c>
      <c r="I1739">
        <v>29</v>
      </c>
      <c r="J1739" t="s">
        <v>6640</v>
      </c>
      <c r="K1739" t="s">
        <v>7167</v>
      </c>
      <c r="L1739">
        <v>1</v>
      </c>
      <c r="M1739" t="s">
        <v>7168</v>
      </c>
      <c r="N1739">
        <v>4108117070</v>
      </c>
      <c r="O1739" t="s">
        <v>7169</v>
      </c>
      <c r="P1739" t="s">
        <v>20369</v>
      </c>
      <c r="Q1739">
        <v>1992</v>
      </c>
      <c r="V1739" t="s">
        <v>7170</v>
      </c>
      <c r="W1739">
        <v>1</v>
      </c>
      <c r="X1739">
        <v>1</v>
      </c>
      <c r="Z1739">
        <v>1755</v>
      </c>
      <c r="AA1739">
        <v>15</v>
      </c>
      <c r="AB1739">
        <v>10</v>
      </c>
      <c r="AC1739">
        <v>6</v>
      </c>
      <c r="AD1739">
        <v>7</v>
      </c>
      <c r="AE1739">
        <v>30</v>
      </c>
      <c r="AF1739">
        <v>0</v>
      </c>
      <c r="AG1739">
        <v>0</v>
      </c>
      <c r="AH1739">
        <v>0</v>
      </c>
      <c r="AI1739">
        <v>2</v>
      </c>
      <c r="AJ1739">
        <v>2</v>
      </c>
      <c r="AK1739">
        <v>2</v>
      </c>
      <c r="AL1739">
        <v>1</v>
      </c>
      <c r="AM1739">
        <v>0</v>
      </c>
      <c r="AN1739">
        <v>0</v>
      </c>
      <c r="AO1739" t="s">
        <v>7171</v>
      </c>
      <c r="AV1739">
        <v>1400000</v>
      </c>
      <c r="AW1739">
        <v>1400000</v>
      </c>
      <c r="AX1739">
        <v>639962</v>
      </c>
      <c r="AY1739">
        <v>553551</v>
      </c>
      <c r="AZ1739">
        <v>0</v>
      </c>
      <c r="BA1739">
        <v>0</v>
      </c>
      <c r="BB1739">
        <v>71310</v>
      </c>
      <c r="BC1739">
        <v>-249341</v>
      </c>
    </row>
    <row r="1740" spans="1:55">
      <c r="A1740" t="s">
        <v>556</v>
      </c>
      <c r="B1740">
        <v>4800</v>
      </c>
      <c r="C1740" t="s">
        <v>48</v>
      </c>
      <c r="D1740">
        <v>3</v>
      </c>
      <c r="E1740" t="s">
        <v>108</v>
      </c>
      <c r="G1740" t="s">
        <v>50</v>
      </c>
      <c r="H1740" t="s">
        <v>51</v>
      </c>
      <c r="I1740">
        <v>10</v>
      </c>
      <c r="J1740" t="s">
        <v>52</v>
      </c>
      <c r="K1740" t="s">
        <v>557</v>
      </c>
      <c r="L1740">
        <v>1</v>
      </c>
      <c r="M1740" t="s">
        <v>558</v>
      </c>
      <c r="N1740">
        <v>1448700126</v>
      </c>
      <c r="P1740" t="s">
        <v>20370</v>
      </c>
      <c r="Q1740">
        <v>2015</v>
      </c>
      <c r="S1740" t="s">
        <v>82</v>
      </c>
      <c r="V1740" t="s">
        <v>559</v>
      </c>
      <c r="W1740">
        <v>1</v>
      </c>
      <c r="X1740">
        <v>2</v>
      </c>
      <c r="Z1740">
        <v>1756</v>
      </c>
      <c r="AA1740">
        <v>110</v>
      </c>
      <c r="AB1740">
        <v>9</v>
      </c>
      <c r="AC1740">
        <v>0</v>
      </c>
      <c r="AD1740">
        <v>6</v>
      </c>
      <c r="AE1740">
        <v>30</v>
      </c>
      <c r="AF1740">
        <v>1</v>
      </c>
      <c r="AG1740">
        <v>1</v>
      </c>
      <c r="AH1740">
        <v>5</v>
      </c>
      <c r="AI1740">
        <v>10</v>
      </c>
      <c r="AJ1740">
        <v>2</v>
      </c>
      <c r="AK1740">
        <v>2</v>
      </c>
      <c r="AL1740">
        <v>1</v>
      </c>
      <c r="AM1740">
        <v>0</v>
      </c>
      <c r="AN1740">
        <v>0</v>
      </c>
      <c r="AU1740" t="s">
        <v>560</v>
      </c>
      <c r="AV1740">
        <v>50000</v>
      </c>
      <c r="AW1740">
        <v>850000</v>
      </c>
      <c r="AX1740">
        <v>22642856</v>
      </c>
      <c r="AY1740">
        <v>18238312</v>
      </c>
      <c r="AZ1740">
        <v>0</v>
      </c>
      <c r="BA1740">
        <v>0</v>
      </c>
      <c r="BB1740">
        <v>350804</v>
      </c>
      <c r="BC1740">
        <v>356926</v>
      </c>
    </row>
    <row r="1741" spans="1:55">
      <c r="A1741" t="s">
        <v>17297</v>
      </c>
      <c r="B1741">
        <v>21683</v>
      </c>
      <c r="C1741" t="s">
        <v>48</v>
      </c>
      <c r="D1741">
        <v>3</v>
      </c>
      <c r="E1741" t="s">
        <v>77</v>
      </c>
      <c r="G1741" t="s">
        <v>6040</v>
      </c>
      <c r="H1741" t="s">
        <v>51</v>
      </c>
      <c r="I1741">
        <v>26</v>
      </c>
      <c r="J1741" t="s">
        <v>6041</v>
      </c>
      <c r="K1741" t="s">
        <v>17298</v>
      </c>
      <c r="L1741">
        <v>1</v>
      </c>
      <c r="M1741" t="s">
        <v>17299</v>
      </c>
      <c r="N1741">
        <v>4118125379</v>
      </c>
      <c r="O1741" t="s">
        <v>17300</v>
      </c>
      <c r="P1741" t="s">
        <v>20371</v>
      </c>
      <c r="Q1741">
        <v>2000</v>
      </c>
      <c r="V1741" t="s">
        <v>17301</v>
      </c>
      <c r="W1741">
        <v>1</v>
      </c>
      <c r="X1741">
        <v>3</v>
      </c>
      <c r="Z1741">
        <v>1757</v>
      </c>
      <c r="AA1741">
        <v>19</v>
      </c>
      <c r="AB1741">
        <v>10</v>
      </c>
      <c r="AC1741">
        <v>3</v>
      </c>
      <c r="AD1741">
        <v>8</v>
      </c>
      <c r="AE1741">
        <v>3</v>
      </c>
      <c r="AF1741">
        <v>1</v>
      </c>
      <c r="AG1741">
        <v>2</v>
      </c>
      <c r="AH1741">
        <v>5</v>
      </c>
      <c r="AI1741">
        <v>2</v>
      </c>
      <c r="AJ1741">
        <v>2</v>
      </c>
      <c r="AK1741">
        <v>1</v>
      </c>
      <c r="AL1741">
        <v>3</v>
      </c>
      <c r="AM1741">
        <v>0</v>
      </c>
      <c r="AN1741">
        <v>0</v>
      </c>
      <c r="AO1741" t="s">
        <v>17302</v>
      </c>
      <c r="AR1741" t="s">
        <v>360</v>
      </c>
      <c r="AS1741" t="s">
        <v>8126</v>
      </c>
      <c r="AT1741" t="s">
        <v>83</v>
      </c>
      <c r="AV1741">
        <v>450000</v>
      </c>
      <c r="AW1741">
        <v>450000</v>
      </c>
      <c r="AX1741">
        <v>10038391</v>
      </c>
      <c r="AY1741">
        <v>8701147</v>
      </c>
      <c r="AZ1741">
        <v>0</v>
      </c>
      <c r="BA1741">
        <v>0</v>
      </c>
      <c r="BB1741">
        <v>265505</v>
      </c>
      <c r="BC1741">
        <v>404797</v>
      </c>
    </row>
    <row r="1742" spans="1:55">
      <c r="A1742" t="s">
        <v>14800</v>
      </c>
      <c r="B1742">
        <v>45506</v>
      </c>
      <c r="C1742" t="s">
        <v>48</v>
      </c>
      <c r="D1742">
        <v>3</v>
      </c>
      <c r="E1742" t="s">
        <v>197</v>
      </c>
      <c r="G1742" t="s">
        <v>5540</v>
      </c>
      <c r="H1742" t="s">
        <v>51</v>
      </c>
      <c r="I1742">
        <v>24</v>
      </c>
      <c r="J1742" t="s">
        <v>5628</v>
      </c>
      <c r="K1742" t="s">
        <v>14801</v>
      </c>
      <c r="L1742">
        <v>1</v>
      </c>
      <c r="M1742" t="s">
        <v>14802</v>
      </c>
      <c r="N1742">
        <v>4118138592</v>
      </c>
      <c r="O1742" t="s">
        <v>14803</v>
      </c>
      <c r="P1742" t="s">
        <v>20372</v>
      </c>
      <c r="Q1742">
        <v>2004</v>
      </c>
      <c r="V1742" t="s">
        <v>14804</v>
      </c>
      <c r="W1742">
        <v>1</v>
      </c>
      <c r="X1742">
        <v>2</v>
      </c>
      <c r="Z1742">
        <v>1758</v>
      </c>
      <c r="AA1742">
        <v>6</v>
      </c>
      <c r="AB1742">
        <v>10</v>
      </c>
      <c r="AC1742">
        <v>0</v>
      </c>
      <c r="AD1742">
        <v>5</v>
      </c>
      <c r="AE1742">
        <v>0</v>
      </c>
      <c r="AF1742">
        <v>0</v>
      </c>
      <c r="AG1742">
        <v>0</v>
      </c>
      <c r="AH1742">
        <v>0</v>
      </c>
      <c r="AI1742">
        <v>0</v>
      </c>
      <c r="AJ1742">
        <v>2</v>
      </c>
      <c r="AK1742">
        <v>2</v>
      </c>
      <c r="AL1742">
        <v>0</v>
      </c>
      <c r="AM1742">
        <v>0</v>
      </c>
      <c r="AN1742">
        <v>0</v>
      </c>
      <c r="AV1742">
        <v>505000</v>
      </c>
      <c r="AW1742">
        <v>505000</v>
      </c>
      <c r="AX1742">
        <v>2099903</v>
      </c>
      <c r="AY1742">
        <v>1909002</v>
      </c>
      <c r="AZ1742">
        <v>0</v>
      </c>
      <c r="BA1742">
        <v>0</v>
      </c>
      <c r="BB1742">
        <v>-40365</v>
      </c>
      <c r="BC1742" s="2">
        <v>-44401</v>
      </c>
    </row>
    <row r="1743" spans="1:55">
      <c r="A1743" t="s">
        <v>15807</v>
      </c>
      <c r="B1743">
        <v>17756</v>
      </c>
      <c r="C1743" t="s">
        <v>48</v>
      </c>
      <c r="D1743">
        <v>3</v>
      </c>
      <c r="E1743" t="s">
        <v>197</v>
      </c>
      <c r="G1743" t="s">
        <v>6040</v>
      </c>
      <c r="H1743" t="s">
        <v>51</v>
      </c>
      <c r="I1743">
        <v>27</v>
      </c>
      <c r="J1743" t="s">
        <v>6229</v>
      </c>
      <c r="K1743" t="s">
        <v>15808</v>
      </c>
      <c r="L1743">
        <v>1</v>
      </c>
      <c r="M1743" t="s">
        <v>15809</v>
      </c>
      <c r="N1743">
        <v>4118124443</v>
      </c>
      <c r="O1743" t="s">
        <v>15810</v>
      </c>
      <c r="P1743" t="s">
        <v>20373</v>
      </c>
      <c r="Q1743">
        <v>2000</v>
      </c>
      <c r="V1743" t="s">
        <v>15811</v>
      </c>
      <c r="W1743">
        <v>1</v>
      </c>
      <c r="X1743">
        <v>2</v>
      </c>
      <c r="Z1743">
        <v>1759</v>
      </c>
      <c r="AA1743">
        <v>6</v>
      </c>
      <c r="AB1743">
        <v>10</v>
      </c>
      <c r="AC1743">
        <v>8</v>
      </c>
      <c r="AD1743">
        <v>9</v>
      </c>
      <c r="AE1743">
        <v>1</v>
      </c>
      <c r="AF1743">
        <v>0</v>
      </c>
      <c r="AG1743">
        <v>0</v>
      </c>
      <c r="AH1743">
        <v>0</v>
      </c>
      <c r="AI1743">
        <v>2</v>
      </c>
      <c r="AJ1743">
        <v>2</v>
      </c>
      <c r="AK1743">
        <v>1</v>
      </c>
      <c r="AL1743">
        <v>3</v>
      </c>
      <c r="AM1743">
        <v>0</v>
      </c>
      <c r="AN1743">
        <v>0</v>
      </c>
      <c r="AU1743" t="s">
        <v>11336</v>
      </c>
      <c r="AV1743">
        <v>200000</v>
      </c>
      <c r="AW1743">
        <v>200000</v>
      </c>
      <c r="AX1743">
        <v>2688535</v>
      </c>
      <c r="AY1743">
        <v>1616954</v>
      </c>
      <c r="AZ1743">
        <v>0</v>
      </c>
      <c r="BA1743">
        <v>0</v>
      </c>
      <c r="BB1743">
        <v>95765</v>
      </c>
      <c r="BC1743">
        <v>-581726</v>
      </c>
    </row>
    <row r="1744" spans="1:55">
      <c r="A1744" t="s">
        <v>1908</v>
      </c>
      <c r="B1744">
        <v>35093</v>
      </c>
      <c r="C1744" t="s">
        <v>48</v>
      </c>
      <c r="D1744">
        <v>3</v>
      </c>
      <c r="E1744" t="s">
        <v>118</v>
      </c>
      <c r="G1744" t="s">
        <v>50</v>
      </c>
      <c r="H1744" t="s">
        <v>51</v>
      </c>
      <c r="I1744">
        <v>11</v>
      </c>
      <c r="J1744" t="s">
        <v>1825</v>
      </c>
      <c r="K1744" t="s">
        <v>1909</v>
      </c>
      <c r="L1744">
        <v>1</v>
      </c>
      <c r="M1744" t="s">
        <v>1910</v>
      </c>
      <c r="N1744">
        <v>4118100209</v>
      </c>
      <c r="O1744" t="s">
        <v>1911</v>
      </c>
      <c r="P1744" t="s">
        <v>20374</v>
      </c>
      <c r="Q1744">
        <v>1952</v>
      </c>
      <c r="V1744" t="s">
        <v>1912</v>
      </c>
      <c r="W1744">
        <v>1</v>
      </c>
      <c r="X1744">
        <v>2</v>
      </c>
      <c r="Z1744">
        <v>1760</v>
      </c>
      <c r="AA1744">
        <v>247</v>
      </c>
      <c r="AB1744">
        <v>7</v>
      </c>
      <c r="AC1744">
        <v>6</v>
      </c>
      <c r="AD1744">
        <v>8</v>
      </c>
      <c r="AE1744">
        <v>30</v>
      </c>
      <c r="AF1744">
        <v>1</v>
      </c>
      <c r="AG1744">
        <v>1</v>
      </c>
      <c r="AH1744">
        <v>5</v>
      </c>
      <c r="AI1744">
        <v>10</v>
      </c>
      <c r="AJ1744">
        <v>2</v>
      </c>
      <c r="AK1744">
        <v>2</v>
      </c>
      <c r="AL1744">
        <v>5</v>
      </c>
      <c r="AM1744">
        <v>0</v>
      </c>
      <c r="AN1744">
        <v>0</v>
      </c>
      <c r="AU1744" t="s">
        <v>1913</v>
      </c>
      <c r="AV1744">
        <v>300000</v>
      </c>
      <c r="AW1744">
        <v>69019995</v>
      </c>
      <c r="AX1744">
        <v>90851874</v>
      </c>
      <c r="AY1744">
        <v>83748721</v>
      </c>
      <c r="AZ1744">
        <v>0</v>
      </c>
      <c r="BA1744">
        <v>0</v>
      </c>
      <c r="BB1744">
        <v>132282</v>
      </c>
      <c r="BC1744">
        <v>1131464</v>
      </c>
    </row>
    <row r="1745" spans="1:55">
      <c r="A1745" t="s">
        <v>1023</v>
      </c>
      <c r="B1745">
        <v>58833</v>
      </c>
      <c r="C1745" t="s">
        <v>48</v>
      </c>
      <c r="D1745">
        <v>3</v>
      </c>
      <c r="E1745" t="s">
        <v>77</v>
      </c>
      <c r="G1745" t="s">
        <v>50</v>
      </c>
      <c r="H1745" t="s">
        <v>51</v>
      </c>
      <c r="I1745">
        <v>10</v>
      </c>
      <c r="J1745" t="s">
        <v>52</v>
      </c>
      <c r="K1745" t="s">
        <v>1024</v>
      </c>
      <c r="L1745">
        <v>1</v>
      </c>
      <c r="M1745" t="s">
        <v>1025</v>
      </c>
      <c r="N1745">
        <v>4118143853</v>
      </c>
      <c r="O1745" t="s">
        <v>1026</v>
      </c>
      <c r="P1745" t="s">
        <v>20378</v>
      </c>
      <c r="Q1745">
        <v>2006</v>
      </c>
      <c r="V1745" t="s">
        <v>1027</v>
      </c>
      <c r="W1745">
        <v>1</v>
      </c>
      <c r="X1745">
        <v>2</v>
      </c>
      <c r="Z1745">
        <v>1761</v>
      </c>
      <c r="AA1745">
        <v>6</v>
      </c>
      <c r="AB1745">
        <v>10</v>
      </c>
      <c r="AC1745">
        <v>5</v>
      </c>
      <c r="AD1745">
        <v>6</v>
      </c>
      <c r="AE1745">
        <v>0</v>
      </c>
      <c r="AF1745">
        <v>0</v>
      </c>
      <c r="AG1745">
        <v>0</v>
      </c>
      <c r="AH1745">
        <v>0</v>
      </c>
      <c r="AI1745">
        <v>0</v>
      </c>
      <c r="AJ1745">
        <v>2</v>
      </c>
      <c r="AK1745">
        <v>2</v>
      </c>
      <c r="AL1745">
        <v>0</v>
      </c>
      <c r="AM1745">
        <v>0</v>
      </c>
      <c r="AN1745" t="s">
        <v>1028</v>
      </c>
      <c r="AU1745" t="s">
        <v>877</v>
      </c>
      <c r="AV1745">
        <v>480000</v>
      </c>
      <c r="AW1745">
        <v>300000</v>
      </c>
      <c r="AX1745">
        <v>7259859</v>
      </c>
      <c r="AY1745">
        <v>9674731</v>
      </c>
      <c r="AZ1745">
        <v>0</v>
      </c>
      <c r="BA1745">
        <v>0</v>
      </c>
      <c r="BB1745">
        <v>239654</v>
      </c>
      <c r="BC1745">
        <v>277060</v>
      </c>
    </row>
    <row r="1746" spans="1:55">
      <c r="A1746" t="s">
        <v>1630</v>
      </c>
      <c r="B1746">
        <v>95406</v>
      </c>
      <c r="C1746" t="s">
        <v>48</v>
      </c>
      <c r="D1746">
        <v>3</v>
      </c>
      <c r="E1746" t="s">
        <v>197</v>
      </c>
      <c r="G1746" t="s">
        <v>50</v>
      </c>
      <c r="H1746" t="s">
        <v>51</v>
      </c>
      <c r="I1746">
        <v>10</v>
      </c>
      <c r="J1746" t="s">
        <v>52</v>
      </c>
      <c r="K1746" t="s">
        <v>1631</v>
      </c>
      <c r="L1746">
        <v>1</v>
      </c>
      <c r="M1746" t="s">
        <v>1632</v>
      </c>
      <c r="N1746">
        <v>4258700253</v>
      </c>
      <c r="O1746" t="s">
        <v>1633</v>
      </c>
      <c r="P1746" t="s">
        <v>20380</v>
      </c>
      <c r="Q1746">
        <v>2015</v>
      </c>
      <c r="V1746" t="s">
        <v>1634</v>
      </c>
      <c r="W1746">
        <v>1</v>
      </c>
      <c r="X1746">
        <v>4</v>
      </c>
      <c r="Z1746">
        <v>1762</v>
      </c>
      <c r="AA1746">
        <v>14</v>
      </c>
      <c r="AB1746">
        <v>10</v>
      </c>
      <c r="AC1746">
        <v>7</v>
      </c>
      <c r="AD1746">
        <v>6</v>
      </c>
      <c r="AE1746">
        <v>0</v>
      </c>
      <c r="AF1746">
        <v>0</v>
      </c>
      <c r="AG1746">
        <v>0</v>
      </c>
      <c r="AH1746">
        <v>0</v>
      </c>
      <c r="AI1746">
        <v>0</v>
      </c>
      <c r="AJ1746">
        <v>2</v>
      </c>
      <c r="AK1746">
        <v>2</v>
      </c>
      <c r="AL1746">
        <v>0</v>
      </c>
      <c r="AM1746">
        <v>0</v>
      </c>
      <c r="AN1746">
        <v>0</v>
      </c>
      <c r="AO1746" t="s">
        <v>1634</v>
      </c>
      <c r="AR1746" t="s">
        <v>170</v>
      </c>
      <c r="AS1746" t="s">
        <v>1635</v>
      </c>
      <c r="AT1746" t="s">
        <v>58</v>
      </c>
      <c r="AV1746">
        <v>67500</v>
      </c>
      <c r="AW1746">
        <v>2200000</v>
      </c>
      <c r="AX1746">
        <v>1777724</v>
      </c>
      <c r="AY1746">
        <v>1336188</v>
      </c>
      <c r="AZ1746">
        <v>0</v>
      </c>
      <c r="BA1746">
        <v>0</v>
      </c>
      <c r="BB1746">
        <v>233798</v>
      </c>
      <c r="BC1746">
        <v>-198830</v>
      </c>
    </row>
    <row r="1747" spans="1:55">
      <c r="A1747" t="s">
        <v>17651</v>
      </c>
      <c r="B1747">
        <v>11195</v>
      </c>
      <c r="C1747" t="s">
        <v>599</v>
      </c>
      <c r="D1747">
        <v>1</v>
      </c>
      <c r="E1747" t="s">
        <v>118</v>
      </c>
      <c r="G1747" t="s">
        <v>5540</v>
      </c>
      <c r="H1747" t="s">
        <v>51</v>
      </c>
      <c r="I1747">
        <v>25</v>
      </c>
      <c r="J1747" t="s">
        <v>5731</v>
      </c>
      <c r="K1747" t="s">
        <v>17652</v>
      </c>
      <c r="L1747">
        <v>1</v>
      </c>
      <c r="M1747" t="s">
        <v>17653</v>
      </c>
      <c r="N1747">
        <v>5838101686</v>
      </c>
      <c r="P1747" t="s">
        <v>20381</v>
      </c>
      <c r="Q1747">
        <v>2020</v>
      </c>
      <c r="V1747" t="s">
        <v>17654</v>
      </c>
      <c r="W1747">
        <v>1</v>
      </c>
      <c r="X1747">
        <v>2</v>
      </c>
      <c r="Z1747">
        <v>1763</v>
      </c>
      <c r="AA1747">
        <v>52</v>
      </c>
      <c r="AB1747">
        <v>3</v>
      </c>
      <c r="AC1747">
        <v>8</v>
      </c>
      <c r="AD1747">
        <v>9</v>
      </c>
      <c r="AE1747">
        <v>20</v>
      </c>
      <c r="AF1747">
        <v>1</v>
      </c>
      <c r="AG1747">
        <v>2</v>
      </c>
      <c r="AH1747">
        <v>5</v>
      </c>
      <c r="AI1747">
        <v>5</v>
      </c>
      <c r="AJ1747">
        <v>1</v>
      </c>
      <c r="AK1747">
        <v>1</v>
      </c>
      <c r="AL1747">
        <v>6</v>
      </c>
      <c r="AM1747">
        <v>0</v>
      </c>
      <c r="AN1747">
        <v>0</v>
      </c>
      <c r="AV1747">
        <v>5000000</v>
      </c>
      <c r="AW1747">
        <v>5000000</v>
      </c>
      <c r="AX1747">
        <v>488976258</v>
      </c>
      <c r="AY1747">
        <v>349898405</v>
      </c>
      <c r="AZ1747">
        <v>0</v>
      </c>
      <c r="BA1747">
        <v>0</v>
      </c>
      <c r="BB1747">
        <v>10987486</v>
      </c>
      <c r="BC1747">
        <v>9782727</v>
      </c>
    </row>
    <row r="1748" spans="1:55">
      <c r="A1748" t="s">
        <v>5612</v>
      </c>
      <c r="B1748">
        <v>21343</v>
      </c>
      <c r="C1748" t="s">
        <v>48</v>
      </c>
      <c r="D1748">
        <v>3</v>
      </c>
      <c r="E1748" t="s">
        <v>118</v>
      </c>
      <c r="G1748" t="s">
        <v>5540</v>
      </c>
      <c r="H1748" t="s">
        <v>51</v>
      </c>
      <c r="I1748">
        <v>23</v>
      </c>
      <c r="J1748" t="s">
        <v>5541</v>
      </c>
      <c r="K1748" t="s">
        <v>5613</v>
      </c>
      <c r="L1748">
        <v>1</v>
      </c>
      <c r="M1748" t="s">
        <v>5614</v>
      </c>
      <c r="N1748">
        <v>4178117256</v>
      </c>
      <c r="O1748" t="s">
        <v>5615</v>
      </c>
      <c r="P1748" t="s">
        <v>20383</v>
      </c>
      <c r="Q1748">
        <v>1998</v>
      </c>
      <c r="V1748" t="s">
        <v>5616</v>
      </c>
      <c r="W1748">
        <v>1</v>
      </c>
      <c r="X1748">
        <v>2</v>
      </c>
      <c r="Z1748">
        <v>1764</v>
      </c>
      <c r="AA1748">
        <v>334</v>
      </c>
      <c r="AB1748">
        <v>4</v>
      </c>
      <c r="AC1748">
        <v>0</v>
      </c>
      <c r="AD1748">
        <v>6</v>
      </c>
      <c r="AE1748">
        <v>30</v>
      </c>
      <c r="AF1748">
        <v>1</v>
      </c>
      <c r="AG1748">
        <v>1</v>
      </c>
      <c r="AH1748">
        <v>5</v>
      </c>
      <c r="AI1748">
        <v>10</v>
      </c>
      <c r="AJ1748">
        <v>2</v>
      </c>
      <c r="AK1748">
        <v>2</v>
      </c>
      <c r="AL1748">
        <v>1</v>
      </c>
      <c r="AM1748">
        <v>0</v>
      </c>
      <c r="AN1748">
        <v>0</v>
      </c>
      <c r="AU1748" t="s">
        <v>1863</v>
      </c>
      <c r="AV1748">
        <v>5935010</v>
      </c>
      <c r="AW1748">
        <v>5935010</v>
      </c>
      <c r="AX1748">
        <v>271441529</v>
      </c>
      <c r="AY1748">
        <v>231052045</v>
      </c>
      <c r="AZ1748">
        <v>0</v>
      </c>
      <c r="BA1748">
        <v>0</v>
      </c>
      <c r="BB1748">
        <v>30550433</v>
      </c>
      <c r="BC1748">
        <v>25221227</v>
      </c>
    </row>
    <row r="1749" spans="1:55">
      <c r="A1749" t="s">
        <v>15483</v>
      </c>
      <c r="B1749">
        <v>18849</v>
      </c>
      <c r="C1749" t="s">
        <v>48</v>
      </c>
      <c r="D1749">
        <v>3</v>
      </c>
      <c r="E1749" t="s">
        <v>49</v>
      </c>
      <c r="G1749" t="s">
        <v>6040</v>
      </c>
      <c r="H1749" t="s">
        <v>51</v>
      </c>
      <c r="I1749">
        <v>26</v>
      </c>
      <c r="J1749" t="s">
        <v>6041</v>
      </c>
      <c r="K1749" t="s">
        <v>15484</v>
      </c>
      <c r="L1749">
        <v>1</v>
      </c>
      <c r="M1749" t="s">
        <v>15485</v>
      </c>
      <c r="N1749">
        <v>4178122569</v>
      </c>
      <c r="O1749" t="s">
        <v>15486</v>
      </c>
      <c r="P1749" t="s">
        <v>20385</v>
      </c>
      <c r="Q1749">
        <v>2001</v>
      </c>
      <c r="V1749" t="s">
        <v>15487</v>
      </c>
      <c r="W1749">
        <v>1</v>
      </c>
      <c r="X1749">
        <v>2</v>
      </c>
      <c r="Z1749">
        <v>1765</v>
      </c>
      <c r="AA1749">
        <v>7</v>
      </c>
      <c r="AB1749">
        <v>10</v>
      </c>
      <c r="AC1749">
        <v>0</v>
      </c>
      <c r="AD1749">
        <v>6</v>
      </c>
      <c r="AE1749">
        <v>30</v>
      </c>
      <c r="AF1749">
        <v>1</v>
      </c>
      <c r="AG1749">
        <v>1</v>
      </c>
      <c r="AH1749">
        <v>5</v>
      </c>
      <c r="AI1749">
        <v>5</v>
      </c>
      <c r="AJ1749">
        <v>2</v>
      </c>
      <c r="AK1749">
        <v>2</v>
      </c>
      <c r="AL1749">
        <v>1</v>
      </c>
      <c r="AM1749">
        <v>0</v>
      </c>
      <c r="AN1749">
        <v>0</v>
      </c>
      <c r="AU1749" t="s">
        <v>3939</v>
      </c>
      <c r="AV1749">
        <v>0</v>
      </c>
      <c r="AW1749">
        <v>0</v>
      </c>
      <c r="AX1749">
        <v>0</v>
      </c>
      <c r="AY1749">
        <v>0</v>
      </c>
      <c r="AZ1749">
        <v>0</v>
      </c>
      <c r="BA1749">
        <v>0</v>
      </c>
      <c r="BB1749">
        <v>0</v>
      </c>
      <c r="BC1749">
        <v>0</v>
      </c>
    </row>
    <row r="1750" spans="1:55">
      <c r="A1750" t="s">
        <v>16258</v>
      </c>
      <c r="B1750">
        <v>17034</v>
      </c>
      <c r="C1750" t="s">
        <v>48</v>
      </c>
      <c r="D1750">
        <v>3</v>
      </c>
      <c r="E1750" t="s">
        <v>49</v>
      </c>
      <c r="G1750" t="s">
        <v>6040</v>
      </c>
      <c r="H1750" t="s">
        <v>51</v>
      </c>
      <c r="I1750">
        <v>28</v>
      </c>
      <c r="J1750" t="s">
        <v>6399</v>
      </c>
      <c r="K1750" t="s">
        <v>16259</v>
      </c>
      <c r="L1750">
        <v>1</v>
      </c>
      <c r="M1750" t="s">
        <v>16260</v>
      </c>
      <c r="N1750">
        <v>4108126943</v>
      </c>
      <c r="O1750" t="s">
        <v>16261</v>
      </c>
      <c r="P1750" t="s">
        <v>20386</v>
      </c>
      <c r="Q1750">
        <v>1992</v>
      </c>
      <c r="V1750" t="s">
        <v>16262</v>
      </c>
      <c r="W1750">
        <v>1</v>
      </c>
      <c r="X1750">
        <v>2</v>
      </c>
      <c r="Z1750">
        <v>1766</v>
      </c>
      <c r="AA1750">
        <v>18</v>
      </c>
      <c r="AB1750">
        <v>10</v>
      </c>
      <c r="AC1750">
        <v>7</v>
      </c>
      <c r="AD1750">
        <v>7</v>
      </c>
      <c r="AE1750">
        <v>30</v>
      </c>
      <c r="AF1750">
        <v>1</v>
      </c>
      <c r="AG1750">
        <v>1</v>
      </c>
      <c r="AH1750">
        <v>1</v>
      </c>
      <c r="AI1750">
        <v>5</v>
      </c>
      <c r="AJ1750">
        <v>2</v>
      </c>
      <c r="AK1750">
        <v>1</v>
      </c>
      <c r="AL1750">
        <v>1</v>
      </c>
      <c r="AM1750">
        <v>0</v>
      </c>
      <c r="AN1750">
        <v>0</v>
      </c>
      <c r="AV1750">
        <v>1285000</v>
      </c>
      <c r="AW1750">
        <v>1285000</v>
      </c>
      <c r="AX1750">
        <v>5068987</v>
      </c>
      <c r="AY1750">
        <v>4263356</v>
      </c>
      <c r="AZ1750">
        <v>0</v>
      </c>
      <c r="BA1750">
        <v>0</v>
      </c>
      <c r="BB1750">
        <v>408606</v>
      </c>
      <c r="BC1750">
        <v>159816</v>
      </c>
    </row>
    <row r="1751" spans="1:55">
      <c r="A1751" t="s">
        <v>4723</v>
      </c>
      <c r="B1751">
        <v>20237</v>
      </c>
      <c r="C1751" t="s">
        <v>48</v>
      </c>
      <c r="D1751">
        <v>3</v>
      </c>
      <c r="E1751" t="s">
        <v>67</v>
      </c>
      <c r="G1751" t="s">
        <v>3993</v>
      </c>
      <c r="H1751" t="s">
        <v>51</v>
      </c>
      <c r="I1751">
        <v>22</v>
      </c>
      <c r="J1751" t="s">
        <v>4517</v>
      </c>
      <c r="K1751" t="s">
        <v>4724</v>
      </c>
      <c r="L1751">
        <v>1</v>
      </c>
      <c r="M1751" t="s">
        <v>4725</v>
      </c>
      <c r="N1751">
        <v>4128115350</v>
      </c>
      <c r="O1751" t="s">
        <v>4726</v>
      </c>
      <c r="P1751" t="s">
        <v>20388</v>
      </c>
      <c r="Q1751">
        <v>1998</v>
      </c>
      <c r="V1751" t="s">
        <v>4727</v>
      </c>
      <c r="W1751">
        <v>1</v>
      </c>
      <c r="X1751">
        <v>3</v>
      </c>
      <c r="Z1751">
        <v>1767</v>
      </c>
      <c r="AA1751">
        <v>16</v>
      </c>
      <c r="AB1751">
        <v>10</v>
      </c>
      <c r="AC1751">
        <v>0</v>
      </c>
      <c r="AD1751">
        <v>6</v>
      </c>
      <c r="AE1751">
        <v>30</v>
      </c>
      <c r="AF1751">
        <v>1</v>
      </c>
      <c r="AG1751">
        <v>1</v>
      </c>
      <c r="AH1751">
        <v>5</v>
      </c>
      <c r="AI1751">
        <v>5</v>
      </c>
      <c r="AJ1751">
        <v>2</v>
      </c>
      <c r="AK1751">
        <v>2</v>
      </c>
      <c r="AL1751">
        <v>5</v>
      </c>
      <c r="AM1751">
        <v>0</v>
      </c>
      <c r="AN1751">
        <v>0</v>
      </c>
      <c r="AV1751">
        <v>200000</v>
      </c>
      <c r="AW1751">
        <v>510000</v>
      </c>
      <c r="AX1751">
        <v>5663695</v>
      </c>
      <c r="AY1751">
        <v>5944447</v>
      </c>
      <c r="AZ1751">
        <v>0</v>
      </c>
      <c r="BA1751">
        <v>0</v>
      </c>
      <c r="BB1751">
        <v>356382</v>
      </c>
      <c r="BC1751">
        <v>228659</v>
      </c>
    </row>
    <row r="1752" spans="1:55">
      <c r="A1752" t="s">
        <v>5338</v>
      </c>
      <c r="B1752">
        <v>79654</v>
      </c>
      <c r="C1752" t="s">
        <v>48</v>
      </c>
      <c r="D1752">
        <v>3</v>
      </c>
      <c r="E1752" t="s">
        <v>49</v>
      </c>
      <c r="G1752" t="s">
        <v>3993</v>
      </c>
      <c r="H1752" t="s">
        <v>51</v>
      </c>
      <c r="I1752">
        <v>22</v>
      </c>
      <c r="J1752" t="s">
        <v>4517</v>
      </c>
      <c r="K1752" t="s">
        <v>5339</v>
      </c>
      <c r="L1752">
        <v>1</v>
      </c>
      <c r="M1752" t="s">
        <v>5340</v>
      </c>
      <c r="N1752">
        <v>4118182346</v>
      </c>
      <c r="O1752" t="s">
        <v>5341</v>
      </c>
      <c r="P1752" t="s">
        <v>20389</v>
      </c>
      <c r="Q1752">
        <v>2013</v>
      </c>
      <c r="V1752" t="s">
        <v>5342</v>
      </c>
      <c r="W1752">
        <v>1</v>
      </c>
      <c r="X1752">
        <v>2</v>
      </c>
      <c r="Z1752">
        <v>1768</v>
      </c>
      <c r="AA1752">
        <v>8</v>
      </c>
      <c r="AB1752">
        <v>10</v>
      </c>
      <c r="AC1752">
        <v>5</v>
      </c>
      <c r="AD1752">
        <v>5</v>
      </c>
      <c r="AE1752">
        <v>20</v>
      </c>
      <c r="AF1752">
        <v>0</v>
      </c>
      <c r="AG1752">
        <v>0</v>
      </c>
      <c r="AH1752">
        <v>0</v>
      </c>
      <c r="AI1752">
        <v>0</v>
      </c>
      <c r="AJ1752">
        <v>2</v>
      </c>
      <c r="AK1752">
        <v>2</v>
      </c>
      <c r="AL1752">
        <v>5</v>
      </c>
      <c r="AM1752">
        <v>0</v>
      </c>
      <c r="AN1752">
        <v>0</v>
      </c>
      <c r="AV1752">
        <v>200000</v>
      </c>
      <c r="AW1752">
        <v>200000</v>
      </c>
      <c r="AX1752">
        <v>4110125</v>
      </c>
      <c r="AY1752">
        <v>2744430</v>
      </c>
      <c r="AZ1752">
        <v>0</v>
      </c>
      <c r="BA1752">
        <v>0</v>
      </c>
      <c r="BB1752">
        <v>744150</v>
      </c>
      <c r="BC1752">
        <v>331840</v>
      </c>
    </row>
    <row r="1753" spans="1:55">
      <c r="A1753" t="s">
        <v>15152</v>
      </c>
      <c r="B1753">
        <v>56393</v>
      </c>
      <c r="C1753" t="s">
        <v>48</v>
      </c>
      <c r="D1753">
        <v>3</v>
      </c>
      <c r="E1753" t="s">
        <v>49</v>
      </c>
      <c r="G1753" t="s">
        <v>5540</v>
      </c>
      <c r="H1753" t="s">
        <v>51</v>
      </c>
      <c r="I1753">
        <v>25</v>
      </c>
      <c r="J1753" t="s">
        <v>5731</v>
      </c>
      <c r="K1753" t="s">
        <v>15153</v>
      </c>
      <c r="L1753">
        <v>1</v>
      </c>
      <c r="M1753" t="s">
        <v>15154</v>
      </c>
      <c r="N1753">
        <v>4098601423</v>
      </c>
      <c r="O1753" t="s">
        <v>15155</v>
      </c>
      <c r="P1753" t="s">
        <v>20391</v>
      </c>
      <c r="Q1753">
        <v>2008</v>
      </c>
      <c r="V1753" t="s">
        <v>15156</v>
      </c>
      <c r="W1753">
        <v>1</v>
      </c>
      <c r="X1753">
        <v>2</v>
      </c>
      <c r="Z1753">
        <v>1769</v>
      </c>
      <c r="AA1753">
        <v>30</v>
      </c>
      <c r="AB1753">
        <v>3</v>
      </c>
      <c r="AC1753">
        <v>0</v>
      </c>
      <c r="AD1753">
        <v>9</v>
      </c>
      <c r="AE1753">
        <v>0</v>
      </c>
      <c r="AF1753">
        <v>0</v>
      </c>
      <c r="AG1753">
        <v>0</v>
      </c>
      <c r="AH1753">
        <v>0</v>
      </c>
      <c r="AI1753">
        <v>0</v>
      </c>
      <c r="AJ1753">
        <v>2</v>
      </c>
      <c r="AK1753">
        <v>2</v>
      </c>
      <c r="AL1753">
        <v>0</v>
      </c>
      <c r="AM1753">
        <v>0</v>
      </c>
      <c r="AN1753">
        <v>0</v>
      </c>
      <c r="AU1753" t="s">
        <v>15157</v>
      </c>
      <c r="AV1753">
        <v>410000</v>
      </c>
      <c r="AW1753">
        <v>410000</v>
      </c>
      <c r="AX1753">
        <v>3469243</v>
      </c>
      <c r="AY1753">
        <v>4110928</v>
      </c>
      <c r="AZ1753">
        <v>0</v>
      </c>
      <c r="BA1753">
        <v>0</v>
      </c>
      <c r="BB1753">
        <v>358603</v>
      </c>
      <c r="BC1753">
        <v>542792</v>
      </c>
    </row>
    <row r="1754" spans="1:55">
      <c r="A1754" t="s">
        <v>15545</v>
      </c>
      <c r="B1754">
        <v>23270</v>
      </c>
      <c r="C1754" t="s">
        <v>48</v>
      </c>
      <c r="D1754">
        <v>3</v>
      </c>
      <c r="E1754" t="s">
        <v>197</v>
      </c>
      <c r="G1754" t="s">
        <v>6040</v>
      </c>
      <c r="H1754" t="s">
        <v>51</v>
      </c>
      <c r="I1754">
        <v>26</v>
      </c>
      <c r="J1754" t="s">
        <v>6041</v>
      </c>
      <c r="K1754" t="s">
        <v>15546</v>
      </c>
      <c r="L1754">
        <v>1</v>
      </c>
      <c r="M1754" t="s">
        <v>15547</v>
      </c>
      <c r="N1754">
        <v>4098150536</v>
      </c>
      <c r="O1754" t="s">
        <v>15548</v>
      </c>
      <c r="P1754" t="s">
        <v>20392</v>
      </c>
      <c r="Q1754">
        <v>1999</v>
      </c>
      <c r="V1754" t="s">
        <v>15549</v>
      </c>
      <c r="W1754">
        <v>1</v>
      </c>
      <c r="X1754">
        <v>2</v>
      </c>
      <c r="Z1754">
        <v>1770</v>
      </c>
      <c r="AA1754">
        <v>4</v>
      </c>
      <c r="AB1754">
        <v>10</v>
      </c>
      <c r="AC1754">
        <v>5</v>
      </c>
      <c r="AD1754">
        <v>8</v>
      </c>
      <c r="AE1754">
        <v>20</v>
      </c>
      <c r="AF1754">
        <v>0</v>
      </c>
      <c r="AG1754">
        <v>0</v>
      </c>
      <c r="AH1754">
        <v>0</v>
      </c>
      <c r="AI1754">
        <v>2</v>
      </c>
      <c r="AJ1754">
        <v>1</v>
      </c>
      <c r="AK1754">
        <v>2</v>
      </c>
      <c r="AL1754">
        <v>5</v>
      </c>
      <c r="AM1754">
        <v>0</v>
      </c>
      <c r="AN1754">
        <v>0</v>
      </c>
      <c r="AO1754" t="s">
        <v>15550</v>
      </c>
      <c r="AR1754" t="s">
        <v>1241</v>
      </c>
      <c r="AS1754" t="s">
        <v>15551</v>
      </c>
      <c r="AT1754" t="s">
        <v>91</v>
      </c>
      <c r="AV1754">
        <v>50000</v>
      </c>
      <c r="AW1754">
        <v>50000</v>
      </c>
      <c r="AX1754">
        <v>1980258</v>
      </c>
      <c r="AY1754">
        <v>1862664</v>
      </c>
      <c r="AZ1754">
        <v>0</v>
      </c>
      <c r="BA1754">
        <v>0</v>
      </c>
      <c r="BB1754">
        <v>98269</v>
      </c>
      <c r="BC1754">
        <v>83416</v>
      </c>
    </row>
    <row r="1755" spans="1:55">
      <c r="A1755" t="s">
        <v>509</v>
      </c>
      <c r="B1755">
        <v>4695</v>
      </c>
      <c r="C1755" t="s">
        <v>48</v>
      </c>
      <c r="D1755">
        <v>3</v>
      </c>
      <c r="E1755" t="s">
        <v>118</v>
      </c>
      <c r="G1755" t="s">
        <v>50</v>
      </c>
      <c r="H1755" t="s">
        <v>51</v>
      </c>
      <c r="I1755">
        <v>10</v>
      </c>
      <c r="J1755" t="s">
        <v>52</v>
      </c>
      <c r="K1755" t="s">
        <v>510</v>
      </c>
      <c r="L1755">
        <v>1</v>
      </c>
      <c r="M1755" t="s">
        <v>511</v>
      </c>
      <c r="N1755">
        <v>4158101476</v>
      </c>
      <c r="P1755" t="s">
        <v>20393</v>
      </c>
      <c r="Q1755">
        <v>1991</v>
      </c>
      <c r="V1755" t="s">
        <v>512</v>
      </c>
      <c r="W1755">
        <v>1</v>
      </c>
      <c r="X1755">
        <v>2</v>
      </c>
      <c r="Z1755">
        <v>1771</v>
      </c>
      <c r="AA1755">
        <v>62</v>
      </c>
      <c r="AB1755">
        <v>3</v>
      </c>
      <c r="AC1755">
        <v>6</v>
      </c>
      <c r="AD1755">
        <v>6</v>
      </c>
      <c r="AE1755">
        <v>0</v>
      </c>
      <c r="AF1755">
        <v>0</v>
      </c>
      <c r="AG1755">
        <v>0</v>
      </c>
      <c r="AH1755">
        <v>0</v>
      </c>
      <c r="AI1755">
        <v>0</v>
      </c>
      <c r="AJ1755">
        <v>2</v>
      </c>
      <c r="AK1755">
        <v>1</v>
      </c>
      <c r="AL1755">
        <v>0</v>
      </c>
      <c r="AM1755">
        <v>0</v>
      </c>
      <c r="AN1755">
        <v>0</v>
      </c>
      <c r="AV1755">
        <v>420000</v>
      </c>
      <c r="AW1755">
        <v>1000000</v>
      </c>
      <c r="AX1755">
        <v>104653611</v>
      </c>
      <c r="AY1755">
        <v>78095837</v>
      </c>
      <c r="AZ1755">
        <v>0</v>
      </c>
      <c r="BA1755">
        <v>0</v>
      </c>
      <c r="BB1755">
        <v>3577815</v>
      </c>
      <c r="BC1755">
        <v>2025990</v>
      </c>
    </row>
    <row r="1756" spans="1:55">
      <c r="A1756" t="s">
        <v>1574</v>
      </c>
      <c r="B1756">
        <v>91370</v>
      </c>
      <c r="C1756" t="s">
        <v>48</v>
      </c>
      <c r="D1756">
        <v>3</v>
      </c>
      <c r="E1756" t="s">
        <v>49</v>
      </c>
      <c r="G1756" t="s">
        <v>50</v>
      </c>
      <c r="H1756" t="s">
        <v>51</v>
      </c>
      <c r="I1756">
        <v>10</v>
      </c>
      <c r="J1756" t="s">
        <v>52</v>
      </c>
      <c r="K1756" t="s">
        <v>1575</v>
      </c>
      <c r="L1756">
        <v>1</v>
      </c>
      <c r="M1756" t="s">
        <v>1576</v>
      </c>
      <c r="N1756">
        <v>4108671273</v>
      </c>
      <c r="O1756" t="s">
        <v>1577</v>
      </c>
      <c r="P1756" t="s">
        <v>20394</v>
      </c>
      <c r="Q1756">
        <v>2013</v>
      </c>
      <c r="V1756" t="s">
        <v>1578</v>
      </c>
      <c r="W1756">
        <v>1</v>
      </c>
      <c r="X1756">
        <v>2</v>
      </c>
      <c r="Z1756">
        <v>1772</v>
      </c>
      <c r="AA1756">
        <v>7</v>
      </c>
      <c r="AB1756">
        <v>10</v>
      </c>
      <c r="AC1756">
        <v>9</v>
      </c>
      <c r="AD1756">
        <v>6</v>
      </c>
      <c r="AE1756">
        <v>0</v>
      </c>
      <c r="AF1756">
        <v>0</v>
      </c>
      <c r="AG1756">
        <v>0</v>
      </c>
      <c r="AH1756">
        <v>0</v>
      </c>
      <c r="AI1756">
        <v>0</v>
      </c>
      <c r="AJ1756">
        <v>2</v>
      </c>
      <c r="AK1756">
        <v>2</v>
      </c>
      <c r="AL1756">
        <v>0</v>
      </c>
      <c r="AM1756">
        <v>0</v>
      </c>
      <c r="AN1756">
        <v>0</v>
      </c>
      <c r="AO1756" t="s">
        <v>1579</v>
      </c>
      <c r="AP1756" t="s">
        <v>1580</v>
      </c>
      <c r="AR1756" t="s">
        <v>1581</v>
      </c>
      <c r="AS1756" t="s">
        <v>1582</v>
      </c>
      <c r="AV1756">
        <v>150000</v>
      </c>
      <c r="AW1756">
        <v>400000</v>
      </c>
      <c r="AX1756">
        <v>4538181</v>
      </c>
      <c r="AY1756">
        <v>4047530</v>
      </c>
      <c r="AZ1756">
        <v>0</v>
      </c>
      <c r="BA1756">
        <v>0</v>
      </c>
      <c r="BB1756">
        <v>248195</v>
      </c>
      <c r="BC1756">
        <v>225112</v>
      </c>
    </row>
    <row r="1757" spans="1:55">
      <c r="A1757" t="s">
        <v>3223</v>
      </c>
      <c r="B1757">
        <v>33905</v>
      </c>
      <c r="C1757" t="s">
        <v>48</v>
      </c>
      <c r="D1757">
        <v>3</v>
      </c>
      <c r="E1757" t="s">
        <v>49</v>
      </c>
      <c r="G1757" t="s">
        <v>3062</v>
      </c>
      <c r="H1757" t="s">
        <v>51</v>
      </c>
      <c r="I1757">
        <v>16</v>
      </c>
      <c r="J1757" t="s">
        <v>3063</v>
      </c>
      <c r="K1757" t="s">
        <v>3224</v>
      </c>
      <c r="L1757">
        <v>1</v>
      </c>
      <c r="M1757" t="s">
        <v>3225</v>
      </c>
      <c r="N1757">
        <v>4018110466</v>
      </c>
      <c r="O1757" t="s">
        <v>3226</v>
      </c>
      <c r="P1757" t="s">
        <v>20397</v>
      </c>
      <c r="Q1757">
        <v>1996</v>
      </c>
      <c r="V1757" t="s">
        <v>3227</v>
      </c>
      <c r="W1757">
        <v>1</v>
      </c>
      <c r="X1757">
        <v>1</v>
      </c>
      <c r="Z1757">
        <v>1773</v>
      </c>
      <c r="AA1757">
        <v>7</v>
      </c>
      <c r="AB1757">
        <v>10</v>
      </c>
      <c r="AC1757">
        <v>8</v>
      </c>
      <c r="AD1757">
        <v>8</v>
      </c>
      <c r="AE1757">
        <v>30</v>
      </c>
      <c r="AF1757">
        <v>1</v>
      </c>
      <c r="AG1757">
        <v>1</v>
      </c>
      <c r="AH1757">
        <v>5</v>
      </c>
      <c r="AI1757">
        <v>5</v>
      </c>
      <c r="AJ1757">
        <v>2</v>
      </c>
      <c r="AK1757">
        <v>2</v>
      </c>
      <c r="AL1757">
        <v>6</v>
      </c>
      <c r="AM1757">
        <v>0</v>
      </c>
      <c r="AN1757">
        <v>0</v>
      </c>
      <c r="AV1757">
        <v>500000</v>
      </c>
      <c r="AW1757">
        <v>250000</v>
      </c>
      <c r="AX1757">
        <v>4645108</v>
      </c>
      <c r="AY1757">
        <v>4865384</v>
      </c>
      <c r="AZ1757">
        <v>0</v>
      </c>
      <c r="BA1757">
        <v>0</v>
      </c>
      <c r="BB1757">
        <v>181442</v>
      </c>
      <c r="BC1757">
        <v>180993</v>
      </c>
    </row>
    <row r="1758" spans="1:55">
      <c r="A1758" t="s">
        <v>3252</v>
      </c>
      <c r="B1758">
        <v>56894</v>
      </c>
      <c r="C1758" t="s">
        <v>48</v>
      </c>
      <c r="D1758">
        <v>3</v>
      </c>
      <c r="E1758" t="s">
        <v>67</v>
      </c>
      <c r="G1758" t="s">
        <v>3062</v>
      </c>
      <c r="H1758" t="s">
        <v>51</v>
      </c>
      <c r="I1758">
        <v>16</v>
      </c>
      <c r="J1758" t="s">
        <v>3063</v>
      </c>
      <c r="K1758" t="s">
        <v>3253</v>
      </c>
      <c r="L1758">
        <v>1</v>
      </c>
      <c r="M1758" t="s">
        <v>3254</v>
      </c>
      <c r="N1758">
        <v>4018127161</v>
      </c>
      <c r="O1758" t="s">
        <v>3255</v>
      </c>
      <c r="P1758" t="s">
        <v>20398</v>
      </c>
      <c r="Q1758">
        <v>2005</v>
      </c>
      <c r="V1758" t="s">
        <v>3256</v>
      </c>
      <c r="W1758">
        <v>1</v>
      </c>
      <c r="X1758">
        <v>2</v>
      </c>
      <c r="Z1758">
        <v>1774</v>
      </c>
      <c r="AA1758">
        <v>11</v>
      </c>
      <c r="AB1758">
        <v>10</v>
      </c>
      <c r="AC1758">
        <v>8</v>
      </c>
      <c r="AD1758">
        <v>9</v>
      </c>
      <c r="AE1758">
        <v>0</v>
      </c>
      <c r="AF1758">
        <v>0</v>
      </c>
      <c r="AG1758">
        <v>0</v>
      </c>
      <c r="AH1758">
        <v>0</v>
      </c>
      <c r="AI1758">
        <v>0</v>
      </c>
      <c r="AJ1758">
        <v>2</v>
      </c>
      <c r="AK1758">
        <v>2</v>
      </c>
      <c r="AL1758">
        <v>0</v>
      </c>
      <c r="AM1758">
        <v>0</v>
      </c>
      <c r="AN1758">
        <v>0</v>
      </c>
      <c r="AO1758" t="s">
        <v>3257</v>
      </c>
      <c r="AU1758" t="s">
        <v>3258</v>
      </c>
      <c r="AV1758">
        <v>287977</v>
      </c>
      <c r="AW1758">
        <v>750000</v>
      </c>
      <c r="AX1758">
        <v>6170110</v>
      </c>
      <c r="AY1758">
        <v>7844537</v>
      </c>
      <c r="AZ1758">
        <v>0</v>
      </c>
      <c r="BA1758">
        <v>0</v>
      </c>
      <c r="BB1758">
        <v>446917</v>
      </c>
      <c r="BC1758">
        <v>477296</v>
      </c>
    </row>
    <row r="1759" spans="1:55">
      <c r="A1759" t="s">
        <v>7140</v>
      </c>
      <c r="B1759">
        <v>31876</v>
      </c>
      <c r="C1759" t="s">
        <v>48</v>
      </c>
      <c r="D1759">
        <v>3</v>
      </c>
      <c r="E1759" t="s">
        <v>77</v>
      </c>
      <c r="G1759" t="s">
        <v>5540</v>
      </c>
      <c r="H1759" t="s">
        <v>51</v>
      </c>
      <c r="I1759">
        <v>29</v>
      </c>
      <c r="J1759" t="s">
        <v>6640</v>
      </c>
      <c r="K1759" t="s">
        <v>7141</v>
      </c>
      <c r="L1759">
        <v>1</v>
      </c>
      <c r="M1759" t="s">
        <v>7142</v>
      </c>
      <c r="N1759">
        <v>4018116932</v>
      </c>
      <c r="O1759" t="s">
        <v>7143</v>
      </c>
      <c r="P1759" t="s">
        <v>20399</v>
      </c>
      <c r="Q1759">
        <v>2000</v>
      </c>
      <c r="V1759" t="s">
        <v>7144</v>
      </c>
      <c r="W1759">
        <v>1</v>
      </c>
      <c r="X1759">
        <v>2</v>
      </c>
      <c r="Z1759">
        <v>1775</v>
      </c>
      <c r="AA1759">
        <v>33</v>
      </c>
      <c r="AB1759">
        <v>3</v>
      </c>
      <c r="AC1759">
        <v>0</v>
      </c>
      <c r="AD1759">
        <v>6</v>
      </c>
      <c r="AE1759">
        <v>30</v>
      </c>
      <c r="AF1759">
        <v>1</v>
      </c>
      <c r="AG1759">
        <v>1</v>
      </c>
      <c r="AH1759">
        <v>5</v>
      </c>
      <c r="AI1759">
        <v>5</v>
      </c>
      <c r="AJ1759">
        <v>2</v>
      </c>
      <c r="AK1759">
        <v>2</v>
      </c>
      <c r="AL1759">
        <v>6</v>
      </c>
      <c r="AM1759">
        <v>0</v>
      </c>
      <c r="AN1759">
        <v>0</v>
      </c>
      <c r="AV1759">
        <v>1678360</v>
      </c>
      <c r="AW1759">
        <v>1545850</v>
      </c>
      <c r="AX1759">
        <v>11041214</v>
      </c>
      <c r="AY1759">
        <v>11829061</v>
      </c>
      <c r="AZ1759">
        <v>0</v>
      </c>
      <c r="BA1759">
        <v>0</v>
      </c>
      <c r="BB1759">
        <v>-3315151</v>
      </c>
      <c r="BC1759">
        <v>56544</v>
      </c>
    </row>
    <row r="1760" spans="1:55">
      <c r="A1760" t="s">
        <v>7048</v>
      </c>
      <c r="B1760">
        <v>28463</v>
      </c>
      <c r="C1760" t="s">
        <v>48</v>
      </c>
      <c r="D1760">
        <v>3</v>
      </c>
      <c r="E1760" t="s">
        <v>67</v>
      </c>
      <c r="G1760" t="s">
        <v>5540</v>
      </c>
      <c r="H1760" t="s">
        <v>51</v>
      </c>
      <c r="I1760">
        <v>29</v>
      </c>
      <c r="J1760" t="s">
        <v>6640</v>
      </c>
      <c r="K1760" t="s">
        <v>7049</v>
      </c>
      <c r="L1760">
        <v>1</v>
      </c>
      <c r="M1760" t="s">
        <v>7050</v>
      </c>
      <c r="N1760">
        <v>1318182004</v>
      </c>
      <c r="O1760" t="s">
        <v>7051</v>
      </c>
      <c r="P1760" t="s">
        <v>20402</v>
      </c>
      <c r="Q1760">
        <v>2003</v>
      </c>
      <c r="V1760" t="s">
        <v>7052</v>
      </c>
      <c r="W1760">
        <v>1</v>
      </c>
      <c r="X1760">
        <v>2</v>
      </c>
      <c r="Z1760">
        <v>1776</v>
      </c>
      <c r="AA1760">
        <v>10</v>
      </c>
      <c r="AB1760">
        <v>10</v>
      </c>
      <c r="AC1760">
        <v>6</v>
      </c>
      <c r="AD1760">
        <v>9</v>
      </c>
      <c r="AE1760">
        <v>0</v>
      </c>
      <c r="AF1760">
        <v>0</v>
      </c>
      <c r="AG1760">
        <v>0</v>
      </c>
      <c r="AH1760">
        <v>0</v>
      </c>
      <c r="AI1760">
        <v>0</v>
      </c>
      <c r="AJ1760">
        <v>2</v>
      </c>
      <c r="AK1760">
        <v>2</v>
      </c>
      <c r="AL1760">
        <v>0</v>
      </c>
      <c r="AM1760">
        <v>0</v>
      </c>
      <c r="AN1760">
        <v>0</v>
      </c>
      <c r="AV1760">
        <v>200000</v>
      </c>
      <c r="AW1760">
        <v>200000</v>
      </c>
      <c r="AX1760">
        <v>5833482</v>
      </c>
      <c r="AY1760">
        <v>5668750</v>
      </c>
      <c r="AZ1760">
        <v>0</v>
      </c>
      <c r="BA1760">
        <v>0</v>
      </c>
      <c r="BB1760">
        <v>343314</v>
      </c>
      <c r="BC1760">
        <v>373184</v>
      </c>
    </row>
    <row r="1761" spans="1:55">
      <c r="A1761" t="s">
        <v>14158</v>
      </c>
      <c r="B1761">
        <v>19704</v>
      </c>
      <c r="C1761" t="s">
        <v>48</v>
      </c>
      <c r="D1761">
        <v>3</v>
      </c>
      <c r="E1761" t="s">
        <v>49</v>
      </c>
      <c r="G1761" t="s">
        <v>3993</v>
      </c>
      <c r="H1761" t="s">
        <v>51</v>
      </c>
      <c r="I1761">
        <v>20</v>
      </c>
      <c r="J1761" t="s">
        <v>4006</v>
      </c>
      <c r="K1761" t="s">
        <v>14159</v>
      </c>
      <c r="L1761">
        <v>1</v>
      </c>
      <c r="M1761" t="s">
        <v>14160</v>
      </c>
      <c r="N1761">
        <v>1178126549</v>
      </c>
      <c r="O1761" t="s">
        <v>14161</v>
      </c>
      <c r="P1761" t="s">
        <v>20403</v>
      </c>
      <c r="Q1761">
        <v>1999</v>
      </c>
      <c r="V1761" t="s">
        <v>14162</v>
      </c>
      <c r="W1761">
        <v>1</v>
      </c>
      <c r="X1761">
        <v>3</v>
      </c>
      <c r="Z1761">
        <v>1777</v>
      </c>
      <c r="AA1761">
        <v>8</v>
      </c>
      <c r="AB1761">
        <v>10</v>
      </c>
      <c r="AC1761">
        <v>6</v>
      </c>
      <c r="AD1761">
        <v>6</v>
      </c>
      <c r="AE1761">
        <v>30</v>
      </c>
      <c r="AF1761">
        <v>1</v>
      </c>
      <c r="AG1761">
        <v>1</v>
      </c>
      <c r="AH1761">
        <v>5</v>
      </c>
      <c r="AI1761">
        <v>5</v>
      </c>
      <c r="AJ1761">
        <v>2</v>
      </c>
      <c r="AK1761">
        <v>2</v>
      </c>
      <c r="AL1761">
        <v>7</v>
      </c>
      <c r="AM1761">
        <v>0</v>
      </c>
      <c r="AN1761" t="s">
        <v>20752</v>
      </c>
      <c r="AU1761" t="s">
        <v>14163</v>
      </c>
      <c r="AV1761">
        <v>200000</v>
      </c>
      <c r="AW1761">
        <v>200000</v>
      </c>
      <c r="AX1761">
        <v>3331955</v>
      </c>
      <c r="AY1761">
        <v>2938582</v>
      </c>
      <c r="AZ1761">
        <v>0</v>
      </c>
      <c r="BA1761">
        <v>0</v>
      </c>
      <c r="BB1761">
        <v>137095</v>
      </c>
      <c r="BC1761">
        <v>182123</v>
      </c>
    </row>
    <row r="1762" spans="1:55">
      <c r="A1762" t="s">
        <v>14372</v>
      </c>
      <c r="B1762">
        <v>32267</v>
      </c>
      <c r="C1762" t="s">
        <v>48</v>
      </c>
      <c r="D1762">
        <v>3</v>
      </c>
      <c r="E1762" t="s">
        <v>67</v>
      </c>
      <c r="G1762" t="s">
        <v>3993</v>
      </c>
      <c r="H1762" t="s">
        <v>51</v>
      </c>
      <c r="I1762">
        <v>20</v>
      </c>
      <c r="J1762" t="s">
        <v>4006</v>
      </c>
      <c r="K1762" t="s">
        <v>14373</v>
      </c>
      <c r="L1762">
        <v>1</v>
      </c>
      <c r="M1762" t="s">
        <v>14374</v>
      </c>
      <c r="N1762">
        <v>4058103685</v>
      </c>
      <c r="O1762" t="s">
        <v>14375</v>
      </c>
      <c r="P1762" t="s">
        <v>20405</v>
      </c>
      <c r="Q1762">
        <v>1993</v>
      </c>
      <c r="V1762" t="s">
        <v>14376</v>
      </c>
      <c r="W1762">
        <v>1</v>
      </c>
      <c r="X1762">
        <v>1</v>
      </c>
      <c r="Z1762">
        <v>1778</v>
      </c>
      <c r="AA1762">
        <v>25</v>
      </c>
      <c r="AB1762">
        <v>3</v>
      </c>
      <c r="AC1762">
        <v>0</v>
      </c>
      <c r="AD1762">
        <v>6</v>
      </c>
      <c r="AE1762">
        <v>30</v>
      </c>
      <c r="AF1762">
        <v>1</v>
      </c>
      <c r="AG1762">
        <v>1</v>
      </c>
      <c r="AH1762">
        <v>5</v>
      </c>
      <c r="AI1762">
        <v>5</v>
      </c>
      <c r="AJ1762">
        <v>2</v>
      </c>
      <c r="AK1762">
        <v>2</v>
      </c>
      <c r="AL1762">
        <v>6</v>
      </c>
      <c r="AM1762">
        <v>0</v>
      </c>
      <c r="AN1762">
        <v>0</v>
      </c>
      <c r="AV1762">
        <v>653650</v>
      </c>
      <c r="AW1762">
        <v>653650</v>
      </c>
      <c r="AX1762">
        <v>5684503</v>
      </c>
      <c r="AY1762">
        <v>5616408</v>
      </c>
      <c r="AZ1762">
        <v>0</v>
      </c>
      <c r="BA1762">
        <v>0</v>
      </c>
      <c r="BB1762">
        <v>344646</v>
      </c>
      <c r="BC1762">
        <v>347087</v>
      </c>
    </row>
    <row r="1763" spans="1:55">
      <c r="A1763" t="s">
        <v>7402</v>
      </c>
      <c r="B1763">
        <v>41246</v>
      </c>
      <c r="C1763" t="s">
        <v>48</v>
      </c>
      <c r="D1763">
        <v>3</v>
      </c>
      <c r="E1763" t="s">
        <v>67</v>
      </c>
      <c r="G1763" t="s">
        <v>5540</v>
      </c>
      <c r="H1763" t="s">
        <v>51</v>
      </c>
      <c r="I1763">
        <v>29</v>
      </c>
      <c r="J1763" t="s">
        <v>6640</v>
      </c>
      <c r="K1763" t="s">
        <v>6916</v>
      </c>
      <c r="L1763">
        <v>1</v>
      </c>
      <c r="M1763" t="s">
        <v>7403</v>
      </c>
      <c r="N1763">
        <v>4078101719</v>
      </c>
      <c r="O1763" t="s">
        <v>7404</v>
      </c>
      <c r="P1763" t="s">
        <v>20406</v>
      </c>
      <c r="Q1763">
        <v>1990</v>
      </c>
      <c r="V1763" t="s">
        <v>7405</v>
      </c>
      <c r="W1763">
        <v>1</v>
      </c>
      <c r="X1763">
        <v>1</v>
      </c>
      <c r="Z1763">
        <v>1779</v>
      </c>
      <c r="AA1763">
        <v>41</v>
      </c>
      <c r="AB1763">
        <v>3</v>
      </c>
      <c r="AC1763">
        <v>0</v>
      </c>
      <c r="AD1763">
        <v>6</v>
      </c>
      <c r="AE1763">
        <v>30</v>
      </c>
      <c r="AF1763">
        <v>1</v>
      </c>
      <c r="AG1763">
        <v>1</v>
      </c>
      <c r="AH1763">
        <v>5</v>
      </c>
      <c r="AI1763">
        <v>5</v>
      </c>
      <c r="AJ1763">
        <v>2</v>
      </c>
      <c r="AK1763">
        <v>2</v>
      </c>
      <c r="AL1763">
        <v>5</v>
      </c>
      <c r="AM1763">
        <v>0</v>
      </c>
      <c r="AN1763">
        <v>0</v>
      </c>
      <c r="AV1763">
        <v>1200000</v>
      </c>
      <c r="AW1763">
        <v>1200000</v>
      </c>
      <c r="AX1763">
        <v>6057869</v>
      </c>
      <c r="AY1763">
        <v>6468163</v>
      </c>
      <c r="AZ1763">
        <v>0</v>
      </c>
      <c r="BA1763">
        <v>0</v>
      </c>
      <c r="BB1763">
        <v>52728</v>
      </c>
      <c r="BC1763">
        <v>132742</v>
      </c>
    </row>
    <row r="1764" spans="1:55">
      <c r="A1764" t="s">
        <v>1386</v>
      </c>
      <c r="B1764">
        <v>84073</v>
      </c>
      <c r="C1764" t="s">
        <v>48</v>
      </c>
      <c r="D1764">
        <v>3</v>
      </c>
      <c r="E1764" t="s">
        <v>197</v>
      </c>
      <c r="G1764" t="s">
        <v>50</v>
      </c>
      <c r="H1764" t="s">
        <v>51</v>
      </c>
      <c r="I1764">
        <v>10</v>
      </c>
      <c r="J1764" t="s">
        <v>52</v>
      </c>
      <c r="K1764" t="s">
        <v>1387</v>
      </c>
      <c r="L1764">
        <v>1</v>
      </c>
      <c r="M1764" t="s">
        <v>1388</v>
      </c>
      <c r="N1764">
        <v>4078129060</v>
      </c>
      <c r="O1764" t="s">
        <v>1389</v>
      </c>
      <c r="P1764" t="s">
        <v>20407</v>
      </c>
      <c r="Q1764">
        <v>2014</v>
      </c>
      <c r="V1764" t="s">
        <v>1390</v>
      </c>
      <c r="W1764">
        <v>1</v>
      </c>
      <c r="X1764">
        <v>1</v>
      </c>
      <c r="Z1764">
        <v>1780</v>
      </c>
      <c r="AA1764">
        <v>7</v>
      </c>
      <c r="AB1764">
        <v>10</v>
      </c>
      <c r="AC1764">
        <v>6</v>
      </c>
      <c r="AD1764">
        <v>6</v>
      </c>
      <c r="AE1764">
        <v>20</v>
      </c>
      <c r="AF1764">
        <v>1</v>
      </c>
      <c r="AG1764">
        <v>1</v>
      </c>
      <c r="AH1764">
        <v>1</v>
      </c>
      <c r="AI1764">
        <v>2</v>
      </c>
      <c r="AJ1764">
        <v>2</v>
      </c>
      <c r="AK1764">
        <v>2</v>
      </c>
      <c r="AL1764">
        <v>3</v>
      </c>
      <c r="AM1764">
        <v>0</v>
      </c>
      <c r="AN1764">
        <v>0</v>
      </c>
      <c r="AO1764" t="s">
        <v>18381</v>
      </c>
      <c r="AR1764" t="s">
        <v>1391</v>
      </c>
      <c r="AS1764" t="s">
        <v>1392</v>
      </c>
      <c r="AT1764" t="s">
        <v>73</v>
      </c>
      <c r="AV1764">
        <v>50000</v>
      </c>
      <c r="AW1764">
        <v>100000</v>
      </c>
      <c r="AX1764">
        <v>1243220</v>
      </c>
      <c r="AY1764">
        <v>1151451</v>
      </c>
      <c r="AZ1764">
        <v>1292</v>
      </c>
      <c r="BA1764">
        <v>0</v>
      </c>
      <c r="BB1764">
        <v>48583</v>
      </c>
      <c r="BC1764">
        <v>84835</v>
      </c>
    </row>
    <row r="1765" spans="1:55">
      <c r="A1765" t="s">
        <v>16978</v>
      </c>
      <c r="B1765">
        <v>41340</v>
      </c>
      <c r="C1765" t="s">
        <v>48</v>
      </c>
      <c r="D1765">
        <v>3</v>
      </c>
      <c r="E1765" t="s">
        <v>49</v>
      </c>
      <c r="G1765" t="s">
        <v>3062</v>
      </c>
      <c r="H1765" t="s">
        <v>51</v>
      </c>
      <c r="I1765">
        <v>33</v>
      </c>
      <c r="J1765" t="s">
        <v>7999</v>
      </c>
      <c r="K1765" t="s">
        <v>16979</v>
      </c>
      <c r="L1765">
        <v>1</v>
      </c>
      <c r="M1765" t="s">
        <v>16980</v>
      </c>
      <c r="N1765">
        <v>4098172049</v>
      </c>
      <c r="O1765" t="s">
        <v>16981</v>
      </c>
      <c r="P1765" t="s">
        <v>20408</v>
      </c>
      <c r="Q1765">
        <v>2002</v>
      </c>
      <c r="V1765" t="s">
        <v>16982</v>
      </c>
      <c r="W1765">
        <v>1</v>
      </c>
      <c r="X1765">
        <v>2</v>
      </c>
      <c r="Z1765">
        <v>1781</v>
      </c>
      <c r="AA1765">
        <v>28</v>
      </c>
      <c r="AB1765">
        <v>9</v>
      </c>
      <c r="AC1765">
        <v>0</v>
      </c>
      <c r="AD1765">
        <v>5</v>
      </c>
      <c r="AE1765">
        <v>30</v>
      </c>
      <c r="AF1765">
        <v>0</v>
      </c>
      <c r="AG1765">
        <v>0</v>
      </c>
      <c r="AH1765">
        <v>0</v>
      </c>
      <c r="AI1765">
        <v>1</v>
      </c>
      <c r="AJ1765">
        <v>2</v>
      </c>
      <c r="AK1765">
        <v>2</v>
      </c>
      <c r="AL1765">
        <v>6</v>
      </c>
      <c r="AM1765">
        <v>0</v>
      </c>
      <c r="AN1765">
        <v>0</v>
      </c>
      <c r="AO1765" t="s">
        <v>16983</v>
      </c>
      <c r="AV1765">
        <v>200000</v>
      </c>
      <c r="AW1765">
        <v>200000</v>
      </c>
      <c r="AX1765">
        <v>1597373</v>
      </c>
      <c r="AY1765">
        <v>2826791</v>
      </c>
      <c r="AZ1765">
        <v>0</v>
      </c>
      <c r="BA1765">
        <v>0</v>
      </c>
      <c r="BB1765">
        <v>-123497</v>
      </c>
      <c r="BC1765">
        <v>-204835</v>
      </c>
    </row>
    <row r="1766" spans="1:55">
      <c r="A1766" t="s">
        <v>15126</v>
      </c>
      <c r="B1766">
        <v>55229</v>
      </c>
      <c r="C1766" t="s">
        <v>48</v>
      </c>
      <c r="D1766">
        <v>3</v>
      </c>
      <c r="E1766" t="s">
        <v>49</v>
      </c>
      <c r="G1766" t="s">
        <v>5540</v>
      </c>
      <c r="H1766" t="s">
        <v>51</v>
      </c>
      <c r="I1766">
        <v>25</v>
      </c>
      <c r="J1766" t="s">
        <v>5731</v>
      </c>
      <c r="K1766" t="s">
        <v>15127</v>
      </c>
      <c r="L1766">
        <v>1</v>
      </c>
      <c r="M1766" t="s">
        <v>15128</v>
      </c>
      <c r="N1766">
        <v>4028178417</v>
      </c>
      <c r="O1766" t="s">
        <v>15129</v>
      </c>
      <c r="P1766" t="s">
        <v>20409</v>
      </c>
      <c r="Q1766">
        <v>2008</v>
      </c>
      <c r="V1766" t="s">
        <v>15130</v>
      </c>
      <c r="W1766">
        <v>1</v>
      </c>
      <c r="X1766">
        <v>2</v>
      </c>
      <c r="Z1766">
        <v>1782</v>
      </c>
      <c r="AA1766">
        <v>19</v>
      </c>
      <c r="AB1766">
        <v>10</v>
      </c>
      <c r="AC1766">
        <v>9</v>
      </c>
      <c r="AD1766">
        <v>7</v>
      </c>
      <c r="AE1766">
        <v>10</v>
      </c>
      <c r="AF1766">
        <v>0</v>
      </c>
      <c r="AG1766">
        <v>0</v>
      </c>
      <c r="AH1766">
        <v>0</v>
      </c>
      <c r="AI1766">
        <v>0</v>
      </c>
      <c r="AJ1766">
        <v>2</v>
      </c>
      <c r="AK1766">
        <v>2</v>
      </c>
      <c r="AL1766">
        <v>5</v>
      </c>
      <c r="AM1766">
        <v>0</v>
      </c>
      <c r="AN1766">
        <v>0</v>
      </c>
      <c r="AV1766">
        <v>100000</v>
      </c>
      <c r="AW1766">
        <v>100000</v>
      </c>
      <c r="AX1766">
        <v>3625530</v>
      </c>
      <c r="AY1766">
        <v>4819248</v>
      </c>
      <c r="AZ1766">
        <v>0</v>
      </c>
      <c r="BA1766">
        <v>0</v>
      </c>
      <c r="BB1766">
        <v>459924</v>
      </c>
      <c r="BC1766">
        <v>335374</v>
      </c>
    </row>
    <row r="1767" spans="1:55">
      <c r="A1767" t="s">
        <v>14567</v>
      </c>
      <c r="B1767">
        <v>22567</v>
      </c>
      <c r="C1767" t="s">
        <v>48</v>
      </c>
      <c r="D1767">
        <v>3</v>
      </c>
      <c r="E1767" t="s">
        <v>197</v>
      </c>
      <c r="G1767" t="s">
        <v>5540</v>
      </c>
      <c r="H1767" t="s">
        <v>51</v>
      </c>
      <c r="I1767">
        <v>23</v>
      </c>
      <c r="J1767" t="s">
        <v>5541</v>
      </c>
      <c r="K1767" t="s">
        <v>14568</v>
      </c>
      <c r="L1767">
        <v>1</v>
      </c>
      <c r="M1767" t="s">
        <v>14569</v>
      </c>
      <c r="N1767">
        <v>4188118165</v>
      </c>
      <c r="O1767" t="s">
        <v>14570</v>
      </c>
      <c r="P1767" t="s">
        <v>20410</v>
      </c>
      <c r="Q1767">
        <v>1998</v>
      </c>
      <c r="V1767" t="s">
        <v>14571</v>
      </c>
      <c r="W1767">
        <v>1</v>
      </c>
      <c r="X1767">
        <v>3</v>
      </c>
      <c r="Z1767">
        <v>1783</v>
      </c>
      <c r="AA1767">
        <v>27</v>
      </c>
      <c r="AB1767">
        <v>5</v>
      </c>
      <c r="AC1767">
        <v>0</v>
      </c>
      <c r="AD1767">
        <v>6</v>
      </c>
      <c r="AE1767">
        <v>30</v>
      </c>
      <c r="AF1767">
        <v>1</v>
      </c>
      <c r="AG1767">
        <v>1</v>
      </c>
      <c r="AH1767">
        <v>5</v>
      </c>
      <c r="AI1767">
        <v>5</v>
      </c>
      <c r="AJ1767">
        <v>2</v>
      </c>
      <c r="AK1767">
        <v>2</v>
      </c>
      <c r="AL1767">
        <v>3</v>
      </c>
      <c r="AM1767">
        <v>0</v>
      </c>
      <c r="AN1767">
        <v>0</v>
      </c>
      <c r="AU1767" t="s">
        <v>5576</v>
      </c>
      <c r="AV1767">
        <v>0</v>
      </c>
      <c r="AW1767">
        <v>0</v>
      </c>
      <c r="AX1767">
        <v>0</v>
      </c>
      <c r="AY1767">
        <v>0</v>
      </c>
      <c r="AZ1767">
        <v>0</v>
      </c>
      <c r="BA1767">
        <v>0</v>
      </c>
      <c r="BB1767">
        <v>0</v>
      </c>
      <c r="BC1767">
        <v>0</v>
      </c>
    </row>
    <row r="1768" spans="1:55">
      <c r="A1768" t="s">
        <v>4335</v>
      </c>
      <c r="B1768">
        <v>17528</v>
      </c>
      <c r="C1768" t="s">
        <v>48</v>
      </c>
      <c r="D1768">
        <v>3</v>
      </c>
      <c r="E1768" t="s">
        <v>334</v>
      </c>
      <c r="G1768" t="s">
        <v>3993</v>
      </c>
      <c r="H1768" t="s">
        <v>51</v>
      </c>
      <c r="I1768">
        <v>20</v>
      </c>
      <c r="J1768" t="s">
        <v>4006</v>
      </c>
      <c r="K1768" t="s">
        <v>4336</v>
      </c>
      <c r="L1768">
        <v>1</v>
      </c>
      <c r="M1768" t="s">
        <v>4337</v>
      </c>
      <c r="N1768">
        <v>4038109892</v>
      </c>
      <c r="O1768" t="s">
        <v>4338</v>
      </c>
      <c r="P1768" t="s">
        <v>20412</v>
      </c>
      <c r="Q1768">
        <v>1994</v>
      </c>
      <c r="V1768" t="s">
        <v>4339</v>
      </c>
      <c r="W1768">
        <v>1</v>
      </c>
      <c r="X1768">
        <v>2</v>
      </c>
      <c r="Z1768">
        <v>1784</v>
      </c>
      <c r="AA1768">
        <v>93</v>
      </c>
      <c r="AB1768">
        <v>8</v>
      </c>
      <c r="AC1768">
        <v>0</v>
      </c>
      <c r="AD1768">
        <v>6</v>
      </c>
      <c r="AE1768">
        <v>30</v>
      </c>
      <c r="AF1768">
        <v>1</v>
      </c>
      <c r="AG1768">
        <v>1</v>
      </c>
      <c r="AH1768">
        <v>5</v>
      </c>
      <c r="AI1768">
        <v>10</v>
      </c>
      <c r="AJ1768">
        <v>2</v>
      </c>
      <c r="AK1768">
        <v>2</v>
      </c>
      <c r="AL1768">
        <v>3</v>
      </c>
      <c r="AM1768">
        <v>0</v>
      </c>
      <c r="AN1768">
        <v>0</v>
      </c>
      <c r="AU1768" t="s">
        <v>4317</v>
      </c>
      <c r="AV1768">
        <v>470000</v>
      </c>
      <c r="AW1768">
        <v>400000</v>
      </c>
      <c r="AX1768">
        <v>40349629</v>
      </c>
      <c r="AY1768">
        <v>38953164</v>
      </c>
      <c r="AZ1768">
        <v>0</v>
      </c>
      <c r="BA1768">
        <v>93485</v>
      </c>
      <c r="BB1768">
        <v>7161569</v>
      </c>
      <c r="BC1768">
        <v>7240126</v>
      </c>
    </row>
    <row r="1769" spans="1:55">
      <c r="A1769" t="s">
        <v>17388</v>
      </c>
      <c r="B1769">
        <v>6483</v>
      </c>
      <c r="C1769" t="s">
        <v>48</v>
      </c>
      <c r="D1769">
        <v>3</v>
      </c>
      <c r="E1769" t="s">
        <v>77</v>
      </c>
      <c r="G1769" t="s">
        <v>6040</v>
      </c>
      <c r="H1769" t="s">
        <v>51</v>
      </c>
      <c r="I1769">
        <v>27</v>
      </c>
      <c r="J1769" t="s">
        <v>6229</v>
      </c>
      <c r="K1769" t="s">
        <v>17389</v>
      </c>
      <c r="L1769">
        <v>1</v>
      </c>
      <c r="M1769" t="s">
        <v>17390</v>
      </c>
      <c r="N1769">
        <v>2548800959</v>
      </c>
      <c r="P1769" t="s">
        <v>1020</v>
      </c>
      <c r="Q1769">
        <v>2018</v>
      </c>
      <c r="V1769" t="s">
        <v>17391</v>
      </c>
      <c r="W1769">
        <v>1</v>
      </c>
      <c r="X1769">
        <v>2</v>
      </c>
      <c r="Z1769">
        <v>1785</v>
      </c>
      <c r="AA1769">
        <v>164</v>
      </c>
      <c r="AB1769">
        <v>8</v>
      </c>
      <c r="AC1769">
        <v>0</v>
      </c>
      <c r="AD1769">
        <v>6</v>
      </c>
      <c r="AE1769">
        <v>30</v>
      </c>
      <c r="AF1769">
        <v>1</v>
      </c>
      <c r="AG1769">
        <v>1</v>
      </c>
      <c r="AH1769">
        <v>5</v>
      </c>
      <c r="AI1769">
        <v>10</v>
      </c>
      <c r="AJ1769">
        <v>2</v>
      </c>
      <c r="AK1769">
        <v>2</v>
      </c>
      <c r="AL1769">
        <v>5</v>
      </c>
      <c r="AM1769">
        <v>0</v>
      </c>
      <c r="AN1769">
        <v>0</v>
      </c>
      <c r="AU1769" t="s">
        <v>4356</v>
      </c>
      <c r="AV1769">
        <v>200000</v>
      </c>
      <c r="AW1769">
        <v>200000</v>
      </c>
      <c r="AX1769">
        <v>10498868</v>
      </c>
      <c r="AY1769">
        <v>9544426</v>
      </c>
      <c r="AZ1769">
        <v>0</v>
      </c>
      <c r="BA1769">
        <v>0</v>
      </c>
      <c r="BB1769">
        <v>-337870</v>
      </c>
      <c r="BC1769">
        <v>-371658</v>
      </c>
    </row>
    <row r="1770" spans="1:55">
      <c r="A1770" t="s">
        <v>7607</v>
      </c>
      <c r="B1770">
        <v>115067</v>
      </c>
      <c r="C1770" t="s">
        <v>48</v>
      </c>
      <c r="D1770">
        <v>3</v>
      </c>
      <c r="E1770" t="s">
        <v>118</v>
      </c>
      <c r="G1770" t="s">
        <v>5540</v>
      </c>
      <c r="H1770" t="s">
        <v>51</v>
      </c>
      <c r="I1770">
        <v>29</v>
      </c>
      <c r="J1770" t="s">
        <v>6640</v>
      </c>
      <c r="K1770" t="s">
        <v>7608</v>
      </c>
      <c r="L1770">
        <v>1</v>
      </c>
      <c r="M1770" t="s">
        <v>7609</v>
      </c>
      <c r="N1770">
        <v>5108701701</v>
      </c>
      <c r="O1770" t="s">
        <v>7610</v>
      </c>
      <c r="P1770" t="s">
        <v>20413</v>
      </c>
      <c r="Q1770">
        <v>2020</v>
      </c>
      <c r="V1770" t="s">
        <v>7611</v>
      </c>
      <c r="W1770">
        <v>1</v>
      </c>
      <c r="X1770">
        <v>1</v>
      </c>
      <c r="Z1770">
        <v>1786</v>
      </c>
      <c r="AA1770">
        <v>259</v>
      </c>
      <c r="AB1770">
        <v>3</v>
      </c>
      <c r="AC1770">
        <v>3</v>
      </c>
      <c r="AD1770">
        <v>9</v>
      </c>
      <c r="AE1770">
        <v>10</v>
      </c>
      <c r="AF1770">
        <v>1</v>
      </c>
      <c r="AG1770">
        <v>1</v>
      </c>
      <c r="AH1770">
        <v>5</v>
      </c>
      <c r="AI1770">
        <v>3</v>
      </c>
      <c r="AJ1770">
        <v>1</v>
      </c>
      <c r="AK1770">
        <v>1</v>
      </c>
      <c r="AL1770">
        <v>1</v>
      </c>
      <c r="AM1770">
        <v>0</v>
      </c>
      <c r="AN1770">
        <v>0</v>
      </c>
      <c r="AV1770">
        <v>2000000</v>
      </c>
      <c r="AW1770">
        <v>2000000</v>
      </c>
      <c r="AX1770">
        <v>192080067</v>
      </c>
      <c r="AY1770">
        <v>152423276</v>
      </c>
      <c r="AZ1770">
        <v>55122587</v>
      </c>
      <c r="BA1770">
        <v>37608687</v>
      </c>
      <c r="BB1770">
        <v>9791083</v>
      </c>
      <c r="BC1770">
        <v>5830869</v>
      </c>
    </row>
    <row r="1771" spans="1:55">
      <c r="A1771" t="s">
        <v>14773</v>
      </c>
      <c r="B1771">
        <v>38880</v>
      </c>
      <c r="C1771" t="s">
        <v>48</v>
      </c>
      <c r="D1771">
        <v>3</v>
      </c>
      <c r="E1771" t="s">
        <v>49</v>
      </c>
      <c r="G1771" t="s">
        <v>5540</v>
      </c>
      <c r="H1771" t="s">
        <v>51</v>
      </c>
      <c r="I1771">
        <v>24</v>
      </c>
      <c r="J1771" t="s">
        <v>5628</v>
      </c>
      <c r="K1771" t="s">
        <v>14774</v>
      </c>
      <c r="L1771">
        <v>1</v>
      </c>
      <c r="M1771" t="s">
        <v>14775</v>
      </c>
      <c r="N1771">
        <v>4038117204</v>
      </c>
      <c r="O1771" t="s">
        <v>14776</v>
      </c>
      <c r="P1771" t="s">
        <v>20414</v>
      </c>
      <c r="Q1771">
        <v>1998</v>
      </c>
      <c r="V1771" t="s">
        <v>14777</v>
      </c>
      <c r="W1771">
        <v>1</v>
      </c>
      <c r="X1771">
        <v>2</v>
      </c>
      <c r="Z1771">
        <v>1787</v>
      </c>
      <c r="AA1771">
        <v>10</v>
      </c>
      <c r="AB1771">
        <v>10</v>
      </c>
      <c r="AC1771">
        <v>6</v>
      </c>
      <c r="AD1771">
        <v>6</v>
      </c>
      <c r="AE1771">
        <v>10</v>
      </c>
      <c r="AF1771">
        <v>1</v>
      </c>
      <c r="AG1771">
        <v>1</v>
      </c>
      <c r="AH1771">
        <v>1</v>
      </c>
      <c r="AI1771">
        <v>0</v>
      </c>
      <c r="AJ1771">
        <v>1</v>
      </c>
      <c r="AK1771">
        <v>2</v>
      </c>
      <c r="AL1771">
        <v>5</v>
      </c>
      <c r="AM1771">
        <v>0</v>
      </c>
      <c r="AN1771">
        <v>0</v>
      </c>
      <c r="AV1771">
        <v>350000</v>
      </c>
      <c r="AW1771">
        <v>350000</v>
      </c>
      <c r="AX1771">
        <v>2807206</v>
      </c>
      <c r="AY1771">
        <v>3128865</v>
      </c>
      <c r="AZ1771">
        <v>0</v>
      </c>
      <c r="BA1771">
        <v>0</v>
      </c>
      <c r="BB1771">
        <v>-6368</v>
      </c>
      <c r="BC1771">
        <v>63356</v>
      </c>
    </row>
    <row r="1772" spans="1:55">
      <c r="A1772" t="s">
        <v>2429</v>
      </c>
      <c r="B1772">
        <v>45658</v>
      </c>
      <c r="C1772" t="s">
        <v>48</v>
      </c>
      <c r="D1772">
        <v>3</v>
      </c>
      <c r="E1772" t="s">
        <v>197</v>
      </c>
      <c r="G1772" t="s">
        <v>1915</v>
      </c>
      <c r="H1772" t="s">
        <v>51</v>
      </c>
      <c r="I1772">
        <v>13</v>
      </c>
      <c r="J1772" t="s">
        <v>1916</v>
      </c>
      <c r="K1772" t="s">
        <v>2430</v>
      </c>
      <c r="L1772">
        <v>1</v>
      </c>
      <c r="M1772" t="s">
        <v>2431</v>
      </c>
      <c r="N1772">
        <v>4038137914</v>
      </c>
      <c r="O1772" t="s">
        <v>2432</v>
      </c>
      <c r="P1772" t="s">
        <v>20415</v>
      </c>
      <c r="Q1772">
        <v>2004</v>
      </c>
      <c r="V1772" t="s">
        <v>2433</v>
      </c>
      <c r="W1772">
        <v>1</v>
      </c>
      <c r="X1772">
        <v>2</v>
      </c>
      <c r="Z1772">
        <v>1788</v>
      </c>
      <c r="AA1772">
        <v>12</v>
      </c>
      <c r="AB1772">
        <v>10</v>
      </c>
      <c r="AC1772">
        <v>5</v>
      </c>
      <c r="AD1772">
        <v>6</v>
      </c>
      <c r="AE1772">
        <v>5</v>
      </c>
      <c r="AF1772">
        <v>0</v>
      </c>
      <c r="AG1772">
        <v>0</v>
      </c>
      <c r="AH1772">
        <v>0</v>
      </c>
      <c r="AI1772">
        <v>0</v>
      </c>
      <c r="AJ1772">
        <v>2</v>
      </c>
      <c r="AK1772">
        <v>2</v>
      </c>
      <c r="AL1772">
        <v>5</v>
      </c>
      <c r="AM1772">
        <v>0</v>
      </c>
      <c r="AN1772">
        <v>0</v>
      </c>
      <c r="AO1772" t="s">
        <v>2434</v>
      </c>
      <c r="AP1772" t="s">
        <v>2435</v>
      </c>
      <c r="AS1772" t="s">
        <v>2436</v>
      </c>
      <c r="AT1772" t="s">
        <v>2437</v>
      </c>
      <c r="AV1772">
        <v>152000</v>
      </c>
      <c r="AW1772">
        <v>1000000</v>
      </c>
      <c r="AX1772">
        <v>2166207</v>
      </c>
      <c r="AY1772">
        <v>1435187</v>
      </c>
      <c r="AZ1772">
        <v>0</v>
      </c>
      <c r="BA1772">
        <v>0</v>
      </c>
      <c r="BB1772">
        <v>141358</v>
      </c>
      <c r="BC1772">
        <v>92412</v>
      </c>
    </row>
    <row r="1773" spans="1:55">
      <c r="A1773" t="s">
        <v>17172</v>
      </c>
      <c r="B1773">
        <v>57431</v>
      </c>
      <c r="C1773" t="s">
        <v>48</v>
      </c>
      <c r="D1773">
        <v>3</v>
      </c>
      <c r="E1773" t="s">
        <v>197</v>
      </c>
      <c r="G1773" t="s">
        <v>3993</v>
      </c>
      <c r="H1773" t="s">
        <v>51</v>
      </c>
      <c r="I1773">
        <v>20</v>
      </c>
      <c r="J1773" t="s">
        <v>4006</v>
      </c>
      <c r="K1773" t="s">
        <v>17173</v>
      </c>
      <c r="L1773">
        <v>1</v>
      </c>
      <c r="M1773" t="s">
        <v>17174</v>
      </c>
      <c r="N1773">
        <v>4038127279</v>
      </c>
      <c r="O1773" t="s">
        <v>17175</v>
      </c>
      <c r="P1773" t="s">
        <v>20416</v>
      </c>
      <c r="Q1773">
        <v>2001</v>
      </c>
      <c r="V1773" t="s">
        <v>17176</v>
      </c>
      <c r="W1773">
        <v>1</v>
      </c>
      <c r="X1773">
        <v>2</v>
      </c>
      <c r="Z1773">
        <v>1789</v>
      </c>
      <c r="AA1773">
        <v>7</v>
      </c>
      <c r="AB1773">
        <v>10</v>
      </c>
      <c r="AC1773">
        <v>1</v>
      </c>
      <c r="AD1773">
        <v>5</v>
      </c>
      <c r="AE1773">
        <v>30</v>
      </c>
      <c r="AF1773">
        <v>1</v>
      </c>
      <c r="AG1773">
        <v>1</v>
      </c>
      <c r="AH1773">
        <v>5</v>
      </c>
      <c r="AI1773">
        <v>5</v>
      </c>
      <c r="AJ1773">
        <v>2</v>
      </c>
      <c r="AK1773">
        <v>2</v>
      </c>
      <c r="AL1773">
        <v>1</v>
      </c>
      <c r="AM1773">
        <v>0</v>
      </c>
      <c r="AN1773">
        <v>0</v>
      </c>
      <c r="AU1773" t="s">
        <v>17177</v>
      </c>
      <c r="AV1773">
        <v>300000</v>
      </c>
      <c r="AW1773">
        <v>300000</v>
      </c>
      <c r="AX1773">
        <v>818192</v>
      </c>
      <c r="AY1773">
        <v>743811</v>
      </c>
      <c r="AZ1773">
        <v>0</v>
      </c>
      <c r="BA1773">
        <v>0</v>
      </c>
      <c r="BB1773">
        <v>-8656</v>
      </c>
      <c r="BC1773">
        <v>-9522</v>
      </c>
    </row>
    <row r="1774" spans="1:55">
      <c r="A1774" t="s">
        <v>17514</v>
      </c>
      <c r="B1774">
        <v>11128</v>
      </c>
      <c r="C1774" t="s">
        <v>599</v>
      </c>
      <c r="D1774">
        <v>1</v>
      </c>
      <c r="E1774" t="s">
        <v>334</v>
      </c>
      <c r="G1774" t="s">
        <v>50</v>
      </c>
      <c r="H1774" t="s">
        <v>51</v>
      </c>
      <c r="I1774">
        <v>10</v>
      </c>
      <c r="J1774" t="s">
        <v>52</v>
      </c>
      <c r="K1774" t="s">
        <v>17515</v>
      </c>
      <c r="L1774">
        <v>1</v>
      </c>
      <c r="M1774" t="s">
        <v>17516</v>
      </c>
      <c r="N1774">
        <v>1298671998</v>
      </c>
      <c r="P1774" t="s">
        <v>20418</v>
      </c>
      <c r="Q1774">
        <v>2012</v>
      </c>
      <c r="S1774" t="s">
        <v>604</v>
      </c>
      <c r="V1774" t="s">
        <v>17517</v>
      </c>
      <c r="W1774">
        <v>1</v>
      </c>
      <c r="X1774">
        <v>2</v>
      </c>
      <c r="Z1774">
        <v>1790</v>
      </c>
      <c r="AA1774">
        <v>496</v>
      </c>
      <c r="AB1774">
        <v>3</v>
      </c>
      <c r="AC1774">
        <v>0</v>
      </c>
      <c r="AD1774">
        <v>6</v>
      </c>
      <c r="AE1774">
        <v>30</v>
      </c>
      <c r="AF1774">
        <v>1</v>
      </c>
      <c r="AG1774">
        <v>1</v>
      </c>
      <c r="AH1774">
        <v>5</v>
      </c>
      <c r="AI1774">
        <v>10</v>
      </c>
      <c r="AJ1774">
        <v>2</v>
      </c>
      <c r="AK1774">
        <v>2</v>
      </c>
      <c r="AL1774">
        <v>1</v>
      </c>
      <c r="AM1774">
        <v>0</v>
      </c>
      <c r="AN1774">
        <v>0</v>
      </c>
      <c r="AU1774" t="s">
        <v>17518</v>
      </c>
      <c r="AV1774">
        <v>68130000</v>
      </c>
      <c r="AW1774">
        <v>67830000</v>
      </c>
      <c r="AX1774">
        <v>46113476</v>
      </c>
      <c r="AY1774">
        <v>21679356</v>
      </c>
      <c r="AZ1774">
        <v>0</v>
      </c>
      <c r="BA1774">
        <v>0</v>
      </c>
      <c r="BB1774">
        <v>-86783276</v>
      </c>
      <c r="BC1774">
        <v>-58850849</v>
      </c>
    </row>
    <row r="1775" spans="1:55">
      <c r="A1775" t="s">
        <v>15395</v>
      </c>
      <c r="B1775">
        <v>17053</v>
      </c>
      <c r="C1775" t="s">
        <v>48</v>
      </c>
      <c r="D1775">
        <v>3</v>
      </c>
      <c r="E1775" t="s">
        <v>197</v>
      </c>
      <c r="G1775" t="s">
        <v>6040</v>
      </c>
      <c r="H1775" t="s">
        <v>51</v>
      </c>
      <c r="I1775">
        <v>26</v>
      </c>
      <c r="J1775" t="s">
        <v>6041</v>
      </c>
      <c r="K1775" t="s">
        <v>15396</v>
      </c>
      <c r="L1775">
        <v>1</v>
      </c>
      <c r="M1775" t="s">
        <v>15397</v>
      </c>
      <c r="N1775">
        <v>4028156825</v>
      </c>
      <c r="O1775" t="s">
        <v>15398</v>
      </c>
      <c r="P1775" t="s">
        <v>20420</v>
      </c>
      <c r="Q1775">
        <v>2003</v>
      </c>
      <c r="V1775" t="s">
        <v>15399</v>
      </c>
      <c r="W1775">
        <v>1</v>
      </c>
      <c r="X1775">
        <v>2</v>
      </c>
      <c r="Z1775">
        <v>1791</v>
      </c>
      <c r="AA1775">
        <v>5</v>
      </c>
      <c r="AB1775">
        <v>10</v>
      </c>
      <c r="AC1775">
        <v>0</v>
      </c>
      <c r="AD1775">
        <v>10</v>
      </c>
      <c r="AE1775">
        <v>20</v>
      </c>
      <c r="AF1775">
        <v>0</v>
      </c>
      <c r="AG1775">
        <v>0</v>
      </c>
      <c r="AH1775">
        <v>0</v>
      </c>
      <c r="AI1775">
        <v>3</v>
      </c>
      <c r="AJ1775">
        <v>2</v>
      </c>
      <c r="AK1775">
        <v>2</v>
      </c>
      <c r="AL1775">
        <v>7</v>
      </c>
      <c r="AM1775">
        <v>0</v>
      </c>
      <c r="AN1775" t="s">
        <v>20752</v>
      </c>
      <c r="AO1775" t="s">
        <v>15400</v>
      </c>
      <c r="AR1775" t="s">
        <v>15401</v>
      </c>
      <c r="AS1775" t="s">
        <v>15402</v>
      </c>
      <c r="AT1775" t="s">
        <v>124</v>
      </c>
      <c r="AV1775">
        <v>250000</v>
      </c>
      <c r="AW1775">
        <v>250000</v>
      </c>
      <c r="AX1775">
        <v>1029231</v>
      </c>
      <c r="AY1775">
        <v>1179041</v>
      </c>
      <c r="AZ1775">
        <v>0</v>
      </c>
      <c r="BA1775">
        <v>0</v>
      </c>
      <c r="BB1775">
        <v>46254</v>
      </c>
      <c r="BC1775">
        <v>70658</v>
      </c>
    </row>
    <row r="1776" spans="1:55">
      <c r="A1776" t="s">
        <v>5370</v>
      </c>
      <c r="B1776">
        <v>84844</v>
      </c>
      <c r="C1776" t="s">
        <v>48</v>
      </c>
      <c r="D1776">
        <v>3</v>
      </c>
      <c r="E1776" t="s">
        <v>197</v>
      </c>
      <c r="G1776" t="s">
        <v>3993</v>
      </c>
      <c r="H1776" t="s">
        <v>51</v>
      </c>
      <c r="I1776">
        <v>22</v>
      </c>
      <c r="J1776" t="s">
        <v>4517</v>
      </c>
      <c r="K1776" t="s">
        <v>5371</v>
      </c>
      <c r="L1776">
        <v>1</v>
      </c>
      <c r="M1776" t="s">
        <v>5372</v>
      </c>
      <c r="N1776">
        <v>4468600059</v>
      </c>
      <c r="O1776" t="s">
        <v>5373</v>
      </c>
      <c r="P1776" t="s">
        <v>20424</v>
      </c>
      <c r="Q1776">
        <v>2015</v>
      </c>
      <c r="V1776" t="s">
        <v>5374</v>
      </c>
      <c r="W1776">
        <v>1</v>
      </c>
      <c r="X1776">
        <v>2</v>
      </c>
      <c r="Z1776">
        <v>1792</v>
      </c>
      <c r="AA1776">
        <v>7</v>
      </c>
      <c r="AB1776">
        <v>10</v>
      </c>
      <c r="AC1776">
        <v>0</v>
      </c>
      <c r="AD1776">
        <v>6</v>
      </c>
      <c r="AE1776">
        <v>30</v>
      </c>
      <c r="AF1776">
        <v>1</v>
      </c>
      <c r="AG1776">
        <v>1</v>
      </c>
      <c r="AH1776">
        <v>5</v>
      </c>
      <c r="AI1776">
        <v>5</v>
      </c>
      <c r="AJ1776">
        <v>2</v>
      </c>
      <c r="AK1776">
        <v>2</v>
      </c>
      <c r="AL1776">
        <v>7</v>
      </c>
      <c r="AM1776">
        <v>0</v>
      </c>
      <c r="AN1776" t="s">
        <v>20752</v>
      </c>
      <c r="AU1776" t="s">
        <v>5375</v>
      </c>
      <c r="AV1776">
        <v>400000</v>
      </c>
      <c r="AW1776">
        <v>400000</v>
      </c>
      <c r="AX1776">
        <v>526477</v>
      </c>
      <c r="AY1776">
        <v>529386</v>
      </c>
      <c r="AZ1776">
        <v>0</v>
      </c>
      <c r="BA1776">
        <v>0</v>
      </c>
      <c r="BB1776">
        <v>74658</v>
      </c>
      <c r="BC1776">
        <v>37340</v>
      </c>
    </row>
    <row r="1777" spans="1:55">
      <c r="A1777" t="s">
        <v>17080</v>
      </c>
      <c r="B1777">
        <v>51821</v>
      </c>
      <c r="C1777" t="s">
        <v>48</v>
      </c>
      <c r="D1777">
        <v>3</v>
      </c>
      <c r="E1777" t="s">
        <v>67</v>
      </c>
      <c r="G1777" t="s">
        <v>3993</v>
      </c>
      <c r="H1777" t="s">
        <v>51</v>
      </c>
      <c r="I1777">
        <v>20</v>
      </c>
      <c r="J1777" t="s">
        <v>4006</v>
      </c>
      <c r="K1777" t="s">
        <v>17081</v>
      </c>
      <c r="L1777">
        <v>1</v>
      </c>
      <c r="M1777" t="s">
        <v>17082</v>
      </c>
      <c r="N1777">
        <v>4048122146</v>
      </c>
      <c r="O1777" t="s">
        <v>17083</v>
      </c>
      <c r="P1777" t="s">
        <v>20425</v>
      </c>
      <c r="Q1777">
        <v>2006</v>
      </c>
      <c r="V1777" t="s">
        <v>17084</v>
      </c>
      <c r="W1777">
        <v>1</v>
      </c>
      <c r="X1777">
        <v>1</v>
      </c>
      <c r="Z1777">
        <v>1793</v>
      </c>
      <c r="AA1777">
        <v>13</v>
      </c>
      <c r="AB1777">
        <v>10</v>
      </c>
      <c r="AC1777">
        <v>0</v>
      </c>
      <c r="AD1777">
        <v>6</v>
      </c>
      <c r="AE1777">
        <v>30</v>
      </c>
      <c r="AF1777">
        <v>1</v>
      </c>
      <c r="AG1777">
        <v>1</v>
      </c>
      <c r="AH1777">
        <v>5</v>
      </c>
      <c r="AI1777">
        <v>5</v>
      </c>
      <c r="AJ1777">
        <v>2</v>
      </c>
      <c r="AK1777">
        <v>2</v>
      </c>
      <c r="AL1777">
        <v>7</v>
      </c>
      <c r="AM1777">
        <v>0</v>
      </c>
      <c r="AN1777" t="s">
        <v>20752</v>
      </c>
      <c r="AU1777" t="s">
        <v>15168</v>
      </c>
      <c r="AV1777">
        <v>600000</v>
      </c>
      <c r="AW1777">
        <v>600000</v>
      </c>
      <c r="AX1777">
        <v>5735333</v>
      </c>
      <c r="AY1777">
        <v>5718451</v>
      </c>
      <c r="AZ1777">
        <v>0</v>
      </c>
      <c r="BA1777">
        <v>0</v>
      </c>
      <c r="BB1777">
        <v>728315</v>
      </c>
      <c r="BC1777">
        <v>981846</v>
      </c>
    </row>
    <row r="1778" spans="1:55">
      <c r="A1778" t="s">
        <v>1756</v>
      </c>
      <c r="B1778">
        <v>103755</v>
      </c>
      <c r="C1778" t="s">
        <v>48</v>
      </c>
      <c r="D1778">
        <v>3</v>
      </c>
      <c r="E1778" t="s">
        <v>67</v>
      </c>
      <c r="G1778" t="s">
        <v>50</v>
      </c>
      <c r="H1778" t="s">
        <v>51</v>
      </c>
      <c r="I1778">
        <v>10</v>
      </c>
      <c r="J1778" t="s">
        <v>52</v>
      </c>
      <c r="K1778" t="s">
        <v>1757</v>
      </c>
      <c r="L1778">
        <v>1</v>
      </c>
      <c r="M1778" t="s">
        <v>1758</v>
      </c>
      <c r="N1778">
        <v>3388700925</v>
      </c>
      <c r="O1778" t="s">
        <v>1759</v>
      </c>
      <c r="P1778" t="s">
        <v>20426</v>
      </c>
      <c r="Q1778">
        <v>2018</v>
      </c>
      <c r="V1778" t="s">
        <v>1760</v>
      </c>
      <c r="W1778">
        <v>1</v>
      </c>
      <c r="X1778">
        <v>2</v>
      </c>
      <c r="Z1778">
        <v>1794</v>
      </c>
      <c r="AA1778">
        <v>3</v>
      </c>
      <c r="AB1778">
        <v>10</v>
      </c>
      <c r="AC1778">
        <v>7</v>
      </c>
      <c r="AD1778">
        <v>6</v>
      </c>
      <c r="AE1778">
        <v>0</v>
      </c>
      <c r="AF1778">
        <v>0</v>
      </c>
      <c r="AG1778">
        <v>0</v>
      </c>
      <c r="AH1778">
        <v>0</v>
      </c>
      <c r="AI1778">
        <v>0</v>
      </c>
      <c r="AJ1778">
        <v>2</v>
      </c>
      <c r="AK1778">
        <v>2</v>
      </c>
      <c r="AL1778">
        <v>0</v>
      </c>
      <c r="AM1778">
        <v>0</v>
      </c>
      <c r="AN1778">
        <v>0</v>
      </c>
      <c r="AO1778" t="s">
        <v>1761</v>
      </c>
      <c r="AP1778" s="7" t="s">
        <v>20719</v>
      </c>
      <c r="AR1778" t="s">
        <v>439</v>
      </c>
      <c r="AS1778" t="s">
        <v>1762</v>
      </c>
      <c r="AV1778">
        <v>500000</v>
      </c>
      <c r="AW1778">
        <v>1093530</v>
      </c>
      <c r="AX1778" s="2">
        <v>7803815</v>
      </c>
      <c r="AY1778">
        <v>7094378</v>
      </c>
      <c r="AZ1778">
        <v>0</v>
      </c>
      <c r="BA1778">
        <v>0</v>
      </c>
      <c r="BB1778" s="2">
        <v>658281</v>
      </c>
      <c r="BC1778">
        <v>598438</v>
      </c>
    </row>
    <row r="1779" spans="1:55">
      <c r="A1779" t="s">
        <v>1016</v>
      </c>
      <c r="B1779">
        <v>58678</v>
      </c>
      <c r="C1779" t="s">
        <v>48</v>
      </c>
      <c r="D1779">
        <v>3</v>
      </c>
      <c r="E1779" t="s">
        <v>67</v>
      </c>
      <c r="G1779" t="s">
        <v>50</v>
      </c>
      <c r="H1779" t="s">
        <v>51</v>
      </c>
      <c r="I1779">
        <v>10</v>
      </c>
      <c r="J1779" t="s">
        <v>52</v>
      </c>
      <c r="K1779" t="s">
        <v>1017</v>
      </c>
      <c r="L1779">
        <v>1</v>
      </c>
      <c r="M1779" t="s">
        <v>1018</v>
      </c>
      <c r="N1779">
        <v>4048124178</v>
      </c>
      <c r="O1779" t="s">
        <v>1019</v>
      </c>
      <c r="P1779" t="s">
        <v>20427</v>
      </c>
      <c r="Q1779">
        <v>2007</v>
      </c>
      <c r="V1779" t="s">
        <v>1021</v>
      </c>
      <c r="W1779">
        <v>1</v>
      </c>
      <c r="X1779">
        <v>2</v>
      </c>
      <c r="Z1779">
        <v>1795</v>
      </c>
      <c r="AA1779">
        <v>8</v>
      </c>
      <c r="AB1779">
        <v>10</v>
      </c>
      <c r="AC1779">
        <v>7</v>
      </c>
      <c r="AD1779">
        <v>6</v>
      </c>
      <c r="AE1779">
        <v>0</v>
      </c>
      <c r="AF1779">
        <v>0</v>
      </c>
      <c r="AG1779">
        <v>0</v>
      </c>
      <c r="AH1779">
        <v>0</v>
      </c>
      <c r="AI1779">
        <v>0</v>
      </c>
      <c r="AJ1779">
        <v>2</v>
      </c>
      <c r="AK1779">
        <v>2</v>
      </c>
      <c r="AL1779">
        <v>0</v>
      </c>
      <c r="AM1779">
        <v>0</v>
      </c>
      <c r="AN1779">
        <v>0</v>
      </c>
      <c r="AU1779" t="s">
        <v>1022</v>
      </c>
      <c r="AV1779">
        <v>500000</v>
      </c>
      <c r="AW1779">
        <v>350000</v>
      </c>
      <c r="AX1779">
        <v>1827465</v>
      </c>
      <c r="AY1779">
        <v>6029415</v>
      </c>
      <c r="AZ1779">
        <v>0</v>
      </c>
      <c r="BA1779">
        <v>0</v>
      </c>
      <c r="BB1779">
        <v>-375461</v>
      </c>
      <c r="BC1779">
        <v>95209</v>
      </c>
    </row>
    <row r="1780" spans="1:55">
      <c r="A1780" t="s">
        <v>16582</v>
      </c>
      <c r="B1780">
        <v>21074</v>
      </c>
      <c r="C1780" t="s">
        <v>48</v>
      </c>
      <c r="D1780">
        <v>3</v>
      </c>
      <c r="E1780" t="s">
        <v>49</v>
      </c>
      <c r="G1780" t="s">
        <v>5540</v>
      </c>
      <c r="H1780" t="s">
        <v>51</v>
      </c>
      <c r="I1780">
        <v>30</v>
      </c>
      <c r="J1780" t="s">
        <v>7618</v>
      </c>
      <c r="K1780" t="s">
        <v>16583</v>
      </c>
      <c r="L1780">
        <v>1</v>
      </c>
      <c r="M1780" t="s">
        <v>16584</v>
      </c>
      <c r="N1780">
        <v>4018124903</v>
      </c>
      <c r="O1780" t="s">
        <v>16585</v>
      </c>
      <c r="P1780" t="s">
        <v>20428</v>
      </c>
      <c r="Q1780">
        <v>2003</v>
      </c>
      <c r="V1780" t="s">
        <v>16586</v>
      </c>
      <c r="W1780">
        <v>1</v>
      </c>
      <c r="X1780">
        <v>2</v>
      </c>
      <c r="Z1780">
        <v>1796</v>
      </c>
      <c r="AA1780">
        <v>50</v>
      </c>
      <c r="AB1780">
        <v>5</v>
      </c>
      <c r="AC1780">
        <v>8</v>
      </c>
      <c r="AD1780">
        <v>9</v>
      </c>
      <c r="AE1780">
        <v>10</v>
      </c>
      <c r="AF1780">
        <v>1</v>
      </c>
      <c r="AG1780">
        <v>24</v>
      </c>
      <c r="AH1780">
        <v>5</v>
      </c>
      <c r="AI1780">
        <v>0</v>
      </c>
      <c r="AJ1780">
        <v>2</v>
      </c>
      <c r="AK1780">
        <v>2</v>
      </c>
      <c r="AL1780">
        <v>6</v>
      </c>
      <c r="AM1780">
        <v>0</v>
      </c>
      <c r="AN1780">
        <v>0</v>
      </c>
      <c r="AV1780">
        <v>1180000</v>
      </c>
      <c r="AW1780">
        <v>1180000</v>
      </c>
      <c r="AX1780">
        <v>5248861</v>
      </c>
      <c r="AY1780">
        <v>4258770</v>
      </c>
      <c r="AZ1780">
        <v>0</v>
      </c>
      <c r="BA1780">
        <v>0</v>
      </c>
      <c r="BB1780">
        <v>281150</v>
      </c>
      <c r="BC1780">
        <v>220939</v>
      </c>
    </row>
    <row r="1781" spans="1:55">
      <c r="A1781" t="s">
        <v>14247</v>
      </c>
      <c r="B1781">
        <v>23809</v>
      </c>
      <c r="C1781" t="s">
        <v>48</v>
      </c>
      <c r="D1781">
        <v>3</v>
      </c>
      <c r="E1781" t="s">
        <v>49</v>
      </c>
      <c r="G1781" t="s">
        <v>3993</v>
      </c>
      <c r="H1781" t="s">
        <v>51</v>
      </c>
      <c r="I1781">
        <v>20</v>
      </c>
      <c r="J1781" t="s">
        <v>4006</v>
      </c>
      <c r="K1781" t="s">
        <v>14248</v>
      </c>
      <c r="L1781">
        <v>1</v>
      </c>
      <c r="M1781" t="s">
        <v>14249</v>
      </c>
      <c r="N1781">
        <v>4018110511</v>
      </c>
      <c r="O1781" t="s">
        <v>14250</v>
      </c>
      <c r="P1781" t="s">
        <v>20429</v>
      </c>
      <c r="Q1781">
        <v>1993</v>
      </c>
      <c r="V1781" t="s">
        <v>14251</v>
      </c>
      <c r="W1781">
        <v>1</v>
      </c>
      <c r="X1781">
        <v>2</v>
      </c>
      <c r="Z1781">
        <v>1797</v>
      </c>
      <c r="AA1781">
        <v>17</v>
      </c>
      <c r="AB1781">
        <v>10</v>
      </c>
      <c r="AC1781">
        <v>0</v>
      </c>
      <c r="AD1781">
        <v>6</v>
      </c>
      <c r="AE1781">
        <v>30</v>
      </c>
      <c r="AF1781">
        <v>1</v>
      </c>
      <c r="AG1781">
        <v>1</v>
      </c>
      <c r="AH1781">
        <v>5</v>
      </c>
      <c r="AI1781">
        <v>5</v>
      </c>
      <c r="AJ1781">
        <v>2</v>
      </c>
      <c r="AK1781">
        <v>2</v>
      </c>
      <c r="AL1781">
        <v>6</v>
      </c>
      <c r="AM1781">
        <v>0</v>
      </c>
      <c r="AN1781">
        <v>0</v>
      </c>
      <c r="AU1781" t="s">
        <v>14252</v>
      </c>
      <c r="AV1781">
        <v>0</v>
      </c>
      <c r="AW1781">
        <v>0</v>
      </c>
      <c r="AX1781">
        <v>0</v>
      </c>
      <c r="AY1781">
        <v>0</v>
      </c>
      <c r="AZ1781">
        <v>0</v>
      </c>
      <c r="BA1781">
        <v>0</v>
      </c>
      <c r="BB1781">
        <v>0</v>
      </c>
      <c r="BC1781">
        <v>0</v>
      </c>
    </row>
    <row r="1782" spans="1:55">
      <c r="A1782" t="s">
        <v>15093</v>
      </c>
      <c r="B1782">
        <v>53053</v>
      </c>
      <c r="C1782" t="s">
        <v>48</v>
      </c>
      <c r="D1782">
        <v>3</v>
      </c>
      <c r="E1782" t="s">
        <v>49</v>
      </c>
      <c r="G1782" t="s">
        <v>5540</v>
      </c>
      <c r="H1782" t="s">
        <v>51</v>
      </c>
      <c r="I1782">
        <v>25</v>
      </c>
      <c r="J1782" t="s">
        <v>5731</v>
      </c>
      <c r="K1782" t="s">
        <v>15094</v>
      </c>
      <c r="L1782">
        <v>1</v>
      </c>
      <c r="M1782" t="s">
        <v>15095</v>
      </c>
      <c r="N1782">
        <v>4048120094</v>
      </c>
      <c r="O1782" t="s">
        <v>15096</v>
      </c>
      <c r="P1782" t="s">
        <v>20430</v>
      </c>
      <c r="Q1782">
        <v>2005</v>
      </c>
      <c r="V1782" t="s">
        <v>15097</v>
      </c>
      <c r="W1782">
        <v>1</v>
      </c>
      <c r="X1782">
        <v>3</v>
      </c>
      <c r="Z1782">
        <v>1798</v>
      </c>
      <c r="AA1782">
        <v>10</v>
      </c>
      <c r="AB1782">
        <v>10</v>
      </c>
      <c r="AC1782">
        <v>5</v>
      </c>
      <c r="AD1782">
        <v>8</v>
      </c>
      <c r="AE1782">
        <v>0</v>
      </c>
      <c r="AF1782">
        <v>0</v>
      </c>
      <c r="AG1782">
        <v>0</v>
      </c>
      <c r="AH1782">
        <v>0</v>
      </c>
      <c r="AI1782">
        <v>0</v>
      </c>
      <c r="AJ1782">
        <v>2</v>
      </c>
      <c r="AK1782">
        <v>2</v>
      </c>
      <c r="AL1782">
        <v>0</v>
      </c>
      <c r="AM1782">
        <v>0</v>
      </c>
      <c r="AN1782">
        <v>0</v>
      </c>
      <c r="AV1782">
        <v>0</v>
      </c>
      <c r="AW1782">
        <v>0</v>
      </c>
      <c r="AX1782">
        <v>0</v>
      </c>
      <c r="AY1782">
        <v>0</v>
      </c>
      <c r="AZ1782">
        <v>0</v>
      </c>
      <c r="BA1782">
        <v>0</v>
      </c>
      <c r="BB1782">
        <v>0</v>
      </c>
      <c r="BC1782">
        <v>0</v>
      </c>
    </row>
    <row r="1783" spans="1:55">
      <c r="A1783" t="s">
        <v>16535</v>
      </c>
      <c r="B1783">
        <v>15436</v>
      </c>
      <c r="C1783" t="s">
        <v>48</v>
      </c>
      <c r="D1783">
        <v>3</v>
      </c>
      <c r="E1783" t="s">
        <v>77</v>
      </c>
      <c r="G1783" t="s">
        <v>5540</v>
      </c>
      <c r="H1783" t="s">
        <v>51</v>
      </c>
      <c r="I1783">
        <v>30</v>
      </c>
      <c r="J1783" t="s">
        <v>7618</v>
      </c>
      <c r="K1783" t="s">
        <v>16536</v>
      </c>
      <c r="L1783">
        <v>1</v>
      </c>
      <c r="M1783" t="s">
        <v>16537</v>
      </c>
      <c r="N1783">
        <v>6098161268</v>
      </c>
      <c r="O1783" t="s">
        <v>16538</v>
      </c>
      <c r="P1783" t="s">
        <v>20431</v>
      </c>
      <c r="Q1783">
        <v>2003</v>
      </c>
      <c r="V1783" t="s">
        <v>16539</v>
      </c>
      <c r="W1783">
        <v>1</v>
      </c>
      <c r="X1783">
        <v>2</v>
      </c>
      <c r="Z1783">
        <v>1799</v>
      </c>
      <c r="AA1783">
        <v>34</v>
      </c>
      <c r="AB1783">
        <v>3</v>
      </c>
      <c r="AC1783">
        <v>7</v>
      </c>
      <c r="AD1783">
        <v>9</v>
      </c>
      <c r="AE1783">
        <v>0</v>
      </c>
      <c r="AF1783">
        <v>0</v>
      </c>
      <c r="AG1783">
        <v>0</v>
      </c>
      <c r="AH1783">
        <v>0</v>
      </c>
      <c r="AI1783">
        <v>0</v>
      </c>
      <c r="AJ1783">
        <v>2</v>
      </c>
      <c r="AK1783">
        <v>2</v>
      </c>
      <c r="AL1783">
        <v>0</v>
      </c>
      <c r="AM1783">
        <v>0</v>
      </c>
      <c r="AN1783">
        <v>0</v>
      </c>
      <c r="AU1783" t="s">
        <v>16540</v>
      </c>
      <c r="AV1783">
        <v>2100000</v>
      </c>
      <c r="AW1783">
        <v>2100000</v>
      </c>
      <c r="AX1783">
        <v>7396596</v>
      </c>
      <c r="AY1783">
        <v>9110536</v>
      </c>
      <c r="AZ1783">
        <v>0</v>
      </c>
      <c r="BA1783">
        <v>0</v>
      </c>
      <c r="BB1783">
        <v>-441592</v>
      </c>
      <c r="BC1783">
        <v>307499</v>
      </c>
    </row>
    <row r="1784" spans="1:55">
      <c r="A1784" t="s">
        <v>7037</v>
      </c>
      <c r="B1784">
        <v>28389</v>
      </c>
      <c r="C1784" t="s">
        <v>48</v>
      </c>
      <c r="D1784">
        <v>3</v>
      </c>
      <c r="E1784" t="s">
        <v>49</v>
      </c>
      <c r="G1784" t="s">
        <v>5540</v>
      </c>
      <c r="H1784" t="s">
        <v>51</v>
      </c>
      <c r="I1784">
        <v>29</v>
      </c>
      <c r="J1784" t="s">
        <v>6640</v>
      </c>
      <c r="K1784" t="s">
        <v>7038</v>
      </c>
      <c r="L1784">
        <v>1</v>
      </c>
      <c r="M1784" t="s">
        <v>7039</v>
      </c>
      <c r="N1784">
        <v>4018117358</v>
      </c>
      <c r="O1784" t="s">
        <v>7040</v>
      </c>
      <c r="P1784" t="s">
        <v>20432</v>
      </c>
      <c r="Q1784">
        <v>2000</v>
      </c>
      <c r="V1784" t="s">
        <v>7041</v>
      </c>
      <c r="W1784">
        <v>1</v>
      </c>
      <c r="X1784">
        <v>3</v>
      </c>
      <c r="Z1784">
        <v>1800</v>
      </c>
      <c r="AA1784">
        <v>17</v>
      </c>
      <c r="AB1784">
        <v>10</v>
      </c>
      <c r="AC1784">
        <v>0</v>
      </c>
      <c r="AD1784">
        <v>9</v>
      </c>
      <c r="AE1784">
        <v>30</v>
      </c>
      <c r="AF1784">
        <v>1</v>
      </c>
      <c r="AG1784">
        <v>1</v>
      </c>
      <c r="AH1784">
        <v>5</v>
      </c>
      <c r="AI1784">
        <v>5</v>
      </c>
      <c r="AJ1784">
        <v>2</v>
      </c>
      <c r="AK1784">
        <v>2</v>
      </c>
      <c r="AL1784">
        <v>6</v>
      </c>
      <c r="AM1784">
        <v>0</v>
      </c>
      <c r="AN1784">
        <v>0</v>
      </c>
      <c r="AV1784">
        <v>500000</v>
      </c>
      <c r="AW1784">
        <v>500000</v>
      </c>
      <c r="AX1784">
        <v>2229594</v>
      </c>
      <c r="AY1784">
        <v>3709057</v>
      </c>
      <c r="AZ1784">
        <v>0</v>
      </c>
      <c r="BA1784">
        <v>0</v>
      </c>
      <c r="BB1784">
        <v>17173</v>
      </c>
      <c r="BC1784">
        <v>-519496</v>
      </c>
    </row>
    <row r="1785" spans="1:55">
      <c r="A1785" t="s">
        <v>17542</v>
      </c>
      <c r="B1785">
        <v>11144</v>
      </c>
      <c r="C1785" t="s">
        <v>599</v>
      </c>
      <c r="D1785">
        <v>1</v>
      </c>
      <c r="E1785" t="s">
        <v>108</v>
      </c>
      <c r="G1785" t="s">
        <v>50</v>
      </c>
      <c r="H1785" t="s">
        <v>51</v>
      </c>
      <c r="I1785">
        <v>11</v>
      </c>
      <c r="J1785" t="s">
        <v>1825</v>
      </c>
      <c r="K1785" t="s">
        <v>17543</v>
      </c>
      <c r="L1785">
        <v>1</v>
      </c>
      <c r="M1785" t="s">
        <v>17544</v>
      </c>
      <c r="N1785">
        <v>4078115912</v>
      </c>
      <c r="P1785" t="s">
        <v>20434</v>
      </c>
      <c r="Q1785">
        <v>2007</v>
      </c>
      <c r="V1785" t="s">
        <v>17545</v>
      </c>
      <c r="W1785">
        <v>1</v>
      </c>
      <c r="X1785">
        <v>2</v>
      </c>
      <c r="Z1785">
        <v>1801</v>
      </c>
      <c r="AA1785">
        <v>54</v>
      </c>
      <c r="AB1785">
        <v>6</v>
      </c>
      <c r="AC1785">
        <v>0</v>
      </c>
      <c r="AD1785">
        <v>6</v>
      </c>
      <c r="AE1785">
        <v>30</v>
      </c>
      <c r="AF1785">
        <v>1</v>
      </c>
      <c r="AG1785">
        <v>1</v>
      </c>
      <c r="AH1785">
        <v>5</v>
      </c>
      <c r="AI1785">
        <v>5</v>
      </c>
      <c r="AJ1785">
        <v>2</v>
      </c>
      <c r="AK1785">
        <v>2</v>
      </c>
      <c r="AL1785">
        <v>1</v>
      </c>
      <c r="AM1785">
        <v>0</v>
      </c>
      <c r="AN1785">
        <v>0</v>
      </c>
      <c r="AU1785" t="s">
        <v>17546</v>
      </c>
      <c r="AV1785">
        <v>8135000</v>
      </c>
      <c r="AW1785">
        <v>8135000</v>
      </c>
      <c r="AX1785">
        <v>22155431</v>
      </c>
      <c r="AY1785">
        <v>18560021</v>
      </c>
      <c r="AZ1785">
        <v>0</v>
      </c>
      <c r="BA1785">
        <v>0</v>
      </c>
      <c r="BB1785">
        <v>1057353</v>
      </c>
      <c r="BC1785">
        <v>740189</v>
      </c>
    </row>
    <row r="1786" spans="1:55">
      <c r="A1786" t="s">
        <v>1052</v>
      </c>
      <c r="B1786">
        <v>61450</v>
      </c>
      <c r="C1786" t="s">
        <v>48</v>
      </c>
      <c r="D1786">
        <v>3</v>
      </c>
      <c r="E1786" t="s">
        <v>49</v>
      </c>
      <c r="G1786" t="s">
        <v>50</v>
      </c>
      <c r="H1786" t="s">
        <v>51</v>
      </c>
      <c r="I1786">
        <v>10</v>
      </c>
      <c r="J1786" t="s">
        <v>52</v>
      </c>
      <c r="K1786" t="s">
        <v>1053</v>
      </c>
      <c r="L1786">
        <v>1</v>
      </c>
      <c r="M1786" t="s">
        <v>1054</v>
      </c>
      <c r="N1786">
        <v>4188123708</v>
      </c>
      <c r="O1786" t="s">
        <v>1055</v>
      </c>
      <c r="P1786" t="s">
        <v>20435</v>
      </c>
      <c r="Q1786">
        <v>2007</v>
      </c>
      <c r="V1786" t="s">
        <v>1056</v>
      </c>
      <c r="W1786">
        <v>1</v>
      </c>
      <c r="X1786">
        <v>1</v>
      </c>
      <c r="Z1786">
        <v>1802</v>
      </c>
      <c r="AA1786">
        <v>31</v>
      </c>
      <c r="AB1786">
        <v>3</v>
      </c>
      <c r="AC1786">
        <v>7</v>
      </c>
      <c r="AD1786">
        <v>6</v>
      </c>
      <c r="AE1786">
        <v>50</v>
      </c>
      <c r="AF1786">
        <v>0</v>
      </c>
      <c r="AG1786">
        <v>0</v>
      </c>
      <c r="AH1786">
        <v>0</v>
      </c>
      <c r="AI1786">
        <v>1</v>
      </c>
      <c r="AJ1786">
        <v>2</v>
      </c>
      <c r="AK1786">
        <v>2</v>
      </c>
      <c r="AL1786">
        <v>1</v>
      </c>
      <c r="AM1786">
        <v>0</v>
      </c>
      <c r="AN1786">
        <v>0</v>
      </c>
      <c r="AO1786" t="s">
        <v>1057</v>
      </c>
      <c r="AP1786" t="s">
        <v>1058</v>
      </c>
      <c r="AR1786" t="s">
        <v>1050</v>
      </c>
      <c r="AS1786" t="s">
        <v>1059</v>
      </c>
      <c r="AT1786" t="s">
        <v>124</v>
      </c>
      <c r="AV1786">
        <v>50000</v>
      </c>
      <c r="AW1786">
        <v>1050000</v>
      </c>
      <c r="AX1786">
        <v>3241461</v>
      </c>
      <c r="AY1786">
        <v>3230331</v>
      </c>
      <c r="AZ1786">
        <v>0</v>
      </c>
      <c r="BA1786">
        <v>0</v>
      </c>
      <c r="BB1786">
        <v>45095</v>
      </c>
      <c r="BC1786">
        <v>-128760</v>
      </c>
    </row>
    <row r="1787" spans="1:55">
      <c r="A1787" t="s">
        <v>5943</v>
      </c>
      <c r="B1787">
        <v>6005</v>
      </c>
      <c r="C1787" t="s">
        <v>48</v>
      </c>
      <c r="D1787">
        <v>3</v>
      </c>
      <c r="E1787" t="s">
        <v>108</v>
      </c>
      <c r="G1787" t="s">
        <v>5540</v>
      </c>
      <c r="H1787" t="s">
        <v>51</v>
      </c>
      <c r="I1787">
        <v>25</v>
      </c>
      <c r="J1787" t="s">
        <v>5731</v>
      </c>
      <c r="K1787" t="s">
        <v>5944</v>
      </c>
      <c r="L1787">
        <v>1</v>
      </c>
      <c r="M1787" t="s">
        <v>5945</v>
      </c>
      <c r="N1787">
        <v>4188115023</v>
      </c>
      <c r="P1787" t="s">
        <v>20436</v>
      </c>
      <c r="Q1787">
        <v>1997</v>
      </c>
      <c r="S1787" t="s">
        <v>5946</v>
      </c>
      <c r="U1787" t="s">
        <v>5947</v>
      </c>
      <c r="V1787" t="s">
        <v>5948</v>
      </c>
      <c r="W1787">
        <v>1</v>
      </c>
      <c r="X1787">
        <v>2</v>
      </c>
      <c r="Z1787">
        <v>1803</v>
      </c>
      <c r="AA1787">
        <v>96</v>
      </c>
      <c r="AB1787">
        <v>5</v>
      </c>
      <c r="AC1787">
        <v>8</v>
      </c>
      <c r="AD1787">
        <v>9</v>
      </c>
      <c r="AE1787">
        <v>0</v>
      </c>
      <c r="AF1787">
        <v>0</v>
      </c>
      <c r="AG1787">
        <v>0</v>
      </c>
      <c r="AH1787">
        <v>0</v>
      </c>
      <c r="AI1787">
        <v>0</v>
      </c>
      <c r="AJ1787">
        <v>2</v>
      </c>
      <c r="AK1787">
        <v>2</v>
      </c>
      <c r="AL1787">
        <v>0</v>
      </c>
      <c r="AM1787">
        <v>0</v>
      </c>
      <c r="AN1787">
        <v>0</v>
      </c>
      <c r="AO1787" t="s">
        <v>20713</v>
      </c>
      <c r="AR1787" t="s">
        <v>170</v>
      </c>
      <c r="AS1787" t="s">
        <v>5949</v>
      </c>
      <c r="AV1787">
        <v>1594990</v>
      </c>
      <c r="AW1787">
        <v>1404000</v>
      </c>
      <c r="AX1787">
        <v>15387938</v>
      </c>
      <c r="AY1787">
        <v>15419043</v>
      </c>
      <c r="AZ1787">
        <v>0</v>
      </c>
      <c r="BA1787">
        <v>0</v>
      </c>
      <c r="BB1787">
        <v>2026077</v>
      </c>
      <c r="BC1787">
        <v>1212066</v>
      </c>
    </row>
    <row r="1788" spans="1:55">
      <c r="A1788" t="s">
        <v>6167</v>
      </c>
      <c r="B1788">
        <v>15382</v>
      </c>
      <c r="C1788" t="s">
        <v>48</v>
      </c>
      <c r="D1788">
        <v>3</v>
      </c>
      <c r="E1788" t="s">
        <v>334</v>
      </c>
      <c r="G1788" t="s">
        <v>6040</v>
      </c>
      <c r="H1788" t="s">
        <v>51</v>
      </c>
      <c r="I1788">
        <v>26</v>
      </c>
      <c r="J1788" t="s">
        <v>6041</v>
      </c>
      <c r="K1788" t="s">
        <v>6168</v>
      </c>
      <c r="L1788">
        <v>1</v>
      </c>
      <c r="M1788" t="s">
        <v>6169</v>
      </c>
      <c r="N1788">
        <v>4038120067</v>
      </c>
      <c r="O1788" t="s">
        <v>6170</v>
      </c>
      <c r="P1788" t="s">
        <v>20437</v>
      </c>
      <c r="Q1788">
        <v>1999</v>
      </c>
      <c r="V1788" t="s">
        <v>6171</v>
      </c>
      <c r="W1788">
        <v>1</v>
      </c>
      <c r="X1788">
        <v>2</v>
      </c>
      <c r="Z1788">
        <v>1804</v>
      </c>
      <c r="AA1788">
        <v>289</v>
      </c>
      <c r="AB1788">
        <v>6</v>
      </c>
      <c r="AC1788">
        <v>7</v>
      </c>
      <c r="AD1788">
        <v>7</v>
      </c>
      <c r="AE1788">
        <v>0</v>
      </c>
      <c r="AF1788">
        <v>0</v>
      </c>
      <c r="AG1788">
        <v>0</v>
      </c>
      <c r="AH1788">
        <v>0</v>
      </c>
      <c r="AI1788">
        <v>0</v>
      </c>
      <c r="AJ1788">
        <v>1</v>
      </c>
      <c r="AK1788">
        <v>1</v>
      </c>
      <c r="AL1788">
        <v>0</v>
      </c>
      <c r="AM1788">
        <v>0</v>
      </c>
      <c r="AN1788">
        <v>0</v>
      </c>
      <c r="AV1788">
        <v>5873305</v>
      </c>
      <c r="AW1788">
        <v>5873305</v>
      </c>
      <c r="AX1788">
        <v>40389290</v>
      </c>
      <c r="AY1788">
        <v>46897938</v>
      </c>
      <c r="AZ1788">
        <v>23038290</v>
      </c>
      <c r="BA1788">
        <v>26054938</v>
      </c>
      <c r="BB1788">
        <v>-3395475</v>
      </c>
      <c r="BC1788">
        <v>2634638</v>
      </c>
    </row>
    <row r="1789" spans="1:55">
      <c r="A1789" t="s">
        <v>16672</v>
      </c>
      <c r="B1789">
        <v>48870</v>
      </c>
      <c r="C1789" t="s">
        <v>48</v>
      </c>
      <c r="D1789">
        <v>3</v>
      </c>
      <c r="E1789" t="s">
        <v>197</v>
      </c>
      <c r="G1789" t="s">
        <v>5540</v>
      </c>
      <c r="H1789" t="s">
        <v>51</v>
      </c>
      <c r="I1789">
        <v>30</v>
      </c>
      <c r="J1789" t="s">
        <v>7618</v>
      </c>
      <c r="K1789" t="s">
        <v>16673</v>
      </c>
      <c r="L1789">
        <v>1</v>
      </c>
      <c r="M1789" t="s">
        <v>16674</v>
      </c>
      <c r="N1789">
        <v>4108600458</v>
      </c>
      <c r="O1789" t="s">
        <v>16675</v>
      </c>
      <c r="P1789" t="s">
        <v>20438</v>
      </c>
      <c r="Q1789">
        <v>2006</v>
      </c>
      <c r="V1789" t="s">
        <v>16676</v>
      </c>
      <c r="W1789">
        <v>1</v>
      </c>
      <c r="X1789">
        <v>2</v>
      </c>
      <c r="Z1789">
        <v>1805</v>
      </c>
      <c r="AA1789">
        <v>11</v>
      </c>
      <c r="AB1789">
        <v>10</v>
      </c>
      <c r="AC1789">
        <v>8</v>
      </c>
      <c r="AD1789">
        <v>9</v>
      </c>
      <c r="AE1789">
        <v>30</v>
      </c>
      <c r="AF1789">
        <v>1</v>
      </c>
      <c r="AG1789">
        <v>1</v>
      </c>
      <c r="AH1789">
        <v>5</v>
      </c>
      <c r="AI1789">
        <v>5</v>
      </c>
      <c r="AJ1789">
        <v>2</v>
      </c>
      <c r="AK1789">
        <v>2</v>
      </c>
      <c r="AL1789">
        <v>1</v>
      </c>
      <c r="AM1789">
        <v>0</v>
      </c>
      <c r="AN1789">
        <v>0</v>
      </c>
      <c r="AU1789" t="s">
        <v>16455</v>
      </c>
      <c r="AV1789">
        <v>50000</v>
      </c>
      <c r="AW1789">
        <v>50000</v>
      </c>
      <c r="AX1789">
        <v>1229693</v>
      </c>
      <c r="AY1789">
        <v>1117903</v>
      </c>
      <c r="AZ1789">
        <v>0</v>
      </c>
      <c r="BA1789">
        <v>0</v>
      </c>
      <c r="BB1789">
        <v>54695</v>
      </c>
      <c r="BC1789">
        <v>49723</v>
      </c>
    </row>
    <row r="1790" spans="1:55">
      <c r="A1790" t="s">
        <v>1213</v>
      </c>
      <c r="B1790">
        <v>75043</v>
      </c>
      <c r="C1790" t="s">
        <v>48</v>
      </c>
      <c r="D1790">
        <v>3</v>
      </c>
      <c r="E1790" t="s">
        <v>49</v>
      </c>
      <c r="G1790" t="s">
        <v>50</v>
      </c>
      <c r="H1790" t="s">
        <v>51</v>
      </c>
      <c r="I1790">
        <v>10</v>
      </c>
      <c r="J1790" t="s">
        <v>52</v>
      </c>
      <c r="K1790" t="s">
        <v>1214</v>
      </c>
      <c r="L1790">
        <v>1</v>
      </c>
      <c r="M1790" t="s">
        <v>1215</v>
      </c>
      <c r="N1790">
        <v>4028600705</v>
      </c>
      <c r="O1790" t="s">
        <v>1216</v>
      </c>
      <c r="P1790" t="s">
        <v>20439</v>
      </c>
      <c r="Q1790">
        <v>2013</v>
      </c>
      <c r="V1790" t="s">
        <v>1217</v>
      </c>
      <c r="W1790">
        <v>1</v>
      </c>
      <c r="X1790">
        <v>2</v>
      </c>
      <c r="Z1790">
        <v>1806</v>
      </c>
      <c r="AA1790">
        <v>10</v>
      </c>
      <c r="AB1790">
        <v>10</v>
      </c>
      <c r="AC1790">
        <v>7</v>
      </c>
      <c r="AD1790">
        <v>6</v>
      </c>
      <c r="AE1790">
        <v>5</v>
      </c>
      <c r="AF1790">
        <v>0</v>
      </c>
      <c r="AG1790">
        <v>0</v>
      </c>
      <c r="AH1790">
        <v>0</v>
      </c>
      <c r="AI1790">
        <v>0</v>
      </c>
      <c r="AJ1790">
        <v>2</v>
      </c>
      <c r="AK1790">
        <v>2</v>
      </c>
      <c r="AL1790">
        <v>3</v>
      </c>
      <c r="AM1790">
        <v>0</v>
      </c>
      <c r="AN1790">
        <v>0</v>
      </c>
      <c r="AO1790" t="s">
        <v>18382</v>
      </c>
      <c r="AR1790" t="s">
        <v>82</v>
      </c>
      <c r="AS1790" t="s">
        <v>1218</v>
      </c>
      <c r="AT1790" t="s">
        <v>83</v>
      </c>
      <c r="AV1790">
        <v>450000</v>
      </c>
      <c r="AW1790">
        <v>250000</v>
      </c>
      <c r="AX1790">
        <v>2571788</v>
      </c>
      <c r="AY1790">
        <v>2058429</v>
      </c>
      <c r="AZ1790">
        <v>0</v>
      </c>
      <c r="BA1790">
        <v>0</v>
      </c>
      <c r="BB1790">
        <v>51162</v>
      </c>
      <c r="BC1790">
        <v>44828</v>
      </c>
    </row>
    <row r="1791" spans="1:55">
      <c r="A1791" t="s">
        <v>17320</v>
      </c>
      <c r="B1791">
        <v>24045</v>
      </c>
      <c r="C1791" t="s">
        <v>48</v>
      </c>
      <c r="D1791">
        <v>3</v>
      </c>
      <c r="E1791" t="s">
        <v>77</v>
      </c>
      <c r="G1791" t="s">
        <v>6040</v>
      </c>
      <c r="H1791" t="s">
        <v>51</v>
      </c>
      <c r="I1791">
        <v>26</v>
      </c>
      <c r="J1791" t="s">
        <v>6041</v>
      </c>
      <c r="K1791" t="s">
        <v>17321</v>
      </c>
      <c r="L1791">
        <v>1</v>
      </c>
      <c r="M1791" t="s">
        <v>17322</v>
      </c>
      <c r="N1791">
        <v>4028115538</v>
      </c>
      <c r="O1791" t="s">
        <v>17323</v>
      </c>
      <c r="P1791" t="s">
        <v>20440</v>
      </c>
      <c r="Q1791">
        <v>1994</v>
      </c>
      <c r="V1791" t="s">
        <v>17324</v>
      </c>
      <c r="W1791">
        <v>1</v>
      </c>
      <c r="X1791">
        <v>2</v>
      </c>
      <c r="Z1791">
        <v>1807</v>
      </c>
      <c r="AA1791">
        <v>79</v>
      </c>
      <c r="AB1791">
        <v>5</v>
      </c>
      <c r="AC1791">
        <v>0</v>
      </c>
      <c r="AD1791">
        <v>6</v>
      </c>
      <c r="AE1791">
        <v>30</v>
      </c>
      <c r="AF1791">
        <v>1</v>
      </c>
      <c r="AG1791">
        <v>1</v>
      </c>
      <c r="AH1791">
        <v>5</v>
      </c>
      <c r="AI1791">
        <v>10</v>
      </c>
      <c r="AJ1791">
        <v>2</v>
      </c>
      <c r="AK1791">
        <v>2</v>
      </c>
      <c r="AL1791">
        <v>3</v>
      </c>
      <c r="AM1791">
        <v>0</v>
      </c>
      <c r="AN1791">
        <v>0</v>
      </c>
      <c r="AU1791" t="s">
        <v>17319</v>
      </c>
      <c r="AV1791">
        <v>2000000</v>
      </c>
      <c r="AW1791">
        <v>2000000</v>
      </c>
      <c r="AX1791">
        <v>8302302</v>
      </c>
      <c r="AY1791">
        <v>8539462</v>
      </c>
      <c r="AZ1791">
        <v>3414406</v>
      </c>
      <c r="BA1791">
        <v>2598967</v>
      </c>
      <c r="BB1791">
        <v>457432</v>
      </c>
      <c r="BC1791">
        <v>442989</v>
      </c>
    </row>
    <row r="1792" spans="1:55">
      <c r="A1792" t="s">
        <v>17486</v>
      </c>
      <c r="B1792">
        <v>11115</v>
      </c>
      <c r="C1792" t="s">
        <v>599</v>
      </c>
      <c r="D1792">
        <v>1</v>
      </c>
      <c r="E1792" t="s">
        <v>118</v>
      </c>
      <c r="G1792" t="s">
        <v>50</v>
      </c>
      <c r="H1792" t="s">
        <v>51</v>
      </c>
      <c r="I1792">
        <v>10</v>
      </c>
      <c r="J1792" t="s">
        <v>52</v>
      </c>
      <c r="K1792" t="s">
        <v>17487</v>
      </c>
      <c r="L1792">
        <v>1</v>
      </c>
      <c r="M1792" t="s">
        <v>17488</v>
      </c>
      <c r="N1792">
        <v>4038161113</v>
      </c>
      <c r="P1792" t="s">
        <v>20441</v>
      </c>
      <c r="Q1792">
        <v>2011</v>
      </c>
      <c r="R1792" t="s">
        <v>17489</v>
      </c>
      <c r="S1792" t="s">
        <v>17490</v>
      </c>
      <c r="T1792" t="s">
        <v>58</v>
      </c>
      <c r="U1792" t="s">
        <v>17491</v>
      </c>
      <c r="V1792" t="s">
        <v>17492</v>
      </c>
      <c r="W1792">
        <v>1</v>
      </c>
      <c r="X1792">
        <v>2</v>
      </c>
      <c r="Z1792">
        <v>1808</v>
      </c>
      <c r="AA1792">
        <v>2346</v>
      </c>
      <c r="AB1792">
        <v>8</v>
      </c>
      <c r="AC1792">
        <v>7</v>
      </c>
      <c r="AD1792">
        <v>7</v>
      </c>
      <c r="AE1792">
        <v>0</v>
      </c>
      <c r="AF1792">
        <v>1</v>
      </c>
      <c r="AG1792">
        <v>2</v>
      </c>
      <c r="AH1792">
        <v>5</v>
      </c>
      <c r="AI1792">
        <v>2</v>
      </c>
      <c r="AJ1792">
        <v>1</v>
      </c>
      <c r="AK1792">
        <v>1</v>
      </c>
      <c r="AL1792">
        <v>0</v>
      </c>
      <c r="AM1792">
        <v>0</v>
      </c>
      <c r="AN1792">
        <v>0</v>
      </c>
      <c r="AO1792" t="s">
        <v>17493</v>
      </c>
      <c r="AQ1792" t="s">
        <v>17489</v>
      </c>
      <c r="AS1792" t="s">
        <v>17489</v>
      </c>
      <c r="AV1792">
        <v>53104851</v>
      </c>
      <c r="AW1792">
        <v>53104851</v>
      </c>
      <c r="AX1792">
        <v>1289857319</v>
      </c>
      <c r="AY1792">
        <v>1087191457</v>
      </c>
      <c r="AZ1792">
        <v>0</v>
      </c>
      <c r="BA1792">
        <v>0</v>
      </c>
      <c r="BB1792">
        <v>35663037</v>
      </c>
      <c r="BC1792">
        <v>29439553</v>
      </c>
    </row>
    <row r="1793" spans="1:55">
      <c r="A1793" t="s">
        <v>17069</v>
      </c>
      <c r="B1793">
        <v>51293</v>
      </c>
      <c r="C1793" t="s">
        <v>48</v>
      </c>
      <c r="D1793">
        <v>3</v>
      </c>
      <c r="E1793" t="s">
        <v>197</v>
      </c>
      <c r="G1793" t="s">
        <v>3993</v>
      </c>
      <c r="H1793" t="s">
        <v>51</v>
      </c>
      <c r="I1793">
        <v>20</v>
      </c>
      <c r="J1793" t="s">
        <v>4006</v>
      </c>
      <c r="K1793" t="s">
        <v>17070</v>
      </c>
      <c r="L1793">
        <v>1</v>
      </c>
      <c r="M1793" t="s">
        <v>17071</v>
      </c>
      <c r="N1793">
        <v>4028164247</v>
      </c>
      <c r="O1793" t="s">
        <v>17072</v>
      </c>
      <c r="P1793" t="s">
        <v>20442</v>
      </c>
      <c r="Q1793">
        <v>2005</v>
      </c>
      <c r="V1793" t="s">
        <v>17073</v>
      </c>
      <c r="W1793">
        <v>1</v>
      </c>
      <c r="X1793">
        <v>2</v>
      </c>
      <c r="Z1793">
        <v>1809</v>
      </c>
      <c r="AA1793">
        <v>6</v>
      </c>
      <c r="AB1793">
        <v>10</v>
      </c>
      <c r="AC1793">
        <v>0</v>
      </c>
      <c r="AD1793">
        <v>6</v>
      </c>
      <c r="AE1793">
        <v>0</v>
      </c>
      <c r="AF1793">
        <v>0</v>
      </c>
      <c r="AG1793">
        <v>0</v>
      </c>
      <c r="AH1793">
        <v>0</v>
      </c>
      <c r="AI1793">
        <v>0</v>
      </c>
      <c r="AJ1793">
        <v>2</v>
      </c>
      <c r="AK1793">
        <v>2</v>
      </c>
      <c r="AL1793">
        <v>0</v>
      </c>
      <c r="AM1793">
        <v>0</v>
      </c>
      <c r="AN1793">
        <v>0</v>
      </c>
      <c r="AU1793" t="s">
        <v>17074</v>
      </c>
      <c r="AV1793">
        <v>300000</v>
      </c>
      <c r="AW1793">
        <v>300000</v>
      </c>
      <c r="AX1793">
        <v>2233081</v>
      </c>
      <c r="AY1793">
        <v>1255786</v>
      </c>
      <c r="AZ1793">
        <v>0</v>
      </c>
      <c r="BA1793">
        <v>0</v>
      </c>
      <c r="BB1793">
        <v>66954</v>
      </c>
      <c r="BC1793">
        <v>84979</v>
      </c>
    </row>
    <row r="1794" spans="1:55">
      <c r="A1794" t="s">
        <v>14294</v>
      </c>
      <c r="B1794">
        <v>26852</v>
      </c>
      <c r="C1794" t="s">
        <v>48</v>
      </c>
      <c r="D1794">
        <v>3</v>
      </c>
      <c r="E1794" t="s">
        <v>197</v>
      </c>
      <c r="G1794" t="s">
        <v>3993</v>
      </c>
      <c r="H1794" t="s">
        <v>51</v>
      </c>
      <c r="I1794">
        <v>20</v>
      </c>
      <c r="J1794" t="s">
        <v>4006</v>
      </c>
      <c r="K1794" t="s">
        <v>14295</v>
      </c>
      <c r="L1794">
        <v>1</v>
      </c>
      <c r="M1794" t="s">
        <v>14296</v>
      </c>
      <c r="N1794">
        <v>4038126019</v>
      </c>
      <c r="O1794" t="s">
        <v>14297</v>
      </c>
      <c r="P1794" t="s">
        <v>20443</v>
      </c>
      <c r="Q1794">
        <v>2001</v>
      </c>
      <c r="V1794" t="s">
        <v>14298</v>
      </c>
      <c r="W1794">
        <v>1</v>
      </c>
      <c r="X1794">
        <v>2</v>
      </c>
      <c r="Z1794">
        <v>1810</v>
      </c>
      <c r="AA1794">
        <v>8</v>
      </c>
      <c r="AB1794">
        <v>10</v>
      </c>
      <c r="AC1794">
        <v>5</v>
      </c>
      <c r="AD1794">
        <v>8</v>
      </c>
      <c r="AE1794">
        <v>30</v>
      </c>
      <c r="AF1794">
        <v>0</v>
      </c>
      <c r="AG1794">
        <v>0</v>
      </c>
      <c r="AH1794">
        <v>0</v>
      </c>
      <c r="AI1794">
        <v>0</v>
      </c>
      <c r="AJ1794">
        <v>1</v>
      </c>
      <c r="AK1794">
        <v>2</v>
      </c>
      <c r="AL1794">
        <v>3</v>
      </c>
      <c r="AM1794">
        <v>0</v>
      </c>
      <c r="AN1794">
        <v>0</v>
      </c>
      <c r="AV1794">
        <v>700000</v>
      </c>
      <c r="AW1794">
        <v>700000</v>
      </c>
      <c r="AX1794">
        <v>1644342</v>
      </c>
      <c r="AY1794">
        <v>1603125</v>
      </c>
      <c r="AZ1794">
        <v>0</v>
      </c>
      <c r="BA1794">
        <v>0</v>
      </c>
      <c r="BB1794">
        <v>131506</v>
      </c>
      <c r="BC1794">
        <v>56977</v>
      </c>
    </row>
    <row r="1795" spans="1:55">
      <c r="A1795" t="s">
        <v>1128</v>
      </c>
      <c r="B1795">
        <v>67298</v>
      </c>
      <c r="C1795" t="s">
        <v>48</v>
      </c>
      <c r="D1795">
        <v>3</v>
      </c>
      <c r="E1795" t="s">
        <v>67</v>
      </c>
      <c r="G1795" t="s">
        <v>50</v>
      </c>
      <c r="H1795" t="s">
        <v>51</v>
      </c>
      <c r="I1795">
        <v>10</v>
      </c>
      <c r="J1795" t="s">
        <v>52</v>
      </c>
      <c r="K1795" t="s">
        <v>1129</v>
      </c>
      <c r="L1795">
        <v>1</v>
      </c>
      <c r="M1795" t="s">
        <v>1130</v>
      </c>
      <c r="N1795">
        <v>4038163843</v>
      </c>
      <c r="O1795" t="s">
        <v>1131</v>
      </c>
      <c r="P1795" t="s">
        <v>20444</v>
      </c>
      <c r="Q1795">
        <v>2011</v>
      </c>
      <c r="V1795" t="s">
        <v>1132</v>
      </c>
      <c r="W1795">
        <v>1</v>
      </c>
      <c r="X1795">
        <v>1</v>
      </c>
      <c r="Z1795">
        <v>1811</v>
      </c>
      <c r="AA1795">
        <v>20</v>
      </c>
      <c r="AB1795">
        <v>10</v>
      </c>
      <c r="AC1795">
        <v>8</v>
      </c>
      <c r="AD1795">
        <v>6</v>
      </c>
      <c r="AE1795">
        <v>0</v>
      </c>
      <c r="AF1795">
        <v>0</v>
      </c>
      <c r="AG1795">
        <v>0</v>
      </c>
      <c r="AH1795">
        <v>0</v>
      </c>
      <c r="AI1795">
        <v>2</v>
      </c>
      <c r="AJ1795">
        <v>1</v>
      </c>
      <c r="AK1795">
        <v>2</v>
      </c>
      <c r="AL1795">
        <v>0</v>
      </c>
      <c r="AM1795">
        <v>0</v>
      </c>
      <c r="AN1795">
        <v>0</v>
      </c>
      <c r="AO1795" t="s">
        <v>1133</v>
      </c>
      <c r="AP1795" t="s">
        <v>1134</v>
      </c>
      <c r="AR1795" t="s">
        <v>1135</v>
      </c>
      <c r="AS1795" t="s">
        <v>1136</v>
      </c>
      <c r="AT1795" t="s">
        <v>91</v>
      </c>
      <c r="AV1795">
        <v>279804</v>
      </c>
      <c r="AW1795">
        <v>100000</v>
      </c>
      <c r="AX1795">
        <v>4757325</v>
      </c>
      <c r="AY1795">
        <v>5021593</v>
      </c>
      <c r="AZ1795">
        <v>0</v>
      </c>
      <c r="BA1795">
        <v>0</v>
      </c>
      <c r="BB1795">
        <v>721350</v>
      </c>
      <c r="BC1795">
        <v>1066178</v>
      </c>
    </row>
    <row r="1796" spans="1:55">
      <c r="A1796" t="s">
        <v>418</v>
      </c>
      <c r="B1796">
        <v>4542</v>
      </c>
      <c r="C1796" t="s">
        <v>48</v>
      </c>
      <c r="D1796">
        <v>3</v>
      </c>
      <c r="E1796" t="s">
        <v>334</v>
      </c>
      <c r="G1796" t="s">
        <v>50</v>
      </c>
      <c r="H1796" t="s">
        <v>51</v>
      </c>
      <c r="I1796">
        <v>10</v>
      </c>
      <c r="J1796" t="s">
        <v>52</v>
      </c>
      <c r="K1796" t="s">
        <v>419</v>
      </c>
      <c r="L1796">
        <v>1</v>
      </c>
      <c r="M1796" t="s">
        <v>420</v>
      </c>
      <c r="N1796">
        <v>4078110111</v>
      </c>
      <c r="P1796" t="s">
        <v>20445</v>
      </c>
      <c r="Q1796">
        <v>2002</v>
      </c>
      <c r="V1796" t="s">
        <v>421</v>
      </c>
      <c r="W1796">
        <v>1</v>
      </c>
      <c r="X1796">
        <v>2</v>
      </c>
      <c r="Z1796">
        <v>1812</v>
      </c>
      <c r="AA1796">
        <v>216</v>
      </c>
      <c r="AB1796">
        <v>3</v>
      </c>
      <c r="AC1796">
        <v>7</v>
      </c>
      <c r="AD1796">
        <v>6</v>
      </c>
      <c r="AE1796">
        <v>30</v>
      </c>
      <c r="AF1796">
        <v>0</v>
      </c>
      <c r="AG1796">
        <v>0</v>
      </c>
      <c r="AH1796">
        <v>0</v>
      </c>
      <c r="AI1796">
        <v>0</v>
      </c>
      <c r="AJ1796">
        <v>2</v>
      </c>
      <c r="AK1796">
        <v>2</v>
      </c>
      <c r="AL1796">
        <v>3</v>
      </c>
      <c r="AM1796">
        <v>0</v>
      </c>
      <c r="AN1796">
        <v>0</v>
      </c>
      <c r="AV1796">
        <v>50000</v>
      </c>
      <c r="AW1796">
        <v>3400000</v>
      </c>
      <c r="AX1796">
        <v>36500062</v>
      </c>
      <c r="AY1796">
        <v>36413477</v>
      </c>
      <c r="AZ1796">
        <v>0</v>
      </c>
      <c r="BA1796">
        <v>0</v>
      </c>
      <c r="BB1796">
        <v>304904</v>
      </c>
      <c r="BC1796">
        <v>675184</v>
      </c>
    </row>
    <row r="1797" spans="1:55">
      <c r="A1797" t="s">
        <v>1882</v>
      </c>
      <c r="B1797">
        <v>20122</v>
      </c>
      <c r="C1797" t="s">
        <v>48</v>
      </c>
      <c r="D1797">
        <v>3</v>
      </c>
      <c r="E1797" t="s">
        <v>118</v>
      </c>
      <c r="G1797" t="s">
        <v>50</v>
      </c>
      <c r="H1797" t="s">
        <v>51</v>
      </c>
      <c r="I1797">
        <v>11</v>
      </c>
      <c r="J1797" t="s">
        <v>1825</v>
      </c>
      <c r="K1797" t="s">
        <v>1883</v>
      </c>
      <c r="L1797">
        <v>1</v>
      </c>
      <c r="M1797" t="s">
        <v>1884</v>
      </c>
      <c r="N1797">
        <v>4168100072</v>
      </c>
      <c r="O1797" t="s">
        <v>1885</v>
      </c>
      <c r="P1797" t="s">
        <v>20446</v>
      </c>
      <c r="Q1797">
        <v>1966</v>
      </c>
      <c r="V1797" t="s">
        <v>1886</v>
      </c>
      <c r="W1797">
        <v>1</v>
      </c>
      <c r="X1797">
        <v>2</v>
      </c>
      <c r="Z1797">
        <v>1813</v>
      </c>
      <c r="AA1797">
        <v>54</v>
      </c>
      <c r="AB1797">
        <v>3</v>
      </c>
      <c r="AC1797">
        <v>3</v>
      </c>
      <c r="AD1797">
        <v>9</v>
      </c>
      <c r="AE1797">
        <v>30</v>
      </c>
      <c r="AF1797">
        <v>0</v>
      </c>
      <c r="AG1797">
        <v>0</v>
      </c>
      <c r="AH1797">
        <v>0</v>
      </c>
      <c r="AI1797">
        <v>0</v>
      </c>
      <c r="AJ1797">
        <v>1</v>
      </c>
      <c r="AK1797">
        <v>2</v>
      </c>
      <c r="AL1797">
        <v>6</v>
      </c>
      <c r="AM1797">
        <v>0</v>
      </c>
      <c r="AN1797">
        <v>0</v>
      </c>
      <c r="AO1797" t="s">
        <v>18383</v>
      </c>
      <c r="AR1797" t="s">
        <v>381</v>
      </c>
      <c r="AS1797" t="s">
        <v>1887</v>
      </c>
      <c r="AV1797">
        <v>300000</v>
      </c>
      <c r="AW1797">
        <v>4595443</v>
      </c>
      <c r="AX1797">
        <v>99833328</v>
      </c>
      <c r="AY1797">
        <v>89889510</v>
      </c>
      <c r="AZ1797">
        <v>0</v>
      </c>
      <c r="BA1797">
        <v>0</v>
      </c>
      <c r="BB1797">
        <v>8057304</v>
      </c>
      <c r="BC1797">
        <v>14255950</v>
      </c>
    </row>
    <row r="1798" spans="1:55">
      <c r="A1798" t="s">
        <v>17166</v>
      </c>
      <c r="B1798">
        <v>57306</v>
      </c>
      <c r="C1798" t="s">
        <v>48</v>
      </c>
      <c r="D1798">
        <v>3</v>
      </c>
      <c r="E1798" t="s">
        <v>77</v>
      </c>
      <c r="G1798" t="s">
        <v>3993</v>
      </c>
      <c r="H1798" t="s">
        <v>51</v>
      </c>
      <c r="I1798">
        <v>20</v>
      </c>
      <c r="J1798" t="s">
        <v>4006</v>
      </c>
      <c r="K1798" t="s">
        <v>17167</v>
      </c>
      <c r="L1798">
        <v>1</v>
      </c>
      <c r="M1798" t="s">
        <v>17168</v>
      </c>
      <c r="N1798">
        <v>1388148176</v>
      </c>
      <c r="O1798" t="s">
        <v>17169</v>
      </c>
      <c r="P1798" t="s">
        <v>20447</v>
      </c>
      <c r="Q1798">
        <v>2008</v>
      </c>
      <c r="V1798" t="s">
        <v>17170</v>
      </c>
      <c r="W1798">
        <v>1</v>
      </c>
      <c r="X1798">
        <v>3</v>
      </c>
      <c r="Z1798">
        <v>1814</v>
      </c>
      <c r="AA1798">
        <v>22</v>
      </c>
      <c r="AB1798">
        <v>3</v>
      </c>
      <c r="AC1798">
        <v>0</v>
      </c>
      <c r="AD1798">
        <v>6</v>
      </c>
      <c r="AE1798">
        <v>30</v>
      </c>
      <c r="AF1798">
        <v>1</v>
      </c>
      <c r="AG1798">
        <v>1</v>
      </c>
      <c r="AH1798">
        <v>5</v>
      </c>
      <c r="AI1798">
        <v>5</v>
      </c>
      <c r="AJ1798">
        <v>2</v>
      </c>
      <c r="AK1798">
        <v>2</v>
      </c>
      <c r="AL1798">
        <v>6</v>
      </c>
      <c r="AM1798">
        <v>0</v>
      </c>
      <c r="AN1798">
        <v>0</v>
      </c>
      <c r="AU1798" t="s">
        <v>17171</v>
      </c>
      <c r="AV1798">
        <v>50000</v>
      </c>
      <c r="AW1798">
        <v>50000</v>
      </c>
      <c r="AX1798">
        <v>12251042</v>
      </c>
      <c r="AY1798">
        <v>11137311</v>
      </c>
      <c r="AZ1798">
        <v>0</v>
      </c>
      <c r="BA1798">
        <v>0</v>
      </c>
      <c r="BB1798">
        <v>1085103</v>
      </c>
      <c r="BC1798">
        <v>986458</v>
      </c>
    </row>
    <row r="1799" spans="1:55">
      <c r="A1799" t="s">
        <v>16764</v>
      </c>
      <c r="B1799">
        <v>15005</v>
      </c>
      <c r="C1799" t="s">
        <v>48</v>
      </c>
      <c r="D1799">
        <v>3</v>
      </c>
      <c r="E1799" t="s">
        <v>197</v>
      </c>
      <c r="G1799" t="s">
        <v>3062</v>
      </c>
      <c r="H1799" t="s">
        <v>51</v>
      </c>
      <c r="I1799">
        <v>33</v>
      </c>
      <c r="J1799" t="s">
        <v>7999</v>
      </c>
      <c r="K1799" t="s">
        <v>16765</v>
      </c>
      <c r="L1799">
        <v>1</v>
      </c>
      <c r="M1799" t="s">
        <v>16766</v>
      </c>
      <c r="N1799">
        <v>4028122626</v>
      </c>
      <c r="O1799" t="s">
        <v>16767</v>
      </c>
      <c r="P1799" t="s">
        <v>20449</v>
      </c>
      <c r="Q1799">
        <v>1997</v>
      </c>
      <c r="V1799" t="s">
        <v>16768</v>
      </c>
      <c r="W1799">
        <v>1</v>
      </c>
      <c r="X1799">
        <v>3</v>
      </c>
      <c r="Z1799">
        <v>1815</v>
      </c>
      <c r="AA1799">
        <v>7</v>
      </c>
      <c r="AB1799">
        <v>10</v>
      </c>
      <c r="AC1799">
        <v>0</v>
      </c>
      <c r="AD1799">
        <v>8</v>
      </c>
      <c r="AE1799">
        <v>5</v>
      </c>
      <c r="AF1799">
        <v>1</v>
      </c>
      <c r="AG1799">
        <v>2</v>
      </c>
      <c r="AH1799">
        <v>5</v>
      </c>
      <c r="AI1799">
        <v>5</v>
      </c>
      <c r="AJ1799">
        <v>2</v>
      </c>
      <c r="AK1799">
        <v>2</v>
      </c>
      <c r="AL1799">
        <v>5</v>
      </c>
      <c r="AM1799">
        <v>0</v>
      </c>
      <c r="AN1799">
        <v>0</v>
      </c>
      <c r="AO1799" t="s">
        <v>16769</v>
      </c>
      <c r="AR1799" t="s">
        <v>7091</v>
      </c>
      <c r="AS1799" t="s">
        <v>16770</v>
      </c>
      <c r="AT1799" t="s">
        <v>73</v>
      </c>
      <c r="AV1799">
        <v>0</v>
      </c>
      <c r="AW1799">
        <v>0</v>
      </c>
      <c r="AX1799">
        <v>0</v>
      </c>
      <c r="AY1799">
        <v>0</v>
      </c>
      <c r="AZ1799">
        <v>0</v>
      </c>
      <c r="BA1799">
        <v>0</v>
      </c>
      <c r="BB1799">
        <v>0</v>
      </c>
      <c r="BC1799">
        <v>0</v>
      </c>
    </row>
    <row r="1800" spans="1:55">
      <c r="A1800" t="s">
        <v>840</v>
      </c>
      <c r="B1800">
        <v>45797</v>
      </c>
      <c r="C1800" t="s">
        <v>48</v>
      </c>
      <c r="D1800">
        <v>3</v>
      </c>
      <c r="E1800" t="s">
        <v>197</v>
      </c>
      <c r="G1800" t="s">
        <v>50</v>
      </c>
      <c r="H1800" t="s">
        <v>51</v>
      </c>
      <c r="I1800">
        <v>10</v>
      </c>
      <c r="J1800" t="s">
        <v>52</v>
      </c>
      <c r="K1800" t="s">
        <v>841</v>
      </c>
      <c r="L1800">
        <v>1</v>
      </c>
      <c r="M1800" t="s">
        <v>842</v>
      </c>
      <c r="N1800">
        <v>6168150060</v>
      </c>
      <c r="O1800" t="s">
        <v>843</v>
      </c>
      <c r="P1800" t="s">
        <v>20454</v>
      </c>
      <c r="Q1800">
        <v>2004</v>
      </c>
      <c r="V1800" t="s">
        <v>844</v>
      </c>
      <c r="W1800">
        <v>1</v>
      </c>
      <c r="X1800">
        <v>2</v>
      </c>
      <c r="Z1800">
        <v>1816</v>
      </c>
      <c r="AA1800">
        <v>3</v>
      </c>
      <c r="AB1800">
        <v>10</v>
      </c>
      <c r="AC1800">
        <v>4</v>
      </c>
      <c r="AD1800">
        <v>6</v>
      </c>
      <c r="AE1800">
        <v>0</v>
      </c>
      <c r="AF1800">
        <v>0</v>
      </c>
      <c r="AG1800">
        <v>0</v>
      </c>
      <c r="AH1800">
        <v>0</v>
      </c>
      <c r="AI1800">
        <v>0</v>
      </c>
      <c r="AJ1800">
        <v>1</v>
      </c>
      <c r="AK1800">
        <v>2</v>
      </c>
      <c r="AL1800">
        <v>0</v>
      </c>
      <c r="AM1800">
        <v>0</v>
      </c>
      <c r="AN1800">
        <v>0</v>
      </c>
      <c r="AO1800" t="s">
        <v>845</v>
      </c>
      <c r="AP1800" t="s">
        <v>846</v>
      </c>
      <c r="AR1800" t="s">
        <v>847</v>
      </c>
      <c r="AS1800" t="s">
        <v>848</v>
      </c>
      <c r="AT1800" t="s">
        <v>83</v>
      </c>
      <c r="AV1800">
        <v>200000</v>
      </c>
      <c r="AW1800">
        <v>300000</v>
      </c>
      <c r="AX1800">
        <v>1284623</v>
      </c>
      <c r="AY1800">
        <v>1145274</v>
      </c>
      <c r="AZ1800">
        <v>0</v>
      </c>
      <c r="BA1800">
        <v>0</v>
      </c>
      <c r="BB1800">
        <v>80421</v>
      </c>
      <c r="BC1800">
        <v>60299</v>
      </c>
    </row>
    <row r="1801" spans="1:55">
      <c r="A1801" t="s">
        <v>16228</v>
      </c>
      <c r="B1801">
        <v>16158</v>
      </c>
      <c r="C1801" t="s">
        <v>48</v>
      </c>
      <c r="D1801">
        <v>3</v>
      </c>
      <c r="E1801" t="s">
        <v>49</v>
      </c>
      <c r="G1801" t="s">
        <v>6040</v>
      </c>
      <c r="H1801" t="s">
        <v>51</v>
      </c>
      <c r="I1801">
        <v>28</v>
      </c>
      <c r="J1801" t="s">
        <v>6399</v>
      </c>
      <c r="K1801" t="s">
        <v>16229</v>
      </c>
      <c r="L1801">
        <v>1</v>
      </c>
      <c r="M1801" t="s">
        <v>16230</v>
      </c>
      <c r="N1801">
        <v>6168117004</v>
      </c>
      <c r="O1801" t="s">
        <v>16231</v>
      </c>
      <c r="P1801" t="s">
        <v>20455</v>
      </c>
      <c r="Q1801">
        <v>1996</v>
      </c>
      <c r="V1801" t="s">
        <v>16232</v>
      </c>
      <c r="W1801">
        <v>1</v>
      </c>
      <c r="X1801">
        <v>3</v>
      </c>
      <c r="Z1801">
        <v>1817</v>
      </c>
      <c r="AA1801">
        <v>125</v>
      </c>
      <c r="AB1801">
        <v>9</v>
      </c>
      <c r="AC1801">
        <v>0</v>
      </c>
      <c r="AD1801">
        <v>6</v>
      </c>
      <c r="AE1801">
        <v>30</v>
      </c>
      <c r="AF1801">
        <v>1</v>
      </c>
      <c r="AG1801">
        <v>1</v>
      </c>
      <c r="AH1801">
        <v>5</v>
      </c>
      <c r="AI1801">
        <v>10</v>
      </c>
      <c r="AJ1801">
        <v>2</v>
      </c>
      <c r="AK1801">
        <v>2</v>
      </c>
      <c r="AL1801">
        <v>3</v>
      </c>
      <c r="AM1801">
        <v>0</v>
      </c>
      <c r="AN1801">
        <v>0</v>
      </c>
      <c r="AV1801">
        <v>710000</v>
      </c>
      <c r="AW1801">
        <v>710000</v>
      </c>
      <c r="AX1801">
        <v>8003973</v>
      </c>
      <c r="AY1801">
        <v>3550014</v>
      </c>
      <c r="AZ1801">
        <v>0</v>
      </c>
      <c r="BA1801">
        <v>0</v>
      </c>
      <c r="BB1801">
        <v>878414</v>
      </c>
      <c r="BC1801">
        <v>160085</v>
      </c>
    </row>
    <row r="1802" spans="1:55">
      <c r="A1802" t="s">
        <v>14517</v>
      </c>
      <c r="B1802">
        <v>16113</v>
      </c>
      <c r="C1802" t="s">
        <v>48</v>
      </c>
      <c r="D1802">
        <v>3</v>
      </c>
      <c r="E1802" t="s">
        <v>49</v>
      </c>
      <c r="G1802" t="s">
        <v>5540</v>
      </c>
      <c r="H1802" t="s">
        <v>51</v>
      </c>
      <c r="I1802">
        <v>23</v>
      </c>
      <c r="J1802" t="s">
        <v>5541</v>
      </c>
      <c r="K1802" t="s">
        <v>14518</v>
      </c>
      <c r="L1802">
        <v>1</v>
      </c>
      <c r="M1802" t="s">
        <v>14519</v>
      </c>
      <c r="N1802">
        <v>6168122389</v>
      </c>
      <c r="O1802" t="s">
        <v>14520</v>
      </c>
      <c r="P1802" t="s">
        <v>20456</v>
      </c>
      <c r="Q1802">
        <v>1997</v>
      </c>
      <c r="V1802" t="s">
        <v>14521</v>
      </c>
      <c r="W1802">
        <v>1</v>
      </c>
      <c r="X1802">
        <v>4</v>
      </c>
      <c r="Z1802">
        <v>1818</v>
      </c>
      <c r="AA1802">
        <v>11</v>
      </c>
      <c r="AB1802">
        <v>10</v>
      </c>
      <c r="AC1802">
        <v>7</v>
      </c>
      <c r="AD1802">
        <v>9</v>
      </c>
      <c r="AE1802">
        <v>30</v>
      </c>
      <c r="AF1802">
        <v>1</v>
      </c>
      <c r="AG1802">
        <v>1</v>
      </c>
      <c r="AH1802">
        <v>5</v>
      </c>
      <c r="AI1802">
        <v>5</v>
      </c>
      <c r="AJ1802">
        <v>2</v>
      </c>
      <c r="AK1802">
        <v>2</v>
      </c>
      <c r="AL1802">
        <v>1</v>
      </c>
      <c r="AM1802">
        <v>0</v>
      </c>
      <c r="AN1802">
        <v>0</v>
      </c>
      <c r="AU1802" t="s">
        <v>1863</v>
      </c>
      <c r="AV1802">
        <v>150000</v>
      </c>
      <c r="AW1802">
        <v>150000</v>
      </c>
      <c r="AX1802">
        <v>1950469</v>
      </c>
      <c r="AY1802">
        <v>1773153</v>
      </c>
      <c r="AZ1802">
        <v>0</v>
      </c>
      <c r="BA1802">
        <v>0</v>
      </c>
      <c r="BB1802">
        <v>169503</v>
      </c>
      <c r="BC1802" s="2">
        <v>154093</v>
      </c>
    </row>
    <row r="1803" spans="1:55">
      <c r="A1803" t="s">
        <v>14362</v>
      </c>
      <c r="B1803">
        <v>31965</v>
      </c>
      <c r="C1803" t="s">
        <v>48</v>
      </c>
      <c r="D1803">
        <v>3</v>
      </c>
      <c r="E1803" t="s">
        <v>49</v>
      </c>
      <c r="G1803" t="s">
        <v>3993</v>
      </c>
      <c r="H1803" t="s">
        <v>51</v>
      </c>
      <c r="I1803">
        <v>20</v>
      </c>
      <c r="J1803" t="s">
        <v>4006</v>
      </c>
      <c r="K1803" t="s">
        <v>14363</v>
      </c>
      <c r="L1803">
        <v>1</v>
      </c>
      <c r="M1803" t="s">
        <v>14364</v>
      </c>
      <c r="N1803">
        <v>6168118323</v>
      </c>
      <c r="O1803" t="s">
        <v>14365</v>
      </c>
      <c r="P1803" t="s">
        <v>20458</v>
      </c>
      <c r="Q1803">
        <v>1996</v>
      </c>
      <c r="V1803" t="s">
        <v>14366</v>
      </c>
      <c r="W1803">
        <v>1</v>
      </c>
      <c r="X1803">
        <v>3</v>
      </c>
      <c r="Z1803">
        <v>1819</v>
      </c>
      <c r="AA1803">
        <v>7</v>
      </c>
      <c r="AB1803">
        <v>10</v>
      </c>
      <c r="AC1803">
        <v>0</v>
      </c>
      <c r="AD1803">
        <v>6</v>
      </c>
      <c r="AE1803">
        <v>30</v>
      </c>
      <c r="AF1803">
        <v>1</v>
      </c>
      <c r="AG1803">
        <v>1</v>
      </c>
      <c r="AH1803">
        <v>5</v>
      </c>
      <c r="AI1803">
        <v>5</v>
      </c>
      <c r="AJ1803">
        <v>2</v>
      </c>
      <c r="AK1803">
        <v>2</v>
      </c>
      <c r="AL1803">
        <v>6</v>
      </c>
      <c r="AM1803">
        <v>0</v>
      </c>
      <c r="AN1803">
        <v>0</v>
      </c>
      <c r="AV1803">
        <v>0</v>
      </c>
      <c r="AW1803">
        <v>0</v>
      </c>
      <c r="AX1803">
        <v>0</v>
      </c>
      <c r="AY1803">
        <v>0</v>
      </c>
      <c r="AZ1803">
        <v>0</v>
      </c>
      <c r="BA1803">
        <v>0</v>
      </c>
      <c r="BB1803">
        <v>0</v>
      </c>
      <c r="BC1803">
        <v>0</v>
      </c>
    </row>
    <row r="1804" spans="1:55">
      <c r="A1804" t="s">
        <v>878</v>
      </c>
      <c r="B1804">
        <v>49165</v>
      </c>
      <c r="C1804" t="s">
        <v>48</v>
      </c>
      <c r="D1804">
        <v>3</v>
      </c>
      <c r="E1804" t="s">
        <v>197</v>
      </c>
      <c r="G1804" t="s">
        <v>50</v>
      </c>
      <c r="H1804" t="s">
        <v>51</v>
      </c>
      <c r="I1804">
        <v>10</v>
      </c>
      <c r="J1804" t="s">
        <v>52</v>
      </c>
      <c r="K1804" t="s">
        <v>879</v>
      </c>
      <c r="L1804">
        <v>1</v>
      </c>
      <c r="M1804" t="s">
        <v>880</v>
      </c>
      <c r="N1804">
        <v>6168128006</v>
      </c>
      <c r="O1804" t="s">
        <v>881</v>
      </c>
      <c r="P1804" t="s">
        <v>20461</v>
      </c>
      <c r="Q1804">
        <v>2000</v>
      </c>
      <c r="V1804" t="s">
        <v>882</v>
      </c>
      <c r="W1804">
        <v>1</v>
      </c>
      <c r="X1804">
        <v>1</v>
      </c>
      <c r="Z1804">
        <v>1820</v>
      </c>
      <c r="AA1804">
        <v>5</v>
      </c>
      <c r="AB1804">
        <v>10</v>
      </c>
      <c r="AC1804">
        <v>3</v>
      </c>
      <c r="AD1804">
        <v>6</v>
      </c>
      <c r="AE1804">
        <v>50</v>
      </c>
      <c r="AF1804">
        <v>0</v>
      </c>
      <c r="AG1804">
        <v>0</v>
      </c>
      <c r="AH1804">
        <v>0</v>
      </c>
      <c r="AI1804">
        <v>0</v>
      </c>
      <c r="AJ1804">
        <v>1</v>
      </c>
      <c r="AK1804">
        <v>2</v>
      </c>
      <c r="AL1804">
        <v>5</v>
      </c>
      <c r="AM1804">
        <v>0</v>
      </c>
      <c r="AN1804">
        <v>0</v>
      </c>
      <c r="AO1804" t="s">
        <v>883</v>
      </c>
      <c r="AP1804" t="s">
        <v>884</v>
      </c>
      <c r="AS1804" t="s">
        <v>885</v>
      </c>
      <c r="AT1804" t="s">
        <v>130</v>
      </c>
      <c r="AV1804">
        <v>50000</v>
      </c>
      <c r="AW1804">
        <v>100000</v>
      </c>
      <c r="AX1804">
        <v>947512</v>
      </c>
      <c r="AY1804">
        <v>626522</v>
      </c>
      <c r="AZ1804">
        <v>0</v>
      </c>
      <c r="BA1804">
        <v>0</v>
      </c>
      <c r="BB1804">
        <v>-64761</v>
      </c>
      <c r="BC1804">
        <v>-122629</v>
      </c>
    </row>
    <row r="1805" spans="1:55">
      <c r="A1805" t="s">
        <v>430</v>
      </c>
      <c r="B1805">
        <v>4546</v>
      </c>
      <c r="C1805" t="s">
        <v>48</v>
      </c>
      <c r="D1805">
        <v>3</v>
      </c>
      <c r="E1805" t="s">
        <v>334</v>
      </c>
      <c r="G1805" t="s">
        <v>50</v>
      </c>
      <c r="H1805" t="s">
        <v>51</v>
      </c>
      <c r="I1805">
        <v>10</v>
      </c>
      <c r="J1805" t="s">
        <v>52</v>
      </c>
      <c r="K1805" t="s">
        <v>431</v>
      </c>
      <c r="L1805">
        <v>1</v>
      </c>
      <c r="M1805" t="s">
        <v>432</v>
      </c>
      <c r="N1805">
        <v>6168169953</v>
      </c>
      <c r="P1805" t="s">
        <v>20463</v>
      </c>
      <c r="Q1805">
        <v>2009</v>
      </c>
      <c r="V1805" t="s">
        <v>433</v>
      </c>
      <c r="W1805">
        <v>1</v>
      </c>
      <c r="X1805">
        <v>1</v>
      </c>
      <c r="Z1805">
        <v>1821</v>
      </c>
      <c r="AA1805">
        <v>40</v>
      </c>
      <c r="AB1805">
        <v>3</v>
      </c>
      <c r="AC1805">
        <v>0</v>
      </c>
      <c r="AD1805">
        <v>6</v>
      </c>
      <c r="AE1805">
        <v>30</v>
      </c>
      <c r="AF1805">
        <v>1</v>
      </c>
      <c r="AG1805">
        <v>1</v>
      </c>
      <c r="AH1805">
        <v>5</v>
      </c>
      <c r="AI1805">
        <v>5</v>
      </c>
      <c r="AJ1805">
        <v>2</v>
      </c>
      <c r="AK1805">
        <v>2</v>
      </c>
      <c r="AL1805">
        <v>3</v>
      </c>
      <c r="AM1805">
        <v>0</v>
      </c>
      <c r="AN1805">
        <v>0</v>
      </c>
      <c r="AU1805" t="s">
        <v>434</v>
      </c>
      <c r="AV1805">
        <v>107142</v>
      </c>
      <c r="AW1805">
        <v>200000</v>
      </c>
      <c r="AX1805">
        <v>40270682</v>
      </c>
      <c r="AY1805">
        <v>33375500</v>
      </c>
      <c r="AZ1805">
        <v>0</v>
      </c>
      <c r="BA1805">
        <v>0</v>
      </c>
      <c r="BB1805">
        <v>1944997</v>
      </c>
      <c r="BC1805">
        <v>1215767</v>
      </c>
    </row>
    <row r="1806" spans="1:55">
      <c r="A1806" t="s">
        <v>1808</v>
      </c>
      <c r="B1806">
        <v>111160</v>
      </c>
      <c r="C1806" t="s">
        <v>48</v>
      </c>
      <c r="D1806">
        <v>3</v>
      </c>
      <c r="E1806" t="s">
        <v>67</v>
      </c>
      <c r="G1806" t="s">
        <v>50</v>
      </c>
      <c r="H1806" t="s">
        <v>51</v>
      </c>
      <c r="I1806">
        <v>10</v>
      </c>
      <c r="J1806" t="s">
        <v>52</v>
      </c>
      <c r="K1806" t="s">
        <v>1809</v>
      </c>
      <c r="L1806">
        <v>1</v>
      </c>
      <c r="M1806" t="s">
        <v>1810</v>
      </c>
      <c r="N1806">
        <v>6408101408</v>
      </c>
      <c r="O1806" t="s">
        <v>1811</v>
      </c>
      <c r="P1806" t="s">
        <v>20464</v>
      </c>
      <c r="Q1806">
        <v>2019</v>
      </c>
      <c r="V1806" t="s">
        <v>1812</v>
      </c>
      <c r="W1806">
        <v>1</v>
      </c>
      <c r="X1806">
        <v>2</v>
      </c>
      <c r="Z1806">
        <v>1822</v>
      </c>
      <c r="AA1806">
        <v>31</v>
      </c>
      <c r="AB1806">
        <v>10</v>
      </c>
      <c r="AC1806">
        <v>9</v>
      </c>
      <c r="AD1806">
        <v>6</v>
      </c>
      <c r="AE1806">
        <v>20</v>
      </c>
      <c r="AF1806">
        <v>0</v>
      </c>
      <c r="AG1806">
        <v>0</v>
      </c>
      <c r="AH1806">
        <v>0</v>
      </c>
      <c r="AI1806">
        <v>3</v>
      </c>
      <c r="AJ1806">
        <v>2</v>
      </c>
      <c r="AK1806">
        <v>2</v>
      </c>
      <c r="AL1806">
        <v>5</v>
      </c>
      <c r="AM1806">
        <v>0</v>
      </c>
      <c r="AN1806">
        <v>0</v>
      </c>
      <c r="AO1806" t="s">
        <v>1813</v>
      </c>
      <c r="AP1806" s="7" t="s">
        <v>18313</v>
      </c>
      <c r="AS1806" t="s">
        <v>1814</v>
      </c>
      <c r="AT1806" t="s">
        <v>124</v>
      </c>
      <c r="AV1806">
        <v>25000</v>
      </c>
      <c r="AW1806">
        <v>200000</v>
      </c>
      <c r="AX1806">
        <v>8697827</v>
      </c>
      <c r="AY1806">
        <v>6017557</v>
      </c>
      <c r="AZ1806">
        <v>0</v>
      </c>
      <c r="BA1806">
        <v>0</v>
      </c>
      <c r="BB1806">
        <v>963672</v>
      </c>
      <c r="BC1806">
        <v>288066</v>
      </c>
    </row>
    <row r="1807" spans="1:55">
      <c r="A1807" t="s">
        <v>4363</v>
      </c>
      <c r="B1807">
        <v>18056</v>
      </c>
      <c r="C1807" t="s">
        <v>48</v>
      </c>
      <c r="D1807">
        <v>3</v>
      </c>
      <c r="E1807" t="s">
        <v>118</v>
      </c>
      <c r="G1807" t="s">
        <v>3993</v>
      </c>
      <c r="H1807" t="s">
        <v>51</v>
      </c>
      <c r="I1807">
        <v>20</v>
      </c>
      <c r="J1807" t="s">
        <v>4006</v>
      </c>
      <c r="K1807" t="s">
        <v>4364</v>
      </c>
      <c r="L1807">
        <v>1</v>
      </c>
      <c r="M1807" t="s">
        <v>4365</v>
      </c>
      <c r="N1807">
        <v>1228117945</v>
      </c>
      <c r="O1807" t="s">
        <v>4366</v>
      </c>
      <c r="P1807" t="s">
        <v>20467</v>
      </c>
      <c r="Q1807">
        <v>1965</v>
      </c>
      <c r="V1807" t="s">
        <v>4367</v>
      </c>
      <c r="W1807">
        <v>1</v>
      </c>
      <c r="X1807">
        <v>2</v>
      </c>
      <c r="Z1807">
        <v>1823</v>
      </c>
      <c r="AA1807">
        <v>175</v>
      </c>
      <c r="AB1807">
        <v>3</v>
      </c>
      <c r="AC1807">
        <v>5</v>
      </c>
      <c r="AD1807">
        <v>8</v>
      </c>
      <c r="AE1807">
        <v>30</v>
      </c>
      <c r="AF1807">
        <v>1</v>
      </c>
      <c r="AG1807">
        <v>1</v>
      </c>
      <c r="AH1807">
        <v>5</v>
      </c>
      <c r="AI1807">
        <v>10</v>
      </c>
      <c r="AJ1807">
        <v>1</v>
      </c>
      <c r="AK1807">
        <v>1</v>
      </c>
      <c r="AL1807">
        <v>6</v>
      </c>
      <c r="AM1807">
        <v>0</v>
      </c>
      <c r="AN1807">
        <v>0</v>
      </c>
      <c r="AU1807" t="s">
        <v>4368</v>
      </c>
      <c r="AV1807">
        <v>700000</v>
      </c>
      <c r="AW1807">
        <v>3125564</v>
      </c>
      <c r="AX1807">
        <v>193400697</v>
      </c>
      <c r="AY1807">
        <v>160295973</v>
      </c>
      <c r="AZ1807">
        <v>0</v>
      </c>
      <c r="BA1807">
        <v>0</v>
      </c>
      <c r="BB1807">
        <v>13461075</v>
      </c>
      <c r="BC1807">
        <v>14906407</v>
      </c>
    </row>
    <row r="1808" spans="1:55">
      <c r="A1808" t="s">
        <v>131</v>
      </c>
      <c r="B1808">
        <v>81</v>
      </c>
      <c r="C1808" t="s">
        <v>48</v>
      </c>
      <c r="D1808">
        <v>3</v>
      </c>
      <c r="E1808" t="s">
        <v>118</v>
      </c>
      <c r="G1808" t="s">
        <v>50</v>
      </c>
      <c r="H1808" t="s">
        <v>51</v>
      </c>
      <c r="I1808">
        <v>10</v>
      </c>
      <c r="J1808" t="s">
        <v>52</v>
      </c>
      <c r="K1808" t="s">
        <v>132</v>
      </c>
      <c r="L1808">
        <v>1</v>
      </c>
      <c r="M1808" t="s">
        <v>133</v>
      </c>
      <c r="N1808">
        <v>2048167126</v>
      </c>
      <c r="O1808" t="s">
        <v>134</v>
      </c>
      <c r="P1808" t="s">
        <v>20468</v>
      </c>
      <c r="Q1808">
        <v>2002</v>
      </c>
      <c r="R1808" t="s">
        <v>135</v>
      </c>
      <c r="S1808" t="s">
        <v>136</v>
      </c>
      <c r="T1808" t="s">
        <v>130</v>
      </c>
      <c r="U1808" t="s">
        <v>137</v>
      </c>
      <c r="V1808" t="s">
        <v>138</v>
      </c>
      <c r="W1808">
        <v>1</v>
      </c>
      <c r="X1808">
        <v>2</v>
      </c>
      <c r="Z1808">
        <v>1824</v>
      </c>
      <c r="AA1808">
        <v>173</v>
      </c>
      <c r="AB1808">
        <v>8</v>
      </c>
      <c r="AC1808">
        <v>6</v>
      </c>
      <c r="AD1808">
        <v>6</v>
      </c>
      <c r="AE1808">
        <v>0</v>
      </c>
      <c r="AF1808">
        <v>1</v>
      </c>
      <c r="AG1808">
        <v>1</v>
      </c>
      <c r="AH1808">
        <v>5</v>
      </c>
      <c r="AI1808">
        <v>3</v>
      </c>
      <c r="AJ1808">
        <v>2</v>
      </c>
      <c r="AK1808">
        <v>2</v>
      </c>
      <c r="AL1808">
        <v>0</v>
      </c>
      <c r="AM1808">
        <v>0</v>
      </c>
      <c r="AN1808">
        <v>0</v>
      </c>
      <c r="AO1808" t="s">
        <v>20714</v>
      </c>
      <c r="AQ1808" t="s">
        <v>135</v>
      </c>
      <c r="AS1808" t="s">
        <v>135</v>
      </c>
      <c r="AV1808">
        <v>2940476</v>
      </c>
      <c r="AW1808">
        <v>2940476</v>
      </c>
      <c r="AX1808">
        <v>47010526</v>
      </c>
      <c r="AY1808">
        <v>51442460</v>
      </c>
      <c r="AZ1808">
        <v>0</v>
      </c>
      <c r="BA1808">
        <v>0</v>
      </c>
      <c r="BB1808">
        <v>3504922</v>
      </c>
      <c r="BC1808">
        <v>3318838</v>
      </c>
    </row>
    <row r="1809" spans="1:55">
      <c r="A1809" t="s">
        <v>3521</v>
      </c>
      <c r="B1809">
        <v>5425</v>
      </c>
      <c r="C1809" t="s">
        <v>48</v>
      </c>
      <c r="D1809">
        <v>3</v>
      </c>
      <c r="E1809" t="s">
        <v>108</v>
      </c>
      <c r="G1809" t="s">
        <v>3062</v>
      </c>
      <c r="H1809" t="s">
        <v>51</v>
      </c>
      <c r="I1809">
        <v>17</v>
      </c>
      <c r="J1809" t="s">
        <v>3260</v>
      </c>
      <c r="K1809" t="s">
        <v>3522</v>
      </c>
      <c r="L1809">
        <v>1</v>
      </c>
      <c r="M1809" t="s">
        <v>3523</v>
      </c>
      <c r="N1809">
        <v>3058195094</v>
      </c>
      <c r="P1809" t="s">
        <v>20469</v>
      </c>
      <c r="Q1809">
        <v>2008</v>
      </c>
      <c r="V1809" t="s">
        <v>3524</v>
      </c>
      <c r="W1809">
        <v>1</v>
      </c>
      <c r="X1809">
        <v>1</v>
      </c>
      <c r="Z1809">
        <v>1825</v>
      </c>
      <c r="AA1809">
        <v>74</v>
      </c>
      <c r="AB1809">
        <v>6</v>
      </c>
      <c r="AC1809">
        <v>0</v>
      </c>
      <c r="AD1809">
        <v>6</v>
      </c>
      <c r="AE1809">
        <v>30</v>
      </c>
      <c r="AF1809">
        <v>1</v>
      </c>
      <c r="AG1809">
        <v>1</v>
      </c>
      <c r="AH1809">
        <v>5</v>
      </c>
      <c r="AI1809">
        <v>10</v>
      </c>
      <c r="AJ1809">
        <v>2</v>
      </c>
      <c r="AK1809">
        <v>2</v>
      </c>
      <c r="AL1809">
        <v>1</v>
      </c>
      <c r="AM1809">
        <v>0</v>
      </c>
      <c r="AN1809">
        <v>0</v>
      </c>
      <c r="AU1809" t="s">
        <v>3525</v>
      </c>
      <c r="AV1809">
        <v>700000</v>
      </c>
      <c r="AW1809">
        <v>909000</v>
      </c>
      <c r="AX1809">
        <v>18403701</v>
      </c>
      <c r="AY1809">
        <v>17299493</v>
      </c>
      <c r="AZ1809">
        <v>0</v>
      </c>
      <c r="BA1809">
        <v>0</v>
      </c>
      <c r="BB1809">
        <v>-76308</v>
      </c>
      <c r="BC1809">
        <v>-122141</v>
      </c>
    </row>
    <row r="1810" spans="1:55">
      <c r="A1810" t="s">
        <v>1243</v>
      </c>
      <c r="B1810">
        <v>75605</v>
      </c>
      <c r="C1810" t="s">
        <v>48</v>
      </c>
      <c r="D1810">
        <v>3</v>
      </c>
      <c r="E1810" t="s">
        <v>77</v>
      </c>
      <c r="G1810" t="s">
        <v>50</v>
      </c>
      <c r="H1810" t="s">
        <v>51</v>
      </c>
      <c r="I1810">
        <v>10</v>
      </c>
      <c r="J1810" t="s">
        <v>52</v>
      </c>
      <c r="K1810" t="s">
        <v>1244</v>
      </c>
      <c r="L1810">
        <v>1</v>
      </c>
      <c r="M1810" t="s">
        <v>1245</v>
      </c>
      <c r="N1810">
        <v>3058626383</v>
      </c>
      <c r="O1810" t="s">
        <v>1246</v>
      </c>
      <c r="P1810" t="s">
        <v>20470</v>
      </c>
      <c r="Q1810">
        <v>2013</v>
      </c>
      <c r="V1810" t="s">
        <v>1247</v>
      </c>
      <c r="W1810">
        <v>1</v>
      </c>
      <c r="X1810">
        <v>1</v>
      </c>
      <c r="Z1810">
        <v>1826</v>
      </c>
      <c r="AA1810">
        <v>29</v>
      </c>
      <c r="AB1810">
        <v>9</v>
      </c>
      <c r="AC1810">
        <v>5</v>
      </c>
      <c r="AD1810">
        <v>6</v>
      </c>
      <c r="AE1810">
        <v>10</v>
      </c>
      <c r="AF1810">
        <v>0</v>
      </c>
      <c r="AG1810">
        <v>0</v>
      </c>
      <c r="AH1810">
        <v>0</v>
      </c>
      <c r="AI1810">
        <v>1</v>
      </c>
      <c r="AJ1810">
        <v>2</v>
      </c>
      <c r="AK1810">
        <v>2</v>
      </c>
      <c r="AL1810">
        <v>7</v>
      </c>
      <c r="AM1810">
        <v>0</v>
      </c>
      <c r="AN1810" t="s">
        <v>20752</v>
      </c>
      <c r="AO1810" t="s">
        <v>18384</v>
      </c>
      <c r="AR1810" t="s">
        <v>82</v>
      </c>
      <c r="AS1810" t="s">
        <v>356</v>
      </c>
      <c r="AT1810" t="s">
        <v>130</v>
      </c>
      <c r="AV1810">
        <v>400000</v>
      </c>
      <c r="AW1810">
        <v>1600000</v>
      </c>
      <c r="AX1810">
        <v>6685321</v>
      </c>
      <c r="AY1810">
        <v>8694704</v>
      </c>
      <c r="AZ1810">
        <v>0</v>
      </c>
      <c r="BA1810">
        <v>0</v>
      </c>
      <c r="BB1810">
        <v>24261</v>
      </c>
      <c r="BC1810">
        <v>39324</v>
      </c>
    </row>
    <row r="1811" spans="1:55">
      <c r="A1811" t="s">
        <v>709</v>
      </c>
      <c r="B1811">
        <v>27622</v>
      </c>
      <c r="C1811" t="s">
        <v>48</v>
      </c>
      <c r="D1811">
        <v>3</v>
      </c>
      <c r="E1811" t="s">
        <v>67</v>
      </c>
      <c r="G1811" t="s">
        <v>50</v>
      </c>
      <c r="H1811" t="s">
        <v>51</v>
      </c>
      <c r="I1811">
        <v>10</v>
      </c>
      <c r="J1811" t="s">
        <v>52</v>
      </c>
      <c r="K1811" t="s">
        <v>710</v>
      </c>
      <c r="L1811">
        <v>1</v>
      </c>
      <c r="M1811" t="s">
        <v>711</v>
      </c>
      <c r="N1811">
        <v>3058122970</v>
      </c>
      <c r="O1811" t="s">
        <v>712</v>
      </c>
      <c r="P1811" t="s">
        <v>20471</v>
      </c>
      <c r="Q1811">
        <v>1996</v>
      </c>
      <c r="V1811" t="s">
        <v>713</v>
      </c>
      <c r="W1811">
        <v>1</v>
      </c>
      <c r="X1811">
        <v>1</v>
      </c>
      <c r="Z1811">
        <v>1827</v>
      </c>
      <c r="AA1811">
        <v>28</v>
      </c>
      <c r="AB1811">
        <v>3</v>
      </c>
      <c r="AC1811">
        <v>8</v>
      </c>
      <c r="AD1811">
        <v>6</v>
      </c>
      <c r="AE1811">
        <v>5</v>
      </c>
      <c r="AF1811">
        <v>0</v>
      </c>
      <c r="AG1811">
        <v>0</v>
      </c>
      <c r="AH1811">
        <v>0</v>
      </c>
      <c r="AI1811">
        <v>0</v>
      </c>
      <c r="AJ1811">
        <v>2</v>
      </c>
      <c r="AK1811">
        <v>2</v>
      </c>
      <c r="AL1811">
        <v>1</v>
      </c>
      <c r="AM1811">
        <v>0</v>
      </c>
      <c r="AN1811">
        <v>0</v>
      </c>
      <c r="AO1811" t="s">
        <v>714</v>
      </c>
      <c r="AP1811" t="s">
        <v>715</v>
      </c>
      <c r="AR1811" t="s">
        <v>162</v>
      </c>
      <c r="AS1811" t="s">
        <v>716</v>
      </c>
      <c r="AT1811" t="s">
        <v>124</v>
      </c>
      <c r="AV1811">
        <v>50000</v>
      </c>
      <c r="AW1811">
        <v>300000</v>
      </c>
      <c r="AX1811">
        <v>7462473</v>
      </c>
      <c r="AY1811">
        <v>7968774</v>
      </c>
      <c r="AZ1811">
        <v>0</v>
      </c>
      <c r="BA1811">
        <v>0</v>
      </c>
      <c r="BB1811">
        <v>79929</v>
      </c>
      <c r="BC1811">
        <v>262575</v>
      </c>
    </row>
    <row r="1812" spans="1:55">
      <c r="A1812" t="s">
        <v>804</v>
      </c>
      <c r="B1812">
        <v>32440</v>
      </c>
      <c r="C1812" t="s">
        <v>48</v>
      </c>
      <c r="D1812">
        <v>3</v>
      </c>
      <c r="E1812" t="s">
        <v>197</v>
      </c>
      <c r="G1812" t="s">
        <v>50</v>
      </c>
      <c r="H1812" t="s">
        <v>51</v>
      </c>
      <c r="I1812">
        <v>10</v>
      </c>
      <c r="J1812" t="s">
        <v>52</v>
      </c>
      <c r="K1812" t="s">
        <v>805</v>
      </c>
      <c r="L1812">
        <v>1</v>
      </c>
      <c r="M1812" t="s">
        <v>806</v>
      </c>
      <c r="N1812">
        <v>3148130095</v>
      </c>
      <c r="O1812" t="s">
        <v>807</v>
      </c>
      <c r="P1812" t="s">
        <v>20472</v>
      </c>
      <c r="Q1812">
        <v>2000</v>
      </c>
      <c r="V1812" t="s">
        <v>808</v>
      </c>
      <c r="W1812">
        <v>1</v>
      </c>
      <c r="X1812">
        <v>2</v>
      </c>
      <c r="Z1812">
        <v>1828</v>
      </c>
      <c r="AA1812">
        <v>17</v>
      </c>
      <c r="AB1812">
        <v>10</v>
      </c>
      <c r="AC1812">
        <v>4</v>
      </c>
      <c r="AD1812">
        <v>6</v>
      </c>
      <c r="AE1812">
        <v>30</v>
      </c>
      <c r="AF1812">
        <v>1</v>
      </c>
      <c r="AG1812">
        <v>1</v>
      </c>
      <c r="AH1812">
        <v>5</v>
      </c>
      <c r="AI1812">
        <v>5</v>
      </c>
      <c r="AJ1812">
        <v>2</v>
      </c>
      <c r="AK1812">
        <v>2</v>
      </c>
      <c r="AL1812">
        <v>7</v>
      </c>
      <c r="AM1812">
        <v>0</v>
      </c>
      <c r="AN1812" t="s">
        <v>20752</v>
      </c>
      <c r="AV1812">
        <v>200000</v>
      </c>
      <c r="AW1812">
        <v>3571888</v>
      </c>
      <c r="AX1812">
        <v>2125894</v>
      </c>
      <c r="AY1812">
        <v>1567691</v>
      </c>
      <c r="AZ1812">
        <v>0</v>
      </c>
      <c r="BA1812">
        <v>0</v>
      </c>
      <c r="BB1812">
        <v>-1087089</v>
      </c>
      <c r="BC1812">
        <v>-1715828</v>
      </c>
    </row>
    <row r="1813" spans="1:55">
      <c r="A1813" t="s">
        <v>14712</v>
      </c>
      <c r="B1813">
        <v>27422</v>
      </c>
      <c r="C1813" t="s">
        <v>48</v>
      </c>
      <c r="D1813">
        <v>3</v>
      </c>
      <c r="E1813" t="s">
        <v>67</v>
      </c>
      <c r="G1813" t="s">
        <v>5540</v>
      </c>
      <c r="H1813" t="s">
        <v>51</v>
      </c>
      <c r="I1813">
        <v>24</v>
      </c>
      <c r="J1813" t="s">
        <v>5628</v>
      </c>
      <c r="K1813" t="s">
        <v>14713</v>
      </c>
      <c r="L1813">
        <v>1</v>
      </c>
      <c r="M1813" t="s">
        <v>14714</v>
      </c>
      <c r="N1813">
        <v>3088120291</v>
      </c>
      <c r="O1813" t="s">
        <v>14715</v>
      </c>
      <c r="P1813" t="s">
        <v>20473</v>
      </c>
      <c r="Q1813">
        <v>2004</v>
      </c>
      <c r="V1813" t="s">
        <v>14716</v>
      </c>
      <c r="W1813">
        <v>1</v>
      </c>
      <c r="X1813">
        <v>1</v>
      </c>
      <c r="Z1813">
        <v>1829</v>
      </c>
      <c r="AA1813">
        <v>19</v>
      </c>
      <c r="AB1813">
        <v>10</v>
      </c>
      <c r="AC1813">
        <v>9</v>
      </c>
      <c r="AD1813">
        <v>8</v>
      </c>
      <c r="AE1813">
        <v>0</v>
      </c>
      <c r="AF1813">
        <v>0</v>
      </c>
      <c r="AG1813">
        <v>0</v>
      </c>
      <c r="AH1813">
        <v>0</v>
      </c>
      <c r="AI1813">
        <v>0</v>
      </c>
      <c r="AJ1813">
        <v>2</v>
      </c>
      <c r="AK1813">
        <v>2</v>
      </c>
      <c r="AL1813">
        <v>0</v>
      </c>
      <c r="AM1813">
        <v>0</v>
      </c>
      <c r="AN1813">
        <v>0</v>
      </c>
      <c r="AV1813">
        <v>100000</v>
      </c>
      <c r="AW1813">
        <v>100000</v>
      </c>
      <c r="AX1813">
        <v>6273357</v>
      </c>
      <c r="AY1813">
        <v>5158036</v>
      </c>
      <c r="AZ1813">
        <v>0</v>
      </c>
      <c r="BA1813">
        <v>0</v>
      </c>
      <c r="BB1813">
        <v>257879</v>
      </c>
      <c r="BC1813">
        <v>236478</v>
      </c>
    </row>
    <row r="1814" spans="1:55">
      <c r="A1814" t="s">
        <v>16687</v>
      </c>
      <c r="B1814">
        <v>60030</v>
      </c>
      <c r="C1814" t="s">
        <v>48</v>
      </c>
      <c r="D1814">
        <v>3</v>
      </c>
      <c r="E1814" t="s">
        <v>197</v>
      </c>
      <c r="G1814" t="s">
        <v>5540</v>
      </c>
      <c r="H1814" t="s">
        <v>51</v>
      </c>
      <c r="I1814">
        <v>30</v>
      </c>
      <c r="J1814" t="s">
        <v>7618</v>
      </c>
      <c r="K1814" t="s">
        <v>16688</v>
      </c>
      <c r="L1814">
        <v>1</v>
      </c>
      <c r="M1814" t="s">
        <v>16689</v>
      </c>
      <c r="N1814">
        <v>3088127237</v>
      </c>
      <c r="O1814" t="s">
        <v>16690</v>
      </c>
      <c r="P1814" t="s">
        <v>20474</v>
      </c>
      <c r="Q1814">
        <v>2008</v>
      </c>
      <c r="V1814" t="s">
        <v>16691</v>
      </c>
      <c r="W1814">
        <v>1</v>
      </c>
      <c r="X1814">
        <v>1</v>
      </c>
      <c r="Z1814">
        <v>1830</v>
      </c>
      <c r="AA1814">
        <v>12</v>
      </c>
      <c r="AB1814">
        <v>10</v>
      </c>
      <c r="AC1814">
        <v>2</v>
      </c>
      <c r="AD1814">
        <v>8</v>
      </c>
      <c r="AE1814">
        <v>0</v>
      </c>
      <c r="AF1814">
        <v>0</v>
      </c>
      <c r="AG1814">
        <v>0</v>
      </c>
      <c r="AH1814">
        <v>0</v>
      </c>
      <c r="AI1814">
        <v>0</v>
      </c>
      <c r="AJ1814">
        <v>2</v>
      </c>
      <c r="AK1814">
        <v>2</v>
      </c>
      <c r="AL1814">
        <v>0</v>
      </c>
      <c r="AM1814">
        <v>0</v>
      </c>
      <c r="AN1814">
        <v>0</v>
      </c>
      <c r="AU1814" t="s">
        <v>16692</v>
      </c>
      <c r="AV1814">
        <v>200000</v>
      </c>
      <c r="AW1814">
        <v>200000</v>
      </c>
      <c r="AX1814">
        <v>1853792</v>
      </c>
      <c r="AY1814">
        <v>1685266</v>
      </c>
      <c r="AZ1814">
        <v>0</v>
      </c>
      <c r="BA1814">
        <v>0</v>
      </c>
      <c r="BB1814">
        <v>191068</v>
      </c>
      <c r="BC1814">
        <v>173699</v>
      </c>
    </row>
    <row r="1815" spans="1:55">
      <c r="A1815" t="s">
        <v>4838</v>
      </c>
      <c r="B1815">
        <v>30484</v>
      </c>
      <c r="C1815" t="s">
        <v>48</v>
      </c>
      <c r="D1815">
        <v>3</v>
      </c>
      <c r="E1815" t="s">
        <v>77</v>
      </c>
      <c r="G1815" t="s">
        <v>3993</v>
      </c>
      <c r="H1815" t="s">
        <v>51</v>
      </c>
      <c r="I1815">
        <v>22</v>
      </c>
      <c r="J1815" t="s">
        <v>4517</v>
      </c>
      <c r="K1815" t="s">
        <v>4839</v>
      </c>
      <c r="L1815">
        <v>1</v>
      </c>
      <c r="M1815" t="s">
        <v>4840</v>
      </c>
      <c r="N1815">
        <v>3118111352</v>
      </c>
      <c r="O1815" t="s">
        <v>4841</v>
      </c>
      <c r="P1815" t="s">
        <v>20476</v>
      </c>
      <c r="Q1815">
        <v>1998</v>
      </c>
      <c r="V1815" t="s">
        <v>4842</v>
      </c>
      <c r="W1815">
        <v>1</v>
      </c>
      <c r="X1815">
        <v>2</v>
      </c>
      <c r="Z1815">
        <v>1831</v>
      </c>
      <c r="AA1815">
        <v>31</v>
      </c>
      <c r="AB1815">
        <v>9</v>
      </c>
      <c r="AC1815">
        <v>6</v>
      </c>
      <c r="AD1815">
        <v>9</v>
      </c>
      <c r="AE1815">
        <v>5</v>
      </c>
      <c r="AF1815">
        <v>0</v>
      </c>
      <c r="AG1815">
        <v>0</v>
      </c>
      <c r="AH1815">
        <v>0</v>
      </c>
      <c r="AI1815">
        <v>0</v>
      </c>
      <c r="AJ1815">
        <v>2</v>
      </c>
      <c r="AK1815">
        <v>2</v>
      </c>
      <c r="AL1815">
        <v>6</v>
      </c>
      <c r="AM1815">
        <v>0</v>
      </c>
      <c r="AN1815">
        <v>0</v>
      </c>
      <c r="AV1815">
        <v>870000</v>
      </c>
      <c r="AW1815">
        <v>870000</v>
      </c>
      <c r="AX1815">
        <v>13641108</v>
      </c>
      <c r="AY1815">
        <v>11364091</v>
      </c>
      <c r="AZ1815">
        <v>0</v>
      </c>
      <c r="BA1815">
        <v>0</v>
      </c>
      <c r="BB1815">
        <v>1004441</v>
      </c>
      <c r="BC1815">
        <v>648984</v>
      </c>
    </row>
    <row r="1816" spans="1:55">
      <c r="A1816" t="s">
        <v>5353</v>
      </c>
      <c r="B1816">
        <v>83546</v>
      </c>
      <c r="C1816" t="s">
        <v>48</v>
      </c>
      <c r="D1816">
        <v>3</v>
      </c>
      <c r="E1816" t="s">
        <v>197</v>
      </c>
      <c r="G1816" t="s">
        <v>3993</v>
      </c>
      <c r="H1816" t="s">
        <v>51</v>
      </c>
      <c r="I1816">
        <v>22</v>
      </c>
      <c r="J1816" t="s">
        <v>4517</v>
      </c>
      <c r="K1816" t="s">
        <v>5354</v>
      </c>
      <c r="L1816">
        <v>1</v>
      </c>
      <c r="M1816" t="s">
        <v>5355</v>
      </c>
      <c r="N1816">
        <v>3118151349</v>
      </c>
      <c r="O1816" t="s">
        <v>5356</v>
      </c>
      <c r="P1816" t="s">
        <v>20477</v>
      </c>
      <c r="Q1816">
        <v>2015</v>
      </c>
      <c r="V1816" t="s">
        <v>5357</v>
      </c>
      <c r="W1816">
        <v>1</v>
      </c>
      <c r="X1816">
        <v>2</v>
      </c>
      <c r="Z1816">
        <v>1832</v>
      </c>
      <c r="AA1816">
        <v>7</v>
      </c>
      <c r="AB1816">
        <v>10</v>
      </c>
      <c r="AC1816">
        <v>8</v>
      </c>
      <c r="AD1816">
        <v>5</v>
      </c>
      <c r="AE1816">
        <v>0</v>
      </c>
      <c r="AF1816">
        <v>0</v>
      </c>
      <c r="AG1816">
        <v>0</v>
      </c>
      <c r="AH1816">
        <v>0</v>
      </c>
      <c r="AI1816">
        <v>0</v>
      </c>
      <c r="AJ1816">
        <v>2</v>
      </c>
      <c r="AK1816">
        <v>2</v>
      </c>
      <c r="AL1816">
        <v>0</v>
      </c>
      <c r="AM1816">
        <v>0</v>
      </c>
      <c r="AN1816">
        <v>0</v>
      </c>
      <c r="AV1816">
        <v>0</v>
      </c>
      <c r="AW1816">
        <v>0</v>
      </c>
      <c r="AX1816">
        <v>0</v>
      </c>
      <c r="AY1816">
        <v>0</v>
      </c>
      <c r="AZ1816">
        <v>0</v>
      </c>
      <c r="BA1816">
        <v>0</v>
      </c>
      <c r="BB1816">
        <v>0</v>
      </c>
      <c r="BC1816">
        <v>0</v>
      </c>
    </row>
    <row r="1817" spans="1:55">
      <c r="A1817" t="s">
        <v>16904</v>
      </c>
      <c r="B1817">
        <v>30232</v>
      </c>
      <c r="C1817" t="s">
        <v>48</v>
      </c>
      <c r="D1817">
        <v>3</v>
      </c>
      <c r="E1817" t="s">
        <v>49</v>
      </c>
      <c r="G1817" t="s">
        <v>3062</v>
      </c>
      <c r="H1817" t="s">
        <v>51</v>
      </c>
      <c r="I1817">
        <v>33</v>
      </c>
      <c r="J1817" t="s">
        <v>7999</v>
      </c>
      <c r="K1817" t="s">
        <v>16905</v>
      </c>
      <c r="L1817">
        <v>1</v>
      </c>
      <c r="M1817" t="s">
        <v>16906</v>
      </c>
      <c r="N1817">
        <v>1288107824</v>
      </c>
      <c r="O1817" t="s">
        <v>16907</v>
      </c>
      <c r="P1817" t="s">
        <v>20478</v>
      </c>
      <c r="Q1817">
        <v>1990</v>
      </c>
      <c r="V1817" t="s">
        <v>16908</v>
      </c>
      <c r="W1817">
        <v>1</v>
      </c>
      <c r="X1817">
        <v>1</v>
      </c>
      <c r="Z1817">
        <v>1833</v>
      </c>
      <c r="AA1817">
        <v>13</v>
      </c>
      <c r="AB1817">
        <v>10</v>
      </c>
      <c r="AC1817">
        <v>5</v>
      </c>
      <c r="AD1817">
        <v>5</v>
      </c>
      <c r="AE1817">
        <v>0</v>
      </c>
      <c r="AF1817">
        <v>0</v>
      </c>
      <c r="AG1817">
        <v>0</v>
      </c>
      <c r="AH1817">
        <v>0</v>
      </c>
      <c r="AI1817">
        <v>0</v>
      </c>
      <c r="AJ1817">
        <v>2</v>
      </c>
      <c r="AK1817">
        <v>2</v>
      </c>
      <c r="AL1817">
        <v>0</v>
      </c>
      <c r="AM1817">
        <v>0</v>
      </c>
      <c r="AN1817">
        <v>0</v>
      </c>
      <c r="AV1817">
        <v>200000</v>
      </c>
      <c r="AW1817">
        <v>200000</v>
      </c>
      <c r="AX1817">
        <v>2836775</v>
      </c>
      <c r="AY1817">
        <v>3143522</v>
      </c>
      <c r="AZ1817">
        <v>0</v>
      </c>
      <c r="BA1817">
        <v>0</v>
      </c>
      <c r="BB1817">
        <v>425897</v>
      </c>
      <c r="BC1817">
        <v>559599</v>
      </c>
    </row>
    <row r="1818" spans="1:55">
      <c r="A1818" t="s">
        <v>463</v>
      </c>
      <c r="B1818">
        <v>4585</v>
      </c>
      <c r="C1818" t="s">
        <v>48</v>
      </c>
      <c r="D1818">
        <v>3</v>
      </c>
      <c r="E1818" t="s">
        <v>77</v>
      </c>
      <c r="G1818" t="s">
        <v>50</v>
      </c>
      <c r="H1818" t="s">
        <v>51</v>
      </c>
      <c r="I1818">
        <v>10</v>
      </c>
      <c r="J1818" t="s">
        <v>52</v>
      </c>
      <c r="K1818" t="s">
        <v>464</v>
      </c>
      <c r="L1818">
        <v>1</v>
      </c>
      <c r="M1818" t="s">
        <v>465</v>
      </c>
      <c r="N1818">
        <v>3138113400</v>
      </c>
      <c r="P1818" t="s">
        <v>20479</v>
      </c>
      <c r="Q1818">
        <v>2002</v>
      </c>
      <c r="V1818" t="s">
        <v>466</v>
      </c>
      <c r="W1818">
        <v>1</v>
      </c>
      <c r="X1818">
        <v>2</v>
      </c>
      <c r="Z1818">
        <v>1834</v>
      </c>
      <c r="AA1818">
        <v>60</v>
      </c>
      <c r="AB1818">
        <v>3</v>
      </c>
      <c r="AC1818">
        <v>7</v>
      </c>
      <c r="AD1818">
        <v>6</v>
      </c>
      <c r="AE1818">
        <v>10</v>
      </c>
      <c r="AF1818">
        <v>0</v>
      </c>
      <c r="AG1818">
        <v>0</v>
      </c>
      <c r="AH1818">
        <v>0</v>
      </c>
      <c r="AI1818">
        <v>1</v>
      </c>
      <c r="AJ1818">
        <v>2</v>
      </c>
      <c r="AK1818">
        <v>2</v>
      </c>
      <c r="AL1818">
        <v>3</v>
      </c>
      <c r="AM1818">
        <v>0</v>
      </c>
      <c r="AN1818">
        <v>0</v>
      </c>
      <c r="AO1818" t="s">
        <v>467</v>
      </c>
      <c r="AP1818" t="s">
        <v>468</v>
      </c>
      <c r="AR1818" t="s">
        <v>469</v>
      </c>
      <c r="AS1818" t="s">
        <v>470</v>
      </c>
      <c r="AT1818" t="s">
        <v>114</v>
      </c>
      <c r="AV1818">
        <v>50000</v>
      </c>
      <c r="AW1818">
        <v>700000</v>
      </c>
      <c r="AX1818">
        <v>8481478</v>
      </c>
      <c r="AY1818">
        <v>8649513</v>
      </c>
      <c r="AZ1818">
        <v>0</v>
      </c>
      <c r="BA1818">
        <v>0</v>
      </c>
      <c r="BB1818">
        <v>-536565</v>
      </c>
      <c r="BC1818">
        <v>79113</v>
      </c>
    </row>
    <row r="1819" spans="1:55">
      <c r="A1819" t="s">
        <v>959</v>
      </c>
      <c r="B1819">
        <v>54213</v>
      </c>
      <c r="C1819" t="s">
        <v>48</v>
      </c>
      <c r="D1819">
        <v>3</v>
      </c>
      <c r="E1819" t="s">
        <v>67</v>
      </c>
      <c r="G1819" t="s">
        <v>50</v>
      </c>
      <c r="H1819" t="s">
        <v>51</v>
      </c>
      <c r="I1819">
        <v>10</v>
      </c>
      <c r="J1819" t="s">
        <v>52</v>
      </c>
      <c r="K1819" t="s">
        <v>960</v>
      </c>
      <c r="L1819">
        <v>1</v>
      </c>
      <c r="M1819" t="s">
        <v>961</v>
      </c>
      <c r="N1819">
        <v>3088122659</v>
      </c>
      <c r="O1819" t="s">
        <v>962</v>
      </c>
      <c r="P1819" t="s">
        <v>20480</v>
      </c>
      <c r="Q1819">
        <v>2005</v>
      </c>
      <c r="V1819" t="s">
        <v>963</v>
      </c>
      <c r="W1819">
        <v>1</v>
      </c>
      <c r="X1819">
        <v>1</v>
      </c>
      <c r="Z1819">
        <v>1835</v>
      </c>
      <c r="AA1819">
        <v>20</v>
      </c>
      <c r="AB1819">
        <v>10</v>
      </c>
      <c r="AC1819">
        <v>8</v>
      </c>
      <c r="AD1819">
        <v>6</v>
      </c>
      <c r="AE1819">
        <v>30</v>
      </c>
      <c r="AF1819">
        <v>0</v>
      </c>
      <c r="AG1819">
        <v>0</v>
      </c>
      <c r="AH1819">
        <v>0</v>
      </c>
      <c r="AI1819">
        <v>0</v>
      </c>
      <c r="AJ1819">
        <v>1</v>
      </c>
      <c r="AK1819">
        <v>2</v>
      </c>
      <c r="AL1819">
        <v>3</v>
      </c>
      <c r="AM1819">
        <v>0</v>
      </c>
      <c r="AN1819">
        <v>0</v>
      </c>
      <c r="AO1819" t="s">
        <v>964</v>
      </c>
      <c r="AP1819" t="s">
        <v>965</v>
      </c>
      <c r="AR1819" t="s">
        <v>170</v>
      </c>
      <c r="AS1819" t="s">
        <v>966</v>
      </c>
      <c r="AT1819" t="s">
        <v>73</v>
      </c>
      <c r="AV1819">
        <v>450000</v>
      </c>
      <c r="AW1819">
        <v>703250</v>
      </c>
      <c r="AX1819">
        <v>4548180</v>
      </c>
      <c r="AY1819">
        <v>5245274</v>
      </c>
      <c r="AZ1819">
        <v>8262</v>
      </c>
      <c r="BA1819" s="2">
        <v>7510</v>
      </c>
      <c r="BB1819">
        <v>0</v>
      </c>
      <c r="BC1819">
        <v>0</v>
      </c>
    </row>
    <row r="1820" spans="1:55">
      <c r="A1820" t="s">
        <v>17607</v>
      </c>
      <c r="B1820">
        <v>11188</v>
      </c>
      <c r="C1820" t="s">
        <v>599</v>
      </c>
      <c r="D1820">
        <v>1</v>
      </c>
      <c r="E1820" t="s">
        <v>118</v>
      </c>
      <c r="G1820" t="s">
        <v>3993</v>
      </c>
      <c r="H1820" t="s">
        <v>51</v>
      </c>
      <c r="I1820">
        <v>21</v>
      </c>
      <c r="J1820" t="s">
        <v>4387</v>
      </c>
      <c r="K1820" t="s">
        <v>17608</v>
      </c>
      <c r="L1820">
        <v>1</v>
      </c>
      <c r="M1820" t="s">
        <v>17609</v>
      </c>
      <c r="N1820">
        <v>1248134163</v>
      </c>
      <c r="P1820" t="s">
        <v>20481</v>
      </c>
      <c r="Q1820">
        <v>1976</v>
      </c>
      <c r="R1820" t="s">
        <v>17610</v>
      </c>
      <c r="S1820" t="s">
        <v>17611</v>
      </c>
      <c r="T1820" t="s">
        <v>83</v>
      </c>
      <c r="U1820" t="s">
        <v>17612</v>
      </c>
      <c r="V1820" t="s">
        <v>17613</v>
      </c>
      <c r="W1820">
        <v>1</v>
      </c>
      <c r="X1820">
        <v>2</v>
      </c>
      <c r="Z1820">
        <v>1836</v>
      </c>
      <c r="AA1820">
        <v>363</v>
      </c>
      <c r="AB1820">
        <v>4</v>
      </c>
      <c r="AC1820">
        <v>9</v>
      </c>
      <c r="AD1820">
        <v>7</v>
      </c>
      <c r="AE1820">
        <v>30</v>
      </c>
      <c r="AF1820">
        <v>0</v>
      </c>
      <c r="AG1820">
        <v>0</v>
      </c>
      <c r="AH1820">
        <v>0</v>
      </c>
      <c r="AI1820">
        <v>2</v>
      </c>
      <c r="AJ1820">
        <v>1</v>
      </c>
      <c r="AK1820">
        <v>1</v>
      </c>
      <c r="AL1820">
        <v>1</v>
      </c>
      <c r="AM1820">
        <v>0</v>
      </c>
      <c r="AN1820">
        <v>0</v>
      </c>
      <c r="AQ1820" t="s">
        <v>17610</v>
      </c>
      <c r="AU1820" t="s">
        <v>17614</v>
      </c>
      <c r="AV1820">
        <v>29586839</v>
      </c>
      <c r="AW1820">
        <v>29586839</v>
      </c>
      <c r="AX1820">
        <v>112535918</v>
      </c>
      <c r="AY1820">
        <v>102930947</v>
      </c>
      <c r="AZ1820">
        <v>0</v>
      </c>
      <c r="BA1820">
        <v>0</v>
      </c>
      <c r="BB1820">
        <v>11096398</v>
      </c>
      <c r="BC1820">
        <v>9420048</v>
      </c>
    </row>
    <row r="1821" spans="1:55">
      <c r="A1821" t="s">
        <v>2657</v>
      </c>
      <c r="B1821">
        <v>93649</v>
      </c>
      <c r="C1821" t="s">
        <v>48</v>
      </c>
      <c r="D1821">
        <v>3</v>
      </c>
      <c r="E1821" t="s">
        <v>108</v>
      </c>
      <c r="G1821" t="s">
        <v>1915</v>
      </c>
      <c r="H1821" t="s">
        <v>51</v>
      </c>
      <c r="I1821">
        <v>13</v>
      </c>
      <c r="J1821" t="s">
        <v>1916</v>
      </c>
      <c r="K1821" t="s">
        <v>2658</v>
      </c>
      <c r="L1821">
        <v>1</v>
      </c>
      <c r="M1821" t="s">
        <v>2659</v>
      </c>
      <c r="N1821">
        <v>7298100570</v>
      </c>
      <c r="O1821" t="s">
        <v>2660</v>
      </c>
      <c r="P1821" t="s">
        <v>20482</v>
      </c>
      <c r="Q1821">
        <v>2016</v>
      </c>
      <c r="V1821" t="s">
        <v>2661</v>
      </c>
      <c r="W1821">
        <v>1</v>
      </c>
      <c r="X1821">
        <v>3</v>
      </c>
      <c r="Z1821">
        <v>1837</v>
      </c>
      <c r="AA1821">
        <v>9</v>
      </c>
      <c r="AB1821">
        <v>10</v>
      </c>
      <c r="AC1821">
        <v>3</v>
      </c>
      <c r="AD1821">
        <v>6</v>
      </c>
      <c r="AE1821">
        <v>0</v>
      </c>
      <c r="AF1821">
        <v>0</v>
      </c>
      <c r="AG1821">
        <v>0</v>
      </c>
      <c r="AH1821">
        <v>0</v>
      </c>
      <c r="AI1821">
        <v>1</v>
      </c>
      <c r="AJ1821">
        <v>1</v>
      </c>
      <c r="AK1821">
        <v>1</v>
      </c>
      <c r="AL1821">
        <v>0</v>
      </c>
      <c r="AM1821">
        <v>0</v>
      </c>
      <c r="AN1821">
        <v>0</v>
      </c>
      <c r="AO1821" t="s">
        <v>2662</v>
      </c>
      <c r="AP1821" t="s">
        <v>2663</v>
      </c>
      <c r="AR1821" t="s">
        <v>82</v>
      </c>
      <c r="AS1821" t="s">
        <v>2664</v>
      </c>
      <c r="AT1821" t="s">
        <v>58</v>
      </c>
      <c r="AV1821">
        <v>250000</v>
      </c>
      <c r="AW1821">
        <v>250000</v>
      </c>
      <c r="AX1821">
        <v>22773541</v>
      </c>
      <c r="AY1821">
        <v>18734837</v>
      </c>
      <c r="AZ1821">
        <v>0</v>
      </c>
      <c r="BA1821">
        <v>0</v>
      </c>
      <c r="BB1821">
        <v>1959406</v>
      </c>
      <c r="BC1821">
        <v>1947433</v>
      </c>
    </row>
    <row r="1822" spans="1:55">
      <c r="A1822" t="s">
        <v>17601</v>
      </c>
      <c r="B1822">
        <v>31038</v>
      </c>
      <c r="C1822" t="s">
        <v>599</v>
      </c>
      <c r="D1822">
        <v>1</v>
      </c>
      <c r="E1822" t="s">
        <v>118</v>
      </c>
      <c r="G1822" t="s">
        <v>3993</v>
      </c>
      <c r="H1822" t="s">
        <v>51</v>
      </c>
      <c r="I1822">
        <v>20</v>
      </c>
      <c r="J1822" t="s">
        <v>4006</v>
      </c>
      <c r="K1822" t="s">
        <v>17602</v>
      </c>
      <c r="L1822">
        <v>1</v>
      </c>
      <c r="M1822" t="s">
        <v>17603</v>
      </c>
      <c r="N1822">
        <v>3168104477</v>
      </c>
      <c r="O1822" t="s">
        <v>17604</v>
      </c>
      <c r="P1822" t="s">
        <v>20483</v>
      </c>
      <c r="Q1822">
        <v>2003</v>
      </c>
      <c r="V1822" t="s">
        <v>17605</v>
      </c>
      <c r="W1822">
        <v>1</v>
      </c>
      <c r="X1822">
        <v>2</v>
      </c>
      <c r="Z1822">
        <v>1838</v>
      </c>
      <c r="AA1822">
        <v>1867</v>
      </c>
      <c r="AB1822">
        <v>4</v>
      </c>
      <c r="AC1822">
        <v>9</v>
      </c>
      <c r="AD1822">
        <v>9</v>
      </c>
      <c r="AE1822">
        <v>30</v>
      </c>
      <c r="AF1822">
        <v>1</v>
      </c>
      <c r="AG1822">
        <v>1</v>
      </c>
      <c r="AH1822">
        <v>5</v>
      </c>
      <c r="AI1822">
        <v>10</v>
      </c>
      <c r="AJ1822">
        <v>2</v>
      </c>
      <c r="AK1822">
        <v>2</v>
      </c>
      <c r="AL1822">
        <v>7</v>
      </c>
      <c r="AM1822">
        <v>0</v>
      </c>
      <c r="AN1822" t="s">
        <v>20752</v>
      </c>
      <c r="AU1822" t="s">
        <v>17606</v>
      </c>
      <c r="AV1822">
        <v>95826580</v>
      </c>
      <c r="AW1822">
        <v>95826580</v>
      </c>
      <c r="AX1822">
        <v>13958692890</v>
      </c>
      <c r="AY1822">
        <v>9846060225</v>
      </c>
      <c r="AZ1822">
        <v>0</v>
      </c>
      <c r="BA1822">
        <v>0</v>
      </c>
      <c r="BB1822">
        <v>220610319</v>
      </c>
      <c r="BC1822">
        <v>990502307</v>
      </c>
    </row>
    <row r="1823" spans="1:55">
      <c r="A1823" t="s">
        <v>14171</v>
      </c>
      <c r="B1823">
        <v>20093</v>
      </c>
      <c r="C1823" t="s">
        <v>48</v>
      </c>
      <c r="D1823">
        <v>3</v>
      </c>
      <c r="E1823" t="s">
        <v>49</v>
      </c>
      <c r="G1823" t="s">
        <v>3993</v>
      </c>
      <c r="H1823" t="s">
        <v>51</v>
      </c>
      <c r="I1823">
        <v>20</v>
      </c>
      <c r="J1823" t="s">
        <v>4006</v>
      </c>
      <c r="K1823" t="s">
        <v>14172</v>
      </c>
      <c r="L1823">
        <v>1</v>
      </c>
      <c r="M1823" t="s">
        <v>14173</v>
      </c>
      <c r="N1823">
        <v>3168104384</v>
      </c>
      <c r="O1823" t="s">
        <v>14174</v>
      </c>
      <c r="P1823" t="s">
        <v>20484</v>
      </c>
      <c r="Q1823">
        <v>2003</v>
      </c>
      <c r="V1823" t="s">
        <v>14175</v>
      </c>
      <c r="W1823">
        <v>1</v>
      </c>
      <c r="X1823">
        <v>2</v>
      </c>
      <c r="Z1823">
        <v>1839</v>
      </c>
      <c r="AA1823">
        <v>15</v>
      </c>
      <c r="AB1823">
        <v>10</v>
      </c>
      <c r="AC1823">
        <v>8</v>
      </c>
      <c r="AD1823">
        <v>7</v>
      </c>
      <c r="AE1823">
        <v>30</v>
      </c>
      <c r="AF1823">
        <v>1</v>
      </c>
      <c r="AG1823">
        <v>1</v>
      </c>
      <c r="AH1823">
        <v>5</v>
      </c>
      <c r="AI1823">
        <v>0</v>
      </c>
      <c r="AJ1823">
        <v>1</v>
      </c>
      <c r="AK1823">
        <v>2</v>
      </c>
      <c r="AL1823">
        <v>3</v>
      </c>
      <c r="AM1823">
        <v>0</v>
      </c>
      <c r="AN1823">
        <v>0</v>
      </c>
      <c r="AO1823" t="s">
        <v>18385</v>
      </c>
      <c r="AR1823" t="s">
        <v>14176</v>
      </c>
      <c r="AS1823" t="s">
        <v>14177</v>
      </c>
      <c r="AU1823" t="s">
        <v>14178</v>
      </c>
      <c r="AV1823">
        <v>400000</v>
      </c>
      <c r="AW1823">
        <v>400000</v>
      </c>
      <c r="AX1823">
        <v>5126511</v>
      </c>
      <c r="AY1823">
        <v>4977087</v>
      </c>
      <c r="AZ1823">
        <v>0</v>
      </c>
      <c r="BA1823">
        <v>0</v>
      </c>
      <c r="BB1823">
        <v>317151</v>
      </c>
      <c r="BC1823">
        <v>303416</v>
      </c>
    </row>
    <row r="1824" spans="1:55">
      <c r="A1824" t="s">
        <v>5715</v>
      </c>
      <c r="B1824">
        <v>15580</v>
      </c>
      <c r="C1824" t="s">
        <v>48</v>
      </c>
      <c r="D1824">
        <v>3</v>
      </c>
      <c r="E1824" t="s">
        <v>334</v>
      </c>
      <c r="G1824" t="s">
        <v>5540</v>
      </c>
      <c r="H1824" t="s">
        <v>51</v>
      </c>
      <c r="I1824">
        <v>24</v>
      </c>
      <c r="J1824" t="s">
        <v>5628</v>
      </c>
      <c r="K1824" t="s">
        <v>5716</v>
      </c>
      <c r="L1824">
        <v>1</v>
      </c>
      <c r="M1824" t="s">
        <v>5717</v>
      </c>
      <c r="N1824">
        <v>1338126099</v>
      </c>
      <c r="O1824" t="s">
        <v>5718</v>
      </c>
      <c r="P1824" t="s">
        <v>20485</v>
      </c>
      <c r="Q1824">
        <v>1992</v>
      </c>
      <c r="V1824" t="s">
        <v>5719</v>
      </c>
      <c r="W1824">
        <v>1</v>
      </c>
      <c r="X1824">
        <v>2</v>
      </c>
      <c r="Z1824">
        <v>1840</v>
      </c>
      <c r="AA1824">
        <v>88</v>
      </c>
      <c r="AB1824">
        <v>6</v>
      </c>
      <c r="AC1824">
        <v>0</v>
      </c>
      <c r="AD1824">
        <v>6</v>
      </c>
      <c r="AE1824">
        <v>30</v>
      </c>
      <c r="AF1824">
        <v>1</v>
      </c>
      <c r="AG1824">
        <v>1</v>
      </c>
      <c r="AH1824">
        <v>5</v>
      </c>
      <c r="AI1824">
        <v>10</v>
      </c>
      <c r="AJ1824">
        <v>2</v>
      </c>
      <c r="AK1824">
        <v>2</v>
      </c>
      <c r="AL1824">
        <v>6</v>
      </c>
      <c r="AM1824">
        <v>0</v>
      </c>
      <c r="AN1824">
        <v>0</v>
      </c>
      <c r="AV1824">
        <v>3044260</v>
      </c>
      <c r="AW1824">
        <v>3044260</v>
      </c>
      <c r="AX1824">
        <v>40482141</v>
      </c>
      <c r="AY1824">
        <v>35282939</v>
      </c>
      <c r="AZ1824">
        <v>0</v>
      </c>
      <c r="BA1824">
        <v>0</v>
      </c>
      <c r="BB1824">
        <v>1195542</v>
      </c>
      <c r="BC1824">
        <v>647711</v>
      </c>
    </row>
    <row r="1825" spans="1:55">
      <c r="A1825" t="s">
        <v>6008</v>
      </c>
      <c r="B1825">
        <v>6080</v>
      </c>
      <c r="C1825" t="s">
        <v>48</v>
      </c>
      <c r="D1825">
        <v>3</v>
      </c>
      <c r="E1825" t="s">
        <v>118</v>
      </c>
      <c r="G1825" t="s">
        <v>5540</v>
      </c>
      <c r="H1825" t="s">
        <v>51</v>
      </c>
      <c r="I1825">
        <v>25</v>
      </c>
      <c r="J1825" t="s">
        <v>5731</v>
      </c>
      <c r="K1825" t="s">
        <v>6009</v>
      </c>
      <c r="L1825">
        <v>1</v>
      </c>
      <c r="M1825" t="s">
        <v>6010</v>
      </c>
      <c r="N1825">
        <v>1348106140</v>
      </c>
      <c r="P1825" t="s">
        <v>20486</v>
      </c>
      <c r="Q1825">
        <v>1985</v>
      </c>
      <c r="V1825" t="s">
        <v>6011</v>
      </c>
      <c r="W1825">
        <v>1</v>
      </c>
      <c r="X1825">
        <v>2</v>
      </c>
      <c r="Z1825">
        <v>1841</v>
      </c>
      <c r="AA1825">
        <v>126</v>
      </c>
      <c r="AB1825">
        <v>3</v>
      </c>
      <c r="AC1825">
        <v>7</v>
      </c>
      <c r="AD1825">
        <v>9</v>
      </c>
      <c r="AE1825">
        <v>30</v>
      </c>
      <c r="AF1825">
        <v>0</v>
      </c>
      <c r="AG1825">
        <v>0</v>
      </c>
      <c r="AH1825">
        <v>0</v>
      </c>
      <c r="AI1825">
        <v>0</v>
      </c>
      <c r="AJ1825">
        <v>2</v>
      </c>
      <c r="AK1825">
        <v>1</v>
      </c>
      <c r="AL1825">
        <v>1</v>
      </c>
      <c r="AM1825">
        <v>0</v>
      </c>
      <c r="AN1825">
        <v>0</v>
      </c>
      <c r="AO1825" t="s">
        <v>18386</v>
      </c>
      <c r="AR1825" t="s">
        <v>6012</v>
      </c>
      <c r="AS1825" t="s">
        <v>6013</v>
      </c>
      <c r="AT1825" t="s">
        <v>73</v>
      </c>
      <c r="AV1825">
        <v>6012340</v>
      </c>
      <c r="AW1825">
        <v>6012340</v>
      </c>
      <c r="AX1825">
        <v>69599538</v>
      </c>
      <c r="AY1825">
        <v>62089299</v>
      </c>
      <c r="AZ1825">
        <v>0</v>
      </c>
      <c r="BA1825">
        <v>0</v>
      </c>
      <c r="BB1825">
        <v>2017778</v>
      </c>
      <c r="BC1825">
        <v>2108558</v>
      </c>
    </row>
    <row r="1826" spans="1:55">
      <c r="A1826" t="s">
        <v>4289</v>
      </c>
      <c r="B1826">
        <v>16051</v>
      </c>
      <c r="C1826" t="s">
        <v>48</v>
      </c>
      <c r="D1826">
        <v>3</v>
      </c>
      <c r="E1826" t="s">
        <v>334</v>
      </c>
      <c r="G1826" t="s">
        <v>3993</v>
      </c>
      <c r="H1826" t="s">
        <v>51</v>
      </c>
      <c r="I1826">
        <v>20</v>
      </c>
      <c r="J1826" t="s">
        <v>4006</v>
      </c>
      <c r="K1826" t="s">
        <v>4290</v>
      </c>
      <c r="L1826">
        <v>1</v>
      </c>
      <c r="M1826" t="s">
        <v>4291</v>
      </c>
      <c r="N1826">
        <v>3108120412</v>
      </c>
      <c r="O1826" t="s">
        <v>4292</v>
      </c>
      <c r="P1826" t="s">
        <v>20487</v>
      </c>
      <c r="Q1826">
        <v>1993</v>
      </c>
      <c r="V1826" t="s">
        <v>4293</v>
      </c>
      <c r="W1826">
        <v>1</v>
      </c>
      <c r="X1826">
        <v>2</v>
      </c>
      <c r="Z1826">
        <v>1842</v>
      </c>
      <c r="AA1826">
        <v>35</v>
      </c>
      <c r="AB1826">
        <v>3</v>
      </c>
      <c r="AC1826">
        <v>0</v>
      </c>
      <c r="AD1826">
        <v>6</v>
      </c>
      <c r="AE1826">
        <v>30</v>
      </c>
      <c r="AF1826">
        <v>1</v>
      </c>
      <c r="AG1826">
        <v>1</v>
      </c>
      <c r="AH1826">
        <v>5</v>
      </c>
      <c r="AI1826">
        <v>5</v>
      </c>
      <c r="AJ1826">
        <v>2</v>
      </c>
      <c r="AK1826">
        <v>2</v>
      </c>
      <c r="AL1826">
        <v>1</v>
      </c>
      <c r="AM1826">
        <v>0</v>
      </c>
      <c r="AN1826">
        <v>0</v>
      </c>
      <c r="AU1826" t="s">
        <v>4294</v>
      </c>
      <c r="AV1826">
        <v>500000</v>
      </c>
      <c r="AW1826">
        <v>565650</v>
      </c>
      <c r="AX1826">
        <v>27904702</v>
      </c>
      <c r="AY1826">
        <v>27155576</v>
      </c>
      <c r="AZ1826">
        <v>0</v>
      </c>
      <c r="BA1826">
        <v>0</v>
      </c>
      <c r="BB1826">
        <v>619089</v>
      </c>
      <c r="BC1826">
        <v>1108871</v>
      </c>
    </row>
    <row r="1827" spans="1:55">
      <c r="A1827" t="s">
        <v>3228</v>
      </c>
      <c r="B1827">
        <v>35181</v>
      </c>
      <c r="C1827" t="s">
        <v>48</v>
      </c>
      <c r="D1827">
        <v>3</v>
      </c>
      <c r="E1827" t="s">
        <v>49</v>
      </c>
      <c r="G1827" t="s">
        <v>3062</v>
      </c>
      <c r="H1827" t="s">
        <v>51</v>
      </c>
      <c r="I1827">
        <v>16</v>
      </c>
      <c r="J1827" t="s">
        <v>3063</v>
      </c>
      <c r="K1827" t="s">
        <v>3229</v>
      </c>
      <c r="L1827">
        <v>1</v>
      </c>
      <c r="M1827" t="s">
        <v>3230</v>
      </c>
      <c r="N1827">
        <v>3098103558</v>
      </c>
      <c r="O1827" t="s">
        <v>3231</v>
      </c>
      <c r="P1827" t="s">
        <v>20489</v>
      </c>
      <c r="Q1827">
        <v>1995</v>
      </c>
      <c r="V1827" t="s">
        <v>3232</v>
      </c>
      <c r="W1827">
        <v>1</v>
      </c>
      <c r="X1827">
        <v>1</v>
      </c>
      <c r="Z1827">
        <v>1843</v>
      </c>
      <c r="AA1827">
        <v>19</v>
      </c>
      <c r="AB1827">
        <v>10</v>
      </c>
      <c r="AC1827">
        <v>9</v>
      </c>
      <c r="AD1827">
        <v>9</v>
      </c>
      <c r="AE1827">
        <v>0</v>
      </c>
      <c r="AF1827">
        <v>0</v>
      </c>
      <c r="AG1827">
        <v>0</v>
      </c>
      <c r="AH1827">
        <v>0</v>
      </c>
      <c r="AI1827">
        <v>0</v>
      </c>
      <c r="AJ1827">
        <v>2</v>
      </c>
      <c r="AK1827">
        <v>2</v>
      </c>
      <c r="AL1827">
        <v>0</v>
      </c>
      <c r="AM1827">
        <v>0</v>
      </c>
      <c r="AN1827">
        <v>0</v>
      </c>
      <c r="AV1827">
        <v>100000</v>
      </c>
      <c r="AW1827">
        <v>200000</v>
      </c>
      <c r="AX1827">
        <v>3883963</v>
      </c>
      <c r="AY1827">
        <v>3814651</v>
      </c>
      <c r="AZ1827">
        <v>0</v>
      </c>
      <c r="BA1827">
        <v>0</v>
      </c>
      <c r="BB1827">
        <v>109248</v>
      </c>
      <c r="BC1827">
        <v>102946</v>
      </c>
    </row>
    <row r="1828" spans="1:55">
      <c r="A1828" t="s">
        <v>5881</v>
      </c>
      <c r="B1828">
        <v>5918</v>
      </c>
      <c r="C1828" t="s">
        <v>48</v>
      </c>
      <c r="D1828">
        <v>3</v>
      </c>
      <c r="E1828" t="s">
        <v>334</v>
      </c>
      <c r="G1828" t="s">
        <v>5540</v>
      </c>
      <c r="H1828" t="s">
        <v>51</v>
      </c>
      <c r="I1828">
        <v>25</v>
      </c>
      <c r="J1828" t="s">
        <v>5731</v>
      </c>
      <c r="K1828" t="s">
        <v>5882</v>
      </c>
      <c r="L1828">
        <v>1</v>
      </c>
      <c r="M1828" t="s">
        <v>5883</v>
      </c>
      <c r="N1828">
        <v>5738700509</v>
      </c>
      <c r="P1828" t="s">
        <v>20490</v>
      </c>
      <c r="Q1828">
        <v>1998</v>
      </c>
      <c r="V1828" t="s">
        <v>5884</v>
      </c>
      <c r="W1828">
        <v>1</v>
      </c>
      <c r="X1828">
        <v>2</v>
      </c>
      <c r="Z1828">
        <v>1844</v>
      </c>
      <c r="AA1828">
        <v>161</v>
      </c>
      <c r="AB1828">
        <v>7</v>
      </c>
      <c r="AC1828">
        <v>0</v>
      </c>
      <c r="AD1828">
        <v>6</v>
      </c>
      <c r="AE1828">
        <v>30</v>
      </c>
      <c r="AF1828">
        <v>1</v>
      </c>
      <c r="AG1828">
        <v>1</v>
      </c>
      <c r="AH1828">
        <v>5</v>
      </c>
      <c r="AI1828">
        <v>10</v>
      </c>
      <c r="AJ1828">
        <v>2</v>
      </c>
      <c r="AK1828">
        <v>2</v>
      </c>
      <c r="AL1828">
        <v>6</v>
      </c>
      <c r="AM1828">
        <v>0</v>
      </c>
      <c r="AN1828">
        <v>0</v>
      </c>
      <c r="AU1828" t="s">
        <v>5885</v>
      </c>
      <c r="AV1828">
        <v>5799707</v>
      </c>
      <c r="AW1828">
        <v>5766357</v>
      </c>
      <c r="AX1828">
        <v>36665260</v>
      </c>
      <c r="AY1828">
        <v>42204280</v>
      </c>
      <c r="AZ1828">
        <v>27040498</v>
      </c>
      <c r="BA1828">
        <v>28397498</v>
      </c>
      <c r="BB1828">
        <v>224486</v>
      </c>
      <c r="BC1828">
        <v>2948505</v>
      </c>
    </row>
    <row r="1829" spans="1:55">
      <c r="A1829" t="s">
        <v>6750</v>
      </c>
      <c r="B1829">
        <v>17148</v>
      </c>
      <c r="C1829" t="s">
        <v>48</v>
      </c>
      <c r="D1829">
        <v>3</v>
      </c>
      <c r="E1829" t="s">
        <v>77</v>
      </c>
      <c r="G1829" t="s">
        <v>5540</v>
      </c>
      <c r="H1829" t="s">
        <v>51</v>
      </c>
      <c r="I1829">
        <v>29</v>
      </c>
      <c r="J1829" t="s">
        <v>6640</v>
      </c>
      <c r="K1829" t="s">
        <v>6751</v>
      </c>
      <c r="L1829">
        <v>1</v>
      </c>
      <c r="M1829" t="s">
        <v>6752</v>
      </c>
      <c r="N1829">
        <v>1378144541</v>
      </c>
      <c r="O1829" t="s">
        <v>6753</v>
      </c>
      <c r="P1829" t="s">
        <v>20491</v>
      </c>
      <c r="Q1829">
        <v>2002</v>
      </c>
      <c r="V1829" t="s">
        <v>6754</v>
      </c>
      <c r="W1829">
        <v>1</v>
      </c>
      <c r="X1829">
        <v>2</v>
      </c>
      <c r="Z1829">
        <v>1845</v>
      </c>
      <c r="AA1829">
        <v>39</v>
      </c>
      <c r="AB1829">
        <v>3</v>
      </c>
      <c r="AC1829">
        <v>0</v>
      </c>
      <c r="AD1829">
        <v>8</v>
      </c>
      <c r="AE1829">
        <v>30</v>
      </c>
      <c r="AF1829">
        <v>1</v>
      </c>
      <c r="AG1829">
        <v>1</v>
      </c>
      <c r="AH1829">
        <v>5</v>
      </c>
      <c r="AI1829">
        <v>5</v>
      </c>
      <c r="AJ1829">
        <v>2</v>
      </c>
      <c r="AK1829">
        <v>2</v>
      </c>
      <c r="AL1829">
        <v>6</v>
      </c>
      <c r="AM1829">
        <v>0</v>
      </c>
      <c r="AN1829">
        <v>0</v>
      </c>
      <c r="AV1829">
        <v>500000</v>
      </c>
      <c r="AW1829">
        <v>500000</v>
      </c>
      <c r="AX1829">
        <v>13879242</v>
      </c>
      <c r="AY1829">
        <v>9504328</v>
      </c>
      <c r="AZ1829">
        <v>0</v>
      </c>
      <c r="BA1829">
        <v>0</v>
      </c>
      <c r="BB1829">
        <v>857770</v>
      </c>
      <c r="BC1829">
        <v>241905</v>
      </c>
    </row>
    <row r="1830" spans="1:55">
      <c r="A1830" t="s">
        <v>5066</v>
      </c>
      <c r="B1830">
        <v>50066</v>
      </c>
      <c r="C1830" t="s">
        <v>48</v>
      </c>
      <c r="D1830">
        <v>3</v>
      </c>
      <c r="E1830" t="s">
        <v>67</v>
      </c>
      <c r="G1830" t="s">
        <v>3993</v>
      </c>
      <c r="H1830" t="s">
        <v>51</v>
      </c>
      <c r="I1830">
        <v>22</v>
      </c>
      <c r="J1830" t="s">
        <v>4517</v>
      </c>
      <c r="K1830" t="s">
        <v>5067</v>
      </c>
      <c r="L1830">
        <v>1</v>
      </c>
      <c r="M1830" t="s">
        <v>5068</v>
      </c>
      <c r="N1830">
        <v>2148787140</v>
      </c>
      <c r="O1830" t="s">
        <v>5069</v>
      </c>
      <c r="P1830" t="s">
        <v>20492</v>
      </c>
      <c r="Q1830">
        <v>2006</v>
      </c>
      <c r="V1830" t="s">
        <v>5070</v>
      </c>
      <c r="W1830">
        <v>1</v>
      </c>
      <c r="X1830">
        <v>2</v>
      </c>
      <c r="Z1830">
        <v>1846</v>
      </c>
      <c r="AA1830">
        <v>20</v>
      </c>
      <c r="AB1830">
        <v>10</v>
      </c>
      <c r="AC1830">
        <v>7</v>
      </c>
      <c r="AD1830">
        <v>5</v>
      </c>
      <c r="AE1830">
        <v>20</v>
      </c>
      <c r="AF1830">
        <v>0</v>
      </c>
      <c r="AG1830">
        <v>0</v>
      </c>
      <c r="AH1830">
        <v>0</v>
      </c>
      <c r="AI1830">
        <v>3</v>
      </c>
      <c r="AJ1830">
        <v>1</v>
      </c>
      <c r="AK1830">
        <v>2</v>
      </c>
      <c r="AL1830">
        <v>3</v>
      </c>
      <c r="AM1830">
        <v>0</v>
      </c>
      <c r="AN1830">
        <v>0</v>
      </c>
      <c r="AV1830">
        <v>430000</v>
      </c>
      <c r="AW1830">
        <v>430000</v>
      </c>
      <c r="AX1830">
        <v>4273140</v>
      </c>
      <c r="AY1830">
        <v>6849463</v>
      </c>
      <c r="AZ1830">
        <v>0</v>
      </c>
      <c r="BA1830">
        <v>0</v>
      </c>
      <c r="BB1830">
        <v>-637803</v>
      </c>
      <c r="BC1830">
        <v>1310200</v>
      </c>
    </row>
    <row r="1831" spans="1:55">
      <c r="A1831" t="s">
        <v>7582</v>
      </c>
      <c r="B1831">
        <v>57519</v>
      </c>
      <c r="C1831" t="s">
        <v>48</v>
      </c>
      <c r="D1831">
        <v>3</v>
      </c>
      <c r="E1831" t="s">
        <v>197</v>
      </c>
      <c r="G1831" t="s">
        <v>5540</v>
      </c>
      <c r="H1831" t="s">
        <v>51</v>
      </c>
      <c r="I1831">
        <v>29</v>
      </c>
      <c r="J1831" t="s">
        <v>6640</v>
      </c>
      <c r="K1831" t="s">
        <v>7583</v>
      </c>
      <c r="L1831">
        <v>1</v>
      </c>
      <c r="M1831" t="s">
        <v>7584</v>
      </c>
      <c r="N1831">
        <v>3128601148</v>
      </c>
      <c r="O1831" t="s">
        <v>7585</v>
      </c>
      <c r="P1831" t="s">
        <v>20493</v>
      </c>
      <c r="Q1831">
        <v>2008</v>
      </c>
      <c r="V1831" t="s">
        <v>7586</v>
      </c>
      <c r="W1831">
        <v>1</v>
      </c>
      <c r="X1831">
        <v>2</v>
      </c>
      <c r="Z1831">
        <v>1847</v>
      </c>
      <c r="AA1831">
        <v>12</v>
      </c>
      <c r="AB1831">
        <v>10</v>
      </c>
      <c r="AC1831">
        <v>0</v>
      </c>
      <c r="AD1831">
        <v>6</v>
      </c>
      <c r="AE1831">
        <v>30</v>
      </c>
      <c r="AF1831">
        <v>1</v>
      </c>
      <c r="AG1831">
        <v>1</v>
      </c>
      <c r="AH1831">
        <v>5</v>
      </c>
      <c r="AI1831">
        <v>5</v>
      </c>
      <c r="AJ1831">
        <v>2</v>
      </c>
      <c r="AK1831">
        <v>2</v>
      </c>
      <c r="AL1831">
        <v>5</v>
      </c>
      <c r="AM1831">
        <v>0</v>
      </c>
      <c r="AN1831">
        <v>0</v>
      </c>
      <c r="AV1831">
        <v>500000</v>
      </c>
      <c r="AW1831">
        <v>500000</v>
      </c>
      <c r="AX1831">
        <v>1642293</v>
      </c>
      <c r="AY1831">
        <v>1492994</v>
      </c>
      <c r="AZ1831">
        <v>0</v>
      </c>
      <c r="BA1831">
        <v>0</v>
      </c>
      <c r="BB1831">
        <v>-403230</v>
      </c>
      <c r="BC1831">
        <v>-443554</v>
      </c>
    </row>
    <row r="1832" spans="1:55">
      <c r="A1832" t="s">
        <v>14732</v>
      </c>
      <c r="B1832">
        <v>34371</v>
      </c>
      <c r="C1832" t="s">
        <v>48</v>
      </c>
      <c r="D1832">
        <v>3</v>
      </c>
      <c r="E1832" t="s">
        <v>197</v>
      </c>
      <c r="G1832" t="s">
        <v>5540</v>
      </c>
      <c r="H1832" t="s">
        <v>51</v>
      </c>
      <c r="I1832">
        <v>24</v>
      </c>
      <c r="J1832" t="s">
        <v>5628</v>
      </c>
      <c r="K1832" t="s">
        <v>14733</v>
      </c>
      <c r="L1832">
        <v>1</v>
      </c>
      <c r="M1832" t="s">
        <v>14734</v>
      </c>
      <c r="N1832">
        <v>4138105097</v>
      </c>
      <c r="O1832" t="s">
        <v>14735</v>
      </c>
      <c r="P1832" t="s">
        <v>20494</v>
      </c>
      <c r="Q1832">
        <v>1998</v>
      </c>
      <c r="V1832" t="s">
        <v>14736</v>
      </c>
      <c r="W1832">
        <v>1</v>
      </c>
      <c r="X1832">
        <v>1</v>
      </c>
      <c r="Z1832">
        <v>1848</v>
      </c>
      <c r="AA1832">
        <v>5</v>
      </c>
      <c r="AB1832">
        <v>10</v>
      </c>
      <c r="AC1832">
        <v>6</v>
      </c>
      <c r="AD1832">
        <v>9</v>
      </c>
      <c r="AE1832">
        <v>0</v>
      </c>
      <c r="AF1832">
        <v>0</v>
      </c>
      <c r="AG1832">
        <v>0</v>
      </c>
      <c r="AH1832">
        <v>0</v>
      </c>
      <c r="AI1832">
        <v>0</v>
      </c>
      <c r="AJ1832">
        <v>2</v>
      </c>
      <c r="AK1832">
        <v>2</v>
      </c>
      <c r="AL1832">
        <v>0</v>
      </c>
      <c r="AM1832">
        <v>0</v>
      </c>
      <c r="AN1832">
        <v>0</v>
      </c>
      <c r="AV1832">
        <v>300000</v>
      </c>
      <c r="AW1832">
        <v>300000</v>
      </c>
      <c r="AX1832">
        <v>587277</v>
      </c>
      <c r="AY1832">
        <v>533889</v>
      </c>
      <c r="AZ1832">
        <v>0</v>
      </c>
      <c r="BA1832">
        <v>0</v>
      </c>
      <c r="BB1832">
        <v>4229</v>
      </c>
      <c r="BC1832">
        <v>3845</v>
      </c>
    </row>
    <row r="1833" spans="1:55">
      <c r="A1833" t="s">
        <v>16593</v>
      </c>
      <c r="B1833">
        <v>22705</v>
      </c>
      <c r="C1833" t="s">
        <v>48</v>
      </c>
      <c r="D1833">
        <v>3</v>
      </c>
      <c r="E1833" t="s">
        <v>67</v>
      </c>
      <c r="G1833" t="s">
        <v>5540</v>
      </c>
      <c r="H1833" t="s">
        <v>51</v>
      </c>
      <c r="I1833">
        <v>30</v>
      </c>
      <c r="J1833" t="s">
        <v>7618</v>
      </c>
      <c r="K1833" t="s">
        <v>16594</v>
      </c>
      <c r="L1833">
        <v>1</v>
      </c>
      <c r="M1833" t="s">
        <v>16595</v>
      </c>
      <c r="N1833">
        <v>3128161710</v>
      </c>
      <c r="O1833" t="s">
        <v>16596</v>
      </c>
      <c r="P1833" t="s">
        <v>20495</v>
      </c>
      <c r="Q1833">
        <v>2003</v>
      </c>
      <c r="V1833" t="s">
        <v>16597</v>
      </c>
      <c r="W1833">
        <v>1</v>
      </c>
      <c r="X1833">
        <v>2</v>
      </c>
      <c r="Z1833">
        <v>1849</v>
      </c>
      <c r="AA1833">
        <v>26</v>
      </c>
      <c r="AB1833">
        <v>3</v>
      </c>
      <c r="AC1833">
        <v>0</v>
      </c>
      <c r="AD1833">
        <v>6</v>
      </c>
      <c r="AE1833">
        <v>30</v>
      </c>
      <c r="AF1833">
        <v>1</v>
      </c>
      <c r="AG1833">
        <v>1</v>
      </c>
      <c r="AH1833">
        <v>5</v>
      </c>
      <c r="AI1833">
        <v>5</v>
      </c>
      <c r="AJ1833">
        <v>2</v>
      </c>
      <c r="AK1833">
        <v>2</v>
      </c>
      <c r="AL1833">
        <v>3</v>
      </c>
      <c r="AM1833">
        <v>0</v>
      </c>
      <c r="AN1833">
        <v>0</v>
      </c>
      <c r="AU1833" t="s">
        <v>16598</v>
      </c>
      <c r="AV1833">
        <v>1100000</v>
      </c>
      <c r="AW1833">
        <v>1100000</v>
      </c>
      <c r="AX1833">
        <v>6297891</v>
      </c>
      <c r="AY1833">
        <v>6365627</v>
      </c>
      <c r="AZ1833">
        <v>0</v>
      </c>
      <c r="BA1833">
        <v>0</v>
      </c>
      <c r="BB1833">
        <v>378090</v>
      </c>
      <c r="BC1833">
        <v>308125</v>
      </c>
    </row>
    <row r="1834" spans="1:55">
      <c r="A1834" t="s">
        <v>16518</v>
      </c>
      <c r="B1834">
        <v>15057</v>
      </c>
      <c r="C1834" t="s">
        <v>48</v>
      </c>
      <c r="D1834">
        <v>3</v>
      </c>
      <c r="E1834" t="s">
        <v>197</v>
      </c>
      <c r="G1834" t="s">
        <v>5540</v>
      </c>
      <c r="H1834" t="s">
        <v>51</v>
      </c>
      <c r="I1834">
        <v>30</v>
      </c>
      <c r="J1834" t="s">
        <v>7618</v>
      </c>
      <c r="K1834" t="s">
        <v>16519</v>
      </c>
      <c r="L1834">
        <v>1</v>
      </c>
      <c r="M1834" t="s">
        <v>16520</v>
      </c>
      <c r="N1834">
        <v>1348156693</v>
      </c>
      <c r="O1834" t="s">
        <v>16521</v>
      </c>
      <c r="P1834" t="s">
        <v>20496</v>
      </c>
      <c r="Q1834">
        <v>2000</v>
      </c>
      <c r="V1834" t="s">
        <v>16522</v>
      </c>
      <c r="W1834">
        <v>1</v>
      </c>
      <c r="X1834">
        <v>2</v>
      </c>
      <c r="Z1834">
        <v>1850</v>
      </c>
      <c r="AA1834">
        <v>36</v>
      </c>
      <c r="AB1834">
        <v>3</v>
      </c>
      <c r="AC1834">
        <v>0</v>
      </c>
      <c r="AD1834">
        <v>6</v>
      </c>
      <c r="AE1834">
        <v>30</v>
      </c>
      <c r="AF1834">
        <v>1</v>
      </c>
      <c r="AG1834">
        <v>1</v>
      </c>
      <c r="AH1834">
        <v>5</v>
      </c>
      <c r="AI1834">
        <v>5</v>
      </c>
      <c r="AJ1834">
        <v>2</v>
      </c>
      <c r="AK1834">
        <v>2</v>
      </c>
      <c r="AL1834">
        <v>7</v>
      </c>
      <c r="AM1834">
        <v>0</v>
      </c>
      <c r="AN1834" t="s">
        <v>20752</v>
      </c>
      <c r="AU1834" t="s">
        <v>16523</v>
      </c>
      <c r="AV1834">
        <v>50000</v>
      </c>
      <c r="AW1834">
        <v>50000</v>
      </c>
      <c r="AX1834">
        <v>1714244</v>
      </c>
      <c r="AY1834">
        <v>1558404</v>
      </c>
      <c r="AZ1834">
        <v>0</v>
      </c>
      <c r="BA1834">
        <v>0</v>
      </c>
      <c r="BB1834">
        <v>-2061025</v>
      </c>
      <c r="BC1834">
        <v>-2267128</v>
      </c>
    </row>
    <row r="1835" spans="1:55">
      <c r="A1835" t="s">
        <v>7226</v>
      </c>
      <c r="B1835">
        <v>34846</v>
      </c>
      <c r="C1835" t="s">
        <v>48</v>
      </c>
      <c r="D1835">
        <v>3</v>
      </c>
      <c r="E1835" t="s">
        <v>77</v>
      </c>
      <c r="G1835" t="s">
        <v>5540</v>
      </c>
      <c r="H1835" t="s">
        <v>51</v>
      </c>
      <c r="I1835">
        <v>29</v>
      </c>
      <c r="J1835" t="s">
        <v>6640</v>
      </c>
      <c r="K1835" t="s">
        <v>7227</v>
      </c>
      <c r="L1835">
        <v>1</v>
      </c>
      <c r="M1835" t="s">
        <v>7228</v>
      </c>
      <c r="N1835">
        <v>1258143364</v>
      </c>
      <c r="O1835" t="s">
        <v>7229</v>
      </c>
      <c r="P1835" t="s">
        <v>20497</v>
      </c>
      <c r="Q1835">
        <v>2002</v>
      </c>
      <c r="V1835" t="s">
        <v>7230</v>
      </c>
      <c r="W1835">
        <v>1</v>
      </c>
      <c r="X1835">
        <v>2</v>
      </c>
      <c r="Z1835">
        <v>1851</v>
      </c>
      <c r="AA1835">
        <v>20</v>
      </c>
      <c r="AB1835">
        <v>10</v>
      </c>
      <c r="AC1835">
        <v>0</v>
      </c>
      <c r="AD1835">
        <v>6</v>
      </c>
      <c r="AE1835">
        <v>30</v>
      </c>
      <c r="AF1835">
        <v>1</v>
      </c>
      <c r="AG1835">
        <v>1</v>
      </c>
      <c r="AH1835">
        <v>5</v>
      </c>
      <c r="AI1835">
        <v>5</v>
      </c>
      <c r="AJ1835">
        <v>2</v>
      </c>
      <c r="AK1835">
        <v>2</v>
      </c>
      <c r="AL1835">
        <v>3</v>
      </c>
      <c r="AM1835">
        <v>0</v>
      </c>
      <c r="AN1835">
        <v>0</v>
      </c>
      <c r="AV1835">
        <v>200000</v>
      </c>
      <c r="AW1835">
        <v>200000</v>
      </c>
      <c r="AX1835">
        <v>11146476</v>
      </c>
      <c r="AY1835">
        <v>10133160</v>
      </c>
      <c r="AZ1835">
        <v>0</v>
      </c>
      <c r="BA1835">
        <v>0</v>
      </c>
      <c r="BB1835">
        <v>207725</v>
      </c>
      <c r="BC1835">
        <v>188841</v>
      </c>
    </row>
    <row r="1836" spans="1:55">
      <c r="A1836" t="s">
        <v>4881</v>
      </c>
      <c r="B1836">
        <v>33740</v>
      </c>
      <c r="C1836" t="s">
        <v>48</v>
      </c>
      <c r="D1836">
        <v>3</v>
      </c>
      <c r="E1836" t="s">
        <v>67</v>
      </c>
      <c r="G1836" t="s">
        <v>3993</v>
      </c>
      <c r="H1836" t="s">
        <v>51</v>
      </c>
      <c r="I1836">
        <v>22</v>
      </c>
      <c r="J1836" t="s">
        <v>4517</v>
      </c>
      <c r="K1836" t="s">
        <v>4882</v>
      </c>
      <c r="L1836">
        <v>1</v>
      </c>
      <c r="M1836" t="s">
        <v>4883</v>
      </c>
      <c r="N1836">
        <v>3128142824</v>
      </c>
      <c r="O1836" t="s">
        <v>4884</v>
      </c>
      <c r="P1836" t="s">
        <v>20498</v>
      </c>
      <c r="Q1836">
        <v>2000</v>
      </c>
      <c r="V1836" t="s">
        <v>4885</v>
      </c>
      <c r="W1836">
        <v>1</v>
      </c>
      <c r="X1836">
        <v>3</v>
      </c>
      <c r="Z1836">
        <v>1852</v>
      </c>
      <c r="AA1836">
        <v>11</v>
      </c>
      <c r="AB1836">
        <v>10</v>
      </c>
      <c r="AC1836">
        <v>6</v>
      </c>
      <c r="AD1836">
        <v>8</v>
      </c>
      <c r="AE1836">
        <v>0</v>
      </c>
      <c r="AF1836">
        <v>0</v>
      </c>
      <c r="AG1836">
        <v>0</v>
      </c>
      <c r="AH1836">
        <v>0</v>
      </c>
      <c r="AI1836">
        <v>0</v>
      </c>
      <c r="AJ1836">
        <v>2</v>
      </c>
      <c r="AK1836">
        <v>2</v>
      </c>
      <c r="AL1836">
        <v>0</v>
      </c>
      <c r="AM1836">
        <v>0</v>
      </c>
      <c r="AN1836">
        <v>0</v>
      </c>
      <c r="AV1836">
        <v>400000</v>
      </c>
      <c r="AW1836">
        <v>400000</v>
      </c>
      <c r="AX1836">
        <v>4961026</v>
      </c>
      <c r="AY1836">
        <v>5012701</v>
      </c>
      <c r="AZ1836">
        <v>0</v>
      </c>
      <c r="BA1836">
        <v>0</v>
      </c>
      <c r="BB1836">
        <v>497563</v>
      </c>
      <c r="BC1836">
        <v>430196</v>
      </c>
    </row>
    <row r="1837" spans="1:55">
      <c r="A1837" t="s">
        <v>7477</v>
      </c>
      <c r="B1837">
        <v>46150</v>
      </c>
      <c r="C1837" t="s">
        <v>48</v>
      </c>
      <c r="D1837">
        <v>3</v>
      </c>
      <c r="E1837" t="s">
        <v>108</v>
      </c>
      <c r="G1837" t="s">
        <v>5540</v>
      </c>
      <c r="H1837" t="s">
        <v>51</v>
      </c>
      <c r="I1837">
        <v>29</v>
      </c>
      <c r="J1837" t="s">
        <v>6640</v>
      </c>
      <c r="K1837" t="s">
        <v>7478</v>
      </c>
      <c r="L1837">
        <v>1</v>
      </c>
      <c r="M1837" t="s">
        <v>7479</v>
      </c>
      <c r="N1837">
        <v>3128173443</v>
      </c>
      <c r="O1837" t="s">
        <v>7480</v>
      </c>
      <c r="P1837" t="s">
        <v>20499</v>
      </c>
      <c r="Q1837">
        <v>2005</v>
      </c>
      <c r="V1837" t="s">
        <v>7481</v>
      </c>
      <c r="W1837">
        <v>1</v>
      </c>
      <c r="X1837">
        <v>2</v>
      </c>
      <c r="Z1837">
        <v>1853</v>
      </c>
      <c r="AA1837">
        <v>49</v>
      </c>
      <c r="AB1837">
        <v>3</v>
      </c>
      <c r="AC1837">
        <v>5</v>
      </c>
      <c r="AD1837">
        <v>9</v>
      </c>
      <c r="AE1837">
        <v>0</v>
      </c>
      <c r="AF1837">
        <v>0</v>
      </c>
      <c r="AG1837">
        <v>0</v>
      </c>
      <c r="AH1837">
        <v>0</v>
      </c>
      <c r="AI1837">
        <v>2</v>
      </c>
      <c r="AJ1837">
        <v>2</v>
      </c>
      <c r="AK1837">
        <v>2</v>
      </c>
      <c r="AL1837">
        <v>0</v>
      </c>
      <c r="AM1837">
        <v>0</v>
      </c>
      <c r="AN1837">
        <v>0</v>
      </c>
      <c r="AV1837">
        <v>400000</v>
      </c>
      <c r="AW1837">
        <v>400000</v>
      </c>
      <c r="AX1837">
        <v>14639647</v>
      </c>
      <c r="AY1837">
        <v>13308770</v>
      </c>
      <c r="AZ1837">
        <v>0</v>
      </c>
      <c r="BA1837">
        <v>0</v>
      </c>
      <c r="BB1837">
        <v>506957</v>
      </c>
      <c r="BC1837">
        <v>460870</v>
      </c>
    </row>
    <row r="1838" spans="1:55">
      <c r="A1838" t="s">
        <v>16677</v>
      </c>
      <c r="B1838">
        <v>53131</v>
      </c>
      <c r="C1838" t="s">
        <v>48</v>
      </c>
      <c r="D1838">
        <v>3</v>
      </c>
      <c r="E1838" t="s">
        <v>197</v>
      </c>
      <c r="G1838" t="s">
        <v>5540</v>
      </c>
      <c r="H1838" t="s">
        <v>51</v>
      </c>
      <c r="I1838">
        <v>30</v>
      </c>
      <c r="J1838" t="s">
        <v>7618</v>
      </c>
      <c r="K1838" t="s">
        <v>16678</v>
      </c>
      <c r="L1838">
        <v>1</v>
      </c>
      <c r="M1838" t="s">
        <v>16679</v>
      </c>
      <c r="N1838">
        <v>3128190758</v>
      </c>
      <c r="O1838" t="s">
        <v>16680</v>
      </c>
      <c r="P1838" t="s">
        <v>20500</v>
      </c>
      <c r="Q1838">
        <v>2007</v>
      </c>
      <c r="V1838" t="s">
        <v>16681</v>
      </c>
      <c r="W1838">
        <v>1</v>
      </c>
      <c r="X1838">
        <v>1</v>
      </c>
      <c r="Z1838">
        <v>1854</v>
      </c>
      <c r="AA1838">
        <v>23</v>
      </c>
      <c r="AB1838">
        <v>3</v>
      </c>
      <c r="AC1838">
        <v>3</v>
      </c>
      <c r="AD1838">
        <v>8</v>
      </c>
      <c r="AE1838">
        <v>20</v>
      </c>
      <c r="AF1838">
        <v>1</v>
      </c>
      <c r="AG1838">
        <v>1</v>
      </c>
      <c r="AH1838">
        <v>5</v>
      </c>
      <c r="AI1838">
        <v>5</v>
      </c>
      <c r="AJ1838">
        <v>2</v>
      </c>
      <c r="AK1838">
        <v>2</v>
      </c>
      <c r="AL1838">
        <v>1</v>
      </c>
      <c r="AM1838">
        <v>0</v>
      </c>
      <c r="AN1838">
        <v>0</v>
      </c>
      <c r="AU1838" t="s">
        <v>3751</v>
      </c>
      <c r="AV1838">
        <v>0</v>
      </c>
      <c r="AW1838">
        <v>0</v>
      </c>
      <c r="AX1838">
        <v>0</v>
      </c>
      <c r="AY1838">
        <v>0</v>
      </c>
      <c r="AZ1838">
        <v>0</v>
      </c>
      <c r="BA1838">
        <v>0</v>
      </c>
      <c r="BB1838">
        <v>0</v>
      </c>
      <c r="BC1838">
        <v>0</v>
      </c>
    </row>
    <row r="1839" spans="1:55">
      <c r="A1839" t="s">
        <v>2147</v>
      </c>
      <c r="B1839">
        <v>5071</v>
      </c>
      <c r="C1839" t="s">
        <v>48</v>
      </c>
      <c r="D1839">
        <v>3</v>
      </c>
      <c r="E1839" t="s">
        <v>77</v>
      </c>
      <c r="G1839" t="s">
        <v>1915</v>
      </c>
      <c r="H1839" t="s">
        <v>51</v>
      </c>
      <c r="I1839">
        <v>13</v>
      </c>
      <c r="J1839" t="s">
        <v>1916</v>
      </c>
      <c r="K1839" t="s">
        <v>2148</v>
      </c>
      <c r="L1839">
        <v>1</v>
      </c>
      <c r="M1839" t="s">
        <v>2149</v>
      </c>
      <c r="N1839">
        <v>6218101862</v>
      </c>
      <c r="P1839" t="s">
        <v>20502</v>
      </c>
      <c r="Q1839">
        <v>1968</v>
      </c>
      <c r="V1839" t="s">
        <v>2150</v>
      </c>
      <c r="W1839">
        <v>1</v>
      </c>
      <c r="X1839">
        <v>2</v>
      </c>
      <c r="Z1839">
        <v>1855</v>
      </c>
      <c r="AA1839">
        <v>53</v>
      </c>
      <c r="AB1839">
        <v>3</v>
      </c>
      <c r="AC1839">
        <v>8</v>
      </c>
      <c r="AD1839">
        <v>6</v>
      </c>
      <c r="AE1839">
        <v>0</v>
      </c>
      <c r="AF1839">
        <v>0</v>
      </c>
      <c r="AG1839">
        <v>0</v>
      </c>
      <c r="AH1839">
        <v>0</v>
      </c>
      <c r="AI1839">
        <v>3</v>
      </c>
      <c r="AJ1839">
        <v>2</v>
      </c>
      <c r="AK1839">
        <v>2</v>
      </c>
      <c r="AL1839">
        <v>0</v>
      </c>
      <c r="AM1839">
        <v>0</v>
      </c>
      <c r="AN1839">
        <v>0</v>
      </c>
      <c r="AO1839" t="s">
        <v>2151</v>
      </c>
      <c r="AP1839" t="s">
        <v>2152</v>
      </c>
      <c r="AR1839" t="s">
        <v>152</v>
      </c>
      <c r="AS1839" t="s">
        <v>2153</v>
      </c>
      <c r="AT1839" t="s">
        <v>73</v>
      </c>
      <c r="AV1839">
        <v>1037500</v>
      </c>
      <c r="AW1839">
        <v>200000</v>
      </c>
      <c r="AX1839">
        <v>12964399</v>
      </c>
      <c r="AY1839">
        <v>10026009</v>
      </c>
      <c r="AZ1839">
        <v>0</v>
      </c>
      <c r="BA1839">
        <v>0</v>
      </c>
      <c r="BB1839">
        <v>511762</v>
      </c>
      <c r="BC1839">
        <v>80488</v>
      </c>
    </row>
    <row r="1840" spans="1:55">
      <c r="A1840" t="s">
        <v>4250</v>
      </c>
      <c r="B1840">
        <v>15063</v>
      </c>
      <c r="C1840" t="s">
        <v>48</v>
      </c>
      <c r="D1840">
        <v>3</v>
      </c>
      <c r="E1840" t="s">
        <v>108</v>
      </c>
      <c r="G1840" t="s">
        <v>3993</v>
      </c>
      <c r="H1840" t="s">
        <v>51</v>
      </c>
      <c r="I1840">
        <v>20</v>
      </c>
      <c r="J1840" t="s">
        <v>4006</v>
      </c>
      <c r="K1840" t="s">
        <v>4251</v>
      </c>
      <c r="L1840">
        <v>1</v>
      </c>
      <c r="M1840" t="s">
        <v>4252</v>
      </c>
      <c r="N1840">
        <v>1348103880</v>
      </c>
      <c r="O1840" t="s">
        <v>4253</v>
      </c>
      <c r="P1840" t="s">
        <v>20503</v>
      </c>
      <c r="Q1840">
        <v>1986</v>
      </c>
      <c r="V1840" t="s">
        <v>4254</v>
      </c>
      <c r="W1840">
        <v>1</v>
      </c>
      <c r="X1840">
        <v>2</v>
      </c>
      <c r="Z1840">
        <v>1856</v>
      </c>
      <c r="AA1840">
        <v>56</v>
      </c>
      <c r="AB1840">
        <v>8</v>
      </c>
      <c r="AC1840">
        <v>0</v>
      </c>
      <c r="AD1840">
        <v>6</v>
      </c>
      <c r="AE1840">
        <v>30</v>
      </c>
      <c r="AF1840">
        <v>1</v>
      </c>
      <c r="AG1840">
        <v>1</v>
      </c>
      <c r="AH1840">
        <v>5</v>
      </c>
      <c r="AI1840">
        <v>5</v>
      </c>
      <c r="AJ1840">
        <v>2</v>
      </c>
      <c r="AK1840">
        <v>2</v>
      </c>
      <c r="AL1840">
        <v>3</v>
      </c>
      <c r="AM1840">
        <v>0</v>
      </c>
      <c r="AN1840">
        <v>0</v>
      </c>
      <c r="AV1840">
        <v>500000</v>
      </c>
      <c r="AW1840">
        <v>1382000</v>
      </c>
      <c r="AX1840">
        <v>23476255</v>
      </c>
      <c r="AY1840">
        <v>19431377</v>
      </c>
      <c r="AZ1840">
        <v>0</v>
      </c>
      <c r="BA1840">
        <v>0</v>
      </c>
      <c r="BB1840">
        <v>1282932</v>
      </c>
      <c r="BC1840">
        <v>-437721</v>
      </c>
    </row>
    <row r="1841" spans="1:55">
      <c r="A1841" t="s">
        <v>422</v>
      </c>
      <c r="B1841">
        <v>4545</v>
      </c>
      <c r="C1841" t="s">
        <v>48</v>
      </c>
      <c r="D1841">
        <v>3</v>
      </c>
      <c r="E1841" t="s">
        <v>108</v>
      </c>
      <c r="G1841" t="s">
        <v>50</v>
      </c>
      <c r="H1841" t="s">
        <v>51</v>
      </c>
      <c r="I1841">
        <v>10</v>
      </c>
      <c r="J1841" t="s">
        <v>52</v>
      </c>
      <c r="K1841" t="s">
        <v>423</v>
      </c>
      <c r="L1841">
        <v>1</v>
      </c>
      <c r="M1841" t="s">
        <v>424</v>
      </c>
      <c r="N1841">
        <v>3118109308</v>
      </c>
      <c r="P1841" t="s">
        <v>20504</v>
      </c>
      <c r="Q1841">
        <v>1997</v>
      </c>
      <c r="R1841" t="s">
        <v>425</v>
      </c>
      <c r="S1841" t="s">
        <v>426</v>
      </c>
      <c r="T1841" t="s">
        <v>73</v>
      </c>
      <c r="U1841" t="s">
        <v>427</v>
      </c>
      <c r="V1841" t="s">
        <v>428</v>
      </c>
      <c r="W1841">
        <v>1</v>
      </c>
      <c r="X1841">
        <v>2</v>
      </c>
      <c r="Z1841">
        <v>1857</v>
      </c>
      <c r="AA1841">
        <v>105</v>
      </c>
      <c r="AB1841">
        <v>8</v>
      </c>
      <c r="AC1841">
        <v>7</v>
      </c>
      <c r="AD1841">
        <v>6</v>
      </c>
      <c r="AE1841">
        <v>10</v>
      </c>
      <c r="AF1841">
        <v>0</v>
      </c>
      <c r="AG1841">
        <v>0</v>
      </c>
      <c r="AH1841">
        <v>0</v>
      </c>
      <c r="AI1841">
        <v>3</v>
      </c>
      <c r="AJ1841">
        <v>2</v>
      </c>
      <c r="AK1841">
        <v>2</v>
      </c>
      <c r="AL1841">
        <v>6</v>
      </c>
      <c r="AM1841">
        <v>0</v>
      </c>
      <c r="AN1841">
        <v>0</v>
      </c>
      <c r="AQ1841" t="s">
        <v>425</v>
      </c>
      <c r="AU1841" t="s">
        <v>429</v>
      </c>
      <c r="AV1841">
        <v>960000</v>
      </c>
      <c r="AW1841">
        <v>1050000</v>
      </c>
      <c r="AX1841">
        <v>17831207</v>
      </c>
      <c r="AY1841">
        <v>13655090</v>
      </c>
      <c r="AZ1841">
        <v>0</v>
      </c>
      <c r="BA1841">
        <v>0</v>
      </c>
      <c r="BB1841">
        <v>76666</v>
      </c>
      <c r="BC1841">
        <v>292716</v>
      </c>
    </row>
    <row r="1842" spans="1:55">
      <c r="A1842" t="s">
        <v>5260</v>
      </c>
      <c r="B1842">
        <v>72795</v>
      </c>
      <c r="C1842" t="s">
        <v>48</v>
      </c>
      <c r="D1842">
        <v>3</v>
      </c>
      <c r="E1842" t="s">
        <v>108</v>
      </c>
      <c r="G1842" t="s">
        <v>3993</v>
      </c>
      <c r="H1842" t="s">
        <v>51</v>
      </c>
      <c r="I1842">
        <v>22</v>
      </c>
      <c r="J1842" t="s">
        <v>4517</v>
      </c>
      <c r="K1842" t="s">
        <v>5261</v>
      </c>
      <c r="L1842">
        <v>1</v>
      </c>
      <c r="M1842" t="s">
        <v>5262</v>
      </c>
      <c r="N1842">
        <v>1358624340</v>
      </c>
      <c r="O1842" t="s">
        <v>5263</v>
      </c>
      <c r="P1842" t="s">
        <v>20505</v>
      </c>
      <c r="Q1842">
        <v>2012</v>
      </c>
      <c r="V1842" t="s">
        <v>5264</v>
      </c>
      <c r="W1842">
        <v>1</v>
      </c>
      <c r="X1842">
        <v>2</v>
      </c>
      <c r="Z1842">
        <v>1858</v>
      </c>
      <c r="AA1842">
        <v>39</v>
      </c>
      <c r="AB1842">
        <v>4</v>
      </c>
      <c r="AC1842">
        <v>6</v>
      </c>
      <c r="AD1842">
        <v>5</v>
      </c>
      <c r="AE1842">
        <v>30</v>
      </c>
      <c r="AF1842">
        <v>1</v>
      </c>
      <c r="AG1842">
        <v>1</v>
      </c>
      <c r="AH1842">
        <v>5</v>
      </c>
      <c r="AI1842">
        <v>5</v>
      </c>
      <c r="AJ1842">
        <v>2</v>
      </c>
      <c r="AK1842">
        <v>2</v>
      </c>
      <c r="AL1842">
        <v>1</v>
      </c>
      <c r="AM1842">
        <v>0</v>
      </c>
      <c r="AN1842">
        <v>0</v>
      </c>
      <c r="AV1842">
        <v>4000000</v>
      </c>
      <c r="AW1842">
        <v>4000000</v>
      </c>
      <c r="AX1842">
        <v>20039890</v>
      </c>
      <c r="AY1842">
        <v>12521148</v>
      </c>
      <c r="AZ1842">
        <v>0</v>
      </c>
      <c r="BA1842">
        <v>0</v>
      </c>
      <c r="BB1842">
        <v>3667093</v>
      </c>
      <c r="BC1842">
        <v>1410377</v>
      </c>
    </row>
    <row r="1843" spans="1:55">
      <c r="A1843" t="s">
        <v>4999</v>
      </c>
      <c r="B1843">
        <v>44008</v>
      </c>
      <c r="C1843" t="s">
        <v>48</v>
      </c>
      <c r="D1843">
        <v>3</v>
      </c>
      <c r="E1843" t="s">
        <v>197</v>
      </c>
      <c r="G1843" t="s">
        <v>3993</v>
      </c>
      <c r="H1843" t="s">
        <v>51</v>
      </c>
      <c r="I1843">
        <v>22</v>
      </c>
      <c r="J1843" t="s">
        <v>4517</v>
      </c>
      <c r="K1843" t="s">
        <v>5000</v>
      </c>
      <c r="L1843">
        <v>1</v>
      </c>
      <c r="M1843" t="s">
        <v>5001</v>
      </c>
      <c r="N1843">
        <v>5028163140</v>
      </c>
      <c r="O1843" t="s">
        <v>5002</v>
      </c>
      <c r="P1843" t="s">
        <v>20506</v>
      </c>
      <c r="Q1843">
        <v>2002</v>
      </c>
      <c r="V1843" t="s">
        <v>5003</v>
      </c>
      <c r="W1843">
        <v>1</v>
      </c>
      <c r="X1843">
        <v>2</v>
      </c>
      <c r="Z1843">
        <v>1859</v>
      </c>
      <c r="AA1843">
        <v>7</v>
      </c>
      <c r="AB1843">
        <v>10</v>
      </c>
      <c r="AC1843">
        <v>9</v>
      </c>
      <c r="AD1843">
        <v>8</v>
      </c>
      <c r="AE1843">
        <v>30</v>
      </c>
      <c r="AF1843">
        <v>1</v>
      </c>
      <c r="AG1843">
        <v>1</v>
      </c>
      <c r="AH1843">
        <v>5</v>
      </c>
      <c r="AI1843">
        <v>5</v>
      </c>
      <c r="AJ1843">
        <v>2</v>
      </c>
      <c r="AK1843">
        <v>2</v>
      </c>
      <c r="AL1843">
        <v>3</v>
      </c>
      <c r="AM1843">
        <v>0</v>
      </c>
      <c r="AN1843">
        <v>0</v>
      </c>
      <c r="AV1843">
        <v>208525</v>
      </c>
      <c r="AW1843">
        <v>208525</v>
      </c>
      <c r="AX1843">
        <v>1473827</v>
      </c>
      <c r="AY1843">
        <v>1339843</v>
      </c>
      <c r="AZ1843">
        <v>0</v>
      </c>
      <c r="BA1843">
        <v>0</v>
      </c>
      <c r="BB1843">
        <v>-197850</v>
      </c>
      <c r="BC1843">
        <v>-217636</v>
      </c>
    </row>
    <row r="1844" spans="1:55">
      <c r="A1844" t="s">
        <v>4948</v>
      </c>
      <c r="B1844">
        <v>39764</v>
      </c>
      <c r="C1844" t="s">
        <v>48</v>
      </c>
      <c r="D1844">
        <v>3</v>
      </c>
      <c r="E1844" t="s">
        <v>77</v>
      </c>
      <c r="G1844" t="s">
        <v>3993</v>
      </c>
      <c r="H1844" t="s">
        <v>51</v>
      </c>
      <c r="I1844">
        <v>22</v>
      </c>
      <c r="J1844" t="s">
        <v>4517</v>
      </c>
      <c r="K1844" t="s">
        <v>4949</v>
      </c>
      <c r="L1844">
        <v>1</v>
      </c>
      <c r="M1844" t="s">
        <v>4950</v>
      </c>
      <c r="N1844">
        <v>5108101956</v>
      </c>
      <c r="O1844" t="s">
        <v>4951</v>
      </c>
      <c r="P1844" t="s">
        <v>20507</v>
      </c>
      <c r="Q1844">
        <v>1989</v>
      </c>
      <c r="V1844" t="s">
        <v>4952</v>
      </c>
      <c r="W1844">
        <v>1</v>
      </c>
      <c r="X1844">
        <v>2</v>
      </c>
      <c r="Z1844">
        <v>1860</v>
      </c>
      <c r="AA1844">
        <v>58</v>
      </c>
      <c r="AB1844">
        <v>10</v>
      </c>
      <c r="AC1844">
        <v>6</v>
      </c>
      <c r="AD1844">
        <v>7</v>
      </c>
      <c r="AE1844">
        <v>0</v>
      </c>
      <c r="AF1844">
        <v>0</v>
      </c>
      <c r="AG1844">
        <v>0</v>
      </c>
      <c r="AH1844">
        <v>0</v>
      </c>
      <c r="AI1844">
        <v>2</v>
      </c>
      <c r="AJ1844">
        <v>2</v>
      </c>
      <c r="AK1844">
        <v>1</v>
      </c>
      <c r="AL1844">
        <v>0</v>
      </c>
      <c r="AM1844">
        <v>0</v>
      </c>
      <c r="AN1844">
        <v>0</v>
      </c>
      <c r="AO1844" t="s">
        <v>4953</v>
      </c>
      <c r="AV1844">
        <v>6369865</v>
      </c>
      <c r="AW1844">
        <v>6369865</v>
      </c>
      <c r="AX1844">
        <v>11690206</v>
      </c>
      <c r="AY1844">
        <v>11940112</v>
      </c>
      <c r="AZ1844">
        <v>0</v>
      </c>
      <c r="BA1844">
        <v>0</v>
      </c>
      <c r="BB1844">
        <v>-1727468</v>
      </c>
      <c r="BC1844">
        <v>-1864963</v>
      </c>
    </row>
    <row r="1845" spans="1:55">
      <c r="A1845" t="s">
        <v>414</v>
      </c>
      <c r="B1845">
        <v>4540</v>
      </c>
      <c r="C1845" t="s">
        <v>48</v>
      </c>
      <c r="D1845">
        <v>3</v>
      </c>
      <c r="E1845" t="s">
        <v>334</v>
      </c>
      <c r="G1845" t="s">
        <v>50</v>
      </c>
      <c r="H1845" t="s">
        <v>51</v>
      </c>
      <c r="I1845">
        <v>10</v>
      </c>
      <c r="J1845" t="s">
        <v>52</v>
      </c>
      <c r="K1845" t="s">
        <v>415</v>
      </c>
      <c r="L1845">
        <v>1</v>
      </c>
      <c r="M1845" t="s">
        <v>416</v>
      </c>
      <c r="N1845">
        <v>2198102218</v>
      </c>
      <c r="P1845" t="s">
        <v>20508</v>
      </c>
      <c r="Q1845">
        <v>1985</v>
      </c>
      <c r="V1845" t="s">
        <v>417</v>
      </c>
      <c r="W1845">
        <v>1</v>
      </c>
      <c r="X1845">
        <v>2</v>
      </c>
      <c r="Z1845">
        <v>1861</v>
      </c>
      <c r="AA1845">
        <v>201</v>
      </c>
      <c r="AB1845">
        <v>8</v>
      </c>
      <c r="AC1845">
        <v>6</v>
      </c>
      <c r="AD1845">
        <v>6</v>
      </c>
      <c r="AE1845">
        <v>10</v>
      </c>
      <c r="AF1845">
        <v>0</v>
      </c>
      <c r="AG1845">
        <v>0</v>
      </c>
      <c r="AH1845">
        <v>0</v>
      </c>
      <c r="AI1845">
        <v>0</v>
      </c>
      <c r="AJ1845">
        <v>2</v>
      </c>
      <c r="AK1845">
        <v>2</v>
      </c>
      <c r="AL1845">
        <v>3</v>
      </c>
      <c r="AM1845">
        <v>0</v>
      </c>
      <c r="AN1845">
        <v>0</v>
      </c>
      <c r="AV1845">
        <v>6000000</v>
      </c>
      <c r="AW1845">
        <v>737500</v>
      </c>
      <c r="AX1845">
        <v>43246242</v>
      </c>
      <c r="AY1845">
        <v>40358783</v>
      </c>
      <c r="AZ1845">
        <v>0</v>
      </c>
      <c r="BA1845">
        <v>0</v>
      </c>
      <c r="BB1845">
        <v>604797</v>
      </c>
      <c r="BC1845">
        <v>1731201</v>
      </c>
    </row>
    <row r="1846" spans="1:55">
      <c r="A1846" t="s">
        <v>6874</v>
      </c>
      <c r="B1846">
        <v>22066</v>
      </c>
      <c r="C1846" t="s">
        <v>48</v>
      </c>
      <c r="D1846">
        <v>3</v>
      </c>
      <c r="E1846" t="s">
        <v>67</v>
      </c>
      <c r="G1846" t="s">
        <v>5540</v>
      </c>
      <c r="H1846" t="s">
        <v>51</v>
      </c>
      <c r="I1846">
        <v>29</v>
      </c>
      <c r="J1846" t="s">
        <v>6640</v>
      </c>
      <c r="K1846" t="s">
        <v>6875</v>
      </c>
      <c r="L1846">
        <v>1</v>
      </c>
      <c r="M1846" t="s">
        <v>6876</v>
      </c>
      <c r="N1846">
        <v>3128106584</v>
      </c>
      <c r="O1846" t="s">
        <v>6877</v>
      </c>
      <c r="P1846" t="s">
        <v>20509</v>
      </c>
      <c r="Q1846">
        <v>1978</v>
      </c>
      <c r="V1846" t="s">
        <v>6878</v>
      </c>
      <c r="W1846">
        <v>1</v>
      </c>
      <c r="X1846">
        <v>3</v>
      </c>
      <c r="Z1846">
        <v>1862</v>
      </c>
      <c r="AA1846">
        <v>36</v>
      </c>
      <c r="AB1846">
        <v>6</v>
      </c>
      <c r="AC1846">
        <v>4</v>
      </c>
      <c r="AD1846">
        <v>9</v>
      </c>
      <c r="AE1846">
        <v>30</v>
      </c>
      <c r="AF1846">
        <v>0</v>
      </c>
      <c r="AG1846">
        <v>0</v>
      </c>
      <c r="AH1846">
        <v>0</v>
      </c>
      <c r="AI1846">
        <v>0</v>
      </c>
      <c r="AJ1846">
        <v>2</v>
      </c>
      <c r="AK1846">
        <v>2</v>
      </c>
      <c r="AL1846">
        <v>5</v>
      </c>
      <c r="AM1846">
        <v>0</v>
      </c>
      <c r="AN1846">
        <v>0</v>
      </c>
      <c r="AV1846">
        <v>300000</v>
      </c>
      <c r="AW1846">
        <v>300000</v>
      </c>
      <c r="AX1846">
        <v>6022770</v>
      </c>
      <c r="AY1846">
        <v>6356021</v>
      </c>
      <c r="AZ1846">
        <v>674553</v>
      </c>
      <c r="BA1846">
        <v>677331</v>
      </c>
      <c r="BB1846">
        <v>-757389</v>
      </c>
      <c r="BC1846">
        <v>49067</v>
      </c>
    </row>
    <row r="1847" spans="1:55">
      <c r="A1847" t="s">
        <v>2414</v>
      </c>
      <c r="B1847">
        <v>43644</v>
      </c>
      <c r="C1847" t="s">
        <v>48</v>
      </c>
      <c r="D1847">
        <v>3</v>
      </c>
      <c r="E1847" t="s">
        <v>77</v>
      </c>
      <c r="G1847" t="s">
        <v>1915</v>
      </c>
      <c r="H1847" t="s">
        <v>51</v>
      </c>
      <c r="I1847">
        <v>13</v>
      </c>
      <c r="J1847" t="s">
        <v>1916</v>
      </c>
      <c r="K1847" t="s">
        <v>2415</v>
      </c>
      <c r="L1847">
        <v>1</v>
      </c>
      <c r="M1847" t="s">
        <v>2416</v>
      </c>
      <c r="N1847">
        <v>3128152657</v>
      </c>
      <c r="O1847" t="s">
        <v>2417</v>
      </c>
      <c r="P1847" t="s">
        <v>20510</v>
      </c>
      <c r="Q1847">
        <v>2001</v>
      </c>
      <c r="V1847" t="s">
        <v>2418</v>
      </c>
      <c r="W1847">
        <v>1</v>
      </c>
      <c r="X1847">
        <v>2</v>
      </c>
      <c r="Z1847">
        <v>1863</v>
      </c>
      <c r="AA1847">
        <v>36</v>
      </c>
      <c r="AB1847">
        <v>10</v>
      </c>
      <c r="AC1847">
        <v>5</v>
      </c>
      <c r="AD1847">
        <v>6</v>
      </c>
      <c r="AE1847">
        <v>30</v>
      </c>
      <c r="AF1847">
        <v>1</v>
      </c>
      <c r="AG1847">
        <v>1</v>
      </c>
      <c r="AH1847">
        <v>5</v>
      </c>
      <c r="AI1847">
        <v>5</v>
      </c>
      <c r="AJ1847">
        <v>2</v>
      </c>
      <c r="AK1847">
        <v>2</v>
      </c>
      <c r="AL1847">
        <v>6</v>
      </c>
      <c r="AM1847">
        <v>0</v>
      </c>
      <c r="AN1847">
        <v>0</v>
      </c>
      <c r="AV1847">
        <v>50000</v>
      </c>
      <c r="AW1847">
        <v>1070000</v>
      </c>
      <c r="AX1847">
        <v>10213953</v>
      </c>
      <c r="AY1847">
        <v>9830880</v>
      </c>
      <c r="AZ1847">
        <v>317793</v>
      </c>
      <c r="BA1847">
        <v>93595</v>
      </c>
      <c r="BB1847">
        <v>617470</v>
      </c>
      <c r="BC1847">
        <v>587144</v>
      </c>
    </row>
    <row r="1848" spans="1:55">
      <c r="A1848" t="s">
        <v>7208</v>
      </c>
      <c r="B1848">
        <v>34327</v>
      </c>
      <c r="C1848" t="s">
        <v>48</v>
      </c>
      <c r="D1848">
        <v>3</v>
      </c>
      <c r="E1848" t="s">
        <v>77</v>
      </c>
      <c r="G1848" t="s">
        <v>5540</v>
      </c>
      <c r="H1848" t="s">
        <v>51</v>
      </c>
      <c r="I1848">
        <v>29</v>
      </c>
      <c r="J1848" t="s">
        <v>6640</v>
      </c>
      <c r="K1848" t="s">
        <v>7209</v>
      </c>
      <c r="L1848">
        <v>1</v>
      </c>
      <c r="M1848" t="s">
        <v>7210</v>
      </c>
      <c r="N1848">
        <v>3128132568</v>
      </c>
      <c r="O1848" t="s">
        <v>7211</v>
      </c>
      <c r="P1848" t="s">
        <v>20511</v>
      </c>
      <c r="Q1848">
        <v>1999</v>
      </c>
      <c r="V1848" t="s">
        <v>7212</v>
      </c>
      <c r="W1848">
        <v>1</v>
      </c>
      <c r="X1848">
        <v>2</v>
      </c>
      <c r="Z1848">
        <v>1864</v>
      </c>
      <c r="AA1848">
        <v>21</v>
      </c>
      <c r="AB1848">
        <v>3</v>
      </c>
      <c r="AC1848">
        <v>0</v>
      </c>
      <c r="AD1848">
        <v>6</v>
      </c>
      <c r="AE1848">
        <v>30</v>
      </c>
      <c r="AF1848">
        <v>1</v>
      </c>
      <c r="AG1848">
        <v>1</v>
      </c>
      <c r="AH1848">
        <v>5</v>
      </c>
      <c r="AI1848">
        <v>5</v>
      </c>
      <c r="AJ1848">
        <v>2</v>
      </c>
      <c r="AK1848">
        <v>2</v>
      </c>
      <c r="AL1848">
        <v>7</v>
      </c>
      <c r="AM1848">
        <v>0</v>
      </c>
      <c r="AN1848" t="s">
        <v>20752</v>
      </c>
      <c r="AV1848">
        <v>200000</v>
      </c>
      <c r="AW1848">
        <v>200000</v>
      </c>
      <c r="AX1848">
        <v>11412963</v>
      </c>
      <c r="AY1848">
        <v>10375421</v>
      </c>
      <c r="AZ1848">
        <v>0</v>
      </c>
      <c r="BA1848">
        <v>0</v>
      </c>
      <c r="BB1848">
        <v>1041762</v>
      </c>
      <c r="BC1848">
        <v>947057</v>
      </c>
    </row>
    <row r="1849" spans="1:55">
      <c r="A1849" t="s">
        <v>16303</v>
      </c>
      <c r="B1849">
        <v>18695</v>
      </c>
      <c r="C1849" t="s">
        <v>48</v>
      </c>
      <c r="D1849">
        <v>3</v>
      </c>
      <c r="E1849" t="s">
        <v>67</v>
      </c>
      <c r="G1849" t="s">
        <v>6040</v>
      </c>
      <c r="H1849" t="s">
        <v>51</v>
      </c>
      <c r="I1849">
        <v>28</v>
      </c>
      <c r="J1849" t="s">
        <v>6399</v>
      </c>
      <c r="K1849" t="s">
        <v>16304</v>
      </c>
      <c r="L1849">
        <v>1</v>
      </c>
      <c r="M1849" t="s">
        <v>16305</v>
      </c>
      <c r="N1849">
        <v>1258135369</v>
      </c>
      <c r="O1849" t="s">
        <v>16306</v>
      </c>
      <c r="P1849" t="s">
        <v>20512</v>
      </c>
      <c r="Q1849">
        <v>2000</v>
      </c>
      <c r="V1849" t="s">
        <v>16307</v>
      </c>
      <c r="W1849">
        <v>1</v>
      </c>
      <c r="X1849">
        <v>2</v>
      </c>
      <c r="Z1849">
        <v>1865</v>
      </c>
      <c r="AA1849">
        <v>7</v>
      </c>
      <c r="AB1849">
        <v>10</v>
      </c>
      <c r="AC1849">
        <v>7</v>
      </c>
      <c r="AD1849">
        <v>7</v>
      </c>
      <c r="AE1849">
        <v>5</v>
      </c>
      <c r="AF1849">
        <v>1</v>
      </c>
      <c r="AG1849">
        <v>1</v>
      </c>
      <c r="AH1849">
        <v>1</v>
      </c>
      <c r="AI1849">
        <v>0</v>
      </c>
      <c r="AJ1849">
        <v>1</v>
      </c>
      <c r="AK1849">
        <v>2</v>
      </c>
      <c r="AL1849">
        <v>1</v>
      </c>
      <c r="AM1849">
        <v>0</v>
      </c>
      <c r="AN1849">
        <v>0</v>
      </c>
      <c r="AV1849">
        <v>50000</v>
      </c>
      <c r="AW1849">
        <v>50000</v>
      </c>
      <c r="AX1849">
        <v>7407806</v>
      </c>
      <c r="AY1849">
        <v>7627324</v>
      </c>
      <c r="AZ1849">
        <v>0</v>
      </c>
      <c r="BA1849">
        <v>0</v>
      </c>
      <c r="BB1849">
        <v>32541</v>
      </c>
      <c r="BC1849">
        <v>84495</v>
      </c>
    </row>
    <row r="1850" spans="1:55">
      <c r="A1850" t="s">
        <v>4748</v>
      </c>
      <c r="B1850">
        <v>23639</v>
      </c>
      <c r="C1850" t="s">
        <v>48</v>
      </c>
      <c r="D1850">
        <v>3</v>
      </c>
      <c r="E1850" t="s">
        <v>334</v>
      </c>
      <c r="G1850" t="s">
        <v>3993</v>
      </c>
      <c r="H1850" t="s">
        <v>51</v>
      </c>
      <c r="I1850">
        <v>22</v>
      </c>
      <c r="J1850" t="s">
        <v>4517</v>
      </c>
      <c r="K1850" t="s">
        <v>4749</v>
      </c>
      <c r="L1850">
        <v>1</v>
      </c>
      <c r="M1850" t="s">
        <v>4750</v>
      </c>
      <c r="N1850">
        <v>4108184735</v>
      </c>
      <c r="O1850" t="s">
        <v>4751</v>
      </c>
      <c r="P1850" t="s">
        <v>20513</v>
      </c>
      <c r="Q1850">
        <v>2003</v>
      </c>
      <c r="V1850" t="s">
        <v>4752</v>
      </c>
      <c r="W1850">
        <v>1</v>
      </c>
      <c r="X1850">
        <v>2</v>
      </c>
      <c r="Z1850">
        <v>1866</v>
      </c>
      <c r="AA1850">
        <v>37</v>
      </c>
      <c r="AB1850">
        <v>3</v>
      </c>
      <c r="AC1850">
        <v>3</v>
      </c>
      <c r="AD1850">
        <v>8</v>
      </c>
      <c r="AE1850">
        <v>0</v>
      </c>
      <c r="AF1850">
        <v>1</v>
      </c>
      <c r="AG1850">
        <v>1</v>
      </c>
      <c r="AH1850">
        <v>0.05</v>
      </c>
      <c r="AI1850">
        <v>0</v>
      </c>
      <c r="AJ1850">
        <v>1</v>
      </c>
      <c r="AK1850">
        <v>2</v>
      </c>
      <c r="AL1850">
        <v>0</v>
      </c>
      <c r="AM1850">
        <v>0</v>
      </c>
      <c r="AN1850">
        <v>0</v>
      </c>
      <c r="AO1850" t="s">
        <v>4753</v>
      </c>
      <c r="AR1850" t="s">
        <v>170</v>
      </c>
      <c r="AS1850" t="s">
        <v>4754</v>
      </c>
      <c r="AT1850" t="s">
        <v>83</v>
      </c>
      <c r="AV1850">
        <v>10000000</v>
      </c>
      <c r="AW1850">
        <v>10000000</v>
      </c>
      <c r="AX1850">
        <v>35621953</v>
      </c>
      <c r="AY1850">
        <v>31519018</v>
      </c>
      <c r="AZ1850">
        <v>0</v>
      </c>
      <c r="BA1850">
        <v>0</v>
      </c>
      <c r="BB1850">
        <v>557255</v>
      </c>
      <c r="BC1850">
        <v>698177</v>
      </c>
    </row>
    <row r="1851" spans="1:55">
      <c r="A1851" t="s">
        <v>17567</v>
      </c>
      <c r="B1851">
        <v>11164</v>
      </c>
      <c r="C1851" t="s">
        <v>599</v>
      </c>
      <c r="D1851">
        <v>1</v>
      </c>
      <c r="E1851" t="s">
        <v>334</v>
      </c>
      <c r="G1851" t="s">
        <v>3062</v>
      </c>
      <c r="H1851" t="s">
        <v>51</v>
      </c>
      <c r="I1851">
        <v>17</v>
      </c>
      <c r="J1851" t="s">
        <v>3260</v>
      </c>
      <c r="K1851" t="s">
        <v>17568</v>
      </c>
      <c r="L1851">
        <v>1</v>
      </c>
      <c r="M1851" t="s">
        <v>17569</v>
      </c>
      <c r="N1851">
        <v>1348102047</v>
      </c>
      <c r="P1851" t="s">
        <v>20514</v>
      </c>
      <c r="Q1851">
        <v>1980</v>
      </c>
      <c r="V1851" t="s">
        <v>17570</v>
      </c>
      <c r="W1851">
        <v>1</v>
      </c>
      <c r="X1851">
        <v>2</v>
      </c>
      <c r="Z1851">
        <v>1867</v>
      </c>
      <c r="AA1851">
        <v>67</v>
      </c>
      <c r="AB1851">
        <v>9</v>
      </c>
      <c r="AC1851">
        <v>7</v>
      </c>
      <c r="AD1851">
        <v>8</v>
      </c>
      <c r="AE1851">
        <v>0</v>
      </c>
      <c r="AF1851">
        <v>0</v>
      </c>
      <c r="AG1851">
        <v>0</v>
      </c>
      <c r="AH1851">
        <v>0</v>
      </c>
      <c r="AI1851">
        <v>1</v>
      </c>
      <c r="AJ1851">
        <v>1</v>
      </c>
      <c r="AK1851">
        <v>1</v>
      </c>
      <c r="AL1851">
        <v>0</v>
      </c>
      <c r="AM1851">
        <v>0</v>
      </c>
      <c r="AN1851">
        <v>0</v>
      </c>
      <c r="AV1851">
        <v>2000000</v>
      </c>
      <c r="AW1851">
        <v>2000000</v>
      </c>
      <c r="AX1851">
        <v>21590685</v>
      </c>
      <c r="AY1851">
        <v>20492343</v>
      </c>
      <c r="AZ1851">
        <v>0</v>
      </c>
      <c r="BA1851">
        <v>0</v>
      </c>
      <c r="BB1851">
        <v>625454</v>
      </c>
      <c r="BC1851">
        <v>766714</v>
      </c>
    </row>
    <row r="1852" spans="1:55">
      <c r="A1852" t="s">
        <v>2170</v>
      </c>
      <c r="B1852">
        <v>5109</v>
      </c>
      <c r="C1852" t="s">
        <v>48</v>
      </c>
      <c r="D1852">
        <v>3</v>
      </c>
      <c r="E1852" t="s">
        <v>334</v>
      </c>
      <c r="G1852" t="s">
        <v>1915</v>
      </c>
      <c r="H1852" t="s">
        <v>51</v>
      </c>
      <c r="I1852">
        <v>13</v>
      </c>
      <c r="J1852" t="s">
        <v>1916</v>
      </c>
      <c r="K1852" t="s">
        <v>2171</v>
      </c>
      <c r="L1852">
        <v>1</v>
      </c>
      <c r="M1852" t="s">
        <v>2172</v>
      </c>
      <c r="N1852">
        <v>1178157552</v>
      </c>
      <c r="P1852" t="s">
        <v>20515</v>
      </c>
      <c r="Q1852">
        <v>2009</v>
      </c>
      <c r="V1852" t="s">
        <v>2173</v>
      </c>
      <c r="W1852">
        <v>1</v>
      </c>
      <c r="X1852">
        <v>2</v>
      </c>
      <c r="Z1852">
        <v>1868</v>
      </c>
      <c r="AA1852">
        <v>44</v>
      </c>
      <c r="AB1852">
        <v>10</v>
      </c>
      <c r="AC1852">
        <v>2</v>
      </c>
      <c r="AD1852">
        <v>6</v>
      </c>
      <c r="AE1852">
        <v>30</v>
      </c>
      <c r="AF1852">
        <v>1</v>
      </c>
      <c r="AG1852">
        <v>1</v>
      </c>
      <c r="AH1852">
        <v>5</v>
      </c>
      <c r="AI1852">
        <v>5</v>
      </c>
      <c r="AJ1852">
        <v>2</v>
      </c>
      <c r="AK1852">
        <v>2</v>
      </c>
      <c r="AL1852">
        <v>3</v>
      </c>
      <c r="AM1852">
        <v>0</v>
      </c>
      <c r="AN1852">
        <v>0</v>
      </c>
      <c r="AV1852">
        <v>150000</v>
      </c>
      <c r="AW1852">
        <v>1000000</v>
      </c>
      <c r="AX1852">
        <v>24605551</v>
      </c>
      <c r="AY1852">
        <v>28728944</v>
      </c>
      <c r="AZ1852">
        <v>0</v>
      </c>
      <c r="BA1852">
        <v>0</v>
      </c>
      <c r="BB1852">
        <v>954870</v>
      </c>
      <c r="BC1852">
        <v>1021251</v>
      </c>
    </row>
    <row r="1853" spans="1:55">
      <c r="A1853" t="s">
        <v>4943</v>
      </c>
      <c r="B1853">
        <v>39360</v>
      </c>
      <c r="C1853" t="s">
        <v>48</v>
      </c>
      <c r="D1853">
        <v>3</v>
      </c>
      <c r="E1853" t="s">
        <v>108</v>
      </c>
      <c r="G1853" t="s">
        <v>3993</v>
      </c>
      <c r="H1853" t="s">
        <v>51</v>
      </c>
      <c r="I1853">
        <v>22</v>
      </c>
      <c r="J1853" t="s">
        <v>4517</v>
      </c>
      <c r="K1853" t="s">
        <v>4944</v>
      </c>
      <c r="L1853">
        <v>1</v>
      </c>
      <c r="M1853" t="s">
        <v>4945</v>
      </c>
      <c r="N1853">
        <v>3128114444</v>
      </c>
      <c r="O1853" t="s">
        <v>4946</v>
      </c>
      <c r="P1853" t="s">
        <v>20516</v>
      </c>
      <c r="Q1853">
        <v>1993</v>
      </c>
      <c r="V1853" t="s">
        <v>4947</v>
      </c>
      <c r="W1853">
        <v>1</v>
      </c>
      <c r="X1853">
        <v>2</v>
      </c>
      <c r="Z1853">
        <v>1869</v>
      </c>
      <c r="AA1853">
        <v>44</v>
      </c>
      <c r="AB1853">
        <v>3</v>
      </c>
      <c r="AC1853">
        <v>0</v>
      </c>
      <c r="AD1853">
        <v>6</v>
      </c>
      <c r="AE1853">
        <v>30</v>
      </c>
      <c r="AF1853">
        <v>1</v>
      </c>
      <c r="AG1853">
        <v>1</v>
      </c>
      <c r="AH1853">
        <v>5</v>
      </c>
      <c r="AI1853">
        <v>5</v>
      </c>
      <c r="AJ1853">
        <v>2</v>
      </c>
      <c r="AK1853">
        <v>2</v>
      </c>
      <c r="AL1853">
        <v>7</v>
      </c>
      <c r="AM1853">
        <v>0</v>
      </c>
      <c r="AN1853" t="s">
        <v>20752</v>
      </c>
      <c r="AV1853">
        <v>200000</v>
      </c>
      <c r="AW1853">
        <v>200000</v>
      </c>
      <c r="AX1853">
        <v>16866836</v>
      </c>
      <c r="AY1853">
        <v>15333488</v>
      </c>
      <c r="AZ1853">
        <v>0</v>
      </c>
      <c r="BA1853">
        <v>0</v>
      </c>
      <c r="BB1853">
        <v>503676</v>
      </c>
      <c r="BC1853">
        <v>457888</v>
      </c>
    </row>
    <row r="1854" spans="1:55">
      <c r="A1854" t="s">
        <v>6723</v>
      </c>
      <c r="B1854">
        <v>16411</v>
      </c>
      <c r="C1854" t="s">
        <v>48</v>
      </c>
      <c r="D1854">
        <v>3</v>
      </c>
      <c r="E1854" t="s">
        <v>67</v>
      </c>
      <c r="G1854" t="s">
        <v>5540</v>
      </c>
      <c r="H1854" t="s">
        <v>51</v>
      </c>
      <c r="I1854">
        <v>29</v>
      </c>
      <c r="J1854" t="s">
        <v>6640</v>
      </c>
      <c r="K1854" t="s">
        <v>6724</v>
      </c>
      <c r="L1854">
        <v>1</v>
      </c>
      <c r="M1854" t="s">
        <v>6725</v>
      </c>
      <c r="N1854">
        <v>3128104704</v>
      </c>
      <c r="O1854" t="s">
        <v>6726</v>
      </c>
      <c r="P1854" t="s">
        <v>20517</v>
      </c>
      <c r="Q1854">
        <v>1987</v>
      </c>
      <c r="V1854" t="s">
        <v>6727</v>
      </c>
      <c r="W1854">
        <v>1</v>
      </c>
      <c r="X1854">
        <v>2</v>
      </c>
      <c r="Z1854">
        <v>1870</v>
      </c>
      <c r="AA1854">
        <v>48</v>
      </c>
      <c r="AB1854">
        <v>3</v>
      </c>
      <c r="AC1854">
        <v>0</v>
      </c>
      <c r="AD1854">
        <v>6</v>
      </c>
      <c r="AE1854">
        <v>30</v>
      </c>
      <c r="AF1854">
        <v>1</v>
      </c>
      <c r="AG1854">
        <v>1</v>
      </c>
      <c r="AH1854">
        <v>5</v>
      </c>
      <c r="AI1854">
        <v>5</v>
      </c>
      <c r="AJ1854">
        <v>2</v>
      </c>
      <c r="AK1854">
        <v>2</v>
      </c>
      <c r="AL1854">
        <v>7</v>
      </c>
      <c r="AM1854">
        <v>0</v>
      </c>
      <c r="AN1854" t="s">
        <v>20752</v>
      </c>
      <c r="AU1854" t="s">
        <v>6728</v>
      </c>
      <c r="AV1854">
        <v>900000</v>
      </c>
      <c r="AW1854">
        <v>900000</v>
      </c>
      <c r="AX1854" s="2">
        <v>6120261</v>
      </c>
      <c r="AY1854">
        <v>5828820</v>
      </c>
      <c r="AZ1854">
        <v>0</v>
      </c>
      <c r="BA1854">
        <v>0</v>
      </c>
      <c r="BB1854" s="2">
        <v>418162</v>
      </c>
      <c r="BC1854">
        <v>398250</v>
      </c>
    </row>
    <row r="1855" spans="1:55">
      <c r="A1855" t="s">
        <v>7406</v>
      </c>
      <c r="B1855">
        <v>41957</v>
      </c>
      <c r="C1855" t="s">
        <v>48</v>
      </c>
      <c r="D1855">
        <v>3</v>
      </c>
      <c r="E1855" t="s">
        <v>108</v>
      </c>
      <c r="G1855" t="s">
        <v>5540</v>
      </c>
      <c r="H1855" t="s">
        <v>51</v>
      </c>
      <c r="I1855">
        <v>29</v>
      </c>
      <c r="J1855" t="s">
        <v>6640</v>
      </c>
      <c r="K1855" t="s">
        <v>7407</v>
      </c>
      <c r="L1855">
        <v>1</v>
      </c>
      <c r="M1855" t="s">
        <v>7408</v>
      </c>
      <c r="N1855">
        <v>3128142770</v>
      </c>
      <c r="O1855" t="s">
        <v>7409</v>
      </c>
      <c r="P1855" t="s">
        <v>20518</v>
      </c>
      <c r="Q1855">
        <v>2000</v>
      </c>
      <c r="V1855" t="s">
        <v>7410</v>
      </c>
      <c r="W1855">
        <v>1</v>
      </c>
      <c r="X1855">
        <v>2</v>
      </c>
      <c r="Z1855">
        <v>1871</v>
      </c>
      <c r="AA1855">
        <v>9</v>
      </c>
      <c r="AB1855">
        <v>10</v>
      </c>
      <c r="AC1855">
        <v>0</v>
      </c>
      <c r="AD1855">
        <v>6</v>
      </c>
      <c r="AE1855">
        <v>30</v>
      </c>
      <c r="AF1855">
        <v>1</v>
      </c>
      <c r="AG1855">
        <v>1</v>
      </c>
      <c r="AH1855">
        <v>5</v>
      </c>
      <c r="AI1855">
        <v>5</v>
      </c>
      <c r="AJ1855">
        <v>2</v>
      </c>
      <c r="AK1855">
        <v>2</v>
      </c>
      <c r="AL1855">
        <v>6</v>
      </c>
      <c r="AM1855">
        <v>0</v>
      </c>
      <c r="AN1855">
        <v>0</v>
      </c>
      <c r="AV1855">
        <v>320000</v>
      </c>
      <c r="AW1855">
        <v>320000</v>
      </c>
      <c r="AX1855">
        <v>18649481</v>
      </c>
      <c r="AY1855">
        <v>16195616</v>
      </c>
      <c r="AZ1855">
        <v>0</v>
      </c>
      <c r="BA1855">
        <v>0</v>
      </c>
      <c r="BB1855">
        <v>3914466</v>
      </c>
      <c r="BC1855">
        <v>1619838</v>
      </c>
    </row>
    <row r="1856" spans="1:55">
      <c r="A1856" t="s">
        <v>4690</v>
      </c>
      <c r="B1856">
        <v>18010</v>
      </c>
      <c r="C1856" t="s">
        <v>48</v>
      </c>
      <c r="D1856">
        <v>3</v>
      </c>
      <c r="E1856" t="s">
        <v>118</v>
      </c>
      <c r="G1856" t="s">
        <v>3993</v>
      </c>
      <c r="H1856" t="s">
        <v>51</v>
      </c>
      <c r="I1856">
        <v>22</v>
      </c>
      <c r="J1856" t="s">
        <v>4517</v>
      </c>
      <c r="K1856" t="s">
        <v>4691</v>
      </c>
      <c r="L1856">
        <v>1</v>
      </c>
      <c r="M1856" t="s">
        <v>4692</v>
      </c>
      <c r="N1856">
        <v>3128112408</v>
      </c>
      <c r="O1856" t="s">
        <v>4693</v>
      </c>
      <c r="P1856" t="s">
        <v>20519</v>
      </c>
      <c r="Q1856">
        <v>1992</v>
      </c>
      <c r="V1856" t="s">
        <v>4694</v>
      </c>
      <c r="W1856">
        <v>1</v>
      </c>
      <c r="X1856">
        <v>4</v>
      </c>
      <c r="Z1856">
        <v>1872</v>
      </c>
      <c r="AA1856">
        <v>82</v>
      </c>
      <c r="AB1856">
        <v>3</v>
      </c>
      <c r="AC1856">
        <v>0</v>
      </c>
      <c r="AD1856">
        <v>7</v>
      </c>
      <c r="AE1856">
        <v>10</v>
      </c>
      <c r="AF1856">
        <v>0</v>
      </c>
      <c r="AG1856">
        <v>0</v>
      </c>
      <c r="AH1856">
        <v>0</v>
      </c>
      <c r="AI1856">
        <v>0</v>
      </c>
      <c r="AJ1856">
        <v>1</v>
      </c>
      <c r="AK1856">
        <v>1</v>
      </c>
      <c r="AL1856">
        <v>5</v>
      </c>
      <c r="AM1856">
        <v>0</v>
      </c>
      <c r="AN1856">
        <v>0</v>
      </c>
      <c r="AU1856" t="s">
        <v>4143</v>
      </c>
      <c r="AV1856">
        <v>200000</v>
      </c>
      <c r="AW1856">
        <v>1500000</v>
      </c>
      <c r="AX1856">
        <v>44628299</v>
      </c>
      <c r="AY1856">
        <v>48068261</v>
      </c>
      <c r="AZ1856">
        <v>0</v>
      </c>
      <c r="BA1856">
        <v>0</v>
      </c>
      <c r="BB1856">
        <v>-1834615</v>
      </c>
      <c r="BC1856">
        <v>-798319</v>
      </c>
    </row>
    <row r="1857" spans="1:55">
      <c r="A1857" t="s">
        <v>445</v>
      </c>
      <c r="B1857">
        <v>4550</v>
      </c>
      <c r="C1857" t="s">
        <v>48</v>
      </c>
      <c r="D1857">
        <v>3</v>
      </c>
      <c r="E1857" t="s">
        <v>334</v>
      </c>
      <c r="G1857" t="s">
        <v>50</v>
      </c>
      <c r="H1857" t="s">
        <v>51</v>
      </c>
      <c r="I1857">
        <v>10</v>
      </c>
      <c r="J1857" t="s">
        <v>52</v>
      </c>
      <c r="K1857" t="s">
        <v>446</v>
      </c>
      <c r="L1857">
        <v>1</v>
      </c>
      <c r="M1857" t="s">
        <v>447</v>
      </c>
      <c r="N1857">
        <v>3108125116</v>
      </c>
      <c r="P1857" t="s">
        <v>20520</v>
      </c>
      <c r="Q1857">
        <v>2009</v>
      </c>
      <c r="V1857" t="s">
        <v>448</v>
      </c>
      <c r="W1857">
        <v>1</v>
      </c>
      <c r="X1857">
        <v>2</v>
      </c>
      <c r="Z1857">
        <v>1873</v>
      </c>
      <c r="AA1857">
        <v>86</v>
      </c>
      <c r="AB1857">
        <v>3</v>
      </c>
      <c r="AC1857">
        <v>8</v>
      </c>
      <c r="AD1857">
        <v>6</v>
      </c>
      <c r="AE1857">
        <v>0</v>
      </c>
      <c r="AF1857">
        <v>0</v>
      </c>
      <c r="AG1857">
        <v>0</v>
      </c>
      <c r="AH1857">
        <v>0</v>
      </c>
      <c r="AI1857">
        <v>0</v>
      </c>
      <c r="AJ1857">
        <v>2</v>
      </c>
      <c r="AK1857">
        <v>2</v>
      </c>
      <c r="AL1857">
        <v>0</v>
      </c>
      <c r="AM1857">
        <v>0</v>
      </c>
      <c r="AN1857">
        <v>0</v>
      </c>
      <c r="AV1857">
        <v>700000</v>
      </c>
      <c r="AW1857">
        <v>500000</v>
      </c>
      <c r="AX1857">
        <v>40005372</v>
      </c>
      <c r="AY1857">
        <v>34886607</v>
      </c>
      <c r="AZ1857">
        <v>0</v>
      </c>
      <c r="BA1857">
        <v>0</v>
      </c>
      <c r="BB1857">
        <v>2436967</v>
      </c>
      <c r="BC1857">
        <v>2684744</v>
      </c>
    </row>
    <row r="1858" spans="1:55">
      <c r="A1858" t="s">
        <v>14148</v>
      </c>
      <c r="B1858">
        <v>18493</v>
      </c>
      <c r="C1858" t="s">
        <v>48</v>
      </c>
      <c r="D1858">
        <v>3</v>
      </c>
      <c r="E1858" t="s">
        <v>49</v>
      </c>
      <c r="G1858" t="s">
        <v>3993</v>
      </c>
      <c r="H1858" t="s">
        <v>51</v>
      </c>
      <c r="I1858">
        <v>20</v>
      </c>
      <c r="J1858" t="s">
        <v>4006</v>
      </c>
      <c r="K1858" t="s">
        <v>14149</v>
      </c>
      <c r="L1858">
        <v>1</v>
      </c>
      <c r="M1858" t="s">
        <v>14150</v>
      </c>
      <c r="N1858">
        <v>3108115772</v>
      </c>
      <c r="O1858" t="s">
        <v>14151</v>
      </c>
      <c r="P1858" t="s">
        <v>20521</v>
      </c>
      <c r="Q1858">
        <v>2002</v>
      </c>
      <c r="V1858" t="s">
        <v>14152</v>
      </c>
      <c r="W1858">
        <v>1</v>
      </c>
      <c r="X1858">
        <v>2</v>
      </c>
      <c r="Z1858">
        <v>1874</v>
      </c>
      <c r="AA1858">
        <v>16</v>
      </c>
      <c r="AB1858">
        <v>10</v>
      </c>
      <c r="AC1858">
        <v>0</v>
      </c>
      <c r="AD1858">
        <v>6</v>
      </c>
      <c r="AE1858">
        <v>30</v>
      </c>
      <c r="AF1858">
        <v>1</v>
      </c>
      <c r="AG1858">
        <v>1</v>
      </c>
      <c r="AH1858">
        <v>5</v>
      </c>
      <c r="AI1858">
        <v>5</v>
      </c>
      <c r="AJ1858">
        <v>2</v>
      </c>
      <c r="AK1858">
        <v>2</v>
      </c>
      <c r="AL1858">
        <v>7</v>
      </c>
      <c r="AM1858">
        <v>0</v>
      </c>
      <c r="AN1858" t="s">
        <v>20752</v>
      </c>
      <c r="AU1858" t="s">
        <v>14153</v>
      </c>
      <c r="AV1858">
        <v>100000</v>
      </c>
      <c r="AW1858">
        <v>100000</v>
      </c>
      <c r="AX1858">
        <v>2105036</v>
      </c>
      <c r="AY1858">
        <v>2706832</v>
      </c>
      <c r="AZ1858">
        <v>0</v>
      </c>
      <c r="BA1858">
        <v>0</v>
      </c>
      <c r="BB1858">
        <v>147613</v>
      </c>
      <c r="BC1858">
        <v>170852</v>
      </c>
    </row>
    <row r="1859" spans="1:55">
      <c r="A1859" t="s">
        <v>15470</v>
      </c>
      <c r="B1859">
        <v>18628</v>
      </c>
      <c r="C1859" t="s">
        <v>48</v>
      </c>
      <c r="D1859">
        <v>3</v>
      </c>
      <c r="E1859" t="s">
        <v>49</v>
      </c>
      <c r="G1859" t="s">
        <v>6040</v>
      </c>
      <c r="H1859" t="s">
        <v>51</v>
      </c>
      <c r="I1859">
        <v>26</v>
      </c>
      <c r="J1859" t="s">
        <v>6041</v>
      </c>
      <c r="K1859" t="s">
        <v>15471</v>
      </c>
      <c r="L1859">
        <v>1</v>
      </c>
      <c r="M1859" t="s">
        <v>15472</v>
      </c>
      <c r="N1859">
        <v>1318168735</v>
      </c>
      <c r="O1859" t="s">
        <v>15473</v>
      </c>
      <c r="P1859" t="s">
        <v>20522</v>
      </c>
      <c r="Q1859">
        <v>2001</v>
      </c>
      <c r="V1859" t="s">
        <v>15474</v>
      </c>
      <c r="W1859">
        <v>1</v>
      </c>
      <c r="X1859">
        <v>2</v>
      </c>
      <c r="Z1859">
        <v>1875</v>
      </c>
      <c r="AA1859">
        <v>43</v>
      </c>
      <c r="AB1859">
        <v>3</v>
      </c>
      <c r="AC1859">
        <v>8</v>
      </c>
      <c r="AD1859">
        <v>8</v>
      </c>
      <c r="AE1859">
        <v>5</v>
      </c>
      <c r="AF1859">
        <v>0</v>
      </c>
      <c r="AG1859">
        <v>0</v>
      </c>
      <c r="AH1859">
        <v>0</v>
      </c>
      <c r="AI1859">
        <v>0</v>
      </c>
      <c r="AJ1859">
        <v>2</v>
      </c>
      <c r="AK1859">
        <v>2</v>
      </c>
      <c r="AL1859">
        <v>5</v>
      </c>
      <c r="AM1859">
        <v>0</v>
      </c>
      <c r="AN1859">
        <v>0</v>
      </c>
      <c r="AV1859">
        <v>0</v>
      </c>
      <c r="AW1859">
        <v>0</v>
      </c>
      <c r="AX1859">
        <v>0</v>
      </c>
      <c r="AY1859">
        <v>0</v>
      </c>
      <c r="AZ1859">
        <v>0</v>
      </c>
      <c r="BA1859">
        <v>0</v>
      </c>
      <c r="BB1859">
        <v>0</v>
      </c>
      <c r="BC1859">
        <v>0</v>
      </c>
    </row>
    <row r="1860" spans="1:55">
      <c r="A1860" t="s">
        <v>3166</v>
      </c>
      <c r="B1860">
        <v>5364</v>
      </c>
      <c r="C1860" t="s">
        <v>48</v>
      </c>
      <c r="D1860">
        <v>3</v>
      </c>
      <c r="E1860" t="s">
        <v>118</v>
      </c>
      <c r="G1860" t="s">
        <v>3062</v>
      </c>
      <c r="H1860" t="s">
        <v>51</v>
      </c>
      <c r="I1860">
        <v>16</v>
      </c>
      <c r="J1860" t="s">
        <v>3063</v>
      </c>
      <c r="K1860" t="s">
        <v>3167</v>
      </c>
      <c r="L1860">
        <v>1</v>
      </c>
      <c r="M1860" t="s">
        <v>3168</v>
      </c>
      <c r="N1860">
        <v>4078800010</v>
      </c>
      <c r="P1860" t="s">
        <v>20523</v>
      </c>
      <c r="Q1860">
        <v>2015</v>
      </c>
      <c r="V1860" t="s">
        <v>3169</v>
      </c>
      <c r="W1860">
        <v>1</v>
      </c>
      <c r="X1860">
        <v>2</v>
      </c>
      <c r="Z1860">
        <v>1876</v>
      </c>
      <c r="AA1860">
        <v>60</v>
      </c>
      <c r="AB1860">
        <v>6</v>
      </c>
      <c r="AC1860">
        <v>7</v>
      </c>
      <c r="AD1860">
        <v>9</v>
      </c>
      <c r="AE1860">
        <v>30</v>
      </c>
      <c r="AF1860">
        <v>0</v>
      </c>
      <c r="AG1860">
        <v>0</v>
      </c>
      <c r="AH1860">
        <v>0</v>
      </c>
      <c r="AI1860">
        <v>0</v>
      </c>
      <c r="AJ1860">
        <v>2</v>
      </c>
      <c r="AK1860">
        <v>2</v>
      </c>
      <c r="AL1860">
        <v>1</v>
      </c>
      <c r="AM1860">
        <v>0</v>
      </c>
      <c r="AN1860">
        <v>0</v>
      </c>
      <c r="AV1860">
        <v>200000</v>
      </c>
      <c r="AW1860">
        <v>2866665</v>
      </c>
      <c r="AX1860">
        <v>77860589</v>
      </c>
      <c r="AY1860">
        <v>93136539</v>
      </c>
      <c r="AZ1860">
        <v>0</v>
      </c>
      <c r="BA1860">
        <v>0</v>
      </c>
      <c r="BB1860">
        <v>-16576894</v>
      </c>
      <c r="BC1860">
        <v>3508210</v>
      </c>
    </row>
    <row r="1861" spans="1:55">
      <c r="A1861" t="s">
        <v>7792</v>
      </c>
      <c r="B1861">
        <v>64555</v>
      </c>
      <c r="C1861" t="s">
        <v>48</v>
      </c>
      <c r="D1861">
        <v>3</v>
      </c>
      <c r="E1861" t="s">
        <v>118</v>
      </c>
      <c r="G1861" t="s">
        <v>5540</v>
      </c>
      <c r="H1861" t="s">
        <v>51</v>
      </c>
      <c r="I1861">
        <v>31</v>
      </c>
      <c r="J1861" t="s">
        <v>7732</v>
      </c>
      <c r="K1861" t="s">
        <v>7793</v>
      </c>
      <c r="L1861">
        <v>1</v>
      </c>
      <c r="M1861" t="s">
        <v>7794</v>
      </c>
      <c r="N1861">
        <v>3178119217</v>
      </c>
      <c r="O1861" t="s">
        <v>7795</v>
      </c>
      <c r="P1861" t="s">
        <v>20524</v>
      </c>
      <c r="Q1861">
        <v>2010</v>
      </c>
      <c r="V1861" t="s">
        <v>7796</v>
      </c>
      <c r="W1861">
        <v>1</v>
      </c>
      <c r="X1861">
        <v>2</v>
      </c>
      <c r="Z1861">
        <v>1877</v>
      </c>
      <c r="AA1861">
        <v>598</v>
      </c>
      <c r="AB1861">
        <v>3</v>
      </c>
      <c r="AC1861">
        <v>0</v>
      </c>
      <c r="AD1861">
        <v>6</v>
      </c>
      <c r="AE1861">
        <v>30</v>
      </c>
      <c r="AF1861">
        <v>1</v>
      </c>
      <c r="AG1861">
        <v>1</v>
      </c>
      <c r="AH1861">
        <v>5</v>
      </c>
      <c r="AI1861">
        <v>10</v>
      </c>
      <c r="AJ1861">
        <v>2</v>
      </c>
      <c r="AK1861">
        <v>2</v>
      </c>
      <c r="AL1861">
        <v>7</v>
      </c>
      <c r="AM1861">
        <v>0</v>
      </c>
      <c r="AN1861" t="s">
        <v>20752</v>
      </c>
      <c r="AU1861" t="s">
        <v>3751</v>
      </c>
      <c r="AV1861">
        <v>6000000</v>
      </c>
      <c r="AW1861">
        <v>6000000</v>
      </c>
      <c r="AX1861">
        <v>431105143</v>
      </c>
      <c r="AY1861">
        <v>344118805</v>
      </c>
      <c r="AZ1861">
        <v>0</v>
      </c>
      <c r="BA1861">
        <v>0</v>
      </c>
      <c r="BB1861">
        <v>-15306561</v>
      </c>
      <c r="BC1861">
        <v>13451927</v>
      </c>
    </row>
    <row r="1862" spans="1:55">
      <c r="A1862" t="s">
        <v>14352</v>
      </c>
      <c r="B1862">
        <v>31462</v>
      </c>
      <c r="C1862" t="s">
        <v>48</v>
      </c>
      <c r="D1862">
        <v>3</v>
      </c>
      <c r="E1862" t="s">
        <v>49</v>
      </c>
      <c r="G1862" t="s">
        <v>3993</v>
      </c>
      <c r="H1862" t="s">
        <v>51</v>
      </c>
      <c r="I1862">
        <v>20</v>
      </c>
      <c r="J1862" t="s">
        <v>4006</v>
      </c>
      <c r="K1862" t="s">
        <v>14353</v>
      </c>
      <c r="L1862">
        <v>1</v>
      </c>
      <c r="M1862" t="s">
        <v>14354</v>
      </c>
      <c r="N1862">
        <v>1358156565</v>
      </c>
      <c r="O1862" t="s">
        <v>14355</v>
      </c>
      <c r="P1862" t="s">
        <v>20525</v>
      </c>
      <c r="Q1862">
        <v>2002</v>
      </c>
      <c r="V1862" t="s">
        <v>14356</v>
      </c>
      <c r="W1862">
        <v>1</v>
      </c>
      <c r="X1862">
        <v>3</v>
      </c>
      <c r="Z1862">
        <v>1878</v>
      </c>
      <c r="AA1862">
        <v>13</v>
      </c>
      <c r="AB1862">
        <v>10</v>
      </c>
      <c r="AC1862">
        <v>0</v>
      </c>
      <c r="AD1862">
        <v>6</v>
      </c>
      <c r="AE1862">
        <v>30</v>
      </c>
      <c r="AF1862">
        <v>1</v>
      </c>
      <c r="AG1862">
        <v>1</v>
      </c>
      <c r="AH1862">
        <v>5</v>
      </c>
      <c r="AI1862">
        <v>5</v>
      </c>
      <c r="AJ1862">
        <v>2</v>
      </c>
      <c r="AK1862">
        <v>2</v>
      </c>
      <c r="AL1862">
        <v>5</v>
      </c>
      <c r="AM1862">
        <v>0</v>
      </c>
      <c r="AN1862">
        <v>0</v>
      </c>
      <c r="AU1862" t="s">
        <v>14252</v>
      </c>
      <c r="AV1862">
        <v>700000</v>
      </c>
      <c r="AW1862">
        <v>700000</v>
      </c>
      <c r="AX1862">
        <v>4426841</v>
      </c>
      <c r="AY1862">
        <v>4361748</v>
      </c>
      <c r="AZ1862">
        <v>0</v>
      </c>
      <c r="BA1862">
        <v>0</v>
      </c>
      <c r="BB1862">
        <v>31540</v>
      </c>
      <c r="BC1862">
        <v>372917</v>
      </c>
    </row>
    <row r="1863" spans="1:55">
      <c r="A1863" t="s">
        <v>5071</v>
      </c>
      <c r="B1863">
        <v>50384</v>
      </c>
      <c r="C1863" t="s">
        <v>48</v>
      </c>
      <c r="D1863">
        <v>3</v>
      </c>
      <c r="E1863" t="s">
        <v>67</v>
      </c>
      <c r="G1863" t="s">
        <v>3993</v>
      </c>
      <c r="H1863" t="s">
        <v>51</v>
      </c>
      <c r="I1863">
        <v>22</v>
      </c>
      <c r="J1863" t="s">
        <v>4517</v>
      </c>
      <c r="K1863" t="s">
        <v>5072</v>
      </c>
      <c r="L1863">
        <v>1</v>
      </c>
      <c r="M1863" t="s">
        <v>5073</v>
      </c>
      <c r="N1863">
        <v>1138605213</v>
      </c>
      <c r="O1863" t="s">
        <v>5074</v>
      </c>
      <c r="P1863" t="s">
        <v>20526</v>
      </c>
      <c r="Q1863">
        <v>2006</v>
      </c>
      <c r="V1863" t="s">
        <v>5075</v>
      </c>
      <c r="W1863">
        <v>1</v>
      </c>
      <c r="X1863">
        <v>2</v>
      </c>
      <c r="Z1863">
        <v>1879</v>
      </c>
      <c r="AA1863">
        <v>13</v>
      </c>
      <c r="AB1863">
        <v>10</v>
      </c>
      <c r="AC1863">
        <v>0</v>
      </c>
      <c r="AD1863">
        <v>6</v>
      </c>
      <c r="AE1863">
        <v>30</v>
      </c>
      <c r="AF1863">
        <v>1</v>
      </c>
      <c r="AG1863">
        <v>1</v>
      </c>
      <c r="AH1863">
        <v>5</v>
      </c>
      <c r="AI1863">
        <v>5</v>
      </c>
      <c r="AJ1863">
        <v>2</v>
      </c>
      <c r="AK1863">
        <v>2</v>
      </c>
      <c r="AL1863">
        <v>6</v>
      </c>
      <c r="AM1863">
        <v>0</v>
      </c>
      <c r="AN1863">
        <v>0</v>
      </c>
      <c r="AV1863">
        <v>239960</v>
      </c>
      <c r="AW1863">
        <v>239960</v>
      </c>
      <c r="AX1863">
        <v>4798879</v>
      </c>
      <c r="AY1863">
        <v>7665610</v>
      </c>
      <c r="AZ1863">
        <v>0</v>
      </c>
      <c r="BA1863">
        <v>0</v>
      </c>
      <c r="BB1863">
        <v>229331</v>
      </c>
      <c r="BC1863">
        <v>196874</v>
      </c>
    </row>
    <row r="1864" spans="1:55">
      <c r="A1864" t="s">
        <v>17463</v>
      </c>
      <c r="B1864">
        <v>103844</v>
      </c>
      <c r="C1864" t="s">
        <v>48</v>
      </c>
      <c r="D1864">
        <v>3</v>
      </c>
      <c r="E1864" t="s">
        <v>77</v>
      </c>
      <c r="G1864" t="s">
        <v>3062</v>
      </c>
      <c r="H1864" t="s">
        <v>51</v>
      </c>
      <c r="I1864">
        <v>33</v>
      </c>
      <c r="J1864" t="s">
        <v>7999</v>
      </c>
      <c r="K1864" t="s">
        <v>17464</v>
      </c>
      <c r="L1864">
        <v>1</v>
      </c>
      <c r="M1864" t="s">
        <v>17465</v>
      </c>
      <c r="N1864">
        <v>1458701166</v>
      </c>
      <c r="O1864" t="s">
        <v>17466</v>
      </c>
      <c r="P1864" t="s">
        <v>20527</v>
      </c>
      <c r="Q1864">
        <v>2018</v>
      </c>
      <c r="V1864" t="s">
        <v>17467</v>
      </c>
      <c r="W1864">
        <v>1</v>
      </c>
      <c r="X1864">
        <v>2</v>
      </c>
      <c r="Z1864">
        <v>1880</v>
      </c>
      <c r="AA1864">
        <v>9</v>
      </c>
      <c r="AB1864">
        <v>10</v>
      </c>
      <c r="AC1864">
        <v>3</v>
      </c>
      <c r="AD1864">
        <v>5</v>
      </c>
      <c r="AE1864">
        <v>5</v>
      </c>
      <c r="AF1864">
        <v>0</v>
      </c>
      <c r="AG1864">
        <v>0</v>
      </c>
      <c r="AH1864">
        <v>0</v>
      </c>
      <c r="AI1864">
        <v>0</v>
      </c>
      <c r="AJ1864">
        <v>1</v>
      </c>
      <c r="AK1864">
        <v>2</v>
      </c>
      <c r="AL1864">
        <v>6</v>
      </c>
      <c r="AM1864">
        <v>0</v>
      </c>
      <c r="AN1864">
        <v>0</v>
      </c>
      <c r="AV1864">
        <v>200000</v>
      </c>
      <c r="AW1864">
        <v>200000</v>
      </c>
      <c r="AX1864">
        <v>12108756</v>
      </c>
      <c r="AY1864">
        <v>11702118</v>
      </c>
      <c r="AZ1864">
        <v>0</v>
      </c>
      <c r="BA1864">
        <v>0</v>
      </c>
      <c r="BB1864">
        <v>330543</v>
      </c>
      <c r="BC1864">
        <v>536915</v>
      </c>
    </row>
    <row r="1865" spans="1:55">
      <c r="A1865" t="s">
        <v>4817</v>
      </c>
      <c r="B1865">
        <v>28473</v>
      </c>
      <c r="C1865" t="s">
        <v>48</v>
      </c>
      <c r="D1865">
        <v>3</v>
      </c>
      <c r="E1865" t="s">
        <v>334</v>
      </c>
      <c r="G1865" t="s">
        <v>3993</v>
      </c>
      <c r="H1865" t="s">
        <v>51</v>
      </c>
      <c r="I1865">
        <v>22</v>
      </c>
      <c r="J1865" t="s">
        <v>4517</v>
      </c>
      <c r="K1865" t="s">
        <v>4818</v>
      </c>
      <c r="L1865">
        <v>1</v>
      </c>
      <c r="M1865" t="s">
        <v>4819</v>
      </c>
      <c r="N1865">
        <v>1368118579</v>
      </c>
      <c r="O1865" t="s">
        <v>4820</v>
      </c>
      <c r="P1865" t="s">
        <v>20528</v>
      </c>
      <c r="Q1865">
        <v>1996</v>
      </c>
      <c r="V1865" t="s">
        <v>4821</v>
      </c>
      <c r="W1865">
        <v>1</v>
      </c>
      <c r="X1865">
        <v>2</v>
      </c>
      <c r="Z1865">
        <v>1881</v>
      </c>
      <c r="AA1865">
        <v>35</v>
      </c>
      <c r="AB1865">
        <v>8</v>
      </c>
      <c r="AC1865">
        <v>3</v>
      </c>
      <c r="AD1865">
        <v>5</v>
      </c>
      <c r="AE1865">
        <v>30</v>
      </c>
      <c r="AF1865">
        <v>0</v>
      </c>
      <c r="AG1865">
        <v>0</v>
      </c>
      <c r="AH1865">
        <v>0</v>
      </c>
      <c r="AI1865">
        <v>0</v>
      </c>
      <c r="AJ1865">
        <v>2</v>
      </c>
      <c r="AK1865">
        <v>2</v>
      </c>
      <c r="AL1865">
        <v>6</v>
      </c>
      <c r="AM1865">
        <v>0</v>
      </c>
      <c r="AN1865">
        <v>0</v>
      </c>
      <c r="AV1865">
        <v>50000</v>
      </c>
      <c r="AW1865">
        <v>50000</v>
      </c>
      <c r="AX1865">
        <v>41170721</v>
      </c>
      <c r="AY1865">
        <v>34097865</v>
      </c>
      <c r="AZ1865">
        <v>0</v>
      </c>
      <c r="BA1865">
        <v>0</v>
      </c>
      <c r="BB1865">
        <v>-2259375</v>
      </c>
      <c r="BC1865">
        <v>743519</v>
      </c>
    </row>
    <row r="1866" spans="1:55">
      <c r="A1866" t="s">
        <v>5607</v>
      </c>
      <c r="B1866">
        <v>19406</v>
      </c>
      <c r="C1866" t="s">
        <v>48</v>
      </c>
      <c r="D1866">
        <v>3</v>
      </c>
      <c r="E1866" t="s">
        <v>118</v>
      </c>
      <c r="G1866" t="s">
        <v>5540</v>
      </c>
      <c r="H1866" t="s">
        <v>51</v>
      </c>
      <c r="I1866">
        <v>23</v>
      </c>
      <c r="J1866" t="s">
        <v>5541</v>
      </c>
      <c r="K1866" t="s">
        <v>5608</v>
      </c>
      <c r="L1866">
        <v>1</v>
      </c>
      <c r="M1866" t="s">
        <v>5609</v>
      </c>
      <c r="N1866">
        <v>3048102743</v>
      </c>
      <c r="O1866" t="s">
        <v>5610</v>
      </c>
      <c r="P1866" t="s">
        <v>20529</v>
      </c>
      <c r="Q1866">
        <v>1990</v>
      </c>
      <c r="V1866" t="s">
        <v>5611</v>
      </c>
      <c r="W1866">
        <v>1</v>
      </c>
      <c r="X1866">
        <v>2</v>
      </c>
      <c r="Z1866">
        <v>1882</v>
      </c>
      <c r="AA1866">
        <v>38</v>
      </c>
      <c r="AB1866">
        <v>10</v>
      </c>
      <c r="AC1866">
        <v>5</v>
      </c>
      <c r="AD1866">
        <v>8</v>
      </c>
      <c r="AE1866">
        <v>0</v>
      </c>
      <c r="AF1866">
        <v>1</v>
      </c>
      <c r="AG1866">
        <v>1</v>
      </c>
      <c r="AH1866">
        <v>1</v>
      </c>
      <c r="AI1866">
        <v>0</v>
      </c>
      <c r="AJ1866">
        <v>2</v>
      </c>
      <c r="AK1866">
        <v>1</v>
      </c>
      <c r="AL1866">
        <v>0</v>
      </c>
      <c r="AM1866">
        <v>0</v>
      </c>
      <c r="AN1866">
        <v>0</v>
      </c>
      <c r="AV1866">
        <v>15000000</v>
      </c>
      <c r="AW1866">
        <v>15000000</v>
      </c>
      <c r="AX1866">
        <v>47189639</v>
      </c>
      <c r="AY1866">
        <v>64044038</v>
      </c>
      <c r="AZ1866">
        <v>0</v>
      </c>
      <c r="BA1866">
        <v>0</v>
      </c>
      <c r="BB1866">
        <v>3142934</v>
      </c>
      <c r="BC1866">
        <v>10073116</v>
      </c>
    </row>
    <row r="1867" spans="1:55">
      <c r="A1867" t="s">
        <v>1654</v>
      </c>
      <c r="B1867">
        <v>96949</v>
      </c>
      <c r="C1867" t="s">
        <v>48</v>
      </c>
      <c r="D1867">
        <v>3</v>
      </c>
      <c r="E1867" t="s">
        <v>197</v>
      </c>
      <c r="G1867" t="s">
        <v>50</v>
      </c>
      <c r="H1867" t="s">
        <v>51</v>
      </c>
      <c r="I1867">
        <v>10</v>
      </c>
      <c r="J1867" t="s">
        <v>52</v>
      </c>
      <c r="K1867" t="s">
        <v>1655</v>
      </c>
      <c r="L1867">
        <v>1</v>
      </c>
      <c r="M1867" t="s">
        <v>1656</v>
      </c>
      <c r="N1867">
        <v>1678800577</v>
      </c>
      <c r="O1867" t="s">
        <v>1657</v>
      </c>
      <c r="P1867" t="s">
        <v>20530</v>
      </c>
      <c r="Q1867">
        <v>2017</v>
      </c>
      <c r="V1867" t="s">
        <v>1658</v>
      </c>
      <c r="W1867">
        <v>1</v>
      </c>
      <c r="X1867">
        <v>2</v>
      </c>
      <c r="Z1867">
        <v>1883</v>
      </c>
      <c r="AA1867">
        <v>6</v>
      </c>
      <c r="AB1867">
        <v>10</v>
      </c>
      <c r="AC1867">
        <v>5</v>
      </c>
      <c r="AD1867">
        <v>6</v>
      </c>
      <c r="AE1867">
        <v>0</v>
      </c>
      <c r="AF1867">
        <v>0</v>
      </c>
      <c r="AG1867">
        <v>0</v>
      </c>
      <c r="AH1867">
        <v>0</v>
      </c>
      <c r="AI1867">
        <v>0</v>
      </c>
      <c r="AJ1867">
        <v>1</v>
      </c>
      <c r="AK1867">
        <v>2</v>
      </c>
      <c r="AL1867">
        <v>0</v>
      </c>
      <c r="AM1867">
        <v>0</v>
      </c>
      <c r="AN1867">
        <v>0</v>
      </c>
      <c r="AO1867" t="s">
        <v>1659</v>
      </c>
      <c r="AP1867" t="s">
        <v>1660</v>
      </c>
      <c r="AV1867">
        <v>700000</v>
      </c>
      <c r="AW1867">
        <v>250000</v>
      </c>
      <c r="AX1867">
        <v>2002905</v>
      </c>
      <c r="AY1867">
        <v>1874937</v>
      </c>
      <c r="AZ1867">
        <v>0</v>
      </c>
      <c r="BA1867">
        <v>0</v>
      </c>
      <c r="BB1867">
        <v>96162</v>
      </c>
      <c r="BC1867">
        <v>41880</v>
      </c>
    </row>
    <row r="1868" spans="1:55">
      <c r="A1868" t="s">
        <v>14557</v>
      </c>
      <c r="B1868">
        <v>18104</v>
      </c>
      <c r="C1868" t="s">
        <v>48</v>
      </c>
      <c r="D1868">
        <v>3</v>
      </c>
      <c r="E1868" t="s">
        <v>197</v>
      </c>
      <c r="G1868" t="s">
        <v>5540</v>
      </c>
      <c r="H1868" t="s">
        <v>51</v>
      </c>
      <c r="I1868">
        <v>23</v>
      </c>
      <c r="J1868" t="s">
        <v>5541</v>
      </c>
      <c r="K1868" t="s">
        <v>14558</v>
      </c>
      <c r="L1868">
        <v>1</v>
      </c>
      <c r="M1868" t="s">
        <v>14559</v>
      </c>
      <c r="N1868">
        <v>6038145111</v>
      </c>
      <c r="O1868" t="s">
        <v>14560</v>
      </c>
      <c r="P1868" t="s">
        <v>20531</v>
      </c>
      <c r="Q1868">
        <v>2001</v>
      </c>
      <c r="V1868" t="s">
        <v>14561</v>
      </c>
      <c r="W1868">
        <v>1</v>
      </c>
      <c r="X1868">
        <v>2</v>
      </c>
      <c r="Z1868">
        <v>1884</v>
      </c>
      <c r="AA1868">
        <v>10</v>
      </c>
      <c r="AB1868">
        <v>10</v>
      </c>
      <c r="AC1868">
        <v>8</v>
      </c>
      <c r="AD1868">
        <v>9</v>
      </c>
      <c r="AE1868">
        <v>0</v>
      </c>
      <c r="AF1868">
        <v>0</v>
      </c>
      <c r="AG1868">
        <v>0</v>
      </c>
      <c r="AH1868">
        <v>0</v>
      </c>
      <c r="AI1868">
        <v>0</v>
      </c>
      <c r="AJ1868">
        <v>2</v>
      </c>
      <c r="AK1868">
        <v>2</v>
      </c>
      <c r="AL1868">
        <v>0</v>
      </c>
      <c r="AM1868">
        <v>0</v>
      </c>
      <c r="AN1868">
        <v>0</v>
      </c>
      <c r="AV1868">
        <v>658000</v>
      </c>
      <c r="AW1868">
        <v>658000</v>
      </c>
      <c r="AX1868">
        <v>1973944</v>
      </c>
      <c r="AY1868">
        <v>1028245</v>
      </c>
      <c r="AZ1868">
        <v>0</v>
      </c>
      <c r="BA1868">
        <v>0</v>
      </c>
      <c r="BB1868">
        <v>22459</v>
      </c>
      <c r="BC1868">
        <v>57976</v>
      </c>
    </row>
    <row r="1869" spans="1:55">
      <c r="A1869" t="s">
        <v>5328</v>
      </c>
      <c r="B1869">
        <v>79169</v>
      </c>
      <c r="C1869" t="s">
        <v>48</v>
      </c>
      <c r="D1869">
        <v>3</v>
      </c>
      <c r="E1869" t="s">
        <v>77</v>
      </c>
      <c r="G1869" t="s">
        <v>3993</v>
      </c>
      <c r="H1869" t="s">
        <v>51</v>
      </c>
      <c r="I1869">
        <v>22</v>
      </c>
      <c r="J1869" t="s">
        <v>4517</v>
      </c>
      <c r="K1869" t="s">
        <v>5329</v>
      </c>
      <c r="L1869">
        <v>1</v>
      </c>
      <c r="M1869" t="s">
        <v>5330</v>
      </c>
      <c r="N1869">
        <v>1428167740</v>
      </c>
      <c r="O1869" t="s">
        <v>5331</v>
      </c>
      <c r="P1869" t="s">
        <v>20532</v>
      </c>
      <c r="Q1869">
        <v>2014</v>
      </c>
      <c r="V1869" t="s">
        <v>5332</v>
      </c>
      <c r="W1869">
        <v>1</v>
      </c>
      <c r="X1869">
        <v>1</v>
      </c>
      <c r="Z1869">
        <v>1885</v>
      </c>
      <c r="AA1869">
        <v>12</v>
      </c>
      <c r="AB1869">
        <v>10</v>
      </c>
      <c r="AC1869">
        <v>0</v>
      </c>
      <c r="AD1869">
        <v>6</v>
      </c>
      <c r="AE1869">
        <v>30</v>
      </c>
      <c r="AF1869">
        <v>1</v>
      </c>
      <c r="AG1869">
        <v>1</v>
      </c>
      <c r="AH1869">
        <v>5</v>
      </c>
      <c r="AI1869">
        <v>5</v>
      </c>
      <c r="AJ1869">
        <v>2</v>
      </c>
      <c r="AK1869">
        <v>2</v>
      </c>
      <c r="AL1869">
        <v>7</v>
      </c>
      <c r="AM1869">
        <v>0</v>
      </c>
      <c r="AN1869" t="s">
        <v>20752</v>
      </c>
      <c r="AV1869">
        <v>100000</v>
      </c>
      <c r="AW1869">
        <v>100000</v>
      </c>
      <c r="AX1869">
        <v>9412037</v>
      </c>
      <c r="AY1869">
        <v>10778479</v>
      </c>
      <c r="AZ1869">
        <v>0</v>
      </c>
      <c r="BA1869">
        <v>0</v>
      </c>
      <c r="BB1869">
        <v>384089</v>
      </c>
      <c r="BC1869">
        <v>1049770</v>
      </c>
    </row>
    <row r="1870" spans="1:55">
      <c r="A1870" t="s">
        <v>8072</v>
      </c>
      <c r="B1870">
        <v>6937</v>
      </c>
      <c r="C1870" t="s">
        <v>48</v>
      </c>
      <c r="D1870">
        <v>3</v>
      </c>
      <c r="E1870" t="s">
        <v>118</v>
      </c>
      <c r="G1870" t="s">
        <v>3062</v>
      </c>
      <c r="H1870" t="s">
        <v>51</v>
      </c>
      <c r="I1870">
        <v>33</v>
      </c>
      <c r="J1870" t="s">
        <v>7999</v>
      </c>
      <c r="K1870" t="s">
        <v>8073</v>
      </c>
      <c r="L1870">
        <v>1</v>
      </c>
      <c r="M1870" t="s">
        <v>8074</v>
      </c>
      <c r="N1870">
        <v>1068116639</v>
      </c>
      <c r="P1870" t="s">
        <v>20533</v>
      </c>
      <c r="Q1870">
        <v>1984</v>
      </c>
      <c r="R1870" t="s">
        <v>8075</v>
      </c>
      <c r="S1870" t="s">
        <v>360</v>
      </c>
      <c r="T1870" t="s">
        <v>124</v>
      </c>
      <c r="U1870" t="s">
        <v>8076</v>
      </c>
      <c r="V1870" t="s">
        <v>8077</v>
      </c>
      <c r="W1870">
        <v>1</v>
      </c>
      <c r="X1870">
        <v>2</v>
      </c>
      <c r="Z1870">
        <v>1886</v>
      </c>
      <c r="AA1870">
        <v>143</v>
      </c>
      <c r="AB1870">
        <v>9</v>
      </c>
      <c r="AC1870">
        <v>0</v>
      </c>
      <c r="AD1870">
        <v>6</v>
      </c>
      <c r="AE1870">
        <v>30</v>
      </c>
      <c r="AF1870">
        <v>1</v>
      </c>
      <c r="AG1870">
        <v>1</v>
      </c>
      <c r="AH1870">
        <v>5</v>
      </c>
      <c r="AI1870">
        <v>10</v>
      </c>
      <c r="AJ1870">
        <v>2</v>
      </c>
      <c r="AK1870">
        <v>2</v>
      </c>
      <c r="AL1870">
        <v>5</v>
      </c>
      <c r="AM1870">
        <v>0</v>
      </c>
      <c r="AN1870">
        <v>0</v>
      </c>
      <c r="AQ1870" t="s">
        <v>8075</v>
      </c>
      <c r="AU1870" t="s">
        <v>8078</v>
      </c>
      <c r="AV1870">
        <v>500000</v>
      </c>
      <c r="AW1870">
        <v>500000</v>
      </c>
      <c r="AX1870">
        <v>88883496</v>
      </c>
      <c r="AY1870">
        <v>73951758</v>
      </c>
      <c r="AZ1870">
        <v>0</v>
      </c>
      <c r="BA1870">
        <v>0</v>
      </c>
      <c r="BB1870">
        <v>5219635</v>
      </c>
      <c r="BC1870">
        <v>2510926</v>
      </c>
    </row>
    <row r="1871" spans="1:55">
      <c r="A1871" t="s">
        <v>814</v>
      </c>
      <c r="B1871">
        <v>33322</v>
      </c>
      <c r="C1871" t="s">
        <v>48</v>
      </c>
      <c r="D1871">
        <v>3</v>
      </c>
      <c r="E1871" t="s">
        <v>77</v>
      </c>
      <c r="G1871" t="s">
        <v>50</v>
      </c>
      <c r="H1871" t="s">
        <v>51</v>
      </c>
      <c r="I1871">
        <v>10</v>
      </c>
      <c r="J1871" t="s">
        <v>52</v>
      </c>
      <c r="K1871" t="s">
        <v>815</v>
      </c>
      <c r="L1871">
        <v>1</v>
      </c>
      <c r="M1871" t="s">
        <v>816</v>
      </c>
      <c r="N1871">
        <v>2118606082</v>
      </c>
      <c r="O1871" t="s">
        <v>817</v>
      </c>
      <c r="P1871" t="s">
        <v>20534</v>
      </c>
      <c r="Q1871">
        <v>1994</v>
      </c>
      <c r="V1871" t="s">
        <v>818</v>
      </c>
      <c r="W1871">
        <v>1</v>
      </c>
      <c r="X1871">
        <v>1</v>
      </c>
      <c r="Z1871">
        <v>1887</v>
      </c>
      <c r="AA1871">
        <v>64</v>
      </c>
      <c r="AB1871">
        <v>6</v>
      </c>
      <c r="AC1871">
        <v>5</v>
      </c>
      <c r="AD1871">
        <v>6</v>
      </c>
      <c r="AE1871">
        <v>30</v>
      </c>
      <c r="AF1871">
        <v>0</v>
      </c>
      <c r="AG1871">
        <v>0</v>
      </c>
      <c r="AH1871">
        <v>0</v>
      </c>
      <c r="AI1871">
        <v>2</v>
      </c>
      <c r="AJ1871">
        <v>2</v>
      </c>
      <c r="AK1871">
        <v>2</v>
      </c>
      <c r="AL1871">
        <v>5</v>
      </c>
      <c r="AM1871">
        <v>0</v>
      </c>
      <c r="AN1871">
        <v>0</v>
      </c>
      <c r="AV1871">
        <v>3333340</v>
      </c>
      <c r="AW1871">
        <v>736560</v>
      </c>
      <c r="AX1871">
        <v>9027825</v>
      </c>
      <c r="AY1871">
        <v>10675821</v>
      </c>
      <c r="AZ1871">
        <v>0</v>
      </c>
      <c r="BA1871">
        <v>0</v>
      </c>
      <c r="BB1871">
        <v>250574</v>
      </c>
      <c r="BC1871">
        <v>337803</v>
      </c>
    </row>
    <row r="1872" spans="1:55">
      <c r="A1872" t="s">
        <v>5136</v>
      </c>
      <c r="B1872">
        <v>59733</v>
      </c>
      <c r="C1872" t="s">
        <v>48</v>
      </c>
      <c r="D1872">
        <v>3</v>
      </c>
      <c r="E1872" t="s">
        <v>334</v>
      </c>
      <c r="G1872" t="s">
        <v>3993</v>
      </c>
      <c r="H1872" t="s">
        <v>51</v>
      </c>
      <c r="I1872">
        <v>22</v>
      </c>
      <c r="J1872" t="s">
        <v>4517</v>
      </c>
      <c r="K1872" t="s">
        <v>5137</v>
      </c>
      <c r="L1872">
        <v>1</v>
      </c>
      <c r="M1872" t="s">
        <v>5138</v>
      </c>
      <c r="N1872">
        <v>1278615438</v>
      </c>
      <c r="O1872" t="s">
        <v>5139</v>
      </c>
      <c r="P1872" t="s">
        <v>20536</v>
      </c>
      <c r="Q1872">
        <v>2009</v>
      </c>
      <c r="V1872" t="s">
        <v>5140</v>
      </c>
      <c r="W1872">
        <v>1</v>
      </c>
      <c r="X1872">
        <v>1</v>
      </c>
      <c r="Z1872">
        <v>1888</v>
      </c>
      <c r="AA1872">
        <v>55</v>
      </c>
      <c r="AB1872">
        <v>8</v>
      </c>
      <c r="AC1872">
        <v>0</v>
      </c>
      <c r="AD1872">
        <v>6</v>
      </c>
      <c r="AE1872">
        <v>30</v>
      </c>
      <c r="AF1872">
        <v>1</v>
      </c>
      <c r="AG1872">
        <v>1</v>
      </c>
      <c r="AH1872">
        <v>5</v>
      </c>
      <c r="AI1872">
        <v>5</v>
      </c>
      <c r="AJ1872">
        <v>2</v>
      </c>
      <c r="AK1872">
        <v>2</v>
      </c>
      <c r="AL1872">
        <v>6</v>
      </c>
      <c r="AM1872">
        <v>0</v>
      </c>
      <c r="AN1872">
        <v>0</v>
      </c>
      <c r="AV1872">
        <v>450000</v>
      </c>
      <c r="AW1872">
        <v>450000</v>
      </c>
      <c r="AX1872">
        <v>35935210</v>
      </c>
      <c r="AY1872">
        <v>43808769</v>
      </c>
      <c r="AZ1872">
        <v>0</v>
      </c>
      <c r="BA1872">
        <v>0</v>
      </c>
      <c r="BB1872">
        <v>-594467</v>
      </c>
      <c r="BC1872">
        <v>982591</v>
      </c>
    </row>
    <row r="1873" spans="1:55">
      <c r="A1873" t="s">
        <v>3637</v>
      </c>
      <c r="B1873">
        <v>34268</v>
      </c>
      <c r="C1873" t="s">
        <v>48</v>
      </c>
      <c r="D1873">
        <v>3</v>
      </c>
      <c r="E1873" t="s">
        <v>67</v>
      </c>
      <c r="G1873" t="s">
        <v>3062</v>
      </c>
      <c r="H1873" t="s">
        <v>51</v>
      </c>
      <c r="I1873">
        <v>17</v>
      </c>
      <c r="J1873" t="s">
        <v>3260</v>
      </c>
      <c r="K1873" t="s">
        <v>3638</v>
      </c>
      <c r="L1873">
        <v>1</v>
      </c>
      <c r="M1873" t="s">
        <v>3639</v>
      </c>
      <c r="N1873">
        <v>3038138103</v>
      </c>
      <c r="O1873" t="s">
        <v>3640</v>
      </c>
      <c r="P1873" t="s">
        <v>20537</v>
      </c>
      <c r="Q1873">
        <v>2003</v>
      </c>
      <c r="V1873" t="s">
        <v>3641</v>
      </c>
      <c r="W1873">
        <v>1</v>
      </c>
      <c r="X1873">
        <v>2</v>
      </c>
      <c r="Z1873">
        <v>1889</v>
      </c>
      <c r="AA1873">
        <v>23</v>
      </c>
      <c r="AB1873">
        <v>10</v>
      </c>
      <c r="AC1873">
        <v>7</v>
      </c>
      <c r="AD1873">
        <v>5</v>
      </c>
      <c r="AE1873">
        <v>5</v>
      </c>
      <c r="AF1873">
        <v>1</v>
      </c>
      <c r="AG1873">
        <v>2</v>
      </c>
      <c r="AH1873">
        <v>5</v>
      </c>
      <c r="AI1873">
        <v>0</v>
      </c>
      <c r="AJ1873">
        <v>2</v>
      </c>
      <c r="AK1873">
        <v>2</v>
      </c>
      <c r="AL1873">
        <v>7</v>
      </c>
      <c r="AM1873">
        <v>0</v>
      </c>
      <c r="AN1873" t="s">
        <v>20752</v>
      </c>
      <c r="AV1873">
        <v>150000</v>
      </c>
      <c r="AW1873">
        <v>220000</v>
      </c>
      <c r="AX1873">
        <v>6912062</v>
      </c>
      <c r="AY1873">
        <v>7294747</v>
      </c>
      <c r="AZ1873">
        <v>0</v>
      </c>
      <c r="BA1873">
        <v>0</v>
      </c>
      <c r="BB1873">
        <v>462779</v>
      </c>
      <c r="BC1873">
        <v>222349</v>
      </c>
    </row>
    <row r="1874" spans="1:55">
      <c r="A1874" t="s">
        <v>593</v>
      </c>
      <c r="B1874">
        <v>4880</v>
      </c>
      <c r="C1874" t="s">
        <v>48</v>
      </c>
      <c r="D1874">
        <v>3</v>
      </c>
      <c r="E1874" t="s">
        <v>334</v>
      </c>
      <c r="G1874" t="s">
        <v>50</v>
      </c>
      <c r="H1874" t="s">
        <v>51</v>
      </c>
      <c r="I1874">
        <v>10</v>
      </c>
      <c r="J1874" t="s">
        <v>52</v>
      </c>
      <c r="K1874" t="s">
        <v>594</v>
      </c>
      <c r="L1874">
        <v>1</v>
      </c>
      <c r="M1874" t="s">
        <v>595</v>
      </c>
      <c r="N1874">
        <v>3048112130</v>
      </c>
      <c r="P1874" t="s">
        <v>20538</v>
      </c>
      <c r="Q1874">
        <v>2001</v>
      </c>
      <c r="V1874" t="s">
        <v>596</v>
      </c>
      <c r="W1874">
        <v>1</v>
      </c>
      <c r="X1874">
        <v>2</v>
      </c>
      <c r="Z1874">
        <v>1890</v>
      </c>
      <c r="AA1874">
        <v>85</v>
      </c>
      <c r="AB1874">
        <v>10</v>
      </c>
      <c r="AC1874">
        <v>7</v>
      </c>
      <c r="AD1874">
        <v>6</v>
      </c>
      <c r="AE1874">
        <v>0</v>
      </c>
      <c r="AF1874">
        <v>0</v>
      </c>
      <c r="AG1874">
        <v>0</v>
      </c>
      <c r="AH1874">
        <v>0</v>
      </c>
      <c r="AI1874">
        <v>0</v>
      </c>
      <c r="AJ1874">
        <v>2</v>
      </c>
      <c r="AK1874">
        <v>2</v>
      </c>
      <c r="AL1874">
        <v>0</v>
      </c>
      <c r="AM1874">
        <v>0</v>
      </c>
      <c r="AN1874">
        <v>0</v>
      </c>
      <c r="AO1874" t="s">
        <v>20716</v>
      </c>
      <c r="AR1874" t="s">
        <v>162</v>
      </c>
      <c r="AS1874" t="s">
        <v>597</v>
      </c>
      <c r="AT1874" t="s">
        <v>182</v>
      </c>
      <c r="AV1874">
        <v>187500</v>
      </c>
      <c r="AW1874">
        <v>1500000</v>
      </c>
      <c r="AX1874">
        <v>22384456</v>
      </c>
      <c r="AY1874">
        <v>20677804</v>
      </c>
      <c r="AZ1874">
        <v>0</v>
      </c>
      <c r="BA1874">
        <v>0</v>
      </c>
      <c r="BB1874">
        <v>1251796</v>
      </c>
      <c r="BC1874">
        <v>1305944</v>
      </c>
    </row>
    <row r="1875" spans="1:55">
      <c r="A1875" t="s">
        <v>17519</v>
      </c>
      <c r="B1875">
        <v>11132</v>
      </c>
      <c r="C1875" t="s">
        <v>599</v>
      </c>
      <c r="D1875">
        <v>1</v>
      </c>
      <c r="E1875" t="s">
        <v>334</v>
      </c>
      <c r="G1875" t="s">
        <v>50</v>
      </c>
      <c r="H1875" t="s">
        <v>51</v>
      </c>
      <c r="I1875">
        <v>10</v>
      </c>
      <c r="J1875" t="s">
        <v>52</v>
      </c>
      <c r="K1875" t="s">
        <v>17520</v>
      </c>
      <c r="L1875">
        <v>1</v>
      </c>
      <c r="M1875" t="s">
        <v>17521</v>
      </c>
      <c r="N1875">
        <v>3048113764</v>
      </c>
      <c r="P1875" t="s">
        <v>20539</v>
      </c>
      <c r="Q1875">
        <v>2003</v>
      </c>
      <c r="R1875" t="s">
        <v>17522</v>
      </c>
      <c r="T1875" t="s">
        <v>130</v>
      </c>
      <c r="U1875" t="s">
        <v>17523</v>
      </c>
      <c r="V1875" t="s">
        <v>17524</v>
      </c>
      <c r="W1875">
        <v>1</v>
      </c>
      <c r="X1875">
        <v>2</v>
      </c>
      <c r="Z1875">
        <v>1891</v>
      </c>
      <c r="AA1875">
        <v>181</v>
      </c>
      <c r="AB1875">
        <v>3</v>
      </c>
      <c r="AC1875">
        <v>7</v>
      </c>
      <c r="AD1875">
        <v>6</v>
      </c>
      <c r="AE1875">
        <v>30</v>
      </c>
      <c r="AF1875">
        <v>1</v>
      </c>
      <c r="AG1875">
        <v>1</v>
      </c>
      <c r="AH1875">
        <v>5</v>
      </c>
      <c r="AI1875">
        <v>10</v>
      </c>
      <c r="AJ1875">
        <v>2</v>
      </c>
      <c r="AK1875">
        <v>2</v>
      </c>
      <c r="AL1875">
        <v>1</v>
      </c>
      <c r="AM1875">
        <v>0</v>
      </c>
      <c r="AN1875">
        <v>0</v>
      </c>
      <c r="AQ1875" t="s">
        <v>17522</v>
      </c>
      <c r="AU1875" t="s">
        <v>4393</v>
      </c>
      <c r="AV1875">
        <v>14800000</v>
      </c>
      <c r="AW1875">
        <v>14800000</v>
      </c>
      <c r="AX1875">
        <v>34435082</v>
      </c>
      <c r="AY1875">
        <v>32274708</v>
      </c>
      <c r="AZ1875">
        <v>0</v>
      </c>
      <c r="BA1875">
        <v>0</v>
      </c>
      <c r="BB1875">
        <v>548081</v>
      </c>
      <c r="BC1875">
        <v>1531999</v>
      </c>
    </row>
    <row r="1876" spans="1:55">
      <c r="A1876" t="s">
        <v>5622</v>
      </c>
      <c r="B1876">
        <v>23404</v>
      </c>
      <c r="C1876" t="s">
        <v>48</v>
      </c>
      <c r="D1876">
        <v>3</v>
      </c>
      <c r="E1876" t="s">
        <v>118</v>
      </c>
      <c r="G1876" t="s">
        <v>5540</v>
      </c>
      <c r="H1876" t="s">
        <v>51</v>
      </c>
      <c r="I1876">
        <v>23</v>
      </c>
      <c r="J1876" t="s">
        <v>5541</v>
      </c>
      <c r="K1876" t="s">
        <v>5623</v>
      </c>
      <c r="L1876">
        <v>1</v>
      </c>
      <c r="M1876" t="s">
        <v>5624</v>
      </c>
      <c r="N1876">
        <v>3048106206</v>
      </c>
      <c r="O1876" t="s">
        <v>5625</v>
      </c>
      <c r="P1876" t="s">
        <v>20541</v>
      </c>
      <c r="Q1876">
        <v>1996</v>
      </c>
      <c r="V1876" t="s">
        <v>5626</v>
      </c>
      <c r="W1876">
        <v>1</v>
      </c>
      <c r="X1876">
        <v>2</v>
      </c>
      <c r="Z1876">
        <v>1893</v>
      </c>
      <c r="AA1876">
        <v>40</v>
      </c>
      <c r="AB1876">
        <v>3</v>
      </c>
      <c r="AC1876">
        <v>5</v>
      </c>
      <c r="AD1876">
        <v>7</v>
      </c>
      <c r="AE1876">
        <v>0</v>
      </c>
      <c r="AF1876">
        <v>1</v>
      </c>
      <c r="AG1876">
        <v>1</v>
      </c>
      <c r="AH1876">
        <v>1</v>
      </c>
      <c r="AI1876">
        <v>2</v>
      </c>
      <c r="AJ1876">
        <v>1</v>
      </c>
      <c r="AK1876">
        <v>2</v>
      </c>
      <c r="AL1876">
        <v>0</v>
      </c>
      <c r="AM1876">
        <v>0</v>
      </c>
      <c r="AN1876">
        <v>0</v>
      </c>
      <c r="AV1876">
        <v>11000000</v>
      </c>
      <c r="AW1876">
        <v>11000000</v>
      </c>
      <c r="AX1876">
        <v>48190271</v>
      </c>
      <c r="AY1876">
        <v>55671266</v>
      </c>
      <c r="AZ1876">
        <v>0</v>
      </c>
      <c r="BA1876">
        <v>0</v>
      </c>
      <c r="BB1876">
        <v>774077</v>
      </c>
      <c r="BC1876">
        <v>727726</v>
      </c>
    </row>
    <row r="1877" spans="1:55">
      <c r="A1877" t="s">
        <v>1824</v>
      </c>
      <c r="B1877">
        <v>15</v>
      </c>
      <c r="C1877" t="s">
        <v>48</v>
      </c>
      <c r="D1877">
        <v>3</v>
      </c>
      <c r="E1877" t="s">
        <v>49</v>
      </c>
      <c r="G1877" t="s">
        <v>50</v>
      </c>
      <c r="H1877" t="s">
        <v>51</v>
      </c>
      <c r="I1877">
        <v>11</v>
      </c>
      <c r="J1877" t="s">
        <v>1825</v>
      </c>
      <c r="K1877" t="s">
        <v>1826</v>
      </c>
      <c r="L1877">
        <v>1</v>
      </c>
      <c r="M1877" t="s">
        <v>1827</v>
      </c>
      <c r="N1877">
        <v>2068686901</v>
      </c>
      <c r="O1877" t="s">
        <v>1828</v>
      </c>
      <c r="P1877" t="s">
        <v>20542</v>
      </c>
      <c r="Q1877">
        <v>2014</v>
      </c>
      <c r="R1877" t="s">
        <v>1829</v>
      </c>
      <c r="S1877" t="s">
        <v>905</v>
      </c>
      <c r="T1877" t="s">
        <v>83</v>
      </c>
      <c r="U1877" t="s">
        <v>1830</v>
      </c>
      <c r="V1877" t="s">
        <v>1831</v>
      </c>
      <c r="W1877">
        <v>1</v>
      </c>
      <c r="X1877">
        <v>2</v>
      </c>
      <c r="Z1877">
        <v>1894</v>
      </c>
      <c r="AA1877">
        <v>17</v>
      </c>
      <c r="AB1877">
        <v>10</v>
      </c>
      <c r="AC1877">
        <v>8</v>
      </c>
      <c r="AD1877">
        <v>9</v>
      </c>
      <c r="AE1877">
        <v>0</v>
      </c>
      <c r="AF1877">
        <v>0</v>
      </c>
      <c r="AG1877">
        <v>0</v>
      </c>
      <c r="AH1877">
        <v>0</v>
      </c>
      <c r="AI1877">
        <v>10</v>
      </c>
      <c r="AJ1877">
        <v>2</v>
      </c>
      <c r="AK1877">
        <v>2</v>
      </c>
      <c r="AL1877">
        <v>0</v>
      </c>
      <c r="AM1877">
        <v>0</v>
      </c>
      <c r="AN1877">
        <v>0</v>
      </c>
      <c r="AQ1877" t="s">
        <v>1829</v>
      </c>
      <c r="AV1877">
        <v>500000</v>
      </c>
      <c r="AW1877">
        <v>6000000</v>
      </c>
      <c r="AX1877" s="2">
        <v>8157108</v>
      </c>
      <c r="AY1877">
        <v>7415553</v>
      </c>
      <c r="AZ1877">
        <v>0</v>
      </c>
      <c r="BA1877">
        <v>0</v>
      </c>
      <c r="BB1877" s="2">
        <v>1403512</v>
      </c>
      <c r="BC1877">
        <v>1275920</v>
      </c>
    </row>
    <row r="1878" spans="1:55">
      <c r="A1878" t="s">
        <v>2580</v>
      </c>
      <c r="B1878">
        <v>79659</v>
      </c>
      <c r="C1878" t="s">
        <v>48</v>
      </c>
      <c r="D1878">
        <v>3</v>
      </c>
      <c r="E1878" t="s">
        <v>197</v>
      </c>
      <c r="G1878" t="s">
        <v>1915</v>
      </c>
      <c r="H1878" t="s">
        <v>51</v>
      </c>
      <c r="I1878">
        <v>13</v>
      </c>
      <c r="J1878" t="s">
        <v>1916</v>
      </c>
      <c r="K1878" t="s">
        <v>2581</v>
      </c>
      <c r="L1878">
        <v>1</v>
      </c>
      <c r="M1878" t="s">
        <v>2582</v>
      </c>
      <c r="N1878">
        <v>1328619299</v>
      </c>
      <c r="O1878" t="s">
        <v>2583</v>
      </c>
      <c r="P1878" t="s">
        <v>20543</v>
      </c>
      <c r="Q1878">
        <v>2013</v>
      </c>
      <c r="V1878" t="s">
        <v>2584</v>
      </c>
      <c r="W1878">
        <v>1</v>
      </c>
      <c r="X1878">
        <v>1</v>
      </c>
      <c r="Z1878">
        <v>1895</v>
      </c>
      <c r="AA1878">
        <v>6</v>
      </c>
      <c r="AB1878">
        <v>10</v>
      </c>
      <c r="AC1878">
        <v>4</v>
      </c>
      <c r="AD1878">
        <v>6</v>
      </c>
      <c r="AE1878">
        <v>0</v>
      </c>
      <c r="AF1878">
        <v>0</v>
      </c>
      <c r="AG1878">
        <v>0</v>
      </c>
      <c r="AH1878">
        <v>0</v>
      </c>
      <c r="AI1878">
        <v>2</v>
      </c>
      <c r="AJ1878">
        <v>2</v>
      </c>
      <c r="AK1878">
        <v>2</v>
      </c>
      <c r="AL1878">
        <v>0</v>
      </c>
      <c r="AM1878">
        <v>0</v>
      </c>
      <c r="AN1878">
        <v>0</v>
      </c>
      <c r="AV1878">
        <v>74852</v>
      </c>
      <c r="AW1878">
        <v>500000</v>
      </c>
      <c r="AX1878">
        <v>1148826</v>
      </c>
      <c r="AY1878">
        <v>1094120</v>
      </c>
      <c r="AZ1878">
        <v>0</v>
      </c>
      <c r="BA1878">
        <v>0</v>
      </c>
      <c r="BB1878">
        <v>126136</v>
      </c>
      <c r="BC1878">
        <v>120130</v>
      </c>
    </row>
    <row r="1879" spans="1:55">
      <c r="A1879" t="s">
        <v>5348</v>
      </c>
      <c r="B1879">
        <v>82518</v>
      </c>
      <c r="C1879" t="s">
        <v>48</v>
      </c>
      <c r="D1879">
        <v>3</v>
      </c>
      <c r="E1879" t="s">
        <v>108</v>
      </c>
      <c r="G1879" t="s">
        <v>3993</v>
      </c>
      <c r="H1879" t="s">
        <v>51</v>
      </c>
      <c r="I1879">
        <v>22</v>
      </c>
      <c r="J1879" t="s">
        <v>4517</v>
      </c>
      <c r="K1879" t="s">
        <v>5349</v>
      </c>
      <c r="L1879">
        <v>1</v>
      </c>
      <c r="M1879" t="s">
        <v>5350</v>
      </c>
      <c r="N1879">
        <v>1268679540</v>
      </c>
      <c r="O1879" t="s">
        <v>5351</v>
      </c>
      <c r="P1879" t="s">
        <v>20544</v>
      </c>
      <c r="Q1879">
        <v>2014</v>
      </c>
      <c r="V1879" t="s">
        <v>5352</v>
      </c>
      <c r="W1879">
        <v>1</v>
      </c>
      <c r="X1879">
        <v>2</v>
      </c>
      <c r="Z1879">
        <v>1896</v>
      </c>
      <c r="AA1879">
        <v>38</v>
      </c>
      <c r="AB1879">
        <v>3</v>
      </c>
      <c r="AC1879">
        <v>0</v>
      </c>
      <c r="AD1879">
        <v>6</v>
      </c>
      <c r="AE1879">
        <v>30</v>
      </c>
      <c r="AF1879">
        <v>1</v>
      </c>
      <c r="AG1879">
        <v>1</v>
      </c>
      <c r="AH1879">
        <v>5</v>
      </c>
      <c r="AI1879">
        <v>5</v>
      </c>
      <c r="AJ1879">
        <v>2</v>
      </c>
      <c r="AK1879">
        <v>2</v>
      </c>
      <c r="AL1879">
        <v>1</v>
      </c>
      <c r="AM1879">
        <v>0</v>
      </c>
      <c r="AN1879">
        <v>0</v>
      </c>
      <c r="AV1879">
        <v>1295572</v>
      </c>
      <c r="AW1879">
        <v>1295572</v>
      </c>
      <c r="AX1879">
        <v>13742576</v>
      </c>
      <c r="AY1879">
        <v>12880051</v>
      </c>
      <c r="AZ1879">
        <v>0</v>
      </c>
      <c r="BA1879">
        <v>0</v>
      </c>
      <c r="BB1879">
        <v>433213</v>
      </c>
      <c r="BC1879">
        <v>-941943</v>
      </c>
    </row>
    <row r="1880" spans="1:55">
      <c r="A1880" t="s">
        <v>14191</v>
      </c>
      <c r="B1880">
        <v>21313</v>
      </c>
      <c r="C1880" t="s">
        <v>48</v>
      </c>
      <c r="D1880">
        <v>3</v>
      </c>
      <c r="E1880" t="s">
        <v>49</v>
      </c>
      <c r="G1880" t="s">
        <v>3993</v>
      </c>
      <c r="H1880" t="s">
        <v>51</v>
      </c>
      <c r="I1880">
        <v>20</v>
      </c>
      <c r="J1880" t="s">
        <v>4006</v>
      </c>
      <c r="K1880" t="s">
        <v>14192</v>
      </c>
      <c r="L1880">
        <v>1</v>
      </c>
      <c r="M1880" t="s">
        <v>14193</v>
      </c>
      <c r="N1880">
        <v>1368113308</v>
      </c>
      <c r="O1880" t="s">
        <v>14194</v>
      </c>
      <c r="P1880" t="s">
        <v>20545</v>
      </c>
      <c r="Q1880">
        <v>1995</v>
      </c>
      <c r="V1880" t="s">
        <v>14195</v>
      </c>
      <c r="W1880">
        <v>1</v>
      </c>
      <c r="X1880">
        <v>2</v>
      </c>
      <c r="Z1880">
        <v>1897</v>
      </c>
      <c r="AA1880">
        <v>19</v>
      </c>
      <c r="AB1880">
        <v>10</v>
      </c>
      <c r="AC1880">
        <v>7</v>
      </c>
      <c r="AD1880">
        <v>9</v>
      </c>
      <c r="AE1880">
        <v>0</v>
      </c>
      <c r="AF1880">
        <v>0</v>
      </c>
      <c r="AG1880">
        <v>0</v>
      </c>
      <c r="AH1880">
        <v>0</v>
      </c>
      <c r="AI1880">
        <v>0</v>
      </c>
      <c r="AJ1880">
        <v>1</v>
      </c>
      <c r="AK1880">
        <v>2</v>
      </c>
      <c r="AL1880">
        <v>0</v>
      </c>
      <c r="AM1880">
        <v>0</v>
      </c>
      <c r="AN1880">
        <v>0</v>
      </c>
      <c r="AU1880" t="s">
        <v>14196</v>
      </c>
      <c r="AV1880">
        <v>200000</v>
      </c>
      <c r="AW1880">
        <v>200000</v>
      </c>
      <c r="AX1880">
        <v>2510358</v>
      </c>
      <c r="AY1880">
        <v>3020341</v>
      </c>
      <c r="AZ1880">
        <v>0</v>
      </c>
      <c r="BA1880">
        <v>0</v>
      </c>
      <c r="BB1880">
        <v>-384917</v>
      </c>
      <c r="BC1880">
        <v>121203</v>
      </c>
    </row>
    <row r="1881" spans="1:55">
      <c r="A1881" t="s">
        <v>14707</v>
      </c>
      <c r="B1881">
        <v>27385</v>
      </c>
      <c r="C1881" t="s">
        <v>48</v>
      </c>
      <c r="D1881">
        <v>3</v>
      </c>
      <c r="E1881" t="s">
        <v>49</v>
      </c>
      <c r="G1881" t="s">
        <v>5540</v>
      </c>
      <c r="H1881" t="s">
        <v>51</v>
      </c>
      <c r="I1881">
        <v>24</v>
      </c>
      <c r="J1881" t="s">
        <v>5628</v>
      </c>
      <c r="K1881" t="s">
        <v>14708</v>
      </c>
      <c r="L1881">
        <v>1</v>
      </c>
      <c r="M1881" t="s">
        <v>14709</v>
      </c>
      <c r="N1881">
        <v>3158131044</v>
      </c>
      <c r="O1881" t="s">
        <v>14710</v>
      </c>
      <c r="P1881" t="s">
        <v>20547</v>
      </c>
      <c r="Q1881">
        <v>1997</v>
      </c>
      <c r="V1881" t="s">
        <v>14711</v>
      </c>
      <c r="W1881">
        <v>1</v>
      </c>
      <c r="X1881">
        <v>1</v>
      </c>
      <c r="Z1881">
        <v>1898</v>
      </c>
      <c r="AA1881">
        <v>15</v>
      </c>
      <c r="AB1881">
        <v>10</v>
      </c>
      <c r="AC1881">
        <v>4</v>
      </c>
      <c r="AD1881">
        <v>8</v>
      </c>
      <c r="AE1881">
        <v>0</v>
      </c>
      <c r="AF1881">
        <v>0</v>
      </c>
      <c r="AG1881">
        <v>0</v>
      </c>
      <c r="AH1881">
        <v>0</v>
      </c>
      <c r="AI1881">
        <v>0</v>
      </c>
      <c r="AJ1881">
        <v>2</v>
      </c>
      <c r="AK1881">
        <v>2</v>
      </c>
      <c r="AL1881">
        <v>0</v>
      </c>
      <c r="AM1881">
        <v>0</v>
      </c>
      <c r="AN1881">
        <v>0</v>
      </c>
      <c r="AV1881">
        <v>200000</v>
      </c>
      <c r="AW1881">
        <v>200000</v>
      </c>
      <c r="AX1881">
        <v>4214534</v>
      </c>
      <c r="AY1881">
        <v>4458958</v>
      </c>
      <c r="AZ1881">
        <v>0</v>
      </c>
      <c r="BA1881">
        <v>0</v>
      </c>
      <c r="BB1881">
        <v>116564</v>
      </c>
      <c r="BC1881">
        <v>42076</v>
      </c>
    </row>
    <row r="1882" spans="1:55">
      <c r="A1882" t="s">
        <v>4380</v>
      </c>
      <c r="B1882">
        <v>18414</v>
      </c>
      <c r="C1882" t="s">
        <v>48</v>
      </c>
      <c r="D1882">
        <v>3</v>
      </c>
      <c r="E1882" t="s">
        <v>334</v>
      </c>
      <c r="G1882" t="s">
        <v>3993</v>
      </c>
      <c r="H1882" t="s">
        <v>51</v>
      </c>
      <c r="I1882">
        <v>20</v>
      </c>
      <c r="J1882" t="s">
        <v>4006</v>
      </c>
      <c r="K1882" t="s">
        <v>4381</v>
      </c>
      <c r="L1882">
        <v>1</v>
      </c>
      <c r="M1882" t="s">
        <v>4382</v>
      </c>
      <c r="N1882">
        <v>3018147023</v>
      </c>
      <c r="O1882" t="s">
        <v>4383</v>
      </c>
      <c r="P1882" t="s">
        <v>20549</v>
      </c>
      <c r="Q1882">
        <v>2000</v>
      </c>
      <c r="V1882" t="s">
        <v>4384</v>
      </c>
      <c r="W1882">
        <v>1</v>
      </c>
      <c r="X1882">
        <v>2</v>
      </c>
      <c r="Z1882">
        <v>1899</v>
      </c>
      <c r="AA1882">
        <v>167</v>
      </c>
      <c r="AB1882">
        <v>3</v>
      </c>
      <c r="AC1882">
        <v>4</v>
      </c>
      <c r="AD1882">
        <v>9</v>
      </c>
      <c r="AE1882">
        <v>1</v>
      </c>
      <c r="AF1882">
        <v>1</v>
      </c>
      <c r="AG1882">
        <v>4</v>
      </c>
      <c r="AH1882">
        <v>5</v>
      </c>
      <c r="AI1882">
        <v>5</v>
      </c>
      <c r="AJ1882">
        <v>1</v>
      </c>
      <c r="AK1882">
        <v>1</v>
      </c>
      <c r="AL1882">
        <v>5</v>
      </c>
      <c r="AM1882">
        <v>0</v>
      </c>
      <c r="AN1882">
        <v>0</v>
      </c>
      <c r="AO1882" t="s">
        <v>4385</v>
      </c>
      <c r="AV1882">
        <v>424600</v>
      </c>
      <c r="AW1882">
        <v>5069092</v>
      </c>
      <c r="AX1882">
        <v>46284761</v>
      </c>
      <c r="AY1882">
        <v>40002345</v>
      </c>
      <c r="AZ1882">
        <v>0</v>
      </c>
      <c r="BA1882">
        <v>0</v>
      </c>
      <c r="BB1882">
        <v>6506494</v>
      </c>
      <c r="BC1882">
        <v>4087095</v>
      </c>
    </row>
    <row r="1883" spans="1:55">
      <c r="A1883" t="s">
        <v>3700</v>
      </c>
      <c r="B1883">
        <v>43570</v>
      </c>
      <c r="C1883" t="s">
        <v>48</v>
      </c>
      <c r="D1883">
        <v>3</v>
      </c>
      <c r="E1883" t="s">
        <v>49</v>
      </c>
      <c r="G1883" t="s">
        <v>3062</v>
      </c>
      <c r="H1883" t="s">
        <v>51</v>
      </c>
      <c r="I1883">
        <v>17</v>
      </c>
      <c r="J1883" t="s">
        <v>3260</v>
      </c>
      <c r="K1883" t="s">
        <v>3701</v>
      </c>
      <c r="L1883">
        <v>1</v>
      </c>
      <c r="M1883" t="s">
        <v>3702</v>
      </c>
      <c r="N1883">
        <v>3010175380</v>
      </c>
      <c r="P1883" t="s">
        <v>20550</v>
      </c>
      <c r="Q1883">
        <v>1997</v>
      </c>
      <c r="V1883" t="s">
        <v>3703</v>
      </c>
      <c r="W1883">
        <v>1</v>
      </c>
      <c r="X1883">
        <v>2</v>
      </c>
      <c r="Z1883">
        <v>1900</v>
      </c>
      <c r="AA1883">
        <v>20</v>
      </c>
      <c r="AB1883">
        <v>10</v>
      </c>
      <c r="AC1883">
        <v>8</v>
      </c>
      <c r="AD1883">
        <v>8</v>
      </c>
      <c r="AE1883">
        <v>0</v>
      </c>
      <c r="AF1883">
        <v>0</v>
      </c>
      <c r="AG1883">
        <v>0</v>
      </c>
      <c r="AH1883">
        <v>0</v>
      </c>
      <c r="AI1883">
        <v>0</v>
      </c>
      <c r="AJ1883">
        <v>2</v>
      </c>
      <c r="AK1883">
        <v>2</v>
      </c>
      <c r="AL1883">
        <v>0</v>
      </c>
      <c r="AM1883">
        <v>0</v>
      </c>
      <c r="AN1883">
        <v>0</v>
      </c>
      <c r="AV1883">
        <v>200000</v>
      </c>
      <c r="AW1883">
        <v>200000</v>
      </c>
      <c r="AX1883" s="2">
        <v>0</v>
      </c>
      <c r="AY1883">
        <v>0</v>
      </c>
      <c r="AZ1883">
        <v>0</v>
      </c>
      <c r="BA1883">
        <v>0</v>
      </c>
      <c r="BB1883" s="2">
        <v>0</v>
      </c>
      <c r="BC1883">
        <v>0</v>
      </c>
    </row>
    <row r="1884" spans="1:55">
      <c r="A1884" t="s">
        <v>17458</v>
      </c>
      <c r="B1884">
        <v>96836</v>
      </c>
      <c r="C1884" t="s">
        <v>48</v>
      </c>
      <c r="D1884">
        <v>3</v>
      </c>
      <c r="E1884" t="s">
        <v>77</v>
      </c>
      <c r="G1884" t="s">
        <v>3062</v>
      </c>
      <c r="H1884" t="s">
        <v>51</v>
      </c>
      <c r="I1884">
        <v>33</v>
      </c>
      <c r="J1884" t="s">
        <v>7999</v>
      </c>
      <c r="K1884" t="s">
        <v>17459</v>
      </c>
      <c r="L1884">
        <v>1</v>
      </c>
      <c r="M1884" t="s">
        <v>17460</v>
      </c>
      <c r="N1884">
        <v>8788800487</v>
      </c>
      <c r="O1884" t="s">
        <v>17461</v>
      </c>
      <c r="P1884" t="s">
        <v>20551</v>
      </c>
      <c r="Q1884">
        <v>2017</v>
      </c>
      <c r="V1884" t="s">
        <v>17462</v>
      </c>
      <c r="W1884">
        <v>1</v>
      </c>
      <c r="X1884">
        <v>2</v>
      </c>
      <c r="Z1884">
        <v>1901</v>
      </c>
      <c r="AA1884">
        <v>58</v>
      </c>
      <c r="AB1884">
        <v>3</v>
      </c>
      <c r="AC1884">
        <v>6</v>
      </c>
      <c r="AD1884">
        <v>8</v>
      </c>
      <c r="AE1884">
        <v>0</v>
      </c>
      <c r="AF1884">
        <v>0</v>
      </c>
      <c r="AG1884">
        <v>0</v>
      </c>
      <c r="AH1884">
        <v>0</v>
      </c>
      <c r="AI1884">
        <v>0</v>
      </c>
      <c r="AJ1884">
        <v>2</v>
      </c>
      <c r="AK1884">
        <v>2</v>
      </c>
      <c r="AL1884">
        <v>0</v>
      </c>
      <c r="AM1884">
        <v>0</v>
      </c>
      <c r="AN1884">
        <v>0</v>
      </c>
      <c r="AV1884">
        <v>2450000</v>
      </c>
      <c r="AW1884">
        <v>2450000</v>
      </c>
      <c r="AX1884">
        <v>9093636</v>
      </c>
      <c r="AY1884">
        <v>8045610</v>
      </c>
      <c r="AZ1884">
        <v>0</v>
      </c>
      <c r="BA1884">
        <v>0</v>
      </c>
      <c r="BB1884">
        <v>319191</v>
      </c>
      <c r="BC1884">
        <v>438030</v>
      </c>
    </row>
    <row r="1885" spans="1:55">
      <c r="A1885" t="s">
        <v>14552</v>
      </c>
      <c r="B1885">
        <v>17630</v>
      </c>
      <c r="C1885" t="s">
        <v>48</v>
      </c>
      <c r="D1885">
        <v>3</v>
      </c>
      <c r="E1885" t="s">
        <v>197</v>
      </c>
      <c r="G1885" t="s">
        <v>5540</v>
      </c>
      <c r="H1885" t="s">
        <v>51</v>
      </c>
      <c r="I1885">
        <v>23</v>
      </c>
      <c r="J1885" t="s">
        <v>5541</v>
      </c>
      <c r="K1885" t="s">
        <v>14553</v>
      </c>
      <c r="L1885">
        <v>1</v>
      </c>
      <c r="M1885" t="s">
        <v>14554</v>
      </c>
      <c r="N1885">
        <v>3018136754</v>
      </c>
      <c r="O1885" t="s">
        <v>14555</v>
      </c>
      <c r="P1885" t="s">
        <v>20552</v>
      </c>
      <c r="Q1885">
        <v>1999</v>
      </c>
      <c r="V1885" t="s">
        <v>14556</v>
      </c>
      <c r="W1885">
        <v>1</v>
      </c>
      <c r="X1885">
        <v>2</v>
      </c>
      <c r="Z1885">
        <v>1902</v>
      </c>
      <c r="AA1885">
        <v>8</v>
      </c>
      <c r="AB1885">
        <v>10</v>
      </c>
      <c r="AC1885">
        <v>0</v>
      </c>
      <c r="AD1885">
        <v>6</v>
      </c>
      <c r="AE1885">
        <v>30</v>
      </c>
      <c r="AF1885">
        <v>1</v>
      </c>
      <c r="AG1885">
        <v>1</v>
      </c>
      <c r="AH1885">
        <v>5</v>
      </c>
      <c r="AI1885">
        <v>5</v>
      </c>
      <c r="AJ1885">
        <v>2</v>
      </c>
      <c r="AK1885">
        <v>2</v>
      </c>
      <c r="AL1885">
        <v>1</v>
      </c>
      <c r="AM1885">
        <v>0</v>
      </c>
      <c r="AN1885">
        <v>0</v>
      </c>
      <c r="AU1885" t="s">
        <v>1863</v>
      </c>
      <c r="AV1885">
        <v>200000</v>
      </c>
      <c r="AW1885">
        <v>200000</v>
      </c>
      <c r="AX1885">
        <v>2172192</v>
      </c>
      <c r="AY1885">
        <v>1974720</v>
      </c>
      <c r="AZ1885">
        <v>0</v>
      </c>
      <c r="BA1885">
        <v>0</v>
      </c>
      <c r="BB1885">
        <v>-246769</v>
      </c>
      <c r="BC1885">
        <v>-271446</v>
      </c>
    </row>
    <row r="1886" spans="1:55">
      <c r="A1886" t="s">
        <v>16407</v>
      </c>
      <c r="B1886">
        <v>83169</v>
      </c>
      <c r="C1886" t="s">
        <v>48</v>
      </c>
      <c r="D1886">
        <v>3</v>
      </c>
      <c r="E1886" t="s">
        <v>77</v>
      </c>
      <c r="G1886" t="s">
        <v>6040</v>
      </c>
      <c r="H1886" t="s">
        <v>51</v>
      </c>
      <c r="I1886">
        <v>28</v>
      </c>
      <c r="J1886" t="s">
        <v>6399</v>
      </c>
      <c r="K1886" t="s">
        <v>16408</v>
      </c>
      <c r="L1886">
        <v>1</v>
      </c>
      <c r="M1886" t="s">
        <v>16409</v>
      </c>
      <c r="N1886">
        <v>3178146505</v>
      </c>
      <c r="O1886" t="s">
        <v>16410</v>
      </c>
      <c r="P1886" t="s">
        <v>20553</v>
      </c>
      <c r="Q1886">
        <v>2014</v>
      </c>
      <c r="V1886" t="s">
        <v>16411</v>
      </c>
      <c r="W1886">
        <v>1</v>
      </c>
      <c r="X1886">
        <v>2</v>
      </c>
      <c r="Z1886">
        <v>1903</v>
      </c>
      <c r="AA1886">
        <v>23</v>
      </c>
      <c r="AB1886">
        <v>3</v>
      </c>
      <c r="AC1886">
        <v>0</v>
      </c>
      <c r="AD1886">
        <v>6</v>
      </c>
      <c r="AE1886">
        <v>30</v>
      </c>
      <c r="AF1886">
        <v>1</v>
      </c>
      <c r="AG1886">
        <v>1</v>
      </c>
      <c r="AH1886">
        <v>5</v>
      </c>
      <c r="AI1886">
        <v>5</v>
      </c>
      <c r="AJ1886">
        <v>2</v>
      </c>
      <c r="AK1886">
        <v>2</v>
      </c>
      <c r="AL1886">
        <v>7</v>
      </c>
      <c r="AM1886">
        <v>0</v>
      </c>
      <c r="AN1886" t="s">
        <v>20752</v>
      </c>
      <c r="AV1886">
        <v>0</v>
      </c>
      <c r="AW1886">
        <v>0</v>
      </c>
      <c r="AX1886">
        <v>0</v>
      </c>
      <c r="AY1886">
        <v>0</v>
      </c>
      <c r="AZ1886">
        <v>0</v>
      </c>
      <c r="BA1886">
        <v>0</v>
      </c>
      <c r="BB1886">
        <v>0</v>
      </c>
      <c r="BC1886">
        <v>0</v>
      </c>
    </row>
    <row r="1887" spans="1:55">
      <c r="A1887" t="s">
        <v>377</v>
      </c>
      <c r="B1887">
        <v>4496</v>
      </c>
      <c r="C1887" t="s">
        <v>48</v>
      </c>
      <c r="D1887">
        <v>3</v>
      </c>
      <c r="E1887" t="s">
        <v>118</v>
      </c>
      <c r="G1887" t="s">
        <v>50</v>
      </c>
      <c r="H1887" t="s">
        <v>51</v>
      </c>
      <c r="I1887">
        <v>10</v>
      </c>
      <c r="J1887" t="s">
        <v>52</v>
      </c>
      <c r="K1887" t="s">
        <v>378</v>
      </c>
      <c r="L1887">
        <v>1</v>
      </c>
      <c r="M1887" t="s">
        <v>379</v>
      </c>
      <c r="N1887">
        <v>2158131050</v>
      </c>
      <c r="P1887" t="s">
        <v>20554</v>
      </c>
      <c r="Q1887">
        <v>1993</v>
      </c>
      <c r="R1887" t="s">
        <v>380</v>
      </c>
      <c r="S1887" t="s">
        <v>381</v>
      </c>
      <c r="T1887" t="s">
        <v>124</v>
      </c>
      <c r="U1887" t="s">
        <v>382</v>
      </c>
      <c r="V1887" t="s">
        <v>383</v>
      </c>
      <c r="W1887">
        <v>1</v>
      </c>
      <c r="X1887">
        <v>2</v>
      </c>
      <c r="Z1887">
        <v>1904</v>
      </c>
      <c r="AA1887">
        <v>207</v>
      </c>
      <c r="AB1887">
        <v>10</v>
      </c>
      <c r="AC1887">
        <v>6</v>
      </c>
      <c r="AD1887">
        <v>6</v>
      </c>
      <c r="AE1887">
        <v>30</v>
      </c>
      <c r="AF1887">
        <v>0</v>
      </c>
      <c r="AG1887">
        <v>0</v>
      </c>
      <c r="AH1887">
        <v>0</v>
      </c>
      <c r="AI1887">
        <v>0</v>
      </c>
      <c r="AJ1887">
        <v>1</v>
      </c>
      <c r="AK1887">
        <v>2</v>
      </c>
      <c r="AL1887">
        <v>7</v>
      </c>
      <c r="AM1887">
        <v>0</v>
      </c>
      <c r="AN1887" t="s">
        <v>20752</v>
      </c>
      <c r="AO1887" t="s">
        <v>384</v>
      </c>
      <c r="AP1887" t="s">
        <v>385</v>
      </c>
      <c r="AQ1887" t="s">
        <v>380</v>
      </c>
      <c r="AR1887" t="s">
        <v>170</v>
      </c>
      <c r="AS1887" t="s">
        <v>386</v>
      </c>
      <c r="AT1887" t="s">
        <v>83</v>
      </c>
      <c r="AV1887">
        <v>425000</v>
      </c>
      <c r="AW1887">
        <v>5286933</v>
      </c>
      <c r="AX1887">
        <v>63917218</v>
      </c>
      <c r="AY1887">
        <v>57773161</v>
      </c>
      <c r="AZ1887">
        <v>1376679</v>
      </c>
      <c r="BA1887">
        <v>0</v>
      </c>
      <c r="BB1887">
        <v>1564939</v>
      </c>
      <c r="BC1887">
        <v>848247</v>
      </c>
    </row>
    <row r="1888" spans="1:55">
      <c r="A1888" t="s">
        <v>15231</v>
      </c>
      <c r="B1888">
        <v>80498</v>
      </c>
      <c r="C1888" t="s">
        <v>48</v>
      </c>
      <c r="D1888">
        <v>3</v>
      </c>
      <c r="E1888" t="s">
        <v>197</v>
      </c>
      <c r="G1888" t="s">
        <v>5540</v>
      </c>
      <c r="H1888" t="s">
        <v>51</v>
      </c>
      <c r="I1888">
        <v>25</v>
      </c>
      <c r="J1888" t="s">
        <v>5731</v>
      </c>
      <c r="K1888" t="s">
        <v>15232</v>
      </c>
      <c r="L1888">
        <v>1</v>
      </c>
      <c r="M1888" t="s">
        <v>15233</v>
      </c>
      <c r="N1888">
        <v>3018628827</v>
      </c>
      <c r="O1888" t="s">
        <v>15234</v>
      </c>
      <c r="P1888" t="s">
        <v>20557</v>
      </c>
      <c r="Q1888">
        <v>2014</v>
      </c>
      <c r="V1888" t="s">
        <v>15235</v>
      </c>
      <c r="W1888">
        <v>1</v>
      </c>
      <c r="X1888">
        <v>3</v>
      </c>
      <c r="Z1888">
        <v>1905</v>
      </c>
      <c r="AA1888">
        <v>7</v>
      </c>
      <c r="AB1888">
        <v>10</v>
      </c>
      <c r="AC1888">
        <v>5</v>
      </c>
      <c r="AD1888">
        <v>7</v>
      </c>
      <c r="AE1888">
        <v>30</v>
      </c>
      <c r="AF1888">
        <v>1</v>
      </c>
      <c r="AG1888">
        <v>1</v>
      </c>
      <c r="AH1888">
        <v>5</v>
      </c>
      <c r="AI1888">
        <v>5</v>
      </c>
      <c r="AJ1888">
        <v>2</v>
      </c>
      <c r="AK1888">
        <v>2</v>
      </c>
      <c r="AL1888">
        <v>6</v>
      </c>
      <c r="AM1888">
        <v>0</v>
      </c>
      <c r="AN1888">
        <v>0</v>
      </c>
      <c r="AV1888">
        <v>0</v>
      </c>
      <c r="AW1888">
        <v>0</v>
      </c>
      <c r="AX1888">
        <v>0</v>
      </c>
      <c r="AY1888">
        <v>0</v>
      </c>
      <c r="AZ1888">
        <v>0</v>
      </c>
      <c r="BA1888">
        <v>0</v>
      </c>
      <c r="BB1888">
        <v>0</v>
      </c>
      <c r="BC1888">
        <v>0</v>
      </c>
    </row>
    <row r="1889" spans="1:55">
      <c r="A1889" t="s">
        <v>17661</v>
      </c>
      <c r="B1889">
        <v>86136</v>
      </c>
      <c r="C1889" t="s">
        <v>599</v>
      </c>
      <c r="D1889">
        <v>1</v>
      </c>
      <c r="E1889" t="s">
        <v>118</v>
      </c>
      <c r="G1889" t="s">
        <v>6040</v>
      </c>
      <c r="H1889" t="s">
        <v>51</v>
      </c>
      <c r="I1889">
        <v>26</v>
      </c>
      <c r="J1889" t="s">
        <v>6041</v>
      </c>
      <c r="K1889" t="s">
        <v>17662</v>
      </c>
      <c r="L1889">
        <v>1</v>
      </c>
      <c r="M1889" t="s">
        <v>17663</v>
      </c>
      <c r="N1889">
        <v>1338800123</v>
      </c>
      <c r="O1889" t="s">
        <v>17664</v>
      </c>
      <c r="P1889" t="s">
        <v>20559</v>
      </c>
      <c r="Q1889">
        <v>2015</v>
      </c>
      <c r="V1889" t="s">
        <v>17665</v>
      </c>
      <c r="W1889">
        <v>1</v>
      </c>
      <c r="X1889">
        <v>2</v>
      </c>
      <c r="Z1889">
        <v>1906</v>
      </c>
      <c r="AA1889">
        <v>2795</v>
      </c>
      <c r="AB1889">
        <v>9</v>
      </c>
      <c r="AC1889">
        <v>0</v>
      </c>
      <c r="AD1889">
        <v>6</v>
      </c>
      <c r="AE1889">
        <v>30</v>
      </c>
      <c r="AF1889">
        <v>1</v>
      </c>
      <c r="AG1889">
        <v>1</v>
      </c>
      <c r="AH1889">
        <v>5</v>
      </c>
      <c r="AI1889">
        <v>10</v>
      </c>
      <c r="AJ1889">
        <v>2</v>
      </c>
      <c r="AK1889">
        <v>2</v>
      </c>
      <c r="AL1889">
        <v>3</v>
      </c>
      <c r="AM1889">
        <v>0</v>
      </c>
      <c r="AN1889">
        <v>0</v>
      </c>
      <c r="AV1889">
        <v>17079214</v>
      </c>
      <c r="AW1889">
        <v>17079214</v>
      </c>
      <c r="AX1889">
        <v>1460905531</v>
      </c>
      <c r="AY1889">
        <v>1168495548</v>
      </c>
      <c r="AZ1889">
        <v>0</v>
      </c>
      <c r="BA1889">
        <v>0</v>
      </c>
      <c r="BB1889">
        <v>309983905</v>
      </c>
      <c r="BC1889">
        <v>149881117</v>
      </c>
    </row>
    <row r="1890" spans="1:55">
      <c r="A1890" t="s">
        <v>14299</v>
      </c>
      <c r="B1890">
        <v>27306</v>
      </c>
      <c r="C1890" t="s">
        <v>48</v>
      </c>
      <c r="D1890">
        <v>3</v>
      </c>
      <c r="E1890" t="s">
        <v>49</v>
      </c>
      <c r="G1890" t="s">
        <v>3993</v>
      </c>
      <c r="H1890" t="s">
        <v>51</v>
      </c>
      <c r="I1890">
        <v>20</v>
      </c>
      <c r="J1890" t="s">
        <v>4006</v>
      </c>
      <c r="K1890" t="s">
        <v>14300</v>
      </c>
      <c r="L1890">
        <v>1</v>
      </c>
      <c r="M1890" t="s">
        <v>14301</v>
      </c>
      <c r="N1890">
        <v>1308157268</v>
      </c>
      <c r="O1890" t="s">
        <v>14302</v>
      </c>
      <c r="P1890" t="s">
        <v>20560</v>
      </c>
      <c r="Q1890">
        <v>1998</v>
      </c>
      <c r="V1890" t="s">
        <v>14303</v>
      </c>
      <c r="W1890">
        <v>1</v>
      </c>
      <c r="X1890">
        <v>1</v>
      </c>
      <c r="Z1890">
        <v>1907</v>
      </c>
      <c r="AA1890">
        <v>32</v>
      </c>
      <c r="AB1890">
        <v>3</v>
      </c>
      <c r="AC1890">
        <v>0</v>
      </c>
      <c r="AD1890">
        <v>6</v>
      </c>
      <c r="AE1890">
        <v>30</v>
      </c>
      <c r="AF1890">
        <v>1</v>
      </c>
      <c r="AG1890">
        <v>1</v>
      </c>
      <c r="AH1890">
        <v>5</v>
      </c>
      <c r="AI1890">
        <v>5</v>
      </c>
      <c r="AJ1890">
        <v>2</v>
      </c>
      <c r="AK1890">
        <v>2</v>
      </c>
      <c r="AL1890">
        <v>7</v>
      </c>
      <c r="AM1890">
        <v>0</v>
      </c>
      <c r="AN1890" t="s">
        <v>20752</v>
      </c>
      <c r="AV1890">
        <v>500000</v>
      </c>
      <c r="AW1890">
        <v>500000</v>
      </c>
      <c r="AX1890">
        <v>4788630</v>
      </c>
      <c r="AY1890">
        <v>4562185</v>
      </c>
      <c r="AZ1890">
        <v>1735535</v>
      </c>
      <c r="BA1890">
        <v>1794123</v>
      </c>
      <c r="BB1890">
        <v>127303</v>
      </c>
      <c r="BC1890">
        <v>109306</v>
      </c>
    </row>
    <row r="1891" spans="1:55">
      <c r="A1891" t="s">
        <v>6389</v>
      </c>
      <c r="B1891">
        <v>6633</v>
      </c>
      <c r="C1891" t="s">
        <v>48</v>
      </c>
      <c r="D1891">
        <v>3</v>
      </c>
      <c r="E1891" t="s">
        <v>108</v>
      </c>
      <c r="G1891" t="s">
        <v>6040</v>
      </c>
      <c r="H1891" t="s">
        <v>51</v>
      </c>
      <c r="I1891">
        <v>27</v>
      </c>
      <c r="J1891" t="s">
        <v>6229</v>
      </c>
      <c r="K1891" t="s">
        <v>6390</v>
      </c>
      <c r="L1891">
        <v>1</v>
      </c>
      <c r="M1891" t="s">
        <v>6391</v>
      </c>
      <c r="N1891">
        <v>3158101875</v>
      </c>
      <c r="P1891" t="s">
        <v>20562</v>
      </c>
      <c r="Q1891">
        <v>1985</v>
      </c>
      <c r="S1891" t="s">
        <v>313</v>
      </c>
      <c r="U1891" t="s">
        <v>6392</v>
      </c>
      <c r="V1891" t="s">
        <v>6393</v>
      </c>
      <c r="W1891">
        <v>1</v>
      </c>
      <c r="X1891">
        <v>1</v>
      </c>
      <c r="Z1891">
        <v>1908</v>
      </c>
      <c r="AA1891">
        <v>89</v>
      </c>
      <c r="AB1891">
        <v>9</v>
      </c>
      <c r="AC1891">
        <v>2</v>
      </c>
      <c r="AD1891">
        <v>5</v>
      </c>
      <c r="AE1891">
        <v>30</v>
      </c>
      <c r="AF1891">
        <v>1</v>
      </c>
      <c r="AG1891">
        <v>1</v>
      </c>
      <c r="AH1891">
        <v>1</v>
      </c>
      <c r="AI1891">
        <v>1</v>
      </c>
      <c r="AJ1891">
        <v>1</v>
      </c>
      <c r="AK1891">
        <v>1</v>
      </c>
      <c r="AL1891">
        <v>7</v>
      </c>
      <c r="AM1891">
        <v>0</v>
      </c>
      <c r="AN1891" t="s">
        <v>20752</v>
      </c>
      <c r="AV1891">
        <v>200000</v>
      </c>
      <c r="AW1891">
        <v>200000</v>
      </c>
      <c r="AX1891">
        <v>17167805</v>
      </c>
      <c r="AY1891">
        <v>17137186</v>
      </c>
      <c r="AZ1891">
        <v>15612991</v>
      </c>
      <c r="BA1891">
        <v>15057950</v>
      </c>
      <c r="BB1891">
        <v>3086332</v>
      </c>
      <c r="BC1891">
        <v>2630799</v>
      </c>
    </row>
    <row r="1892" spans="1:55">
      <c r="A1892" t="s">
        <v>5249</v>
      </c>
      <c r="B1892">
        <v>71670</v>
      </c>
      <c r="C1892" t="s">
        <v>48</v>
      </c>
      <c r="D1892">
        <v>3</v>
      </c>
      <c r="E1892" t="s">
        <v>334</v>
      </c>
      <c r="G1892" t="s">
        <v>3993</v>
      </c>
      <c r="H1892" t="s">
        <v>51</v>
      </c>
      <c r="I1892">
        <v>22</v>
      </c>
      <c r="J1892" t="s">
        <v>4517</v>
      </c>
      <c r="K1892" t="s">
        <v>5250</v>
      </c>
      <c r="L1892">
        <v>1</v>
      </c>
      <c r="M1892" t="s">
        <v>5251</v>
      </c>
      <c r="N1892">
        <v>3178129035</v>
      </c>
      <c r="O1892" t="s">
        <v>5252</v>
      </c>
      <c r="P1892" t="s">
        <v>20563</v>
      </c>
      <c r="Q1892">
        <v>2012</v>
      </c>
      <c r="V1892" t="s">
        <v>5253</v>
      </c>
      <c r="W1892">
        <v>1</v>
      </c>
      <c r="X1892">
        <v>2</v>
      </c>
      <c r="Z1892">
        <v>1909</v>
      </c>
      <c r="AA1892">
        <v>103</v>
      </c>
      <c r="AB1892">
        <v>3</v>
      </c>
      <c r="AC1892">
        <v>6</v>
      </c>
      <c r="AD1892">
        <v>9</v>
      </c>
      <c r="AE1892">
        <v>30</v>
      </c>
      <c r="AF1892">
        <v>1</v>
      </c>
      <c r="AG1892">
        <v>1</v>
      </c>
      <c r="AH1892">
        <v>5</v>
      </c>
      <c r="AI1892">
        <v>10</v>
      </c>
      <c r="AJ1892">
        <v>2</v>
      </c>
      <c r="AK1892">
        <v>2</v>
      </c>
      <c r="AL1892">
        <v>7</v>
      </c>
      <c r="AM1892">
        <v>0</v>
      </c>
      <c r="AN1892" t="s">
        <v>20752</v>
      </c>
      <c r="AV1892">
        <v>14000000</v>
      </c>
      <c r="AW1892">
        <v>14000000</v>
      </c>
      <c r="AX1892">
        <v>41502531</v>
      </c>
      <c r="AY1892">
        <v>34412756</v>
      </c>
      <c r="AZ1892">
        <v>26952910</v>
      </c>
      <c r="BA1892">
        <v>7294734</v>
      </c>
      <c r="BB1892">
        <v>4503822</v>
      </c>
      <c r="BC1892">
        <v>4235075</v>
      </c>
    </row>
    <row r="1893" spans="1:55">
      <c r="A1893" t="s">
        <v>3233</v>
      </c>
      <c r="B1893">
        <v>36195</v>
      </c>
      <c r="C1893" t="s">
        <v>48</v>
      </c>
      <c r="D1893">
        <v>3</v>
      </c>
      <c r="E1893" t="s">
        <v>49</v>
      </c>
      <c r="G1893" t="s">
        <v>3062</v>
      </c>
      <c r="H1893" t="s">
        <v>51</v>
      </c>
      <c r="I1893">
        <v>16</v>
      </c>
      <c r="J1893" t="s">
        <v>3063</v>
      </c>
      <c r="K1893" t="s">
        <v>3234</v>
      </c>
      <c r="L1893">
        <v>1</v>
      </c>
      <c r="M1893" t="s">
        <v>3235</v>
      </c>
      <c r="N1893">
        <v>3018139620</v>
      </c>
      <c r="O1893" t="s">
        <v>3236</v>
      </c>
      <c r="P1893" t="s">
        <v>20564</v>
      </c>
      <c r="Q1893">
        <v>1991</v>
      </c>
      <c r="V1893" t="s">
        <v>3237</v>
      </c>
      <c r="W1893">
        <v>1</v>
      </c>
      <c r="X1893">
        <v>2</v>
      </c>
      <c r="Z1893">
        <v>1910</v>
      </c>
      <c r="AA1893">
        <v>16</v>
      </c>
      <c r="AB1893">
        <v>10</v>
      </c>
      <c r="AC1893">
        <v>9</v>
      </c>
      <c r="AD1893">
        <v>9</v>
      </c>
      <c r="AE1893">
        <v>20</v>
      </c>
      <c r="AF1893">
        <v>0</v>
      </c>
      <c r="AG1893">
        <v>0</v>
      </c>
      <c r="AH1893">
        <v>0</v>
      </c>
      <c r="AI1893">
        <v>0</v>
      </c>
      <c r="AJ1893">
        <v>2</v>
      </c>
      <c r="AK1893">
        <v>2</v>
      </c>
      <c r="AL1893">
        <v>6</v>
      </c>
      <c r="AM1893">
        <v>0</v>
      </c>
      <c r="AN1893">
        <v>0</v>
      </c>
      <c r="AO1893" t="s">
        <v>3238</v>
      </c>
      <c r="AV1893">
        <v>200000</v>
      </c>
      <c r="AW1893">
        <v>200000</v>
      </c>
      <c r="AX1893" s="2">
        <v>0</v>
      </c>
      <c r="AY1893">
        <v>0</v>
      </c>
      <c r="AZ1893">
        <v>0</v>
      </c>
      <c r="BA1893">
        <v>0</v>
      </c>
      <c r="BB1893" s="2">
        <v>0</v>
      </c>
      <c r="BC1893">
        <v>0</v>
      </c>
    </row>
    <row r="1894" spans="1:55">
      <c r="A1894" t="s">
        <v>453</v>
      </c>
      <c r="B1894">
        <v>4563</v>
      </c>
      <c r="C1894" t="s">
        <v>48</v>
      </c>
      <c r="D1894">
        <v>3</v>
      </c>
      <c r="E1894" t="s">
        <v>334</v>
      </c>
      <c r="G1894" t="s">
        <v>50</v>
      </c>
      <c r="H1894" t="s">
        <v>51</v>
      </c>
      <c r="I1894">
        <v>10</v>
      </c>
      <c r="J1894" t="s">
        <v>52</v>
      </c>
      <c r="K1894" t="s">
        <v>454</v>
      </c>
      <c r="L1894">
        <v>1</v>
      </c>
      <c r="M1894" t="s">
        <v>455</v>
      </c>
      <c r="N1894">
        <v>1078172712</v>
      </c>
      <c r="P1894" t="s">
        <v>20565</v>
      </c>
      <c r="Q1894">
        <v>1999</v>
      </c>
      <c r="V1894" t="s">
        <v>456</v>
      </c>
      <c r="W1894">
        <v>1</v>
      </c>
      <c r="X1894">
        <v>2</v>
      </c>
      <c r="Z1894">
        <v>1911</v>
      </c>
      <c r="AA1894">
        <v>57</v>
      </c>
      <c r="AB1894">
        <v>9</v>
      </c>
      <c r="AC1894">
        <v>8</v>
      </c>
      <c r="AD1894">
        <v>6</v>
      </c>
      <c r="AE1894">
        <v>30</v>
      </c>
      <c r="AF1894">
        <v>0</v>
      </c>
      <c r="AG1894">
        <v>0</v>
      </c>
      <c r="AH1894">
        <v>0</v>
      </c>
      <c r="AI1894">
        <v>0</v>
      </c>
      <c r="AJ1894">
        <v>2</v>
      </c>
      <c r="AK1894">
        <v>2</v>
      </c>
      <c r="AL1894">
        <v>5</v>
      </c>
      <c r="AM1894">
        <v>0</v>
      </c>
      <c r="AN1894">
        <v>0</v>
      </c>
      <c r="AV1894">
        <v>300000</v>
      </c>
      <c r="AW1894">
        <v>270540</v>
      </c>
      <c r="AX1894">
        <v>24922329</v>
      </c>
      <c r="AY1894">
        <v>30312015</v>
      </c>
      <c r="AZ1894">
        <v>0</v>
      </c>
      <c r="BA1894">
        <v>0</v>
      </c>
      <c r="BB1894">
        <v>4206757</v>
      </c>
      <c r="BC1894">
        <v>4669327</v>
      </c>
    </row>
    <row r="1895" spans="1:55">
      <c r="A1895" t="s">
        <v>1248</v>
      </c>
      <c r="B1895">
        <v>75636</v>
      </c>
      <c r="C1895" t="s">
        <v>48</v>
      </c>
      <c r="D1895">
        <v>3</v>
      </c>
      <c r="E1895" t="s">
        <v>49</v>
      </c>
      <c r="G1895" t="s">
        <v>50</v>
      </c>
      <c r="H1895" t="s">
        <v>51</v>
      </c>
      <c r="I1895">
        <v>10</v>
      </c>
      <c r="J1895" t="s">
        <v>52</v>
      </c>
      <c r="K1895" t="s">
        <v>1249</v>
      </c>
      <c r="L1895">
        <v>1</v>
      </c>
      <c r="M1895" t="s">
        <v>1250</v>
      </c>
      <c r="N1895">
        <v>2068678226</v>
      </c>
      <c r="O1895" t="s">
        <v>1251</v>
      </c>
      <c r="P1895" t="s">
        <v>20566</v>
      </c>
      <c r="Q1895">
        <v>2013</v>
      </c>
      <c r="V1895" t="s">
        <v>1252</v>
      </c>
      <c r="W1895">
        <v>1</v>
      </c>
      <c r="X1895">
        <v>1</v>
      </c>
      <c r="Z1895">
        <v>1912</v>
      </c>
      <c r="AA1895">
        <v>8</v>
      </c>
      <c r="AB1895">
        <v>10</v>
      </c>
      <c r="AC1895">
        <v>5</v>
      </c>
      <c r="AD1895">
        <v>6</v>
      </c>
      <c r="AE1895">
        <v>5</v>
      </c>
      <c r="AF1895">
        <v>0</v>
      </c>
      <c r="AG1895">
        <v>0</v>
      </c>
      <c r="AH1895">
        <v>0</v>
      </c>
      <c r="AI1895">
        <v>3</v>
      </c>
      <c r="AJ1895">
        <v>2</v>
      </c>
      <c r="AK1895">
        <v>2</v>
      </c>
      <c r="AL1895">
        <v>3</v>
      </c>
      <c r="AM1895">
        <v>0</v>
      </c>
      <c r="AN1895">
        <v>0</v>
      </c>
      <c r="AO1895" t="s">
        <v>18388</v>
      </c>
      <c r="AR1895" t="s">
        <v>170</v>
      </c>
      <c r="AS1895" t="s">
        <v>1253</v>
      </c>
      <c r="AT1895" t="s">
        <v>83</v>
      </c>
      <c r="AV1895">
        <v>8029000</v>
      </c>
      <c r="AW1895">
        <v>100000</v>
      </c>
      <c r="AX1895">
        <v>2809925</v>
      </c>
      <c r="AY1895">
        <v>2683419</v>
      </c>
      <c r="AZ1895">
        <v>0</v>
      </c>
      <c r="BA1895">
        <v>0</v>
      </c>
      <c r="BB1895">
        <v>-131929</v>
      </c>
      <c r="BC1895">
        <v>-17292</v>
      </c>
    </row>
    <row r="1896" spans="1:55">
      <c r="A1896" t="s">
        <v>117</v>
      </c>
      <c r="B1896">
        <v>79</v>
      </c>
      <c r="C1896" t="s">
        <v>48</v>
      </c>
      <c r="D1896">
        <v>3</v>
      </c>
      <c r="E1896" t="s">
        <v>118</v>
      </c>
      <c r="G1896" t="s">
        <v>50</v>
      </c>
      <c r="H1896" t="s">
        <v>51</v>
      </c>
      <c r="I1896">
        <v>10</v>
      </c>
      <c r="J1896" t="s">
        <v>52</v>
      </c>
      <c r="K1896" t="s">
        <v>119</v>
      </c>
      <c r="L1896">
        <v>1</v>
      </c>
      <c r="M1896" t="s">
        <v>120</v>
      </c>
      <c r="N1896">
        <v>1348107983</v>
      </c>
      <c r="O1896" t="s">
        <v>121</v>
      </c>
      <c r="P1896" t="s">
        <v>20568</v>
      </c>
      <c r="Q1896">
        <v>1955</v>
      </c>
      <c r="R1896" t="s">
        <v>122</v>
      </c>
      <c r="S1896" t="s">
        <v>123</v>
      </c>
      <c r="T1896" t="s">
        <v>124</v>
      </c>
      <c r="U1896" t="s">
        <v>125</v>
      </c>
      <c r="V1896" t="s">
        <v>126</v>
      </c>
      <c r="W1896">
        <v>1</v>
      </c>
      <c r="X1896">
        <v>2</v>
      </c>
      <c r="Z1896">
        <v>1913</v>
      </c>
      <c r="AA1896">
        <v>223</v>
      </c>
      <c r="AB1896">
        <v>7</v>
      </c>
      <c r="AC1896">
        <v>5</v>
      </c>
      <c r="AD1896">
        <v>6</v>
      </c>
      <c r="AE1896">
        <v>0</v>
      </c>
      <c r="AF1896">
        <v>1</v>
      </c>
      <c r="AG1896">
        <v>1</v>
      </c>
      <c r="AH1896">
        <v>5</v>
      </c>
      <c r="AI1896">
        <v>0</v>
      </c>
      <c r="AJ1896">
        <v>2</v>
      </c>
      <c r="AK1896">
        <v>1</v>
      </c>
      <c r="AL1896">
        <v>0</v>
      </c>
      <c r="AM1896">
        <v>0</v>
      </c>
      <c r="AN1896">
        <v>0</v>
      </c>
      <c r="AO1896" t="s">
        <v>20717</v>
      </c>
      <c r="AQ1896" t="s">
        <v>122</v>
      </c>
      <c r="AR1896" t="s">
        <v>128</v>
      </c>
      <c r="AS1896" t="s">
        <v>129</v>
      </c>
      <c r="AT1896" t="s">
        <v>130</v>
      </c>
      <c r="AV1896">
        <v>37698006</v>
      </c>
      <c r="AW1896">
        <v>37454104</v>
      </c>
      <c r="AX1896">
        <v>64349406</v>
      </c>
      <c r="AY1896">
        <v>55297651</v>
      </c>
      <c r="AZ1896">
        <v>1781562</v>
      </c>
      <c r="BA1896">
        <v>2027093</v>
      </c>
      <c r="BB1896">
        <v>1310280</v>
      </c>
      <c r="BC1896">
        <v>-3630400</v>
      </c>
    </row>
    <row r="1897" spans="1:55">
      <c r="A1897" t="s">
        <v>5297</v>
      </c>
      <c r="B1897">
        <v>74980</v>
      </c>
      <c r="C1897" t="s">
        <v>48</v>
      </c>
      <c r="D1897">
        <v>3</v>
      </c>
      <c r="E1897" t="s">
        <v>49</v>
      </c>
      <c r="G1897" t="s">
        <v>3993</v>
      </c>
      <c r="H1897" t="s">
        <v>51</v>
      </c>
      <c r="I1897">
        <v>22</v>
      </c>
      <c r="J1897" t="s">
        <v>4517</v>
      </c>
      <c r="K1897" t="s">
        <v>5298</v>
      </c>
      <c r="L1897">
        <v>1</v>
      </c>
      <c r="M1897" t="s">
        <v>5299</v>
      </c>
      <c r="N1897">
        <v>3038169192</v>
      </c>
      <c r="O1897" t="s">
        <v>5300</v>
      </c>
      <c r="P1897" t="s">
        <v>20569</v>
      </c>
      <c r="Q1897">
        <v>2013</v>
      </c>
      <c r="V1897" t="s">
        <v>5301</v>
      </c>
      <c r="W1897">
        <v>1</v>
      </c>
      <c r="X1897">
        <v>3</v>
      </c>
      <c r="Z1897">
        <v>1914</v>
      </c>
      <c r="AA1897">
        <v>21</v>
      </c>
      <c r="AB1897">
        <v>10</v>
      </c>
      <c r="AC1897">
        <v>4</v>
      </c>
      <c r="AD1897">
        <v>2</v>
      </c>
      <c r="AE1897">
        <v>0</v>
      </c>
      <c r="AF1897">
        <v>0</v>
      </c>
      <c r="AG1897">
        <v>0</v>
      </c>
      <c r="AH1897">
        <v>0</v>
      </c>
      <c r="AI1897">
        <v>0</v>
      </c>
      <c r="AJ1897">
        <v>2</v>
      </c>
      <c r="AK1897">
        <v>2</v>
      </c>
      <c r="AL1897">
        <v>0</v>
      </c>
      <c r="AM1897">
        <v>0</v>
      </c>
      <c r="AN1897">
        <v>0</v>
      </c>
      <c r="AO1897" t="s">
        <v>5302</v>
      </c>
      <c r="AV1897">
        <v>500000</v>
      </c>
      <c r="AW1897">
        <v>500000</v>
      </c>
      <c r="AX1897" s="2">
        <v>4930947</v>
      </c>
      <c r="AY1897">
        <v>4696140</v>
      </c>
      <c r="AZ1897">
        <v>0</v>
      </c>
      <c r="BA1897">
        <v>0</v>
      </c>
      <c r="BB1897" s="2">
        <v>152628</v>
      </c>
      <c r="BC1897">
        <v>145360</v>
      </c>
    </row>
    <row r="1898" spans="1:55">
      <c r="A1898" t="s">
        <v>7064</v>
      </c>
      <c r="B1898">
        <v>28661</v>
      </c>
      <c r="C1898" t="s">
        <v>48</v>
      </c>
      <c r="D1898">
        <v>3</v>
      </c>
      <c r="E1898" t="s">
        <v>67</v>
      </c>
      <c r="G1898" t="s">
        <v>5540</v>
      </c>
      <c r="H1898" t="s">
        <v>51</v>
      </c>
      <c r="I1898">
        <v>29</v>
      </c>
      <c r="J1898" t="s">
        <v>6640</v>
      </c>
      <c r="K1898" t="s">
        <v>7065</v>
      </c>
      <c r="L1898">
        <v>1</v>
      </c>
      <c r="M1898" t="s">
        <v>7066</v>
      </c>
      <c r="N1898">
        <v>1238147705</v>
      </c>
      <c r="O1898" t="s">
        <v>7067</v>
      </c>
      <c r="P1898" t="s">
        <v>20570</v>
      </c>
      <c r="Q1898">
        <v>1999</v>
      </c>
      <c r="V1898" t="s">
        <v>7068</v>
      </c>
      <c r="W1898">
        <v>1</v>
      </c>
      <c r="X1898">
        <v>2</v>
      </c>
      <c r="Z1898">
        <v>1915</v>
      </c>
      <c r="AA1898">
        <v>36</v>
      </c>
      <c r="AB1898">
        <v>10</v>
      </c>
      <c r="AC1898">
        <v>5</v>
      </c>
      <c r="AD1898">
        <v>9</v>
      </c>
      <c r="AE1898">
        <v>30</v>
      </c>
      <c r="AF1898">
        <v>1</v>
      </c>
      <c r="AG1898">
        <v>1</v>
      </c>
      <c r="AH1898">
        <v>5</v>
      </c>
      <c r="AI1898">
        <v>5</v>
      </c>
      <c r="AJ1898">
        <v>2</v>
      </c>
      <c r="AK1898">
        <v>2</v>
      </c>
      <c r="AL1898">
        <v>3</v>
      </c>
      <c r="AM1898">
        <v>0</v>
      </c>
      <c r="AN1898">
        <v>0</v>
      </c>
      <c r="AV1898">
        <v>500000</v>
      </c>
      <c r="AW1898">
        <v>500000</v>
      </c>
      <c r="AX1898">
        <v>9854883</v>
      </c>
      <c r="AY1898">
        <v>6745046</v>
      </c>
      <c r="AZ1898">
        <v>0</v>
      </c>
      <c r="BA1898">
        <v>0</v>
      </c>
      <c r="BB1898">
        <v>-330367</v>
      </c>
      <c r="BC1898">
        <v>-699490</v>
      </c>
    </row>
    <row r="1899" spans="1:55">
      <c r="A1899" t="s">
        <v>6602</v>
      </c>
      <c r="B1899">
        <v>19210</v>
      </c>
      <c r="C1899" t="s">
        <v>48</v>
      </c>
      <c r="D1899">
        <v>3</v>
      </c>
      <c r="E1899" t="s">
        <v>108</v>
      </c>
      <c r="G1899" t="s">
        <v>6040</v>
      </c>
      <c r="H1899" t="s">
        <v>51</v>
      </c>
      <c r="I1899">
        <v>28</v>
      </c>
      <c r="J1899" t="s">
        <v>6399</v>
      </c>
      <c r="K1899" t="s">
        <v>6603</v>
      </c>
      <c r="L1899">
        <v>1</v>
      </c>
      <c r="M1899" t="s">
        <v>6604</v>
      </c>
      <c r="N1899">
        <v>3038129303</v>
      </c>
      <c r="O1899" t="s">
        <v>6605</v>
      </c>
      <c r="P1899" t="s">
        <v>20571</v>
      </c>
      <c r="Q1899">
        <v>2001</v>
      </c>
      <c r="V1899" t="s">
        <v>6606</v>
      </c>
      <c r="W1899">
        <v>1</v>
      </c>
      <c r="X1899">
        <v>2</v>
      </c>
      <c r="Z1899">
        <v>1916</v>
      </c>
      <c r="AA1899">
        <v>177</v>
      </c>
      <c r="AB1899">
        <v>3</v>
      </c>
      <c r="AC1899">
        <v>5</v>
      </c>
      <c r="AD1899">
        <v>8</v>
      </c>
      <c r="AE1899">
        <v>10</v>
      </c>
      <c r="AF1899">
        <v>0</v>
      </c>
      <c r="AG1899">
        <v>0</v>
      </c>
      <c r="AH1899">
        <v>0</v>
      </c>
      <c r="AI1899">
        <v>1</v>
      </c>
      <c r="AJ1899">
        <v>1</v>
      </c>
      <c r="AK1899">
        <v>1</v>
      </c>
      <c r="AL1899">
        <v>5</v>
      </c>
      <c r="AM1899">
        <v>0</v>
      </c>
      <c r="AN1899">
        <v>0</v>
      </c>
      <c r="AV1899">
        <v>56583358</v>
      </c>
      <c r="AW1899">
        <v>56583358</v>
      </c>
      <c r="AX1899">
        <v>32224293</v>
      </c>
      <c r="AY1899">
        <v>14575722</v>
      </c>
      <c r="AZ1899">
        <v>0</v>
      </c>
      <c r="BA1899">
        <v>0</v>
      </c>
      <c r="BB1899">
        <v>2413907</v>
      </c>
      <c r="BC1899">
        <v>-13451921</v>
      </c>
    </row>
    <row r="1900" spans="1:55">
      <c r="A1900" t="s">
        <v>17013</v>
      </c>
      <c r="B1900">
        <v>65904</v>
      </c>
      <c r="C1900" t="s">
        <v>48</v>
      </c>
      <c r="D1900">
        <v>3</v>
      </c>
      <c r="E1900" t="s">
        <v>118</v>
      </c>
      <c r="G1900" t="s">
        <v>6040</v>
      </c>
      <c r="H1900" t="s">
        <v>51</v>
      </c>
      <c r="I1900">
        <v>26</v>
      </c>
      <c r="J1900" t="s">
        <v>6041</v>
      </c>
      <c r="K1900" t="s">
        <v>17014</v>
      </c>
      <c r="L1900">
        <v>1</v>
      </c>
      <c r="M1900" t="s">
        <v>17015</v>
      </c>
      <c r="N1900">
        <v>3078132907</v>
      </c>
      <c r="O1900" t="s">
        <v>17016</v>
      </c>
      <c r="P1900" t="s">
        <v>20572</v>
      </c>
      <c r="Q1900">
        <v>2010</v>
      </c>
      <c r="V1900" t="s">
        <v>17017</v>
      </c>
      <c r="W1900">
        <v>1</v>
      </c>
      <c r="X1900">
        <v>2</v>
      </c>
      <c r="Z1900">
        <v>1917</v>
      </c>
      <c r="AA1900">
        <v>875</v>
      </c>
      <c r="AB1900">
        <v>5</v>
      </c>
      <c r="AC1900">
        <v>0</v>
      </c>
      <c r="AD1900">
        <v>6</v>
      </c>
      <c r="AE1900">
        <v>30</v>
      </c>
      <c r="AF1900">
        <v>1</v>
      </c>
      <c r="AG1900">
        <v>1</v>
      </c>
      <c r="AH1900">
        <v>5</v>
      </c>
      <c r="AI1900">
        <v>10</v>
      </c>
      <c r="AJ1900">
        <v>2</v>
      </c>
      <c r="AK1900">
        <v>2</v>
      </c>
      <c r="AL1900">
        <v>7</v>
      </c>
      <c r="AM1900">
        <v>0</v>
      </c>
      <c r="AN1900" t="s">
        <v>20752</v>
      </c>
      <c r="AU1900" t="s">
        <v>17018</v>
      </c>
      <c r="AV1900">
        <v>45000000</v>
      </c>
      <c r="AW1900">
        <v>45000000</v>
      </c>
      <c r="AX1900">
        <v>162654750</v>
      </c>
      <c r="AY1900">
        <v>185874887</v>
      </c>
      <c r="AZ1900">
        <v>0</v>
      </c>
      <c r="BA1900">
        <v>0</v>
      </c>
      <c r="BB1900">
        <v>12062949</v>
      </c>
      <c r="BC1900">
        <v>15565351</v>
      </c>
    </row>
    <row r="1901" spans="1:55">
      <c r="A1901" t="s">
        <v>2595</v>
      </c>
      <c r="B1901">
        <v>81633</v>
      </c>
      <c r="C1901" t="s">
        <v>48</v>
      </c>
      <c r="D1901">
        <v>3</v>
      </c>
      <c r="E1901" t="s">
        <v>49</v>
      </c>
      <c r="G1901" t="s">
        <v>1915</v>
      </c>
      <c r="H1901" t="s">
        <v>51</v>
      </c>
      <c r="I1901">
        <v>13</v>
      </c>
      <c r="J1901" t="s">
        <v>1916</v>
      </c>
      <c r="K1901" t="s">
        <v>2596</v>
      </c>
      <c r="L1901">
        <v>1</v>
      </c>
      <c r="M1901" t="s">
        <v>2597</v>
      </c>
      <c r="N1901">
        <v>1328629860</v>
      </c>
      <c r="O1901" t="s">
        <v>2598</v>
      </c>
      <c r="P1901" t="s">
        <v>20573</v>
      </c>
      <c r="Q1901">
        <v>2014</v>
      </c>
      <c r="V1901" t="s">
        <v>2599</v>
      </c>
      <c r="W1901">
        <v>1</v>
      </c>
      <c r="X1901">
        <v>2</v>
      </c>
      <c r="Z1901">
        <v>1918</v>
      </c>
      <c r="AA1901">
        <v>16</v>
      </c>
      <c r="AB1901">
        <v>10</v>
      </c>
      <c r="AC1901">
        <v>5</v>
      </c>
      <c r="AD1901">
        <v>6</v>
      </c>
      <c r="AE1901">
        <v>20</v>
      </c>
      <c r="AF1901">
        <v>0</v>
      </c>
      <c r="AG1901">
        <v>0</v>
      </c>
      <c r="AH1901">
        <v>0</v>
      </c>
      <c r="AI1901">
        <v>5</v>
      </c>
      <c r="AJ1901">
        <v>2</v>
      </c>
      <c r="AK1901">
        <v>2</v>
      </c>
      <c r="AL1901">
        <v>1</v>
      </c>
      <c r="AM1901">
        <v>0</v>
      </c>
      <c r="AN1901">
        <v>0</v>
      </c>
      <c r="AO1901" t="s">
        <v>18389</v>
      </c>
      <c r="AR1901" t="s">
        <v>170</v>
      </c>
      <c r="AS1901" t="s">
        <v>2600</v>
      </c>
      <c r="AT1901" t="s">
        <v>124</v>
      </c>
      <c r="AV1901">
        <v>300000</v>
      </c>
      <c r="AW1901">
        <v>30000</v>
      </c>
      <c r="AX1901">
        <v>4144116</v>
      </c>
      <c r="AY1901">
        <v>3946778</v>
      </c>
      <c r="AZ1901">
        <v>0</v>
      </c>
      <c r="BA1901">
        <v>0</v>
      </c>
      <c r="BB1901">
        <v>329528</v>
      </c>
      <c r="BC1901">
        <v>313837</v>
      </c>
    </row>
    <row r="1902" spans="1:55">
      <c r="A1902" t="s">
        <v>17481</v>
      </c>
      <c r="B1902">
        <v>11109</v>
      </c>
      <c r="C1902" t="s">
        <v>599</v>
      </c>
      <c r="D1902">
        <v>1</v>
      </c>
      <c r="E1902" t="s">
        <v>334</v>
      </c>
      <c r="G1902" t="s">
        <v>50</v>
      </c>
      <c r="H1902" t="s">
        <v>51</v>
      </c>
      <c r="I1902">
        <v>10</v>
      </c>
      <c r="J1902" t="s">
        <v>52</v>
      </c>
      <c r="K1902" t="s">
        <v>17482</v>
      </c>
      <c r="L1902">
        <v>1</v>
      </c>
      <c r="M1902" t="s">
        <v>17483</v>
      </c>
      <c r="N1902">
        <v>2408100698</v>
      </c>
      <c r="P1902" t="s">
        <v>20574</v>
      </c>
      <c r="Q1902">
        <v>2017</v>
      </c>
      <c r="V1902" t="s">
        <v>17484</v>
      </c>
      <c r="W1902">
        <v>1</v>
      </c>
      <c r="X1902">
        <v>1</v>
      </c>
      <c r="Z1902">
        <v>1919</v>
      </c>
      <c r="AA1902">
        <v>67</v>
      </c>
      <c r="AB1902">
        <v>5</v>
      </c>
      <c r="AC1902">
        <v>1</v>
      </c>
      <c r="AD1902">
        <v>5</v>
      </c>
      <c r="AE1902">
        <v>30</v>
      </c>
      <c r="AF1902">
        <v>1</v>
      </c>
      <c r="AG1902">
        <v>1</v>
      </c>
      <c r="AH1902">
        <v>5</v>
      </c>
      <c r="AI1902">
        <v>3</v>
      </c>
      <c r="AJ1902">
        <v>2</v>
      </c>
      <c r="AK1902">
        <v>2</v>
      </c>
      <c r="AL1902">
        <v>5</v>
      </c>
      <c r="AM1902">
        <v>0</v>
      </c>
      <c r="AN1902">
        <v>0</v>
      </c>
      <c r="AO1902" t="s">
        <v>17485</v>
      </c>
      <c r="AV1902">
        <v>2000000</v>
      </c>
      <c r="AW1902">
        <v>2000000</v>
      </c>
      <c r="AX1902">
        <v>36631469</v>
      </c>
      <c r="AY1902">
        <v>28592426</v>
      </c>
      <c r="AZ1902">
        <v>0</v>
      </c>
      <c r="BA1902">
        <v>0</v>
      </c>
      <c r="BB1902">
        <v>1896847</v>
      </c>
      <c r="BC1902">
        <v>569132</v>
      </c>
    </row>
    <row r="1903" spans="1:55">
      <c r="A1903" t="s">
        <v>5051</v>
      </c>
      <c r="B1903">
        <v>49718</v>
      </c>
      <c r="C1903" t="s">
        <v>48</v>
      </c>
      <c r="D1903">
        <v>3</v>
      </c>
      <c r="E1903" t="s">
        <v>49</v>
      </c>
      <c r="G1903" t="s">
        <v>3993</v>
      </c>
      <c r="H1903" t="s">
        <v>51</v>
      </c>
      <c r="I1903">
        <v>22</v>
      </c>
      <c r="J1903" t="s">
        <v>4517</v>
      </c>
      <c r="K1903" t="s">
        <v>5052</v>
      </c>
      <c r="L1903">
        <v>1</v>
      </c>
      <c r="M1903" t="s">
        <v>5053</v>
      </c>
      <c r="N1903">
        <v>3058180228</v>
      </c>
      <c r="O1903" t="s">
        <v>5054</v>
      </c>
      <c r="P1903" t="s">
        <v>20575</v>
      </c>
      <c r="Q1903">
        <v>2006</v>
      </c>
      <c r="V1903" t="s">
        <v>5055</v>
      </c>
      <c r="W1903">
        <v>1</v>
      </c>
      <c r="X1903">
        <v>2</v>
      </c>
      <c r="Z1903">
        <v>1920</v>
      </c>
      <c r="AA1903">
        <v>9</v>
      </c>
      <c r="AB1903">
        <v>10</v>
      </c>
      <c r="AC1903">
        <v>6</v>
      </c>
      <c r="AD1903">
        <v>8</v>
      </c>
      <c r="AE1903">
        <v>5</v>
      </c>
      <c r="AF1903">
        <v>0</v>
      </c>
      <c r="AG1903">
        <v>0</v>
      </c>
      <c r="AH1903">
        <v>0</v>
      </c>
      <c r="AI1903">
        <v>0</v>
      </c>
      <c r="AJ1903">
        <v>2</v>
      </c>
      <c r="AK1903">
        <v>2</v>
      </c>
      <c r="AL1903">
        <v>1</v>
      </c>
      <c r="AM1903">
        <v>0</v>
      </c>
      <c r="AN1903">
        <v>0</v>
      </c>
      <c r="AV1903">
        <v>50000</v>
      </c>
      <c r="AW1903">
        <v>50000</v>
      </c>
      <c r="AX1903">
        <v>2841740</v>
      </c>
      <c r="AY1903">
        <v>2532719</v>
      </c>
      <c r="AZ1903">
        <v>0</v>
      </c>
      <c r="BA1903">
        <v>0</v>
      </c>
      <c r="BB1903">
        <v>299578</v>
      </c>
      <c r="BC1903">
        <v>254922</v>
      </c>
    </row>
    <row r="1904" spans="1:55">
      <c r="A1904" t="s">
        <v>1784</v>
      </c>
      <c r="B1904">
        <v>106623</v>
      </c>
      <c r="C1904" t="s">
        <v>48</v>
      </c>
      <c r="D1904">
        <v>3</v>
      </c>
      <c r="E1904" t="s">
        <v>77</v>
      </c>
      <c r="G1904" t="s">
        <v>50</v>
      </c>
      <c r="H1904" t="s">
        <v>51</v>
      </c>
      <c r="I1904">
        <v>10</v>
      </c>
      <c r="J1904" t="s">
        <v>52</v>
      </c>
      <c r="K1904" t="s">
        <v>1785</v>
      </c>
      <c r="L1904">
        <v>1</v>
      </c>
      <c r="M1904" t="s">
        <v>1786</v>
      </c>
      <c r="N1904">
        <v>4558701248</v>
      </c>
      <c r="O1904" t="s">
        <v>1787</v>
      </c>
      <c r="P1904" t="s">
        <v>20576</v>
      </c>
      <c r="Q1904">
        <v>2018</v>
      </c>
      <c r="V1904" t="s">
        <v>1788</v>
      </c>
      <c r="W1904">
        <v>1</v>
      </c>
      <c r="X1904">
        <v>2</v>
      </c>
      <c r="Z1904">
        <v>1921</v>
      </c>
      <c r="AA1904">
        <v>30</v>
      </c>
      <c r="AB1904">
        <v>10</v>
      </c>
      <c r="AC1904">
        <v>6</v>
      </c>
      <c r="AD1904">
        <v>6</v>
      </c>
      <c r="AE1904">
        <v>20</v>
      </c>
      <c r="AF1904">
        <v>1</v>
      </c>
      <c r="AG1904">
        <v>2</v>
      </c>
      <c r="AH1904">
        <v>1</v>
      </c>
      <c r="AI1904">
        <v>0</v>
      </c>
      <c r="AJ1904">
        <v>2</v>
      </c>
      <c r="AK1904">
        <v>1</v>
      </c>
      <c r="AL1904">
        <v>1</v>
      </c>
      <c r="AM1904">
        <v>0</v>
      </c>
      <c r="AN1904">
        <v>0</v>
      </c>
      <c r="AO1904" t="s">
        <v>1789</v>
      </c>
      <c r="AP1904" t="s">
        <v>1790</v>
      </c>
      <c r="AS1904" t="s">
        <v>1791</v>
      </c>
      <c r="AT1904" t="s">
        <v>1792</v>
      </c>
      <c r="AV1904">
        <v>50000</v>
      </c>
      <c r="AW1904">
        <v>4805000</v>
      </c>
      <c r="AX1904">
        <v>15898660</v>
      </c>
      <c r="AY1904">
        <v>10921371</v>
      </c>
      <c r="AZ1904">
        <v>0</v>
      </c>
      <c r="BA1904">
        <v>0</v>
      </c>
      <c r="BB1904">
        <v>319130</v>
      </c>
      <c r="BC1904">
        <v>224401</v>
      </c>
    </row>
    <row r="1905" spans="1:55">
      <c r="A1905" t="s">
        <v>5270</v>
      </c>
      <c r="B1905">
        <v>73151</v>
      </c>
      <c r="C1905" t="s">
        <v>48</v>
      </c>
      <c r="D1905">
        <v>3</v>
      </c>
      <c r="E1905" t="s">
        <v>197</v>
      </c>
      <c r="G1905" t="s">
        <v>3993</v>
      </c>
      <c r="H1905" t="s">
        <v>51</v>
      </c>
      <c r="I1905">
        <v>22</v>
      </c>
      <c r="J1905" t="s">
        <v>4517</v>
      </c>
      <c r="K1905" t="s">
        <v>18293</v>
      </c>
      <c r="L1905">
        <v>1</v>
      </c>
      <c r="M1905" t="s">
        <v>5272</v>
      </c>
      <c r="N1905">
        <v>3088138001</v>
      </c>
      <c r="O1905" t="s">
        <v>5273</v>
      </c>
      <c r="P1905" t="s">
        <v>20577</v>
      </c>
      <c r="Q1905">
        <v>2012</v>
      </c>
      <c r="V1905" t="s">
        <v>5274</v>
      </c>
      <c r="W1905">
        <v>1</v>
      </c>
      <c r="X1905">
        <v>2</v>
      </c>
      <c r="Z1905">
        <v>1922</v>
      </c>
      <c r="AA1905">
        <v>4</v>
      </c>
      <c r="AB1905">
        <v>10</v>
      </c>
      <c r="AC1905">
        <v>5</v>
      </c>
      <c r="AD1905">
        <v>1</v>
      </c>
      <c r="AE1905">
        <v>10</v>
      </c>
      <c r="AF1905">
        <v>0</v>
      </c>
      <c r="AG1905">
        <v>0</v>
      </c>
      <c r="AH1905">
        <v>0</v>
      </c>
      <c r="AI1905">
        <v>0</v>
      </c>
      <c r="AJ1905">
        <v>2</v>
      </c>
      <c r="AK1905">
        <v>2</v>
      </c>
      <c r="AL1905">
        <v>1</v>
      </c>
      <c r="AM1905">
        <v>0</v>
      </c>
      <c r="AN1905">
        <v>0</v>
      </c>
      <c r="AO1905" t="s">
        <v>18390</v>
      </c>
      <c r="AP1905" t="s">
        <v>5275</v>
      </c>
      <c r="AS1905" t="s">
        <v>5276</v>
      </c>
      <c r="AT1905" t="s">
        <v>114</v>
      </c>
      <c r="AV1905">
        <v>50000</v>
      </c>
      <c r="AW1905">
        <v>50000</v>
      </c>
      <c r="AX1905">
        <v>975109</v>
      </c>
      <c r="AY1905">
        <v>928676</v>
      </c>
      <c r="AZ1905">
        <v>0</v>
      </c>
      <c r="BA1905">
        <v>0</v>
      </c>
      <c r="BB1905">
        <v>122913</v>
      </c>
      <c r="BC1905">
        <v>117060</v>
      </c>
    </row>
    <row r="1906" spans="1:55">
      <c r="A1906" t="s">
        <v>16754</v>
      </c>
      <c r="B1906">
        <v>6869</v>
      </c>
      <c r="C1906" t="s">
        <v>48</v>
      </c>
      <c r="D1906">
        <v>3</v>
      </c>
      <c r="E1906" t="s">
        <v>49</v>
      </c>
      <c r="G1906" t="s">
        <v>3062</v>
      </c>
      <c r="H1906" t="s">
        <v>51</v>
      </c>
      <c r="I1906">
        <v>33</v>
      </c>
      <c r="J1906" t="s">
        <v>7999</v>
      </c>
      <c r="K1906" t="s">
        <v>16755</v>
      </c>
      <c r="L1906">
        <v>1</v>
      </c>
      <c r="M1906" t="s">
        <v>16756</v>
      </c>
      <c r="N1906">
        <v>3088129837</v>
      </c>
      <c r="P1906" t="s">
        <v>20578</v>
      </c>
      <c r="Q1906">
        <v>2009</v>
      </c>
      <c r="V1906" t="s">
        <v>16757</v>
      </c>
      <c r="W1906">
        <v>1</v>
      </c>
      <c r="X1906">
        <v>2</v>
      </c>
      <c r="Z1906">
        <v>1923</v>
      </c>
      <c r="AA1906">
        <v>57</v>
      </c>
      <c r="AB1906">
        <v>3</v>
      </c>
      <c r="AC1906">
        <v>0</v>
      </c>
      <c r="AD1906">
        <v>6</v>
      </c>
      <c r="AE1906">
        <v>30</v>
      </c>
      <c r="AF1906">
        <v>1</v>
      </c>
      <c r="AG1906">
        <v>1</v>
      </c>
      <c r="AH1906">
        <v>5</v>
      </c>
      <c r="AI1906">
        <v>5</v>
      </c>
      <c r="AJ1906">
        <v>2</v>
      </c>
      <c r="AK1906">
        <v>2</v>
      </c>
      <c r="AL1906">
        <v>1</v>
      </c>
      <c r="AM1906">
        <v>0</v>
      </c>
      <c r="AN1906">
        <v>0</v>
      </c>
      <c r="AU1906" t="s">
        <v>16758</v>
      </c>
      <c r="AV1906">
        <v>300000</v>
      </c>
      <c r="AW1906">
        <v>300000</v>
      </c>
      <c r="AX1906">
        <v>3868645</v>
      </c>
      <c r="AY1906">
        <v>3516950</v>
      </c>
      <c r="AZ1906">
        <v>0</v>
      </c>
      <c r="BA1906">
        <v>0</v>
      </c>
      <c r="BB1906">
        <v>248395</v>
      </c>
      <c r="BC1906" s="2">
        <v>225813</v>
      </c>
    </row>
    <row r="1907" spans="1:55">
      <c r="A1907" t="s">
        <v>5323</v>
      </c>
      <c r="B1907">
        <v>79002</v>
      </c>
      <c r="C1907" t="s">
        <v>48</v>
      </c>
      <c r="D1907">
        <v>3</v>
      </c>
      <c r="E1907" t="s">
        <v>334</v>
      </c>
      <c r="G1907" t="s">
        <v>3993</v>
      </c>
      <c r="H1907" t="s">
        <v>51</v>
      </c>
      <c r="I1907">
        <v>22</v>
      </c>
      <c r="J1907" t="s">
        <v>4517</v>
      </c>
      <c r="K1907" t="s">
        <v>5324</v>
      </c>
      <c r="L1907">
        <v>1</v>
      </c>
      <c r="M1907" t="s">
        <v>5325</v>
      </c>
      <c r="N1907">
        <v>4038176111</v>
      </c>
      <c r="O1907" t="s">
        <v>5326</v>
      </c>
      <c r="P1907" t="s">
        <v>20579</v>
      </c>
      <c r="Q1907">
        <v>2013</v>
      </c>
      <c r="V1907" t="s">
        <v>5327</v>
      </c>
      <c r="W1907">
        <v>1</v>
      </c>
      <c r="X1907">
        <v>2</v>
      </c>
      <c r="Z1907">
        <v>1924</v>
      </c>
      <c r="AA1907">
        <v>35</v>
      </c>
      <c r="AB1907">
        <v>3</v>
      </c>
      <c r="AC1907">
        <v>0</v>
      </c>
      <c r="AD1907">
        <v>6</v>
      </c>
      <c r="AE1907">
        <v>30</v>
      </c>
      <c r="AF1907">
        <v>1</v>
      </c>
      <c r="AG1907">
        <v>1</v>
      </c>
      <c r="AH1907">
        <v>5</v>
      </c>
      <c r="AI1907">
        <v>5</v>
      </c>
      <c r="AJ1907">
        <v>2</v>
      </c>
      <c r="AK1907">
        <v>2</v>
      </c>
      <c r="AL1907">
        <v>3</v>
      </c>
      <c r="AM1907">
        <v>0</v>
      </c>
      <c r="AN1907">
        <v>0</v>
      </c>
      <c r="AV1907">
        <v>413196</v>
      </c>
      <c r="AW1907">
        <v>413196</v>
      </c>
      <c r="AX1907">
        <v>46136229</v>
      </c>
      <c r="AY1907">
        <v>37097526</v>
      </c>
      <c r="AZ1907">
        <v>0</v>
      </c>
      <c r="BA1907">
        <v>0</v>
      </c>
      <c r="BB1907">
        <v>1727026</v>
      </c>
      <c r="BC1907">
        <v>-1907361</v>
      </c>
    </row>
    <row r="1908" spans="1:55">
      <c r="A1908" t="s">
        <v>1604</v>
      </c>
      <c r="B1908">
        <v>93348</v>
      </c>
      <c r="C1908" t="s">
        <v>48</v>
      </c>
      <c r="D1908">
        <v>3</v>
      </c>
      <c r="E1908" t="s">
        <v>197</v>
      </c>
      <c r="G1908" t="s">
        <v>50</v>
      </c>
      <c r="H1908" t="s">
        <v>51</v>
      </c>
      <c r="I1908">
        <v>10</v>
      </c>
      <c r="J1908" t="s">
        <v>52</v>
      </c>
      <c r="K1908" t="s">
        <v>1605</v>
      </c>
      <c r="L1908">
        <v>1</v>
      </c>
      <c r="M1908" t="s">
        <v>1606</v>
      </c>
      <c r="N1908">
        <v>3108600629</v>
      </c>
      <c r="O1908" t="s">
        <v>1607</v>
      </c>
      <c r="P1908" t="s">
        <v>20580</v>
      </c>
      <c r="Q1908">
        <v>2016</v>
      </c>
      <c r="V1908" t="s">
        <v>1608</v>
      </c>
      <c r="W1908">
        <v>1</v>
      </c>
      <c r="X1908">
        <v>2</v>
      </c>
      <c r="Z1908">
        <v>1925</v>
      </c>
      <c r="AA1908">
        <v>11</v>
      </c>
      <c r="AB1908">
        <v>10</v>
      </c>
      <c r="AC1908">
        <v>8</v>
      </c>
      <c r="AD1908">
        <v>6</v>
      </c>
      <c r="AE1908">
        <v>10</v>
      </c>
      <c r="AF1908">
        <v>0</v>
      </c>
      <c r="AG1908">
        <v>0</v>
      </c>
      <c r="AH1908">
        <v>0</v>
      </c>
      <c r="AI1908">
        <v>0</v>
      </c>
      <c r="AJ1908">
        <v>2</v>
      </c>
      <c r="AK1908">
        <v>1</v>
      </c>
      <c r="AL1908">
        <v>3</v>
      </c>
      <c r="AM1908">
        <v>0</v>
      </c>
      <c r="AN1908">
        <v>0</v>
      </c>
      <c r="AO1908" t="s">
        <v>1609</v>
      </c>
      <c r="AP1908" t="s">
        <v>1610</v>
      </c>
      <c r="AR1908" t="s">
        <v>82</v>
      </c>
      <c r="AS1908" t="s">
        <v>1611</v>
      </c>
      <c r="AT1908" t="s">
        <v>73</v>
      </c>
      <c r="AV1908">
        <v>210000</v>
      </c>
      <c r="AW1908">
        <v>50000</v>
      </c>
      <c r="AX1908">
        <v>981578</v>
      </c>
      <c r="AY1908">
        <v>1549170</v>
      </c>
      <c r="AZ1908">
        <v>0</v>
      </c>
      <c r="BA1908">
        <v>0</v>
      </c>
      <c r="BB1908">
        <v>277490</v>
      </c>
      <c r="BC1908">
        <v>115146</v>
      </c>
    </row>
    <row r="1909" spans="1:55">
      <c r="A1909" t="s">
        <v>5308</v>
      </c>
      <c r="B1909">
        <v>76889</v>
      </c>
      <c r="C1909" t="s">
        <v>48</v>
      </c>
      <c r="D1909">
        <v>3</v>
      </c>
      <c r="E1909" t="s">
        <v>77</v>
      </c>
      <c r="G1909" t="s">
        <v>3993</v>
      </c>
      <c r="H1909" t="s">
        <v>51</v>
      </c>
      <c r="I1909">
        <v>22</v>
      </c>
      <c r="J1909" t="s">
        <v>4517</v>
      </c>
      <c r="K1909" t="s">
        <v>5309</v>
      </c>
      <c r="L1909">
        <v>1</v>
      </c>
      <c r="M1909" t="s">
        <v>5310</v>
      </c>
      <c r="N1909">
        <v>3088140389</v>
      </c>
      <c r="O1909" t="s">
        <v>5311</v>
      </c>
      <c r="P1909" t="s">
        <v>20581</v>
      </c>
      <c r="Q1909">
        <v>2013</v>
      </c>
      <c r="V1909" t="s">
        <v>5312</v>
      </c>
      <c r="W1909">
        <v>1</v>
      </c>
      <c r="X1909">
        <v>2</v>
      </c>
      <c r="Z1909">
        <v>1926</v>
      </c>
      <c r="AA1909">
        <v>16</v>
      </c>
      <c r="AB1909">
        <v>10</v>
      </c>
      <c r="AC1909">
        <v>9</v>
      </c>
      <c r="AD1909">
        <v>7</v>
      </c>
      <c r="AE1909">
        <v>5</v>
      </c>
      <c r="AF1909">
        <v>0</v>
      </c>
      <c r="AG1909">
        <v>0</v>
      </c>
      <c r="AH1909">
        <v>0</v>
      </c>
      <c r="AI1909">
        <v>0</v>
      </c>
      <c r="AJ1909">
        <v>2</v>
      </c>
      <c r="AK1909">
        <v>2</v>
      </c>
      <c r="AL1909">
        <v>3</v>
      </c>
      <c r="AM1909">
        <v>0</v>
      </c>
      <c r="AN1909">
        <v>0</v>
      </c>
      <c r="AV1909">
        <v>950000</v>
      </c>
      <c r="AW1909">
        <v>950000</v>
      </c>
      <c r="AX1909">
        <v>9791696</v>
      </c>
      <c r="AY1909">
        <v>8398993</v>
      </c>
      <c r="AZ1909">
        <v>0</v>
      </c>
      <c r="BA1909">
        <v>0</v>
      </c>
      <c r="BB1909">
        <v>196546</v>
      </c>
      <c r="BC1909">
        <v>206932</v>
      </c>
    </row>
    <row r="1910" spans="1:55">
      <c r="A1910" t="s">
        <v>7246</v>
      </c>
      <c r="B1910">
        <v>35495</v>
      </c>
      <c r="C1910" t="s">
        <v>48</v>
      </c>
      <c r="D1910">
        <v>3</v>
      </c>
      <c r="E1910" t="s">
        <v>108</v>
      </c>
      <c r="G1910" t="s">
        <v>5540</v>
      </c>
      <c r="H1910" t="s">
        <v>51</v>
      </c>
      <c r="I1910">
        <v>29</v>
      </c>
      <c r="J1910" t="s">
        <v>6640</v>
      </c>
      <c r="K1910" t="s">
        <v>7247</v>
      </c>
      <c r="L1910">
        <v>1</v>
      </c>
      <c r="M1910" t="s">
        <v>7248</v>
      </c>
      <c r="N1910">
        <v>1338127929</v>
      </c>
      <c r="O1910" t="s">
        <v>7249</v>
      </c>
      <c r="P1910" t="s">
        <v>20583</v>
      </c>
      <c r="Q1910">
        <v>1989</v>
      </c>
      <c r="V1910" t="s">
        <v>7250</v>
      </c>
      <c r="W1910">
        <v>1</v>
      </c>
      <c r="X1910">
        <v>2</v>
      </c>
      <c r="Z1910">
        <v>1927</v>
      </c>
      <c r="AA1910">
        <v>46</v>
      </c>
      <c r="AB1910">
        <v>8</v>
      </c>
      <c r="AC1910">
        <v>7</v>
      </c>
      <c r="AD1910">
        <v>6</v>
      </c>
      <c r="AE1910">
        <v>30</v>
      </c>
      <c r="AF1910">
        <v>1</v>
      </c>
      <c r="AG1910">
        <v>1</v>
      </c>
      <c r="AH1910">
        <v>5</v>
      </c>
      <c r="AI1910">
        <v>5</v>
      </c>
      <c r="AJ1910">
        <v>2</v>
      </c>
      <c r="AK1910">
        <v>2</v>
      </c>
      <c r="AL1910">
        <v>5</v>
      </c>
      <c r="AM1910">
        <v>0</v>
      </c>
      <c r="AN1910">
        <v>0</v>
      </c>
      <c r="AV1910">
        <v>1000000</v>
      </c>
      <c r="AW1910">
        <v>1000000</v>
      </c>
      <c r="AX1910">
        <v>15858779</v>
      </c>
      <c r="AY1910">
        <v>15122375</v>
      </c>
      <c r="AZ1910">
        <v>0</v>
      </c>
      <c r="BA1910">
        <v>0</v>
      </c>
      <c r="BB1910">
        <v>125395</v>
      </c>
      <c r="BC1910">
        <v>31688</v>
      </c>
    </row>
    <row r="1911" spans="1:55">
      <c r="A1911" t="s">
        <v>736</v>
      </c>
      <c r="B1911">
        <v>28839</v>
      </c>
      <c r="C1911" t="s">
        <v>48</v>
      </c>
      <c r="D1911">
        <v>3</v>
      </c>
      <c r="E1911" t="s">
        <v>67</v>
      </c>
      <c r="G1911" t="s">
        <v>50</v>
      </c>
      <c r="H1911" t="s">
        <v>51</v>
      </c>
      <c r="I1911">
        <v>10</v>
      </c>
      <c r="J1911" t="s">
        <v>52</v>
      </c>
      <c r="K1911" t="s">
        <v>737</v>
      </c>
      <c r="L1911">
        <v>1</v>
      </c>
      <c r="M1911" t="s">
        <v>738</v>
      </c>
      <c r="N1911">
        <v>3118118506</v>
      </c>
      <c r="O1911" t="s">
        <v>739</v>
      </c>
      <c r="P1911" t="s">
        <v>20584</v>
      </c>
      <c r="Q1911">
        <v>2002</v>
      </c>
      <c r="V1911" t="s">
        <v>740</v>
      </c>
      <c r="W1911">
        <v>1</v>
      </c>
      <c r="X1911">
        <v>2</v>
      </c>
      <c r="Z1911">
        <v>1928</v>
      </c>
      <c r="AA1911">
        <v>8</v>
      </c>
      <c r="AB1911">
        <v>10</v>
      </c>
      <c r="AC1911">
        <v>6</v>
      </c>
      <c r="AD1911">
        <v>6</v>
      </c>
      <c r="AE1911">
        <v>5</v>
      </c>
      <c r="AF1911">
        <v>0</v>
      </c>
      <c r="AG1911">
        <v>0</v>
      </c>
      <c r="AH1911">
        <v>0</v>
      </c>
      <c r="AI1911">
        <v>0</v>
      </c>
      <c r="AJ1911">
        <v>2</v>
      </c>
      <c r="AK1911">
        <v>2</v>
      </c>
      <c r="AL1911">
        <v>6</v>
      </c>
      <c r="AM1911">
        <v>0</v>
      </c>
      <c r="AN1911">
        <v>0</v>
      </c>
      <c r="AV1911">
        <v>700000</v>
      </c>
      <c r="AW1911">
        <v>494140</v>
      </c>
      <c r="AX1911">
        <v>7867414</v>
      </c>
      <c r="AY1911">
        <v>5173622</v>
      </c>
      <c r="AZ1911">
        <v>0</v>
      </c>
      <c r="BA1911">
        <v>0</v>
      </c>
      <c r="BB1911">
        <v>445252</v>
      </c>
      <c r="BC1911">
        <v>260135</v>
      </c>
    </row>
    <row r="1912" spans="1:55">
      <c r="A1912" t="s">
        <v>14522</v>
      </c>
      <c r="B1912">
        <v>16144</v>
      </c>
      <c r="C1912" t="s">
        <v>48</v>
      </c>
      <c r="D1912">
        <v>3</v>
      </c>
      <c r="E1912" t="s">
        <v>49</v>
      </c>
      <c r="G1912" t="s">
        <v>5540</v>
      </c>
      <c r="H1912" t="s">
        <v>51</v>
      </c>
      <c r="I1912">
        <v>23</v>
      </c>
      <c r="J1912" t="s">
        <v>5541</v>
      </c>
      <c r="K1912" t="s">
        <v>14523</v>
      </c>
      <c r="L1912">
        <v>1</v>
      </c>
      <c r="M1912" t="s">
        <v>14524</v>
      </c>
      <c r="N1912">
        <v>3138111815</v>
      </c>
      <c r="O1912" t="s">
        <v>14525</v>
      </c>
      <c r="P1912" t="s">
        <v>20585</v>
      </c>
      <c r="Q1912">
        <v>2002</v>
      </c>
      <c r="V1912" t="s">
        <v>14526</v>
      </c>
      <c r="W1912">
        <v>1</v>
      </c>
      <c r="X1912">
        <v>2</v>
      </c>
      <c r="Z1912">
        <v>1929</v>
      </c>
      <c r="AA1912">
        <v>18</v>
      </c>
      <c r="AB1912">
        <v>10</v>
      </c>
      <c r="AC1912">
        <v>5</v>
      </c>
      <c r="AD1912">
        <v>9</v>
      </c>
      <c r="AE1912">
        <v>0</v>
      </c>
      <c r="AF1912">
        <v>0</v>
      </c>
      <c r="AG1912">
        <v>0</v>
      </c>
      <c r="AH1912">
        <v>0</v>
      </c>
      <c r="AI1912">
        <v>1</v>
      </c>
      <c r="AJ1912">
        <v>2</v>
      </c>
      <c r="AK1912">
        <v>2</v>
      </c>
      <c r="AL1912">
        <v>0</v>
      </c>
      <c r="AM1912">
        <v>0</v>
      </c>
      <c r="AN1912">
        <v>0</v>
      </c>
      <c r="AV1912">
        <v>50000</v>
      </c>
      <c r="AW1912">
        <v>50000</v>
      </c>
      <c r="AX1912">
        <v>4443621</v>
      </c>
      <c r="AY1912">
        <v>4901962</v>
      </c>
      <c r="AZ1912">
        <v>0</v>
      </c>
      <c r="BA1912">
        <v>0</v>
      </c>
      <c r="BB1912">
        <v>-7145</v>
      </c>
      <c r="BC1912">
        <v>334382</v>
      </c>
    </row>
    <row r="1913" spans="1:55">
      <c r="A1913" t="s">
        <v>1034</v>
      </c>
      <c r="B1913">
        <v>60035</v>
      </c>
      <c r="C1913" t="s">
        <v>48</v>
      </c>
      <c r="D1913">
        <v>3</v>
      </c>
      <c r="E1913" t="s">
        <v>197</v>
      </c>
      <c r="G1913" t="s">
        <v>50</v>
      </c>
      <c r="H1913" t="s">
        <v>51</v>
      </c>
      <c r="I1913">
        <v>10</v>
      </c>
      <c r="J1913" t="s">
        <v>52</v>
      </c>
      <c r="K1913" t="s">
        <v>1035</v>
      </c>
      <c r="L1913">
        <v>1</v>
      </c>
      <c r="M1913" t="s">
        <v>1036</v>
      </c>
      <c r="N1913">
        <v>3128190802</v>
      </c>
      <c r="O1913" t="s">
        <v>1037</v>
      </c>
      <c r="P1913" t="s">
        <v>20586</v>
      </c>
      <c r="Q1913">
        <v>2007</v>
      </c>
      <c r="V1913" t="s">
        <v>1038</v>
      </c>
      <c r="W1913">
        <v>1</v>
      </c>
      <c r="X1913">
        <v>2</v>
      </c>
      <c r="Z1913">
        <v>1930</v>
      </c>
      <c r="AA1913">
        <v>13</v>
      </c>
      <c r="AB1913">
        <v>10</v>
      </c>
      <c r="AC1913">
        <v>7</v>
      </c>
      <c r="AD1913">
        <v>6</v>
      </c>
      <c r="AE1913">
        <v>30</v>
      </c>
      <c r="AF1913">
        <v>0</v>
      </c>
      <c r="AG1913">
        <v>0</v>
      </c>
      <c r="AH1913">
        <v>0</v>
      </c>
      <c r="AI1913">
        <v>0</v>
      </c>
      <c r="AJ1913">
        <v>2</v>
      </c>
      <c r="AK1913">
        <v>2</v>
      </c>
      <c r="AL1913">
        <v>3</v>
      </c>
      <c r="AM1913">
        <v>0</v>
      </c>
      <c r="AN1913">
        <v>0</v>
      </c>
      <c r="AO1913" t="s">
        <v>1039</v>
      </c>
      <c r="AP1913" t="s">
        <v>1040</v>
      </c>
      <c r="AR1913" t="s">
        <v>1041</v>
      </c>
      <c r="AS1913" t="s">
        <v>1042</v>
      </c>
      <c r="AT1913" t="s">
        <v>124</v>
      </c>
      <c r="AV1913">
        <v>100000</v>
      </c>
      <c r="AW1913">
        <v>700000</v>
      </c>
      <c r="AX1913">
        <v>1760098</v>
      </c>
      <c r="AY1913">
        <v>1748276</v>
      </c>
      <c r="AZ1913">
        <v>0</v>
      </c>
      <c r="BA1913">
        <v>0</v>
      </c>
      <c r="BB1913">
        <v>293143</v>
      </c>
      <c r="BC1913">
        <v>179201</v>
      </c>
    </row>
    <row r="1914" spans="1:55">
      <c r="A1914" t="s">
        <v>996</v>
      </c>
      <c r="B1914">
        <v>56981</v>
      </c>
      <c r="C1914" t="s">
        <v>48</v>
      </c>
      <c r="D1914">
        <v>3</v>
      </c>
      <c r="E1914" t="s">
        <v>67</v>
      </c>
      <c r="G1914" t="s">
        <v>50</v>
      </c>
      <c r="H1914" t="s">
        <v>51</v>
      </c>
      <c r="I1914">
        <v>10</v>
      </c>
      <c r="J1914" t="s">
        <v>52</v>
      </c>
      <c r="K1914" t="s">
        <v>997</v>
      </c>
      <c r="L1914">
        <v>1</v>
      </c>
      <c r="M1914" t="s">
        <v>998</v>
      </c>
      <c r="N1914">
        <v>3138115219</v>
      </c>
      <c r="O1914" t="s">
        <v>999</v>
      </c>
      <c r="P1914" t="s">
        <v>20587</v>
      </c>
      <c r="Q1914">
        <v>2004</v>
      </c>
      <c r="V1914" t="s">
        <v>1000</v>
      </c>
      <c r="W1914">
        <v>1</v>
      </c>
      <c r="X1914">
        <v>1</v>
      </c>
      <c r="Z1914">
        <v>1931</v>
      </c>
      <c r="AA1914">
        <v>6</v>
      </c>
      <c r="AB1914">
        <v>10</v>
      </c>
      <c r="AC1914">
        <v>6</v>
      </c>
      <c r="AD1914">
        <v>6</v>
      </c>
      <c r="AE1914">
        <v>0</v>
      </c>
      <c r="AF1914">
        <v>0</v>
      </c>
      <c r="AG1914">
        <v>0</v>
      </c>
      <c r="AH1914">
        <v>0</v>
      </c>
      <c r="AI1914">
        <v>0</v>
      </c>
      <c r="AJ1914">
        <v>2</v>
      </c>
      <c r="AK1914">
        <v>2</v>
      </c>
      <c r="AL1914">
        <v>0</v>
      </c>
      <c r="AM1914">
        <v>0</v>
      </c>
      <c r="AN1914">
        <v>0</v>
      </c>
      <c r="AO1914" t="s">
        <v>1001</v>
      </c>
      <c r="AR1914" t="s">
        <v>82</v>
      </c>
      <c r="AT1914" t="s">
        <v>58</v>
      </c>
      <c r="AU1914" t="s">
        <v>1002</v>
      </c>
      <c r="AV1914">
        <v>150000</v>
      </c>
      <c r="AW1914">
        <v>1400000</v>
      </c>
      <c r="AX1914">
        <v>8148420</v>
      </c>
      <c r="AY1914">
        <v>7860247</v>
      </c>
      <c r="AZ1914">
        <v>0</v>
      </c>
      <c r="BA1914">
        <v>0</v>
      </c>
      <c r="BB1914">
        <v>459571</v>
      </c>
      <c r="BC1914">
        <v>490672</v>
      </c>
    </row>
    <row r="1915" spans="1:55">
      <c r="A1915" t="s">
        <v>14993</v>
      </c>
      <c r="B1915">
        <v>42288</v>
      </c>
      <c r="C1915" t="s">
        <v>48</v>
      </c>
      <c r="D1915">
        <v>3</v>
      </c>
      <c r="E1915" t="s">
        <v>77</v>
      </c>
      <c r="G1915" t="s">
        <v>5540</v>
      </c>
      <c r="H1915" t="s">
        <v>51</v>
      </c>
      <c r="I1915">
        <v>25</v>
      </c>
      <c r="J1915" t="s">
        <v>5731</v>
      </c>
      <c r="K1915" t="s">
        <v>14994</v>
      </c>
      <c r="L1915">
        <v>1</v>
      </c>
      <c r="M1915" t="s">
        <v>14995</v>
      </c>
      <c r="N1915">
        <v>1238151290</v>
      </c>
      <c r="O1915" t="s">
        <v>14996</v>
      </c>
      <c r="P1915" t="s">
        <v>20588</v>
      </c>
      <c r="Q1915">
        <v>1999</v>
      </c>
      <c r="V1915" t="s">
        <v>14997</v>
      </c>
      <c r="W1915">
        <v>1</v>
      </c>
      <c r="X1915">
        <v>2</v>
      </c>
      <c r="Z1915">
        <v>1932</v>
      </c>
      <c r="AA1915">
        <v>26</v>
      </c>
      <c r="AB1915">
        <v>3</v>
      </c>
      <c r="AC1915">
        <v>0</v>
      </c>
      <c r="AD1915">
        <v>6</v>
      </c>
      <c r="AE1915">
        <v>30</v>
      </c>
      <c r="AF1915">
        <v>1</v>
      </c>
      <c r="AG1915">
        <v>1</v>
      </c>
      <c r="AH1915">
        <v>5</v>
      </c>
      <c r="AI1915">
        <v>5</v>
      </c>
      <c r="AJ1915">
        <v>2</v>
      </c>
      <c r="AK1915">
        <v>2</v>
      </c>
      <c r="AL1915">
        <v>6</v>
      </c>
      <c r="AM1915">
        <v>0</v>
      </c>
      <c r="AN1915">
        <v>0</v>
      </c>
      <c r="AU1915" t="s">
        <v>4356</v>
      </c>
      <c r="AV1915">
        <v>300000</v>
      </c>
      <c r="AW1915">
        <v>300000</v>
      </c>
      <c r="AX1915">
        <v>12756822</v>
      </c>
      <c r="AY1915">
        <v>8571186</v>
      </c>
      <c r="AZ1915">
        <v>0</v>
      </c>
      <c r="BA1915">
        <v>0</v>
      </c>
      <c r="BB1915">
        <v>668853</v>
      </c>
      <c r="BC1915">
        <v>1081410</v>
      </c>
    </row>
    <row r="1916" spans="1:55">
      <c r="A1916" t="s">
        <v>1159</v>
      </c>
      <c r="B1916">
        <v>71315</v>
      </c>
      <c r="C1916" t="s">
        <v>48</v>
      </c>
      <c r="D1916">
        <v>3</v>
      </c>
      <c r="E1916" t="s">
        <v>49</v>
      </c>
      <c r="G1916" t="s">
        <v>50</v>
      </c>
      <c r="H1916" t="s">
        <v>51</v>
      </c>
      <c r="I1916">
        <v>10</v>
      </c>
      <c r="J1916" t="s">
        <v>52</v>
      </c>
      <c r="K1916" t="s">
        <v>1160</v>
      </c>
      <c r="L1916">
        <v>1</v>
      </c>
      <c r="M1916" t="s">
        <v>1161</v>
      </c>
      <c r="N1916">
        <v>3168111610</v>
      </c>
      <c r="O1916" t="s">
        <v>1162</v>
      </c>
      <c r="P1916" t="s">
        <v>20591</v>
      </c>
      <c r="Q1916">
        <v>2008</v>
      </c>
      <c r="V1916" t="s">
        <v>1163</v>
      </c>
      <c r="W1916">
        <v>1</v>
      </c>
      <c r="X1916">
        <v>2</v>
      </c>
      <c r="Z1916">
        <v>1933</v>
      </c>
      <c r="AA1916">
        <v>23</v>
      </c>
      <c r="AB1916">
        <v>3</v>
      </c>
      <c r="AC1916">
        <v>6</v>
      </c>
      <c r="AD1916">
        <v>6</v>
      </c>
      <c r="AE1916">
        <v>0</v>
      </c>
      <c r="AF1916">
        <v>0</v>
      </c>
      <c r="AG1916">
        <v>0</v>
      </c>
      <c r="AH1916">
        <v>0</v>
      </c>
      <c r="AI1916">
        <v>0</v>
      </c>
      <c r="AJ1916">
        <v>2</v>
      </c>
      <c r="AK1916">
        <v>2</v>
      </c>
      <c r="AL1916">
        <v>0</v>
      </c>
      <c r="AM1916">
        <v>0</v>
      </c>
      <c r="AN1916">
        <v>0</v>
      </c>
      <c r="AO1916" t="s">
        <v>1164</v>
      </c>
      <c r="AV1916">
        <v>200000</v>
      </c>
      <c r="AW1916">
        <v>50000</v>
      </c>
      <c r="AX1916">
        <v>4194635</v>
      </c>
      <c r="AY1916">
        <v>4839796</v>
      </c>
      <c r="AZ1916">
        <v>0</v>
      </c>
      <c r="BA1916">
        <v>0</v>
      </c>
      <c r="BB1916">
        <v>114449</v>
      </c>
      <c r="BC1916">
        <v>203374</v>
      </c>
    </row>
    <row r="1917" spans="1:55">
      <c r="A1917" t="s">
        <v>16625</v>
      </c>
      <c r="B1917">
        <v>26436</v>
      </c>
      <c r="C1917" t="s">
        <v>48</v>
      </c>
      <c r="D1917">
        <v>3</v>
      </c>
      <c r="E1917" t="s">
        <v>49</v>
      </c>
      <c r="G1917" t="s">
        <v>5540</v>
      </c>
      <c r="H1917" t="s">
        <v>51</v>
      </c>
      <c r="I1917">
        <v>30</v>
      </c>
      <c r="J1917" t="s">
        <v>7618</v>
      </c>
      <c r="K1917" t="s">
        <v>16626</v>
      </c>
      <c r="L1917">
        <v>1</v>
      </c>
      <c r="M1917" t="s">
        <v>16627</v>
      </c>
      <c r="N1917">
        <v>3098104241</v>
      </c>
      <c r="O1917" t="s">
        <v>16628</v>
      </c>
      <c r="P1917" t="s">
        <v>20592</v>
      </c>
      <c r="Q1917">
        <v>1997</v>
      </c>
      <c r="V1917" t="s">
        <v>16629</v>
      </c>
      <c r="W1917">
        <v>1</v>
      </c>
      <c r="X1917">
        <v>2</v>
      </c>
      <c r="Z1917">
        <v>1934</v>
      </c>
      <c r="AA1917">
        <v>30</v>
      </c>
      <c r="AB1917">
        <v>3</v>
      </c>
      <c r="AC1917">
        <v>0</v>
      </c>
      <c r="AD1917">
        <v>6</v>
      </c>
      <c r="AE1917">
        <v>30</v>
      </c>
      <c r="AF1917">
        <v>1</v>
      </c>
      <c r="AG1917">
        <v>1</v>
      </c>
      <c r="AH1917">
        <v>5</v>
      </c>
      <c r="AI1917">
        <v>5</v>
      </c>
      <c r="AJ1917">
        <v>2</v>
      </c>
      <c r="AK1917">
        <v>2</v>
      </c>
      <c r="AL1917">
        <v>5</v>
      </c>
      <c r="AM1917">
        <v>0</v>
      </c>
      <c r="AN1917">
        <v>0</v>
      </c>
      <c r="AU1917" t="s">
        <v>16455</v>
      </c>
      <c r="AV1917">
        <v>1100000</v>
      </c>
      <c r="AW1917">
        <v>1100000</v>
      </c>
      <c r="AX1917">
        <v>3297244</v>
      </c>
      <c r="AY1917">
        <v>3158832</v>
      </c>
      <c r="AZ1917">
        <v>0</v>
      </c>
      <c r="BA1917">
        <v>0</v>
      </c>
      <c r="BB1917">
        <v>104401</v>
      </c>
      <c r="BC1917">
        <v>114677</v>
      </c>
    </row>
    <row r="1918" spans="1:55">
      <c r="A1918" t="s">
        <v>4828</v>
      </c>
      <c r="B1918">
        <v>29200</v>
      </c>
      <c r="C1918" t="s">
        <v>48</v>
      </c>
      <c r="D1918">
        <v>3</v>
      </c>
      <c r="E1918" t="s">
        <v>118</v>
      </c>
      <c r="G1918" t="s">
        <v>3993</v>
      </c>
      <c r="H1918" t="s">
        <v>51</v>
      </c>
      <c r="I1918">
        <v>22</v>
      </c>
      <c r="J1918" t="s">
        <v>4517</v>
      </c>
      <c r="K1918" t="s">
        <v>4829</v>
      </c>
      <c r="L1918">
        <v>1</v>
      </c>
      <c r="M1918" t="s">
        <v>4830</v>
      </c>
      <c r="N1918">
        <v>2118144306</v>
      </c>
      <c r="O1918" t="s">
        <v>4831</v>
      </c>
      <c r="P1918" t="s">
        <v>20593</v>
      </c>
      <c r="Q1918">
        <v>1985</v>
      </c>
      <c r="V1918" t="s">
        <v>4832</v>
      </c>
      <c r="W1918">
        <v>1</v>
      </c>
      <c r="X1918">
        <v>2</v>
      </c>
      <c r="Z1918">
        <v>1935</v>
      </c>
      <c r="AA1918">
        <v>552</v>
      </c>
      <c r="AB1918">
        <v>3</v>
      </c>
      <c r="AC1918">
        <v>0</v>
      </c>
      <c r="AD1918">
        <v>6</v>
      </c>
      <c r="AE1918">
        <v>30</v>
      </c>
      <c r="AF1918">
        <v>1</v>
      </c>
      <c r="AG1918">
        <v>1</v>
      </c>
      <c r="AH1918">
        <v>5</v>
      </c>
      <c r="AI1918">
        <v>10</v>
      </c>
      <c r="AJ1918">
        <v>2</v>
      </c>
      <c r="AK1918">
        <v>2</v>
      </c>
      <c r="AL1918">
        <v>1</v>
      </c>
      <c r="AM1918">
        <v>0</v>
      </c>
      <c r="AN1918">
        <v>0</v>
      </c>
      <c r="AV1918">
        <v>34400000</v>
      </c>
      <c r="AW1918">
        <v>34400000</v>
      </c>
      <c r="AX1918">
        <v>452990870</v>
      </c>
      <c r="AY1918">
        <v>411333329</v>
      </c>
      <c r="AZ1918">
        <v>0</v>
      </c>
      <c r="BA1918">
        <v>0</v>
      </c>
      <c r="BB1918">
        <v>45186491</v>
      </c>
      <c r="BC1918">
        <v>35653193</v>
      </c>
    </row>
    <row r="1919" spans="1:55">
      <c r="A1919" t="s">
        <v>7562</v>
      </c>
      <c r="B1919">
        <v>55949</v>
      </c>
      <c r="C1919" t="s">
        <v>48</v>
      </c>
      <c r="D1919">
        <v>3</v>
      </c>
      <c r="E1919" t="s">
        <v>118</v>
      </c>
      <c r="G1919" t="s">
        <v>5540</v>
      </c>
      <c r="H1919" t="s">
        <v>51</v>
      </c>
      <c r="I1919">
        <v>29</v>
      </c>
      <c r="J1919" t="s">
        <v>6640</v>
      </c>
      <c r="K1919" t="s">
        <v>7563</v>
      </c>
      <c r="L1919">
        <v>1</v>
      </c>
      <c r="M1919" t="s">
        <v>7564</v>
      </c>
      <c r="N1919">
        <v>3128197106</v>
      </c>
      <c r="O1919" t="s">
        <v>7565</v>
      </c>
      <c r="P1919" t="s">
        <v>20594</v>
      </c>
      <c r="Q1919">
        <v>2008</v>
      </c>
      <c r="V1919" t="s">
        <v>7566</v>
      </c>
      <c r="W1919">
        <v>1</v>
      </c>
      <c r="X1919">
        <v>2</v>
      </c>
      <c r="Z1919">
        <v>1936</v>
      </c>
      <c r="AA1919">
        <v>721</v>
      </c>
      <c r="AB1919">
        <v>3</v>
      </c>
      <c r="AC1919">
        <v>6</v>
      </c>
      <c r="AD1919">
        <v>8</v>
      </c>
      <c r="AE1919">
        <v>30</v>
      </c>
      <c r="AF1919">
        <v>1</v>
      </c>
      <c r="AG1919">
        <v>1</v>
      </c>
      <c r="AH1919">
        <v>5</v>
      </c>
      <c r="AI1919">
        <v>10</v>
      </c>
      <c r="AJ1919">
        <v>2</v>
      </c>
      <c r="AK1919">
        <v>2</v>
      </c>
      <c r="AL1919">
        <v>3</v>
      </c>
      <c r="AM1919">
        <v>0</v>
      </c>
      <c r="AN1919">
        <v>0</v>
      </c>
      <c r="AV1919">
        <v>9987179</v>
      </c>
      <c r="AW1919">
        <v>9987179</v>
      </c>
      <c r="AX1919">
        <v>232557270</v>
      </c>
      <c r="AY1919">
        <v>178466684</v>
      </c>
      <c r="AZ1919">
        <v>0</v>
      </c>
      <c r="BA1919">
        <v>0</v>
      </c>
      <c r="BB1919">
        <v>19714301</v>
      </c>
      <c r="BC1919">
        <v>11391059</v>
      </c>
    </row>
    <row r="1920" spans="1:55">
      <c r="A1920" t="s">
        <v>3583</v>
      </c>
      <c r="B1920">
        <v>23291</v>
      </c>
      <c r="C1920" t="s">
        <v>48</v>
      </c>
      <c r="D1920">
        <v>3</v>
      </c>
      <c r="E1920" t="s">
        <v>49</v>
      </c>
      <c r="G1920" t="s">
        <v>3062</v>
      </c>
      <c r="H1920" t="s">
        <v>51</v>
      </c>
      <c r="I1920">
        <v>17</v>
      </c>
      <c r="J1920" t="s">
        <v>3260</v>
      </c>
      <c r="K1920" t="s">
        <v>3584</v>
      </c>
      <c r="L1920">
        <v>1</v>
      </c>
      <c r="M1920" t="s">
        <v>3585</v>
      </c>
      <c r="N1920">
        <v>1378141490</v>
      </c>
      <c r="O1920" t="s">
        <v>3586</v>
      </c>
      <c r="P1920" t="s">
        <v>20595</v>
      </c>
      <c r="Q1920">
        <v>2001</v>
      </c>
      <c r="V1920" t="s">
        <v>3587</v>
      </c>
      <c r="W1920">
        <v>1</v>
      </c>
      <c r="X1920">
        <v>1</v>
      </c>
      <c r="Z1920">
        <v>1937</v>
      </c>
      <c r="AA1920">
        <v>15</v>
      </c>
      <c r="AB1920">
        <v>10</v>
      </c>
      <c r="AC1920">
        <v>7</v>
      </c>
      <c r="AD1920">
        <v>8</v>
      </c>
      <c r="AE1920">
        <v>5</v>
      </c>
      <c r="AF1920">
        <v>0</v>
      </c>
      <c r="AG1920">
        <v>0</v>
      </c>
      <c r="AH1920">
        <v>0</v>
      </c>
      <c r="AI1920">
        <v>0</v>
      </c>
      <c r="AJ1920">
        <v>1</v>
      </c>
      <c r="AK1920">
        <v>2</v>
      </c>
      <c r="AL1920">
        <v>3</v>
      </c>
      <c r="AM1920">
        <v>0</v>
      </c>
      <c r="AN1920">
        <v>0</v>
      </c>
      <c r="AV1920">
        <v>50000</v>
      </c>
      <c r="AW1920">
        <v>550000</v>
      </c>
      <c r="AX1920">
        <v>3647592</v>
      </c>
      <c r="AY1920">
        <v>3781430</v>
      </c>
      <c r="AZ1920">
        <v>0</v>
      </c>
      <c r="BA1920">
        <v>0</v>
      </c>
      <c r="BB1920">
        <v>193218</v>
      </c>
      <c r="BC1920">
        <v>172006</v>
      </c>
    </row>
    <row r="1921" spans="1:55">
      <c r="A1921" t="s">
        <v>17024</v>
      </c>
      <c r="B1921">
        <v>72120</v>
      </c>
      <c r="C1921" t="s">
        <v>48</v>
      </c>
      <c r="D1921">
        <v>3</v>
      </c>
      <c r="E1921" t="s">
        <v>118</v>
      </c>
      <c r="G1921" t="s">
        <v>6040</v>
      </c>
      <c r="H1921" t="s">
        <v>51</v>
      </c>
      <c r="I1921">
        <v>26</v>
      </c>
      <c r="J1921" t="s">
        <v>6041</v>
      </c>
      <c r="K1921" t="s">
        <v>17025</v>
      </c>
      <c r="L1921">
        <v>1</v>
      </c>
      <c r="M1921" t="s">
        <v>17026</v>
      </c>
      <c r="N1921">
        <v>3128638010</v>
      </c>
      <c r="O1921" t="s">
        <v>17027</v>
      </c>
      <c r="P1921" t="s">
        <v>20599</v>
      </c>
      <c r="Q1921">
        <v>2012</v>
      </c>
      <c r="V1921" t="s">
        <v>17028</v>
      </c>
      <c r="W1921">
        <v>1</v>
      </c>
      <c r="X1921">
        <v>2</v>
      </c>
      <c r="Z1921">
        <v>1938</v>
      </c>
      <c r="AA1921">
        <v>34</v>
      </c>
      <c r="AB1921">
        <v>3</v>
      </c>
      <c r="AC1921">
        <v>0</v>
      </c>
      <c r="AD1921">
        <v>6</v>
      </c>
      <c r="AE1921">
        <v>30</v>
      </c>
      <c r="AF1921">
        <v>1</v>
      </c>
      <c r="AG1921">
        <v>1</v>
      </c>
      <c r="AH1921">
        <v>5</v>
      </c>
      <c r="AI1921">
        <v>5</v>
      </c>
      <c r="AJ1921">
        <v>2</v>
      </c>
      <c r="AK1921">
        <v>2</v>
      </c>
      <c r="AL1921">
        <v>5</v>
      </c>
      <c r="AM1921">
        <v>0</v>
      </c>
      <c r="AN1921">
        <v>0</v>
      </c>
      <c r="AU1921" t="s">
        <v>17029</v>
      </c>
      <c r="AV1921">
        <v>230000000</v>
      </c>
      <c r="AW1921">
        <v>230000000</v>
      </c>
      <c r="AX1921">
        <v>133633501</v>
      </c>
      <c r="AY1921">
        <v>204129643</v>
      </c>
      <c r="AZ1921">
        <v>0</v>
      </c>
      <c r="BA1921">
        <v>99939</v>
      </c>
      <c r="BB1921">
        <v>938133</v>
      </c>
      <c r="BC1921">
        <v>23266078</v>
      </c>
    </row>
    <row r="1922" spans="1:55">
      <c r="A1922" t="s">
        <v>1195</v>
      </c>
      <c r="B1922">
        <v>74128</v>
      </c>
      <c r="C1922" t="s">
        <v>48</v>
      </c>
      <c r="D1922">
        <v>3</v>
      </c>
      <c r="E1922" t="s">
        <v>67</v>
      </c>
      <c r="G1922" t="s">
        <v>50</v>
      </c>
      <c r="H1922" t="s">
        <v>51</v>
      </c>
      <c r="I1922">
        <v>10</v>
      </c>
      <c r="J1922" t="s">
        <v>52</v>
      </c>
      <c r="K1922" t="s">
        <v>1196</v>
      </c>
      <c r="L1922">
        <v>1</v>
      </c>
      <c r="M1922" t="s">
        <v>1197</v>
      </c>
      <c r="N1922">
        <v>3128645734</v>
      </c>
      <c r="O1922" t="s">
        <v>1198</v>
      </c>
      <c r="P1922" t="s">
        <v>20600</v>
      </c>
      <c r="Q1922">
        <v>2012</v>
      </c>
      <c r="V1922" t="s">
        <v>1199</v>
      </c>
      <c r="W1922">
        <v>1</v>
      </c>
      <c r="X1922">
        <v>2</v>
      </c>
      <c r="Z1922">
        <v>1939</v>
      </c>
      <c r="AA1922">
        <v>4</v>
      </c>
      <c r="AB1922">
        <v>10</v>
      </c>
      <c r="AC1922">
        <v>8</v>
      </c>
      <c r="AD1922">
        <v>6</v>
      </c>
      <c r="AE1922">
        <v>10</v>
      </c>
      <c r="AF1922">
        <v>0</v>
      </c>
      <c r="AG1922">
        <v>0</v>
      </c>
      <c r="AH1922">
        <v>0</v>
      </c>
      <c r="AI1922">
        <v>1</v>
      </c>
      <c r="AJ1922">
        <v>2</v>
      </c>
      <c r="AK1922">
        <v>2</v>
      </c>
      <c r="AL1922">
        <v>5</v>
      </c>
      <c r="AM1922">
        <v>0</v>
      </c>
      <c r="AN1922">
        <v>0</v>
      </c>
      <c r="AV1922">
        <v>50000</v>
      </c>
      <c r="AW1922">
        <v>360000</v>
      </c>
      <c r="AX1922">
        <v>7852656</v>
      </c>
      <c r="AY1922">
        <v>5168115</v>
      </c>
      <c r="AZ1922">
        <v>0</v>
      </c>
      <c r="BA1922">
        <v>0</v>
      </c>
      <c r="BB1922">
        <v>286783</v>
      </c>
      <c r="BC1922">
        <v>298135</v>
      </c>
    </row>
    <row r="1923" spans="1:55">
      <c r="A1923" t="s">
        <v>17419</v>
      </c>
      <c r="B1923">
        <v>38594</v>
      </c>
      <c r="C1923" t="s">
        <v>48</v>
      </c>
      <c r="D1923">
        <v>3</v>
      </c>
      <c r="E1923" t="s">
        <v>77</v>
      </c>
      <c r="G1923" t="s">
        <v>3062</v>
      </c>
      <c r="H1923" t="s">
        <v>51</v>
      </c>
      <c r="I1923">
        <v>33</v>
      </c>
      <c r="J1923" t="s">
        <v>7999</v>
      </c>
      <c r="K1923" t="s">
        <v>17420</v>
      </c>
      <c r="L1923">
        <v>1</v>
      </c>
      <c r="M1923" t="s">
        <v>17421</v>
      </c>
      <c r="N1923">
        <v>1098164033</v>
      </c>
      <c r="O1923" t="s">
        <v>17422</v>
      </c>
      <c r="P1923" t="s">
        <v>20601</v>
      </c>
      <c r="Q1923">
        <v>2000</v>
      </c>
      <c r="V1923" t="s">
        <v>17423</v>
      </c>
      <c r="W1923">
        <v>1</v>
      </c>
      <c r="X1923">
        <v>2</v>
      </c>
      <c r="Z1923">
        <v>1940</v>
      </c>
      <c r="AA1923">
        <v>19</v>
      </c>
      <c r="AB1923">
        <v>10</v>
      </c>
      <c r="AC1923">
        <v>0</v>
      </c>
      <c r="AD1923">
        <v>5</v>
      </c>
      <c r="AE1923">
        <v>0</v>
      </c>
      <c r="AF1923">
        <v>0</v>
      </c>
      <c r="AG1923">
        <v>0</v>
      </c>
      <c r="AH1923">
        <v>0</v>
      </c>
      <c r="AI1923">
        <v>5</v>
      </c>
      <c r="AJ1923">
        <v>1</v>
      </c>
      <c r="AK1923">
        <v>2</v>
      </c>
      <c r="AL1923">
        <v>0</v>
      </c>
      <c r="AM1923">
        <v>0</v>
      </c>
      <c r="AN1923">
        <v>0</v>
      </c>
      <c r="AV1923">
        <v>150000</v>
      </c>
      <c r="AW1923">
        <v>150000</v>
      </c>
      <c r="AX1923">
        <v>11876672</v>
      </c>
      <c r="AY1923">
        <v>8533045</v>
      </c>
      <c r="AZ1923">
        <v>11415714</v>
      </c>
      <c r="BA1923">
        <v>8423345</v>
      </c>
      <c r="BB1923">
        <v>425534</v>
      </c>
      <c r="BC1923">
        <v>386218</v>
      </c>
    </row>
    <row r="1924" spans="1:55">
      <c r="A1924" t="s">
        <v>14988</v>
      </c>
      <c r="B1924">
        <v>41821</v>
      </c>
      <c r="C1924" t="s">
        <v>48</v>
      </c>
      <c r="D1924">
        <v>3</v>
      </c>
      <c r="E1924" t="s">
        <v>77</v>
      </c>
      <c r="G1924" t="s">
        <v>5540</v>
      </c>
      <c r="H1924" t="s">
        <v>51</v>
      </c>
      <c r="I1924">
        <v>25</v>
      </c>
      <c r="J1924" t="s">
        <v>5731</v>
      </c>
      <c r="K1924" t="s">
        <v>14989</v>
      </c>
      <c r="L1924">
        <v>1</v>
      </c>
      <c r="M1924" t="s">
        <v>14990</v>
      </c>
      <c r="N1924">
        <v>3128142708</v>
      </c>
      <c r="O1924" t="s">
        <v>14991</v>
      </c>
      <c r="P1924" t="s">
        <v>20602</v>
      </c>
      <c r="Q1924">
        <v>2000</v>
      </c>
      <c r="V1924" t="s">
        <v>14992</v>
      </c>
      <c r="W1924">
        <v>1</v>
      </c>
      <c r="X1924">
        <v>2</v>
      </c>
      <c r="Z1924">
        <v>1941</v>
      </c>
      <c r="AA1924">
        <v>23</v>
      </c>
      <c r="AB1924">
        <v>3</v>
      </c>
      <c r="AC1924">
        <v>6</v>
      </c>
      <c r="AD1924">
        <v>9</v>
      </c>
      <c r="AE1924">
        <v>10</v>
      </c>
      <c r="AF1924">
        <v>0</v>
      </c>
      <c r="AG1924">
        <v>0</v>
      </c>
      <c r="AH1924">
        <v>0</v>
      </c>
      <c r="AI1924">
        <v>0</v>
      </c>
      <c r="AJ1924">
        <v>1</v>
      </c>
      <c r="AK1924">
        <v>2</v>
      </c>
      <c r="AL1924">
        <v>6</v>
      </c>
      <c r="AM1924">
        <v>0</v>
      </c>
      <c r="AN1924">
        <v>0</v>
      </c>
      <c r="AV1924">
        <v>200000</v>
      </c>
      <c r="AW1924">
        <v>200000</v>
      </c>
      <c r="AX1924">
        <v>10982481</v>
      </c>
      <c r="AY1924">
        <v>11322852</v>
      </c>
      <c r="AZ1924">
        <v>0</v>
      </c>
      <c r="BA1924">
        <v>0</v>
      </c>
      <c r="BB1924">
        <v>500176</v>
      </c>
      <c r="BC1924">
        <v>430759</v>
      </c>
    </row>
    <row r="1925" spans="1:55">
      <c r="A1925" t="s">
        <v>5141</v>
      </c>
      <c r="B1925">
        <v>60176</v>
      </c>
      <c r="C1925" t="s">
        <v>48</v>
      </c>
      <c r="D1925">
        <v>3</v>
      </c>
      <c r="E1925" t="s">
        <v>334</v>
      </c>
      <c r="G1925" t="s">
        <v>3993</v>
      </c>
      <c r="H1925" t="s">
        <v>51</v>
      </c>
      <c r="I1925">
        <v>22</v>
      </c>
      <c r="J1925" t="s">
        <v>4517</v>
      </c>
      <c r="K1925" t="s">
        <v>5142</v>
      </c>
      <c r="L1925">
        <v>1</v>
      </c>
      <c r="M1925" t="s">
        <v>5143</v>
      </c>
      <c r="N1925">
        <v>3128619880</v>
      </c>
      <c r="O1925" t="s">
        <v>5144</v>
      </c>
      <c r="P1925" t="s">
        <v>20603</v>
      </c>
      <c r="Q1925">
        <v>2009</v>
      </c>
      <c r="V1925" t="s">
        <v>5145</v>
      </c>
      <c r="W1925">
        <v>1</v>
      </c>
      <c r="X1925">
        <v>2</v>
      </c>
      <c r="Z1925">
        <v>1942</v>
      </c>
      <c r="AA1925">
        <v>42</v>
      </c>
      <c r="AB1925">
        <v>6</v>
      </c>
      <c r="AC1925">
        <v>0</v>
      </c>
      <c r="AD1925">
        <v>6</v>
      </c>
      <c r="AE1925">
        <v>30</v>
      </c>
      <c r="AF1925">
        <v>1</v>
      </c>
      <c r="AG1925">
        <v>1</v>
      </c>
      <c r="AH1925">
        <v>5</v>
      </c>
      <c r="AI1925">
        <v>5</v>
      </c>
      <c r="AJ1925">
        <v>2</v>
      </c>
      <c r="AK1925">
        <v>2</v>
      </c>
      <c r="AL1925">
        <v>6</v>
      </c>
      <c r="AM1925">
        <v>0</v>
      </c>
      <c r="AN1925">
        <v>0</v>
      </c>
      <c r="AV1925">
        <v>500000</v>
      </c>
      <c r="AW1925">
        <v>500000</v>
      </c>
      <c r="AX1925">
        <v>29171128</v>
      </c>
      <c r="AY1925">
        <v>25902851</v>
      </c>
      <c r="AZ1925">
        <v>0</v>
      </c>
      <c r="BA1925">
        <v>0</v>
      </c>
      <c r="BB1925">
        <v>-760088</v>
      </c>
      <c r="BC1925">
        <v>-1355419</v>
      </c>
    </row>
    <row r="1926" spans="1:55">
      <c r="A1926" t="s">
        <v>967</v>
      </c>
      <c r="B1926">
        <v>55054</v>
      </c>
      <c r="C1926" t="s">
        <v>48</v>
      </c>
      <c r="D1926">
        <v>3</v>
      </c>
      <c r="E1926" t="s">
        <v>67</v>
      </c>
      <c r="G1926" t="s">
        <v>50</v>
      </c>
      <c r="H1926" t="s">
        <v>51</v>
      </c>
      <c r="I1926">
        <v>10</v>
      </c>
      <c r="J1926" t="s">
        <v>52</v>
      </c>
      <c r="K1926" t="s">
        <v>968</v>
      </c>
      <c r="L1926">
        <v>1</v>
      </c>
      <c r="M1926" t="s">
        <v>969</v>
      </c>
      <c r="N1926">
        <v>3128196922</v>
      </c>
      <c r="O1926" t="s">
        <v>970</v>
      </c>
      <c r="P1926" t="s">
        <v>20604</v>
      </c>
      <c r="Q1926">
        <v>2007</v>
      </c>
      <c r="V1926" t="s">
        <v>971</v>
      </c>
      <c r="W1926">
        <v>1</v>
      </c>
      <c r="X1926">
        <v>1</v>
      </c>
      <c r="Z1926">
        <v>1943</v>
      </c>
      <c r="AA1926">
        <v>25</v>
      </c>
      <c r="AB1926">
        <v>3</v>
      </c>
      <c r="AC1926">
        <v>5</v>
      </c>
      <c r="AD1926">
        <v>6</v>
      </c>
      <c r="AE1926">
        <v>30</v>
      </c>
      <c r="AF1926">
        <v>1</v>
      </c>
      <c r="AG1926">
        <v>1</v>
      </c>
      <c r="AH1926">
        <v>5</v>
      </c>
      <c r="AI1926">
        <v>5</v>
      </c>
      <c r="AJ1926">
        <v>2</v>
      </c>
      <c r="AK1926">
        <v>2</v>
      </c>
      <c r="AL1926">
        <v>1</v>
      </c>
      <c r="AM1926">
        <v>0</v>
      </c>
      <c r="AN1926">
        <v>0</v>
      </c>
      <c r="AO1926" t="s">
        <v>972</v>
      </c>
      <c r="AP1926" t="s">
        <v>973</v>
      </c>
      <c r="AR1926" t="s">
        <v>82</v>
      </c>
      <c r="AS1926" t="s">
        <v>974</v>
      </c>
      <c r="AT1926" t="s">
        <v>73</v>
      </c>
      <c r="AV1926">
        <v>200000</v>
      </c>
      <c r="AW1926">
        <v>450000</v>
      </c>
      <c r="AX1926">
        <v>7855466</v>
      </c>
      <c r="AY1926">
        <v>6220522</v>
      </c>
      <c r="AZ1926">
        <v>0</v>
      </c>
      <c r="BA1926">
        <v>0</v>
      </c>
      <c r="BB1926">
        <v>336042</v>
      </c>
      <c r="BC1926">
        <v>287965</v>
      </c>
    </row>
    <row r="1927" spans="1:55">
      <c r="A1927" t="s">
        <v>1029</v>
      </c>
      <c r="B1927">
        <v>60032</v>
      </c>
      <c r="C1927" t="s">
        <v>48</v>
      </c>
      <c r="D1927">
        <v>3</v>
      </c>
      <c r="E1927" t="s">
        <v>334</v>
      </c>
      <c r="G1927" t="s">
        <v>50</v>
      </c>
      <c r="H1927" t="s">
        <v>51</v>
      </c>
      <c r="I1927">
        <v>10</v>
      </c>
      <c r="J1927" t="s">
        <v>52</v>
      </c>
      <c r="K1927" t="s">
        <v>1030</v>
      </c>
      <c r="L1927">
        <v>1</v>
      </c>
      <c r="M1927" t="s">
        <v>1031</v>
      </c>
      <c r="N1927">
        <v>3128172459</v>
      </c>
      <c r="O1927" t="s">
        <v>1032</v>
      </c>
      <c r="P1927" t="s">
        <v>20605</v>
      </c>
      <c r="Q1927">
        <v>2004</v>
      </c>
      <c r="V1927" t="s">
        <v>1033</v>
      </c>
      <c r="W1927">
        <v>1</v>
      </c>
      <c r="X1927">
        <v>2</v>
      </c>
      <c r="Z1927">
        <v>1944</v>
      </c>
      <c r="AA1927">
        <v>27</v>
      </c>
      <c r="AB1927">
        <v>10</v>
      </c>
      <c r="AC1927">
        <v>0</v>
      </c>
      <c r="AD1927">
        <v>6</v>
      </c>
      <c r="AE1927">
        <v>30</v>
      </c>
      <c r="AF1927">
        <v>1</v>
      </c>
      <c r="AG1927">
        <v>1</v>
      </c>
      <c r="AH1927">
        <v>5</v>
      </c>
      <c r="AI1927">
        <v>5</v>
      </c>
      <c r="AJ1927">
        <v>2</v>
      </c>
      <c r="AK1927">
        <v>2</v>
      </c>
      <c r="AL1927">
        <v>1</v>
      </c>
      <c r="AM1927">
        <v>0</v>
      </c>
      <c r="AN1927">
        <v>0</v>
      </c>
      <c r="AV1927">
        <v>500000</v>
      </c>
      <c r="AW1927">
        <v>590000</v>
      </c>
      <c r="AX1927">
        <v>48205612</v>
      </c>
      <c r="AY1927">
        <v>40766572</v>
      </c>
      <c r="AZ1927">
        <v>0</v>
      </c>
      <c r="BA1927">
        <v>0</v>
      </c>
      <c r="BB1927">
        <v>2991123</v>
      </c>
      <c r="BC1927">
        <v>-1164304</v>
      </c>
    </row>
    <row r="1928" spans="1:55">
      <c r="A1928" t="s">
        <v>4802</v>
      </c>
      <c r="B1928">
        <v>27657</v>
      </c>
      <c r="C1928" t="s">
        <v>48</v>
      </c>
      <c r="D1928">
        <v>3</v>
      </c>
      <c r="E1928" t="s">
        <v>108</v>
      </c>
      <c r="G1928" t="s">
        <v>3993</v>
      </c>
      <c r="H1928" t="s">
        <v>51</v>
      </c>
      <c r="I1928">
        <v>22</v>
      </c>
      <c r="J1928" t="s">
        <v>4517</v>
      </c>
      <c r="K1928" t="s">
        <v>4803</v>
      </c>
      <c r="L1928">
        <v>1</v>
      </c>
      <c r="M1928" t="s">
        <v>4804</v>
      </c>
      <c r="N1928">
        <v>3128108559</v>
      </c>
      <c r="O1928" t="s">
        <v>4805</v>
      </c>
      <c r="P1928" t="s">
        <v>20608</v>
      </c>
      <c r="Q1928">
        <v>1990</v>
      </c>
      <c r="V1928" t="s">
        <v>4806</v>
      </c>
      <c r="W1928">
        <v>1</v>
      </c>
      <c r="X1928">
        <v>2</v>
      </c>
      <c r="Z1928">
        <v>1945</v>
      </c>
      <c r="AA1928">
        <v>40</v>
      </c>
      <c r="AB1928">
        <v>3</v>
      </c>
      <c r="AC1928">
        <v>8</v>
      </c>
      <c r="AD1928">
        <v>9</v>
      </c>
      <c r="AE1928">
        <v>30</v>
      </c>
      <c r="AF1928">
        <v>0</v>
      </c>
      <c r="AG1928">
        <v>0</v>
      </c>
      <c r="AH1928">
        <v>0</v>
      </c>
      <c r="AI1928">
        <v>0</v>
      </c>
      <c r="AJ1928">
        <v>2</v>
      </c>
      <c r="AK1928">
        <v>2</v>
      </c>
      <c r="AL1928">
        <v>3</v>
      </c>
      <c r="AM1928">
        <v>0</v>
      </c>
      <c r="AN1928">
        <v>0</v>
      </c>
      <c r="AV1928">
        <v>600000</v>
      </c>
      <c r="AW1928">
        <v>600000</v>
      </c>
      <c r="AX1928">
        <v>17995857</v>
      </c>
      <c r="AY1928">
        <v>16359870</v>
      </c>
      <c r="AZ1928">
        <v>5088941</v>
      </c>
      <c r="BA1928">
        <v>4626310</v>
      </c>
      <c r="BB1928">
        <v>150346</v>
      </c>
      <c r="BC1928">
        <v>136679</v>
      </c>
    </row>
    <row r="1929" spans="1:55">
      <c r="A1929" t="s">
        <v>17303</v>
      </c>
      <c r="B1929">
        <v>22751</v>
      </c>
      <c r="C1929" t="s">
        <v>48</v>
      </c>
      <c r="D1929">
        <v>3</v>
      </c>
      <c r="E1929" t="s">
        <v>67</v>
      </c>
      <c r="G1929" t="s">
        <v>6040</v>
      </c>
      <c r="H1929" t="s">
        <v>51</v>
      </c>
      <c r="I1929">
        <v>26</v>
      </c>
      <c r="J1929" t="s">
        <v>6041</v>
      </c>
      <c r="K1929" t="s">
        <v>17304</v>
      </c>
      <c r="L1929">
        <v>1</v>
      </c>
      <c r="M1929" t="s">
        <v>17305</v>
      </c>
      <c r="N1929">
        <v>3128155858</v>
      </c>
      <c r="O1929" t="s">
        <v>17306</v>
      </c>
      <c r="P1929" t="s">
        <v>20609</v>
      </c>
      <c r="Q1929">
        <v>2002</v>
      </c>
      <c r="V1929" t="s">
        <v>17307</v>
      </c>
      <c r="W1929">
        <v>1</v>
      </c>
      <c r="X1929">
        <v>2</v>
      </c>
      <c r="Z1929">
        <v>1946</v>
      </c>
      <c r="AA1929">
        <v>22</v>
      </c>
      <c r="AB1929">
        <v>3</v>
      </c>
      <c r="AC1929">
        <v>7</v>
      </c>
      <c r="AD1929">
        <v>8</v>
      </c>
      <c r="AE1929">
        <v>30</v>
      </c>
      <c r="AF1929">
        <v>1</v>
      </c>
      <c r="AG1929">
        <v>1</v>
      </c>
      <c r="AH1929">
        <v>5</v>
      </c>
      <c r="AI1929">
        <v>5</v>
      </c>
      <c r="AJ1929">
        <v>2</v>
      </c>
      <c r="AK1929">
        <v>2</v>
      </c>
      <c r="AL1929">
        <v>1</v>
      </c>
      <c r="AM1929">
        <v>0</v>
      </c>
      <c r="AN1929">
        <v>0</v>
      </c>
      <c r="AU1929" t="s">
        <v>17068</v>
      </c>
      <c r="AV1929">
        <v>200000</v>
      </c>
      <c r="AW1929">
        <v>200000</v>
      </c>
      <c r="AX1929">
        <v>6806390</v>
      </c>
      <c r="AY1929">
        <v>6087354</v>
      </c>
      <c r="AZ1929">
        <v>0</v>
      </c>
      <c r="BA1929">
        <v>0</v>
      </c>
      <c r="BB1929">
        <v>795238</v>
      </c>
      <c r="BC1929">
        <v>556298</v>
      </c>
    </row>
    <row r="1930" spans="1:55">
      <c r="A1930" t="s">
        <v>15380</v>
      </c>
      <c r="B1930">
        <v>16059</v>
      </c>
      <c r="C1930" t="s">
        <v>48</v>
      </c>
      <c r="D1930">
        <v>3</v>
      </c>
      <c r="E1930" t="s">
        <v>197</v>
      </c>
      <c r="G1930" t="s">
        <v>6040</v>
      </c>
      <c r="H1930" t="s">
        <v>51</v>
      </c>
      <c r="I1930">
        <v>26</v>
      </c>
      <c r="J1930" t="s">
        <v>6041</v>
      </c>
      <c r="K1930" t="s">
        <v>15381</v>
      </c>
      <c r="L1930">
        <v>1</v>
      </c>
      <c r="M1930" t="s">
        <v>15382</v>
      </c>
      <c r="N1930">
        <v>1308169672</v>
      </c>
      <c r="O1930" t="s">
        <v>15383</v>
      </c>
      <c r="P1930" t="s">
        <v>20610</v>
      </c>
      <c r="Q1930">
        <v>2000</v>
      </c>
      <c r="V1930" t="s">
        <v>15384</v>
      </c>
      <c r="W1930">
        <v>1</v>
      </c>
      <c r="X1930">
        <v>2</v>
      </c>
      <c r="Z1930">
        <v>1947</v>
      </c>
      <c r="AA1930">
        <v>13</v>
      </c>
      <c r="AB1930">
        <v>10</v>
      </c>
      <c r="AC1930">
        <v>9</v>
      </c>
      <c r="AD1930">
        <v>10</v>
      </c>
      <c r="AE1930">
        <v>30</v>
      </c>
      <c r="AF1930">
        <v>1</v>
      </c>
      <c r="AG1930">
        <v>1</v>
      </c>
      <c r="AH1930">
        <v>5</v>
      </c>
      <c r="AI1930">
        <v>5</v>
      </c>
      <c r="AJ1930">
        <v>2</v>
      </c>
      <c r="AK1930">
        <v>2</v>
      </c>
      <c r="AL1930">
        <v>5</v>
      </c>
      <c r="AM1930">
        <v>0</v>
      </c>
      <c r="AN1930">
        <v>0</v>
      </c>
      <c r="AU1930" t="s">
        <v>3939</v>
      </c>
      <c r="AV1930">
        <v>200000</v>
      </c>
      <c r="AW1930">
        <v>200000</v>
      </c>
      <c r="AX1930">
        <v>1697807</v>
      </c>
      <c r="AY1930">
        <v>1543461</v>
      </c>
      <c r="AZ1930">
        <v>0</v>
      </c>
      <c r="BA1930">
        <v>0</v>
      </c>
      <c r="BB1930">
        <v>-351253</v>
      </c>
      <c r="BC1930">
        <v>-386379</v>
      </c>
    </row>
    <row r="1931" spans="1:55">
      <c r="A1931" t="s">
        <v>1323</v>
      </c>
      <c r="B1931">
        <v>79782</v>
      </c>
      <c r="C1931" t="s">
        <v>48</v>
      </c>
      <c r="D1931">
        <v>3</v>
      </c>
      <c r="E1931" t="s">
        <v>49</v>
      </c>
      <c r="G1931" t="s">
        <v>50</v>
      </c>
      <c r="H1931" t="s">
        <v>51</v>
      </c>
      <c r="I1931">
        <v>10</v>
      </c>
      <c r="J1931" t="s">
        <v>52</v>
      </c>
      <c r="K1931" t="s">
        <v>1324</v>
      </c>
      <c r="L1931">
        <v>1</v>
      </c>
      <c r="M1931" t="s">
        <v>1325</v>
      </c>
      <c r="N1931">
        <v>3148658007</v>
      </c>
      <c r="O1931" t="s">
        <v>1326</v>
      </c>
      <c r="P1931" t="s">
        <v>20611</v>
      </c>
      <c r="Q1931">
        <v>2014</v>
      </c>
      <c r="V1931" t="s">
        <v>1327</v>
      </c>
      <c r="W1931">
        <v>1</v>
      </c>
      <c r="X1931">
        <v>2</v>
      </c>
      <c r="Z1931">
        <v>1948</v>
      </c>
      <c r="AA1931">
        <v>22</v>
      </c>
      <c r="AB1931">
        <v>3</v>
      </c>
      <c r="AC1931">
        <v>5</v>
      </c>
      <c r="AD1931">
        <v>6</v>
      </c>
      <c r="AE1931">
        <v>10</v>
      </c>
      <c r="AF1931">
        <v>0</v>
      </c>
      <c r="AG1931">
        <v>0</v>
      </c>
      <c r="AH1931">
        <v>0</v>
      </c>
      <c r="AI1931">
        <v>4</v>
      </c>
      <c r="AJ1931">
        <v>2</v>
      </c>
      <c r="AK1931">
        <v>2</v>
      </c>
      <c r="AL1931">
        <v>6</v>
      </c>
      <c r="AM1931">
        <v>0</v>
      </c>
      <c r="AN1931">
        <v>0</v>
      </c>
      <c r="AO1931" t="s">
        <v>1328</v>
      </c>
      <c r="AP1931" t="s">
        <v>1329</v>
      </c>
      <c r="AR1931" t="s">
        <v>673</v>
      </c>
      <c r="AS1931" t="s">
        <v>1330</v>
      </c>
      <c r="AT1931" t="s">
        <v>124</v>
      </c>
      <c r="AV1931">
        <v>4615</v>
      </c>
      <c r="AW1931">
        <v>1050000</v>
      </c>
      <c r="AX1931">
        <v>2748869</v>
      </c>
      <c r="AY1931">
        <v>2600637</v>
      </c>
      <c r="AZ1931">
        <v>0</v>
      </c>
      <c r="BA1931">
        <v>0</v>
      </c>
      <c r="BB1931">
        <v>269627</v>
      </c>
      <c r="BC1931">
        <v>239018</v>
      </c>
    </row>
    <row r="1932" spans="1:55">
      <c r="A1932" t="s">
        <v>17705</v>
      </c>
      <c r="B1932">
        <v>39835</v>
      </c>
      <c r="C1932" t="s">
        <v>599</v>
      </c>
      <c r="D1932">
        <v>1</v>
      </c>
      <c r="E1932" t="s">
        <v>118</v>
      </c>
      <c r="G1932" t="s">
        <v>5540</v>
      </c>
      <c r="H1932" t="s">
        <v>51</v>
      </c>
      <c r="I1932">
        <v>29</v>
      </c>
      <c r="J1932" t="s">
        <v>6640</v>
      </c>
      <c r="K1932" t="s">
        <v>17706</v>
      </c>
      <c r="L1932">
        <v>1</v>
      </c>
      <c r="M1932" t="s">
        <v>17707</v>
      </c>
      <c r="N1932">
        <v>3128113969</v>
      </c>
      <c r="O1932" t="s">
        <v>17708</v>
      </c>
      <c r="P1932" t="s">
        <v>20612</v>
      </c>
      <c r="Q1932">
        <v>1993</v>
      </c>
      <c r="V1932" t="s">
        <v>17709</v>
      </c>
      <c r="W1932">
        <v>1</v>
      </c>
      <c r="X1932">
        <v>2</v>
      </c>
      <c r="Z1932">
        <v>1949</v>
      </c>
      <c r="AA1932">
        <v>2639</v>
      </c>
      <c r="AB1932">
        <v>3</v>
      </c>
      <c r="AC1932">
        <v>0</v>
      </c>
      <c r="AD1932">
        <v>6</v>
      </c>
      <c r="AE1932">
        <v>30</v>
      </c>
      <c r="AF1932">
        <v>1</v>
      </c>
      <c r="AG1932">
        <v>1</v>
      </c>
      <c r="AH1932">
        <v>5</v>
      </c>
      <c r="AI1932">
        <v>10</v>
      </c>
      <c r="AJ1932">
        <v>2</v>
      </c>
      <c r="AK1932">
        <v>2</v>
      </c>
      <c r="AL1932">
        <v>7</v>
      </c>
      <c r="AM1932">
        <v>0</v>
      </c>
      <c r="AN1932" t="s">
        <v>20752</v>
      </c>
      <c r="AU1932" t="s">
        <v>17710</v>
      </c>
      <c r="AV1932">
        <v>11866320</v>
      </c>
      <c r="AW1932">
        <v>11866320</v>
      </c>
      <c r="AX1932">
        <v>2889238367</v>
      </c>
      <c r="AY1932">
        <v>3128085636</v>
      </c>
      <c r="AZ1932">
        <v>387992000</v>
      </c>
      <c r="BA1932">
        <v>628013000</v>
      </c>
      <c r="BB1932">
        <v>219301924</v>
      </c>
      <c r="BC1932">
        <v>353328756</v>
      </c>
    </row>
    <row r="1933" spans="1:55">
      <c r="A1933" t="s">
        <v>3622</v>
      </c>
      <c r="B1933">
        <v>31106</v>
      </c>
      <c r="C1933" t="s">
        <v>48</v>
      </c>
      <c r="D1933">
        <v>3</v>
      </c>
      <c r="E1933" t="s">
        <v>77</v>
      </c>
      <c r="G1933" t="s">
        <v>3062</v>
      </c>
      <c r="H1933" t="s">
        <v>51</v>
      </c>
      <c r="I1933">
        <v>17</v>
      </c>
      <c r="J1933" t="s">
        <v>3260</v>
      </c>
      <c r="K1933" t="s">
        <v>3623</v>
      </c>
      <c r="L1933">
        <v>1</v>
      </c>
      <c r="M1933" t="s">
        <v>3624</v>
      </c>
      <c r="N1933">
        <v>3128136716</v>
      </c>
      <c r="O1933" t="s">
        <v>3625</v>
      </c>
      <c r="P1933" t="s">
        <v>20613</v>
      </c>
      <c r="Q1933">
        <v>1999</v>
      </c>
      <c r="V1933" t="s">
        <v>3626</v>
      </c>
      <c r="W1933">
        <v>1</v>
      </c>
      <c r="X1933">
        <v>2</v>
      </c>
      <c r="Z1933">
        <v>1950</v>
      </c>
      <c r="AA1933">
        <v>43</v>
      </c>
      <c r="AB1933">
        <v>6</v>
      </c>
      <c r="AC1933">
        <v>8</v>
      </c>
      <c r="AD1933">
        <v>6</v>
      </c>
      <c r="AE1933">
        <v>20</v>
      </c>
      <c r="AF1933">
        <v>0</v>
      </c>
      <c r="AG1933">
        <v>0</v>
      </c>
      <c r="AH1933">
        <v>0</v>
      </c>
      <c r="AI1933">
        <v>0</v>
      </c>
      <c r="AJ1933">
        <v>2</v>
      </c>
      <c r="AK1933">
        <v>2</v>
      </c>
      <c r="AL1933">
        <v>5</v>
      </c>
      <c r="AM1933">
        <v>0</v>
      </c>
      <c r="AN1933">
        <v>0</v>
      </c>
      <c r="AV1933">
        <v>100000</v>
      </c>
      <c r="AW1933">
        <v>100000</v>
      </c>
      <c r="AX1933" s="2">
        <v>0</v>
      </c>
      <c r="AY1933">
        <v>0</v>
      </c>
      <c r="AZ1933">
        <v>0</v>
      </c>
      <c r="BA1933">
        <v>0</v>
      </c>
      <c r="BB1933" s="2">
        <v>0</v>
      </c>
      <c r="BC1933">
        <v>0</v>
      </c>
    </row>
    <row r="1934" spans="1:55">
      <c r="A1934" t="s">
        <v>1476</v>
      </c>
      <c r="B1934">
        <v>87101</v>
      </c>
      <c r="C1934" t="s">
        <v>48</v>
      </c>
      <c r="D1934">
        <v>3</v>
      </c>
      <c r="E1934" t="s">
        <v>49</v>
      </c>
      <c r="G1934" t="s">
        <v>50</v>
      </c>
      <c r="H1934" t="s">
        <v>51</v>
      </c>
      <c r="I1934">
        <v>10</v>
      </c>
      <c r="J1934" t="s">
        <v>52</v>
      </c>
      <c r="K1934" t="s">
        <v>1477</v>
      </c>
      <c r="L1934">
        <v>1</v>
      </c>
      <c r="M1934" t="s">
        <v>1478</v>
      </c>
      <c r="N1934">
        <v>7398100261</v>
      </c>
      <c r="O1934" t="s">
        <v>1479</v>
      </c>
      <c r="P1934" t="s">
        <v>20615</v>
      </c>
      <c r="Q1934">
        <v>2015</v>
      </c>
      <c r="V1934" t="s">
        <v>1480</v>
      </c>
      <c r="W1934">
        <v>1</v>
      </c>
      <c r="X1934">
        <v>2</v>
      </c>
      <c r="Z1934">
        <v>1951</v>
      </c>
      <c r="AA1934">
        <v>22</v>
      </c>
      <c r="AB1934">
        <v>10</v>
      </c>
      <c r="AC1934">
        <v>6</v>
      </c>
      <c r="AD1934">
        <v>6</v>
      </c>
      <c r="AE1934">
        <v>0</v>
      </c>
      <c r="AF1934">
        <v>0</v>
      </c>
      <c r="AG1934">
        <v>0</v>
      </c>
      <c r="AH1934">
        <v>0</v>
      </c>
      <c r="AI1934">
        <v>0</v>
      </c>
      <c r="AJ1934">
        <v>2</v>
      </c>
      <c r="AK1934">
        <v>2</v>
      </c>
      <c r="AL1934">
        <v>0</v>
      </c>
      <c r="AM1934">
        <v>0</v>
      </c>
      <c r="AN1934">
        <v>0</v>
      </c>
      <c r="AO1934" t="s">
        <v>1481</v>
      </c>
      <c r="AP1934" t="s">
        <v>1482</v>
      </c>
      <c r="AR1934" t="s">
        <v>1483</v>
      </c>
      <c r="AS1934" t="s">
        <v>1484</v>
      </c>
      <c r="AT1934" t="s">
        <v>124</v>
      </c>
      <c r="AV1934">
        <v>150000</v>
      </c>
      <c r="AW1934">
        <v>1844000</v>
      </c>
      <c r="AX1934">
        <v>3379717</v>
      </c>
      <c r="AY1934">
        <v>2095836</v>
      </c>
      <c r="AZ1934">
        <v>0</v>
      </c>
      <c r="BA1934">
        <v>0</v>
      </c>
      <c r="BB1934">
        <v>318844</v>
      </c>
      <c r="BC1934">
        <v>106530</v>
      </c>
    </row>
    <row r="1935" spans="1:55">
      <c r="A1935" t="s">
        <v>4906</v>
      </c>
      <c r="B1935">
        <v>35905</v>
      </c>
      <c r="C1935" t="s">
        <v>48</v>
      </c>
      <c r="D1935">
        <v>3</v>
      </c>
      <c r="E1935" t="s">
        <v>118</v>
      </c>
      <c r="G1935" t="s">
        <v>3993</v>
      </c>
      <c r="H1935" t="s">
        <v>51</v>
      </c>
      <c r="I1935">
        <v>22</v>
      </c>
      <c r="J1935" t="s">
        <v>4517</v>
      </c>
      <c r="K1935" t="s">
        <v>4907</v>
      </c>
      <c r="L1935">
        <v>1</v>
      </c>
      <c r="M1935" t="s">
        <v>4908</v>
      </c>
      <c r="N1935">
        <v>3108106671</v>
      </c>
      <c r="O1935" t="s">
        <v>4909</v>
      </c>
      <c r="P1935" t="s">
        <v>20616</v>
      </c>
      <c r="Q1935">
        <v>1995</v>
      </c>
      <c r="V1935" t="s">
        <v>4910</v>
      </c>
      <c r="W1935">
        <v>1</v>
      </c>
      <c r="X1935">
        <v>2</v>
      </c>
      <c r="Z1935">
        <v>1952</v>
      </c>
      <c r="AA1935">
        <v>207</v>
      </c>
      <c r="AB1935">
        <v>3</v>
      </c>
      <c r="AC1935">
        <v>0</v>
      </c>
      <c r="AD1935">
        <v>6</v>
      </c>
      <c r="AE1935">
        <v>30</v>
      </c>
      <c r="AF1935">
        <v>1</v>
      </c>
      <c r="AG1935">
        <v>1</v>
      </c>
      <c r="AH1935">
        <v>5</v>
      </c>
      <c r="AI1935">
        <v>10</v>
      </c>
      <c r="AJ1935">
        <v>2</v>
      </c>
      <c r="AK1935">
        <v>2</v>
      </c>
      <c r="AL1935">
        <v>1</v>
      </c>
      <c r="AM1935">
        <v>0</v>
      </c>
      <c r="AN1935">
        <v>0</v>
      </c>
      <c r="AV1935">
        <v>3843955</v>
      </c>
      <c r="AW1935">
        <v>3843955</v>
      </c>
      <c r="AX1935">
        <v>258229134</v>
      </c>
      <c r="AY1935">
        <v>153629940</v>
      </c>
      <c r="AZ1935">
        <v>0</v>
      </c>
      <c r="BA1935">
        <v>0</v>
      </c>
      <c r="BB1935">
        <v>10530792</v>
      </c>
      <c r="BC1935">
        <v>9736130</v>
      </c>
    </row>
    <row r="1936" spans="1:55">
      <c r="A1936" t="s">
        <v>1219</v>
      </c>
      <c r="B1936">
        <v>75384</v>
      </c>
      <c r="C1936" t="s">
        <v>48</v>
      </c>
      <c r="D1936">
        <v>3</v>
      </c>
      <c r="E1936" t="s">
        <v>49</v>
      </c>
      <c r="G1936" t="s">
        <v>50</v>
      </c>
      <c r="H1936" t="s">
        <v>51</v>
      </c>
      <c r="I1936">
        <v>10</v>
      </c>
      <c r="J1936" t="s">
        <v>52</v>
      </c>
      <c r="K1936" t="s">
        <v>1220</v>
      </c>
      <c r="L1936">
        <v>1</v>
      </c>
      <c r="M1936" t="s">
        <v>1221</v>
      </c>
      <c r="N1936">
        <v>3178135366</v>
      </c>
      <c r="O1936" t="s">
        <v>1222</v>
      </c>
      <c r="P1936" t="s">
        <v>20617</v>
      </c>
      <c r="Q1936">
        <v>2013</v>
      </c>
      <c r="V1936" t="s">
        <v>1223</v>
      </c>
      <c r="W1936">
        <v>1</v>
      </c>
      <c r="X1936">
        <v>2</v>
      </c>
      <c r="Z1936">
        <v>1953</v>
      </c>
      <c r="AA1936">
        <v>7</v>
      </c>
      <c r="AB1936">
        <v>10</v>
      </c>
      <c r="AC1936">
        <v>5</v>
      </c>
      <c r="AD1936">
        <v>6</v>
      </c>
      <c r="AE1936">
        <v>30</v>
      </c>
      <c r="AF1936">
        <v>0</v>
      </c>
      <c r="AG1936">
        <v>0</v>
      </c>
      <c r="AH1936">
        <v>0</v>
      </c>
      <c r="AI1936">
        <v>2</v>
      </c>
      <c r="AJ1936">
        <v>2</v>
      </c>
      <c r="AK1936">
        <v>2</v>
      </c>
      <c r="AL1936">
        <v>3</v>
      </c>
      <c r="AM1936">
        <v>0</v>
      </c>
      <c r="AN1936">
        <v>0</v>
      </c>
      <c r="AO1936" t="s">
        <v>18391</v>
      </c>
      <c r="AR1936" t="s">
        <v>1224</v>
      </c>
      <c r="AS1936" t="s">
        <v>1225</v>
      </c>
      <c r="AT1936" t="s">
        <v>83</v>
      </c>
      <c r="AV1936">
        <v>500000</v>
      </c>
      <c r="AW1936">
        <v>300000</v>
      </c>
      <c r="AX1936">
        <v>2179985</v>
      </c>
      <c r="AY1936">
        <v>2724799</v>
      </c>
      <c r="AZ1936">
        <v>0</v>
      </c>
      <c r="BA1936">
        <v>0</v>
      </c>
      <c r="BB1936">
        <v>59506</v>
      </c>
      <c r="BC1936">
        <v>38641</v>
      </c>
    </row>
    <row r="1937" spans="1:55">
      <c r="A1937" t="s">
        <v>17405</v>
      </c>
      <c r="B1937">
        <v>6870</v>
      </c>
      <c r="C1937" t="s">
        <v>48</v>
      </c>
      <c r="D1937">
        <v>3</v>
      </c>
      <c r="E1937" t="s">
        <v>77</v>
      </c>
      <c r="G1937" t="s">
        <v>3062</v>
      </c>
      <c r="H1937" t="s">
        <v>51</v>
      </c>
      <c r="I1937">
        <v>33</v>
      </c>
      <c r="J1937" t="s">
        <v>7999</v>
      </c>
      <c r="K1937" t="s">
        <v>17406</v>
      </c>
      <c r="L1937">
        <v>1</v>
      </c>
      <c r="M1937" t="s">
        <v>17407</v>
      </c>
      <c r="N1937">
        <v>1268117592</v>
      </c>
      <c r="P1937" t="s">
        <v>20618</v>
      </c>
      <c r="Q1937">
        <v>1994</v>
      </c>
      <c r="S1937" t="s">
        <v>82</v>
      </c>
      <c r="U1937" t="s">
        <v>17408</v>
      </c>
      <c r="V1937" t="s">
        <v>17409</v>
      </c>
      <c r="W1937">
        <v>1</v>
      </c>
      <c r="X1937">
        <v>2</v>
      </c>
      <c r="Z1937">
        <v>1954</v>
      </c>
      <c r="AA1937">
        <v>71</v>
      </c>
      <c r="AB1937">
        <v>8</v>
      </c>
      <c r="AC1937">
        <v>4</v>
      </c>
      <c r="AD1937">
        <v>6</v>
      </c>
      <c r="AE1937">
        <v>0</v>
      </c>
      <c r="AF1937">
        <v>0</v>
      </c>
      <c r="AG1937">
        <v>0</v>
      </c>
      <c r="AH1937">
        <v>0</v>
      </c>
      <c r="AI1937">
        <v>0</v>
      </c>
      <c r="AJ1937">
        <v>2</v>
      </c>
      <c r="AK1937">
        <v>2</v>
      </c>
      <c r="AL1937">
        <v>0</v>
      </c>
      <c r="AM1937">
        <v>0</v>
      </c>
      <c r="AN1937">
        <v>0</v>
      </c>
      <c r="AV1937">
        <v>100000</v>
      </c>
      <c r="AW1937">
        <v>100000</v>
      </c>
      <c r="AX1937">
        <v>11531550</v>
      </c>
      <c r="AY1937">
        <v>9692325</v>
      </c>
      <c r="AZ1937">
        <v>0</v>
      </c>
      <c r="BA1937">
        <v>0</v>
      </c>
      <c r="BB1937">
        <v>-1114504</v>
      </c>
      <c r="BC1937">
        <v>337061</v>
      </c>
    </row>
    <row r="1938" spans="1:55">
      <c r="A1938" t="s">
        <v>1769</v>
      </c>
      <c r="B1938">
        <v>106205</v>
      </c>
      <c r="C1938" t="s">
        <v>48</v>
      </c>
      <c r="D1938">
        <v>3</v>
      </c>
      <c r="E1938" t="s">
        <v>77</v>
      </c>
      <c r="G1938" t="s">
        <v>50</v>
      </c>
      <c r="H1938" t="s">
        <v>51</v>
      </c>
      <c r="I1938">
        <v>10</v>
      </c>
      <c r="J1938" t="s">
        <v>52</v>
      </c>
      <c r="K1938" t="s">
        <v>1770</v>
      </c>
      <c r="L1938">
        <v>1</v>
      </c>
      <c r="M1938" t="s">
        <v>1771</v>
      </c>
      <c r="N1938">
        <v>5228801074</v>
      </c>
      <c r="O1938" t="s">
        <v>1772</v>
      </c>
      <c r="P1938" t="s">
        <v>20619</v>
      </c>
      <c r="Q1938">
        <v>2018</v>
      </c>
      <c r="V1938" t="s">
        <v>1773</v>
      </c>
      <c r="W1938">
        <v>1</v>
      </c>
      <c r="X1938">
        <v>2</v>
      </c>
      <c r="Z1938">
        <v>1955</v>
      </c>
      <c r="AA1938">
        <v>10</v>
      </c>
      <c r="AB1938">
        <v>10</v>
      </c>
      <c r="AC1938">
        <v>8</v>
      </c>
      <c r="AD1938">
        <v>6</v>
      </c>
      <c r="AE1938">
        <v>0</v>
      </c>
      <c r="AF1938">
        <v>1</v>
      </c>
      <c r="AG1938">
        <v>2</v>
      </c>
      <c r="AH1938">
        <v>1</v>
      </c>
      <c r="AI1938">
        <v>1</v>
      </c>
      <c r="AJ1938">
        <v>2</v>
      </c>
      <c r="AK1938">
        <v>2</v>
      </c>
      <c r="AL1938">
        <v>0</v>
      </c>
      <c r="AM1938">
        <v>0</v>
      </c>
      <c r="AN1938">
        <v>0</v>
      </c>
      <c r="AO1938" t="s">
        <v>1774</v>
      </c>
      <c r="AS1938" t="s">
        <v>1775</v>
      </c>
      <c r="AT1938" t="s">
        <v>295</v>
      </c>
      <c r="AV1938">
        <v>100000</v>
      </c>
      <c r="AW1938">
        <v>600000</v>
      </c>
      <c r="AX1938">
        <v>10559464</v>
      </c>
      <c r="AY1938">
        <v>9936612</v>
      </c>
      <c r="AZ1938">
        <v>0</v>
      </c>
      <c r="BA1938">
        <v>0</v>
      </c>
      <c r="BB1938">
        <v>97267</v>
      </c>
      <c r="BC1938">
        <v>90657</v>
      </c>
    </row>
    <row r="1939" spans="1:55">
      <c r="A1939" t="s">
        <v>1690</v>
      </c>
      <c r="B1939">
        <v>99309</v>
      </c>
      <c r="C1939" t="s">
        <v>48</v>
      </c>
      <c r="D1939">
        <v>3</v>
      </c>
      <c r="E1939" t="s">
        <v>67</v>
      </c>
      <c r="G1939" t="s">
        <v>50</v>
      </c>
      <c r="H1939" t="s">
        <v>51</v>
      </c>
      <c r="I1939">
        <v>10</v>
      </c>
      <c r="J1939" t="s">
        <v>52</v>
      </c>
      <c r="K1939" t="s">
        <v>1691</v>
      </c>
      <c r="L1939">
        <v>1</v>
      </c>
      <c r="M1939" t="s">
        <v>1692</v>
      </c>
      <c r="N1939">
        <v>2948800812</v>
      </c>
      <c r="O1939" t="s">
        <v>1693</v>
      </c>
      <c r="P1939" t="s">
        <v>20622</v>
      </c>
      <c r="Q1939">
        <v>2017</v>
      </c>
      <c r="V1939" t="s">
        <v>1694</v>
      </c>
      <c r="W1939">
        <v>1</v>
      </c>
      <c r="X1939">
        <v>2</v>
      </c>
      <c r="Z1939">
        <v>1956</v>
      </c>
      <c r="AA1939">
        <v>7</v>
      </c>
      <c r="AB1939">
        <v>10</v>
      </c>
      <c r="AC1939">
        <v>5</v>
      </c>
      <c r="AD1939">
        <v>6</v>
      </c>
      <c r="AE1939">
        <v>0</v>
      </c>
      <c r="AF1939">
        <v>0</v>
      </c>
      <c r="AG1939">
        <v>0</v>
      </c>
      <c r="AH1939">
        <v>0</v>
      </c>
      <c r="AI1939">
        <v>0</v>
      </c>
      <c r="AJ1939">
        <v>2</v>
      </c>
      <c r="AK1939">
        <v>2</v>
      </c>
      <c r="AL1939">
        <v>0</v>
      </c>
      <c r="AM1939">
        <v>0</v>
      </c>
      <c r="AN1939">
        <v>0</v>
      </c>
      <c r="AV1939">
        <v>50000</v>
      </c>
      <c r="AW1939">
        <v>178890</v>
      </c>
      <c r="AX1939">
        <v>5711999</v>
      </c>
      <c r="AY1939">
        <v>7387012</v>
      </c>
      <c r="AZ1939">
        <v>0</v>
      </c>
      <c r="BA1939">
        <v>0</v>
      </c>
      <c r="BB1939">
        <v>399879</v>
      </c>
      <c r="BC1939">
        <v>1320924</v>
      </c>
    </row>
    <row r="1940" spans="1:55">
      <c r="A1940" t="s">
        <v>15031</v>
      </c>
      <c r="B1940">
        <v>46448</v>
      </c>
      <c r="C1940" t="s">
        <v>48</v>
      </c>
      <c r="D1940">
        <v>3</v>
      </c>
      <c r="E1940" t="s">
        <v>77</v>
      </c>
      <c r="G1940" t="s">
        <v>5540</v>
      </c>
      <c r="H1940" t="s">
        <v>51</v>
      </c>
      <c r="I1940">
        <v>25</v>
      </c>
      <c r="J1940" t="s">
        <v>5731</v>
      </c>
      <c r="K1940" t="s">
        <v>15032</v>
      </c>
      <c r="L1940">
        <v>1</v>
      </c>
      <c r="M1940" t="s">
        <v>15033</v>
      </c>
      <c r="N1940">
        <v>3028114525</v>
      </c>
      <c r="O1940" t="s">
        <v>15034</v>
      </c>
      <c r="P1940" t="s">
        <v>20623</v>
      </c>
      <c r="Q1940">
        <v>2004</v>
      </c>
      <c r="V1940" t="s">
        <v>15035</v>
      </c>
      <c r="W1940">
        <v>1</v>
      </c>
      <c r="X1940">
        <v>2</v>
      </c>
      <c r="Z1940">
        <v>1957</v>
      </c>
      <c r="AA1940">
        <v>18</v>
      </c>
      <c r="AB1940">
        <v>10</v>
      </c>
      <c r="AC1940">
        <v>7</v>
      </c>
      <c r="AD1940">
        <v>8</v>
      </c>
      <c r="AE1940">
        <v>30</v>
      </c>
      <c r="AF1940">
        <v>1</v>
      </c>
      <c r="AG1940">
        <v>1</v>
      </c>
      <c r="AH1940">
        <v>5</v>
      </c>
      <c r="AI1940">
        <v>5</v>
      </c>
      <c r="AJ1940">
        <v>2</v>
      </c>
      <c r="AK1940">
        <v>2</v>
      </c>
      <c r="AL1940">
        <v>1</v>
      </c>
      <c r="AM1940">
        <v>0</v>
      </c>
      <c r="AN1940">
        <v>0</v>
      </c>
      <c r="AU1940" t="s">
        <v>2093</v>
      </c>
      <c r="AV1940">
        <v>500000</v>
      </c>
      <c r="AW1940">
        <v>500000</v>
      </c>
      <c r="AX1940">
        <v>11372996</v>
      </c>
      <c r="AY1940">
        <v>11366597</v>
      </c>
      <c r="AZ1940">
        <v>0</v>
      </c>
      <c r="BA1940">
        <v>0</v>
      </c>
      <c r="BB1940">
        <v>427519</v>
      </c>
      <c r="BC1940">
        <v>-3945132</v>
      </c>
    </row>
    <row r="1941" spans="1:55">
      <c r="A1941" t="s">
        <v>4822</v>
      </c>
      <c r="B1941">
        <v>29160</v>
      </c>
      <c r="C1941" t="s">
        <v>48</v>
      </c>
      <c r="D1941">
        <v>3</v>
      </c>
      <c r="E1941" t="s">
        <v>118</v>
      </c>
      <c r="G1941" t="s">
        <v>3993</v>
      </c>
      <c r="H1941" t="s">
        <v>51</v>
      </c>
      <c r="I1941">
        <v>22</v>
      </c>
      <c r="J1941" t="s">
        <v>4517</v>
      </c>
      <c r="K1941" t="s">
        <v>4823</v>
      </c>
      <c r="L1941">
        <v>1</v>
      </c>
      <c r="M1941" t="s">
        <v>4824</v>
      </c>
      <c r="N1941">
        <v>1148182315</v>
      </c>
      <c r="O1941" t="s">
        <v>4825</v>
      </c>
      <c r="P1941" t="s">
        <v>20624</v>
      </c>
      <c r="Q1941">
        <v>1997</v>
      </c>
      <c r="V1941" t="s">
        <v>4826</v>
      </c>
      <c r="W1941">
        <v>1</v>
      </c>
      <c r="X1941">
        <v>2</v>
      </c>
      <c r="Z1941">
        <v>1958</v>
      </c>
      <c r="AA1941">
        <v>137</v>
      </c>
      <c r="AB1941">
        <v>3</v>
      </c>
      <c r="AC1941">
        <v>6</v>
      </c>
      <c r="AD1941">
        <v>9</v>
      </c>
      <c r="AE1941">
        <v>30</v>
      </c>
      <c r="AF1941">
        <v>1</v>
      </c>
      <c r="AG1941">
        <v>1</v>
      </c>
      <c r="AH1941">
        <v>5</v>
      </c>
      <c r="AI1941">
        <v>1</v>
      </c>
      <c r="AJ1941">
        <v>2</v>
      </c>
      <c r="AK1941">
        <v>1</v>
      </c>
      <c r="AL1941">
        <v>7</v>
      </c>
      <c r="AM1941">
        <v>0</v>
      </c>
      <c r="AN1941" t="s">
        <v>20752</v>
      </c>
      <c r="AO1941" t="s">
        <v>4827</v>
      </c>
      <c r="AV1941">
        <v>5000000</v>
      </c>
      <c r="AW1941">
        <v>5000000</v>
      </c>
      <c r="AX1941">
        <v>66314624</v>
      </c>
      <c r="AY1941">
        <v>62035356</v>
      </c>
      <c r="AZ1941">
        <v>0</v>
      </c>
      <c r="BA1941">
        <v>0</v>
      </c>
      <c r="BB1941">
        <v>3543830</v>
      </c>
      <c r="BC1941">
        <v>5843866</v>
      </c>
    </row>
    <row r="1942" spans="1:55">
      <c r="A1942" t="s">
        <v>2143</v>
      </c>
      <c r="B1942">
        <v>5065</v>
      </c>
      <c r="C1942" t="s">
        <v>48</v>
      </c>
      <c r="D1942">
        <v>3</v>
      </c>
      <c r="E1942" t="s">
        <v>108</v>
      </c>
      <c r="G1942" t="s">
        <v>1915</v>
      </c>
      <c r="H1942" t="s">
        <v>51</v>
      </c>
      <c r="I1942">
        <v>13</v>
      </c>
      <c r="J1942" t="s">
        <v>1916</v>
      </c>
      <c r="K1942" t="s">
        <v>2144</v>
      </c>
      <c r="L1942">
        <v>1</v>
      </c>
      <c r="M1942" t="s">
        <v>2145</v>
      </c>
      <c r="N1942">
        <v>3038102793</v>
      </c>
      <c r="P1942" t="s">
        <v>20626</v>
      </c>
      <c r="Q1942">
        <v>1987</v>
      </c>
      <c r="V1942" t="s">
        <v>2146</v>
      </c>
      <c r="W1942">
        <v>1</v>
      </c>
      <c r="X1942">
        <v>2</v>
      </c>
      <c r="Z1942">
        <v>1959</v>
      </c>
      <c r="AA1942">
        <v>52</v>
      </c>
      <c r="AB1942">
        <v>9</v>
      </c>
      <c r="AC1942">
        <v>6</v>
      </c>
      <c r="AD1942">
        <v>6</v>
      </c>
      <c r="AE1942">
        <v>0</v>
      </c>
      <c r="AF1942">
        <v>0</v>
      </c>
      <c r="AG1942">
        <v>0</v>
      </c>
      <c r="AH1942">
        <v>0</v>
      </c>
      <c r="AI1942">
        <v>0</v>
      </c>
      <c r="AJ1942">
        <v>1</v>
      </c>
      <c r="AK1942">
        <v>2</v>
      </c>
      <c r="AL1942">
        <v>0</v>
      </c>
      <c r="AM1942">
        <v>0</v>
      </c>
      <c r="AN1942">
        <v>0</v>
      </c>
      <c r="AV1942">
        <v>50000</v>
      </c>
      <c r="AW1942">
        <v>1650000</v>
      </c>
      <c r="AX1942">
        <v>16860982</v>
      </c>
      <c r="AY1942">
        <v>12389581</v>
      </c>
      <c r="AZ1942">
        <v>0</v>
      </c>
      <c r="BA1942">
        <v>0</v>
      </c>
      <c r="BB1942">
        <v>623712</v>
      </c>
      <c r="BC1942">
        <v>401739</v>
      </c>
    </row>
    <row r="1943" spans="1:55">
      <c r="A1943" t="s">
        <v>717</v>
      </c>
      <c r="B1943">
        <v>27862</v>
      </c>
      <c r="C1943" t="s">
        <v>48</v>
      </c>
      <c r="D1943">
        <v>3</v>
      </c>
      <c r="E1943" t="s">
        <v>49</v>
      </c>
      <c r="G1943" t="s">
        <v>50</v>
      </c>
      <c r="H1943" t="s">
        <v>51</v>
      </c>
      <c r="I1943">
        <v>10</v>
      </c>
      <c r="J1943" t="s">
        <v>52</v>
      </c>
      <c r="K1943" t="s">
        <v>718</v>
      </c>
      <c r="L1943">
        <v>1</v>
      </c>
      <c r="M1943" t="s">
        <v>719</v>
      </c>
      <c r="N1943">
        <v>3018116990</v>
      </c>
      <c r="O1943" t="s">
        <v>720</v>
      </c>
      <c r="P1943" t="s">
        <v>20628</v>
      </c>
      <c r="Q1943">
        <v>1994</v>
      </c>
      <c r="V1943" t="s">
        <v>721</v>
      </c>
      <c r="W1943">
        <v>1</v>
      </c>
      <c r="X1943">
        <v>2</v>
      </c>
      <c r="Z1943">
        <v>1960</v>
      </c>
      <c r="AA1943">
        <v>23</v>
      </c>
      <c r="AB1943">
        <v>3</v>
      </c>
      <c r="AC1943">
        <v>9</v>
      </c>
      <c r="AD1943">
        <v>6</v>
      </c>
      <c r="AE1943">
        <v>5</v>
      </c>
      <c r="AF1943">
        <v>0</v>
      </c>
      <c r="AG1943">
        <v>0</v>
      </c>
      <c r="AH1943">
        <v>0</v>
      </c>
      <c r="AI1943">
        <v>1</v>
      </c>
      <c r="AJ1943">
        <v>2</v>
      </c>
      <c r="AK1943">
        <v>2</v>
      </c>
      <c r="AL1943">
        <v>6</v>
      </c>
      <c r="AM1943">
        <v>0</v>
      </c>
      <c r="AN1943">
        <v>0</v>
      </c>
      <c r="AO1943" t="s">
        <v>722</v>
      </c>
      <c r="AP1943" t="s">
        <v>723</v>
      </c>
      <c r="AS1943" t="s">
        <v>724</v>
      </c>
      <c r="AU1943" t="s">
        <v>725</v>
      </c>
      <c r="AV1943">
        <v>200000</v>
      </c>
      <c r="AW1943">
        <v>200000</v>
      </c>
      <c r="AX1943">
        <v>2979241</v>
      </c>
      <c r="AY1943">
        <v>2549154</v>
      </c>
      <c r="AZ1943">
        <v>0</v>
      </c>
      <c r="BA1943">
        <v>0</v>
      </c>
      <c r="BB1943">
        <v>70500</v>
      </c>
      <c r="BC1943">
        <v>110141</v>
      </c>
    </row>
    <row r="1944" spans="1:55">
      <c r="A1944" t="s">
        <v>17133</v>
      </c>
      <c r="B1944">
        <v>54676</v>
      </c>
      <c r="C1944" t="s">
        <v>48</v>
      </c>
      <c r="D1944">
        <v>3</v>
      </c>
      <c r="E1944" t="s">
        <v>197</v>
      </c>
      <c r="G1944" t="s">
        <v>3993</v>
      </c>
      <c r="H1944" t="s">
        <v>51</v>
      </c>
      <c r="I1944">
        <v>20</v>
      </c>
      <c r="J1944" t="s">
        <v>4006</v>
      </c>
      <c r="K1944" t="s">
        <v>17134</v>
      </c>
      <c r="L1944">
        <v>1</v>
      </c>
      <c r="M1944" t="s">
        <v>17135</v>
      </c>
      <c r="N1944">
        <v>3038150000</v>
      </c>
      <c r="O1944" t="s">
        <v>17136</v>
      </c>
      <c r="P1944" t="s">
        <v>20629</v>
      </c>
      <c r="Q1944">
        <v>2007</v>
      </c>
      <c r="V1944" t="s">
        <v>17137</v>
      </c>
      <c r="W1944">
        <v>1</v>
      </c>
      <c r="X1944">
        <v>2</v>
      </c>
      <c r="Z1944">
        <v>1961</v>
      </c>
      <c r="AA1944">
        <v>11</v>
      </c>
      <c r="AB1944">
        <v>10</v>
      </c>
      <c r="AC1944">
        <v>9</v>
      </c>
      <c r="AD1944">
        <v>6</v>
      </c>
      <c r="AE1944">
        <v>0</v>
      </c>
      <c r="AF1944">
        <v>0</v>
      </c>
      <c r="AG1944">
        <v>0</v>
      </c>
      <c r="AH1944">
        <v>0</v>
      </c>
      <c r="AI1944">
        <v>0</v>
      </c>
      <c r="AJ1944">
        <v>2</v>
      </c>
      <c r="AK1944">
        <v>2</v>
      </c>
      <c r="AL1944">
        <v>0</v>
      </c>
      <c r="AM1944">
        <v>0</v>
      </c>
      <c r="AN1944">
        <v>0</v>
      </c>
      <c r="AV1944">
        <v>50000</v>
      </c>
      <c r="AW1944">
        <v>50000</v>
      </c>
      <c r="AX1944">
        <v>1519133</v>
      </c>
      <c r="AY1944">
        <v>1533038</v>
      </c>
      <c r="AZ1944">
        <v>0</v>
      </c>
      <c r="BA1944">
        <v>0</v>
      </c>
      <c r="BB1944">
        <v>170062</v>
      </c>
      <c r="BC1944">
        <v>152078</v>
      </c>
    </row>
    <row r="1945" spans="1:55">
      <c r="A1945" t="s">
        <v>695</v>
      </c>
      <c r="B1945">
        <v>26071</v>
      </c>
      <c r="C1945" t="s">
        <v>48</v>
      </c>
      <c r="D1945">
        <v>3</v>
      </c>
      <c r="E1945" t="s">
        <v>67</v>
      </c>
      <c r="G1945" t="s">
        <v>50</v>
      </c>
      <c r="H1945" t="s">
        <v>51</v>
      </c>
      <c r="I1945">
        <v>10</v>
      </c>
      <c r="J1945" t="s">
        <v>52</v>
      </c>
      <c r="K1945" t="s">
        <v>696</v>
      </c>
      <c r="L1945">
        <v>1</v>
      </c>
      <c r="M1945" t="s">
        <v>697</v>
      </c>
      <c r="N1945">
        <v>3038129657</v>
      </c>
      <c r="O1945" t="s">
        <v>698</v>
      </c>
      <c r="P1945" t="s">
        <v>20630</v>
      </c>
      <c r="Q1945">
        <v>2001</v>
      </c>
      <c r="V1945" t="s">
        <v>699</v>
      </c>
      <c r="W1945">
        <v>1</v>
      </c>
      <c r="X1945">
        <v>1</v>
      </c>
      <c r="Z1945">
        <v>1962</v>
      </c>
      <c r="AA1945">
        <v>21</v>
      </c>
      <c r="AB1945">
        <v>3</v>
      </c>
      <c r="AC1945">
        <v>4</v>
      </c>
      <c r="AD1945">
        <v>6</v>
      </c>
      <c r="AE1945">
        <v>30</v>
      </c>
      <c r="AF1945">
        <v>1</v>
      </c>
      <c r="AG1945">
        <v>1</v>
      </c>
      <c r="AH1945">
        <v>5</v>
      </c>
      <c r="AI1945">
        <v>3</v>
      </c>
      <c r="AJ1945">
        <v>2</v>
      </c>
      <c r="AK1945">
        <v>2</v>
      </c>
      <c r="AL1945">
        <v>1</v>
      </c>
      <c r="AM1945">
        <v>0</v>
      </c>
      <c r="AN1945">
        <v>0</v>
      </c>
      <c r="AO1945" t="s">
        <v>700</v>
      </c>
      <c r="AP1945" t="s">
        <v>701</v>
      </c>
      <c r="AR1945" t="s">
        <v>702</v>
      </c>
      <c r="AS1945" t="s">
        <v>703</v>
      </c>
      <c r="AT1945" t="s">
        <v>73</v>
      </c>
      <c r="AV1945">
        <v>208525</v>
      </c>
      <c r="AW1945">
        <v>500000</v>
      </c>
      <c r="AX1945">
        <v>5660575</v>
      </c>
      <c r="AY1945">
        <v>5299627</v>
      </c>
      <c r="AZ1945">
        <v>0</v>
      </c>
      <c r="BA1945">
        <v>0</v>
      </c>
      <c r="BB1945">
        <v>1693297</v>
      </c>
      <c r="BC1945">
        <v>744784</v>
      </c>
    </row>
    <row r="1946" spans="1:55">
      <c r="A1946" t="s">
        <v>5497</v>
      </c>
      <c r="B1946">
        <v>102222</v>
      </c>
      <c r="C1946" t="s">
        <v>48</v>
      </c>
      <c r="D1946">
        <v>3</v>
      </c>
      <c r="E1946" t="s">
        <v>197</v>
      </c>
      <c r="G1946" t="s">
        <v>3993</v>
      </c>
      <c r="H1946" t="s">
        <v>51</v>
      </c>
      <c r="I1946">
        <v>22</v>
      </c>
      <c r="J1946" t="s">
        <v>4517</v>
      </c>
      <c r="K1946" t="s">
        <v>5498</v>
      </c>
      <c r="L1946">
        <v>1</v>
      </c>
      <c r="M1946" t="s">
        <v>5499</v>
      </c>
      <c r="N1946">
        <v>3548700816</v>
      </c>
      <c r="O1946" t="s">
        <v>5500</v>
      </c>
      <c r="P1946" t="s">
        <v>20632</v>
      </c>
      <c r="Q1946">
        <v>2017</v>
      </c>
      <c r="V1946" t="s">
        <v>5501</v>
      </c>
      <c r="W1946">
        <v>1</v>
      </c>
      <c r="X1946">
        <v>3</v>
      </c>
      <c r="Z1946">
        <v>1963</v>
      </c>
      <c r="AA1946">
        <v>7</v>
      </c>
      <c r="AB1946">
        <v>10</v>
      </c>
      <c r="AC1946">
        <v>5</v>
      </c>
      <c r="AD1946">
        <v>5</v>
      </c>
      <c r="AE1946">
        <v>10</v>
      </c>
      <c r="AF1946">
        <v>0</v>
      </c>
      <c r="AG1946">
        <v>0</v>
      </c>
      <c r="AH1946">
        <v>0</v>
      </c>
      <c r="AI1946">
        <v>0</v>
      </c>
      <c r="AJ1946">
        <v>1</v>
      </c>
      <c r="AK1946">
        <v>2</v>
      </c>
      <c r="AL1946">
        <v>6</v>
      </c>
      <c r="AM1946">
        <v>0</v>
      </c>
      <c r="AN1946">
        <v>0</v>
      </c>
      <c r="AV1946">
        <v>400000</v>
      </c>
      <c r="AW1946">
        <v>200000</v>
      </c>
      <c r="AX1946">
        <v>3041473</v>
      </c>
      <c r="AY1946">
        <v>887089</v>
      </c>
      <c r="AZ1946">
        <v>0</v>
      </c>
      <c r="BA1946">
        <v>0</v>
      </c>
      <c r="BB1946">
        <v>-14593</v>
      </c>
      <c r="BC1946">
        <v>-112560</v>
      </c>
    </row>
    <row r="1947" spans="1:55">
      <c r="A1947" t="s">
        <v>5179</v>
      </c>
      <c r="B1947">
        <v>64175</v>
      </c>
      <c r="C1947" t="s">
        <v>48</v>
      </c>
      <c r="D1947">
        <v>3</v>
      </c>
      <c r="E1947" t="s">
        <v>49</v>
      </c>
      <c r="G1947" t="s">
        <v>3993</v>
      </c>
      <c r="H1947" t="s">
        <v>51</v>
      </c>
      <c r="I1947">
        <v>22</v>
      </c>
      <c r="J1947" t="s">
        <v>4517</v>
      </c>
      <c r="K1947" t="s">
        <v>5180</v>
      </c>
      <c r="L1947">
        <v>1</v>
      </c>
      <c r="M1947" t="s">
        <v>5181</v>
      </c>
      <c r="N1947">
        <v>3018606857</v>
      </c>
      <c r="O1947" t="s">
        <v>5182</v>
      </c>
      <c r="P1947" t="s">
        <v>20633</v>
      </c>
      <c r="Q1947">
        <v>2010</v>
      </c>
      <c r="V1947" t="s">
        <v>5183</v>
      </c>
      <c r="W1947">
        <v>1</v>
      </c>
      <c r="X1947">
        <v>2</v>
      </c>
      <c r="Z1947">
        <v>1964</v>
      </c>
      <c r="AA1947">
        <v>7</v>
      </c>
      <c r="AB1947">
        <v>10</v>
      </c>
      <c r="AC1947">
        <v>0</v>
      </c>
      <c r="AD1947">
        <v>6</v>
      </c>
      <c r="AE1947">
        <v>30</v>
      </c>
      <c r="AF1947">
        <v>1</v>
      </c>
      <c r="AG1947">
        <v>1</v>
      </c>
      <c r="AH1947">
        <v>5</v>
      </c>
      <c r="AI1947">
        <v>5</v>
      </c>
      <c r="AJ1947">
        <v>2</v>
      </c>
      <c r="AK1947">
        <v>2</v>
      </c>
      <c r="AL1947">
        <v>7</v>
      </c>
      <c r="AM1947">
        <v>0</v>
      </c>
      <c r="AN1947" t="s">
        <v>20752</v>
      </c>
      <c r="AU1947" t="s">
        <v>5184</v>
      </c>
      <c r="AV1947">
        <v>700000</v>
      </c>
      <c r="AW1947">
        <v>700000</v>
      </c>
      <c r="AX1947">
        <v>4393598</v>
      </c>
      <c r="AY1947">
        <v>3994180</v>
      </c>
      <c r="AZ1947">
        <v>22315</v>
      </c>
      <c r="BA1947">
        <v>20287</v>
      </c>
      <c r="BB1947">
        <v>192828</v>
      </c>
      <c r="BC1947">
        <v>175299</v>
      </c>
    </row>
    <row r="1948" spans="1:55">
      <c r="A1948" t="s">
        <v>1372</v>
      </c>
      <c r="B1948">
        <v>82797</v>
      </c>
      <c r="C1948" t="s">
        <v>48</v>
      </c>
      <c r="D1948">
        <v>3</v>
      </c>
      <c r="E1948" t="s">
        <v>334</v>
      </c>
      <c r="G1948" t="s">
        <v>50</v>
      </c>
      <c r="H1948" t="s">
        <v>51</v>
      </c>
      <c r="I1948">
        <v>10</v>
      </c>
      <c r="J1948" t="s">
        <v>52</v>
      </c>
      <c r="K1948" t="s">
        <v>1373</v>
      </c>
      <c r="L1948">
        <v>1</v>
      </c>
      <c r="M1948" t="s">
        <v>1374</v>
      </c>
      <c r="N1948">
        <v>1438129133</v>
      </c>
      <c r="O1948" t="s">
        <v>1375</v>
      </c>
      <c r="P1948" t="s">
        <v>20634</v>
      </c>
      <c r="Q1948">
        <v>2015</v>
      </c>
      <c r="V1948" t="s">
        <v>1376</v>
      </c>
      <c r="W1948">
        <v>1</v>
      </c>
      <c r="X1948">
        <v>2</v>
      </c>
      <c r="Z1948">
        <v>1965</v>
      </c>
      <c r="AA1948">
        <v>41</v>
      </c>
      <c r="AB1948">
        <v>10</v>
      </c>
      <c r="AC1948">
        <v>0</v>
      </c>
      <c r="AD1948">
        <v>6</v>
      </c>
      <c r="AE1948">
        <v>0</v>
      </c>
      <c r="AF1948">
        <v>0</v>
      </c>
      <c r="AG1948">
        <v>0</v>
      </c>
      <c r="AH1948">
        <v>0</v>
      </c>
      <c r="AI1948">
        <v>0</v>
      </c>
      <c r="AJ1948">
        <v>1</v>
      </c>
      <c r="AK1948">
        <v>2</v>
      </c>
      <c r="AL1948">
        <v>0</v>
      </c>
      <c r="AM1948">
        <v>0</v>
      </c>
      <c r="AN1948">
        <v>0</v>
      </c>
      <c r="AO1948" t="s">
        <v>1377</v>
      </c>
      <c r="AP1948" t="s">
        <v>1378</v>
      </c>
      <c r="AR1948" t="s">
        <v>1379</v>
      </c>
      <c r="AS1948" t="s">
        <v>1380</v>
      </c>
      <c r="AT1948" t="s">
        <v>866</v>
      </c>
      <c r="AV1948">
        <v>804310</v>
      </c>
      <c r="AW1948">
        <v>3000000</v>
      </c>
      <c r="AX1948">
        <v>47180435</v>
      </c>
      <c r="AY1948">
        <v>39560185</v>
      </c>
      <c r="AZ1948">
        <v>0</v>
      </c>
      <c r="BA1948">
        <v>0</v>
      </c>
      <c r="BB1948">
        <v>621691</v>
      </c>
      <c r="BC1948">
        <v>-1075847</v>
      </c>
    </row>
    <row r="1949" spans="1:55">
      <c r="A1949" t="s">
        <v>5303</v>
      </c>
      <c r="B1949">
        <v>76336</v>
      </c>
      <c r="C1949" t="s">
        <v>48</v>
      </c>
      <c r="D1949">
        <v>3</v>
      </c>
      <c r="E1949" t="s">
        <v>334</v>
      </c>
      <c r="G1949" t="s">
        <v>3993</v>
      </c>
      <c r="H1949" t="s">
        <v>51</v>
      </c>
      <c r="I1949">
        <v>22</v>
      </c>
      <c r="J1949" t="s">
        <v>4517</v>
      </c>
      <c r="K1949" t="s">
        <v>5304</v>
      </c>
      <c r="L1949">
        <v>1</v>
      </c>
      <c r="M1949" t="s">
        <v>5305</v>
      </c>
      <c r="N1949">
        <v>6158601824</v>
      </c>
      <c r="O1949" t="s">
        <v>5306</v>
      </c>
      <c r="P1949" t="s">
        <v>20635</v>
      </c>
      <c r="Q1949">
        <v>2013</v>
      </c>
      <c r="V1949" t="s">
        <v>5307</v>
      </c>
      <c r="W1949">
        <v>1</v>
      </c>
      <c r="X1949">
        <v>2</v>
      </c>
      <c r="Z1949">
        <v>1966</v>
      </c>
      <c r="AA1949">
        <v>26</v>
      </c>
      <c r="AB1949">
        <v>3</v>
      </c>
      <c r="AC1949">
        <v>0</v>
      </c>
      <c r="AD1949">
        <v>6</v>
      </c>
      <c r="AE1949">
        <v>30</v>
      </c>
      <c r="AF1949">
        <v>1</v>
      </c>
      <c r="AG1949">
        <v>1</v>
      </c>
      <c r="AH1949">
        <v>5</v>
      </c>
      <c r="AI1949">
        <v>5</v>
      </c>
      <c r="AJ1949">
        <v>2</v>
      </c>
      <c r="AK1949">
        <v>2</v>
      </c>
      <c r="AL1949">
        <v>5</v>
      </c>
      <c r="AM1949">
        <v>0</v>
      </c>
      <c r="AN1949">
        <v>0</v>
      </c>
      <c r="AV1949">
        <v>2066665</v>
      </c>
      <c r="AW1949">
        <v>2066665</v>
      </c>
      <c r="AX1949">
        <v>27776217</v>
      </c>
      <c r="AY1949">
        <v>32719207</v>
      </c>
      <c r="AZ1949">
        <v>0</v>
      </c>
      <c r="BA1949">
        <v>0</v>
      </c>
      <c r="BB1949">
        <v>-4343625</v>
      </c>
      <c r="BC1949">
        <v>1220440</v>
      </c>
    </row>
    <row r="1950" spans="1:55">
      <c r="A1950" t="s">
        <v>4700</v>
      </c>
      <c r="B1950">
        <v>19261</v>
      </c>
      <c r="C1950" t="s">
        <v>48</v>
      </c>
      <c r="D1950">
        <v>3</v>
      </c>
      <c r="E1950" t="s">
        <v>67</v>
      </c>
      <c r="G1950" t="s">
        <v>3993</v>
      </c>
      <c r="H1950" t="s">
        <v>51</v>
      </c>
      <c r="I1950">
        <v>22</v>
      </c>
      <c r="J1950" t="s">
        <v>4517</v>
      </c>
      <c r="K1950" t="s">
        <v>4701</v>
      </c>
      <c r="L1950">
        <v>1</v>
      </c>
      <c r="M1950" t="s">
        <v>4702</v>
      </c>
      <c r="N1950">
        <v>3018127653</v>
      </c>
      <c r="O1950" t="s">
        <v>4703</v>
      </c>
      <c r="P1950" t="s">
        <v>20636</v>
      </c>
      <c r="Q1950">
        <v>1996</v>
      </c>
      <c r="V1950" t="s">
        <v>4704</v>
      </c>
      <c r="W1950">
        <v>1</v>
      </c>
      <c r="X1950">
        <v>1</v>
      </c>
      <c r="Z1950">
        <v>1967</v>
      </c>
      <c r="AA1950">
        <v>14</v>
      </c>
      <c r="AB1950">
        <v>10</v>
      </c>
      <c r="AC1950">
        <v>8</v>
      </c>
      <c r="AD1950">
        <v>9</v>
      </c>
      <c r="AE1950">
        <v>10</v>
      </c>
      <c r="AF1950">
        <v>1</v>
      </c>
      <c r="AG1950">
        <v>4</v>
      </c>
      <c r="AH1950">
        <v>5</v>
      </c>
      <c r="AI1950">
        <v>1</v>
      </c>
      <c r="AJ1950">
        <v>2</v>
      </c>
      <c r="AK1950">
        <v>1</v>
      </c>
      <c r="AL1950">
        <v>5</v>
      </c>
      <c r="AM1950">
        <v>0</v>
      </c>
      <c r="AN1950">
        <v>0</v>
      </c>
      <c r="AO1950" t="s">
        <v>4705</v>
      </c>
      <c r="AP1950" t="s">
        <v>4706</v>
      </c>
      <c r="AR1950" t="s">
        <v>82</v>
      </c>
      <c r="AS1950" t="s">
        <v>4707</v>
      </c>
      <c r="AT1950" t="s">
        <v>58</v>
      </c>
      <c r="AV1950">
        <v>300000</v>
      </c>
      <c r="AW1950">
        <v>878100</v>
      </c>
      <c r="AX1950">
        <v>6197209</v>
      </c>
      <c r="AY1950">
        <v>7028779</v>
      </c>
      <c r="AZ1950">
        <v>0</v>
      </c>
      <c r="BA1950">
        <v>0</v>
      </c>
      <c r="BB1950">
        <v>289880</v>
      </c>
      <c r="BC1950">
        <v>212746</v>
      </c>
    </row>
    <row r="1951" spans="1:55">
      <c r="A1951" t="s">
        <v>731</v>
      </c>
      <c r="B1951">
        <v>28689</v>
      </c>
      <c r="C1951" t="s">
        <v>48</v>
      </c>
      <c r="D1951">
        <v>3</v>
      </c>
      <c r="E1951" t="s">
        <v>77</v>
      </c>
      <c r="G1951" t="s">
        <v>50</v>
      </c>
      <c r="H1951" t="s">
        <v>51</v>
      </c>
      <c r="I1951">
        <v>10</v>
      </c>
      <c r="J1951" t="s">
        <v>52</v>
      </c>
      <c r="K1951" t="s">
        <v>732</v>
      </c>
      <c r="L1951">
        <v>1</v>
      </c>
      <c r="M1951" t="s">
        <v>733</v>
      </c>
      <c r="N1951">
        <v>2208114728</v>
      </c>
      <c r="O1951" t="s">
        <v>734</v>
      </c>
      <c r="P1951" t="s">
        <v>20637</v>
      </c>
      <c r="Q1951">
        <v>1978</v>
      </c>
      <c r="V1951" t="s">
        <v>735</v>
      </c>
      <c r="W1951">
        <v>1</v>
      </c>
      <c r="X1951">
        <v>2</v>
      </c>
      <c r="Z1951">
        <v>1968</v>
      </c>
      <c r="AA1951">
        <v>16</v>
      </c>
      <c r="AB1951">
        <v>10</v>
      </c>
      <c r="AC1951">
        <v>5</v>
      </c>
      <c r="AD1951">
        <v>6</v>
      </c>
      <c r="AE1951">
        <v>30</v>
      </c>
      <c r="AF1951">
        <v>1</v>
      </c>
      <c r="AG1951">
        <v>1</v>
      </c>
      <c r="AH1951">
        <v>5</v>
      </c>
      <c r="AI1951">
        <v>2</v>
      </c>
      <c r="AJ1951">
        <v>2</v>
      </c>
      <c r="AK1951">
        <v>1</v>
      </c>
      <c r="AL1951">
        <v>3</v>
      </c>
      <c r="AM1951">
        <v>0</v>
      </c>
      <c r="AN1951">
        <v>0</v>
      </c>
      <c r="AU1951" t="s">
        <v>560</v>
      </c>
      <c r="AV1951">
        <v>150000</v>
      </c>
      <c r="AW1951">
        <v>783720</v>
      </c>
      <c r="AX1951">
        <v>11231569</v>
      </c>
      <c r="AY1951">
        <v>9253531</v>
      </c>
      <c r="AZ1951">
        <v>0</v>
      </c>
      <c r="BA1951">
        <v>0</v>
      </c>
      <c r="BB1951">
        <v>5425252</v>
      </c>
      <c r="BC1951">
        <v>-154210</v>
      </c>
    </row>
    <row r="1952" spans="1:55">
      <c r="A1952" t="s">
        <v>14537</v>
      </c>
      <c r="B1952">
        <v>16415</v>
      </c>
      <c r="C1952" t="s">
        <v>48</v>
      </c>
      <c r="D1952">
        <v>3</v>
      </c>
      <c r="E1952" t="s">
        <v>67</v>
      </c>
      <c r="G1952" t="s">
        <v>5540</v>
      </c>
      <c r="H1952" t="s">
        <v>51</v>
      </c>
      <c r="I1952">
        <v>23</v>
      </c>
      <c r="J1952" t="s">
        <v>5541</v>
      </c>
      <c r="K1952" t="s">
        <v>14538</v>
      </c>
      <c r="L1952">
        <v>1</v>
      </c>
      <c r="M1952" t="s">
        <v>14539</v>
      </c>
      <c r="N1952">
        <v>3018116627</v>
      </c>
      <c r="O1952" t="s">
        <v>14540</v>
      </c>
      <c r="P1952" t="s">
        <v>20640</v>
      </c>
      <c r="Q1952">
        <v>1992</v>
      </c>
      <c r="V1952" t="s">
        <v>14541</v>
      </c>
      <c r="W1952">
        <v>1</v>
      </c>
      <c r="X1952">
        <v>2</v>
      </c>
      <c r="Z1952">
        <v>1969</v>
      </c>
      <c r="AA1952">
        <v>13</v>
      </c>
      <c r="AB1952">
        <v>10</v>
      </c>
      <c r="AC1952">
        <v>0</v>
      </c>
      <c r="AD1952">
        <v>6</v>
      </c>
      <c r="AE1952">
        <v>30</v>
      </c>
      <c r="AF1952">
        <v>1</v>
      </c>
      <c r="AG1952">
        <v>1</v>
      </c>
      <c r="AH1952">
        <v>5</v>
      </c>
      <c r="AI1952">
        <v>5</v>
      </c>
      <c r="AJ1952">
        <v>2</v>
      </c>
      <c r="AK1952">
        <v>2</v>
      </c>
      <c r="AL1952">
        <v>1</v>
      </c>
      <c r="AM1952">
        <v>0</v>
      </c>
      <c r="AN1952">
        <v>0</v>
      </c>
      <c r="AU1952" t="s">
        <v>1863</v>
      </c>
      <c r="AV1952">
        <v>1030000</v>
      </c>
      <c r="AW1952">
        <v>1030000</v>
      </c>
      <c r="AX1952">
        <v>8943951</v>
      </c>
      <c r="AY1952">
        <v>6559847</v>
      </c>
      <c r="AZ1952">
        <v>0</v>
      </c>
      <c r="BA1952">
        <v>0</v>
      </c>
      <c r="BB1952">
        <v>311830</v>
      </c>
      <c r="BC1952">
        <v>351787</v>
      </c>
    </row>
    <row r="1953" spans="1:55">
      <c r="A1953" t="s">
        <v>1509</v>
      </c>
      <c r="B1953">
        <v>87611</v>
      </c>
      <c r="C1953" t="s">
        <v>48</v>
      </c>
      <c r="D1953">
        <v>3</v>
      </c>
      <c r="E1953" t="s">
        <v>49</v>
      </c>
      <c r="G1953" t="s">
        <v>50</v>
      </c>
      <c r="H1953" t="s">
        <v>51</v>
      </c>
      <c r="I1953">
        <v>10</v>
      </c>
      <c r="J1953" t="s">
        <v>52</v>
      </c>
      <c r="K1953" t="s">
        <v>1510</v>
      </c>
      <c r="L1953">
        <v>1</v>
      </c>
      <c r="M1953" t="s">
        <v>1511</v>
      </c>
      <c r="N1953">
        <v>1318800340</v>
      </c>
      <c r="O1953" t="s">
        <v>1512</v>
      </c>
      <c r="P1953" t="s">
        <v>20642</v>
      </c>
      <c r="Q1953">
        <v>2020</v>
      </c>
      <c r="V1953" t="s">
        <v>1513</v>
      </c>
      <c r="W1953">
        <v>1</v>
      </c>
      <c r="X1953">
        <v>2</v>
      </c>
      <c r="Z1953">
        <v>1970</v>
      </c>
      <c r="AA1953">
        <v>10</v>
      </c>
      <c r="AB1953">
        <v>10</v>
      </c>
      <c r="AC1953">
        <v>9</v>
      </c>
      <c r="AD1953">
        <v>6</v>
      </c>
      <c r="AE1953">
        <v>1</v>
      </c>
      <c r="AF1953">
        <v>1</v>
      </c>
      <c r="AG1953">
        <v>1</v>
      </c>
      <c r="AH1953">
        <v>1</v>
      </c>
      <c r="AI1953">
        <v>1</v>
      </c>
      <c r="AJ1953">
        <v>2</v>
      </c>
      <c r="AK1953">
        <v>2</v>
      </c>
      <c r="AL1953">
        <v>5</v>
      </c>
      <c r="AM1953">
        <v>0</v>
      </c>
      <c r="AN1953">
        <v>0</v>
      </c>
      <c r="AO1953" t="s">
        <v>1514</v>
      </c>
      <c r="AP1953" t="s">
        <v>1515</v>
      </c>
      <c r="AT1953" t="s">
        <v>1516</v>
      </c>
      <c r="AV1953">
        <v>50000</v>
      </c>
      <c r="AW1953">
        <v>100000</v>
      </c>
      <c r="AX1953">
        <v>4140838</v>
      </c>
      <c r="AY1953">
        <v>2409828</v>
      </c>
      <c r="AZ1953">
        <v>0</v>
      </c>
      <c r="BA1953">
        <v>0</v>
      </c>
      <c r="BB1953">
        <v>90069</v>
      </c>
      <c r="BC1953">
        <v>47028</v>
      </c>
    </row>
    <row r="1954" spans="1:55">
      <c r="A1954" t="s">
        <v>16432</v>
      </c>
      <c r="B1954">
        <v>109581</v>
      </c>
      <c r="C1954" t="s">
        <v>48</v>
      </c>
      <c r="D1954">
        <v>3</v>
      </c>
      <c r="E1954" t="s">
        <v>77</v>
      </c>
      <c r="G1954" t="s">
        <v>6040</v>
      </c>
      <c r="H1954" t="s">
        <v>51</v>
      </c>
      <c r="I1954">
        <v>28</v>
      </c>
      <c r="J1954" t="s">
        <v>6399</v>
      </c>
      <c r="K1954" t="s">
        <v>16433</v>
      </c>
      <c r="L1954">
        <v>1</v>
      </c>
      <c r="M1954" t="s">
        <v>16434</v>
      </c>
      <c r="N1954">
        <v>1018703091</v>
      </c>
      <c r="O1954" t="s">
        <v>16435</v>
      </c>
      <c r="P1954" t="s">
        <v>20643</v>
      </c>
      <c r="Q1954">
        <v>2019</v>
      </c>
      <c r="V1954" t="s">
        <v>16436</v>
      </c>
      <c r="W1954">
        <v>1</v>
      </c>
      <c r="X1954">
        <v>2</v>
      </c>
      <c r="Z1954">
        <v>1971</v>
      </c>
      <c r="AA1954">
        <v>12</v>
      </c>
      <c r="AB1954">
        <v>10</v>
      </c>
      <c r="AC1954">
        <v>6</v>
      </c>
      <c r="AD1954">
        <v>9</v>
      </c>
      <c r="AE1954">
        <v>0</v>
      </c>
      <c r="AF1954">
        <v>0</v>
      </c>
      <c r="AG1954">
        <v>0</v>
      </c>
      <c r="AH1954">
        <v>0</v>
      </c>
      <c r="AI1954">
        <v>0</v>
      </c>
      <c r="AJ1954">
        <v>2</v>
      </c>
      <c r="AK1954">
        <v>2</v>
      </c>
      <c r="AL1954">
        <v>0</v>
      </c>
      <c r="AM1954">
        <v>0</v>
      </c>
      <c r="AN1954">
        <v>0</v>
      </c>
      <c r="AV1954">
        <v>500000</v>
      </c>
      <c r="AW1954">
        <v>500000</v>
      </c>
      <c r="AX1954">
        <v>14044657</v>
      </c>
      <c r="AY1954">
        <v>9376274</v>
      </c>
      <c r="AZ1954">
        <v>0</v>
      </c>
      <c r="BA1954">
        <v>0</v>
      </c>
      <c r="BB1954">
        <v>189005</v>
      </c>
      <c r="BC1954">
        <v>105996</v>
      </c>
    </row>
    <row r="1955" spans="1:55">
      <c r="A1955" t="s">
        <v>4679</v>
      </c>
      <c r="B1955">
        <v>17225</v>
      </c>
      <c r="C1955" t="s">
        <v>48</v>
      </c>
      <c r="D1955">
        <v>3</v>
      </c>
      <c r="E1955" t="s">
        <v>334</v>
      </c>
      <c r="G1955" t="s">
        <v>3993</v>
      </c>
      <c r="H1955" t="s">
        <v>51</v>
      </c>
      <c r="I1955">
        <v>22</v>
      </c>
      <c r="J1955" t="s">
        <v>4517</v>
      </c>
      <c r="K1955" t="s">
        <v>4680</v>
      </c>
      <c r="L1955">
        <v>1</v>
      </c>
      <c r="M1955" t="s">
        <v>4681</v>
      </c>
      <c r="N1955">
        <v>1398136106</v>
      </c>
      <c r="O1955" t="s">
        <v>4682</v>
      </c>
      <c r="P1955" t="s">
        <v>20644</v>
      </c>
      <c r="Q1955">
        <v>1998</v>
      </c>
      <c r="V1955" t="s">
        <v>4683</v>
      </c>
      <c r="W1955">
        <v>1</v>
      </c>
      <c r="X1955">
        <v>2</v>
      </c>
      <c r="Z1955">
        <v>1972</v>
      </c>
      <c r="AA1955">
        <v>29</v>
      </c>
      <c r="AB1955">
        <v>3</v>
      </c>
      <c r="AC1955">
        <v>0</v>
      </c>
      <c r="AD1955">
        <v>6</v>
      </c>
      <c r="AE1955">
        <v>30</v>
      </c>
      <c r="AF1955">
        <v>1</v>
      </c>
      <c r="AG1955">
        <v>1</v>
      </c>
      <c r="AH1955">
        <v>5</v>
      </c>
      <c r="AI1955">
        <v>0</v>
      </c>
      <c r="AJ1955">
        <v>2</v>
      </c>
      <c r="AK1955">
        <v>2</v>
      </c>
      <c r="AL1955">
        <v>7</v>
      </c>
      <c r="AM1955">
        <v>0</v>
      </c>
      <c r="AN1955" t="s">
        <v>20752</v>
      </c>
      <c r="AU1955" t="s">
        <v>4684</v>
      </c>
      <c r="AV1955">
        <v>300000</v>
      </c>
      <c r="AW1955">
        <v>120000</v>
      </c>
      <c r="AX1955">
        <v>19637660</v>
      </c>
      <c r="AY1955">
        <v>21586354</v>
      </c>
      <c r="AZ1955">
        <v>0</v>
      </c>
      <c r="BA1955">
        <v>0</v>
      </c>
      <c r="BB1955">
        <v>423367</v>
      </c>
      <c r="BC1955">
        <v>1579393</v>
      </c>
    </row>
    <row r="1956" spans="1:55">
      <c r="A1956" t="s">
        <v>3998</v>
      </c>
      <c r="B1956">
        <v>49412</v>
      </c>
      <c r="C1956" t="s">
        <v>48</v>
      </c>
      <c r="D1956">
        <v>3</v>
      </c>
      <c r="E1956" t="s">
        <v>67</v>
      </c>
      <c r="G1956" t="s">
        <v>3993</v>
      </c>
      <c r="H1956" t="s">
        <v>51</v>
      </c>
      <c r="I1956">
        <v>19</v>
      </c>
      <c r="J1956" t="s">
        <v>3994</v>
      </c>
      <c r="K1956" t="s">
        <v>3999</v>
      </c>
      <c r="L1956">
        <v>1</v>
      </c>
      <c r="M1956" t="s">
        <v>4000</v>
      </c>
      <c r="N1956">
        <v>3018188233</v>
      </c>
      <c r="O1956" t="s">
        <v>4001</v>
      </c>
      <c r="P1956" t="s">
        <v>20645</v>
      </c>
      <c r="Q1956">
        <v>2006</v>
      </c>
      <c r="V1956" t="s">
        <v>4002</v>
      </c>
      <c r="W1956">
        <v>1</v>
      </c>
      <c r="X1956">
        <v>2</v>
      </c>
      <c r="Z1956">
        <v>1973</v>
      </c>
      <c r="AA1956">
        <v>16</v>
      </c>
      <c r="AB1956">
        <v>10</v>
      </c>
      <c r="AC1956">
        <v>4</v>
      </c>
      <c r="AD1956">
        <v>5</v>
      </c>
      <c r="AE1956">
        <v>0</v>
      </c>
      <c r="AF1956">
        <v>0</v>
      </c>
      <c r="AG1956">
        <v>0</v>
      </c>
      <c r="AH1956">
        <v>0</v>
      </c>
      <c r="AI1956">
        <v>0</v>
      </c>
      <c r="AJ1956">
        <v>2</v>
      </c>
      <c r="AK1956">
        <v>2</v>
      </c>
      <c r="AL1956">
        <v>0</v>
      </c>
      <c r="AM1956">
        <v>0</v>
      </c>
      <c r="AN1956">
        <v>0</v>
      </c>
      <c r="AO1956" t="s">
        <v>4003</v>
      </c>
      <c r="AU1956" t="s">
        <v>4004</v>
      </c>
      <c r="AV1956">
        <v>300000</v>
      </c>
      <c r="AW1956">
        <v>100000</v>
      </c>
      <c r="AX1956">
        <v>8294961</v>
      </c>
      <c r="AY1956">
        <v>7425172</v>
      </c>
      <c r="AZ1956">
        <v>0</v>
      </c>
      <c r="BA1956">
        <v>0</v>
      </c>
      <c r="BB1956">
        <v>505171</v>
      </c>
      <c r="BC1956">
        <v>436719</v>
      </c>
    </row>
    <row r="1957" spans="1:55">
      <c r="A1957" t="s">
        <v>3986</v>
      </c>
      <c r="B1957">
        <v>20986</v>
      </c>
      <c r="C1957" t="s">
        <v>48</v>
      </c>
      <c r="D1957">
        <v>3</v>
      </c>
      <c r="E1957" t="s">
        <v>77</v>
      </c>
      <c r="G1957" t="s">
        <v>3062</v>
      </c>
      <c r="H1957" t="s">
        <v>51</v>
      </c>
      <c r="I1957">
        <v>18</v>
      </c>
      <c r="J1957" t="s">
        <v>3737</v>
      </c>
      <c r="K1957" t="s">
        <v>3987</v>
      </c>
      <c r="L1957">
        <v>1</v>
      </c>
      <c r="M1957" t="s">
        <v>3988</v>
      </c>
      <c r="N1957">
        <v>3018168523</v>
      </c>
      <c r="O1957" t="s">
        <v>3989</v>
      </c>
      <c r="P1957" t="s">
        <v>20646</v>
      </c>
      <c r="Q1957">
        <v>2003</v>
      </c>
      <c r="V1957" t="s">
        <v>3990</v>
      </c>
      <c r="W1957">
        <v>1</v>
      </c>
      <c r="X1957">
        <v>2</v>
      </c>
      <c r="Z1957">
        <v>1974</v>
      </c>
      <c r="AA1957">
        <v>81</v>
      </c>
      <c r="AB1957">
        <v>5</v>
      </c>
      <c r="AC1957">
        <v>0</v>
      </c>
      <c r="AD1957">
        <v>6</v>
      </c>
      <c r="AE1957">
        <v>30</v>
      </c>
      <c r="AF1957">
        <v>1</v>
      </c>
      <c r="AG1957">
        <v>1</v>
      </c>
      <c r="AH1957">
        <v>5</v>
      </c>
      <c r="AI1957">
        <v>10</v>
      </c>
      <c r="AJ1957">
        <v>2</v>
      </c>
      <c r="AK1957">
        <v>2</v>
      </c>
      <c r="AL1957">
        <v>6</v>
      </c>
      <c r="AM1957">
        <v>0</v>
      </c>
      <c r="AN1957">
        <v>0</v>
      </c>
      <c r="AU1957" t="s">
        <v>3991</v>
      </c>
      <c r="AV1957">
        <v>100000</v>
      </c>
      <c r="AW1957">
        <v>500000</v>
      </c>
      <c r="AX1957">
        <v>7148605</v>
      </c>
      <c r="AY1957">
        <v>8072815</v>
      </c>
      <c r="AZ1957">
        <v>0</v>
      </c>
      <c r="BA1957">
        <v>0</v>
      </c>
      <c r="BB1957">
        <v>509343</v>
      </c>
      <c r="BC1957">
        <v>378303</v>
      </c>
    </row>
    <row r="1958" spans="1:55">
      <c r="A1958" t="s">
        <v>1359</v>
      </c>
      <c r="B1958">
        <v>81962</v>
      </c>
      <c r="C1958" t="s">
        <v>48</v>
      </c>
      <c r="D1958">
        <v>3</v>
      </c>
      <c r="E1958" t="s">
        <v>49</v>
      </c>
      <c r="G1958" t="s">
        <v>50</v>
      </c>
      <c r="H1958" t="s">
        <v>51</v>
      </c>
      <c r="I1958">
        <v>10</v>
      </c>
      <c r="J1958" t="s">
        <v>52</v>
      </c>
      <c r="K1958" t="s">
        <v>1360</v>
      </c>
      <c r="L1958">
        <v>1</v>
      </c>
      <c r="M1958" t="s">
        <v>1361</v>
      </c>
      <c r="N1958">
        <v>3178144114</v>
      </c>
      <c r="O1958" t="s">
        <v>1362</v>
      </c>
      <c r="P1958" t="s">
        <v>20647</v>
      </c>
      <c r="Q1958">
        <v>2014</v>
      </c>
      <c r="V1958" t="s">
        <v>1363</v>
      </c>
      <c r="W1958">
        <v>1</v>
      </c>
      <c r="X1958">
        <v>2</v>
      </c>
      <c r="Z1958">
        <v>1975</v>
      </c>
      <c r="AA1958">
        <v>7</v>
      </c>
      <c r="AB1958">
        <v>10</v>
      </c>
      <c r="AC1958">
        <v>7</v>
      </c>
      <c r="AD1958">
        <v>6</v>
      </c>
      <c r="AE1958">
        <v>5</v>
      </c>
      <c r="AF1958">
        <v>1</v>
      </c>
      <c r="AG1958">
        <v>1</v>
      </c>
      <c r="AH1958">
        <v>5</v>
      </c>
      <c r="AI1958">
        <v>1</v>
      </c>
      <c r="AJ1958">
        <v>2</v>
      </c>
      <c r="AK1958">
        <v>1</v>
      </c>
      <c r="AL1958">
        <v>6</v>
      </c>
      <c r="AM1958">
        <v>0</v>
      </c>
      <c r="AN1958">
        <v>0</v>
      </c>
      <c r="AO1958" t="s">
        <v>1364</v>
      </c>
      <c r="AP1958" t="s">
        <v>1365</v>
      </c>
      <c r="AS1958" t="s">
        <v>1366</v>
      </c>
      <c r="AT1958" t="s">
        <v>182</v>
      </c>
      <c r="AV1958">
        <v>649972</v>
      </c>
      <c r="AW1958">
        <v>200000</v>
      </c>
      <c r="AX1958">
        <v>3019973</v>
      </c>
      <c r="AY1958">
        <v>2883386</v>
      </c>
      <c r="AZ1958">
        <v>0</v>
      </c>
      <c r="BA1958">
        <v>0</v>
      </c>
      <c r="BB1958">
        <v>109490</v>
      </c>
      <c r="BC1958">
        <v>92334</v>
      </c>
    </row>
    <row r="1959" spans="1:55">
      <c r="A1959" t="s">
        <v>1719</v>
      </c>
      <c r="B1959">
        <v>100755</v>
      </c>
      <c r="C1959" t="s">
        <v>48</v>
      </c>
      <c r="D1959">
        <v>3</v>
      </c>
      <c r="E1959" t="s">
        <v>197</v>
      </c>
      <c r="G1959" t="s">
        <v>50</v>
      </c>
      <c r="H1959" t="s">
        <v>51</v>
      </c>
      <c r="I1959">
        <v>10</v>
      </c>
      <c r="J1959" t="s">
        <v>52</v>
      </c>
      <c r="K1959" t="s">
        <v>1720</v>
      </c>
      <c r="L1959">
        <v>1</v>
      </c>
      <c r="M1959" t="s">
        <v>1721</v>
      </c>
      <c r="N1959">
        <v>6338600560</v>
      </c>
      <c r="O1959" t="s">
        <v>1722</v>
      </c>
      <c r="P1959" t="s">
        <v>20648</v>
      </c>
      <c r="Q1959">
        <v>2016</v>
      </c>
      <c r="V1959" t="s">
        <v>1723</v>
      </c>
      <c r="W1959">
        <v>1</v>
      </c>
      <c r="X1959">
        <v>2</v>
      </c>
      <c r="Z1959">
        <v>1976</v>
      </c>
      <c r="AA1959">
        <v>7</v>
      </c>
      <c r="AB1959">
        <v>10</v>
      </c>
      <c r="AC1959">
        <v>9</v>
      </c>
      <c r="AD1959">
        <v>6</v>
      </c>
      <c r="AE1959">
        <v>30</v>
      </c>
      <c r="AF1959">
        <v>1</v>
      </c>
      <c r="AG1959">
        <v>1</v>
      </c>
      <c r="AH1959">
        <v>1</v>
      </c>
      <c r="AI1959">
        <v>2</v>
      </c>
      <c r="AJ1959">
        <v>2</v>
      </c>
      <c r="AK1959">
        <v>2</v>
      </c>
      <c r="AL1959">
        <v>7</v>
      </c>
      <c r="AM1959">
        <v>0</v>
      </c>
      <c r="AN1959" t="s">
        <v>1724</v>
      </c>
      <c r="AV1959">
        <v>567500</v>
      </c>
      <c r="AW1959">
        <v>975270</v>
      </c>
      <c r="AX1959">
        <v>2389556</v>
      </c>
      <c r="AY1959">
        <v>1588854</v>
      </c>
      <c r="AZ1959">
        <v>10531</v>
      </c>
      <c r="BA1959">
        <v>0</v>
      </c>
      <c r="BB1959">
        <v>-3288458</v>
      </c>
      <c r="BC1959">
        <v>56261</v>
      </c>
    </row>
    <row r="1960" spans="1:55">
      <c r="A1960" t="s">
        <v>14080</v>
      </c>
      <c r="B1960">
        <v>15179</v>
      </c>
      <c r="C1960" t="s">
        <v>48</v>
      </c>
      <c r="D1960">
        <v>3</v>
      </c>
      <c r="E1960" t="s">
        <v>77</v>
      </c>
      <c r="G1960" t="s">
        <v>3993</v>
      </c>
      <c r="H1960" t="s">
        <v>51</v>
      </c>
      <c r="I1960">
        <v>20</v>
      </c>
      <c r="J1960" t="s">
        <v>4006</v>
      </c>
      <c r="K1960" t="s">
        <v>14081</v>
      </c>
      <c r="L1960">
        <v>1</v>
      </c>
      <c r="M1960" t="s">
        <v>14082</v>
      </c>
      <c r="N1960">
        <v>1318170696</v>
      </c>
      <c r="O1960" t="s">
        <v>14083</v>
      </c>
      <c r="P1960" t="s">
        <v>20649</v>
      </c>
      <c r="Q1960">
        <v>2002</v>
      </c>
      <c r="V1960" t="s">
        <v>14084</v>
      </c>
      <c r="W1960">
        <v>1</v>
      </c>
      <c r="X1960">
        <v>2</v>
      </c>
      <c r="Z1960">
        <v>1977</v>
      </c>
      <c r="AA1960">
        <v>16</v>
      </c>
      <c r="AB1960">
        <v>10</v>
      </c>
      <c r="AC1960">
        <v>0</v>
      </c>
      <c r="AD1960">
        <v>6</v>
      </c>
      <c r="AE1960">
        <v>30</v>
      </c>
      <c r="AF1960">
        <v>1</v>
      </c>
      <c r="AG1960">
        <v>1</v>
      </c>
      <c r="AH1960">
        <v>5</v>
      </c>
      <c r="AI1960">
        <v>5</v>
      </c>
      <c r="AJ1960">
        <v>2</v>
      </c>
      <c r="AK1960">
        <v>2</v>
      </c>
      <c r="AL1960">
        <v>7</v>
      </c>
      <c r="AM1960">
        <v>0</v>
      </c>
      <c r="AN1960" t="s">
        <v>20752</v>
      </c>
      <c r="AU1960" t="s">
        <v>239</v>
      </c>
      <c r="AV1960">
        <v>612345</v>
      </c>
      <c r="AW1960">
        <v>612345</v>
      </c>
      <c r="AX1960">
        <v>12728918</v>
      </c>
      <c r="AY1960">
        <v>11571744</v>
      </c>
      <c r="AZ1960">
        <v>0</v>
      </c>
      <c r="BA1960">
        <v>0</v>
      </c>
      <c r="BB1960">
        <v>29912</v>
      </c>
      <c r="BC1960">
        <v>27193</v>
      </c>
    </row>
    <row r="1961" spans="1:55">
      <c r="A1961" t="s">
        <v>15356</v>
      </c>
      <c r="B1961">
        <v>15418</v>
      </c>
      <c r="C1961" t="s">
        <v>48</v>
      </c>
      <c r="D1961">
        <v>3</v>
      </c>
      <c r="E1961" t="s">
        <v>197</v>
      </c>
      <c r="G1961" t="s">
        <v>6040</v>
      </c>
      <c r="H1961" t="s">
        <v>51</v>
      </c>
      <c r="I1961">
        <v>26</v>
      </c>
      <c r="J1961" t="s">
        <v>6041</v>
      </c>
      <c r="K1961" t="s">
        <v>15357</v>
      </c>
      <c r="L1961">
        <v>1</v>
      </c>
      <c r="M1961" t="s">
        <v>15358</v>
      </c>
      <c r="N1961">
        <v>3018166767</v>
      </c>
      <c r="O1961" t="s">
        <v>15359</v>
      </c>
      <c r="P1961" t="s">
        <v>20651</v>
      </c>
      <c r="Q1961">
        <v>2003</v>
      </c>
      <c r="V1961" t="s">
        <v>15360</v>
      </c>
      <c r="W1961">
        <v>1</v>
      </c>
      <c r="X1961">
        <v>2</v>
      </c>
      <c r="Z1961">
        <v>1978</v>
      </c>
      <c r="AA1961">
        <v>7</v>
      </c>
      <c r="AB1961">
        <v>10</v>
      </c>
      <c r="AC1961">
        <v>0</v>
      </c>
      <c r="AD1961">
        <v>6</v>
      </c>
      <c r="AE1961">
        <v>30</v>
      </c>
      <c r="AF1961">
        <v>1</v>
      </c>
      <c r="AG1961">
        <v>1</v>
      </c>
      <c r="AH1961">
        <v>5</v>
      </c>
      <c r="AI1961">
        <v>5</v>
      </c>
      <c r="AJ1961">
        <v>2</v>
      </c>
      <c r="AK1961">
        <v>2</v>
      </c>
      <c r="AL1961">
        <v>6</v>
      </c>
      <c r="AM1961">
        <v>0</v>
      </c>
      <c r="AN1961">
        <v>0</v>
      </c>
      <c r="AU1961" t="s">
        <v>6868</v>
      </c>
      <c r="AV1961">
        <v>0</v>
      </c>
      <c r="AW1961">
        <v>0</v>
      </c>
      <c r="AX1961">
        <v>0</v>
      </c>
      <c r="AY1961">
        <v>0</v>
      </c>
      <c r="AZ1961">
        <v>0</v>
      </c>
      <c r="BA1961">
        <v>0</v>
      </c>
      <c r="BB1961">
        <v>0</v>
      </c>
      <c r="BC1961">
        <v>0</v>
      </c>
    </row>
    <row r="1962" spans="1:55">
      <c r="A1962" t="s">
        <v>756</v>
      </c>
      <c r="B1962">
        <v>30090</v>
      </c>
      <c r="C1962" t="s">
        <v>48</v>
      </c>
      <c r="D1962">
        <v>3</v>
      </c>
      <c r="E1962" t="s">
        <v>108</v>
      </c>
      <c r="G1962" t="s">
        <v>50</v>
      </c>
      <c r="H1962" t="s">
        <v>51</v>
      </c>
      <c r="I1962">
        <v>10</v>
      </c>
      <c r="J1962" t="s">
        <v>52</v>
      </c>
      <c r="K1962" t="s">
        <v>757</v>
      </c>
      <c r="L1962">
        <v>1</v>
      </c>
      <c r="M1962" t="s">
        <v>758</v>
      </c>
      <c r="N1962">
        <v>3158101161</v>
      </c>
      <c r="O1962" t="s">
        <v>759</v>
      </c>
      <c r="P1962" t="s">
        <v>20652</v>
      </c>
      <c r="Q1962">
        <v>1984</v>
      </c>
      <c r="V1962" t="s">
        <v>760</v>
      </c>
      <c r="W1962">
        <v>1</v>
      </c>
      <c r="X1962">
        <v>2</v>
      </c>
      <c r="Z1962">
        <v>1979</v>
      </c>
      <c r="AA1962">
        <v>39</v>
      </c>
      <c r="AB1962">
        <v>3</v>
      </c>
      <c r="AC1962">
        <v>4</v>
      </c>
      <c r="AD1962">
        <v>6</v>
      </c>
      <c r="AE1962">
        <v>30</v>
      </c>
      <c r="AF1962">
        <v>0</v>
      </c>
      <c r="AG1962">
        <v>0</v>
      </c>
      <c r="AH1962">
        <v>0</v>
      </c>
      <c r="AI1962">
        <v>2</v>
      </c>
      <c r="AJ1962">
        <v>2</v>
      </c>
      <c r="AK1962">
        <v>2</v>
      </c>
      <c r="AL1962">
        <v>7</v>
      </c>
      <c r="AM1962">
        <v>0</v>
      </c>
      <c r="AN1962" t="s">
        <v>20752</v>
      </c>
      <c r="AU1962" t="s">
        <v>680</v>
      </c>
      <c r="AV1962">
        <v>150000</v>
      </c>
      <c r="AW1962">
        <v>1560000</v>
      </c>
      <c r="AX1962">
        <v>35331152</v>
      </c>
      <c r="AY1962">
        <v>18745586</v>
      </c>
      <c r="AZ1962">
        <v>0</v>
      </c>
      <c r="BA1962">
        <v>0</v>
      </c>
      <c r="BB1962">
        <v>792906</v>
      </c>
      <c r="BC1962">
        <v>-2467563</v>
      </c>
    </row>
    <row r="1963" spans="1:55">
      <c r="A1963" t="s">
        <v>15158</v>
      </c>
      <c r="B1963">
        <v>56406</v>
      </c>
      <c r="C1963" t="s">
        <v>48</v>
      </c>
      <c r="D1963">
        <v>3</v>
      </c>
      <c r="E1963" t="s">
        <v>49</v>
      </c>
      <c r="G1963" t="s">
        <v>5540</v>
      </c>
      <c r="H1963" t="s">
        <v>51</v>
      </c>
      <c r="I1963">
        <v>25</v>
      </c>
      <c r="J1963" t="s">
        <v>5731</v>
      </c>
      <c r="K1963" t="s">
        <v>15159</v>
      </c>
      <c r="L1963">
        <v>1</v>
      </c>
      <c r="M1963" t="s">
        <v>15160</v>
      </c>
      <c r="N1963">
        <v>3018174501</v>
      </c>
      <c r="O1963" t="s">
        <v>15161</v>
      </c>
      <c r="P1963" t="s">
        <v>18301</v>
      </c>
      <c r="Q1963">
        <v>2004</v>
      </c>
      <c r="V1963" t="s">
        <v>15162</v>
      </c>
      <c r="W1963">
        <v>1</v>
      </c>
      <c r="X1963">
        <v>2</v>
      </c>
      <c r="Z1963">
        <v>1980</v>
      </c>
      <c r="AA1963">
        <v>29</v>
      </c>
      <c r="AB1963">
        <v>8</v>
      </c>
      <c r="AC1963">
        <v>0</v>
      </c>
      <c r="AD1963">
        <v>6</v>
      </c>
      <c r="AE1963">
        <v>30</v>
      </c>
      <c r="AF1963">
        <v>1</v>
      </c>
      <c r="AG1963">
        <v>1</v>
      </c>
      <c r="AH1963">
        <v>5</v>
      </c>
      <c r="AI1963">
        <v>5</v>
      </c>
      <c r="AJ1963">
        <v>2</v>
      </c>
      <c r="AK1963">
        <v>2</v>
      </c>
      <c r="AL1963">
        <v>1</v>
      </c>
      <c r="AM1963">
        <v>0</v>
      </c>
      <c r="AN1963">
        <v>0</v>
      </c>
      <c r="AU1963" t="s">
        <v>4356</v>
      </c>
      <c r="AV1963">
        <v>100000</v>
      </c>
      <c r="AW1963">
        <v>100000</v>
      </c>
      <c r="AX1963">
        <v>2342724</v>
      </c>
      <c r="AY1963">
        <v>2060087</v>
      </c>
      <c r="AZ1963">
        <v>0</v>
      </c>
      <c r="BA1963">
        <v>0</v>
      </c>
      <c r="BB1963">
        <v>181089</v>
      </c>
      <c r="BC1963">
        <v>151308</v>
      </c>
    </row>
    <row r="1964" spans="1:55">
      <c r="A1964" t="s">
        <v>1435</v>
      </c>
      <c r="B1964">
        <v>84812</v>
      </c>
      <c r="C1964" t="s">
        <v>48</v>
      </c>
      <c r="D1964">
        <v>3</v>
      </c>
      <c r="E1964" t="s">
        <v>197</v>
      </c>
      <c r="G1964" t="s">
        <v>50</v>
      </c>
      <c r="H1964" t="s">
        <v>51</v>
      </c>
      <c r="I1964">
        <v>10</v>
      </c>
      <c r="J1964" t="s">
        <v>52</v>
      </c>
      <c r="K1964" t="s">
        <v>1436</v>
      </c>
      <c r="L1964">
        <v>1</v>
      </c>
      <c r="M1964" t="s">
        <v>1437</v>
      </c>
      <c r="N1964">
        <v>1888700034</v>
      </c>
      <c r="O1964" t="s">
        <v>1438</v>
      </c>
      <c r="P1964" t="s">
        <v>20653</v>
      </c>
      <c r="Q1964">
        <v>2015</v>
      </c>
      <c r="V1964" t="s">
        <v>1439</v>
      </c>
      <c r="W1964">
        <v>1</v>
      </c>
      <c r="X1964">
        <v>2</v>
      </c>
      <c r="Z1964">
        <v>1981</v>
      </c>
      <c r="AA1964">
        <v>7</v>
      </c>
      <c r="AB1964">
        <v>10</v>
      </c>
      <c r="AC1964">
        <v>0</v>
      </c>
      <c r="AD1964">
        <v>6</v>
      </c>
      <c r="AE1964">
        <v>5</v>
      </c>
      <c r="AF1964">
        <v>1</v>
      </c>
      <c r="AG1964">
        <v>2</v>
      </c>
      <c r="AH1964">
        <v>1</v>
      </c>
      <c r="AI1964">
        <v>0</v>
      </c>
      <c r="AJ1964">
        <v>2</v>
      </c>
      <c r="AK1964">
        <v>2</v>
      </c>
      <c r="AL1964">
        <v>5</v>
      </c>
      <c r="AM1964">
        <v>0</v>
      </c>
      <c r="AN1964">
        <v>0</v>
      </c>
      <c r="AO1964" t="s">
        <v>18392</v>
      </c>
      <c r="AS1964" t="s">
        <v>1440</v>
      </c>
      <c r="AT1964" t="s">
        <v>91</v>
      </c>
      <c r="AV1964">
        <v>320000</v>
      </c>
      <c r="AW1964">
        <v>320000</v>
      </c>
      <c r="AX1964" s="2">
        <v>626263</v>
      </c>
      <c r="AY1964">
        <v>569330</v>
      </c>
      <c r="AZ1964">
        <v>0</v>
      </c>
      <c r="BA1964">
        <v>0</v>
      </c>
      <c r="BB1964" s="2">
        <v>18436</v>
      </c>
      <c r="BC1964">
        <v>16760</v>
      </c>
    </row>
    <row r="1965" spans="1:55">
      <c r="A1965" t="s">
        <v>1150</v>
      </c>
      <c r="B1965">
        <v>70857</v>
      </c>
      <c r="C1965" t="s">
        <v>48</v>
      </c>
      <c r="D1965">
        <v>3</v>
      </c>
      <c r="E1965" t="s">
        <v>108</v>
      </c>
      <c r="G1965" t="s">
        <v>50</v>
      </c>
      <c r="H1965" t="s">
        <v>51</v>
      </c>
      <c r="I1965">
        <v>10</v>
      </c>
      <c r="J1965" t="s">
        <v>52</v>
      </c>
      <c r="K1965" t="s">
        <v>1151</v>
      </c>
      <c r="L1965">
        <v>1</v>
      </c>
      <c r="M1965" t="s">
        <v>1152</v>
      </c>
      <c r="N1965">
        <v>3038165274</v>
      </c>
      <c r="O1965" t="s">
        <v>1153</v>
      </c>
      <c r="P1965" t="s">
        <v>20655</v>
      </c>
      <c r="Q1965">
        <v>2012</v>
      </c>
      <c r="V1965" t="s">
        <v>1154</v>
      </c>
      <c r="W1965">
        <v>1</v>
      </c>
      <c r="X1965">
        <v>2</v>
      </c>
      <c r="Z1965">
        <v>1982</v>
      </c>
      <c r="AA1965">
        <v>86</v>
      </c>
      <c r="AB1965">
        <v>3</v>
      </c>
      <c r="AC1965">
        <v>4</v>
      </c>
      <c r="AD1965">
        <v>6</v>
      </c>
      <c r="AE1965">
        <v>20</v>
      </c>
      <c r="AF1965">
        <v>1</v>
      </c>
      <c r="AG1965">
        <v>1</v>
      </c>
      <c r="AH1965">
        <v>5</v>
      </c>
      <c r="AI1965">
        <v>0</v>
      </c>
      <c r="AJ1965">
        <v>1</v>
      </c>
      <c r="AK1965">
        <v>2</v>
      </c>
      <c r="AL1965">
        <v>5</v>
      </c>
      <c r="AM1965">
        <v>0</v>
      </c>
      <c r="AN1965">
        <v>0</v>
      </c>
      <c r="AO1965" t="s">
        <v>1155</v>
      </c>
      <c r="AP1965" t="s">
        <v>1156</v>
      </c>
      <c r="AR1965" t="s">
        <v>1157</v>
      </c>
      <c r="AS1965" t="s">
        <v>1158</v>
      </c>
      <c r="AT1965" t="s">
        <v>83</v>
      </c>
      <c r="AV1965">
        <v>100000</v>
      </c>
      <c r="AW1965">
        <v>49828405</v>
      </c>
      <c r="AX1965">
        <v>14781267</v>
      </c>
      <c r="AY1965">
        <v>15486946</v>
      </c>
      <c r="AZ1965">
        <v>0</v>
      </c>
      <c r="BA1965">
        <v>0</v>
      </c>
      <c r="BB1965">
        <v>916117</v>
      </c>
      <c r="BC1965">
        <v>1866802</v>
      </c>
    </row>
    <row r="1966" spans="1:55">
      <c r="A1966" t="s">
        <v>5162</v>
      </c>
      <c r="B1966">
        <v>62945</v>
      </c>
      <c r="C1966" t="s">
        <v>48</v>
      </c>
      <c r="D1966">
        <v>3</v>
      </c>
      <c r="E1966" t="s">
        <v>49</v>
      </c>
      <c r="G1966" t="s">
        <v>3993</v>
      </c>
      <c r="H1966" t="s">
        <v>51</v>
      </c>
      <c r="I1966">
        <v>22</v>
      </c>
      <c r="J1966" t="s">
        <v>4517</v>
      </c>
      <c r="K1966" t="s">
        <v>5163</v>
      </c>
      <c r="L1966">
        <v>1</v>
      </c>
      <c r="M1966" t="s">
        <v>5164</v>
      </c>
      <c r="N1966">
        <v>3038156741</v>
      </c>
      <c r="O1966" t="s">
        <v>5165</v>
      </c>
      <c r="P1966" t="s">
        <v>20656</v>
      </c>
      <c r="Q1966">
        <v>2009</v>
      </c>
      <c r="V1966" t="s">
        <v>5166</v>
      </c>
      <c r="W1966">
        <v>1</v>
      </c>
      <c r="X1966">
        <v>2</v>
      </c>
      <c r="Z1966">
        <v>1983</v>
      </c>
      <c r="AA1966">
        <v>22</v>
      </c>
      <c r="AB1966">
        <v>3</v>
      </c>
      <c r="AC1966">
        <v>5</v>
      </c>
      <c r="AD1966">
        <v>6</v>
      </c>
      <c r="AE1966">
        <v>5</v>
      </c>
      <c r="AF1966">
        <v>1</v>
      </c>
      <c r="AG1966">
        <v>4</v>
      </c>
      <c r="AH1966">
        <v>5</v>
      </c>
      <c r="AI1966">
        <v>0</v>
      </c>
      <c r="AJ1966">
        <v>1</v>
      </c>
      <c r="AK1966">
        <v>2</v>
      </c>
      <c r="AL1966">
        <v>3</v>
      </c>
      <c r="AM1966">
        <v>0</v>
      </c>
      <c r="AN1966">
        <v>0</v>
      </c>
      <c r="AV1966">
        <v>150000</v>
      </c>
      <c r="AW1966">
        <v>150000</v>
      </c>
      <c r="AX1966">
        <v>4504792</v>
      </c>
      <c r="AY1966">
        <v>3932051</v>
      </c>
      <c r="AZ1966">
        <v>0</v>
      </c>
      <c r="BA1966">
        <v>0</v>
      </c>
      <c r="BB1966">
        <v>683918</v>
      </c>
      <c r="BC1966">
        <v>199392</v>
      </c>
    </row>
    <row r="1967" spans="1:55">
      <c r="A1967" t="s">
        <v>1636</v>
      </c>
      <c r="B1967">
        <v>96258</v>
      </c>
      <c r="C1967" t="s">
        <v>48</v>
      </c>
      <c r="D1967">
        <v>3</v>
      </c>
      <c r="E1967" t="s">
        <v>197</v>
      </c>
      <c r="G1967" t="s">
        <v>50</v>
      </c>
      <c r="H1967" t="s">
        <v>51</v>
      </c>
      <c r="I1967">
        <v>10</v>
      </c>
      <c r="J1967" t="s">
        <v>52</v>
      </c>
      <c r="K1967" t="s">
        <v>1637</v>
      </c>
      <c r="L1967">
        <v>1</v>
      </c>
      <c r="M1967" t="s">
        <v>1638</v>
      </c>
      <c r="N1967">
        <v>6428600657</v>
      </c>
      <c r="O1967" t="s">
        <v>1639</v>
      </c>
      <c r="P1967" t="s">
        <v>1640</v>
      </c>
      <c r="Q1967">
        <v>2016</v>
      </c>
      <c r="V1967" t="s">
        <v>1641</v>
      </c>
      <c r="W1967">
        <v>1</v>
      </c>
      <c r="X1967">
        <v>1</v>
      </c>
      <c r="Z1967">
        <v>1984</v>
      </c>
      <c r="AA1967">
        <v>3</v>
      </c>
      <c r="AB1967">
        <v>10</v>
      </c>
      <c r="AC1967">
        <v>1</v>
      </c>
      <c r="AD1967">
        <v>6</v>
      </c>
      <c r="AE1967">
        <v>0</v>
      </c>
      <c r="AF1967">
        <v>0</v>
      </c>
      <c r="AG1967">
        <v>0</v>
      </c>
      <c r="AH1967">
        <v>0</v>
      </c>
      <c r="AI1967">
        <v>0</v>
      </c>
      <c r="AJ1967">
        <v>2</v>
      </c>
      <c r="AK1967">
        <v>2</v>
      </c>
      <c r="AL1967">
        <v>0</v>
      </c>
      <c r="AM1967">
        <v>0</v>
      </c>
      <c r="AN1967">
        <v>0</v>
      </c>
      <c r="AO1967" t="s">
        <v>1642</v>
      </c>
      <c r="AS1967" t="s">
        <v>1643</v>
      </c>
      <c r="AT1967" t="s">
        <v>91</v>
      </c>
      <c r="AV1967">
        <v>14590545</v>
      </c>
      <c r="AW1967">
        <v>100000</v>
      </c>
      <c r="AX1967">
        <v>1594753</v>
      </c>
      <c r="AY1967">
        <v>1594753</v>
      </c>
      <c r="AZ1967">
        <v>0</v>
      </c>
      <c r="BA1967">
        <v>0</v>
      </c>
      <c r="BB1967">
        <v>26330</v>
      </c>
      <c r="BC1967">
        <v>26330</v>
      </c>
    </row>
    <row r="1968" spans="1:55">
      <c r="A1968" t="s">
        <v>17143</v>
      </c>
      <c r="B1968">
        <v>55050</v>
      </c>
      <c r="C1968" t="s">
        <v>48</v>
      </c>
      <c r="D1968">
        <v>3</v>
      </c>
      <c r="E1968" t="s">
        <v>77</v>
      </c>
      <c r="G1968" t="s">
        <v>3993</v>
      </c>
      <c r="H1968" t="s">
        <v>51</v>
      </c>
      <c r="I1968">
        <v>20</v>
      </c>
      <c r="J1968" t="s">
        <v>4006</v>
      </c>
      <c r="K1968" t="s">
        <v>17144</v>
      </c>
      <c r="L1968">
        <v>1</v>
      </c>
      <c r="M1968" t="s">
        <v>17145</v>
      </c>
      <c r="N1968">
        <v>3038149949</v>
      </c>
      <c r="O1968" t="s">
        <v>17146</v>
      </c>
      <c r="P1968" t="s">
        <v>17147</v>
      </c>
      <c r="Q1968">
        <v>2007</v>
      </c>
      <c r="V1968" t="s">
        <v>17148</v>
      </c>
      <c r="W1968">
        <v>1</v>
      </c>
      <c r="X1968">
        <v>2</v>
      </c>
      <c r="Z1968">
        <v>1985</v>
      </c>
      <c r="AA1968">
        <v>7</v>
      </c>
      <c r="AB1968">
        <v>10</v>
      </c>
      <c r="AC1968">
        <v>5</v>
      </c>
      <c r="AD1968">
        <v>8</v>
      </c>
      <c r="AE1968">
        <v>5</v>
      </c>
      <c r="AF1968">
        <v>1</v>
      </c>
      <c r="AG1968">
        <v>2</v>
      </c>
      <c r="AH1968">
        <v>5</v>
      </c>
      <c r="AI1968">
        <v>2</v>
      </c>
      <c r="AJ1968">
        <v>1</v>
      </c>
      <c r="AK1968">
        <v>2</v>
      </c>
      <c r="AL1968">
        <v>6</v>
      </c>
      <c r="AM1968">
        <v>0</v>
      </c>
      <c r="AN1968">
        <v>0</v>
      </c>
      <c r="AU1968" t="s">
        <v>17149</v>
      </c>
      <c r="AV1968">
        <v>864000</v>
      </c>
      <c r="AW1968">
        <v>2160000</v>
      </c>
      <c r="AX1968">
        <v>9011839</v>
      </c>
      <c r="AY1968">
        <v>10864309</v>
      </c>
      <c r="AZ1968">
        <v>0</v>
      </c>
      <c r="BA1968">
        <v>0</v>
      </c>
      <c r="BB1968">
        <v>-206977</v>
      </c>
      <c r="BC1968">
        <v>411274</v>
      </c>
    </row>
    <row r="1969" spans="1:55">
      <c r="A1969" t="s">
        <v>2683</v>
      </c>
      <c r="B1969">
        <v>97912</v>
      </c>
      <c r="C1969" t="s">
        <v>48</v>
      </c>
      <c r="D1969">
        <v>3</v>
      </c>
      <c r="E1969" t="s">
        <v>197</v>
      </c>
      <c r="G1969" t="s">
        <v>1915</v>
      </c>
      <c r="H1969" t="s">
        <v>51</v>
      </c>
      <c r="I1969">
        <v>13</v>
      </c>
      <c r="J1969" t="s">
        <v>1916</v>
      </c>
      <c r="K1969" t="s">
        <v>2684</v>
      </c>
      <c r="L1969">
        <v>1</v>
      </c>
      <c r="M1969" t="s">
        <v>2685</v>
      </c>
      <c r="N1969">
        <v>8958700689</v>
      </c>
      <c r="O1969" t="s">
        <v>2686</v>
      </c>
      <c r="P1969" t="s">
        <v>2687</v>
      </c>
      <c r="Q1969">
        <v>2017</v>
      </c>
      <c r="V1969" t="s">
        <v>2688</v>
      </c>
      <c r="W1969">
        <v>1</v>
      </c>
      <c r="X1969">
        <v>2</v>
      </c>
      <c r="Z1969">
        <v>1986</v>
      </c>
      <c r="AA1969">
        <v>12</v>
      </c>
      <c r="AB1969">
        <v>10</v>
      </c>
      <c r="AC1969">
        <v>8</v>
      </c>
      <c r="AD1969">
        <v>6</v>
      </c>
      <c r="AE1969">
        <v>0</v>
      </c>
      <c r="AF1969">
        <v>1</v>
      </c>
      <c r="AG1969">
        <v>4</v>
      </c>
      <c r="AH1969">
        <v>5</v>
      </c>
      <c r="AI1969">
        <v>1</v>
      </c>
      <c r="AJ1969">
        <v>2</v>
      </c>
      <c r="AK1969">
        <v>2</v>
      </c>
      <c r="AL1969">
        <v>0</v>
      </c>
      <c r="AM1969">
        <v>0</v>
      </c>
      <c r="AN1969">
        <v>0</v>
      </c>
      <c r="AO1969" t="s">
        <v>20718</v>
      </c>
      <c r="AR1969" t="s">
        <v>82</v>
      </c>
      <c r="AS1969" t="s">
        <v>2689</v>
      </c>
      <c r="AT1969" t="s">
        <v>73</v>
      </c>
      <c r="AV1969">
        <v>400000</v>
      </c>
      <c r="AW1969">
        <v>400000</v>
      </c>
      <c r="AX1969">
        <v>1768243</v>
      </c>
      <c r="AY1969">
        <v>1719507</v>
      </c>
      <c r="AZ1969">
        <v>0</v>
      </c>
      <c r="BA1969">
        <v>0</v>
      </c>
      <c r="BB1969">
        <v>79607</v>
      </c>
      <c r="BC1969">
        <v>74638</v>
      </c>
    </row>
    <row r="1970" spans="1:55">
      <c r="A1970" t="s">
        <v>14497</v>
      </c>
      <c r="B1970">
        <v>15228</v>
      </c>
      <c r="C1970" t="s">
        <v>48</v>
      </c>
      <c r="D1970">
        <v>3</v>
      </c>
      <c r="E1970" t="s">
        <v>49</v>
      </c>
      <c r="G1970" t="s">
        <v>5540</v>
      </c>
      <c r="H1970" t="s">
        <v>51</v>
      </c>
      <c r="I1970">
        <v>23</v>
      </c>
      <c r="J1970" t="s">
        <v>5541</v>
      </c>
      <c r="K1970" t="s">
        <v>14498</v>
      </c>
      <c r="L1970">
        <v>1</v>
      </c>
      <c r="M1970" t="s">
        <v>14499</v>
      </c>
      <c r="N1970">
        <v>4148100644</v>
      </c>
      <c r="O1970" t="s">
        <v>14500</v>
      </c>
      <c r="P1970" s="3" t="s">
        <v>18296</v>
      </c>
      <c r="Q1970">
        <v>1990</v>
      </c>
      <c r="V1970" t="s">
        <v>14501</v>
      </c>
      <c r="W1970">
        <v>1</v>
      </c>
      <c r="X1970">
        <v>2</v>
      </c>
      <c r="Z1970">
        <v>1987</v>
      </c>
      <c r="AA1970">
        <v>11</v>
      </c>
      <c r="AB1970">
        <v>10</v>
      </c>
      <c r="AC1970">
        <v>8</v>
      </c>
      <c r="AD1970">
        <v>9</v>
      </c>
      <c r="AE1970">
        <v>0</v>
      </c>
      <c r="AF1970">
        <v>0</v>
      </c>
      <c r="AG1970">
        <v>0</v>
      </c>
      <c r="AH1970">
        <v>0</v>
      </c>
      <c r="AI1970">
        <v>1</v>
      </c>
      <c r="AJ1970">
        <v>2</v>
      </c>
      <c r="AK1970">
        <v>2</v>
      </c>
      <c r="AL1970">
        <v>0</v>
      </c>
      <c r="AM1970">
        <v>0</v>
      </c>
      <c r="AN1970">
        <v>0</v>
      </c>
      <c r="AV1970">
        <v>1000000</v>
      </c>
      <c r="AW1970">
        <v>1000000</v>
      </c>
      <c r="AX1970">
        <v>4367536</v>
      </c>
      <c r="AY1970">
        <v>3787929</v>
      </c>
      <c r="AZ1970">
        <v>0</v>
      </c>
      <c r="BA1970">
        <v>0</v>
      </c>
      <c r="BB1970">
        <v>166927</v>
      </c>
      <c r="BC1970">
        <v>244392</v>
      </c>
    </row>
    <row r="1971" spans="1:55">
      <c r="A1971" t="s">
        <v>3170</v>
      </c>
      <c r="B1971">
        <v>18144</v>
      </c>
      <c r="C1971" t="s">
        <v>48</v>
      </c>
      <c r="D1971">
        <v>3</v>
      </c>
      <c r="E1971" t="s">
        <v>108</v>
      </c>
      <c r="G1971" t="s">
        <v>3062</v>
      </c>
      <c r="H1971" t="s">
        <v>51</v>
      </c>
      <c r="I1971">
        <v>16</v>
      </c>
      <c r="J1971" t="s">
        <v>3063</v>
      </c>
      <c r="K1971" t="s">
        <v>3171</v>
      </c>
      <c r="L1971">
        <v>1</v>
      </c>
      <c r="M1971" t="s">
        <v>3172</v>
      </c>
      <c r="N1971">
        <v>2158181526</v>
      </c>
      <c r="O1971" t="s">
        <v>3173</v>
      </c>
      <c r="P1971" s="4" t="s">
        <v>18297</v>
      </c>
      <c r="Q1971">
        <v>1999</v>
      </c>
      <c r="V1971" t="s">
        <v>3174</v>
      </c>
      <c r="W1971">
        <v>1</v>
      </c>
      <c r="X1971">
        <v>2</v>
      </c>
      <c r="Z1971">
        <v>1988</v>
      </c>
      <c r="AA1971">
        <v>21</v>
      </c>
      <c r="AB1971">
        <v>3</v>
      </c>
      <c r="AC1971">
        <v>0</v>
      </c>
      <c r="AD1971">
        <v>6</v>
      </c>
      <c r="AE1971">
        <v>30</v>
      </c>
      <c r="AF1971">
        <v>1</v>
      </c>
      <c r="AG1971">
        <v>1</v>
      </c>
      <c r="AH1971">
        <v>5</v>
      </c>
      <c r="AI1971">
        <v>5</v>
      </c>
      <c r="AJ1971">
        <v>2</v>
      </c>
      <c r="AK1971">
        <v>2</v>
      </c>
      <c r="AL1971">
        <v>5</v>
      </c>
      <c r="AM1971">
        <v>0</v>
      </c>
      <c r="AN1971">
        <v>0</v>
      </c>
      <c r="AU1971" t="s">
        <v>3087</v>
      </c>
      <c r="AV1971">
        <v>450000</v>
      </c>
      <c r="AW1971">
        <v>600000</v>
      </c>
      <c r="AX1971">
        <v>16136109</v>
      </c>
      <c r="AY1971">
        <v>14966337</v>
      </c>
      <c r="AZ1971">
        <v>0</v>
      </c>
      <c r="BA1971">
        <v>0</v>
      </c>
      <c r="BB1971">
        <v>381632</v>
      </c>
      <c r="BC1971">
        <v>732439</v>
      </c>
    </row>
    <row r="1972" spans="1:55">
      <c r="A1972" t="s">
        <v>16308</v>
      </c>
      <c r="B1972">
        <v>18719</v>
      </c>
      <c r="C1972" t="s">
        <v>48</v>
      </c>
      <c r="D1972">
        <v>3</v>
      </c>
      <c r="E1972" t="s">
        <v>49</v>
      </c>
      <c r="G1972" t="s">
        <v>6040</v>
      </c>
      <c r="H1972" t="s">
        <v>51</v>
      </c>
      <c r="I1972">
        <v>28</v>
      </c>
      <c r="J1972" t="s">
        <v>6399</v>
      </c>
      <c r="K1972" t="s">
        <v>16309</v>
      </c>
      <c r="L1972">
        <v>1</v>
      </c>
      <c r="M1972" t="s">
        <v>16310</v>
      </c>
      <c r="N1972">
        <v>1138154500</v>
      </c>
      <c r="O1972" t="s">
        <v>16311</v>
      </c>
      <c r="P1972" s="5" t="s">
        <v>18299</v>
      </c>
      <c r="Q1972">
        <v>1999</v>
      </c>
      <c r="V1972" t="s">
        <v>16312</v>
      </c>
      <c r="W1972">
        <v>1</v>
      </c>
      <c r="X1972">
        <v>2</v>
      </c>
      <c r="Z1972">
        <v>1989</v>
      </c>
      <c r="AA1972">
        <v>7</v>
      </c>
      <c r="AB1972">
        <v>10</v>
      </c>
      <c r="AC1972">
        <v>0</v>
      </c>
      <c r="AD1972">
        <v>6</v>
      </c>
      <c r="AE1972">
        <v>30</v>
      </c>
      <c r="AF1972">
        <v>1</v>
      </c>
      <c r="AG1972">
        <v>1</v>
      </c>
      <c r="AH1972">
        <v>5</v>
      </c>
      <c r="AI1972">
        <v>5</v>
      </c>
      <c r="AJ1972">
        <v>2</v>
      </c>
      <c r="AK1972">
        <v>2</v>
      </c>
      <c r="AL1972">
        <v>1</v>
      </c>
      <c r="AM1972">
        <v>0</v>
      </c>
      <c r="AN1972">
        <v>0</v>
      </c>
      <c r="AV1972">
        <v>50000</v>
      </c>
      <c r="AW1972">
        <v>50000</v>
      </c>
      <c r="AX1972">
        <v>2450771</v>
      </c>
      <c r="AY1972">
        <v>2227974</v>
      </c>
      <c r="AZ1972">
        <v>0</v>
      </c>
      <c r="BA1972">
        <v>0</v>
      </c>
      <c r="BB1972">
        <v>87589</v>
      </c>
      <c r="BC1972">
        <v>79627</v>
      </c>
    </row>
    <row r="1973" spans="1:55">
      <c r="A1973" t="s">
        <v>6223</v>
      </c>
      <c r="B1973">
        <v>19811</v>
      </c>
      <c r="C1973" t="s">
        <v>48</v>
      </c>
      <c r="D1973">
        <v>3</v>
      </c>
      <c r="E1973" t="s">
        <v>108</v>
      </c>
      <c r="G1973" t="s">
        <v>6040</v>
      </c>
      <c r="H1973" t="s">
        <v>51</v>
      </c>
      <c r="I1973">
        <v>26</v>
      </c>
      <c r="J1973" t="s">
        <v>6041</v>
      </c>
      <c r="K1973" t="s">
        <v>6224</v>
      </c>
      <c r="L1973">
        <v>1</v>
      </c>
      <c r="M1973" t="s">
        <v>6225</v>
      </c>
      <c r="N1973">
        <v>1238138865</v>
      </c>
      <c r="O1973" t="s">
        <v>6226</v>
      </c>
      <c r="P1973" s="6" t="s">
        <v>18300</v>
      </c>
      <c r="Q1973">
        <v>1995</v>
      </c>
      <c r="V1973" t="s">
        <v>6227</v>
      </c>
      <c r="W1973">
        <v>1</v>
      </c>
      <c r="X1973">
        <v>3</v>
      </c>
      <c r="Z1973">
        <v>1990</v>
      </c>
      <c r="AA1973">
        <v>51</v>
      </c>
      <c r="AB1973">
        <v>9</v>
      </c>
      <c r="AC1973">
        <v>0</v>
      </c>
      <c r="AD1973">
        <v>6</v>
      </c>
      <c r="AE1973">
        <v>30</v>
      </c>
      <c r="AF1973">
        <v>1</v>
      </c>
      <c r="AG1973">
        <v>1</v>
      </c>
      <c r="AH1973">
        <v>5</v>
      </c>
      <c r="AI1973">
        <v>5</v>
      </c>
      <c r="AJ1973">
        <v>2</v>
      </c>
      <c r="AK1973">
        <v>2</v>
      </c>
      <c r="AL1973">
        <v>3</v>
      </c>
      <c r="AM1973">
        <v>0</v>
      </c>
      <c r="AN1973">
        <v>0</v>
      </c>
      <c r="AU1973" t="s">
        <v>3939</v>
      </c>
      <c r="AV1973">
        <v>200000</v>
      </c>
      <c r="AW1973">
        <v>200000</v>
      </c>
      <c r="AX1973">
        <v>12312335</v>
      </c>
      <c r="AY1973">
        <v>12382238</v>
      </c>
      <c r="AZ1973">
        <v>0</v>
      </c>
      <c r="BA1973">
        <v>0</v>
      </c>
      <c r="BB1973">
        <v>1083670</v>
      </c>
      <c r="BC1973">
        <v>1490185</v>
      </c>
    </row>
    <row r="1974" spans="1:55">
      <c r="A1974" t="s">
        <v>3187</v>
      </c>
      <c r="B1974">
        <v>22706</v>
      </c>
      <c r="C1974" t="s">
        <v>48</v>
      </c>
      <c r="D1974">
        <v>3</v>
      </c>
      <c r="E1974" t="s">
        <v>197</v>
      </c>
      <c r="G1974" t="s">
        <v>3062</v>
      </c>
      <c r="H1974" t="s">
        <v>51</v>
      </c>
      <c r="I1974">
        <v>16</v>
      </c>
      <c r="J1974" t="s">
        <v>3063</v>
      </c>
      <c r="K1974" t="s">
        <v>3188</v>
      </c>
      <c r="L1974">
        <v>1</v>
      </c>
      <c r="M1974" t="s">
        <v>3189</v>
      </c>
      <c r="N1974">
        <v>6200176989</v>
      </c>
      <c r="P1974" s="6" t="s">
        <v>18301</v>
      </c>
      <c r="Q1974">
        <v>1997</v>
      </c>
      <c r="V1974" t="s">
        <v>3190</v>
      </c>
      <c r="W1974">
        <v>1</v>
      </c>
      <c r="X1974">
        <v>2</v>
      </c>
      <c r="Z1974">
        <v>1991</v>
      </c>
      <c r="AA1974">
        <v>15</v>
      </c>
      <c r="AB1974">
        <v>10</v>
      </c>
      <c r="AC1974">
        <v>7</v>
      </c>
      <c r="AD1974">
        <v>7</v>
      </c>
      <c r="AE1974">
        <v>0</v>
      </c>
      <c r="AF1974">
        <v>0</v>
      </c>
      <c r="AG1974">
        <v>0</v>
      </c>
      <c r="AH1974">
        <v>0</v>
      </c>
      <c r="AI1974">
        <v>0</v>
      </c>
      <c r="AJ1974">
        <v>2</v>
      </c>
      <c r="AK1974">
        <v>2</v>
      </c>
      <c r="AL1974">
        <v>0</v>
      </c>
      <c r="AM1974">
        <v>0</v>
      </c>
      <c r="AN1974">
        <v>0</v>
      </c>
      <c r="AV1974">
        <v>272000</v>
      </c>
      <c r="AW1974">
        <v>340558</v>
      </c>
      <c r="AX1974">
        <v>566019</v>
      </c>
      <c r="AY1974">
        <v>816797</v>
      </c>
      <c r="AZ1974">
        <v>0</v>
      </c>
      <c r="BA1974">
        <v>0</v>
      </c>
      <c r="BB1974">
        <v>93270</v>
      </c>
      <c r="BC1974">
        <v>103287</v>
      </c>
    </row>
    <row r="1975" spans="1:55">
      <c r="A1975" t="s">
        <v>17308</v>
      </c>
      <c r="B1975">
        <v>22993</v>
      </c>
      <c r="C1975" t="s">
        <v>48</v>
      </c>
      <c r="D1975">
        <v>3</v>
      </c>
      <c r="E1975" t="s">
        <v>67</v>
      </c>
      <c r="G1975" t="s">
        <v>6040</v>
      </c>
      <c r="H1975" t="s">
        <v>51</v>
      </c>
      <c r="I1975">
        <v>26</v>
      </c>
      <c r="J1975" t="s">
        <v>6041</v>
      </c>
      <c r="K1975" t="s">
        <v>17309</v>
      </c>
      <c r="L1975">
        <v>1</v>
      </c>
      <c r="M1975" t="s">
        <v>17310</v>
      </c>
      <c r="N1975">
        <v>2208119247</v>
      </c>
      <c r="O1975" t="s">
        <v>17311</v>
      </c>
      <c r="P1975" s="6" t="s">
        <v>18302</v>
      </c>
      <c r="Q1975">
        <v>1995</v>
      </c>
      <c r="V1975" t="s">
        <v>17312</v>
      </c>
      <c r="W1975">
        <v>1</v>
      </c>
      <c r="X1975">
        <v>2</v>
      </c>
      <c r="Z1975">
        <v>1992</v>
      </c>
      <c r="AA1975">
        <v>29</v>
      </c>
      <c r="AB1975">
        <v>3</v>
      </c>
      <c r="AC1975">
        <v>0</v>
      </c>
      <c r="AD1975">
        <v>6</v>
      </c>
      <c r="AE1975">
        <v>30</v>
      </c>
      <c r="AF1975">
        <v>1</v>
      </c>
      <c r="AG1975">
        <v>1</v>
      </c>
      <c r="AH1975">
        <v>5</v>
      </c>
      <c r="AI1975">
        <v>5</v>
      </c>
      <c r="AJ1975">
        <v>2</v>
      </c>
      <c r="AK1975">
        <v>2</v>
      </c>
      <c r="AL1975">
        <v>1</v>
      </c>
      <c r="AM1975">
        <v>0</v>
      </c>
      <c r="AN1975">
        <v>0</v>
      </c>
      <c r="AU1975" t="s">
        <v>17313</v>
      </c>
      <c r="AV1975">
        <v>1954466</v>
      </c>
      <c r="AW1975">
        <v>1954466</v>
      </c>
      <c r="AX1975">
        <v>6924587</v>
      </c>
      <c r="AY1975">
        <v>6809085</v>
      </c>
      <c r="AZ1975">
        <v>0</v>
      </c>
      <c r="BA1975">
        <v>0</v>
      </c>
      <c r="BB1975">
        <v>122114</v>
      </c>
      <c r="BC1975">
        <v>67760</v>
      </c>
    </row>
    <row r="1976" spans="1:55">
      <c r="A1976" t="s">
        <v>14966</v>
      </c>
      <c r="B1976">
        <v>36869</v>
      </c>
      <c r="C1976" t="s">
        <v>48</v>
      </c>
      <c r="D1976">
        <v>3</v>
      </c>
      <c r="E1976" t="s">
        <v>197</v>
      </c>
      <c r="G1976" t="s">
        <v>5540</v>
      </c>
      <c r="H1976" t="s">
        <v>51</v>
      </c>
      <c r="I1976">
        <v>25</v>
      </c>
      <c r="J1976" t="s">
        <v>5731</v>
      </c>
      <c r="K1976" t="s">
        <v>14967</v>
      </c>
      <c r="L1976">
        <v>1</v>
      </c>
      <c r="M1976" t="s">
        <v>14968</v>
      </c>
      <c r="N1976">
        <v>1288101534</v>
      </c>
      <c r="O1976" t="s">
        <v>14969</v>
      </c>
      <c r="P1976" s="6" t="s">
        <v>18303</v>
      </c>
      <c r="Q1976">
        <v>1972</v>
      </c>
      <c r="V1976" t="s">
        <v>14970</v>
      </c>
      <c r="W1976">
        <v>1</v>
      </c>
      <c r="X1976">
        <v>1</v>
      </c>
      <c r="Z1976">
        <v>1993</v>
      </c>
      <c r="AA1976">
        <v>15</v>
      </c>
      <c r="AB1976">
        <v>10</v>
      </c>
      <c r="AC1976">
        <v>0</v>
      </c>
      <c r="AD1976">
        <v>6</v>
      </c>
      <c r="AE1976">
        <v>30</v>
      </c>
      <c r="AF1976">
        <v>1</v>
      </c>
      <c r="AG1976">
        <v>1</v>
      </c>
      <c r="AH1976">
        <v>5</v>
      </c>
      <c r="AI1976">
        <v>5</v>
      </c>
      <c r="AJ1976">
        <v>2</v>
      </c>
      <c r="AK1976">
        <v>2</v>
      </c>
      <c r="AL1976">
        <v>7</v>
      </c>
      <c r="AM1976">
        <v>0</v>
      </c>
      <c r="AN1976" t="s">
        <v>20752</v>
      </c>
      <c r="AU1976" t="s">
        <v>14971</v>
      </c>
      <c r="AV1976">
        <v>250000</v>
      </c>
      <c r="AW1976">
        <v>250000</v>
      </c>
      <c r="AX1976">
        <v>2096634</v>
      </c>
      <c r="AY1976">
        <v>1726105</v>
      </c>
      <c r="AZ1976">
        <v>0</v>
      </c>
      <c r="BA1976">
        <v>0</v>
      </c>
      <c r="BB1976">
        <v>143407</v>
      </c>
      <c r="BC1976">
        <v>71488</v>
      </c>
    </row>
    <row r="1977" spans="1:55">
      <c r="A1977" t="s">
        <v>4501</v>
      </c>
      <c r="B1977">
        <v>43607</v>
      </c>
      <c r="C1977" t="s">
        <v>48</v>
      </c>
      <c r="D1977">
        <v>3</v>
      </c>
      <c r="E1977" t="s">
        <v>197</v>
      </c>
      <c r="G1977" t="s">
        <v>3993</v>
      </c>
      <c r="H1977" t="s">
        <v>51</v>
      </c>
      <c r="I1977">
        <v>21</v>
      </c>
      <c r="J1977" t="s">
        <v>4387</v>
      </c>
      <c r="K1977" t="s">
        <v>4502</v>
      </c>
      <c r="L1977">
        <v>1</v>
      </c>
      <c r="M1977" t="s">
        <v>4503</v>
      </c>
      <c r="N1977">
        <v>2218116748</v>
      </c>
      <c r="O1977" t="s">
        <v>4504</v>
      </c>
      <c r="P1977" s="6" t="s">
        <v>18304</v>
      </c>
      <c r="Q1977">
        <v>2000</v>
      </c>
      <c r="V1977" t="s">
        <v>4505</v>
      </c>
      <c r="W1977">
        <v>1</v>
      </c>
      <c r="X1977">
        <v>2</v>
      </c>
      <c r="Z1977">
        <v>1994</v>
      </c>
      <c r="AA1977">
        <v>7</v>
      </c>
      <c r="AB1977">
        <v>10</v>
      </c>
      <c r="AC1977">
        <v>6</v>
      </c>
      <c r="AD1977">
        <v>8</v>
      </c>
      <c r="AE1977">
        <v>10</v>
      </c>
      <c r="AF1977">
        <v>0</v>
      </c>
      <c r="AG1977">
        <v>0</v>
      </c>
      <c r="AH1977">
        <v>0</v>
      </c>
      <c r="AI1977">
        <v>0</v>
      </c>
      <c r="AJ1977">
        <v>2</v>
      </c>
      <c r="AK1977">
        <v>2</v>
      </c>
      <c r="AL1977">
        <v>5</v>
      </c>
      <c r="AM1977">
        <v>0</v>
      </c>
      <c r="AN1977">
        <v>0</v>
      </c>
      <c r="AV1977">
        <v>1000000</v>
      </c>
      <c r="AW1977">
        <v>955000</v>
      </c>
      <c r="AX1977">
        <v>2048290</v>
      </c>
      <c r="AY1977">
        <v>1376008</v>
      </c>
      <c r="AZ1977">
        <v>0</v>
      </c>
      <c r="BA1977">
        <v>0</v>
      </c>
      <c r="BB1977">
        <v>316206</v>
      </c>
      <c r="BC1977">
        <v>-156386</v>
      </c>
    </row>
    <row r="1978" spans="1:55">
      <c r="A1978" t="s">
        <v>3719</v>
      </c>
      <c r="B1978">
        <v>48786</v>
      </c>
      <c r="C1978" t="s">
        <v>48</v>
      </c>
      <c r="D1978">
        <v>3</v>
      </c>
      <c r="E1978" t="s">
        <v>197</v>
      </c>
      <c r="G1978" t="s">
        <v>3062</v>
      </c>
      <c r="H1978" t="s">
        <v>51</v>
      </c>
      <c r="I1978">
        <v>17</v>
      </c>
      <c r="J1978" t="s">
        <v>3260</v>
      </c>
      <c r="K1978" t="s">
        <v>3720</v>
      </c>
      <c r="L1978">
        <v>1</v>
      </c>
      <c r="M1978" t="s">
        <v>3721</v>
      </c>
      <c r="N1978">
        <v>2053264314</v>
      </c>
      <c r="P1978" s="6" t="s">
        <v>18305</v>
      </c>
      <c r="Q1978">
        <v>1977</v>
      </c>
      <c r="V1978" t="s">
        <v>3722</v>
      </c>
      <c r="W1978">
        <v>1</v>
      </c>
      <c r="X1978">
        <v>2</v>
      </c>
      <c r="Z1978">
        <v>1995</v>
      </c>
      <c r="AA1978">
        <v>6</v>
      </c>
      <c r="AB1978">
        <v>10</v>
      </c>
      <c r="AC1978">
        <v>9</v>
      </c>
      <c r="AD1978">
        <v>10</v>
      </c>
      <c r="AE1978">
        <v>0</v>
      </c>
      <c r="AF1978">
        <v>0</v>
      </c>
      <c r="AG1978">
        <v>0</v>
      </c>
      <c r="AH1978">
        <v>0</v>
      </c>
      <c r="AI1978">
        <v>1</v>
      </c>
      <c r="AJ1978">
        <v>2</v>
      </c>
      <c r="AK1978">
        <v>2</v>
      </c>
      <c r="AL1978">
        <v>0</v>
      </c>
      <c r="AM1978">
        <v>0</v>
      </c>
      <c r="AN1978">
        <v>0</v>
      </c>
      <c r="AU1978" t="s">
        <v>3723</v>
      </c>
      <c r="AV1978">
        <v>170000</v>
      </c>
      <c r="AW1978">
        <v>593710</v>
      </c>
      <c r="AX1978">
        <v>1622985</v>
      </c>
      <c r="AY1978">
        <v>1545700</v>
      </c>
      <c r="AZ1978">
        <v>0</v>
      </c>
      <c r="BA1978">
        <v>0</v>
      </c>
      <c r="BB1978">
        <v>266763</v>
      </c>
      <c r="BC1978">
        <v>254060</v>
      </c>
    </row>
    <row r="1979" spans="1:55">
      <c r="A1979" t="s">
        <v>18138</v>
      </c>
      <c r="B1979">
        <v>3331</v>
      </c>
      <c r="C1979" t="s">
        <v>48</v>
      </c>
      <c r="D1979">
        <v>3</v>
      </c>
      <c r="E1979" t="s">
        <v>334</v>
      </c>
      <c r="G1979" t="s">
        <v>6040</v>
      </c>
      <c r="H1979" t="s">
        <v>51</v>
      </c>
      <c r="I1979">
        <v>26</v>
      </c>
      <c r="J1979" t="s">
        <v>6041</v>
      </c>
      <c r="K1979" t="s">
        <v>18139</v>
      </c>
      <c r="L1979">
        <v>1</v>
      </c>
      <c r="M1979" t="s">
        <v>18140</v>
      </c>
      <c r="N1979">
        <v>1138602012</v>
      </c>
      <c r="O1979" t="s">
        <v>18141</v>
      </c>
      <c r="P1979" t="s">
        <v>18142</v>
      </c>
      <c r="Q1979">
        <v>2005</v>
      </c>
      <c r="R1979" t="s">
        <v>18143</v>
      </c>
      <c r="S1979" t="s">
        <v>381</v>
      </c>
      <c r="T1979" t="s">
        <v>182</v>
      </c>
      <c r="U1979" t="s">
        <v>18144</v>
      </c>
      <c r="V1979" t="s">
        <v>18145</v>
      </c>
      <c r="W1979">
        <v>1</v>
      </c>
      <c r="X1979">
        <v>2</v>
      </c>
      <c r="Z1979">
        <v>15</v>
      </c>
      <c r="AA1979">
        <v>48</v>
      </c>
      <c r="AB1979">
        <v>9</v>
      </c>
      <c r="AC1979">
        <v>0</v>
      </c>
      <c r="AD1979">
        <v>9</v>
      </c>
      <c r="AE1979">
        <v>1</v>
      </c>
      <c r="AF1979">
        <v>0</v>
      </c>
      <c r="AG1979">
        <v>0</v>
      </c>
      <c r="AH1979">
        <v>0</v>
      </c>
      <c r="AI1979">
        <v>0</v>
      </c>
      <c r="AJ1979">
        <v>1</v>
      </c>
      <c r="AK1979">
        <v>2</v>
      </c>
      <c r="AL1979">
        <v>1</v>
      </c>
      <c r="AM1979">
        <v>0</v>
      </c>
      <c r="AN1979">
        <v>0</v>
      </c>
      <c r="AQ1979" t="s">
        <v>18143</v>
      </c>
      <c r="AV1979">
        <v>6636863</v>
      </c>
      <c r="AW1979">
        <v>3318432</v>
      </c>
      <c r="AX1979">
        <v>40537544</v>
      </c>
      <c r="AY1979">
        <v>21936524</v>
      </c>
      <c r="AZ1979">
        <v>35892544</v>
      </c>
      <c r="BA1979">
        <v>19078524</v>
      </c>
      <c r="BB1979">
        <v>12365758</v>
      </c>
      <c r="BC1979">
        <v>3169830</v>
      </c>
    </row>
    <row r="1980" spans="1:55">
      <c r="A1980" t="s">
        <v>18154</v>
      </c>
      <c r="B1980">
        <v>1552</v>
      </c>
      <c r="C1980" t="s">
        <v>48</v>
      </c>
      <c r="D1980">
        <v>3</v>
      </c>
      <c r="E1980" t="s">
        <v>197</v>
      </c>
      <c r="G1980" t="s">
        <v>5540</v>
      </c>
      <c r="H1980" t="s">
        <v>51</v>
      </c>
      <c r="I1980">
        <v>29</v>
      </c>
      <c r="J1980" t="s">
        <v>6640</v>
      </c>
      <c r="K1980" t="s">
        <v>18155</v>
      </c>
      <c r="L1980">
        <v>1</v>
      </c>
      <c r="M1980" t="s">
        <v>18156</v>
      </c>
      <c r="N1980">
        <v>1198691755</v>
      </c>
      <c r="O1980" t="s">
        <v>18157</v>
      </c>
      <c r="P1980" t="s">
        <v>18158</v>
      </c>
      <c r="Q1980">
        <v>2014</v>
      </c>
      <c r="S1980" t="s">
        <v>18159</v>
      </c>
      <c r="T1980" t="s">
        <v>130</v>
      </c>
      <c r="U1980" t="s">
        <v>18160</v>
      </c>
      <c r="V1980" t="s">
        <v>18161</v>
      </c>
      <c r="W1980">
        <v>1</v>
      </c>
      <c r="X1980">
        <v>2</v>
      </c>
      <c r="Z1980">
        <v>20</v>
      </c>
      <c r="AA1980">
        <v>9</v>
      </c>
      <c r="AB1980">
        <v>10</v>
      </c>
      <c r="AC1980">
        <v>5</v>
      </c>
      <c r="AD1980">
        <v>9</v>
      </c>
      <c r="AE1980">
        <v>0</v>
      </c>
      <c r="AF1980">
        <v>0</v>
      </c>
      <c r="AG1980">
        <v>0</v>
      </c>
      <c r="AH1980">
        <v>0</v>
      </c>
      <c r="AI1980">
        <v>0</v>
      </c>
      <c r="AJ1980">
        <v>2</v>
      </c>
      <c r="AK1980">
        <v>2</v>
      </c>
      <c r="AL1980">
        <v>0</v>
      </c>
      <c r="AM1980">
        <v>0</v>
      </c>
      <c r="AN1980">
        <v>0</v>
      </c>
      <c r="AV1980">
        <v>50000</v>
      </c>
      <c r="AW1980">
        <v>50000</v>
      </c>
      <c r="AX1980">
        <v>785986</v>
      </c>
      <c r="AY1980">
        <v>1045798</v>
      </c>
      <c r="AZ1980">
        <v>0</v>
      </c>
      <c r="BA1980">
        <v>0</v>
      </c>
      <c r="BB1980">
        <v>30051</v>
      </c>
      <c r="BC1980">
        <v>116496</v>
      </c>
    </row>
    <row r="1981" spans="1:55">
      <c r="A1981" s="9" t="s">
        <v>18162</v>
      </c>
      <c r="B1981">
        <v>2305</v>
      </c>
      <c r="C1981" t="s">
        <v>48</v>
      </c>
      <c r="D1981">
        <v>3</v>
      </c>
      <c r="E1981" t="s">
        <v>197</v>
      </c>
      <c r="G1981" t="s">
        <v>5540</v>
      </c>
      <c r="H1981" t="s">
        <v>51</v>
      </c>
      <c r="I1981">
        <v>29</v>
      </c>
      <c r="J1981" t="s">
        <v>6640</v>
      </c>
      <c r="K1981" t="s">
        <v>18163</v>
      </c>
      <c r="L1981">
        <v>1</v>
      </c>
      <c r="M1981" t="s">
        <v>18164</v>
      </c>
      <c r="N1981">
        <v>1318667032</v>
      </c>
      <c r="O1981" t="s">
        <v>18165</v>
      </c>
      <c r="P1981" t="s">
        <v>18166</v>
      </c>
      <c r="Q1981">
        <v>2014</v>
      </c>
      <c r="R1981" t="s">
        <v>18167</v>
      </c>
      <c r="S1981" t="s">
        <v>227</v>
      </c>
      <c r="T1981" t="s">
        <v>182</v>
      </c>
      <c r="U1981" t="s">
        <v>18168</v>
      </c>
      <c r="V1981" t="s">
        <v>18169</v>
      </c>
      <c r="W1981">
        <v>1</v>
      </c>
      <c r="X1981">
        <v>2</v>
      </c>
      <c r="Z1981">
        <v>190</v>
      </c>
      <c r="AA1981">
        <v>12</v>
      </c>
      <c r="AB1981">
        <v>10</v>
      </c>
      <c r="AC1981">
        <v>0</v>
      </c>
      <c r="AD1981">
        <v>6</v>
      </c>
      <c r="AE1981">
        <v>30</v>
      </c>
      <c r="AF1981">
        <v>1</v>
      </c>
      <c r="AG1981">
        <v>1</v>
      </c>
      <c r="AH1981">
        <v>5</v>
      </c>
      <c r="AI1981">
        <v>5</v>
      </c>
      <c r="AJ1981">
        <v>2</v>
      </c>
      <c r="AK1981">
        <v>1</v>
      </c>
      <c r="AL1981">
        <v>3</v>
      </c>
      <c r="AM1981">
        <v>0</v>
      </c>
      <c r="AN1981">
        <v>0</v>
      </c>
      <c r="AQ1981" t="s">
        <v>18167</v>
      </c>
      <c r="AU1981" t="s">
        <v>18170</v>
      </c>
      <c r="AV1981">
        <v>300000</v>
      </c>
      <c r="AW1981">
        <v>300000</v>
      </c>
      <c r="AX1981">
        <v>2626024</v>
      </c>
      <c r="AY1981">
        <v>2460560</v>
      </c>
      <c r="AZ1981">
        <v>0</v>
      </c>
      <c r="BA1981">
        <v>0</v>
      </c>
      <c r="BB1981">
        <v>241161</v>
      </c>
      <c r="BC1981">
        <v>67167</v>
      </c>
    </row>
    <row r="1982" spans="1:55">
      <c r="A1982" s="9" t="s">
        <v>18249</v>
      </c>
      <c r="B1982">
        <v>1663</v>
      </c>
      <c r="C1982" t="s">
        <v>48</v>
      </c>
      <c r="D1982">
        <v>3</v>
      </c>
      <c r="E1982" t="s">
        <v>49</v>
      </c>
      <c r="G1982" t="s">
        <v>6040</v>
      </c>
      <c r="H1982" t="s">
        <v>51</v>
      </c>
      <c r="I1982">
        <v>26</v>
      </c>
      <c r="J1982" t="s">
        <v>6041</v>
      </c>
      <c r="K1982" t="s">
        <v>18250</v>
      </c>
      <c r="L1982">
        <v>1</v>
      </c>
      <c r="M1982" t="s">
        <v>18251</v>
      </c>
      <c r="N1982">
        <v>1218622867</v>
      </c>
      <c r="O1982" t="s">
        <v>18252</v>
      </c>
      <c r="P1982" t="s">
        <v>18253</v>
      </c>
      <c r="Q1982">
        <v>2013</v>
      </c>
      <c r="R1982" t="s">
        <v>3800</v>
      </c>
      <c r="S1982" t="s">
        <v>162</v>
      </c>
      <c r="T1982" t="s">
        <v>58</v>
      </c>
      <c r="U1982" t="s">
        <v>18254</v>
      </c>
      <c r="V1982" t="s">
        <v>18255</v>
      </c>
      <c r="W1982">
        <v>1</v>
      </c>
      <c r="X1982">
        <v>2</v>
      </c>
      <c r="Z1982">
        <v>197</v>
      </c>
      <c r="AA1982">
        <v>26</v>
      </c>
      <c r="AB1982">
        <v>4</v>
      </c>
      <c r="AC1982">
        <v>0</v>
      </c>
      <c r="AD1982">
        <v>7</v>
      </c>
      <c r="AE1982">
        <v>0</v>
      </c>
      <c r="AF1982">
        <v>0</v>
      </c>
      <c r="AG1982">
        <v>0</v>
      </c>
      <c r="AH1982">
        <v>0</v>
      </c>
      <c r="AI1982">
        <v>0</v>
      </c>
      <c r="AJ1982">
        <v>2</v>
      </c>
      <c r="AK1982">
        <v>2</v>
      </c>
      <c r="AL1982">
        <v>0</v>
      </c>
      <c r="AM1982">
        <v>0</v>
      </c>
      <c r="AN1982">
        <v>0</v>
      </c>
      <c r="AP1982" t="s">
        <v>18254</v>
      </c>
      <c r="AQ1982" t="s">
        <v>3800</v>
      </c>
      <c r="AR1982" t="s">
        <v>162</v>
      </c>
      <c r="AS1982" t="s">
        <v>3800</v>
      </c>
      <c r="AT1982" t="s">
        <v>58</v>
      </c>
      <c r="AV1982">
        <v>140000</v>
      </c>
      <c r="AW1982">
        <v>140000</v>
      </c>
      <c r="AX1982">
        <v>3649742</v>
      </c>
      <c r="AY1982">
        <v>3317948</v>
      </c>
      <c r="AZ1982">
        <v>0</v>
      </c>
      <c r="BA1982">
        <v>0</v>
      </c>
      <c r="BB1982">
        <v>56776</v>
      </c>
      <c r="BC1982">
        <v>51615</v>
      </c>
    </row>
    <row r="1983" spans="1:55">
      <c r="A1983" s="9" t="s">
        <v>18256</v>
      </c>
      <c r="B1983">
        <v>2912</v>
      </c>
      <c r="C1983" t="s">
        <v>48</v>
      </c>
      <c r="D1983">
        <v>3</v>
      </c>
      <c r="E1983" t="s">
        <v>49</v>
      </c>
      <c r="G1983" t="s">
        <v>6040</v>
      </c>
      <c r="H1983" t="s">
        <v>51</v>
      </c>
      <c r="I1983">
        <v>26</v>
      </c>
      <c r="J1983" t="s">
        <v>6041</v>
      </c>
      <c r="K1983" t="s">
        <v>18257</v>
      </c>
      <c r="L1983">
        <v>1</v>
      </c>
      <c r="M1983" t="s">
        <v>18258</v>
      </c>
      <c r="N1983">
        <v>6028154164</v>
      </c>
      <c r="O1983" t="s">
        <v>18259</v>
      </c>
      <c r="P1983" t="s">
        <v>18260</v>
      </c>
      <c r="Q1983">
        <v>2011</v>
      </c>
      <c r="R1983" t="s">
        <v>18261</v>
      </c>
      <c r="S1983" t="s">
        <v>18262</v>
      </c>
      <c r="T1983" t="s">
        <v>124</v>
      </c>
      <c r="U1983" t="s">
        <v>18263</v>
      </c>
      <c r="V1983" t="s">
        <v>18264</v>
      </c>
      <c r="W1983">
        <v>1</v>
      </c>
      <c r="X1983">
        <v>2</v>
      </c>
      <c r="Z1983">
        <v>367</v>
      </c>
      <c r="AA1983">
        <v>22</v>
      </c>
      <c r="AB1983">
        <v>3</v>
      </c>
      <c r="AC1983">
        <v>0</v>
      </c>
      <c r="AD1983">
        <v>6</v>
      </c>
      <c r="AE1983">
        <v>30</v>
      </c>
      <c r="AF1983">
        <v>1</v>
      </c>
      <c r="AG1983">
        <v>1</v>
      </c>
      <c r="AH1983">
        <v>5</v>
      </c>
      <c r="AI1983">
        <v>5</v>
      </c>
      <c r="AJ1983">
        <v>2</v>
      </c>
      <c r="AK1983">
        <v>1</v>
      </c>
      <c r="AL1983">
        <v>3</v>
      </c>
      <c r="AM1983">
        <v>0</v>
      </c>
      <c r="AN1983">
        <v>0</v>
      </c>
      <c r="AQ1983" t="s">
        <v>18261</v>
      </c>
      <c r="AU1983" t="s">
        <v>3939</v>
      </c>
      <c r="AV1983">
        <v>100000</v>
      </c>
      <c r="AW1983">
        <v>100000</v>
      </c>
      <c r="AX1983">
        <v>1539122</v>
      </c>
      <c r="AY1983">
        <v>1697804</v>
      </c>
      <c r="AZ1983">
        <v>0</v>
      </c>
      <c r="BA1983">
        <v>0</v>
      </c>
      <c r="BB1983">
        <v>338030</v>
      </c>
      <c r="BC1983">
        <v>438938</v>
      </c>
    </row>
    <row r="1984" spans="1:55">
      <c r="A1984" s="9" t="s">
        <v>18274</v>
      </c>
      <c r="B1984">
        <v>4259</v>
      </c>
      <c r="C1984" t="s">
        <v>599</v>
      </c>
      <c r="D1984">
        <v>1</v>
      </c>
      <c r="G1984" t="s">
        <v>5540</v>
      </c>
      <c r="H1984" t="s">
        <v>51</v>
      </c>
      <c r="I1984">
        <v>23</v>
      </c>
      <c r="J1984" t="s">
        <v>5541</v>
      </c>
      <c r="K1984" t="s">
        <v>18275</v>
      </c>
      <c r="L1984">
        <v>1</v>
      </c>
      <c r="M1984" t="s">
        <v>18276</v>
      </c>
      <c r="N1984">
        <v>1228112329</v>
      </c>
      <c r="O1984" t="s">
        <v>18277</v>
      </c>
      <c r="P1984" t="s">
        <v>18278</v>
      </c>
      <c r="Q1984">
        <v>1970</v>
      </c>
      <c r="R1984" t="s">
        <v>18279</v>
      </c>
      <c r="S1984" t="s">
        <v>604</v>
      </c>
      <c r="T1984" t="s">
        <v>18280</v>
      </c>
      <c r="U1984" t="s">
        <v>18281</v>
      </c>
      <c r="V1984" t="s">
        <v>18282</v>
      </c>
      <c r="W1984">
        <v>1</v>
      </c>
      <c r="X1984">
        <v>2</v>
      </c>
      <c r="Z1984">
        <v>410</v>
      </c>
      <c r="AA1984">
        <v>338</v>
      </c>
      <c r="AB1984">
        <v>3</v>
      </c>
      <c r="AC1984">
        <v>6</v>
      </c>
      <c r="AD1984">
        <v>9</v>
      </c>
      <c r="AE1984">
        <v>10</v>
      </c>
      <c r="AF1984">
        <v>1</v>
      </c>
      <c r="AG1984">
        <v>1</v>
      </c>
      <c r="AH1984">
        <v>1</v>
      </c>
      <c r="AI1984">
        <v>2</v>
      </c>
      <c r="AJ1984">
        <v>2</v>
      </c>
      <c r="AK1984">
        <v>1</v>
      </c>
      <c r="AL1984">
        <v>3</v>
      </c>
      <c r="AM1984">
        <v>0</v>
      </c>
      <c r="AN1984">
        <v>0</v>
      </c>
      <c r="AQ1984" t="s">
        <v>18279</v>
      </c>
      <c r="AV1984">
        <v>740000</v>
      </c>
      <c r="AW1984">
        <v>740000</v>
      </c>
      <c r="AX1984">
        <v>210865516</v>
      </c>
      <c r="AY1984">
        <v>190918641</v>
      </c>
      <c r="AZ1984">
        <v>0</v>
      </c>
      <c r="BA1984">
        <v>0</v>
      </c>
      <c r="BB1984">
        <v>12698856</v>
      </c>
      <c r="BC1984">
        <v>13821865</v>
      </c>
    </row>
    <row r="1985" spans="1:55">
      <c r="A1985" s="9" t="s">
        <v>18171</v>
      </c>
      <c r="B1985">
        <v>460</v>
      </c>
      <c r="C1985" t="s">
        <v>48</v>
      </c>
      <c r="D1985">
        <v>3</v>
      </c>
      <c r="E1985" t="s">
        <v>118</v>
      </c>
      <c r="G1985" t="s">
        <v>5540</v>
      </c>
      <c r="H1985" t="s">
        <v>51</v>
      </c>
      <c r="I1985">
        <v>30</v>
      </c>
      <c r="J1985" t="s">
        <v>7618</v>
      </c>
      <c r="K1985" t="s">
        <v>18172</v>
      </c>
      <c r="L1985">
        <v>1</v>
      </c>
      <c r="M1985" t="s">
        <v>18173</v>
      </c>
      <c r="N1985">
        <v>1238100262</v>
      </c>
      <c r="O1985" t="s">
        <v>18174</v>
      </c>
      <c r="P1985" t="s">
        <v>18175</v>
      </c>
      <c r="Q1985">
        <v>1973</v>
      </c>
      <c r="R1985" t="s">
        <v>18176</v>
      </c>
      <c r="S1985" t="s">
        <v>72</v>
      </c>
      <c r="T1985" t="s">
        <v>83</v>
      </c>
      <c r="U1985" t="s">
        <v>18177</v>
      </c>
      <c r="V1985" t="s">
        <v>18178</v>
      </c>
      <c r="W1985">
        <v>1</v>
      </c>
      <c r="X1985">
        <v>2</v>
      </c>
      <c r="Z1985">
        <v>414</v>
      </c>
      <c r="AA1985">
        <v>259</v>
      </c>
      <c r="AB1985">
        <v>9</v>
      </c>
      <c r="AC1985">
        <v>4</v>
      </c>
      <c r="AD1985">
        <v>7</v>
      </c>
      <c r="AE1985">
        <v>6</v>
      </c>
      <c r="AF1985">
        <v>0</v>
      </c>
      <c r="AG1985">
        <v>0</v>
      </c>
      <c r="AH1985">
        <v>0</v>
      </c>
      <c r="AI1985">
        <v>0</v>
      </c>
      <c r="AJ1985">
        <v>2</v>
      </c>
      <c r="AK1985">
        <v>2</v>
      </c>
      <c r="AL1985">
        <v>3</v>
      </c>
      <c r="AM1985">
        <v>0</v>
      </c>
      <c r="AN1985">
        <v>0</v>
      </c>
      <c r="AQ1985" t="s">
        <v>18176</v>
      </c>
      <c r="AV1985">
        <v>23823188</v>
      </c>
      <c r="AW1985">
        <v>23823188</v>
      </c>
      <c r="AX1985">
        <v>100501934</v>
      </c>
      <c r="AY1985">
        <v>99183663</v>
      </c>
      <c r="AZ1985">
        <v>0</v>
      </c>
      <c r="BA1985">
        <v>0</v>
      </c>
      <c r="BB1985">
        <v>-5760516</v>
      </c>
      <c r="BC1985">
        <v>1078204</v>
      </c>
    </row>
    <row r="1986" spans="1:55">
      <c r="A1986" t="s">
        <v>18146</v>
      </c>
      <c r="B1986">
        <v>576</v>
      </c>
      <c r="C1986" t="s">
        <v>48</v>
      </c>
      <c r="D1986">
        <v>3</v>
      </c>
      <c r="E1986" t="s">
        <v>334</v>
      </c>
      <c r="G1986" t="s">
        <v>6040</v>
      </c>
      <c r="H1986" t="s">
        <v>51</v>
      </c>
      <c r="I1986">
        <v>27</v>
      </c>
      <c r="J1986" t="s">
        <v>6229</v>
      </c>
      <c r="K1986" t="s">
        <v>18147</v>
      </c>
      <c r="L1986">
        <v>1</v>
      </c>
      <c r="M1986" t="s">
        <v>18148</v>
      </c>
      <c r="N1986">
        <v>1138158132</v>
      </c>
      <c r="O1986" t="s">
        <v>18149</v>
      </c>
      <c r="P1986" t="s">
        <v>18150</v>
      </c>
      <c r="Q1986">
        <v>2000</v>
      </c>
      <c r="R1986" t="s">
        <v>18151</v>
      </c>
      <c r="S1986" t="s">
        <v>2909</v>
      </c>
      <c r="T1986" t="s">
        <v>182</v>
      </c>
      <c r="U1986" t="s">
        <v>18152</v>
      </c>
      <c r="V1986" t="s">
        <v>18153</v>
      </c>
      <c r="W1986">
        <v>1</v>
      </c>
      <c r="X1986">
        <v>2</v>
      </c>
      <c r="Z1986">
        <v>122</v>
      </c>
      <c r="AA1986">
        <v>187</v>
      </c>
      <c r="AB1986">
        <v>3</v>
      </c>
      <c r="AC1986">
        <v>0</v>
      </c>
      <c r="AD1986">
        <v>6</v>
      </c>
      <c r="AE1986">
        <v>7</v>
      </c>
      <c r="AF1986">
        <v>1</v>
      </c>
      <c r="AG1986">
        <v>1</v>
      </c>
      <c r="AH1986">
        <v>5</v>
      </c>
      <c r="AI1986">
        <v>3</v>
      </c>
      <c r="AJ1986">
        <v>2</v>
      </c>
      <c r="AK1986">
        <v>1</v>
      </c>
      <c r="AL1986">
        <v>5</v>
      </c>
      <c r="AM1986">
        <v>0</v>
      </c>
      <c r="AN1986">
        <v>0</v>
      </c>
      <c r="AQ1986" t="s">
        <v>18151</v>
      </c>
      <c r="AV1986">
        <v>1400000</v>
      </c>
      <c r="AW1986">
        <v>1400000</v>
      </c>
      <c r="AX1986">
        <v>63472178</v>
      </c>
      <c r="AY1986">
        <v>49898285</v>
      </c>
      <c r="AZ1986">
        <v>0</v>
      </c>
      <c r="BA1986">
        <v>0</v>
      </c>
      <c r="BB1986">
        <v>2139926</v>
      </c>
      <c r="BC1986">
        <v>1228456</v>
      </c>
    </row>
    <row r="1987" spans="1:55">
      <c r="A1987" t="s">
        <v>18242</v>
      </c>
      <c r="B1987">
        <v>1482</v>
      </c>
      <c r="C1987" t="s">
        <v>48</v>
      </c>
      <c r="D1987">
        <v>3</v>
      </c>
      <c r="E1987" t="s">
        <v>49</v>
      </c>
      <c r="G1987" t="s">
        <v>3993</v>
      </c>
      <c r="H1987" t="s">
        <v>51</v>
      </c>
      <c r="I1987">
        <v>20</v>
      </c>
      <c r="J1987" t="s">
        <v>4006</v>
      </c>
      <c r="K1987" t="s">
        <v>18243</v>
      </c>
      <c r="L1987">
        <v>1</v>
      </c>
      <c r="M1987" t="s">
        <v>18244</v>
      </c>
      <c r="N1987">
        <v>2970300755</v>
      </c>
      <c r="P1987" t="s">
        <v>18245</v>
      </c>
      <c r="Q1987">
        <v>2020</v>
      </c>
      <c r="R1987" t="s">
        <v>18246</v>
      </c>
      <c r="T1987" t="s">
        <v>124</v>
      </c>
      <c r="U1987" t="s">
        <v>18247</v>
      </c>
      <c r="V1987" t="s">
        <v>18248</v>
      </c>
      <c r="W1987">
        <v>1</v>
      </c>
      <c r="X1987">
        <v>2</v>
      </c>
      <c r="Z1987">
        <v>204</v>
      </c>
      <c r="AA1987">
        <v>11</v>
      </c>
      <c r="AB1987">
        <v>10</v>
      </c>
      <c r="AC1987">
        <v>5</v>
      </c>
      <c r="AD1987">
        <v>7</v>
      </c>
      <c r="AE1987">
        <v>10</v>
      </c>
      <c r="AF1987">
        <v>0</v>
      </c>
      <c r="AG1987">
        <v>0</v>
      </c>
      <c r="AH1987">
        <v>0</v>
      </c>
      <c r="AI1987">
        <v>2</v>
      </c>
      <c r="AJ1987">
        <v>2</v>
      </c>
      <c r="AK1987">
        <v>2</v>
      </c>
      <c r="AL1987">
        <v>6</v>
      </c>
      <c r="AM1987">
        <v>0</v>
      </c>
      <c r="AN1987">
        <v>0</v>
      </c>
      <c r="AO1987" t="s">
        <v>18319</v>
      </c>
      <c r="AQ1987" t="s">
        <v>18246</v>
      </c>
      <c r="AS1987" t="s">
        <v>18246</v>
      </c>
      <c r="AT1987" t="s">
        <v>124</v>
      </c>
      <c r="AV1987">
        <v>305755</v>
      </c>
      <c r="AW1987">
        <v>789779</v>
      </c>
      <c r="AX1987">
        <v>3159722</v>
      </c>
      <c r="AY1987">
        <v>3505076</v>
      </c>
      <c r="AZ1987">
        <v>0</v>
      </c>
      <c r="BA1987">
        <v>0</v>
      </c>
      <c r="BB1987">
        <v>286920</v>
      </c>
      <c r="BC1987">
        <v>441767</v>
      </c>
    </row>
    <row r="1988" spans="1:55">
      <c r="A1988" t="s">
        <v>18283</v>
      </c>
      <c r="B1988">
        <v>4189</v>
      </c>
      <c r="C1988" t="s">
        <v>599</v>
      </c>
      <c r="D1988">
        <v>1</v>
      </c>
      <c r="G1988" t="s">
        <v>5540</v>
      </c>
      <c r="H1988" t="s">
        <v>51</v>
      </c>
      <c r="I1988">
        <v>30</v>
      </c>
      <c r="J1988" t="s">
        <v>7618</v>
      </c>
      <c r="K1988" t="s">
        <v>18284</v>
      </c>
      <c r="L1988">
        <v>1</v>
      </c>
      <c r="M1988" t="s">
        <v>18285</v>
      </c>
      <c r="N1988">
        <v>3128117062</v>
      </c>
      <c r="O1988" t="s">
        <v>18286</v>
      </c>
      <c r="P1988" t="s">
        <v>18287</v>
      </c>
      <c r="Q1988">
        <v>1970</v>
      </c>
      <c r="R1988" t="s">
        <v>18288</v>
      </c>
      <c r="S1988" t="s">
        <v>381</v>
      </c>
      <c r="T1988" t="s">
        <v>73</v>
      </c>
      <c r="U1988" t="s">
        <v>18289</v>
      </c>
      <c r="V1988" t="s">
        <v>18290</v>
      </c>
      <c r="W1988">
        <v>1</v>
      </c>
      <c r="X1988">
        <v>2</v>
      </c>
      <c r="Z1988">
        <v>232</v>
      </c>
      <c r="AA1988">
        <v>146</v>
      </c>
      <c r="AB1988">
        <v>5</v>
      </c>
      <c r="AC1988">
        <v>5</v>
      </c>
      <c r="AD1988">
        <v>8</v>
      </c>
      <c r="AE1988">
        <v>30</v>
      </c>
      <c r="AF1988">
        <v>1</v>
      </c>
      <c r="AG1988">
        <v>1</v>
      </c>
      <c r="AH1988">
        <v>5</v>
      </c>
      <c r="AI1988">
        <v>10</v>
      </c>
      <c r="AJ1988">
        <v>2</v>
      </c>
      <c r="AK1988">
        <v>1</v>
      </c>
      <c r="AL1988">
        <v>1</v>
      </c>
      <c r="AM1988">
        <v>0</v>
      </c>
      <c r="AN1988">
        <v>0</v>
      </c>
      <c r="AQ1988" t="s">
        <v>18288</v>
      </c>
      <c r="AU1988" t="s">
        <v>18291</v>
      </c>
      <c r="AV1988">
        <v>800000</v>
      </c>
      <c r="AW1988">
        <v>800000</v>
      </c>
      <c r="AX1988">
        <v>172297629</v>
      </c>
      <c r="AY1988">
        <v>181572488</v>
      </c>
      <c r="AZ1988">
        <v>0</v>
      </c>
      <c r="BA1988">
        <v>0</v>
      </c>
      <c r="BB1988">
        <v>2289805</v>
      </c>
      <c r="BC1988">
        <v>2872674</v>
      </c>
    </row>
    <row r="1989" spans="1:55">
      <c r="A1989" t="s">
        <v>18128</v>
      </c>
      <c r="B1989">
        <v>4814</v>
      </c>
      <c r="C1989" t="s">
        <v>48</v>
      </c>
      <c r="D1989">
        <v>3</v>
      </c>
      <c r="E1989" t="s">
        <v>108</v>
      </c>
      <c r="G1989" t="s">
        <v>50</v>
      </c>
      <c r="H1989" t="s">
        <v>51</v>
      </c>
      <c r="I1989">
        <v>10</v>
      </c>
      <c r="J1989" t="s">
        <v>52</v>
      </c>
      <c r="K1989" t="s">
        <v>18129</v>
      </c>
      <c r="L1989">
        <v>1</v>
      </c>
      <c r="M1989" t="s">
        <v>18130</v>
      </c>
      <c r="N1989">
        <v>3048119657</v>
      </c>
      <c r="P1989" t="s">
        <v>20540</v>
      </c>
      <c r="Q1989">
        <v>2007</v>
      </c>
      <c r="R1989" t="s">
        <v>18131</v>
      </c>
      <c r="S1989" t="s">
        <v>564</v>
      </c>
      <c r="T1989" t="s">
        <v>182</v>
      </c>
      <c r="U1989" t="s">
        <v>18132</v>
      </c>
      <c r="V1989" t="s">
        <v>18133</v>
      </c>
      <c r="W1989">
        <v>1</v>
      </c>
      <c r="X1989">
        <v>2</v>
      </c>
      <c r="Z1989">
        <v>1892</v>
      </c>
      <c r="AA1989">
        <v>85</v>
      </c>
      <c r="AB1989">
        <v>7</v>
      </c>
      <c r="AC1989">
        <v>6</v>
      </c>
      <c r="AD1989">
        <v>6</v>
      </c>
      <c r="AE1989">
        <v>5</v>
      </c>
      <c r="AF1989">
        <v>0</v>
      </c>
      <c r="AG1989">
        <v>0</v>
      </c>
      <c r="AH1989">
        <v>0</v>
      </c>
      <c r="AI1989">
        <v>3</v>
      </c>
      <c r="AJ1989">
        <v>2</v>
      </c>
      <c r="AK1989">
        <v>2</v>
      </c>
      <c r="AL1989">
        <v>5</v>
      </c>
      <c r="AM1989">
        <v>0</v>
      </c>
      <c r="AN1989">
        <v>0</v>
      </c>
      <c r="AO1989" t="s">
        <v>18134</v>
      </c>
      <c r="AP1989" t="s">
        <v>18135</v>
      </c>
      <c r="AQ1989" t="s">
        <v>18131</v>
      </c>
      <c r="AR1989" t="s">
        <v>18136</v>
      </c>
      <c r="AS1989" t="s">
        <v>18137</v>
      </c>
      <c r="AT1989" t="s">
        <v>73</v>
      </c>
      <c r="AV1989">
        <v>1189010</v>
      </c>
      <c r="AW1989">
        <v>1189010</v>
      </c>
      <c r="AX1989">
        <v>18406301</v>
      </c>
      <c r="AY1989">
        <v>15678723</v>
      </c>
      <c r="AZ1989">
        <v>0</v>
      </c>
      <c r="BA1989">
        <v>0</v>
      </c>
      <c r="BB1989">
        <v>-1664785</v>
      </c>
      <c r="BC1989">
        <v>-1442905</v>
      </c>
    </row>
    <row r="1990" spans="1:55">
      <c r="A1990" t="s">
        <v>3761</v>
      </c>
      <c r="B1990">
        <v>638</v>
      </c>
      <c r="C1990" t="s">
        <v>48</v>
      </c>
      <c r="D1990">
        <v>3</v>
      </c>
      <c r="E1990" t="s">
        <v>49</v>
      </c>
      <c r="G1990" t="s">
        <v>3062</v>
      </c>
      <c r="H1990" t="s">
        <v>51</v>
      </c>
      <c r="I1990">
        <v>18</v>
      </c>
      <c r="J1990" t="s">
        <v>3737</v>
      </c>
      <c r="K1990" t="s">
        <v>3762</v>
      </c>
      <c r="L1990">
        <v>1</v>
      </c>
      <c r="M1990" t="s">
        <v>3763</v>
      </c>
      <c r="N1990">
        <v>2188109784</v>
      </c>
      <c r="O1990" t="s">
        <v>3764</v>
      </c>
      <c r="P1990" t="s">
        <v>3765</v>
      </c>
      <c r="Q1990">
        <v>1992</v>
      </c>
      <c r="R1990" t="s">
        <v>3766</v>
      </c>
      <c r="S1990" t="s">
        <v>162</v>
      </c>
      <c r="T1990" t="s">
        <v>124</v>
      </c>
      <c r="U1990" t="s">
        <v>3767</v>
      </c>
      <c r="V1990" t="s">
        <v>3768</v>
      </c>
      <c r="W1990">
        <v>1</v>
      </c>
      <c r="X1990">
        <v>2</v>
      </c>
      <c r="Z1990">
        <v>1</v>
      </c>
      <c r="AA1990">
        <v>12</v>
      </c>
      <c r="AB1990">
        <v>10</v>
      </c>
      <c r="AC1990">
        <v>2</v>
      </c>
      <c r="AD1990">
        <v>8</v>
      </c>
      <c r="AE1990">
        <v>0</v>
      </c>
      <c r="AF1990">
        <v>0</v>
      </c>
      <c r="AG1990">
        <v>0</v>
      </c>
      <c r="AH1990">
        <v>0</v>
      </c>
      <c r="AI1990">
        <v>0</v>
      </c>
      <c r="AJ1990">
        <v>2</v>
      </c>
      <c r="AK1990">
        <v>2</v>
      </c>
      <c r="AL1990">
        <v>0</v>
      </c>
      <c r="AM1990">
        <v>0</v>
      </c>
      <c r="AN1990">
        <v>0</v>
      </c>
      <c r="AQ1990" t="s">
        <v>3766</v>
      </c>
      <c r="AV1990">
        <v>14590545</v>
      </c>
      <c r="AW1990">
        <v>14590545</v>
      </c>
      <c r="AX1990" s="2">
        <v>0</v>
      </c>
      <c r="AY1990">
        <v>0</v>
      </c>
      <c r="AZ1990">
        <v>0</v>
      </c>
      <c r="BA1990">
        <v>0</v>
      </c>
      <c r="BB1990" s="2">
        <v>0</v>
      </c>
      <c r="BC1990">
        <v>0</v>
      </c>
    </row>
    <row r="1991" spans="1:55">
      <c r="A1991" t="s">
        <v>13687</v>
      </c>
      <c r="B1991">
        <v>1417</v>
      </c>
      <c r="C1991" t="s">
        <v>48</v>
      </c>
      <c r="D1991">
        <v>3</v>
      </c>
      <c r="E1991" t="s">
        <v>49</v>
      </c>
      <c r="G1991" t="s">
        <v>1915</v>
      </c>
      <c r="H1991" t="s">
        <v>51</v>
      </c>
      <c r="I1991">
        <v>14</v>
      </c>
      <c r="J1991" t="s">
        <v>2813</v>
      </c>
      <c r="K1991" t="s">
        <v>13688</v>
      </c>
      <c r="L1991">
        <v>1</v>
      </c>
      <c r="M1991" t="s">
        <v>13689</v>
      </c>
      <c r="N1991">
        <v>2068118903</v>
      </c>
      <c r="O1991" t="s">
        <v>13690</v>
      </c>
      <c r="P1991" t="s">
        <v>13691</v>
      </c>
      <c r="Q1991">
        <v>1999</v>
      </c>
      <c r="R1991" t="s">
        <v>13692</v>
      </c>
      <c r="S1991" t="s">
        <v>342</v>
      </c>
      <c r="T1991" t="s">
        <v>91</v>
      </c>
      <c r="V1991" t="s">
        <v>13693</v>
      </c>
      <c r="W1991">
        <v>1</v>
      </c>
      <c r="X1991">
        <v>2</v>
      </c>
      <c r="Z1991">
        <v>2</v>
      </c>
      <c r="AA1991">
        <v>7</v>
      </c>
      <c r="AB1991">
        <v>10</v>
      </c>
      <c r="AC1991">
        <v>0</v>
      </c>
      <c r="AD1991">
        <v>6</v>
      </c>
      <c r="AE1991">
        <v>30</v>
      </c>
      <c r="AF1991">
        <v>0</v>
      </c>
      <c r="AG1991">
        <v>0</v>
      </c>
      <c r="AH1991">
        <v>0</v>
      </c>
      <c r="AI1991">
        <v>0</v>
      </c>
      <c r="AJ1991">
        <v>2</v>
      </c>
      <c r="AK1991">
        <v>2</v>
      </c>
      <c r="AL1991">
        <v>6</v>
      </c>
      <c r="AM1991">
        <v>0</v>
      </c>
      <c r="AN1991">
        <v>0</v>
      </c>
      <c r="AQ1991" t="s">
        <v>13692</v>
      </c>
      <c r="AV1991">
        <v>0</v>
      </c>
      <c r="AW1991">
        <v>0</v>
      </c>
      <c r="AX1991">
        <v>0</v>
      </c>
      <c r="AY1991">
        <v>0</v>
      </c>
      <c r="AZ1991">
        <v>0</v>
      </c>
      <c r="BA1991">
        <v>0</v>
      </c>
      <c r="BB1991">
        <v>0</v>
      </c>
      <c r="BC1991">
        <v>0</v>
      </c>
    </row>
    <row r="1992" spans="1:55">
      <c r="A1992" t="s">
        <v>2854</v>
      </c>
      <c r="B1992">
        <v>1453</v>
      </c>
      <c r="C1992" t="s">
        <v>48</v>
      </c>
      <c r="D1992">
        <v>3</v>
      </c>
      <c r="E1992" t="s">
        <v>118</v>
      </c>
      <c r="G1992" t="s">
        <v>1915</v>
      </c>
      <c r="H1992" t="s">
        <v>51</v>
      </c>
      <c r="I1992">
        <v>14</v>
      </c>
      <c r="J1992" t="s">
        <v>2813</v>
      </c>
      <c r="K1992" t="s">
        <v>2855</v>
      </c>
      <c r="L1992">
        <v>1</v>
      </c>
      <c r="M1992" t="s">
        <v>2856</v>
      </c>
      <c r="N1992">
        <v>2068670883</v>
      </c>
      <c r="O1992" t="s">
        <v>2857</v>
      </c>
      <c r="P1992" t="s">
        <v>2858</v>
      </c>
      <c r="Q1992">
        <v>2012</v>
      </c>
      <c r="R1992" t="s">
        <v>2859</v>
      </c>
      <c r="S1992" t="s">
        <v>2860</v>
      </c>
      <c r="T1992" t="s">
        <v>73</v>
      </c>
      <c r="U1992" t="s">
        <v>2861</v>
      </c>
      <c r="V1992" t="s">
        <v>2862</v>
      </c>
      <c r="W1992">
        <v>1</v>
      </c>
      <c r="X1992">
        <v>2</v>
      </c>
      <c r="Z1992">
        <v>3</v>
      </c>
      <c r="AA1992">
        <v>54</v>
      </c>
      <c r="AB1992">
        <v>8</v>
      </c>
      <c r="AC1992">
        <v>0</v>
      </c>
      <c r="AD1992">
        <v>5</v>
      </c>
      <c r="AE1992">
        <v>30</v>
      </c>
      <c r="AF1992">
        <v>1</v>
      </c>
      <c r="AG1992">
        <v>1</v>
      </c>
      <c r="AH1992">
        <v>5</v>
      </c>
      <c r="AI1992">
        <v>5</v>
      </c>
      <c r="AJ1992">
        <v>2</v>
      </c>
      <c r="AK1992">
        <v>1</v>
      </c>
      <c r="AL1992">
        <v>7</v>
      </c>
      <c r="AM1992">
        <v>0</v>
      </c>
      <c r="AN1992" s="8" t="s">
        <v>20754</v>
      </c>
      <c r="AQ1992" t="s">
        <v>2859</v>
      </c>
      <c r="AU1992" t="s">
        <v>2863</v>
      </c>
      <c r="AV1992">
        <v>300000</v>
      </c>
      <c r="AW1992">
        <v>3500000</v>
      </c>
      <c r="AX1992">
        <v>52578011</v>
      </c>
      <c r="AY1992">
        <v>55265473</v>
      </c>
      <c r="AZ1992">
        <v>0</v>
      </c>
      <c r="BA1992">
        <v>0</v>
      </c>
      <c r="BB1992">
        <v>4739825</v>
      </c>
      <c r="BC1992">
        <v>6659014</v>
      </c>
    </row>
    <row r="1993" spans="1:55">
      <c r="A1993" t="s">
        <v>13663</v>
      </c>
      <c r="B1993">
        <v>125</v>
      </c>
      <c r="C1993" t="s">
        <v>48</v>
      </c>
      <c r="D1993">
        <v>3</v>
      </c>
      <c r="E1993" t="s">
        <v>67</v>
      </c>
      <c r="G1993" t="s">
        <v>1915</v>
      </c>
      <c r="H1993" t="s">
        <v>51</v>
      </c>
      <c r="I1993">
        <v>14</v>
      </c>
      <c r="J1993" t="s">
        <v>2813</v>
      </c>
      <c r="K1993" t="s">
        <v>13664</v>
      </c>
      <c r="L1993">
        <v>1</v>
      </c>
      <c r="M1993" t="s">
        <v>13665</v>
      </c>
      <c r="N1993">
        <v>3608600492</v>
      </c>
      <c r="O1993" t="s">
        <v>13666</v>
      </c>
      <c r="P1993" t="s">
        <v>13667</v>
      </c>
      <c r="Q1993">
        <v>2016</v>
      </c>
      <c r="R1993" t="s">
        <v>13668</v>
      </c>
      <c r="S1993" t="s">
        <v>72</v>
      </c>
      <c r="T1993" t="s">
        <v>58</v>
      </c>
      <c r="U1993" t="s">
        <v>13669</v>
      </c>
      <c r="V1993" t="s">
        <v>13670</v>
      </c>
      <c r="W1993">
        <v>1</v>
      </c>
      <c r="X1993">
        <v>2</v>
      </c>
      <c r="Z1993">
        <v>4</v>
      </c>
      <c r="AA1993">
        <v>7</v>
      </c>
      <c r="AB1993">
        <v>10</v>
      </c>
      <c r="AC1993">
        <v>0</v>
      </c>
      <c r="AD1993">
        <v>6</v>
      </c>
      <c r="AE1993">
        <v>20</v>
      </c>
      <c r="AF1993">
        <v>1</v>
      </c>
      <c r="AG1993">
        <v>1</v>
      </c>
      <c r="AH1993">
        <v>5</v>
      </c>
      <c r="AI1993">
        <v>5</v>
      </c>
      <c r="AJ1993">
        <v>2</v>
      </c>
      <c r="AK1993">
        <v>1</v>
      </c>
      <c r="AL1993">
        <v>7</v>
      </c>
      <c r="AM1993">
        <v>0</v>
      </c>
      <c r="AN1993" s="8" t="s">
        <v>20754</v>
      </c>
      <c r="AQ1993" t="s">
        <v>13668</v>
      </c>
      <c r="AV1993">
        <v>50000</v>
      </c>
      <c r="AW1993">
        <v>50000</v>
      </c>
      <c r="AX1993">
        <v>6648879</v>
      </c>
      <c r="AY1993">
        <v>6437169</v>
      </c>
      <c r="AZ1993">
        <v>0</v>
      </c>
      <c r="BA1993">
        <v>0</v>
      </c>
      <c r="BB1993">
        <v>-575171</v>
      </c>
      <c r="BC1993">
        <v>-447171</v>
      </c>
    </row>
    <row r="1994" spans="1:55">
      <c r="A1994" t="s">
        <v>15324</v>
      </c>
      <c r="B1994">
        <v>3618</v>
      </c>
      <c r="C1994" t="s">
        <v>48</v>
      </c>
      <c r="D1994">
        <v>3</v>
      </c>
      <c r="E1994" t="s">
        <v>197</v>
      </c>
      <c r="G1994" t="s">
        <v>6040</v>
      </c>
      <c r="H1994" t="s">
        <v>51</v>
      </c>
      <c r="I1994">
        <v>26</v>
      </c>
      <c r="J1994" t="s">
        <v>6041</v>
      </c>
      <c r="K1994" t="s">
        <v>15325</v>
      </c>
      <c r="L1994">
        <v>1</v>
      </c>
      <c r="M1994" t="s">
        <v>15326</v>
      </c>
      <c r="N1994">
        <v>1132193867</v>
      </c>
      <c r="O1994" t="s">
        <v>15327</v>
      </c>
      <c r="P1994" t="s">
        <v>15328</v>
      </c>
      <c r="Q1994">
        <v>2016</v>
      </c>
      <c r="R1994" t="s">
        <v>15329</v>
      </c>
      <c r="S1994" t="s">
        <v>162</v>
      </c>
      <c r="T1994" t="s">
        <v>73</v>
      </c>
      <c r="U1994" t="s">
        <v>15330</v>
      </c>
      <c r="V1994" t="s">
        <v>15331</v>
      </c>
      <c r="W1994">
        <v>1</v>
      </c>
      <c r="X1994">
        <v>2</v>
      </c>
      <c r="Z1994">
        <v>10</v>
      </c>
      <c r="AA1994">
        <v>16</v>
      </c>
      <c r="AB1994">
        <v>10</v>
      </c>
      <c r="AC1994">
        <v>8</v>
      </c>
      <c r="AD1994">
        <v>8</v>
      </c>
      <c r="AE1994">
        <v>30</v>
      </c>
      <c r="AF1994">
        <v>1</v>
      </c>
      <c r="AG1994">
        <v>1</v>
      </c>
      <c r="AH1994">
        <v>5</v>
      </c>
      <c r="AI1994">
        <v>5</v>
      </c>
      <c r="AJ1994">
        <v>2</v>
      </c>
      <c r="AK1994">
        <v>1</v>
      </c>
      <c r="AL1994">
        <v>3</v>
      </c>
      <c r="AM1994">
        <v>0</v>
      </c>
      <c r="AN1994">
        <v>0</v>
      </c>
      <c r="AQ1994" t="s">
        <v>15329</v>
      </c>
      <c r="AU1994" t="s">
        <v>6728</v>
      </c>
      <c r="AV1994">
        <v>100000</v>
      </c>
      <c r="AW1994">
        <v>100000</v>
      </c>
      <c r="AX1994">
        <v>2133351</v>
      </c>
      <c r="AY1994">
        <v>1939410</v>
      </c>
      <c r="AZ1994">
        <v>0</v>
      </c>
      <c r="BA1994">
        <v>0</v>
      </c>
      <c r="BB1994">
        <v>367796</v>
      </c>
      <c r="BC1994">
        <v>334360</v>
      </c>
    </row>
    <row r="1995" spans="1:55">
      <c r="A1995" t="s">
        <v>2820</v>
      </c>
      <c r="B1995">
        <v>155</v>
      </c>
      <c r="C1995" t="s">
        <v>48</v>
      </c>
      <c r="D1995">
        <v>3</v>
      </c>
      <c r="E1995" t="s">
        <v>334</v>
      </c>
      <c r="G1995" t="s">
        <v>1915</v>
      </c>
      <c r="H1995" t="s">
        <v>51</v>
      </c>
      <c r="I1995">
        <v>14</v>
      </c>
      <c r="J1995" t="s">
        <v>2813</v>
      </c>
      <c r="K1995" t="s">
        <v>2821</v>
      </c>
      <c r="L1995">
        <v>1</v>
      </c>
      <c r="M1995" t="s">
        <v>2822</v>
      </c>
      <c r="N1995">
        <v>1128115085</v>
      </c>
      <c r="O1995" t="s">
        <v>2823</v>
      </c>
      <c r="P1995" t="s">
        <v>2824</v>
      </c>
      <c r="Q1995">
        <v>1987</v>
      </c>
      <c r="R1995" t="s">
        <v>2825</v>
      </c>
      <c r="S1995" t="s">
        <v>2826</v>
      </c>
      <c r="T1995" t="s">
        <v>866</v>
      </c>
      <c r="U1995" t="s">
        <v>2827</v>
      </c>
      <c r="V1995" t="s">
        <v>2828</v>
      </c>
      <c r="W1995">
        <v>1</v>
      </c>
      <c r="X1995">
        <v>2</v>
      </c>
      <c r="Z1995">
        <v>11</v>
      </c>
      <c r="AA1995">
        <v>43</v>
      </c>
      <c r="AB1995">
        <v>10</v>
      </c>
      <c r="AC1995">
        <v>0</v>
      </c>
      <c r="AD1995">
        <v>6</v>
      </c>
      <c r="AE1995">
        <v>30</v>
      </c>
      <c r="AF1995">
        <v>1</v>
      </c>
      <c r="AG1995">
        <v>1</v>
      </c>
      <c r="AH1995">
        <v>5</v>
      </c>
      <c r="AI1995">
        <v>5</v>
      </c>
      <c r="AJ1995">
        <v>2</v>
      </c>
      <c r="AK1995">
        <v>1</v>
      </c>
      <c r="AL1995">
        <v>1</v>
      </c>
      <c r="AM1995">
        <v>0</v>
      </c>
      <c r="AN1995">
        <v>0</v>
      </c>
      <c r="AQ1995" t="s">
        <v>2825</v>
      </c>
      <c r="AV1995">
        <v>640000</v>
      </c>
      <c r="AW1995">
        <v>600000</v>
      </c>
      <c r="AX1995">
        <v>32345157</v>
      </c>
      <c r="AY1995">
        <v>30097290</v>
      </c>
      <c r="AZ1995">
        <v>0</v>
      </c>
      <c r="BA1995">
        <v>0</v>
      </c>
      <c r="BB1995">
        <v>672934</v>
      </c>
      <c r="BC1995">
        <v>-1844866</v>
      </c>
    </row>
    <row r="1996" spans="1:55">
      <c r="A1996" t="s">
        <v>17655</v>
      </c>
      <c r="B1996">
        <v>21984</v>
      </c>
      <c r="C1996" t="s">
        <v>599</v>
      </c>
      <c r="D1996">
        <v>1</v>
      </c>
      <c r="E1996" t="s">
        <v>118</v>
      </c>
      <c r="G1996" t="s">
        <v>6040</v>
      </c>
      <c r="H1996" t="s">
        <v>51</v>
      </c>
      <c r="I1996">
        <v>26</v>
      </c>
      <c r="J1996" t="s">
        <v>6041</v>
      </c>
      <c r="K1996" t="s">
        <v>17656</v>
      </c>
      <c r="L1996">
        <v>1</v>
      </c>
      <c r="M1996" t="s">
        <v>17657</v>
      </c>
      <c r="N1996">
        <v>1248100998</v>
      </c>
      <c r="O1996" t="s">
        <v>17658</v>
      </c>
      <c r="P1996" t="s">
        <v>18530</v>
      </c>
      <c r="Q1996">
        <v>1969</v>
      </c>
      <c r="V1996" t="s">
        <v>17659</v>
      </c>
      <c r="W1996">
        <v>1</v>
      </c>
      <c r="X1996">
        <v>2</v>
      </c>
      <c r="Z1996">
        <v>542</v>
      </c>
      <c r="AA1996">
        <v>123668</v>
      </c>
      <c r="AB1996">
        <v>4</v>
      </c>
      <c r="AC1996">
        <v>9</v>
      </c>
      <c r="AD1996">
        <v>9</v>
      </c>
      <c r="AE1996">
        <v>30</v>
      </c>
      <c r="AF1996">
        <v>1</v>
      </c>
      <c r="AG1996">
        <v>2</v>
      </c>
      <c r="AH1996">
        <v>5</v>
      </c>
      <c r="AI1996">
        <v>5</v>
      </c>
      <c r="AJ1996">
        <v>1</v>
      </c>
      <c r="AK1996">
        <v>1</v>
      </c>
      <c r="AL1996">
        <v>3</v>
      </c>
      <c r="AM1996">
        <v>0</v>
      </c>
      <c r="AN1996">
        <v>0</v>
      </c>
      <c r="AU1996" t="s">
        <v>17660</v>
      </c>
      <c r="AV1996">
        <v>897514000</v>
      </c>
      <c r="AW1996">
        <v>897514000</v>
      </c>
      <c r="AX1996">
        <v>211867483000</v>
      </c>
      <c r="AY1996">
        <v>199744705000</v>
      </c>
      <c r="AZ1996">
        <v>189687583000</v>
      </c>
      <c r="BA1996">
        <v>177595005000</v>
      </c>
      <c r="BB1996">
        <v>25319329000</v>
      </c>
      <c r="BC1996">
        <v>31993162000</v>
      </c>
    </row>
  </sheetData>
  <autoFilter ref="A1:BC1996" xr:uid="{04BB427C-29A7-4DF6-B223-4DE338464128}"/>
  <phoneticPr fontId="2" type="noConversion"/>
  <hyperlinks>
    <hyperlink ref="AP1159" r:id="rId1" xr:uid="{BA5DF729-4235-4FFF-8C32-5D1F25480AB2}"/>
    <hyperlink ref="AP1778" r:id="rId2" xr:uid="{D4C06032-F710-424D-A2C7-63570B9E3E6D}"/>
    <hyperlink ref="AP1806" r:id="rId3" xr:uid="{249B831E-6D0F-448A-A275-06E394C7064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A2977"/>
  <sheetViews>
    <sheetView workbookViewId="0">
      <selection activeCell="H36" sqref="H36"/>
    </sheetView>
  </sheetViews>
  <sheetFormatPr defaultRowHeight="16.5"/>
  <cols>
    <col min="5" max="9" width="9" customWidth="1"/>
    <col min="10" max="10" width="17.375" customWidth="1"/>
    <col min="11" max="11" width="9" customWidth="1"/>
    <col min="12" max="12" width="20.125" customWidth="1"/>
    <col min="13" max="13" width="20.625" customWidth="1"/>
    <col min="14" max="14" width="9" customWidth="1"/>
    <col min="15" max="15" width="66.375" customWidth="1"/>
    <col min="16" max="25" width="9" customWidth="1"/>
    <col min="26" max="26" width="18" customWidth="1"/>
    <col min="27" max="28" width="9" customWidth="1"/>
    <col min="29" max="29" width="19.375" customWidth="1"/>
    <col min="30" max="30" width="21.5" customWidth="1"/>
    <col min="31" max="31" width="9" customWidth="1"/>
    <col min="32" max="32" width="25.25" customWidth="1"/>
    <col min="33" max="35" width="19.375" customWidth="1"/>
    <col min="36" max="36" width="14.125" customWidth="1"/>
    <col min="37" max="37" width="12" customWidth="1"/>
    <col min="38" max="38" width="47.375" customWidth="1"/>
    <col min="39" max="39" width="49.5" bestFit="1" customWidth="1"/>
    <col min="40" max="40" width="28.875" bestFit="1" customWidth="1"/>
    <col min="41" max="45" width="9" customWidth="1"/>
    <col min="46" max="47" width="16.375" bestFit="1" customWidth="1"/>
    <col min="48" max="49" width="15.625" bestFit="1" customWidth="1"/>
    <col min="51" max="51" width="9.625" bestFit="1" customWidth="1"/>
    <col min="52" max="53" width="17.75" bestFit="1" customWidth="1"/>
  </cols>
  <sheetData>
    <row r="1" spans="1:5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18292</v>
      </c>
      <c r="K1" s="1" t="s">
        <v>18295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18307</v>
      </c>
      <c r="Y1" s="1" t="s">
        <v>38</v>
      </c>
      <c r="Z1" s="1" t="s">
        <v>21</v>
      </c>
      <c r="AA1" s="1" t="s">
        <v>22</v>
      </c>
      <c r="AB1" s="1" t="s">
        <v>23</v>
      </c>
      <c r="AC1" s="1" t="s">
        <v>18308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18309</v>
      </c>
      <c r="AK1" s="1" t="s">
        <v>18311</v>
      </c>
      <c r="AL1" s="1" t="s">
        <v>18310</v>
      </c>
      <c r="AM1" s="1" t="s">
        <v>32</v>
      </c>
      <c r="AN1" s="1" t="s">
        <v>33</v>
      </c>
      <c r="AO1" s="1" t="s">
        <v>14</v>
      </c>
      <c r="AP1" s="1" t="s">
        <v>34</v>
      </c>
      <c r="AQ1" s="1" t="s">
        <v>35</v>
      </c>
      <c r="AR1" s="1" t="s">
        <v>36</v>
      </c>
      <c r="AS1" s="1" t="s">
        <v>37</v>
      </c>
      <c r="AT1" s="1" t="s">
        <v>39</v>
      </c>
      <c r="AU1" s="1" t="s">
        <v>40</v>
      </c>
      <c r="AV1" s="1" t="s">
        <v>41</v>
      </c>
      <c r="AW1" s="1" t="s">
        <v>42</v>
      </c>
      <c r="AX1" s="1" t="s">
        <v>43</v>
      </c>
      <c r="AY1" s="1" t="s">
        <v>44</v>
      </c>
      <c r="AZ1" s="1" t="s">
        <v>45</v>
      </c>
      <c r="BA1" s="1" t="s">
        <v>46</v>
      </c>
    </row>
    <row r="2" spans="1:53" hidden="1">
      <c r="A2" t="s">
        <v>12696</v>
      </c>
      <c r="B2">
        <v>2146</v>
      </c>
      <c r="C2" t="s">
        <v>48</v>
      </c>
      <c r="D2" t="s">
        <v>108</v>
      </c>
      <c r="F2" t="s">
        <v>11306</v>
      </c>
      <c r="G2" t="s">
        <v>11307</v>
      </c>
      <c r="H2">
        <v>72</v>
      </c>
      <c r="I2" t="s">
        <v>12614</v>
      </c>
      <c r="J2" t="s">
        <v>12697</v>
      </c>
      <c r="K2">
        <v>1</v>
      </c>
      <c r="L2" t="s">
        <v>12698</v>
      </c>
      <c r="M2">
        <v>2208115635</v>
      </c>
      <c r="N2" t="s">
        <v>12699</v>
      </c>
      <c r="O2" t="s">
        <v>12700</v>
      </c>
      <c r="P2">
        <v>1992</v>
      </c>
      <c r="Q2" t="s">
        <v>12701</v>
      </c>
      <c r="R2" t="s">
        <v>227</v>
      </c>
      <c r="S2" t="s">
        <v>114</v>
      </c>
      <c r="T2" t="s">
        <v>12702</v>
      </c>
      <c r="U2" t="s">
        <v>12703</v>
      </c>
      <c r="V2">
        <v>1</v>
      </c>
      <c r="W2">
        <v>2</v>
      </c>
      <c r="Y2">
        <v>350</v>
      </c>
      <c r="Z2">
        <v>10</v>
      </c>
      <c r="AA2">
        <v>0</v>
      </c>
      <c r="AB2">
        <v>6</v>
      </c>
      <c r="AC2">
        <v>0</v>
      </c>
      <c r="AD2">
        <v>2</v>
      </c>
      <c r="AE2">
        <v>0</v>
      </c>
      <c r="AF2">
        <v>0</v>
      </c>
      <c r="AG2">
        <v>0</v>
      </c>
      <c r="AH2">
        <v>2</v>
      </c>
      <c r="AI2">
        <v>1</v>
      </c>
      <c r="AJ2">
        <v>0</v>
      </c>
      <c r="AK2">
        <v>0</v>
      </c>
      <c r="AL2">
        <v>0</v>
      </c>
      <c r="AO2" t="s">
        <v>12701</v>
      </c>
      <c r="AS2" t="s">
        <v>12704</v>
      </c>
      <c r="AT2">
        <v>500000</v>
      </c>
      <c r="AU2">
        <v>500000</v>
      </c>
      <c r="AV2">
        <v>27674235</v>
      </c>
      <c r="AW2">
        <v>19116585</v>
      </c>
      <c r="AX2">
        <v>0</v>
      </c>
      <c r="AY2">
        <v>0</v>
      </c>
      <c r="AZ2">
        <v>1136397</v>
      </c>
      <c r="BA2">
        <v>221580</v>
      </c>
    </row>
    <row r="3" spans="1:53" hidden="1">
      <c r="A3" t="s">
        <v>3761</v>
      </c>
      <c r="B3">
        <v>638</v>
      </c>
      <c r="C3" t="s">
        <v>48</v>
      </c>
      <c r="D3" t="s">
        <v>49</v>
      </c>
      <c r="F3" t="s">
        <v>3062</v>
      </c>
      <c r="G3" t="s">
        <v>51</v>
      </c>
      <c r="H3">
        <v>18</v>
      </c>
      <c r="I3" t="s">
        <v>3737</v>
      </c>
      <c r="J3" t="s">
        <v>3762</v>
      </c>
      <c r="K3">
        <v>1</v>
      </c>
      <c r="L3" t="s">
        <v>3763</v>
      </c>
      <c r="M3">
        <v>2188109784</v>
      </c>
      <c r="N3" t="s">
        <v>3764</v>
      </c>
      <c r="O3" t="s">
        <v>3765</v>
      </c>
      <c r="P3">
        <v>1992</v>
      </c>
      <c r="Q3" t="s">
        <v>3766</v>
      </c>
      <c r="R3" t="s">
        <v>162</v>
      </c>
      <c r="S3" t="s">
        <v>124</v>
      </c>
      <c r="T3" t="s">
        <v>3767</v>
      </c>
      <c r="U3" t="s">
        <v>3768</v>
      </c>
      <c r="V3">
        <v>1</v>
      </c>
      <c r="W3">
        <v>2</v>
      </c>
      <c r="Y3">
        <v>12</v>
      </c>
      <c r="Z3">
        <v>10</v>
      </c>
      <c r="AA3">
        <v>2</v>
      </c>
      <c r="AB3">
        <v>8</v>
      </c>
      <c r="AC3">
        <v>0</v>
      </c>
      <c r="AD3">
        <v>2</v>
      </c>
      <c r="AE3">
        <v>0</v>
      </c>
      <c r="AF3">
        <v>0</v>
      </c>
      <c r="AG3">
        <v>0</v>
      </c>
      <c r="AH3">
        <v>2</v>
      </c>
      <c r="AI3">
        <v>2</v>
      </c>
      <c r="AJ3">
        <v>0</v>
      </c>
      <c r="AK3">
        <v>0</v>
      </c>
      <c r="AL3">
        <v>0</v>
      </c>
      <c r="AO3" t="s">
        <v>3766</v>
      </c>
      <c r="AT3">
        <v>14590545</v>
      </c>
      <c r="AU3">
        <f>AT3</f>
        <v>14590545</v>
      </c>
      <c r="AV3" s="2">
        <f>IF(AW3 &gt;= 0, INT(AW3 * 1.1), -INT(ABS(AW3) * 1.1))</f>
        <v>0</v>
      </c>
      <c r="AW3">
        <v>0</v>
      </c>
      <c r="AX3">
        <v>0</v>
      </c>
      <c r="AY3">
        <v>0</v>
      </c>
      <c r="AZ3" s="2">
        <f>IF(BA3 &gt;= 0, INT(BA3 * 1.1), -INT(ABS(BA3) / 1.1))</f>
        <v>0</v>
      </c>
      <c r="BA3">
        <v>0</v>
      </c>
    </row>
    <row r="4" spans="1:53" hidden="1">
      <c r="A4" t="s">
        <v>13687</v>
      </c>
      <c r="B4">
        <v>1417</v>
      </c>
      <c r="C4" t="s">
        <v>48</v>
      </c>
      <c r="D4" t="s">
        <v>49</v>
      </c>
      <c r="F4" t="s">
        <v>1915</v>
      </c>
      <c r="G4" t="s">
        <v>51</v>
      </c>
      <c r="H4">
        <v>14</v>
      </c>
      <c r="I4" t="s">
        <v>2813</v>
      </c>
      <c r="J4" t="s">
        <v>13688</v>
      </c>
      <c r="K4">
        <v>1</v>
      </c>
      <c r="L4" t="s">
        <v>13689</v>
      </c>
      <c r="M4">
        <v>2068118903</v>
      </c>
      <c r="N4" t="s">
        <v>13690</v>
      </c>
      <c r="O4" t="s">
        <v>13691</v>
      </c>
      <c r="P4">
        <v>1999</v>
      </c>
      <c r="Q4" t="s">
        <v>13692</v>
      </c>
      <c r="R4" t="s">
        <v>342</v>
      </c>
      <c r="S4" t="s">
        <v>91</v>
      </c>
      <c r="U4" t="s">
        <v>13693</v>
      </c>
      <c r="V4">
        <v>1</v>
      </c>
      <c r="W4">
        <v>2</v>
      </c>
      <c r="Y4">
        <v>7</v>
      </c>
      <c r="Z4">
        <v>10</v>
      </c>
      <c r="AA4">
        <v>0</v>
      </c>
      <c r="AB4">
        <v>6</v>
      </c>
      <c r="AC4">
        <v>30</v>
      </c>
      <c r="AD4">
        <v>2</v>
      </c>
      <c r="AE4">
        <v>0</v>
      </c>
      <c r="AF4">
        <v>0</v>
      </c>
      <c r="AG4">
        <v>0</v>
      </c>
      <c r="AH4">
        <v>2</v>
      </c>
      <c r="AI4">
        <v>2</v>
      </c>
      <c r="AJ4">
        <v>0</v>
      </c>
      <c r="AK4">
        <v>0</v>
      </c>
      <c r="AL4">
        <v>0</v>
      </c>
      <c r="AO4" t="s">
        <v>13692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3">
      <c r="A5" t="s">
        <v>9519</v>
      </c>
      <c r="B5">
        <v>3978</v>
      </c>
      <c r="C5" t="s">
        <v>48</v>
      </c>
      <c r="D5" t="s">
        <v>49</v>
      </c>
      <c r="F5" t="s">
        <v>9369</v>
      </c>
      <c r="G5" t="s">
        <v>9370</v>
      </c>
      <c r="H5">
        <v>58</v>
      </c>
      <c r="I5" t="s">
        <v>9371</v>
      </c>
      <c r="J5" t="s">
        <v>9520</v>
      </c>
      <c r="K5">
        <v>1</v>
      </c>
      <c r="L5" t="s">
        <v>9521</v>
      </c>
      <c r="M5">
        <v>2078152258</v>
      </c>
      <c r="N5" t="s">
        <v>9522</v>
      </c>
      <c r="O5" t="s">
        <v>9523</v>
      </c>
      <c r="P5">
        <v>1998</v>
      </c>
      <c r="Q5" t="s">
        <v>9524</v>
      </c>
      <c r="R5" t="s">
        <v>342</v>
      </c>
      <c r="S5" t="s">
        <v>91</v>
      </c>
      <c r="U5" t="s">
        <v>9525</v>
      </c>
      <c r="V5">
        <v>1</v>
      </c>
      <c r="W5">
        <v>2</v>
      </c>
      <c r="Y5">
        <v>21</v>
      </c>
      <c r="Z5">
        <v>10</v>
      </c>
      <c r="AA5">
        <v>0</v>
      </c>
      <c r="AB5">
        <v>7</v>
      </c>
      <c r="AC5">
        <v>0.9</v>
      </c>
      <c r="AD5">
        <v>1</v>
      </c>
      <c r="AE5">
        <v>1</v>
      </c>
      <c r="AF5">
        <v>5</v>
      </c>
      <c r="AG5">
        <v>1</v>
      </c>
      <c r="AH5">
        <v>2</v>
      </c>
      <c r="AI5">
        <v>1</v>
      </c>
      <c r="AJ5">
        <v>0</v>
      </c>
      <c r="AK5">
        <v>0</v>
      </c>
      <c r="AL5">
        <v>0</v>
      </c>
      <c r="AO5" t="s">
        <v>9524</v>
      </c>
      <c r="AT5">
        <v>200000</v>
      </c>
      <c r="AU5">
        <v>200000</v>
      </c>
      <c r="AV5">
        <v>3472521</v>
      </c>
      <c r="AW5">
        <v>3510815</v>
      </c>
      <c r="AX5">
        <v>0</v>
      </c>
      <c r="AY5">
        <v>0</v>
      </c>
      <c r="AZ5">
        <v>80376</v>
      </c>
      <c r="BA5">
        <v>68138</v>
      </c>
    </row>
    <row r="6" spans="1:53" hidden="1">
      <c r="A6" t="s">
        <v>11662</v>
      </c>
      <c r="B6">
        <v>1216</v>
      </c>
      <c r="C6" t="s">
        <v>48</v>
      </c>
      <c r="D6" t="s">
        <v>49</v>
      </c>
      <c r="F6" t="s">
        <v>11306</v>
      </c>
      <c r="G6" t="s">
        <v>11307</v>
      </c>
      <c r="H6">
        <v>71</v>
      </c>
      <c r="I6" t="s">
        <v>11638</v>
      </c>
      <c r="J6" t="s">
        <v>11663</v>
      </c>
      <c r="K6">
        <v>1</v>
      </c>
      <c r="L6" t="s">
        <v>11664</v>
      </c>
      <c r="M6">
        <v>2068654772</v>
      </c>
      <c r="N6" t="s">
        <v>11665</v>
      </c>
      <c r="O6" t="s">
        <v>11666</v>
      </c>
      <c r="P6">
        <v>2011</v>
      </c>
      <c r="Q6" t="s">
        <v>411</v>
      </c>
      <c r="R6" t="s">
        <v>181</v>
      </c>
      <c r="S6" t="s">
        <v>124</v>
      </c>
      <c r="T6" t="s">
        <v>11667</v>
      </c>
      <c r="U6" t="s">
        <v>11668</v>
      </c>
      <c r="V6">
        <v>1</v>
      </c>
      <c r="W6">
        <v>2</v>
      </c>
      <c r="Y6">
        <v>12</v>
      </c>
      <c r="Z6">
        <v>10</v>
      </c>
      <c r="AA6">
        <v>0</v>
      </c>
      <c r="AB6">
        <v>6</v>
      </c>
      <c r="AC6">
        <v>30</v>
      </c>
      <c r="AD6">
        <v>1</v>
      </c>
      <c r="AE6">
        <v>1</v>
      </c>
      <c r="AF6">
        <v>5</v>
      </c>
      <c r="AG6">
        <v>5</v>
      </c>
      <c r="AH6">
        <v>2</v>
      </c>
      <c r="AI6">
        <v>1</v>
      </c>
      <c r="AJ6">
        <v>0</v>
      </c>
      <c r="AK6">
        <v>0</v>
      </c>
      <c r="AL6">
        <v>0</v>
      </c>
      <c r="AO6" t="s">
        <v>411</v>
      </c>
      <c r="AS6" t="s">
        <v>11669</v>
      </c>
      <c r="AT6">
        <v>100000</v>
      </c>
      <c r="AU6">
        <v>100000</v>
      </c>
      <c r="AV6">
        <f>INT(AW6*1.1)</f>
        <v>2758283</v>
      </c>
      <c r="AW6">
        <v>2507530</v>
      </c>
      <c r="AX6">
        <f>INT(AY6*1.1)</f>
        <v>0</v>
      </c>
      <c r="AY6">
        <v>0</v>
      </c>
      <c r="AZ6">
        <f>IF(BA6 &gt;= 0, INT(BA6 * 1.1), -INT(ABS(BA6) / 1.1))</f>
        <v>-31414</v>
      </c>
      <c r="BA6">
        <v>-34556</v>
      </c>
    </row>
    <row r="7" spans="1:53" hidden="1">
      <c r="A7" t="s">
        <v>2854</v>
      </c>
      <c r="B7">
        <v>1453</v>
      </c>
      <c r="C7" t="s">
        <v>48</v>
      </c>
      <c r="D7" t="s">
        <v>118</v>
      </c>
      <c r="F7" t="s">
        <v>1915</v>
      </c>
      <c r="G7" t="s">
        <v>51</v>
      </c>
      <c r="H7">
        <v>14</v>
      </c>
      <c r="I7" t="s">
        <v>2813</v>
      </c>
      <c r="J7" t="s">
        <v>2855</v>
      </c>
      <c r="K7">
        <v>1</v>
      </c>
      <c r="L7" t="s">
        <v>2856</v>
      </c>
      <c r="M7">
        <v>2068670883</v>
      </c>
      <c r="N7" t="s">
        <v>2857</v>
      </c>
      <c r="O7" t="s">
        <v>2858</v>
      </c>
      <c r="P7">
        <v>2012</v>
      </c>
      <c r="Q7" t="s">
        <v>2859</v>
      </c>
      <c r="R7" t="s">
        <v>2860</v>
      </c>
      <c r="S7" t="s">
        <v>73</v>
      </c>
      <c r="T7" t="s">
        <v>2861</v>
      </c>
      <c r="U7" t="s">
        <v>2862</v>
      </c>
      <c r="V7">
        <v>1</v>
      </c>
      <c r="W7">
        <v>2</v>
      </c>
      <c r="Y7">
        <v>54</v>
      </c>
      <c r="Z7">
        <v>8</v>
      </c>
      <c r="AA7">
        <v>0</v>
      </c>
      <c r="AB7">
        <v>5</v>
      </c>
      <c r="AC7">
        <v>30</v>
      </c>
      <c r="AD7">
        <v>1</v>
      </c>
      <c r="AE7">
        <v>1</v>
      </c>
      <c r="AF7">
        <v>5</v>
      </c>
      <c r="AG7">
        <v>5</v>
      </c>
      <c r="AH7">
        <v>2</v>
      </c>
      <c r="AI7">
        <v>1</v>
      </c>
      <c r="AJ7">
        <v>0</v>
      </c>
      <c r="AK7">
        <v>0</v>
      </c>
      <c r="AL7">
        <v>0</v>
      </c>
      <c r="AO7" t="s">
        <v>2859</v>
      </c>
      <c r="AS7" t="s">
        <v>2863</v>
      </c>
      <c r="AT7">
        <v>300000</v>
      </c>
      <c r="AU7">
        <v>3500000</v>
      </c>
      <c r="AV7">
        <v>52578011</v>
      </c>
      <c r="AW7">
        <v>55265473</v>
      </c>
      <c r="AX7">
        <v>0</v>
      </c>
      <c r="AY7">
        <v>0</v>
      </c>
      <c r="AZ7">
        <v>4739825</v>
      </c>
      <c r="BA7">
        <v>6659014</v>
      </c>
    </row>
    <row r="8" spans="1:53">
      <c r="A8" t="s">
        <v>10507</v>
      </c>
      <c r="B8">
        <v>2665</v>
      </c>
      <c r="C8" t="s">
        <v>48</v>
      </c>
      <c r="D8" t="s">
        <v>197</v>
      </c>
      <c r="F8" t="s">
        <v>9369</v>
      </c>
      <c r="G8" t="s">
        <v>9370</v>
      </c>
      <c r="H8">
        <v>62</v>
      </c>
      <c r="I8" t="s">
        <v>10449</v>
      </c>
      <c r="J8" t="s">
        <v>10508</v>
      </c>
      <c r="K8">
        <v>1</v>
      </c>
      <c r="L8" t="s">
        <v>10509</v>
      </c>
      <c r="M8">
        <v>8978600790</v>
      </c>
      <c r="N8" t="s">
        <v>10510</v>
      </c>
      <c r="O8" t="s">
        <v>10511</v>
      </c>
      <c r="P8">
        <v>2018</v>
      </c>
      <c r="Q8" t="s">
        <v>10512</v>
      </c>
      <c r="R8" t="s">
        <v>342</v>
      </c>
      <c r="S8" t="s">
        <v>91</v>
      </c>
      <c r="T8" t="s">
        <v>10513</v>
      </c>
      <c r="U8" t="s">
        <v>10514</v>
      </c>
      <c r="V8">
        <v>1</v>
      </c>
      <c r="W8">
        <v>2</v>
      </c>
      <c r="Y8">
        <v>21</v>
      </c>
      <c r="Z8">
        <v>8</v>
      </c>
      <c r="AA8">
        <v>0</v>
      </c>
      <c r="AB8">
        <v>6</v>
      </c>
      <c r="AC8">
        <v>30</v>
      </c>
      <c r="AD8">
        <v>1</v>
      </c>
      <c r="AE8">
        <v>1</v>
      </c>
      <c r="AF8">
        <v>5</v>
      </c>
      <c r="AG8">
        <v>5</v>
      </c>
      <c r="AH8">
        <v>2</v>
      </c>
      <c r="AI8">
        <v>1</v>
      </c>
      <c r="AJ8">
        <v>0</v>
      </c>
      <c r="AK8">
        <v>0</v>
      </c>
      <c r="AL8">
        <v>0</v>
      </c>
      <c r="AO8" t="s">
        <v>10512</v>
      </c>
      <c r="AS8" t="s">
        <v>10515</v>
      </c>
      <c r="AT8">
        <v>200000</v>
      </c>
      <c r="AU8">
        <v>200000</v>
      </c>
      <c r="AV8">
        <v>5284161</v>
      </c>
      <c r="AW8">
        <v>4248245</v>
      </c>
      <c r="AX8">
        <v>0</v>
      </c>
      <c r="AY8">
        <v>0</v>
      </c>
      <c r="AZ8">
        <v>405460</v>
      </c>
      <c r="BA8">
        <v>350634</v>
      </c>
    </row>
    <row r="9" spans="1:53" hidden="1">
      <c r="A9" t="s">
        <v>11686</v>
      </c>
      <c r="B9">
        <v>1238</v>
      </c>
      <c r="C9" t="s">
        <v>48</v>
      </c>
      <c r="D9" t="s">
        <v>77</v>
      </c>
      <c r="F9" t="s">
        <v>11306</v>
      </c>
      <c r="G9" t="s">
        <v>11307</v>
      </c>
      <c r="H9">
        <v>71</v>
      </c>
      <c r="I9" t="s">
        <v>11638</v>
      </c>
      <c r="J9" t="s">
        <v>11687</v>
      </c>
      <c r="K9">
        <v>1</v>
      </c>
      <c r="L9" t="s">
        <v>11688</v>
      </c>
      <c r="M9">
        <v>2078129382</v>
      </c>
      <c r="N9" t="s">
        <v>11689</v>
      </c>
      <c r="O9" t="s">
        <v>11690</v>
      </c>
      <c r="P9">
        <v>2006</v>
      </c>
      <c r="Q9" t="s">
        <v>11691</v>
      </c>
      <c r="R9" t="s">
        <v>11692</v>
      </c>
      <c r="U9" t="s">
        <v>11693</v>
      </c>
      <c r="V9">
        <v>1</v>
      </c>
      <c r="W9">
        <v>1</v>
      </c>
      <c r="Y9">
        <v>36</v>
      </c>
      <c r="Z9">
        <v>5</v>
      </c>
      <c r="AA9">
        <v>0</v>
      </c>
      <c r="AB9">
        <v>6</v>
      </c>
      <c r="AC9">
        <v>30</v>
      </c>
      <c r="AD9">
        <v>1</v>
      </c>
      <c r="AE9">
        <v>1</v>
      </c>
      <c r="AF9">
        <v>5</v>
      </c>
      <c r="AG9">
        <v>5</v>
      </c>
      <c r="AH9">
        <v>2</v>
      </c>
      <c r="AI9">
        <v>1</v>
      </c>
      <c r="AJ9">
        <v>0</v>
      </c>
      <c r="AK9">
        <v>0</v>
      </c>
      <c r="AL9">
        <v>0</v>
      </c>
      <c r="AO9" t="s">
        <v>11691</v>
      </c>
      <c r="AS9" t="s">
        <v>11694</v>
      </c>
      <c r="AT9">
        <v>50000</v>
      </c>
      <c r="AU9">
        <v>50000</v>
      </c>
      <c r="AV9">
        <f>INT(AW9*1.1)</f>
        <v>24957244</v>
      </c>
      <c r="AW9">
        <v>22688404</v>
      </c>
      <c r="AX9">
        <f>INT(AY9*1.1)</f>
        <v>0</v>
      </c>
      <c r="AY9">
        <v>0</v>
      </c>
      <c r="AZ9">
        <f>IF(BA9 &gt;= 0, INT(BA9 * 1.1), -INT(ABS(BA9) / 1.1))</f>
        <v>-600717</v>
      </c>
      <c r="BA9">
        <v>-660789</v>
      </c>
    </row>
    <row r="10" spans="1:53" hidden="1">
      <c r="A10" t="s">
        <v>17983</v>
      </c>
      <c r="B10">
        <v>4064</v>
      </c>
      <c r="C10" t="s">
        <v>599</v>
      </c>
      <c r="F10" t="s">
        <v>17916</v>
      </c>
      <c r="G10" t="s">
        <v>11307</v>
      </c>
      <c r="H10">
        <v>72</v>
      </c>
      <c r="I10" t="s">
        <v>12614</v>
      </c>
      <c r="J10" t="s">
        <v>17984</v>
      </c>
      <c r="K10">
        <v>1</v>
      </c>
      <c r="L10" t="s">
        <v>17985</v>
      </c>
      <c r="M10">
        <v>2148115867</v>
      </c>
      <c r="N10" t="s">
        <v>17986</v>
      </c>
      <c r="O10" t="s">
        <v>17987</v>
      </c>
      <c r="P10">
        <v>1996</v>
      </c>
      <c r="T10" t="s">
        <v>17988</v>
      </c>
      <c r="U10" t="s">
        <v>17989</v>
      </c>
      <c r="V10">
        <v>1</v>
      </c>
      <c r="W10">
        <v>2</v>
      </c>
      <c r="Y10">
        <v>1436</v>
      </c>
      <c r="Z10">
        <v>7</v>
      </c>
      <c r="AA10">
        <v>0</v>
      </c>
      <c r="AB10">
        <v>5</v>
      </c>
      <c r="AC10">
        <v>20</v>
      </c>
      <c r="AD10">
        <v>1</v>
      </c>
      <c r="AE10">
        <v>3</v>
      </c>
      <c r="AF10">
        <v>5</v>
      </c>
      <c r="AG10">
        <v>8</v>
      </c>
      <c r="AH10">
        <v>2</v>
      </c>
      <c r="AI10">
        <v>1</v>
      </c>
      <c r="AJ10">
        <v>0</v>
      </c>
      <c r="AK10">
        <v>0</v>
      </c>
      <c r="AL10">
        <v>0</v>
      </c>
      <c r="AM10" t="s">
        <v>17990</v>
      </c>
      <c r="AT10">
        <v>6961238</v>
      </c>
      <c r="AU10">
        <v>6961238</v>
      </c>
      <c r="AV10">
        <v>220792917</v>
      </c>
      <c r="AW10">
        <v>211829417</v>
      </c>
      <c r="AX10">
        <v>41063316</v>
      </c>
      <c r="AY10">
        <v>37234660</v>
      </c>
      <c r="AZ10">
        <v>10129485</v>
      </c>
      <c r="BA10">
        <v>8031063</v>
      </c>
    </row>
    <row r="11" spans="1:53" hidden="1">
      <c r="A11" t="s">
        <v>13663</v>
      </c>
      <c r="B11">
        <v>125</v>
      </c>
      <c r="C11" t="s">
        <v>48</v>
      </c>
      <c r="D11" t="s">
        <v>67</v>
      </c>
      <c r="F11" t="s">
        <v>1915</v>
      </c>
      <c r="G11" t="s">
        <v>51</v>
      </c>
      <c r="H11">
        <v>14</v>
      </c>
      <c r="I11" t="s">
        <v>2813</v>
      </c>
      <c r="J11" t="s">
        <v>13664</v>
      </c>
      <c r="K11">
        <v>1</v>
      </c>
      <c r="L11" t="s">
        <v>13665</v>
      </c>
      <c r="M11">
        <v>3608600492</v>
      </c>
      <c r="N11" t="s">
        <v>13666</v>
      </c>
      <c r="O11" t="s">
        <v>13667</v>
      </c>
      <c r="P11">
        <v>2016</v>
      </c>
      <c r="Q11" t="s">
        <v>13668</v>
      </c>
      <c r="R11" t="s">
        <v>72</v>
      </c>
      <c r="S11" t="s">
        <v>58</v>
      </c>
      <c r="T11" t="s">
        <v>13669</v>
      </c>
      <c r="U11" t="s">
        <v>13670</v>
      </c>
      <c r="V11">
        <v>1</v>
      </c>
      <c r="W11">
        <v>2</v>
      </c>
      <c r="Y11">
        <v>7</v>
      </c>
      <c r="Z11">
        <v>0</v>
      </c>
      <c r="AA11">
        <v>0</v>
      </c>
      <c r="AB11">
        <v>6</v>
      </c>
      <c r="AC11">
        <v>20</v>
      </c>
      <c r="AD11">
        <v>1</v>
      </c>
      <c r="AE11">
        <v>1</v>
      </c>
      <c r="AF11">
        <v>5</v>
      </c>
      <c r="AG11">
        <v>5</v>
      </c>
      <c r="AH11">
        <v>2</v>
      </c>
      <c r="AI11">
        <v>1</v>
      </c>
      <c r="AJ11">
        <v>0</v>
      </c>
      <c r="AK11">
        <v>0</v>
      </c>
      <c r="AL11">
        <v>0</v>
      </c>
      <c r="AO11" t="s">
        <v>13668</v>
      </c>
      <c r="AT11">
        <v>50000</v>
      </c>
      <c r="AU11">
        <v>50000</v>
      </c>
      <c r="AV11">
        <v>6648879</v>
      </c>
      <c r="AW11">
        <v>6437169</v>
      </c>
      <c r="AX11">
        <v>0</v>
      </c>
      <c r="AY11">
        <v>0</v>
      </c>
      <c r="AZ11">
        <v>-575171</v>
      </c>
      <c r="BA11">
        <v>-447171</v>
      </c>
    </row>
    <row r="12" spans="1:53" hidden="1">
      <c r="A12" t="s">
        <v>18008</v>
      </c>
      <c r="B12">
        <v>4256</v>
      </c>
      <c r="C12" t="s">
        <v>599</v>
      </c>
      <c r="F12" t="s">
        <v>17916</v>
      </c>
      <c r="G12" t="s">
        <v>11307</v>
      </c>
      <c r="H12">
        <v>72</v>
      </c>
      <c r="I12" t="s">
        <v>12614</v>
      </c>
      <c r="J12" t="s">
        <v>18009</v>
      </c>
      <c r="K12">
        <v>1</v>
      </c>
      <c r="L12" t="s">
        <v>18010</v>
      </c>
      <c r="M12">
        <v>1188115012</v>
      </c>
      <c r="N12" t="s">
        <v>18011</v>
      </c>
      <c r="O12" t="s">
        <v>18012</v>
      </c>
      <c r="P12">
        <v>1979</v>
      </c>
      <c r="T12" t="s">
        <v>18013</v>
      </c>
      <c r="U12" t="s">
        <v>18014</v>
      </c>
      <c r="V12">
        <v>1</v>
      </c>
      <c r="W12">
        <v>1</v>
      </c>
      <c r="Y12">
        <v>4972</v>
      </c>
      <c r="Z12">
        <v>2</v>
      </c>
      <c r="AA12">
        <v>0</v>
      </c>
      <c r="AB12">
        <v>6</v>
      </c>
      <c r="AC12">
        <v>30</v>
      </c>
      <c r="AD12">
        <v>1</v>
      </c>
      <c r="AE12">
        <v>1</v>
      </c>
      <c r="AF12">
        <v>5</v>
      </c>
      <c r="AG12">
        <v>10</v>
      </c>
      <c r="AH12">
        <v>2</v>
      </c>
      <c r="AI12">
        <v>1</v>
      </c>
      <c r="AJ12">
        <v>0</v>
      </c>
      <c r="AK12">
        <v>0</v>
      </c>
      <c r="AL12">
        <v>0</v>
      </c>
      <c r="AS12" t="s">
        <v>7668</v>
      </c>
      <c r="AT12">
        <v>171377095</v>
      </c>
      <c r="AU12">
        <v>171377095</v>
      </c>
      <c r="AV12">
        <v>16296609823</v>
      </c>
      <c r="AW12">
        <v>13739086279</v>
      </c>
      <c r="AX12">
        <v>0</v>
      </c>
      <c r="AY12">
        <v>0</v>
      </c>
      <c r="AZ12">
        <v>-608072280</v>
      </c>
      <c r="BA12">
        <v>976101130</v>
      </c>
    </row>
    <row r="13" spans="1:53" hidden="1">
      <c r="A13" t="s">
        <v>18000</v>
      </c>
      <c r="B13">
        <v>4255</v>
      </c>
      <c r="C13" t="s">
        <v>599</v>
      </c>
      <c r="F13" t="s">
        <v>17916</v>
      </c>
      <c r="G13" t="s">
        <v>11307</v>
      </c>
      <c r="H13">
        <v>72</v>
      </c>
      <c r="I13" t="s">
        <v>12614</v>
      </c>
      <c r="J13" t="s">
        <v>18001</v>
      </c>
      <c r="K13">
        <v>1</v>
      </c>
      <c r="L13" t="s">
        <v>18002</v>
      </c>
      <c r="M13">
        <v>1208707841</v>
      </c>
      <c r="N13" t="s">
        <v>18003</v>
      </c>
      <c r="O13" t="s">
        <v>18004</v>
      </c>
      <c r="P13">
        <v>2006</v>
      </c>
      <c r="T13" t="s">
        <v>18005</v>
      </c>
      <c r="U13" t="s">
        <v>18006</v>
      </c>
      <c r="V13">
        <v>1</v>
      </c>
      <c r="W13">
        <v>2</v>
      </c>
      <c r="Y13">
        <v>470</v>
      </c>
      <c r="Z13">
        <v>9</v>
      </c>
      <c r="AA13">
        <v>0</v>
      </c>
      <c r="AB13">
        <v>5</v>
      </c>
      <c r="AC13">
        <v>10</v>
      </c>
      <c r="AD13">
        <v>1</v>
      </c>
      <c r="AE13">
        <v>2</v>
      </c>
      <c r="AF13">
        <v>5</v>
      </c>
      <c r="AG13">
        <v>3</v>
      </c>
      <c r="AH13">
        <v>2</v>
      </c>
      <c r="AI13">
        <v>1</v>
      </c>
      <c r="AJ13">
        <v>0</v>
      </c>
      <c r="AK13">
        <v>0</v>
      </c>
      <c r="AL13">
        <v>0</v>
      </c>
      <c r="AM13" t="s">
        <v>18007</v>
      </c>
      <c r="AT13">
        <v>500000</v>
      </c>
      <c r="AU13">
        <v>500000</v>
      </c>
      <c r="AV13">
        <v>97751704</v>
      </c>
      <c r="AW13">
        <v>96588184</v>
      </c>
      <c r="AX13">
        <v>0</v>
      </c>
      <c r="AY13">
        <v>0</v>
      </c>
      <c r="AZ13">
        <v>5545902</v>
      </c>
      <c r="BA13">
        <v>10553522</v>
      </c>
    </row>
    <row r="14" spans="1:53">
      <c r="A14" t="s">
        <v>9468</v>
      </c>
      <c r="B14">
        <v>2677</v>
      </c>
      <c r="C14" t="s">
        <v>48</v>
      </c>
      <c r="D14" t="s">
        <v>108</v>
      </c>
      <c r="F14" t="s">
        <v>9369</v>
      </c>
      <c r="G14" t="s">
        <v>9370</v>
      </c>
      <c r="H14">
        <v>58</v>
      </c>
      <c r="I14" t="s">
        <v>9371</v>
      </c>
      <c r="J14" t="s">
        <v>9469</v>
      </c>
      <c r="K14">
        <v>1</v>
      </c>
      <c r="L14" t="s">
        <v>9470</v>
      </c>
      <c r="M14">
        <v>1208773754</v>
      </c>
      <c r="N14" t="s">
        <v>9471</v>
      </c>
      <c r="O14" t="s">
        <v>9472</v>
      </c>
      <c r="P14">
        <v>2011</v>
      </c>
      <c r="Q14" t="s">
        <v>9473</v>
      </c>
      <c r="R14" t="s">
        <v>9474</v>
      </c>
      <c r="S14" t="s">
        <v>124</v>
      </c>
      <c r="T14" t="s">
        <v>9475</v>
      </c>
      <c r="U14" t="s">
        <v>9476</v>
      </c>
      <c r="V14">
        <v>1</v>
      </c>
      <c r="W14">
        <v>2</v>
      </c>
      <c r="Y14">
        <v>43</v>
      </c>
      <c r="Z14">
        <v>10</v>
      </c>
      <c r="AA14">
        <v>2</v>
      </c>
      <c r="AB14">
        <v>5</v>
      </c>
      <c r="AC14">
        <v>0</v>
      </c>
      <c r="AD14">
        <v>2</v>
      </c>
      <c r="AE14">
        <v>0</v>
      </c>
      <c r="AF14">
        <v>0</v>
      </c>
      <c r="AG14">
        <v>0</v>
      </c>
      <c r="AH14">
        <v>2</v>
      </c>
      <c r="AI14">
        <v>2</v>
      </c>
      <c r="AJ14">
        <v>0</v>
      </c>
      <c r="AK14">
        <v>0</v>
      </c>
      <c r="AL14">
        <v>0</v>
      </c>
      <c r="AM14" t="s">
        <v>20657</v>
      </c>
      <c r="AN14" t="s">
        <v>9475</v>
      </c>
      <c r="AO14" t="s">
        <v>9473</v>
      </c>
      <c r="AP14" t="s">
        <v>8320</v>
      </c>
      <c r="AQ14" t="s">
        <v>9477</v>
      </c>
      <c r="AR14" t="s">
        <v>83</v>
      </c>
      <c r="AT14">
        <v>999000</v>
      </c>
      <c r="AU14">
        <v>999000</v>
      </c>
      <c r="AV14">
        <f>INT(AW14*1.1)</f>
        <v>12155159</v>
      </c>
      <c r="AW14">
        <v>11050145</v>
      </c>
      <c r="AX14">
        <f>INT(AY14*1.1)</f>
        <v>0</v>
      </c>
      <c r="AY14">
        <v>0</v>
      </c>
      <c r="AZ14">
        <f>IF(BA14 &gt;= 0, INT(BA14 * 1.1), -INT(ABS(BA14) / 1.1))</f>
        <v>312341</v>
      </c>
      <c r="BA14">
        <v>283947</v>
      </c>
    </row>
    <row r="15" spans="1:53">
      <c r="A15" t="s">
        <v>10533</v>
      </c>
      <c r="B15">
        <v>3131</v>
      </c>
      <c r="C15" t="s">
        <v>48</v>
      </c>
      <c r="D15" t="s">
        <v>197</v>
      </c>
      <c r="F15" t="s">
        <v>9369</v>
      </c>
      <c r="G15" t="s">
        <v>9370</v>
      </c>
      <c r="H15">
        <v>62</v>
      </c>
      <c r="I15" t="s">
        <v>10449</v>
      </c>
      <c r="J15" t="s">
        <v>10534</v>
      </c>
      <c r="K15">
        <v>1</v>
      </c>
      <c r="L15" t="s">
        <v>10535</v>
      </c>
      <c r="M15">
        <v>1298640608</v>
      </c>
      <c r="N15" t="s">
        <v>10536</v>
      </c>
      <c r="O15" t="s">
        <v>10537</v>
      </c>
      <c r="P15">
        <v>2009</v>
      </c>
      <c r="Q15" t="s">
        <v>10538</v>
      </c>
      <c r="R15" t="s">
        <v>1379</v>
      </c>
      <c r="S15" t="s">
        <v>182</v>
      </c>
      <c r="T15" t="s">
        <v>10539</v>
      </c>
      <c r="U15" t="s">
        <v>10540</v>
      </c>
      <c r="V15">
        <v>1</v>
      </c>
      <c r="W15">
        <v>2</v>
      </c>
      <c r="Y15">
        <v>7</v>
      </c>
      <c r="Z15">
        <v>10</v>
      </c>
      <c r="AA15">
        <v>0</v>
      </c>
      <c r="AB15">
        <v>8</v>
      </c>
      <c r="AC15">
        <v>0</v>
      </c>
      <c r="AD15">
        <v>1</v>
      </c>
      <c r="AE15">
        <v>1</v>
      </c>
      <c r="AF15">
        <v>1</v>
      </c>
      <c r="AG15">
        <v>1</v>
      </c>
      <c r="AH15">
        <v>2</v>
      </c>
      <c r="AI15">
        <v>2</v>
      </c>
      <c r="AJ15">
        <v>0</v>
      </c>
      <c r="AK15">
        <v>0</v>
      </c>
      <c r="AL15">
        <v>0</v>
      </c>
      <c r="AO15" t="s">
        <v>10538</v>
      </c>
      <c r="AT15">
        <v>50000</v>
      </c>
      <c r="AU15">
        <v>50000</v>
      </c>
      <c r="AV15">
        <f>INT(AW15*1.1)</f>
        <v>3127313</v>
      </c>
      <c r="AW15">
        <v>2843012</v>
      </c>
      <c r="AX15">
        <f>INT(AY15*1.1)</f>
        <v>0</v>
      </c>
      <c r="AY15">
        <v>0</v>
      </c>
      <c r="AZ15">
        <f>IF(BA15 &gt;= 0, INT(BA15 * 1.1), -INT(ABS(BA15) / 1.1))</f>
        <v>533886</v>
      </c>
      <c r="BA15">
        <v>485351</v>
      </c>
    </row>
    <row r="16" spans="1:53">
      <c r="A16" t="s">
        <v>18179</v>
      </c>
      <c r="B16">
        <v>1170</v>
      </c>
      <c r="C16" t="s">
        <v>48</v>
      </c>
      <c r="D16" t="s">
        <v>108</v>
      </c>
      <c r="F16" t="s">
        <v>9369</v>
      </c>
      <c r="G16" t="s">
        <v>9370</v>
      </c>
      <c r="H16">
        <v>58</v>
      </c>
      <c r="I16" t="s">
        <v>9371</v>
      </c>
      <c r="J16" t="s">
        <v>18180</v>
      </c>
      <c r="K16">
        <v>1</v>
      </c>
      <c r="L16" t="s">
        <v>18181</v>
      </c>
      <c r="M16">
        <v>1208148160</v>
      </c>
      <c r="N16" t="s">
        <v>18182</v>
      </c>
      <c r="O16" t="s">
        <v>18183</v>
      </c>
      <c r="P16">
        <v>1990</v>
      </c>
      <c r="Q16" t="s">
        <v>18184</v>
      </c>
      <c r="R16" t="s">
        <v>18185</v>
      </c>
      <c r="S16" t="s">
        <v>18186</v>
      </c>
      <c r="T16" t="s">
        <v>18187</v>
      </c>
      <c r="U16" t="s">
        <v>18188</v>
      </c>
      <c r="V16">
        <v>1</v>
      </c>
      <c r="W16">
        <v>2</v>
      </c>
      <c r="Y16">
        <v>66</v>
      </c>
      <c r="Z16">
        <v>9</v>
      </c>
      <c r="AA16">
        <v>2</v>
      </c>
      <c r="AB16">
        <v>4</v>
      </c>
      <c r="AC16">
        <v>2</v>
      </c>
      <c r="AD16">
        <v>1</v>
      </c>
      <c r="AE16">
        <v>1</v>
      </c>
      <c r="AF16">
        <v>1</v>
      </c>
      <c r="AG16">
        <v>0</v>
      </c>
      <c r="AH16">
        <v>1</v>
      </c>
      <c r="AI16">
        <v>2</v>
      </c>
      <c r="AJ16">
        <v>0</v>
      </c>
      <c r="AK16">
        <v>0</v>
      </c>
      <c r="AL16">
        <v>0</v>
      </c>
      <c r="AM16" t="s">
        <v>18317</v>
      </c>
      <c r="AN16" t="s">
        <v>18189</v>
      </c>
      <c r="AO16" t="s">
        <v>18184</v>
      </c>
      <c r="AP16" t="s">
        <v>170</v>
      </c>
      <c r="AQ16" t="s">
        <v>18190</v>
      </c>
      <c r="AR16" t="s">
        <v>18186</v>
      </c>
      <c r="AT16">
        <v>50000</v>
      </c>
      <c r="AU16">
        <v>50000</v>
      </c>
      <c r="AV16">
        <v>21247608</v>
      </c>
      <c r="AW16">
        <v>19360465</v>
      </c>
      <c r="AX16">
        <v>0</v>
      </c>
      <c r="AY16">
        <v>0</v>
      </c>
      <c r="AZ16">
        <v>1240528</v>
      </c>
      <c r="BA16">
        <v>-36453</v>
      </c>
    </row>
    <row r="17" spans="1:53" hidden="1">
      <c r="A17" t="s">
        <v>17882</v>
      </c>
      <c r="B17">
        <v>4248</v>
      </c>
      <c r="C17" t="s">
        <v>599</v>
      </c>
      <c r="F17" t="s">
        <v>17765</v>
      </c>
      <c r="G17" t="s">
        <v>9370</v>
      </c>
      <c r="H17">
        <v>62</v>
      </c>
      <c r="I17" t="s">
        <v>10449</v>
      </c>
      <c r="J17" t="s">
        <v>17883</v>
      </c>
      <c r="K17">
        <v>1</v>
      </c>
      <c r="L17" t="s">
        <v>17884</v>
      </c>
      <c r="M17">
        <v>2118108071</v>
      </c>
      <c r="N17" t="s">
        <v>17885</v>
      </c>
      <c r="O17" t="s">
        <v>17886</v>
      </c>
      <c r="P17">
        <v>1969</v>
      </c>
      <c r="Q17" t="s">
        <v>17887</v>
      </c>
      <c r="R17" t="s">
        <v>181</v>
      </c>
      <c r="U17" t="s">
        <v>17888</v>
      </c>
      <c r="V17">
        <v>1</v>
      </c>
      <c r="W17">
        <v>3</v>
      </c>
      <c r="Y17">
        <v>172</v>
      </c>
      <c r="Z17">
        <v>7</v>
      </c>
      <c r="AA17">
        <v>0</v>
      </c>
      <c r="AB17">
        <v>8</v>
      </c>
      <c r="AC17">
        <v>30</v>
      </c>
      <c r="AD17">
        <v>2</v>
      </c>
      <c r="AE17">
        <v>0</v>
      </c>
      <c r="AF17">
        <v>0</v>
      </c>
      <c r="AG17">
        <v>0</v>
      </c>
      <c r="AH17">
        <v>2</v>
      </c>
      <c r="AI17">
        <v>2</v>
      </c>
      <c r="AJ17">
        <v>0</v>
      </c>
      <c r="AK17">
        <v>0</v>
      </c>
      <c r="AL17">
        <v>0</v>
      </c>
      <c r="AO17" t="s">
        <v>17887</v>
      </c>
      <c r="AS17" t="s">
        <v>17872</v>
      </c>
      <c r="AT17">
        <v>16104646</v>
      </c>
      <c r="AU17">
        <v>16104646</v>
      </c>
      <c r="AV17">
        <v>135129408</v>
      </c>
      <c r="AW17">
        <v>135753302</v>
      </c>
      <c r="AX17">
        <v>0</v>
      </c>
      <c r="AY17">
        <v>0</v>
      </c>
      <c r="AZ17">
        <v>355697</v>
      </c>
      <c r="BA17">
        <v>590817</v>
      </c>
    </row>
    <row r="18" spans="1:53" hidden="1">
      <c r="A18" t="s">
        <v>2872</v>
      </c>
      <c r="B18">
        <v>2245</v>
      </c>
      <c r="C18" t="s">
        <v>48</v>
      </c>
      <c r="D18" t="s">
        <v>334</v>
      </c>
      <c r="F18" t="s">
        <v>1915</v>
      </c>
      <c r="G18" t="s">
        <v>51</v>
      </c>
      <c r="H18">
        <v>14</v>
      </c>
      <c r="I18" t="s">
        <v>2813</v>
      </c>
      <c r="J18" t="s">
        <v>2873</v>
      </c>
      <c r="K18">
        <v>1</v>
      </c>
      <c r="L18" t="s">
        <v>2874</v>
      </c>
      <c r="M18">
        <v>2118651350</v>
      </c>
      <c r="N18" t="s">
        <v>2875</v>
      </c>
      <c r="O18" t="s">
        <v>2876</v>
      </c>
      <c r="P18">
        <v>1999</v>
      </c>
      <c r="Q18" t="s">
        <v>2877</v>
      </c>
      <c r="R18" t="s">
        <v>152</v>
      </c>
      <c r="T18" t="s">
        <v>2878</v>
      </c>
      <c r="U18" t="s">
        <v>2879</v>
      </c>
      <c r="V18">
        <v>1</v>
      </c>
      <c r="W18">
        <v>1</v>
      </c>
      <c r="Y18">
        <v>4</v>
      </c>
      <c r="Z18">
        <v>1</v>
      </c>
      <c r="AA18">
        <v>0</v>
      </c>
      <c r="AB18">
        <v>8</v>
      </c>
      <c r="AC18">
        <v>0.2</v>
      </c>
      <c r="AD18">
        <v>2</v>
      </c>
      <c r="AE18">
        <v>0</v>
      </c>
      <c r="AF18">
        <v>0</v>
      </c>
      <c r="AG18">
        <v>0</v>
      </c>
      <c r="AH18">
        <v>2</v>
      </c>
      <c r="AI18">
        <v>2</v>
      </c>
      <c r="AJ18">
        <v>0</v>
      </c>
      <c r="AK18">
        <v>0</v>
      </c>
      <c r="AL18">
        <v>0</v>
      </c>
      <c r="AO18" t="s">
        <v>2877</v>
      </c>
      <c r="AT18">
        <v>3154268</v>
      </c>
      <c r="AU18">
        <v>500000</v>
      </c>
      <c r="AV18">
        <f>INT(AW18*1.1)</f>
        <v>23247129</v>
      </c>
      <c r="AW18">
        <v>21133754</v>
      </c>
      <c r="AX18">
        <f>INT(AY18*1.1)</f>
        <v>556257</v>
      </c>
      <c r="AY18">
        <v>505689</v>
      </c>
      <c r="AZ18">
        <f>IF(BA18 &gt;= 0, INT(BA18 * 1.1), -INT(ABS(BA18) / 1.1))</f>
        <v>1504496</v>
      </c>
      <c r="BA18">
        <v>1367724</v>
      </c>
    </row>
    <row r="19" spans="1:53">
      <c r="A19" t="s">
        <v>10128</v>
      </c>
      <c r="B19">
        <v>1193</v>
      </c>
      <c r="C19" t="s">
        <v>48</v>
      </c>
      <c r="D19" t="s">
        <v>118</v>
      </c>
      <c r="F19" t="s">
        <v>9369</v>
      </c>
      <c r="G19" t="s">
        <v>9370</v>
      </c>
      <c r="H19">
        <v>59</v>
      </c>
      <c r="I19" t="s">
        <v>10129</v>
      </c>
      <c r="J19" t="s">
        <v>10130</v>
      </c>
      <c r="K19">
        <v>1</v>
      </c>
      <c r="L19" t="s">
        <v>10131</v>
      </c>
      <c r="M19">
        <v>2168110039</v>
      </c>
      <c r="N19" t="s">
        <v>10132</v>
      </c>
      <c r="O19" t="s">
        <v>10133</v>
      </c>
      <c r="P19">
        <v>1987</v>
      </c>
      <c r="Q19" t="s">
        <v>6477</v>
      </c>
      <c r="U19" t="s">
        <v>10134</v>
      </c>
      <c r="V19">
        <v>1</v>
      </c>
      <c r="W19">
        <v>2</v>
      </c>
      <c r="Y19">
        <v>140</v>
      </c>
      <c r="Z19">
        <v>1</v>
      </c>
      <c r="AA19">
        <v>0</v>
      </c>
      <c r="AB19">
        <v>5</v>
      </c>
      <c r="AC19">
        <v>0</v>
      </c>
      <c r="AD19">
        <v>2</v>
      </c>
      <c r="AE19">
        <v>0</v>
      </c>
      <c r="AF19">
        <v>0</v>
      </c>
      <c r="AG19">
        <v>0</v>
      </c>
      <c r="AH19">
        <v>2</v>
      </c>
      <c r="AI19">
        <v>2</v>
      </c>
      <c r="AJ19">
        <v>0</v>
      </c>
      <c r="AK19">
        <v>0</v>
      </c>
      <c r="AL19">
        <v>0</v>
      </c>
      <c r="AO19" t="s">
        <v>6477</v>
      </c>
      <c r="AT19">
        <v>96311540</v>
      </c>
      <c r="AU19">
        <v>91487690</v>
      </c>
      <c r="AV19">
        <v>28961339</v>
      </c>
      <c r="AW19">
        <v>13556692</v>
      </c>
      <c r="AX19">
        <v>0</v>
      </c>
      <c r="AY19">
        <v>0</v>
      </c>
      <c r="AZ19">
        <v>-1865959</v>
      </c>
      <c r="BA19">
        <v>-1455095</v>
      </c>
    </row>
    <row r="20" spans="1:53">
      <c r="A20" t="s">
        <v>10135</v>
      </c>
      <c r="B20">
        <v>2683</v>
      </c>
      <c r="C20" t="s">
        <v>48</v>
      </c>
      <c r="D20" t="s">
        <v>108</v>
      </c>
      <c r="F20" t="s">
        <v>9369</v>
      </c>
      <c r="G20" t="s">
        <v>9370</v>
      </c>
      <c r="H20">
        <v>59</v>
      </c>
      <c r="I20" t="s">
        <v>10129</v>
      </c>
      <c r="J20" t="s">
        <v>10136</v>
      </c>
      <c r="K20">
        <v>1</v>
      </c>
      <c r="L20" t="s">
        <v>10137</v>
      </c>
      <c r="M20">
        <v>1148657714</v>
      </c>
      <c r="N20" t="s">
        <v>10138</v>
      </c>
      <c r="O20" t="s">
        <v>10139</v>
      </c>
      <c r="P20">
        <v>2007</v>
      </c>
      <c r="Q20" t="s">
        <v>10140</v>
      </c>
      <c r="R20" t="s">
        <v>313</v>
      </c>
      <c r="S20" t="s">
        <v>124</v>
      </c>
      <c r="T20" t="s">
        <v>10141</v>
      </c>
      <c r="U20" t="s">
        <v>10142</v>
      </c>
      <c r="V20">
        <v>1</v>
      </c>
      <c r="W20">
        <v>2</v>
      </c>
      <c r="Y20">
        <v>18</v>
      </c>
      <c r="Z20">
        <v>1</v>
      </c>
      <c r="AA20">
        <v>0</v>
      </c>
      <c r="AB20">
        <v>6</v>
      </c>
      <c r="AC20">
        <v>20</v>
      </c>
      <c r="AD20">
        <v>1</v>
      </c>
      <c r="AE20">
        <v>1</v>
      </c>
      <c r="AF20">
        <v>5</v>
      </c>
      <c r="AG20">
        <v>5</v>
      </c>
      <c r="AH20">
        <v>2</v>
      </c>
      <c r="AI20">
        <v>1</v>
      </c>
      <c r="AJ20">
        <v>0</v>
      </c>
      <c r="AK20">
        <v>0</v>
      </c>
      <c r="AL20">
        <v>0</v>
      </c>
      <c r="AO20" t="s">
        <v>10140</v>
      </c>
      <c r="AS20" t="s">
        <v>10143</v>
      </c>
      <c r="AT20">
        <v>3211052</v>
      </c>
      <c r="AU20">
        <v>3124260</v>
      </c>
      <c r="AV20">
        <v>44377068</v>
      </c>
      <c r="AW20">
        <v>40997855</v>
      </c>
      <c r="AX20">
        <v>242279</v>
      </c>
      <c r="AY20">
        <v>330225</v>
      </c>
      <c r="AZ20">
        <v>-6273463</v>
      </c>
      <c r="BA20">
        <v>3275635</v>
      </c>
    </row>
    <row r="21" spans="1:53" hidden="1">
      <c r="A21" t="s">
        <v>17925</v>
      </c>
      <c r="B21">
        <v>4124</v>
      </c>
      <c r="C21" t="s">
        <v>599</v>
      </c>
      <c r="F21" t="s">
        <v>17916</v>
      </c>
      <c r="G21" t="s">
        <v>11307</v>
      </c>
      <c r="H21">
        <v>71</v>
      </c>
      <c r="I21" t="s">
        <v>11638</v>
      </c>
      <c r="J21" t="s">
        <v>17926</v>
      </c>
      <c r="K21">
        <v>1</v>
      </c>
      <c r="L21" t="s">
        <v>17927</v>
      </c>
      <c r="M21">
        <v>1078616302</v>
      </c>
      <c r="N21" t="s">
        <v>17928</v>
      </c>
      <c r="O21" t="s">
        <v>17929</v>
      </c>
      <c r="P21">
        <v>2002</v>
      </c>
      <c r="Q21" t="s">
        <v>17930</v>
      </c>
      <c r="R21" t="s">
        <v>17611</v>
      </c>
      <c r="T21" t="s">
        <v>17931</v>
      </c>
      <c r="U21" t="s">
        <v>17932</v>
      </c>
      <c r="V21">
        <v>1</v>
      </c>
      <c r="W21">
        <v>1</v>
      </c>
      <c r="Y21">
        <v>466</v>
      </c>
      <c r="Z21">
        <v>7</v>
      </c>
      <c r="AA21">
        <v>1</v>
      </c>
      <c r="AB21">
        <v>6</v>
      </c>
      <c r="AC21">
        <v>0.1</v>
      </c>
      <c r="AD21">
        <v>2</v>
      </c>
      <c r="AE21">
        <v>0</v>
      </c>
      <c r="AF21">
        <v>0</v>
      </c>
      <c r="AG21">
        <v>4</v>
      </c>
      <c r="AH21">
        <v>2</v>
      </c>
      <c r="AI21">
        <v>1</v>
      </c>
      <c r="AJ21">
        <v>0</v>
      </c>
      <c r="AK21">
        <v>0</v>
      </c>
      <c r="AL21">
        <v>0</v>
      </c>
      <c r="AM21" t="s">
        <v>17933</v>
      </c>
      <c r="AO21" t="s">
        <v>17930</v>
      </c>
      <c r="AQ21" t="s">
        <v>17930</v>
      </c>
      <c r="AT21">
        <v>500000</v>
      </c>
      <c r="AU21">
        <v>500000</v>
      </c>
      <c r="AV21">
        <v>277806749</v>
      </c>
      <c r="AW21">
        <v>243352962</v>
      </c>
      <c r="AX21">
        <v>0</v>
      </c>
      <c r="AY21">
        <v>0</v>
      </c>
      <c r="AZ21">
        <v>10036009</v>
      </c>
      <c r="BA21">
        <v>19004075</v>
      </c>
    </row>
    <row r="22" spans="1:53" hidden="1">
      <c r="A22" t="s">
        <v>2829</v>
      </c>
      <c r="B22">
        <v>157</v>
      </c>
      <c r="C22" t="s">
        <v>48</v>
      </c>
      <c r="D22" t="s">
        <v>118</v>
      </c>
      <c r="F22" t="s">
        <v>1915</v>
      </c>
      <c r="G22" t="s">
        <v>51</v>
      </c>
      <c r="H22">
        <v>14</v>
      </c>
      <c r="I22" t="s">
        <v>2813</v>
      </c>
      <c r="J22" t="s">
        <v>2830</v>
      </c>
      <c r="K22">
        <v>1</v>
      </c>
      <c r="L22" t="s">
        <v>2831</v>
      </c>
      <c r="M22">
        <v>1198135423</v>
      </c>
      <c r="N22" t="s">
        <v>2832</v>
      </c>
      <c r="O22" t="s">
        <v>2833</v>
      </c>
      <c r="P22">
        <v>2000</v>
      </c>
      <c r="Q22" t="s">
        <v>2834</v>
      </c>
      <c r="R22" t="s">
        <v>2835</v>
      </c>
      <c r="S22" t="s">
        <v>73</v>
      </c>
      <c r="T22" t="s">
        <v>2836</v>
      </c>
      <c r="U22" t="s">
        <v>2837</v>
      </c>
      <c r="V22">
        <v>1</v>
      </c>
      <c r="W22">
        <v>2</v>
      </c>
      <c r="Y22">
        <v>77</v>
      </c>
      <c r="Z22">
        <v>1</v>
      </c>
      <c r="AA22">
        <v>0</v>
      </c>
      <c r="AB22">
        <v>6</v>
      </c>
      <c r="AC22">
        <v>30</v>
      </c>
      <c r="AD22">
        <v>1</v>
      </c>
      <c r="AE22">
        <v>1</v>
      </c>
      <c r="AF22">
        <v>5</v>
      </c>
      <c r="AG22">
        <v>10</v>
      </c>
      <c r="AH22">
        <v>2</v>
      </c>
      <c r="AI22">
        <v>1</v>
      </c>
      <c r="AJ22">
        <v>0</v>
      </c>
      <c r="AK22">
        <v>0</v>
      </c>
      <c r="AL22">
        <v>0</v>
      </c>
      <c r="AO22" t="s">
        <v>2834</v>
      </c>
      <c r="AS22" t="s">
        <v>2838</v>
      </c>
      <c r="AT22">
        <v>300000</v>
      </c>
      <c r="AU22">
        <v>700000</v>
      </c>
      <c r="AV22">
        <v>46778436</v>
      </c>
      <c r="AW22">
        <v>40850732</v>
      </c>
      <c r="AX22">
        <v>0</v>
      </c>
      <c r="AY22">
        <v>0</v>
      </c>
      <c r="AZ22">
        <v>576443</v>
      </c>
      <c r="BA22">
        <v>-158086</v>
      </c>
    </row>
    <row r="23" spans="1:53">
      <c r="A23" t="s">
        <v>10161</v>
      </c>
      <c r="B23">
        <v>3476</v>
      </c>
      <c r="C23" t="s">
        <v>48</v>
      </c>
      <c r="D23" t="s">
        <v>67</v>
      </c>
      <c r="F23" t="s">
        <v>9369</v>
      </c>
      <c r="G23" t="s">
        <v>9370</v>
      </c>
      <c r="H23">
        <v>59</v>
      </c>
      <c r="I23" t="s">
        <v>10129</v>
      </c>
      <c r="J23" t="s">
        <v>10162</v>
      </c>
      <c r="K23">
        <v>1</v>
      </c>
      <c r="L23" t="s">
        <v>10163</v>
      </c>
      <c r="M23">
        <v>1288705207</v>
      </c>
      <c r="N23" t="s">
        <v>10164</v>
      </c>
      <c r="O23" t="s">
        <v>10165</v>
      </c>
      <c r="P23">
        <v>2014</v>
      </c>
      <c r="Q23" t="s">
        <v>10166</v>
      </c>
      <c r="R23" t="s">
        <v>170</v>
      </c>
      <c r="S23" t="s">
        <v>10167</v>
      </c>
      <c r="T23" t="s">
        <v>10168</v>
      </c>
      <c r="U23" t="s">
        <v>10169</v>
      </c>
      <c r="V23">
        <v>1</v>
      </c>
      <c r="W23">
        <v>2</v>
      </c>
      <c r="Y23">
        <v>28</v>
      </c>
      <c r="Z23">
        <v>1</v>
      </c>
      <c r="AA23">
        <v>0</v>
      </c>
      <c r="AB23">
        <v>6</v>
      </c>
      <c r="AC23">
        <v>0.7</v>
      </c>
      <c r="AD23">
        <v>2</v>
      </c>
      <c r="AE23">
        <v>0</v>
      </c>
      <c r="AF23">
        <v>0</v>
      </c>
      <c r="AG23">
        <v>4</v>
      </c>
      <c r="AH23">
        <v>1</v>
      </c>
      <c r="AI23">
        <v>1</v>
      </c>
      <c r="AJ23">
        <v>0</v>
      </c>
      <c r="AK23">
        <v>0</v>
      </c>
      <c r="AL23">
        <v>0</v>
      </c>
      <c r="AM23" t="s">
        <v>10170</v>
      </c>
      <c r="AN23" t="s">
        <v>10171</v>
      </c>
      <c r="AO23" t="s">
        <v>10166</v>
      </c>
      <c r="AP23" t="s">
        <v>10172</v>
      </c>
      <c r="AQ23" t="s">
        <v>10173</v>
      </c>
      <c r="AR23" t="s">
        <v>4283</v>
      </c>
      <c r="AT23">
        <v>566660</v>
      </c>
      <c r="AU23">
        <v>566660</v>
      </c>
      <c r="AV23">
        <f>INT(AW23*1.1)</f>
        <v>3324407</v>
      </c>
      <c r="AW23">
        <v>3022189</v>
      </c>
      <c r="AX23">
        <f>INT(AY23*1.1)</f>
        <v>0</v>
      </c>
      <c r="AY23">
        <v>0</v>
      </c>
      <c r="AZ23">
        <f>IF(BA23 &gt;= 0, INT(BA23 * 1.1), -INT(ABS(BA23) / 1.1))</f>
        <v>53461</v>
      </c>
      <c r="BA23">
        <v>48601</v>
      </c>
    </row>
    <row r="24" spans="1:53">
      <c r="A24" t="s">
        <v>9486</v>
      </c>
      <c r="B24">
        <v>3146</v>
      </c>
      <c r="C24" t="s">
        <v>48</v>
      </c>
      <c r="D24" t="s">
        <v>67</v>
      </c>
      <c r="F24" t="s">
        <v>9369</v>
      </c>
      <c r="G24" t="s">
        <v>9370</v>
      </c>
      <c r="H24">
        <v>58</v>
      </c>
      <c r="I24" t="s">
        <v>9371</v>
      </c>
      <c r="J24" t="s">
        <v>9487</v>
      </c>
      <c r="K24">
        <v>1</v>
      </c>
      <c r="L24" t="s">
        <v>9488</v>
      </c>
      <c r="M24">
        <v>5988600345</v>
      </c>
      <c r="N24" t="s">
        <v>9489</v>
      </c>
      <c r="O24" t="s">
        <v>9490</v>
      </c>
      <c r="P24">
        <v>2016</v>
      </c>
      <c r="Q24" t="s">
        <v>9491</v>
      </c>
      <c r="T24" t="s">
        <v>9492</v>
      </c>
      <c r="U24" t="s">
        <v>9493</v>
      </c>
      <c r="V24">
        <v>1</v>
      </c>
      <c r="W24">
        <v>1</v>
      </c>
      <c r="Y24">
        <v>35</v>
      </c>
      <c r="Z24">
        <v>5</v>
      </c>
      <c r="AA24">
        <v>0</v>
      </c>
      <c r="AB24">
        <v>9</v>
      </c>
      <c r="AC24">
        <v>0.3</v>
      </c>
      <c r="AD24">
        <v>1</v>
      </c>
      <c r="AE24">
        <v>1</v>
      </c>
      <c r="AF24">
        <v>5</v>
      </c>
      <c r="AG24">
        <v>5</v>
      </c>
      <c r="AH24">
        <v>2</v>
      </c>
      <c r="AI24">
        <v>2</v>
      </c>
      <c r="AJ24">
        <v>0</v>
      </c>
      <c r="AK24">
        <v>0</v>
      </c>
      <c r="AL24">
        <v>0</v>
      </c>
      <c r="AM24" t="s">
        <v>9494</v>
      </c>
      <c r="AO24" t="s">
        <v>9491</v>
      </c>
      <c r="AQ24" t="s">
        <v>9491</v>
      </c>
      <c r="AT24">
        <v>150000</v>
      </c>
      <c r="AU24">
        <v>150000</v>
      </c>
      <c r="AV24">
        <f>INT(AW24*1.1)</f>
        <v>2227089</v>
      </c>
      <c r="AW24">
        <v>2024627</v>
      </c>
      <c r="AX24">
        <f>INT(AY24*1.1)</f>
        <v>0</v>
      </c>
      <c r="AY24">
        <v>0</v>
      </c>
      <c r="AZ24">
        <f>IF(BA24 &gt;= 0, INT(BA24 * 1.1), -INT(ABS(BA24) / 1.1))</f>
        <v>619421</v>
      </c>
      <c r="BA24">
        <v>563110</v>
      </c>
    </row>
    <row r="25" spans="1:53">
      <c r="A25" t="s">
        <v>10368</v>
      </c>
      <c r="B25">
        <v>2060</v>
      </c>
      <c r="C25" t="s">
        <v>48</v>
      </c>
      <c r="D25" t="s">
        <v>197</v>
      </c>
      <c r="F25" t="s">
        <v>9369</v>
      </c>
      <c r="G25" t="s">
        <v>9370</v>
      </c>
      <c r="H25">
        <v>61</v>
      </c>
      <c r="I25" t="s">
        <v>10369</v>
      </c>
      <c r="J25" t="s">
        <v>10370</v>
      </c>
      <c r="K25">
        <v>1</v>
      </c>
      <c r="L25" t="s">
        <v>10371</v>
      </c>
      <c r="M25">
        <v>1208623636</v>
      </c>
      <c r="N25" t="s">
        <v>10372</v>
      </c>
      <c r="O25" t="s">
        <v>10373</v>
      </c>
      <c r="P25">
        <v>2001</v>
      </c>
      <c r="Q25" t="s">
        <v>10374</v>
      </c>
      <c r="R25" t="s">
        <v>10375</v>
      </c>
      <c r="S25" t="s">
        <v>58</v>
      </c>
      <c r="T25" t="s">
        <v>10376</v>
      </c>
      <c r="U25" t="s">
        <v>10377</v>
      </c>
      <c r="V25">
        <v>1</v>
      </c>
      <c r="W25">
        <v>2</v>
      </c>
      <c r="Y25">
        <v>11</v>
      </c>
      <c r="Z25">
        <v>1</v>
      </c>
      <c r="AA25">
        <v>0</v>
      </c>
      <c r="AB25">
        <v>8</v>
      </c>
      <c r="AC25">
        <v>20</v>
      </c>
      <c r="AD25">
        <v>1</v>
      </c>
      <c r="AE25">
        <v>1</v>
      </c>
      <c r="AF25">
        <v>5</v>
      </c>
      <c r="AG25">
        <v>5</v>
      </c>
      <c r="AH25">
        <v>2</v>
      </c>
      <c r="AI25">
        <v>1</v>
      </c>
      <c r="AJ25">
        <v>0</v>
      </c>
      <c r="AK25">
        <v>0</v>
      </c>
      <c r="AL25">
        <v>0</v>
      </c>
      <c r="AO25" t="s">
        <v>10374</v>
      </c>
      <c r="AS25" t="s">
        <v>10378</v>
      </c>
      <c r="AT25">
        <v>300000</v>
      </c>
      <c r="AU25">
        <v>300000</v>
      </c>
      <c r="AV25">
        <v>2407730</v>
      </c>
      <c r="AW25">
        <v>3310571</v>
      </c>
      <c r="AX25">
        <v>0</v>
      </c>
      <c r="AY25">
        <v>0</v>
      </c>
      <c r="AZ25">
        <v>23559</v>
      </c>
      <c r="BA25">
        <v>56732</v>
      </c>
    </row>
    <row r="26" spans="1:53" hidden="1">
      <c r="A26" t="s">
        <v>2846</v>
      </c>
      <c r="B26">
        <v>166</v>
      </c>
      <c r="C26" t="s">
        <v>48</v>
      </c>
      <c r="D26" t="s">
        <v>118</v>
      </c>
      <c r="F26" t="s">
        <v>1915</v>
      </c>
      <c r="G26" t="s">
        <v>51</v>
      </c>
      <c r="H26">
        <v>14</v>
      </c>
      <c r="I26" t="s">
        <v>2813</v>
      </c>
      <c r="J26" t="s">
        <v>2847</v>
      </c>
      <c r="K26">
        <v>1</v>
      </c>
      <c r="L26" t="s">
        <v>2848</v>
      </c>
      <c r="M26">
        <v>2078113463</v>
      </c>
      <c r="N26" t="s">
        <v>2849</v>
      </c>
      <c r="O26" t="s">
        <v>2850</v>
      </c>
      <c r="P26">
        <v>1983</v>
      </c>
      <c r="Q26" t="s">
        <v>1684</v>
      </c>
      <c r="R26" t="s">
        <v>173</v>
      </c>
      <c r="S26" t="s">
        <v>2851</v>
      </c>
      <c r="T26" t="s">
        <v>2852</v>
      </c>
      <c r="U26" t="s">
        <v>2853</v>
      </c>
      <c r="V26">
        <v>1</v>
      </c>
      <c r="W26">
        <v>1</v>
      </c>
      <c r="Y26">
        <v>143</v>
      </c>
      <c r="Z26">
        <v>9</v>
      </c>
      <c r="AA26">
        <v>0</v>
      </c>
      <c r="AB26">
        <v>6</v>
      </c>
      <c r="AC26">
        <v>30</v>
      </c>
      <c r="AD26">
        <v>1</v>
      </c>
      <c r="AE26">
        <v>1</v>
      </c>
      <c r="AF26">
        <v>5</v>
      </c>
      <c r="AG26">
        <v>10</v>
      </c>
      <c r="AH26">
        <v>2</v>
      </c>
      <c r="AI26">
        <v>1</v>
      </c>
      <c r="AJ26">
        <v>0</v>
      </c>
      <c r="AK26">
        <v>0</v>
      </c>
      <c r="AL26">
        <v>0</v>
      </c>
      <c r="AO26" t="s">
        <v>1684</v>
      </c>
      <c r="AT26">
        <v>700000</v>
      </c>
      <c r="AU26">
        <v>3000000</v>
      </c>
      <c r="AV26">
        <v>64764577</v>
      </c>
      <c r="AW26">
        <v>67982374</v>
      </c>
      <c r="AX26">
        <v>0</v>
      </c>
      <c r="AY26">
        <v>0</v>
      </c>
      <c r="AZ26">
        <v>-8219863</v>
      </c>
      <c r="BA26">
        <v>-9387666</v>
      </c>
    </row>
    <row r="27" spans="1:53" hidden="1">
      <c r="A27" t="s">
        <v>13717</v>
      </c>
      <c r="B27">
        <v>2233</v>
      </c>
      <c r="C27" t="s">
        <v>48</v>
      </c>
      <c r="D27" t="s">
        <v>49</v>
      </c>
      <c r="F27" t="s">
        <v>1915</v>
      </c>
      <c r="G27" t="s">
        <v>51</v>
      </c>
      <c r="H27">
        <v>14</v>
      </c>
      <c r="I27" t="s">
        <v>2813</v>
      </c>
      <c r="J27" t="s">
        <v>13718</v>
      </c>
      <c r="K27">
        <v>1</v>
      </c>
      <c r="L27" t="s">
        <v>13719</v>
      </c>
      <c r="M27">
        <v>2098138932</v>
      </c>
      <c r="N27" t="s">
        <v>13720</v>
      </c>
      <c r="O27" t="s">
        <v>13721</v>
      </c>
      <c r="P27">
        <v>2005</v>
      </c>
      <c r="Q27" t="s">
        <v>13722</v>
      </c>
      <c r="T27" t="s">
        <v>13723</v>
      </c>
      <c r="U27" t="s">
        <v>13724</v>
      </c>
      <c r="V27">
        <v>1</v>
      </c>
      <c r="W27">
        <v>2</v>
      </c>
      <c r="Y27">
        <v>19</v>
      </c>
      <c r="Z27">
        <v>1</v>
      </c>
      <c r="AA27">
        <v>0</v>
      </c>
      <c r="AB27">
        <v>5</v>
      </c>
      <c r="AC27">
        <v>30</v>
      </c>
      <c r="AD27">
        <v>1</v>
      </c>
      <c r="AE27">
        <v>1</v>
      </c>
      <c r="AF27">
        <v>5</v>
      </c>
      <c r="AG27">
        <v>5</v>
      </c>
      <c r="AH27">
        <v>2</v>
      </c>
      <c r="AI27">
        <v>1</v>
      </c>
      <c r="AJ27">
        <v>0</v>
      </c>
      <c r="AK27">
        <v>0</v>
      </c>
      <c r="AL27">
        <v>0</v>
      </c>
      <c r="AO27" t="s">
        <v>13722</v>
      </c>
      <c r="AS27" t="s">
        <v>13725</v>
      </c>
      <c r="AT27">
        <v>100000</v>
      </c>
      <c r="AU27">
        <v>100000</v>
      </c>
      <c r="AV27">
        <f>INT(AW27*1.1)</f>
        <v>4677649</v>
      </c>
      <c r="AW27">
        <v>4252409</v>
      </c>
      <c r="AX27">
        <f>INT(AY27*1.1)</f>
        <v>0</v>
      </c>
      <c r="AY27">
        <v>0</v>
      </c>
      <c r="AZ27">
        <f>IF(BA27 &gt;= 0, INT(BA27 * 1.1), -INT(ABS(BA27) / 1.1))</f>
        <v>216498</v>
      </c>
      <c r="BA27">
        <v>196817</v>
      </c>
    </row>
    <row r="28" spans="1:53">
      <c r="A28" t="s">
        <v>9460</v>
      </c>
      <c r="B28">
        <v>2671</v>
      </c>
      <c r="C28" t="s">
        <v>48</v>
      </c>
      <c r="D28" t="s">
        <v>67</v>
      </c>
      <c r="F28" t="s">
        <v>9369</v>
      </c>
      <c r="G28" t="s">
        <v>9370</v>
      </c>
      <c r="H28">
        <v>58</v>
      </c>
      <c r="I28" t="s">
        <v>9371</v>
      </c>
      <c r="J28" t="s">
        <v>9461</v>
      </c>
      <c r="K28">
        <v>1</v>
      </c>
      <c r="L28" t="s">
        <v>9462</v>
      </c>
      <c r="M28">
        <v>4088615055</v>
      </c>
      <c r="N28" t="s">
        <v>9463</v>
      </c>
      <c r="O28" t="s">
        <v>9464</v>
      </c>
      <c r="P28">
        <v>2016</v>
      </c>
      <c r="Q28" t="s">
        <v>9465</v>
      </c>
      <c r="T28" t="s">
        <v>9466</v>
      </c>
      <c r="U28" t="s">
        <v>9467</v>
      </c>
      <c r="V28">
        <v>1</v>
      </c>
      <c r="W28">
        <v>2</v>
      </c>
      <c r="Y28">
        <v>15</v>
      </c>
      <c r="Z28">
        <v>1</v>
      </c>
      <c r="AA28">
        <v>0</v>
      </c>
      <c r="AB28">
        <v>6</v>
      </c>
      <c r="AC28">
        <v>30</v>
      </c>
      <c r="AD28">
        <v>1</v>
      </c>
      <c r="AE28">
        <v>1</v>
      </c>
      <c r="AF28">
        <v>5</v>
      </c>
      <c r="AG28">
        <v>5</v>
      </c>
      <c r="AH28">
        <v>2</v>
      </c>
      <c r="AI28">
        <v>1</v>
      </c>
      <c r="AJ28">
        <v>0</v>
      </c>
      <c r="AK28">
        <v>0</v>
      </c>
      <c r="AL28">
        <v>0</v>
      </c>
      <c r="AO28" t="s">
        <v>9465</v>
      </c>
      <c r="AS28" t="s">
        <v>9459</v>
      </c>
      <c r="AT28">
        <v>300000</v>
      </c>
      <c r="AU28">
        <v>300000</v>
      </c>
      <c r="AV28">
        <v>5210455</v>
      </c>
      <c r="AW28">
        <v>5732358</v>
      </c>
      <c r="AX28">
        <v>0</v>
      </c>
      <c r="AY28">
        <v>0</v>
      </c>
      <c r="AZ28">
        <v>442744</v>
      </c>
      <c r="BA28">
        <v>952546</v>
      </c>
    </row>
    <row r="29" spans="1:53" hidden="1">
      <c r="A29" t="s">
        <v>18220</v>
      </c>
      <c r="B29">
        <v>1255</v>
      </c>
      <c r="C29" t="s">
        <v>48</v>
      </c>
      <c r="D29" t="s">
        <v>108</v>
      </c>
      <c r="F29" t="s">
        <v>11306</v>
      </c>
      <c r="G29" t="s">
        <v>11307</v>
      </c>
      <c r="H29">
        <v>71</v>
      </c>
      <c r="I29" t="s">
        <v>11638</v>
      </c>
      <c r="J29" t="s">
        <v>18221</v>
      </c>
      <c r="K29">
        <v>1</v>
      </c>
      <c r="L29" t="s">
        <v>18222</v>
      </c>
      <c r="M29">
        <v>5758100046</v>
      </c>
      <c r="N29" t="s">
        <v>18223</v>
      </c>
      <c r="O29" t="s">
        <v>18224</v>
      </c>
      <c r="P29">
        <v>2015</v>
      </c>
      <c r="Q29" t="s">
        <v>18225</v>
      </c>
      <c r="R29" t="s">
        <v>1379</v>
      </c>
      <c r="S29" t="s">
        <v>866</v>
      </c>
      <c r="T29" t="s">
        <v>18226</v>
      </c>
      <c r="U29" t="s">
        <v>18227</v>
      </c>
      <c r="V29">
        <v>1</v>
      </c>
      <c r="W29">
        <v>2</v>
      </c>
      <c r="Y29">
        <v>293</v>
      </c>
      <c r="Z29">
        <v>1</v>
      </c>
      <c r="AA29">
        <v>0</v>
      </c>
      <c r="AB29">
        <v>6</v>
      </c>
      <c r="AC29">
        <v>0</v>
      </c>
      <c r="AD29">
        <v>1</v>
      </c>
      <c r="AE29">
        <v>1</v>
      </c>
      <c r="AF29">
        <v>0.05</v>
      </c>
      <c r="AG29">
        <v>0</v>
      </c>
      <c r="AH29">
        <v>1</v>
      </c>
      <c r="AI29">
        <v>2</v>
      </c>
      <c r="AJ29">
        <v>0</v>
      </c>
      <c r="AK29">
        <v>0</v>
      </c>
      <c r="AL29">
        <v>0</v>
      </c>
      <c r="AM29" t="s">
        <v>20658</v>
      </c>
      <c r="AO29" t="s">
        <v>18225</v>
      </c>
      <c r="AQ29" t="s">
        <v>18225</v>
      </c>
      <c r="AT29">
        <v>879840</v>
      </c>
      <c r="AU29">
        <v>879840</v>
      </c>
      <c r="AV29">
        <v>45847364</v>
      </c>
      <c r="AW29">
        <v>29428194</v>
      </c>
      <c r="AX29">
        <v>0</v>
      </c>
      <c r="AY29">
        <v>0</v>
      </c>
      <c r="AZ29">
        <v>2815162</v>
      </c>
      <c r="BA29">
        <v>538840</v>
      </c>
    </row>
    <row r="30" spans="1:53">
      <c r="A30" t="s">
        <v>11098</v>
      </c>
      <c r="B30">
        <v>3751</v>
      </c>
      <c r="C30" t="s">
        <v>48</v>
      </c>
      <c r="D30" t="s">
        <v>197</v>
      </c>
      <c r="F30" t="s">
        <v>9369</v>
      </c>
      <c r="G30" t="s">
        <v>9370</v>
      </c>
      <c r="H30">
        <v>63</v>
      </c>
      <c r="I30" t="s">
        <v>11065</v>
      </c>
      <c r="J30" t="s">
        <v>11099</v>
      </c>
      <c r="K30">
        <v>1</v>
      </c>
      <c r="L30" t="s">
        <v>11100</v>
      </c>
      <c r="M30">
        <v>1148681136</v>
      </c>
      <c r="N30" t="s">
        <v>11101</v>
      </c>
      <c r="O30" t="s">
        <v>11102</v>
      </c>
      <c r="P30">
        <v>2010</v>
      </c>
      <c r="Q30" t="s">
        <v>11103</v>
      </c>
      <c r="R30" t="s">
        <v>162</v>
      </c>
      <c r="S30" t="s">
        <v>2851</v>
      </c>
      <c r="T30" t="s">
        <v>11104</v>
      </c>
      <c r="U30" t="s">
        <v>11105</v>
      </c>
      <c r="V30">
        <v>1</v>
      </c>
      <c r="W30">
        <v>4</v>
      </c>
      <c r="Y30">
        <v>9</v>
      </c>
      <c r="Z30">
        <v>1</v>
      </c>
      <c r="AA30">
        <v>0</v>
      </c>
      <c r="AB30">
        <v>6</v>
      </c>
      <c r="AC30">
        <v>0.2</v>
      </c>
      <c r="AD30">
        <v>2</v>
      </c>
      <c r="AE30">
        <v>0</v>
      </c>
      <c r="AF30">
        <v>0</v>
      </c>
      <c r="AG30">
        <v>0</v>
      </c>
      <c r="AH30">
        <v>2</v>
      </c>
      <c r="AI30">
        <v>2</v>
      </c>
      <c r="AJ30">
        <v>0</v>
      </c>
      <c r="AK30">
        <v>0</v>
      </c>
      <c r="AL30">
        <v>0</v>
      </c>
      <c r="AO30" t="s">
        <v>11103</v>
      </c>
      <c r="AS30" t="s">
        <v>11106</v>
      </c>
      <c r="AT30">
        <v>100000</v>
      </c>
      <c r="AU30">
        <v>100000</v>
      </c>
      <c r="AV30">
        <v>825800</v>
      </c>
      <c r="AW30">
        <v>814773</v>
      </c>
      <c r="AX30">
        <v>0</v>
      </c>
      <c r="AY30">
        <v>0</v>
      </c>
      <c r="AZ30">
        <v>288648</v>
      </c>
      <c r="BA30">
        <v>214542</v>
      </c>
    </row>
    <row r="31" spans="1:53" hidden="1">
      <c r="A31" t="s">
        <v>11750</v>
      </c>
      <c r="B31">
        <v>2717</v>
      </c>
      <c r="C31" t="s">
        <v>48</v>
      </c>
      <c r="D31" t="s">
        <v>49</v>
      </c>
      <c r="F31" t="s">
        <v>11306</v>
      </c>
      <c r="G31" t="s">
        <v>11307</v>
      </c>
      <c r="H31">
        <v>71</v>
      </c>
      <c r="I31" t="s">
        <v>11638</v>
      </c>
      <c r="J31" t="s">
        <v>11751</v>
      </c>
      <c r="K31">
        <v>1</v>
      </c>
      <c r="L31" t="s">
        <v>11752</v>
      </c>
      <c r="M31">
        <v>5628800919</v>
      </c>
      <c r="N31" t="s">
        <v>11753</v>
      </c>
      <c r="O31" t="s">
        <v>11754</v>
      </c>
      <c r="P31">
        <v>2018</v>
      </c>
      <c r="Q31" t="s">
        <v>7026</v>
      </c>
      <c r="T31" t="s">
        <v>11755</v>
      </c>
      <c r="U31" t="s">
        <v>11756</v>
      </c>
      <c r="V31">
        <v>1</v>
      </c>
      <c r="W31">
        <v>2</v>
      </c>
      <c r="Y31">
        <v>27</v>
      </c>
      <c r="Z31">
        <v>5</v>
      </c>
      <c r="AA31">
        <v>0</v>
      </c>
      <c r="AB31">
        <v>6</v>
      </c>
      <c r="AC31">
        <v>30</v>
      </c>
      <c r="AD31">
        <v>1</v>
      </c>
      <c r="AE31">
        <v>1</v>
      </c>
      <c r="AF31">
        <v>5</v>
      </c>
      <c r="AG31">
        <v>5</v>
      </c>
      <c r="AH31">
        <v>2</v>
      </c>
      <c r="AI31">
        <v>1</v>
      </c>
      <c r="AJ31">
        <v>0</v>
      </c>
      <c r="AK31">
        <v>0</v>
      </c>
      <c r="AL31">
        <v>0</v>
      </c>
      <c r="AO31" t="s">
        <v>7026</v>
      </c>
      <c r="AT31">
        <v>50000</v>
      </c>
      <c r="AU31">
        <v>50000</v>
      </c>
      <c r="AV31">
        <f>INT(AW31*1.05)</f>
        <v>614470</v>
      </c>
      <c r="AW31">
        <v>585210</v>
      </c>
      <c r="AX31">
        <v>0</v>
      </c>
      <c r="AY31">
        <v>0</v>
      </c>
      <c r="AZ31">
        <f>INT(BA31*1.05)</f>
        <v>56427</v>
      </c>
      <c r="BA31">
        <v>53740</v>
      </c>
    </row>
    <row r="32" spans="1:53" hidden="1">
      <c r="A32" t="s">
        <v>11780</v>
      </c>
      <c r="B32">
        <v>3766</v>
      </c>
      <c r="C32" t="s">
        <v>48</v>
      </c>
      <c r="D32" t="s">
        <v>49</v>
      </c>
      <c r="F32" t="s">
        <v>11306</v>
      </c>
      <c r="G32" t="s">
        <v>11307</v>
      </c>
      <c r="H32">
        <v>71</v>
      </c>
      <c r="I32" t="s">
        <v>11638</v>
      </c>
      <c r="J32" t="s">
        <v>11781</v>
      </c>
      <c r="K32">
        <v>1</v>
      </c>
      <c r="L32" t="s">
        <v>11782</v>
      </c>
      <c r="M32">
        <v>2148761683</v>
      </c>
      <c r="N32" t="s">
        <v>11783</v>
      </c>
      <c r="O32" t="s">
        <v>11784</v>
      </c>
      <c r="P32">
        <v>2004</v>
      </c>
      <c r="Q32" t="s">
        <v>11785</v>
      </c>
      <c r="U32" t="s">
        <v>11786</v>
      </c>
      <c r="V32">
        <v>1</v>
      </c>
      <c r="W32">
        <v>4</v>
      </c>
      <c r="Y32">
        <v>13</v>
      </c>
      <c r="Z32">
        <v>6</v>
      </c>
      <c r="AA32">
        <v>0</v>
      </c>
      <c r="AB32">
        <v>6</v>
      </c>
      <c r="AC32">
        <v>30</v>
      </c>
      <c r="AD32">
        <v>1</v>
      </c>
      <c r="AE32">
        <v>1</v>
      </c>
      <c r="AF32">
        <v>5</v>
      </c>
      <c r="AG32">
        <v>5</v>
      </c>
      <c r="AH32">
        <v>2</v>
      </c>
      <c r="AI32">
        <v>1</v>
      </c>
      <c r="AJ32">
        <v>0</v>
      </c>
      <c r="AK32">
        <v>0</v>
      </c>
      <c r="AL32">
        <v>0</v>
      </c>
      <c r="AO32" t="s">
        <v>11785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</row>
    <row r="33" spans="1:53" hidden="1">
      <c r="A33" t="s">
        <v>11771</v>
      </c>
      <c r="B33">
        <v>3765</v>
      </c>
      <c r="C33" t="s">
        <v>48</v>
      </c>
      <c r="D33" t="s">
        <v>49</v>
      </c>
      <c r="F33" t="s">
        <v>11306</v>
      </c>
      <c r="G33" t="s">
        <v>11307</v>
      </c>
      <c r="H33">
        <v>71</v>
      </c>
      <c r="I33" t="s">
        <v>11638</v>
      </c>
      <c r="J33" t="s">
        <v>11772</v>
      </c>
      <c r="K33">
        <v>1</v>
      </c>
      <c r="L33" t="s">
        <v>11773</v>
      </c>
      <c r="M33">
        <v>4858600471</v>
      </c>
      <c r="N33" t="s">
        <v>11774</v>
      </c>
      <c r="O33" t="s">
        <v>11775</v>
      </c>
      <c r="P33">
        <v>2017</v>
      </c>
      <c r="Q33" t="s">
        <v>11776</v>
      </c>
      <c r="R33" t="s">
        <v>11777</v>
      </c>
      <c r="S33" t="s">
        <v>228</v>
      </c>
      <c r="T33" t="s">
        <v>11778</v>
      </c>
      <c r="U33" t="s">
        <v>11779</v>
      </c>
      <c r="V33">
        <v>1</v>
      </c>
      <c r="W33">
        <v>1</v>
      </c>
      <c r="Y33">
        <v>10</v>
      </c>
      <c r="Z33">
        <v>8</v>
      </c>
      <c r="AA33">
        <v>0</v>
      </c>
      <c r="AB33">
        <v>7</v>
      </c>
      <c r="AC33">
        <v>20</v>
      </c>
      <c r="AD33">
        <v>1</v>
      </c>
      <c r="AE33">
        <v>1</v>
      </c>
      <c r="AF33">
        <v>0.01</v>
      </c>
      <c r="AG33">
        <v>2</v>
      </c>
      <c r="AH33">
        <v>2</v>
      </c>
      <c r="AI33">
        <v>2</v>
      </c>
      <c r="AJ33">
        <v>0</v>
      </c>
      <c r="AK33">
        <v>0</v>
      </c>
      <c r="AL33">
        <v>0</v>
      </c>
      <c r="AO33" t="s">
        <v>11776</v>
      </c>
      <c r="AT33">
        <v>100000</v>
      </c>
      <c r="AU33">
        <v>100000</v>
      </c>
      <c r="AV33">
        <f>INT(AW33*1.05)</f>
        <v>2205000</v>
      </c>
      <c r="AW33">
        <v>2100000</v>
      </c>
      <c r="AX33">
        <v>0</v>
      </c>
      <c r="AY33">
        <v>0</v>
      </c>
      <c r="AZ33">
        <f>INT(BA33*1.05)</f>
        <v>743484</v>
      </c>
      <c r="BA33">
        <v>708080</v>
      </c>
    </row>
    <row r="34" spans="1:53" hidden="1">
      <c r="A34" t="s">
        <v>11787</v>
      </c>
      <c r="B34">
        <v>3768</v>
      </c>
      <c r="C34" t="s">
        <v>48</v>
      </c>
      <c r="D34" t="s">
        <v>49</v>
      </c>
      <c r="F34" t="s">
        <v>11306</v>
      </c>
      <c r="G34" t="s">
        <v>11307</v>
      </c>
      <c r="H34">
        <v>71</v>
      </c>
      <c r="I34" t="s">
        <v>11638</v>
      </c>
      <c r="J34" t="s">
        <v>11788</v>
      </c>
      <c r="K34">
        <v>1</v>
      </c>
      <c r="L34" t="s">
        <v>11789</v>
      </c>
      <c r="M34">
        <v>2148783557</v>
      </c>
      <c r="N34" t="s">
        <v>11790</v>
      </c>
      <c r="O34" t="s">
        <v>11791</v>
      </c>
      <c r="P34">
        <v>2006</v>
      </c>
      <c r="Q34" t="s">
        <v>11792</v>
      </c>
      <c r="T34" t="s">
        <v>11793</v>
      </c>
      <c r="U34" t="s">
        <v>11794</v>
      </c>
      <c r="V34">
        <v>1</v>
      </c>
      <c r="W34">
        <v>4</v>
      </c>
      <c r="Y34">
        <v>11</v>
      </c>
      <c r="Z34">
        <v>6</v>
      </c>
      <c r="AA34">
        <v>0</v>
      </c>
      <c r="AB34">
        <v>5</v>
      </c>
      <c r="AC34">
        <v>20</v>
      </c>
      <c r="AD34">
        <v>1</v>
      </c>
      <c r="AE34">
        <v>1</v>
      </c>
      <c r="AF34">
        <v>5</v>
      </c>
      <c r="AG34">
        <v>0</v>
      </c>
      <c r="AH34">
        <v>2</v>
      </c>
      <c r="AI34">
        <v>2</v>
      </c>
      <c r="AJ34">
        <v>0</v>
      </c>
      <c r="AK34">
        <v>0</v>
      </c>
      <c r="AL34">
        <v>0</v>
      </c>
      <c r="AO34" t="s">
        <v>11792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</row>
    <row r="35" spans="1:53" hidden="1">
      <c r="A35" t="s">
        <v>11702</v>
      </c>
      <c r="B35">
        <v>1244</v>
      </c>
      <c r="C35" t="s">
        <v>48</v>
      </c>
      <c r="D35" t="s">
        <v>77</v>
      </c>
      <c r="F35" t="s">
        <v>11306</v>
      </c>
      <c r="G35" t="s">
        <v>11307</v>
      </c>
      <c r="H35">
        <v>71</v>
      </c>
      <c r="I35" t="s">
        <v>11638</v>
      </c>
      <c r="J35" t="s">
        <v>11703</v>
      </c>
      <c r="K35">
        <v>1</v>
      </c>
      <c r="L35" t="s">
        <v>11704</v>
      </c>
      <c r="M35">
        <v>2148805499</v>
      </c>
      <c r="N35" t="s">
        <v>11705</v>
      </c>
      <c r="O35" t="s">
        <v>11706</v>
      </c>
      <c r="P35">
        <v>2007</v>
      </c>
      <c r="Q35" t="s">
        <v>11707</v>
      </c>
      <c r="U35" t="s">
        <v>11708</v>
      </c>
      <c r="V35">
        <v>1</v>
      </c>
      <c r="W35">
        <v>2</v>
      </c>
      <c r="Y35">
        <v>16</v>
      </c>
      <c r="Z35">
        <v>1</v>
      </c>
      <c r="AA35">
        <v>0</v>
      </c>
      <c r="AB35">
        <v>6</v>
      </c>
      <c r="AC35">
        <v>30</v>
      </c>
      <c r="AD35">
        <v>1</v>
      </c>
      <c r="AE35">
        <v>1</v>
      </c>
      <c r="AF35">
        <v>5</v>
      </c>
      <c r="AG35">
        <v>5</v>
      </c>
      <c r="AH35">
        <v>2</v>
      </c>
      <c r="AI35">
        <v>1</v>
      </c>
      <c r="AJ35">
        <v>0</v>
      </c>
      <c r="AK35">
        <v>0</v>
      </c>
      <c r="AL35">
        <v>0</v>
      </c>
      <c r="AO35" t="s">
        <v>11707</v>
      </c>
      <c r="AS35" t="s">
        <v>11709</v>
      </c>
      <c r="AT35">
        <v>100000</v>
      </c>
      <c r="AU35">
        <v>100000</v>
      </c>
      <c r="AV35">
        <v>23968572</v>
      </c>
      <c r="AW35">
        <v>15074201</v>
      </c>
      <c r="AX35">
        <v>0</v>
      </c>
      <c r="AY35">
        <v>0</v>
      </c>
      <c r="AZ35">
        <v>3861117</v>
      </c>
      <c r="BA35">
        <v>1727806</v>
      </c>
    </row>
    <row r="36" spans="1:53">
      <c r="A36" t="s">
        <v>9390</v>
      </c>
      <c r="B36">
        <v>1145</v>
      </c>
      <c r="C36" t="s">
        <v>48</v>
      </c>
      <c r="D36" t="s">
        <v>49</v>
      </c>
      <c r="F36" t="s">
        <v>9369</v>
      </c>
      <c r="G36" t="s">
        <v>9370</v>
      </c>
      <c r="H36">
        <v>58</v>
      </c>
      <c r="I36" t="s">
        <v>9371</v>
      </c>
      <c r="J36" t="s">
        <v>9391</v>
      </c>
      <c r="K36">
        <v>1</v>
      </c>
      <c r="L36" t="s">
        <v>9392</v>
      </c>
      <c r="M36">
        <v>2148724811</v>
      </c>
      <c r="N36" t="s">
        <v>9393</v>
      </c>
      <c r="O36" t="s">
        <v>9394</v>
      </c>
      <c r="P36">
        <v>2002</v>
      </c>
      <c r="Q36" t="s">
        <v>9395</v>
      </c>
      <c r="R36" t="s">
        <v>72</v>
      </c>
      <c r="S36" t="s">
        <v>182</v>
      </c>
      <c r="T36" t="s">
        <v>9396</v>
      </c>
      <c r="U36" t="s">
        <v>9397</v>
      </c>
      <c r="V36">
        <v>1</v>
      </c>
      <c r="W36">
        <v>2</v>
      </c>
      <c r="Y36">
        <v>17</v>
      </c>
      <c r="Z36">
        <v>1</v>
      </c>
      <c r="AA36">
        <v>0</v>
      </c>
      <c r="AB36">
        <v>7</v>
      </c>
      <c r="AC36">
        <v>0.5</v>
      </c>
      <c r="AD36">
        <v>1</v>
      </c>
      <c r="AE36">
        <v>1</v>
      </c>
      <c r="AF36">
        <v>5</v>
      </c>
      <c r="AG36">
        <v>8</v>
      </c>
      <c r="AH36">
        <v>2</v>
      </c>
      <c r="AI36">
        <v>1</v>
      </c>
      <c r="AJ36">
        <v>0</v>
      </c>
      <c r="AK36">
        <v>0</v>
      </c>
      <c r="AL36">
        <v>0</v>
      </c>
      <c r="AO36" t="s">
        <v>9395</v>
      </c>
      <c r="AT36">
        <v>200000</v>
      </c>
      <c r="AU36">
        <v>200000</v>
      </c>
      <c r="AV36" s="2">
        <f>IF(AW36 &gt;= 0, INT(AW36 * 1.05), -INT(ABS(AW36) / 1.05))</f>
        <v>4665885</v>
      </c>
      <c r="AW36">
        <v>4443700</v>
      </c>
      <c r="AX36">
        <v>0</v>
      </c>
      <c r="AY36">
        <v>0</v>
      </c>
      <c r="AZ36" s="2">
        <f>IF(BA36 &gt;= 0, INT(BA36 * 1.05), -INT(ABS(BA36) / 1.05))</f>
        <v>80272</v>
      </c>
      <c r="BA36">
        <v>76450</v>
      </c>
    </row>
    <row r="37" spans="1:53" hidden="1">
      <c r="A37" t="s">
        <v>11670</v>
      </c>
      <c r="B37">
        <v>1222</v>
      </c>
      <c r="C37" t="s">
        <v>48</v>
      </c>
      <c r="D37" t="s">
        <v>49</v>
      </c>
      <c r="F37" t="s">
        <v>11306</v>
      </c>
      <c r="G37" t="s">
        <v>11307</v>
      </c>
      <c r="H37">
        <v>71</v>
      </c>
      <c r="I37" t="s">
        <v>11638</v>
      </c>
      <c r="J37" t="s">
        <v>11671</v>
      </c>
      <c r="K37">
        <v>1</v>
      </c>
      <c r="L37" t="s">
        <v>11672</v>
      </c>
      <c r="M37">
        <v>2208777671</v>
      </c>
      <c r="N37" t="s">
        <v>11673</v>
      </c>
      <c r="O37" t="s">
        <v>11674</v>
      </c>
      <c r="P37">
        <v>2009</v>
      </c>
      <c r="Q37" t="s">
        <v>11675</v>
      </c>
      <c r="R37" t="s">
        <v>2909</v>
      </c>
      <c r="S37" t="s">
        <v>114</v>
      </c>
      <c r="T37" t="s">
        <v>11676</v>
      </c>
      <c r="U37" t="s">
        <v>11677</v>
      </c>
      <c r="V37">
        <v>1</v>
      </c>
      <c r="W37">
        <v>2</v>
      </c>
      <c r="Y37">
        <v>20</v>
      </c>
      <c r="Z37">
        <v>1</v>
      </c>
      <c r="AA37">
        <v>0</v>
      </c>
      <c r="AB37">
        <v>6</v>
      </c>
      <c r="AC37">
        <v>0</v>
      </c>
      <c r="AD37">
        <v>1</v>
      </c>
      <c r="AE37">
        <v>1</v>
      </c>
      <c r="AF37">
        <v>3</v>
      </c>
      <c r="AG37">
        <v>1</v>
      </c>
      <c r="AH37">
        <v>2</v>
      </c>
      <c r="AI37">
        <v>2</v>
      </c>
      <c r="AJ37">
        <v>0</v>
      </c>
      <c r="AK37">
        <v>0</v>
      </c>
      <c r="AL37">
        <v>0</v>
      </c>
      <c r="AO37" t="s">
        <v>11675</v>
      </c>
      <c r="AT37">
        <v>625000</v>
      </c>
      <c r="AU37">
        <v>625000</v>
      </c>
      <c r="AV37">
        <v>2998353</v>
      </c>
      <c r="AW37">
        <v>3088306</v>
      </c>
      <c r="AX37">
        <v>0</v>
      </c>
      <c r="AY37">
        <v>0</v>
      </c>
      <c r="AZ37">
        <v>353318</v>
      </c>
      <c r="BA37">
        <v>98639</v>
      </c>
    </row>
    <row r="38" spans="1:53" hidden="1">
      <c r="A38" t="s">
        <v>13436</v>
      </c>
      <c r="B38">
        <v>3770</v>
      </c>
      <c r="C38" t="s">
        <v>48</v>
      </c>
      <c r="D38" t="s">
        <v>49</v>
      </c>
      <c r="F38" t="s">
        <v>11306</v>
      </c>
      <c r="G38" t="s">
        <v>11307</v>
      </c>
      <c r="H38">
        <v>73</v>
      </c>
      <c r="I38" t="s">
        <v>13415</v>
      </c>
      <c r="J38" t="s">
        <v>13437</v>
      </c>
      <c r="K38">
        <v>1</v>
      </c>
      <c r="L38" t="s">
        <v>13438</v>
      </c>
      <c r="M38">
        <v>1018606543</v>
      </c>
      <c r="N38" t="s">
        <v>13439</v>
      </c>
      <c r="O38" t="s">
        <v>13440</v>
      </c>
      <c r="P38">
        <v>2004</v>
      </c>
      <c r="Q38" t="s">
        <v>13441</v>
      </c>
      <c r="U38" t="s">
        <v>13442</v>
      </c>
      <c r="V38">
        <v>1</v>
      </c>
      <c r="W38">
        <v>2</v>
      </c>
      <c r="Y38">
        <v>7</v>
      </c>
      <c r="Z38">
        <v>1</v>
      </c>
      <c r="AA38">
        <v>0</v>
      </c>
      <c r="AB38">
        <v>7</v>
      </c>
      <c r="AC38">
        <v>10</v>
      </c>
      <c r="AD38">
        <v>1</v>
      </c>
      <c r="AE38">
        <v>1</v>
      </c>
      <c r="AF38">
        <v>5</v>
      </c>
      <c r="AG38">
        <v>2</v>
      </c>
      <c r="AH38">
        <v>1</v>
      </c>
      <c r="AI38">
        <v>1</v>
      </c>
      <c r="AJ38">
        <v>0</v>
      </c>
      <c r="AK38">
        <v>0</v>
      </c>
      <c r="AL38">
        <v>0</v>
      </c>
      <c r="AO38" t="s">
        <v>13441</v>
      </c>
      <c r="AT38">
        <v>100000</v>
      </c>
      <c r="AU38">
        <v>100000</v>
      </c>
      <c r="AV38">
        <v>3666700</v>
      </c>
      <c r="AW38">
        <v>3301847</v>
      </c>
      <c r="AX38">
        <v>0</v>
      </c>
      <c r="AY38">
        <v>0</v>
      </c>
      <c r="AZ38">
        <v>190359</v>
      </c>
      <c r="BA38">
        <v>92516</v>
      </c>
    </row>
    <row r="39" spans="1:53">
      <c r="A39" t="s">
        <v>9418</v>
      </c>
      <c r="B39">
        <v>1173</v>
      </c>
      <c r="C39" t="s">
        <v>48</v>
      </c>
      <c r="D39" t="s">
        <v>334</v>
      </c>
      <c r="F39" t="s">
        <v>9369</v>
      </c>
      <c r="G39" t="s">
        <v>9370</v>
      </c>
      <c r="H39">
        <v>58</v>
      </c>
      <c r="I39" t="s">
        <v>9371</v>
      </c>
      <c r="J39" t="s">
        <v>9419</v>
      </c>
      <c r="K39">
        <v>1</v>
      </c>
      <c r="L39" t="s">
        <v>9420</v>
      </c>
      <c r="M39">
        <v>2148627387</v>
      </c>
      <c r="N39" t="s">
        <v>9421</v>
      </c>
      <c r="O39" t="s">
        <v>9422</v>
      </c>
      <c r="P39">
        <v>1998</v>
      </c>
      <c r="Q39" t="s">
        <v>9423</v>
      </c>
      <c r="R39" t="s">
        <v>9424</v>
      </c>
      <c r="S39" t="s">
        <v>866</v>
      </c>
      <c r="T39" t="s">
        <v>9425</v>
      </c>
      <c r="U39" t="s">
        <v>9426</v>
      </c>
      <c r="V39">
        <v>1</v>
      </c>
      <c r="W39">
        <v>3</v>
      </c>
      <c r="Y39">
        <v>245</v>
      </c>
      <c r="Z39">
        <v>9</v>
      </c>
      <c r="AA39">
        <v>0</v>
      </c>
      <c r="AB39">
        <v>6</v>
      </c>
      <c r="AC39">
        <v>30</v>
      </c>
      <c r="AD39">
        <v>1</v>
      </c>
      <c r="AE39">
        <v>1</v>
      </c>
      <c r="AF39">
        <v>5</v>
      </c>
      <c r="AG39">
        <v>10</v>
      </c>
      <c r="AH39">
        <v>2</v>
      </c>
      <c r="AI39">
        <v>1</v>
      </c>
      <c r="AJ39">
        <v>0</v>
      </c>
      <c r="AK39">
        <v>0</v>
      </c>
      <c r="AL39">
        <v>0</v>
      </c>
      <c r="AO39" t="s">
        <v>9423</v>
      </c>
      <c r="AS39" t="s">
        <v>9427</v>
      </c>
      <c r="AT39">
        <v>1967443</v>
      </c>
      <c r="AU39">
        <v>1967443</v>
      </c>
      <c r="AV39">
        <v>32446517</v>
      </c>
      <c r="AW39">
        <v>28170491</v>
      </c>
      <c r="AX39">
        <v>0</v>
      </c>
      <c r="AY39">
        <v>0</v>
      </c>
      <c r="AZ39">
        <v>943023</v>
      </c>
      <c r="BA39">
        <v>4131009</v>
      </c>
    </row>
    <row r="40" spans="1:53">
      <c r="A40" t="s">
        <v>9444</v>
      </c>
      <c r="B40">
        <v>2062</v>
      </c>
      <c r="C40" t="s">
        <v>48</v>
      </c>
      <c r="D40" t="s">
        <v>197</v>
      </c>
      <c r="F40" t="s">
        <v>9369</v>
      </c>
      <c r="G40" t="s">
        <v>9370</v>
      </c>
      <c r="H40">
        <v>58</v>
      </c>
      <c r="I40" t="s">
        <v>9371</v>
      </c>
      <c r="J40" t="s">
        <v>9445</v>
      </c>
      <c r="K40">
        <v>1</v>
      </c>
      <c r="L40" t="s">
        <v>9446</v>
      </c>
      <c r="M40">
        <v>2148894333</v>
      </c>
      <c r="N40" t="s">
        <v>9447</v>
      </c>
      <c r="O40" t="s">
        <v>9448</v>
      </c>
      <c r="P40">
        <v>2004</v>
      </c>
      <c r="Q40" t="s">
        <v>9449</v>
      </c>
      <c r="R40" t="s">
        <v>1379</v>
      </c>
      <c r="S40" t="s">
        <v>866</v>
      </c>
      <c r="T40" t="s">
        <v>9450</v>
      </c>
      <c r="U40" t="s">
        <v>9451</v>
      </c>
      <c r="V40">
        <v>1</v>
      </c>
      <c r="W40">
        <v>4</v>
      </c>
      <c r="Y40">
        <v>9</v>
      </c>
      <c r="Z40">
        <v>1</v>
      </c>
      <c r="AA40">
        <v>0</v>
      </c>
      <c r="AB40">
        <v>6</v>
      </c>
      <c r="AC40">
        <v>30</v>
      </c>
      <c r="AD40">
        <v>1</v>
      </c>
      <c r="AE40">
        <v>1</v>
      </c>
      <c r="AF40">
        <v>5</v>
      </c>
      <c r="AG40">
        <v>5</v>
      </c>
      <c r="AH40">
        <v>2</v>
      </c>
      <c r="AI40">
        <v>1</v>
      </c>
      <c r="AJ40">
        <v>0</v>
      </c>
      <c r="AK40">
        <v>0</v>
      </c>
      <c r="AL40">
        <v>0</v>
      </c>
      <c r="AO40" t="s">
        <v>9449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3" hidden="1">
      <c r="A41" t="s">
        <v>17958</v>
      </c>
      <c r="B41">
        <v>4257</v>
      </c>
      <c r="C41" t="s">
        <v>599</v>
      </c>
      <c r="F41" t="s">
        <v>17916</v>
      </c>
      <c r="G41" t="s">
        <v>11307</v>
      </c>
      <c r="H41">
        <v>71</v>
      </c>
      <c r="I41" t="s">
        <v>11638</v>
      </c>
      <c r="J41" t="s">
        <v>17959</v>
      </c>
      <c r="K41">
        <v>1</v>
      </c>
      <c r="L41" t="s">
        <v>17960</v>
      </c>
      <c r="M41">
        <v>1188100601</v>
      </c>
      <c r="N41" t="s">
        <v>17961</v>
      </c>
      <c r="O41" t="s">
        <v>17962</v>
      </c>
      <c r="P41">
        <v>1926</v>
      </c>
      <c r="Q41" t="s">
        <v>17963</v>
      </c>
      <c r="R41" t="s">
        <v>246</v>
      </c>
      <c r="S41" t="s">
        <v>58</v>
      </c>
      <c r="T41" t="s">
        <v>17964</v>
      </c>
      <c r="U41" t="s">
        <v>17965</v>
      </c>
      <c r="V41">
        <v>1</v>
      </c>
      <c r="W41">
        <v>2</v>
      </c>
      <c r="Y41">
        <v>1999</v>
      </c>
      <c r="Z41">
        <v>1</v>
      </c>
      <c r="AA41">
        <v>0</v>
      </c>
      <c r="AB41">
        <v>6</v>
      </c>
      <c r="AC41">
        <v>30</v>
      </c>
      <c r="AD41">
        <v>1</v>
      </c>
      <c r="AE41">
        <v>1</v>
      </c>
      <c r="AF41">
        <v>5</v>
      </c>
      <c r="AG41">
        <v>10</v>
      </c>
      <c r="AH41">
        <v>2</v>
      </c>
      <c r="AI41">
        <v>1</v>
      </c>
      <c r="AJ41">
        <v>0</v>
      </c>
      <c r="AK41">
        <v>0</v>
      </c>
      <c r="AL41">
        <v>0</v>
      </c>
      <c r="AO41" t="s">
        <v>17963</v>
      </c>
      <c r="AS41" t="s">
        <v>17966</v>
      </c>
      <c r="AT41">
        <v>74412416</v>
      </c>
      <c r="AU41">
        <v>71153899</v>
      </c>
      <c r="AV41">
        <v>1726364617</v>
      </c>
      <c r="AW41">
        <v>1624133429</v>
      </c>
      <c r="AX41">
        <v>0</v>
      </c>
      <c r="AY41">
        <v>0</v>
      </c>
      <c r="AZ41">
        <v>41119507</v>
      </c>
      <c r="BA41">
        <v>61170450</v>
      </c>
    </row>
    <row r="42" spans="1:53" hidden="1">
      <c r="A42" t="s">
        <v>17774</v>
      </c>
      <c r="B42">
        <v>4219</v>
      </c>
      <c r="C42" t="s">
        <v>599</v>
      </c>
      <c r="F42" t="s">
        <v>17765</v>
      </c>
      <c r="G42" t="s">
        <v>9370</v>
      </c>
      <c r="H42">
        <v>58</v>
      </c>
      <c r="I42" t="s">
        <v>9371</v>
      </c>
      <c r="J42" t="s">
        <v>17775</v>
      </c>
      <c r="K42">
        <v>1</v>
      </c>
      <c r="L42" t="s">
        <v>17776</v>
      </c>
      <c r="M42">
        <v>1168162839</v>
      </c>
      <c r="N42" t="s">
        <v>17777</v>
      </c>
      <c r="O42" t="s">
        <v>17778</v>
      </c>
      <c r="P42">
        <v>1996</v>
      </c>
      <c r="Q42" t="s">
        <v>17779</v>
      </c>
      <c r="R42" t="s">
        <v>181</v>
      </c>
      <c r="S42" t="s">
        <v>73</v>
      </c>
      <c r="T42" t="s">
        <v>17780</v>
      </c>
      <c r="U42" t="s">
        <v>17781</v>
      </c>
      <c r="V42">
        <v>1</v>
      </c>
      <c r="W42">
        <v>2</v>
      </c>
      <c r="Y42">
        <v>117</v>
      </c>
      <c r="Z42">
        <v>9</v>
      </c>
      <c r="AA42">
        <v>0</v>
      </c>
      <c r="AB42">
        <v>6</v>
      </c>
      <c r="AC42">
        <v>90</v>
      </c>
      <c r="AD42">
        <v>1</v>
      </c>
      <c r="AE42">
        <v>1</v>
      </c>
      <c r="AF42">
        <v>5</v>
      </c>
      <c r="AG42">
        <v>10</v>
      </c>
      <c r="AH42">
        <v>1</v>
      </c>
      <c r="AI42">
        <v>1</v>
      </c>
      <c r="AJ42">
        <v>0</v>
      </c>
      <c r="AK42">
        <v>0</v>
      </c>
      <c r="AL42">
        <v>0</v>
      </c>
      <c r="AO42" t="s">
        <v>17779</v>
      </c>
      <c r="AT42">
        <v>2990835</v>
      </c>
      <c r="AU42">
        <v>2990835</v>
      </c>
      <c r="AV42">
        <v>58592998</v>
      </c>
      <c r="AW42">
        <v>81534748</v>
      </c>
      <c r="AX42">
        <v>0</v>
      </c>
      <c r="AY42">
        <v>0</v>
      </c>
      <c r="AZ42">
        <v>-804196</v>
      </c>
      <c r="BA42">
        <v>942535</v>
      </c>
    </row>
    <row r="43" spans="1:53" hidden="1">
      <c r="A43" t="s">
        <v>14018</v>
      </c>
      <c r="B43">
        <v>2261</v>
      </c>
      <c r="C43" t="s">
        <v>48</v>
      </c>
      <c r="D43" t="s">
        <v>49</v>
      </c>
      <c r="F43" t="s">
        <v>3993</v>
      </c>
      <c r="G43" t="s">
        <v>51</v>
      </c>
      <c r="H43">
        <v>20</v>
      </c>
      <c r="I43" t="s">
        <v>4006</v>
      </c>
      <c r="J43" t="s">
        <v>14019</v>
      </c>
      <c r="K43">
        <v>1</v>
      </c>
      <c r="L43" t="s">
        <v>14020</v>
      </c>
      <c r="M43">
        <v>1068166269</v>
      </c>
      <c r="N43" t="s">
        <v>14021</v>
      </c>
      <c r="O43" t="s">
        <v>14022</v>
      </c>
      <c r="P43">
        <v>1997</v>
      </c>
      <c r="Q43" t="s">
        <v>14023</v>
      </c>
      <c r="R43" t="s">
        <v>313</v>
      </c>
      <c r="S43" t="s">
        <v>83</v>
      </c>
      <c r="T43" t="s">
        <v>14024</v>
      </c>
      <c r="U43" t="s">
        <v>14025</v>
      </c>
      <c r="V43">
        <v>1</v>
      </c>
      <c r="W43">
        <v>3</v>
      </c>
      <c r="Y43">
        <v>16</v>
      </c>
      <c r="Z43">
        <v>1</v>
      </c>
      <c r="AA43">
        <v>5</v>
      </c>
      <c r="AB43">
        <v>6</v>
      </c>
      <c r="AC43">
        <v>30</v>
      </c>
      <c r="AD43">
        <v>1</v>
      </c>
      <c r="AE43">
        <v>1</v>
      </c>
      <c r="AF43">
        <v>5</v>
      </c>
      <c r="AG43">
        <v>5</v>
      </c>
      <c r="AH43">
        <v>2</v>
      </c>
      <c r="AI43">
        <v>1</v>
      </c>
      <c r="AJ43">
        <v>0</v>
      </c>
      <c r="AK43">
        <v>0</v>
      </c>
      <c r="AL43">
        <v>0</v>
      </c>
      <c r="AO43" t="s">
        <v>14023</v>
      </c>
      <c r="AS43" t="s">
        <v>14026</v>
      </c>
      <c r="AT43">
        <v>520000</v>
      </c>
      <c r="AU43">
        <v>520000</v>
      </c>
      <c r="AV43">
        <v>1628970</v>
      </c>
      <c r="AW43">
        <v>2075506</v>
      </c>
      <c r="AX43">
        <v>0</v>
      </c>
      <c r="AY43">
        <v>0</v>
      </c>
      <c r="AZ43">
        <v>114848</v>
      </c>
      <c r="BA43">
        <v>177282</v>
      </c>
    </row>
    <row r="44" spans="1:53" hidden="1">
      <c r="A44" t="s">
        <v>17972</v>
      </c>
      <c r="B44">
        <v>4282</v>
      </c>
      <c r="C44" t="s">
        <v>599</v>
      </c>
      <c r="F44" t="s">
        <v>17916</v>
      </c>
      <c r="G44" t="s">
        <v>11307</v>
      </c>
      <c r="H44">
        <v>71</v>
      </c>
      <c r="I44" t="s">
        <v>11638</v>
      </c>
      <c r="J44" t="s">
        <v>17973</v>
      </c>
      <c r="K44">
        <v>1</v>
      </c>
      <c r="L44" t="s">
        <v>17974</v>
      </c>
      <c r="M44">
        <v>1088609008</v>
      </c>
      <c r="N44" t="s">
        <v>17975</v>
      </c>
      <c r="O44" t="s">
        <v>17976</v>
      </c>
      <c r="P44">
        <v>2014</v>
      </c>
      <c r="Q44" t="s">
        <v>6477</v>
      </c>
      <c r="R44" t="s">
        <v>181</v>
      </c>
      <c r="U44" t="s">
        <v>17977</v>
      </c>
      <c r="V44">
        <v>1</v>
      </c>
      <c r="W44">
        <v>1</v>
      </c>
      <c r="Y44">
        <v>583</v>
      </c>
      <c r="Z44">
        <v>2</v>
      </c>
      <c r="AA44">
        <v>0</v>
      </c>
      <c r="AB44">
        <v>6</v>
      </c>
      <c r="AC44">
        <v>0.05</v>
      </c>
      <c r="AD44">
        <v>2</v>
      </c>
      <c r="AE44">
        <v>0</v>
      </c>
      <c r="AF44">
        <v>0</v>
      </c>
      <c r="AG44">
        <v>0</v>
      </c>
      <c r="AH44">
        <v>2</v>
      </c>
      <c r="AI44">
        <v>2</v>
      </c>
      <c r="AJ44">
        <v>0</v>
      </c>
      <c r="AK44">
        <v>0</v>
      </c>
      <c r="AL44">
        <v>0</v>
      </c>
      <c r="AO44" t="s">
        <v>6477</v>
      </c>
      <c r="AS44" t="s">
        <v>4393</v>
      </c>
      <c r="AT44">
        <v>200000</v>
      </c>
      <c r="AU44">
        <v>200000</v>
      </c>
      <c r="AV44">
        <v>148146761</v>
      </c>
      <c r="AW44">
        <v>150248656</v>
      </c>
      <c r="AX44">
        <v>0</v>
      </c>
      <c r="AY44">
        <v>0</v>
      </c>
      <c r="AZ44">
        <v>12277219</v>
      </c>
      <c r="BA44">
        <v>17239107</v>
      </c>
    </row>
    <row r="45" spans="1:53">
      <c r="A45" t="s">
        <v>9478</v>
      </c>
      <c r="B45">
        <v>2679</v>
      </c>
      <c r="C45" t="s">
        <v>48</v>
      </c>
      <c r="D45" t="s">
        <v>108</v>
      </c>
      <c r="F45" t="s">
        <v>9369</v>
      </c>
      <c r="G45" t="s">
        <v>9370</v>
      </c>
      <c r="H45">
        <v>58</v>
      </c>
      <c r="I45" t="s">
        <v>9371</v>
      </c>
      <c r="J45" t="s">
        <v>9479</v>
      </c>
      <c r="K45">
        <v>1</v>
      </c>
      <c r="L45" t="s">
        <v>9480</v>
      </c>
      <c r="M45">
        <v>1078611215</v>
      </c>
      <c r="N45" t="s">
        <v>9481</v>
      </c>
      <c r="O45" t="s">
        <v>9482</v>
      </c>
      <c r="P45">
        <v>2002</v>
      </c>
      <c r="Q45" t="s">
        <v>9483</v>
      </c>
      <c r="R45" t="s">
        <v>170</v>
      </c>
      <c r="S45" t="s">
        <v>73</v>
      </c>
      <c r="T45" t="s">
        <v>9484</v>
      </c>
      <c r="U45" t="s">
        <v>9485</v>
      </c>
      <c r="V45">
        <v>1</v>
      </c>
      <c r="W45">
        <v>2</v>
      </c>
      <c r="Y45">
        <v>99</v>
      </c>
      <c r="Z45">
        <v>10</v>
      </c>
      <c r="AA45">
        <v>0</v>
      </c>
      <c r="AB45">
        <v>8</v>
      </c>
      <c r="AC45">
        <v>0</v>
      </c>
      <c r="AD45">
        <v>2</v>
      </c>
      <c r="AE45">
        <v>0</v>
      </c>
      <c r="AF45">
        <v>0</v>
      </c>
      <c r="AG45">
        <v>8</v>
      </c>
      <c r="AH45">
        <v>2</v>
      </c>
      <c r="AI45">
        <v>2</v>
      </c>
      <c r="AJ45">
        <v>0</v>
      </c>
      <c r="AK45">
        <v>0</v>
      </c>
      <c r="AL45">
        <v>0</v>
      </c>
      <c r="AM45" t="s">
        <v>20659</v>
      </c>
      <c r="AO45" t="s">
        <v>9483</v>
      </c>
      <c r="AP45" t="s">
        <v>8320</v>
      </c>
      <c r="AQ45" t="s">
        <v>9483</v>
      </c>
      <c r="AT45">
        <v>550000</v>
      </c>
      <c r="AU45">
        <v>550000</v>
      </c>
      <c r="AV45">
        <v>11287583</v>
      </c>
      <c r="AW45">
        <v>10689633</v>
      </c>
      <c r="AX45">
        <v>0</v>
      </c>
      <c r="AY45">
        <v>0</v>
      </c>
      <c r="AZ45">
        <v>654338</v>
      </c>
      <c r="BA45">
        <v>534042</v>
      </c>
    </row>
    <row r="46" spans="1:53" hidden="1">
      <c r="A46" t="s">
        <v>11732</v>
      </c>
      <c r="B46">
        <v>2120</v>
      </c>
      <c r="C46" t="s">
        <v>48</v>
      </c>
      <c r="D46" t="s">
        <v>49</v>
      </c>
      <c r="F46" t="s">
        <v>11306</v>
      </c>
      <c r="G46" t="s">
        <v>11307</v>
      </c>
      <c r="H46">
        <v>71</v>
      </c>
      <c r="I46" t="s">
        <v>11638</v>
      </c>
      <c r="J46" t="s">
        <v>11733</v>
      </c>
      <c r="K46">
        <v>1</v>
      </c>
      <c r="L46" t="s">
        <v>11734</v>
      </c>
      <c r="M46">
        <v>2148715063</v>
      </c>
      <c r="N46" t="s">
        <v>11735</v>
      </c>
      <c r="O46" t="s">
        <v>11736</v>
      </c>
      <c r="P46">
        <v>2002</v>
      </c>
      <c r="Q46" t="s">
        <v>11737</v>
      </c>
      <c r="R46" t="s">
        <v>162</v>
      </c>
      <c r="S46" t="s">
        <v>182</v>
      </c>
      <c r="T46" t="s">
        <v>11738</v>
      </c>
      <c r="U46" t="s">
        <v>11739</v>
      </c>
      <c r="V46">
        <v>1</v>
      </c>
      <c r="W46">
        <v>2</v>
      </c>
      <c r="Y46">
        <v>29</v>
      </c>
      <c r="Z46">
        <v>1</v>
      </c>
      <c r="AA46">
        <v>0</v>
      </c>
      <c r="AB46">
        <v>2</v>
      </c>
      <c r="AC46">
        <v>30</v>
      </c>
      <c r="AD46">
        <v>1</v>
      </c>
      <c r="AE46">
        <v>12</v>
      </c>
      <c r="AF46">
        <v>5</v>
      </c>
      <c r="AG46">
        <v>5</v>
      </c>
      <c r="AH46">
        <v>2</v>
      </c>
      <c r="AI46">
        <v>1</v>
      </c>
      <c r="AJ46">
        <v>0</v>
      </c>
      <c r="AK46">
        <v>0</v>
      </c>
      <c r="AL46">
        <v>0</v>
      </c>
      <c r="AO46" t="s">
        <v>11737</v>
      </c>
      <c r="AS46" t="s">
        <v>11740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</row>
    <row r="47" spans="1:53">
      <c r="A47" t="s">
        <v>11073</v>
      </c>
      <c r="B47">
        <v>2680</v>
      </c>
      <c r="C47" t="s">
        <v>48</v>
      </c>
      <c r="D47" t="s">
        <v>108</v>
      </c>
      <c r="F47" t="s">
        <v>9369</v>
      </c>
      <c r="G47" t="s">
        <v>9370</v>
      </c>
      <c r="H47">
        <v>63</v>
      </c>
      <c r="I47" t="s">
        <v>11065</v>
      </c>
      <c r="J47" t="s">
        <v>11074</v>
      </c>
      <c r="K47">
        <v>1</v>
      </c>
      <c r="L47" t="s">
        <v>11075</v>
      </c>
      <c r="M47">
        <v>2148661444</v>
      </c>
      <c r="N47" t="s">
        <v>11076</v>
      </c>
      <c r="O47" t="s">
        <v>11077</v>
      </c>
      <c r="P47">
        <v>2000</v>
      </c>
      <c r="Q47" t="s">
        <v>11078</v>
      </c>
      <c r="R47" t="s">
        <v>170</v>
      </c>
      <c r="S47" t="s">
        <v>182</v>
      </c>
      <c r="T47" t="s">
        <v>11079</v>
      </c>
      <c r="U47" t="s">
        <v>11080</v>
      </c>
      <c r="V47">
        <v>1</v>
      </c>
      <c r="W47">
        <v>2</v>
      </c>
      <c r="Y47">
        <v>174</v>
      </c>
      <c r="Z47">
        <v>1</v>
      </c>
      <c r="AA47">
        <v>0</v>
      </c>
      <c r="AB47">
        <v>7</v>
      </c>
      <c r="AC47">
        <v>10</v>
      </c>
      <c r="AD47">
        <v>1</v>
      </c>
      <c r="AE47">
        <v>1</v>
      </c>
      <c r="AF47">
        <v>5</v>
      </c>
      <c r="AG47">
        <v>10</v>
      </c>
      <c r="AH47">
        <v>1</v>
      </c>
      <c r="AI47">
        <v>1</v>
      </c>
      <c r="AJ47">
        <v>0</v>
      </c>
      <c r="AK47">
        <v>0</v>
      </c>
      <c r="AL47">
        <v>0</v>
      </c>
      <c r="AO47" t="s">
        <v>11078</v>
      </c>
      <c r="AT47">
        <v>3020000</v>
      </c>
      <c r="AU47">
        <v>3020000</v>
      </c>
      <c r="AV47">
        <v>21700421</v>
      </c>
      <c r="AW47">
        <v>19247738</v>
      </c>
      <c r="AX47">
        <v>0</v>
      </c>
      <c r="AY47">
        <v>0</v>
      </c>
      <c r="AZ47">
        <v>4239179</v>
      </c>
      <c r="BA47">
        <v>3494666</v>
      </c>
    </row>
    <row r="48" spans="1:53">
      <c r="A48" t="s">
        <v>10473</v>
      </c>
      <c r="B48">
        <v>1181</v>
      </c>
      <c r="C48" t="s">
        <v>48</v>
      </c>
      <c r="D48" t="s">
        <v>334</v>
      </c>
      <c r="F48" t="s">
        <v>9369</v>
      </c>
      <c r="G48" t="s">
        <v>9370</v>
      </c>
      <c r="H48">
        <v>62</v>
      </c>
      <c r="I48" t="s">
        <v>10449</v>
      </c>
      <c r="J48" t="s">
        <v>10474</v>
      </c>
      <c r="K48">
        <v>1</v>
      </c>
      <c r="L48" t="s">
        <v>10475</v>
      </c>
      <c r="M48">
        <v>1178181348</v>
      </c>
      <c r="N48" t="s">
        <v>10476</v>
      </c>
      <c r="O48" t="s">
        <v>10477</v>
      </c>
      <c r="P48">
        <v>2012</v>
      </c>
      <c r="Q48" t="s">
        <v>10478</v>
      </c>
      <c r="R48" t="s">
        <v>170</v>
      </c>
      <c r="S48" t="s">
        <v>2851</v>
      </c>
      <c r="T48" t="s">
        <v>10479</v>
      </c>
      <c r="U48" t="s">
        <v>10480</v>
      </c>
      <c r="V48">
        <v>1</v>
      </c>
      <c r="W48">
        <v>2</v>
      </c>
      <c r="Y48">
        <v>287</v>
      </c>
      <c r="Z48">
        <v>8</v>
      </c>
      <c r="AA48">
        <v>9</v>
      </c>
      <c r="AB48">
        <v>7</v>
      </c>
      <c r="AC48">
        <v>20</v>
      </c>
      <c r="AD48">
        <v>1</v>
      </c>
      <c r="AE48">
        <v>1</v>
      </c>
      <c r="AF48">
        <v>5</v>
      </c>
      <c r="AG48">
        <v>5</v>
      </c>
      <c r="AH48">
        <v>1</v>
      </c>
      <c r="AI48">
        <v>2</v>
      </c>
      <c r="AJ48">
        <v>7</v>
      </c>
      <c r="AK48">
        <v>0</v>
      </c>
      <c r="AL48" t="s">
        <v>10481</v>
      </c>
      <c r="AO48" t="s">
        <v>10478</v>
      </c>
      <c r="AT48">
        <v>2988495</v>
      </c>
      <c r="AU48">
        <v>2888490</v>
      </c>
      <c r="AV48">
        <v>53543189</v>
      </c>
      <c r="AW48">
        <v>66920354</v>
      </c>
      <c r="AX48">
        <v>0</v>
      </c>
      <c r="AY48">
        <v>0</v>
      </c>
      <c r="AZ48">
        <v>-11442567</v>
      </c>
      <c r="BA48">
        <v>-2601384</v>
      </c>
    </row>
    <row r="49" spans="1:53" hidden="1">
      <c r="A49" t="s">
        <v>12638</v>
      </c>
      <c r="B49">
        <v>1242</v>
      </c>
      <c r="C49" t="s">
        <v>48</v>
      </c>
      <c r="D49" t="s">
        <v>77</v>
      </c>
      <c r="F49" t="s">
        <v>11306</v>
      </c>
      <c r="G49" t="s">
        <v>11307</v>
      </c>
      <c r="H49">
        <v>72</v>
      </c>
      <c r="I49" t="s">
        <v>12614</v>
      </c>
      <c r="J49" t="s">
        <v>12639</v>
      </c>
      <c r="K49">
        <v>1</v>
      </c>
      <c r="L49" t="s">
        <v>12640</v>
      </c>
      <c r="M49">
        <v>2118605119</v>
      </c>
      <c r="N49" t="s">
        <v>12641</v>
      </c>
      <c r="O49" t="s">
        <v>12642</v>
      </c>
      <c r="P49">
        <v>1980</v>
      </c>
      <c r="Q49" t="s">
        <v>12643</v>
      </c>
      <c r="R49" t="s">
        <v>10172</v>
      </c>
      <c r="S49" t="s">
        <v>12644</v>
      </c>
      <c r="T49" t="s">
        <v>12645</v>
      </c>
      <c r="U49" t="s">
        <v>12646</v>
      </c>
      <c r="V49">
        <v>1</v>
      </c>
      <c r="W49">
        <v>2</v>
      </c>
      <c r="Y49">
        <v>78</v>
      </c>
      <c r="Z49">
        <v>1</v>
      </c>
      <c r="AA49">
        <v>0</v>
      </c>
      <c r="AB49">
        <v>6</v>
      </c>
      <c r="AC49">
        <v>0</v>
      </c>
      <c r="AD49">
        <v>2</v>
      </c>
      <c r="AE49">
        <v>0</v>
      </c>
      <c r="AF49">
        <v>0</v>
      </c>
      <c r="AG49">
        <v>0</v>
      </c>
      <c r="AH49">
        <v>2</v>
      </c>
      <c r="AI49">
        <v>1</v>
      </c>
      <c r="AJ49">
        <v>0</v>
      </c>
      <c r="AK49">
        <v>0</v>
      </c>
      <c r="AL49">
        <v>0</v>
      </c>
      <c r="AO49" t="s">
        <v>12643</v>
      </c>
      <c r="AT49">
        <v>1080000</v>
      </c>
      <c r="AU49">
        <v>1080000</v>
      </c>
      <c r="AV49">
        <v>8521871</v>
      </c>
      <c r="AW49">
        <v>8659788</v>
      </c>
      <c r="AX49">
        <v>0</v>
      </c>
      <c r="AY49">
        <v>0</v>
      </c>
      <c r="AZ49">
        <v>159250</v>
      </c>
      <c r="BA49">
        <v>392158</v>
      </c>
    </row>
    <row r="50" spans="1:53" hidden="1">
      <c r="A50" t="s">
        <v>15324</v>
      </c>
      <c r="B50">
        <v>3618</v>
      </c>
      <c r="C50" t="s">
        <v>48</v>
      </c>
      <c r="D50" t="s">
        <v>197</v>
      </c>
      <c r="F50" t="s">
        <v>6040</v>
      </c>
      <c r="G50" t="s">
        <v>51</v>
      </c>
      <c r="H50">
        <v>26</v>
      </c>
      <c r="I50" t="s">
        <v>6041</v>
      </c>
      <c r="J50" t="s">
        <v>15325</v>
      </c>
      <c r="K50">
        <v>1</v>
      </c>
      <c r="L50" t="s">
        <v>15326</v>
      </c>
      <c r="M50">
        <v>1132193867</v>
      </c>
      <c r="N50" t="s">
        <v>15327</v>
      </c>
      <c r="O50" t="s">
        <v>15328</v>
      </c>
      <c r="P50">
        <v>2016</v>
      </c>
      <c r="Q50" t="s">
        <v>15329</v>
      </c>
      <c r="R50" t="s">
        <v>162</v>
      </c>
      <c r="S50" t="s">
        <v>73</v>
      </c>
      <c r="T50" t="s">
        <v>15330</v>
      </c>
      <c r="U50" t="s">
        <v>15331</v>
      </c>
      <c r="V50">
        <v>1</v>
      </c>
      <c r="W50">
        <v>2</v>
      </c>
      <c r="Y50">
        <v>16</v>
      </c>
      <c r="Z50">
        <v>2</v>
      </c>
      <c r="AA50">
        <v>8</v>
      </c>
      <c r="AB50">
        <v>8</v>
      </c>
      <c r="AC50">
        <v>30</v>
      </c>
      <c r="AD50">
        <v>1</v>
      </c>
      <c r="AE50">
        <v>1</v>
      </c>
      <c r="AF50">
        <v>5</v>
      </c>
      <c r="AG50">
        <v>5</v>
      </c>
      <c r="AH50">
        <v>2</v>
      </c>
      <c r="AI50">
        <v>1</v>
      </c>
      <c r="AJ50">
        <v>0</v>
      </c>
      <c r="AK50">
        <v>0</v>
      </c>
      <c r="AL50">
        <v>0</v>
      </c>
      <c r="AO50" t="s">
        <v>15329</v>
      </c>
      <c r="AS50" t="s">
        <v>6728</v>
      </c>
      <c r="AT50">
        <v>100000</v>
      </c>
      <c r="AU50">
        <v>100000</v>
      </c>
      <c r="AV50">
        <f>INT(AW50*1.1)</f>
        <v>2133351</v>
      </c>
      <c r="AW50">
        <v>1939410</v>
      </c>
      <c r="AX50">
        <f>INT(AY50*1.1)</f>
        <v>0</v>
      </c>
      <c r="AY50">
        <v>0</v>
      </c>
      <c r="AZ50">
        <f>IF(BA50 &gt;= 0, INT(BA50 * 1.1), -INT(ABS(BA50) / 1.1))</f>
        <v>367796</v>
      </c>
      <c r="BA50">
        <v>334360</v>
      </c>
    </row>
    <row r="51" spans="1:53">
      <c r="A51" t="s">
        <v>10482</v>
      </c>
      <c r="B51">
        <v>2059</v>
      </c>
      <c r="C51" t="s">
        <v>48</v>
      </c>
      <c r="D51" t="s">
        <v>197</v>
      </c>
      <c r="F51" t="s">
        <v>9369</v>
      </c>
      <c r="G51" t="s">
        <v>9370</v>
      </c>
      <c r="H51">
        <v>62</v>
      </c>
      <c r="I51" t="s">
        <v>10449</v>
      </c>
      <c r="J51" t="s">
        <v>10483</v>
      </c>
      <c r="K51">
        <v>1</v>
      </c>
      <c r="L51" t="s">
        <v>10484</v>
      </c>
      <c r="M51">
        <v>1078655192</v>
      </c>
      <c r="N51" t="s">
        <v>10485</v>
      </c>
      <c r="O51" t="s">
        <v>10486</v>
      </c>
      <c r="P51">
        <v>1999</v>
      </c>
      <c r="Q51" t="s">
        <v>10487</v>
      </c>
      <c r="R51" t="s">
        <v>170</v>
      </c>
      <c r="S51" t="s">
        <v>83</v>
      </c>
      <c r="T51" t="s">
        <v>10488</v>
      </c>
      <c r="U51" t="s">
        <v>10489</v>
      </c>
      <c r="V51">
        <v>1</v>
      </c>
      <c r="W51">
        <v>2</v>
      </c>
      <c r="Y51">
        <v>21</v>
      </c>
      <c r="Z51">
        <v>10</v>
      </c>
      <c r="AA51">
        <v>8</v>
      </c>
      <c r="AB51">
        <v>5</v>
      </c>
      <c r="AC51">
        <v>95</v>
      </c>
      <c r="AD51">
        <v>1</v>
      </c>
      <c r="AE51">
        <v>4</v>
      </c>
      <c r="AF51">
        <v>1</v>
      </c>
      <c r="AG51">
        <v>5</v>
      </c>
      <c r="AH51">
        <v>1</v>
      </c>
      <c r="AI51">
        <v>2</v>
      </c>
      <c r="AJ51">
        <v>0</v>
      </c>
      <c r="AK51">
        <v>0</v>
      </c>
      <c r="AL51">
        <v>0</v>
      </c>
      <c r="AO51" t="s">
        <v>10487</v>
      </c>
      <c r="AT51">
        <v>100000</v>
      </c>
      <c r="AU51">
        <v>100000</v>
      </c>
      <c r="AV51">
        <v>1610179</v>
      </c>
      <c r="AW51">
        <v>1671252</v>
      </c>
      <c r="AX51">
        <v>0</v>
      </c>
      <c r="AY51">
        <v>0</v>
      </c>
      <c r="AZ51">
        <v>294382</v>
      </c>
      <c r="BA51">
        <v>275185</v>
      </c>
    </row>
    <row r="52" spans="1:53" hidden="1">
      <c r="A52" t="s">
        <v>11646</v>
      </c>
      <c r="B52">
        <v>1202</v>
      </c>
      <c r="C52" t="s">
        <v>48</v>
      </c>
      <c r="D52" t="s">
        <v>197</v>
      </c>
      <c r="F52" t="s">
        <v>11306</v>
      </c>
      <c r="G52" t="s">
        <v>11307</v>
      </c>
      <c r="H52">
        <v>71</v>
      </c>
      <c r="I52" t="s">
        <v>11638</v>
      </c>
      <c r="J52" t="s">
        <v>11647</v>
      </c>
      <c r="K52">
        <v>1</v>
      </c>
      <c r="L52" t="s">
        <v>11648</v>
      </c>
      <c r="M52">
        <v>2058700436</v>
      </c>
      <c r="N52" t="s">
        <v>11649</v>
      </c>
      <c r="O52" t="s">
        <v>11650</v>
      </c>
      <c r="P52">
        <v>2016</v>
      </c>
      <c r="Q52" t="s">
        <v>9341</v>
      </c>
      <c r="R52" t="s">
        <v>170</v>
      </c>
      <c r="S52" t="s">
        <v>124</v>
      </c>
      <c r="T52" t="s">
        <v>11651</v>
      </c>
      <c r="U52" t="s">
        <v>11652</v>
      </c>
      <c r="V52">
        <v>1</v>
      </c>
      <c r="W52">
        <v>2</v>
      </c>
      <c r="Y52">
        <v>11</v>
      </c>
      <c r="Z52">
        <v>1</v>
      </c>
      <c r="AA52">
        <v>0</v>
      </c>
      <c r="AB52">
        <v>9</v>
      </c>
      <c r="AC52">
        <v>0.1</v>
      </c>
      <c r="AD52">
        <v>1</v>
      </c>
      <c r="AE52">
        <v>1</v>
      </c>
      <c r="AF52">
        <v>5</v>
      </c>
      <c r="AG52">
        <v>1</v>
      </c>
      <c r="AH52">
        <v>1</v>
      </c>
      <c r="AI52">
        <v>2</v>
      </c>
      <c r="AJ52">
        <v>0</v>
      </c>
      <c r="AK52">
        <v>0</v>
      </c>
      <c r="AL52">
        <v>0</v>
      </c>
      <c r="AO52" t="s">
        <v>9341</v>
      </c>
      <c r="AS52" t="s">
        <v>11645</v>
      </c>
      <c r="AT52">
        <v>1000000</v>
      </c>
      <c r="AU52">
        <v>1000000</v>
      </c>
      <c r="AV52">
        <v>2388586</v>
      </c>
      <c r="AW52">
        <v>1125405</v>
      </c>
      <c r="AX52">
        <v>0</v>
      </c>
      <c r="AY52">
        <v>0</v>
      </c>
      <c r="AZ52">
        <v>519715</v>
      </c>
      <c r="BA52">
        <v>61223</v>
      </c>
    </row>
    <row r="53" spans="1:53" hidden="1">
      <c r="A53" t="s">
        <v>2820</v>
      </c>
      <c r="B53">
        <v>155</v>
      </c>
      <c r="C53" t="s">
        <v>48</v>
      </c>
      <c r="D53" t="s">
        <v>334</v>
      </c>
      <c r="F53" t="s">
        <v>1915</v>
      </c>
      <c r="G53" t="s">
        <v>51</v>
      </c>
      <c r="H53">
        <v>14</v>
      </c>
      <c r="I53" t="s">
        <v>2813</v>
      </c>
      <c r="J53" t="s">
        <v>2821</v>
      </c>
      <c r="K53">
        <v>1</v>
      </c>
      <c r="L53" t="s">
        <v>2822</v>
      </c>
      <c r="M53">
        <v>1128115085</v>
      </c>
      <c r="N53" t="s">
        <v>2823</v>
      </c>
      <c r="O53" t="s">
        <v>2824</v>
      </c>
      <c r="P53">
        <v>1987</v>
      </c>
      <c r="Q53" t="s">
        <v>2825</v>
      </c>
      <c r="R53" t="s">
        <v>2826</v>
      </c>
      <c r="S53" t="s">
        <v>866</v>
      </c>
      <c r="T53" t="s">
        <v>2827</v>
      </c>
      <c r="U53" t="s">
        <v>2828</v>
      </c>
      <c r="V53">
        <v>1</v>
      </c>
      <c r="W53">
        <v>2</v>
      </c>
      <c r="Y53">
        <v>43</v>
      </c>
      <c r="Z53">
        <v>0</v>
      </c>
      <c r="AA53">
        <v>0</v>
      </c>
      <c r="AB53">
        <v>6</v>
      </c>
      <c r="AC53">
        <v>30</v>
      </c>
      <c r="AD53">
        <v>1</v>
      </c>
      <c r="AE53">
        <v>1</v>
      </c>
      <c r="AF53">
        <v>5</v>
      </c>
      <c r="AG53">
        <v>5</v>
      </c>
      <c r="AH53">
        <v>2</v>
      </c>
      <c r="AI53">
        <v>1</v>
      </c>
      <c r="AJ53">
        <v>0</v>
      </c>
      <c r="AK53">
        <v>0</v>
      </c>
      <c r="AL53">
        <v>0</v>
      </c>
      <c r="AO53" t="s">
        <v>2825</v>
      </c>
      <c r="AT53">
        <v>640000</v>
      </c>
      <c r="AU53">
        <v>600000</v>
      </c>
      <c r="AV53">
        <v>32345157</v>
      </c>
      <c r="AW53">
        <v>30097290</v>
      </c>
      <c r="AX53">
        <v>0</v>
      </c>
      <c r="AY53">
        <v>0</v>
      </c>
      <c r="AZ53">
        <v>672934</v>
      </c>
      <c r="BA53">
        <v>-1844866</v>
      </c>
    </row>
    <row r="54" spans="1:53" hidden="1">
      <c r="A54" t="s">
        <v>16721</v>
      </c>
      <c r="B54">
        <v>2423</v>
      </c>
      <c r="C54" t="s">
        <v>48</v>
      </c>
      <c r="D54" t="s">
        <v>49</v>
      </c>
      <c r="F54" t="s">
        <v>3062</v>
      </c>
      <c r="G54" t="s">
        <v>51</v>
      </c>
      <c r="H54">
        <v>33</v>
      </c>
      <c r="I54" t="s">
        <v>7999</v>
      </c>
      <c r="J54" t="s">
        <v>16722</v>
      </c>
      <c r="K54">
        <v>1</v>
      </c>
      <c r="L54" t="s">
        <v>16723</v>
      </c>
      <c r="M54">
        <v>6358100431</v>
      </c>
      <c r="N54" t="s">
        <v>16724</v>
      </c>
      <c r="O54" t="s">
        <v>16725</v>
      </c>
      <c r="P54">
        <v>2016</v>
      </c>
      <c r="Q54" t="s">
        <v>16726</v>
      </c>
      <c r="R54" t="s">
        <v>170</v>
      </c>
      <c r="S54" t="s">
        <v>83</v>
      </c>
      <c r="T54" t="s">
        <v>16727</v>
      </c>
      <c r="U54" t="s">
        <v>16728</v>
      </c>
      <c r="V54">
        <v>1</v>
      </c>
      <c r="W54">
        <v>2</v>
      </c>
      <c r="Y54">
        <v>7</v>
      </c>
      <c r="Z54">
        <v>10</v>
      </c>
      <c r="AA54">
        <v>0</v>
      </c>
      <c r="AB54">
        <v>2</v>
      </c>
      <c r="AC54">
        <v>5</v>
      </c>
      <c r="AD54">
        <v>2</v>
      </c>
      <c r="AE54">
        <v>0</v>
      </c>
      <c r="AF54">
        <v>0</v>
      </c>
      <c r="AG54">
        <v>0</v>
      </c>
      <c r="AH54">
        <v>2</v>
      </c>
      <c r="AI54">
        <v>2</v>
      </c>
      <c r="AJ54">
        <v>0</v>
      </c>
      <c r="AK54">
        <v>0</v>
      </c>
      <c r="AL54">
        <v>0</v>
      </c>
      <c r="AM54" t="s">
        <v>16729</v>
      </c>
      <c r="AO54" t="s">
        <v>16726</v>
      </c>
      <c r="AQ54" t="s">
        <v>16726</v>
      </c>
      <c r="AT54">
        <v>100000</v>
      </c>
      <c r="AU54">
        <v>100000</v>
      </c>
      <c r="AV54">
        <f>INT(AW54*1.1)</f>
        <v>4436696</v>
      </c>
      <c r="AW54">
        <v>4033360</v>
      </c>
      <c r="AX54">
        <v>0</v>
      </c>
      <c r="AY54">
        <v>0</v>
      </c>
      <c r="AZ54">
        <f>INT(BA54*1.1)</f>
        <v>283976</v>
      </c>
      <c r="BA54">
        <v>258160</v>
      </c>
    </row>
    <row r="55" spans="1:53" hidden="1">
      <c r="A55" t="s">
        <v>11305</v>
      </c>
      <c r="B55">
        <v>1226</v>
      </c>
      <c r="C55" t="s">
        <v>48</v>
      </c>
      <c r="D55" t="s">
        <v>67</v>
      </c>
      <c r="F55" t="s">
        <v>11306</v>
      </c>
      <c r="G55" t="s">
        <v>11307</v>
      </c>
      <c r="H55">
        <v>70</v>
      </c>
      <c r="I55" t="s">
        <v>11308</v>
      </c>
      <c r="J55" t="s">
        <v>11309</v>
      </c>
      <c r="K55">
        <v>1</v>
      </c>
      <c r="L55" t="s">
        <v>11310</v>
      </c>
      <c r="M55">
        <v>2118203210</v>
      </c>
      <c r="N55" t="s">
        <v>11311</v>
      </c>
      <c r="O55" t="s">
        <v>11312</v>
      </c>
      <c r="P55">
        <v>1964</v>
      </c>
      <c r="Q55" t="s">
        <v>11313</v>
      </c>
      <c r="R55" t="s">
        <v>1379</v>
      </c>
      <c r="S55" t="s">
        <v>11314</v>
      </c>
      <c r="T55" t="s">
        <v>11315</v>
      </c>
      <c r="U55" t="s">
        <v>11316</v>
      </c>
      <c r="V55">
        <v>1</v>
      </c>
      <c r="W55">
        <v>1</v>
      </c>
      <c r="Y55">
        <v>425</v>
      </c>
      <c r="Z55">
        <v>2</v>
      </c>
      <c r="AA55">
        <v>8</v>
      </c>
      <c r="AB55">
        <v>7</v>
      </c>
      <c r="AC55">
        <v>0.1</v>
      </c>
      <c r="AD55">
        <v>2</v>
      </c>
      <c r="AE55">
        <v>0</v>
      </c>
      <c r="AF55">
        <v>0</v>
      </c>
      <c r="AG55">
        <v>15</v>
      </c>
      <c r="AH55">
        <v>2</v>
      </c>
      <c r="AI55">
        <v>1</v>
      </c>
      <c r="AJ55">
        <v>0</v>
      </c>
      <c r="AK55">
        <v>0</v>
      </c>
      <c r="AL55">
        <v>0</v>
      </c>
      <c r="AO55" t="s">
        <v>11313</v>
      </c>
      <c r="AT55">
        <v>150000</v>
      </c>
      <c r="AU55">
        <v>150000</v>
      </c>
      <c r="AV55">
        <v>46483113</v>
      </c>
      <c r="AW55">
        <v>42815280</v>
      </c>
      <c r="AX55">
        <v>0</v>
      </c>
      <c r="AY55">
        <v>0</v>
      </c>
      <c r="AZ55">
        <v>1446286</v>
      </c>
      <c r="BA55">
        <v>2488518</v>
      </c>
    </row>
    <row r="56" spans="1:53" hidden="1">
      <c r="A56" t="s">
        <v>6136</v>
      </c>
      <c r="B56">
        <v>3330</v>
      </c>
      <c r="C56" t="s">
        <v>48</v>
      </c>
      <c r="D56" t="s">
        <v>334</v>
      </c>
      <c r="F56" t="s">
        <v>6040</v>
      </c>
      <c r="G56" t="s">
        <v>51</v>
      </c>
      <c r="H56">
        <v>26</v>
      </c>
      <c r="I56" t="s">
        <v>6041</v>
      </c>
      <c r="J56" t="s">
        <v>6137</v>
      </c>
      <c r="K56">
        <v>1</v>
      </c>
      <c r="L56" t="s">
        <v>6138</v>
      </c>
      <c r="M56">
        <v>2208123149</v>
      </c>
      <c r="N56" t="s">
        <v>6139</v>
      </c>
      <c r="O56" t="s">
        <v>6140</v>
      </c>
      <c r="P56">
        <v>1987</v>
      </c>
      <c r="Q56" t="s">
        <v>6141</v>
      </c>
      <c r="T56" t="s">
        <v>6142</v>
      </c>
      <c r="U56" t="s">
        <v>6143</v>
      </c>
      <c r="V56">
        <v>1</v>
      </c>
      <c r="W56">
        <v>2</v>
      </c>
      <c r="Y56">
        <v>45</v>
      </c>
      <c r="Z56">
        <v>9</v>
      </c>
      <c r="AA56">
        <v>0</v>
      </c>
      <c r="AB56">
        <v>7</v>
      </c>
      <c r="AC56">
        <v>20</v>
      </c>
      <c r="AD56">
        <v>1</v>
      </c>
      <c r="AE56">
        <v>4</v>
      </c>
      <c r="AF56">
        <v>5</v>
      </c>
      <c r="AG56">
        <v>5</v>
      </c>
      <c r="AH56">
        <v>2</v>
      </c>
      <c r="AI56">
        <v>2</v>
      </c>
      <c r="AJ56">
        <v>0</v>
      </c>
      <c r="AK56">
        <v>0</v>
      </c>
      <c r="AL56">
        <v>0</v>
      </c>
      <c r="AO56" t="s">
        <v>6141</v>
      </c>
      <c r="AT56">
        <v>1000000</v>
      </c>
      <c r="AU56">
        <v>1000000</v>
      </c>
      <c r="AV56">
        <v>16400231</v>
      </c>
      <c r="AW56">
        <v>15880391</v>
      </c>
      <c r="AX56">
        <v>4066552</v>
      </c>
      <c r="AY56">
        <v>2915330</v>
      </c>
      <c r="AZ56">
        <v>606535</v>
      </c>
      <c r="BA56">
        <v>235705</v>
      </c>
    </row>
    <row r="57" spans="1:53" hidden="1">
      <c r="A57" t="s">
        <v>2880</v>
      </c>
      <c r="B57">
        <v>2249</v>
      </c>
      <c r="C57" t="s">
        <v>48</v>
      </c>
      <c r="D57" t="s">
        <v>334</v>
      </c>
      <c r="F57" t="s">
        <v>1915</v>
      </c>
      <c r="G57" t="s">
        <v>51</v>
      </c>
      <c r="H57">
        <v>14</v>
      </c>
      <c r="I57" t="s">
        <v>2813</v>
      </c>
      <c r="J57" t="s">
        <v>2881</v>
      </c>
      <c r="K57">
        <v>1</v>
      </c>
      <c r="L57" t="s">
        <v>2882</v>
      </c>
      <c r="M57">
        <v>1178108895</v>
      </c>
      <c r="N57" t="s">
        <v>2883</v>
      </c>
      <c r="O57" t="s">
        <v>2884</v>
      </c>
      <c r="P57">
        <v>1992</v>
      </c>
      <c r="Q57" t="s">
        <v>2885</v>
      </c>
      <c r="R57" t="s">
        <v>82</v>
      </c>
      <c r="S57" t="s">
        <v>124</v>
      </c>
      <c r="T57" t="s">
        <v>2886</v>
      </c>
      <c r="U57" t="s">
        <v>2887</v>
      </c>
      <c r="V57">
        <v>1</v>
      </c>
      <c r="W57">
        <v>3</v>
      </c>
      <c r="Y57">
        <v>29</v>
      </c>
      <c r="Z57">
        <v>9</v>
      </c>
      <c r="AA57">
        <v>8</v>
      </c>
      <c r="AB57">
        <v>7</v>
      </c>
      <c r="AC57">
        <v>0.1</v>
      </c>
      <c r="AD57">
        <v>2</v>
      </c>
      <c r="AE57">
        <v>0</v>
      </c>
      <c r="AF57">
        <v>0</v>
      </c>
      <c r="AG57">
        <v>1</v>
      </c>
      <c r="AH57">
        <v>2</v>
      </c>
      <c r="AI57">
        <v>1</v>
      </c>
      <c r="AJ57">
        <v>0</v>
      </c>
      <c r="AK57">
        <v>0</v>
      </c>
      <c r="AL57">
        <v>0</v>
      </c>
      <c r="AO57" t="s">
        <v>2885</v>
      </c>
      <c r="AT57">
        <v>600000</v>
      </c>
      <c r="AU57">
        <v>150000</v>
      </c>
      <c r="AV57">
        <v>4784218</v>
      </c>
      <c r="AW57">
        <v>21990780</v>
      </c>
      <c r="AX57">
        <v>0</v>
      </c>
      <c r="AY57">
        <v>0</v>
      </c>
      <c r="AZ57">
        <v>-2329933</v>
      </c>
      <c r="BA57">
        <v>-1977020</v>
      </c>
    </row>
    <row r="58" spans="1:53" hidden="1">
      <c r="A58" t="s">
        <v>18138</v>
      </c>
      <c r="B58">
        <v>3331</v>
      </c>
      <c r="C58" t="s">
        <v>48</v>
      </c>
      <c r="D58" t="s">
        <v>334</v>
      </c>
      <c r="F58" t="s">
        <v>6040</v>
      </c>
      <c r="G58" t="s">
        <v>51</v>
      </c>
      <c r="H58">
        <v>26</v>
      </c>
      <c r="I58" t="s">
        <v>6041</v>
      </c>
      <c r="J58" t="s">
        <v>18139</v>
      </c>
      <c r="K58">
        <v>1</v>
      </c>
      <c r="L58" t="s">
        <v>18140</v>
      </c>
      <c r="M58">
        <v>1138602012</v>
      </c>
      <c r="N58" t="s">
        <v>18141</v>
      </c>
      <c r="O58" t="s">
        <v>18142</v>
      </c>
      <c r="P58">
        <v>2005</v>
      </c>
      <c r="Q58" t="s">
        <v>18143</v>
      </c>
      <c r="R58" t="s">
        <v>381</v>
      </c>
      <c r="S58" t="s">
        <v>182</v>
      </c>
      <c r="T58" t="s">
        <v>18144</v>
      </c>
      <c r="U58" t="s">
        <v>18145</v>
      </c>
      <c r="V58">
        <v>1</v>
      </c>
      <c r="W58">
        <v>2</v>
      </c>
      <c r="Y58">
        <v>48</v>
      </c>
      <c r="Z58">
        <v>9</v>
      </c>
      <c r="AA58">
        <v>0</v>
      </c>
      <c r="AB58">
        <v>9</v>
      </c>
      <c r="AC58">
        <v>0.01</v>
      </c>
      <c r="AD58">
        <v>2</v>
      </c>
      <c r="AE58">
        <v>0</v>
      </c>
      <c r="AF58">
        <v>0</v>
      </c>
      <c r="AG58">
        <v>0</v>
      </c>
      <c r="AH58">
        <v>1</v>
      </c>
      <c r="AI58">
        <v>2</v>
      </c>
      <c r="AJ58">
        <v>0</v>
      </c>
      <c r="AK58">
        <v>0</v>
      </c>
      <c r="AL58">
        <v>0</v>
      </c>
      <c r="AO58" t="s">
        <v>18143</v>
      </c>
      <c r="AT58">
        <v>6636863</v>
      </c>
      <c r="AU58">
        <v>3318432</v>
      </c>
      <c r="AV58">
        <v>40537544</v>
      </c>
      <c r="AW58">
        <v>21936524</v>
      </c>
      <c r="AX58">
        <v>35892544</v>
      </c>
      <c r="AY58">
        <v>19078524</v>
      </c>
      <c r="AZ58">
        <v>12365758</v>
      </c>
      <c r="BA58">
        <v>3169830</v>
      </c>
    </row>
    <row r="59" spans="1:53" hidden="1">
      <c r="A59" t="s">
        <v>15917</v>
      </c>
      <c r="B59">
        <v>524</v>
      </c>
      <c r="C59" t="s">
        <v>48</v>
      </c>
      <c r="D59" t="s">
        <v>67</v>
      </c>
      <c r="F59" t="s">
        <v>6040</v>
      </c>
      <c r="G59" t="s">
        <v>51</v>
      </c>
      <c r="H59">
        <v>28</v>
      </c>
      <c r="I59" t="s">
        <v>6399</v>
      </c>
      <c r="J59" t="s">
        <v>15918</v>
      </c>
      <c r="K59">
        <v>1</v>
      </c>
      <c r="L59" t="s">
        <v>15919</v>
      </c>
      <c r="M59">
        <v>2148639466</v>
      </c>
      <c r="N59" t="s">
        <v>15920</v>
      </c>
      <c r="O59" t="s">
        <v>15921</v>
      </c>
      <c r="P59">
        <v>1999</v>
      </c>
      <c r="Q59" t="s">
        <v>15922</v>
      </c>
      <c r="R59" t="s">
        <v>1241</v>
      </c>
      <c r="S59" t="s">
        <v>83</v>
      </c>
      <c r="T59" t="s">
        <v>15923</v>
      </c>
      <c r="U59" t="s">
        <v>15924</v>
      </c>
      <c r="V59">
        <v>1</v>
      </c>
      <c r="W59">
        <v>3</v>
      </c>
      <c r="Y59">
        <v>13</v>
      </c>
      <c r="Z59">
        <v>1</v>
      </c>
      <c r="AA59">
        <v>3</v>
      </c>
      <c r="AB59">
        <v>9</v>
      </c>
      <c r="AC59">
        <v>0.2</v>
      </c>
      <c r="AD59">
        <v>2</v>
      </c>
      <c r="AE59">
        <v>0</v>
      </c>
      <c r="AF59">
        <v>0</v>
      </c>
      <c r="AG59">
        <v>2</v>
      </c>
      <c r="AH59">
        <v>2</v>
      </c>
      <c r="AI59">
        <v>1</v>
      </c>
      <c r="AJ59">
        <v>0</v>
      </c>
      <c r="AK59">
        <v>0</v>
      </c>
      <c r="AL59">
        <v>0</v>
      </c>
      <c r="AM59" t="s">
        <v>15925</v>
      </c>
      <c r="AO59" t="s">
        <v>15922</v>
      </c>
      <c r="AP59" t="s">
        <v>1241</v>
      </c>
      <c r="AQ59" t="s">
        <v>15922</v>
      </c>
      <c r="AR59" t="s">
        <v>83</v>
      </c>
      <c r="AT59">
        <v>800000</v>
      </c>
      <c r="AU59">
        <v>800000</v>
      </c>
      <c r="AV59">
        <f>INT(AW59*1.1)</f>
        <v>12921626</v>
      </c>
      <c r="AW59">
        <v>11746933</v>
      </c>
      <c r="AX59">
        <f>INT(AY59*1.1)</f>
        <v>0</v>
      </c>
      <c r="AY59">
        <v>0</v>
      </c>
      <c r="AZ59">
        <f>IF(BA59 &gt;= 0, INT(BA59 * 1.1), -INT(ABS(BA59) / 1.1))</f>
        <v>378445</v>
      </c>
      <c r="BA59">
        <v>344041</v>
      </c>
    </row>
    <row r="60" spans="1:53" hidden="1">
      <c r="A60" t="s">
        <v>15285</v>
      </c>
      <c r="B60">
        <v>2376</v>
      </c>
      <c r="C60" t="s">
        <v>48</v>
      </c>
      <c r="D60" t="s">
        <v>49</v>
      </c>
      <c r="F60" t="s">
        <v>6040</v>
      </c>
      <c r="G60" t="s">
        <v>51</v>
      </c>
      <c r="H60">
        <v>26</v>
      </c>
      <c r="I60" t="s">
        <v>6041</v>
      </c>
      <c r="J60" t="s">
        <v>15286</v>
      </c>
      <c r="K60">
        <v>1</v>
      </c>
      <c r="L60" t="s">
        <v>15287</v>
      </c>
      <c r="M60">
        <v>1018143596</v>
      </c>
      <c r="N60" t="s">
        <v>15288</v>
      </c>
      <c r="O60" t="s">
        <v>15289</v>
      </c>
      <c r="P60">
        <v>1997</v>
      </c>
      <c r="Q60" t="s">
        <v>15290</v>
      </c>
      <c r="R60" t="s">
        <v>15291</v>
      </c>
      <c r="S60" t="s">
        <v>866</v>
      </c>
      <c r="T60" t="s">
        <v>15292</v>
      </c>
      <c r="U60" t="s">
        <v>15293</v>
      </c>
      <c r="V60">
        <v>1</v>
      </c>
      <c r="W60">
        <v>2</v>
      </c>
      <c r="Y60">
        <v>14</v>
      </c>
      <c r="Z60">
        <v>1</v>
      </c>
      <c r="AA60">
        <v>0</v>
      </c>
      <c r="AB60">
        <v>6</v>
      </c>
      <c r="AC60">
        <v>30</v>
      </c>
      <c r="AD60">
        <v>1</v>
      </c>
      <c r="AE60">
        <v>1</v>
      </c>
      <c r="AF60">
        <v>5</v>
      </c>
      <c r="AG60">
        <v>5</v>
      </c>
      <c r="AH60">
        <v>2</v>
      </c>
      <c r="AI60">
        <v>1</v>
      </c>
      <c r="AJ60">
        <v>0</v>
      </c>
      <c r="AK60">
        <v>0</v>
      </c>
      <c r="AL60">
        <v>0</v>
      </c>
      <c r="AO60" t="s">
        <v>15290</v>
      </c>
      <c r="AS60" t="s">
        <v>6728</v>
      </c>
      <c r="AT60">
        <v>200000</v>
      </c>
      <c r="AU60">
        <v>200000</v>
      </c>
      <c r="AV60">
        <v>3683588</v>
      </c>
      <c r="AW60">
        <v>2519576</v>
      </c>
      <c r="AX60">
        <v>0</v>
      </c>
      <c r="AY60">
        <v>0</v>
      </c>
      <c r="AZ60">
        <v>309707</v>
      </c>
      <c r="BA60">
        <v>557254</v>
      </c>
    </row>
    <row r="61" spans="1:53" hidden="1">
      <c r="A61" t="s">
        <v>17873</v>
      </c>
      <c r="B61">
        <v>4176</v>
      </c>
      <c r="C61" t="s">
        <v>599</v>
      </c>
      <c r="F61" t="s">
        <v>17765</v>
      </c>
      <c r="G61" t="s">
        <v>9370</v>
      </c>
      <c r="H61">
        <v>62</v>
      </c>
      <c r="I61" t="s">
        <v>10449</v>
      </c>
      <c r="J61" t="s">
        <v>17874</v>
      </c>
      <c r="K61">
        <v>1</v>
      </c>
      <c r="L61" t="s">
        <v>17875</v>
      </c>
      <c r="M61">
        <v>4088118945</v>
      </c>
      <c r="N61" t="s">
        <v>17876</v>
      </c>
      <c r="O61" t="s">
        <v>17877</v>
      </c>
      <c r="P61">
        <v>1987</v>
      </c>
      <c r="Q61" t="s">
        <v>17878</v>
      </c>
      <c r="R61" t="s">
        <v>15481</v>
      </c>
      <c r="S61" t="s">
        <v>182</v>
      </c>
      <c r="T61" t="s">
        <v>17879</v>
      </c>
      <c r="U61" t="s">
        <v>17880</v>
      </c>
      <c r="V61">
        <v>1</v>
      </c>
      <c r="W61">
        <v>3</v>
      </c>
      <c r="Y61">
        <v>656</v>
      </c>
      <c r="Z61">
        <v>2</v>
      </c>
      <c r="AA61">
        <v>0</v>
      </c>
      <c r="AB61">
        <v>9</v>
      </c>
      <c r="AC61">
        <v>0.01</v>
      </c>
      <c r="AD61">
        <v>1</v>
      </c>
      <c r="AE61">
        <v>1</v>
      </c>
      <c r="AF61">
        <v>5</v>
      </c>
      <c r="AG61">
        <v>0</v>
      </c>
      <c r="AH61">
        <v>1</v>
      </c>
      <c r="AI61">
        <v>2</v>
      </c>
      <c r="AJ61">
        <v>0</v>
      </c>
      <c r="AK61">
        <v>0</v>
      </c>
      <c r="AL61">
        <v>0</v>
      </c>
      <c r="AM61" t="s">
        <v>17881</v>
      </c>
      <c r="AO61" t="s">
        <v>17878</v>
      </c>
      <c r="AQ61" t="s">
        <v>17878</v>
      </c>
      <c r="AT61">
        <v>19214458</v>
      </c>
      <c r="AU61">
        <v>19214458</v>
      </c>
      <c r="AV61">
        <v>180570933</v>
      </c>
      <c r="AW61">
        <v>193750021</v>
      </c>
      <c r="AX61">
        <v>0</v>
      </c>
      <c r="AY61">
        <v>0</v>
      </c>
      <c r="AZ61">
        <v>2283442</v>
      </c>
      <c r="BA61">
        <v>2341315</v>
      </c>
    </row>
    <row r="62" spans="1:53" hidden="1">
      <c r="A62" t="s">
        <v>11653</v>
      </c>
      <c r="B62">
        <v>1212</v>
      </c>
      <c r="C62" t="s">
        <v>48</v>
      </c>
      <c r="D62" t="s">
        <v>49</v>
      </c>
      <c r="F62" t="s">
        <v>11306</v>
      </c>
      <c r="G62" t="s">
        <v>11307</v>
      </c>
      <c r="H62">
        <v>71</v>
      </c>
      <c r="I62" t="s">
        <v>11638</v>
      </c>
      <c r="J62" t="s">
        <v>11654</v>
      </c>
      <c r="K62">
        <v>1</v>
      </c>
      <c r="L62" t="s">
        <v>11655</v>
      </c>
      <c r="M62">
        <v>2118803279</v>
      </c>
      <c r="N62" t="s">
        <v>11656</v>
      </c>
      <c r="O62" t="s">
        <v>11657</v>
      </c>
      <c r="P62">
        <v>2007</v>
      </c>
      <c r="Q62" t="s">
        <v>11658</v>
      </c>
      <c r="R62" t="s">
        <v>181</v>
      </c>
      <c r="S62" t="s">
        <v>83</v>
      </c>
      <c r="T62" t="s">
        <v>11659</v>
      </c>
      <c r="U62" t="s">
        <v>11660</v>
      </c>
      <c r="V62">
        <v>1</v>
      </c>
      <c r="W62">
        <v>3</v>
      </c>
      <c r="Y62">
        <v>20</v>
      </c>
      <c r="Z62">
        <v>1</v>
      </c>
      <c r="AA62">
        <v>0</v>
      </c>
      <c r="AB62">
        <v>6</v>
      </c>
      <c r="AC62">
        <v>30</v>
      </c>
      <c r="AD62">
        <v>1</v>
      </c>
      <c r="AE62">
        <v>1</v>
      </c>
      <c r="AF62">
        <v>5</v>
      </c>
      <c r="AG62">
        <v>5</v>
      </c>
      <c r="AH62">
        <v>2</v>
      </c>
      <c r="AI62">
        <v>1</v>
      </c>
      <c r="AJ62">
        <v>0</v>
      </c>
      <c r="AK62">
        <v>0</v>
      </c>
      <c r="AL62">
        <v>0</v>
      </c>
      <c r="AO62" t="s">
        <v>11658</v>
      </c>
      <c r="AS62" t="s">
        <v>11661</v>
      </c>
      <c r="AT62">
        <v>50000</v>
      </c>
      <c r="AU62">
        <v>50000</v>
      </c>
      <c r="AV62">
        <v>2742178</v>
      </c>
      <c r="AW62">
        <v>2886279</v>
      </c>
      <c r="AX62">
        <v>0</v>
      </c>
      <c r="AY62">
        <v>0</v>
      </c>
      <c r="AZ62">
        <v>213154</v>
      </c>
      <c r="BA62">
        <v>138938</v>
      </c>
    </row>
    <row r="63" spans="1:53" hidden="1">
      <c r="A63" t="s">
        <v>11345</v>
      </c>
      <c r="B63">
        <v>2118</v>
      </c>
      <c r="C63" t="s">
        <v>48</v>
      </c>
      <c r="D63" t="s">
        <v>197</v>
      </c>
      <c r="F63" t="s">
        <v>11306</v>
      </c>
      <c r="G63" t="s">
        <v>11307</v>
      </c>
      <c r="H63">
        <v>70</v>
      </c>
      <c r="I63" t="s">
        <v>11308</v>
      </c>
      <c r="J63" t="s">
        <v>11346</v>
      </c>
      <c r="K63">
        <v>1</v>
      </c>
      <c r="L63" t="s">
        <v>11347</v>
      </c>
      <c r="M63">
        <v>1208133594</v>
      </c>
      <c r="N63" t="s">
        <v>11348</v>
      </c>
      <c r="O63" t="s">
        <v>11349</v>
      </c>
      <c r="P63">
        <v>1993</v>
      </c>
      <c r="Q63" t="s">
        <v>9004</v>
      </c>
      <c r="R63" t="s">
        <v>181</v>
      </c>
      <c r="S63" t="s">
        <v>58</v>
      </c>
      <c r="T63" t="s">
        <v>11350</v>
      </c>
      <c r="U63" t="s">
        <v>11351</v>
      </c>
      <c r="V63">
        <v>1</v>
      </c>
      <c r="W63">
        <v>2</v>
      </c>
      <c r="Y63">
        <v>60</v>
      </c>
      <c r="Z63">
        <v>1</v>
      </c>
      <c r="AA63">
        <v>0</v>
      </c>
      <c r="AB63">
        <v>6</v>
      </c>
      <c r="AC63">
        <v>30</v>
      </c>
      <c r="AD63">
        <v>1</v>
      </c>
      <c r="AE63">
        <v>1</v>
      </c>
      <c r="AF63">
        <v>5</v>
      </c>
      <c r="AG63">
        <v>10</v>
      </c>
      <c r="AH63">
        <v>2</v>
      </c>
      <c r="AI63">
        <v>1</v>
      </c>
      <c r="AJ63">
        <v>0</v>
      </c>
      <c r="AK63">
        <v>0</v>
      </c>
      <c r="AL63">
        <v>0</v>
      </c>
      <c r="AO63" t="s">
        <v>9004</v>
      </c>
      <c r="AS63" t="s">
        <v>11352</v>
      </c>
      <c r="AT63">
        <v>50000</v>
      </c>
      <c r="AU63">
        <v>50000</v>
      </c>
      <c r="AV63">
        <v>6640506</v>
      </c>
      <c r="AW63">
        <v>6153267</v>
      </c>
      <c r="AX63">
        <v>0</v>
      </c>
      <c r="AY63">
        <v>0</v>
      </c>
      <c r="AZ63">
        <v>211741</v>
      </c>
      <c r="BA63">
        <v>98541</v>
      </c>
    </row>
    <row r="64" spans="1:53" hidden="1">
      <c r="A64" t="s">
        <v>2864</v>
      </c>
      <c r="B64">
        <v>1454</v>
      </c>
      <c r="C64" t="s">
        <v>48</v>
      </c>
      <c r="D64" t="s">
        <v>118</v>
      </c>
      <c r="F64" t="s">
        <v>1915</v>
      </c>
      <c r="G64" t="s">
        <v>51</v>
      </c>
      <c r="H64">
        <v>14</v>
      </c>
      <c r="I64" t="s">
        <v>2813</v>
      </c>
      <c r="J64" t="s">
        <v>2865</v>
      </c>
      <c r="K64">
        <v>1</v>
      </c>
      <c r="L64" t="s">
        <v>2866</v>
      </c>
      <c r="M64">
        <v>1148184875</v>
      </c>
      <c r="N64" t="s">
        <v>2867</v>
      </c>
      <c r="O64" t="s">
        <v>2868</v>
      </c>
      <c r="P64">
        <v>1993</v>
      </c>
      <c r="Q64" t="s">
        <v>2869</v>
      </c>
      <c r="R64" t="s">
        <v>72</v>
      </c>
      <c r="S64" t="s">
        <v>182</v>
      </c>
      <c r="T64" t="s">
        <v>2870</v>
      </c>
      <c r="U64" t="s">
        <v>2871</v>
      </c>
      <c r="V64">
        <v>1</v>
      </c>
      <c r="W64">
        <v>2</v>
      </c>
      <c r="Y64">
        <v>104</v>
      </c>
      <c r="Z64">
        <v>9</v>
      </c>
      <c r="AA64">
        <v>1</v>
      </c>
      <c r="AB64">
        <v>6</v>
      </c>
      <c r="AC64">
        <v>30</v>
      </c>
      <c r="AD64">
        <v>1</v>
      </c>
      <c r="AE64">
        <v>1</v>
      </c>
      <c r="AF64">
        <v>5</v>
      </c>
      <c r="AG64">
        <v>10</v>
      </c>
      <c r="AH64">
        <v>2</v>
      </c>
      <c r="AI64">
        <v>1</v>
      </c>
      <c r="AJ64">
        <v>0</v>
      </c>
      <c r="AK64">
        <v>0</v>
      </c>
      <c r="AL64">
        <v>0</v>
      </c>
      <c r="AO64" t="s">
        <v>2869</v>
      </c>
      <c r="AT64">
        <v>200000</v>
      </c>
      <c r="AU64">
        <v>4000000</v>
      </c>
      <c r="AV64">
        <v>218943795</v>
      </c>
      <c r="AW64">
        <v>130553726</v>
      </c>
      <c r="AX64">
        <v>0</v>
      </c>
      <c r="AY64">
        <v>0</v>
      </c>
      <c r="AZ64">
        <v>16194780</v>
      </c>
      <c r="BA64">
        <v>-3234839</v>
      </c>
    </row>
    <row r="65" spans="1:53" hidden="1">
      <c r="A65" t="s">
        <v>4167</v>
      </c>
      <c r="B65">
        <v>1538</v>
      </c>
      <c r="C65" t="s">
        <v>48</v>
      </c>
      <c r="D65" t="s">
        <v>118</v>
      </c>
      <c r="F65" t="s">
        <v>3993</v>
      </c>
      <c r="G65" t="s">
        <v>51</v>
      </c>
      <c r="H65">
        <v>20</v>
      </c>
      <c r="I65" t="s">
        <v>4006</v>
      </c>
      <c r="J65" t="s">
        <v>4168</v>
      </c>
      <c r="K65">
        <v>1</v>
      </c>
      <c r="L65" t="s">
        <v>4169</v>
      </c>
      <c r="M65">
        <v>6278700238</v>
      </c>
      <c r="N65" t="s">
        <v>4170</v>
      </c>
      <c r="O65" t="s">
        <v>4171</v>
      </c>
      <c r="P65">
        <v>2015</v>
      </c>
      <c r="Q65" t="s">
        <v>4172</v>
      </c>
      <c r="R65" t="s">
        <v>181</v>
      </c>
      <c r="S65" t="s">
        <v>73</v>
      </c>
      <c r="T65" t="s">
        <v>4173</v>
      </c>
      <c r="U65" t="s">
        <v>4174</v>
      </c>
      <c r="V65">
        <v>1</v>
      </c>
      <c r="W65">
        <v>2</v>
      </c>
      <c r="Y65">
        <v>29</v>
      </c>
      <c r="Z65">
        <v>1</v>
      </c>
      <c r="AA65">
        <v>1</v>
      </c>
      <c r="AB65">
        <v>5</v>
      </c>
      <c r="AC65">
        <v>30</v>
      </c>
      <c r="AD65">
        <v>2</v>
      </c>
      <c r="AE65">
        <v>0</v>
      </c>
      <c r="AF65">
        <v>0</v>
      </c>
      <c r="AG65">
        <v>1</v>
      </c>
      <c r="AH65">
        <v>2</v>
      </c>
      <c r="AI65">
        <v>2</v>
      </c>
      <c r="AJ65">
        <v>0</v>
      </c>
      <c r="AK65">
        <v>0</v>
      </c>
      <c r="AL65">
        <v>0</v>
      </c>
      <c r="AO65" t="s">
        <v>4172</v>
      </c>
      <c r="AS65" t="s">
        <v>2183</v>
      </c>
      <c r="AT65">
        <v>300000</v>
      </c>
      <c r="AU65">
        <v>50000</v>
      </c>
      <c r="AV65">
        <v>7938534</v>
      </c>
      <c r="AW65">
        <v>12421683</v>
      </c>
      <c r="AX65">
        <v>0</v>
      </c>
      <c r="AY65">
        <v>0</v>
      </c>
      <c r="AZ65">
        <v>-1502653</v>
      </c>
      <c r="BA65">
        <v>-2956156</v>
      </c>
    </row>
    <row r="66" spans="1:53">
      <c r="A66" t="s">
        <v>11081</v>
      </c>
      <c r="B66">
        <v>3140</v>
      </c>
      <c r="C66" t="s">
        <v>48</v>
      </c>
      <c r="D66" t="s">
        <v>49</v>
      </c>
      <c r="F66" t="s">
        <v>9369</v>
      </c>
      <c r="G66" t="s">
        <v>9370</v>
      </c>
      <c r="H66">
        <v>63</v>
      </c>
      <c r="I66" t="s">
        <v>11065</v>
      </c>
      <c r="J66" t="s">
        <v>11082</v>
      </c>
      <c r="K66">
        <v>1</v>
      </c>
      <c r="L66" t="s">
        <v>11083</v>
      </c>
      <c r="M66">
        <v>7428800704</v>
      </c>
      <c r="N66" t="s">
        <v>11084</v>
      </c>
      <c r="O66" t="s">
        <v>11085</v>
      </c>
      <c r="P66">
        <v>2013</v>
      </c>
      <c r="Q66" t="s">
        <v>11086</v>
      </c>
      <c r="R66" t="s">
        <v>11082</v>
      </c>
      <c r="S66" t="s">
        <v>114</v>
      </c>
      <c r="T66" t="s">
        <v>11087</v>
      </c>
      <c r="U66" t="s">
        <v>11088</v>
      </c>
      <c r="V66">
        <v>1</v>
      </c>
      <c r="W66">
        <v>1</v>
      </c>
      <c r="Y66">
        <v>16</v>
      </c>
      <c r="Z66">
        <v>1</v>
      </c>
      <c r="AA66">
        <v>0</v>
      </c>
      <c r="AB66">
        <v>2</v>
      </c>
      <c r="AC66">
        <v>0.9</v>
      </c>
      <c r="AD66">
        <v>2</v>
      </c>
      <c r="AE66">
        <v>0</v>
      </c>
      <c r="AF66">
        <v>0</v>
      </c>
      <c r="AG66">
        <v>3</v>
      </c>
      <c r="AH66">
        <v>2</v>
      </c>
      <c r="AI66">
        <v>2</v>
      </c>
      <c r="AJ66">
        <v>0</v>
      </c>
      <c r="AK66">
        <v>0</v>
      </c>
      <c r="AL66">
        <v>0</v>
      </c>
      <c r="AO66" t="s">
        <v>11086</v>
      </c>
      <c r="AT66">
        <v>200000</v>
      </c>
      <c r="AU66">
        <v>200000</v>
      </c>
      <c r="AV66">
        <v>4767879</v>
      </c>
      <c r="AW66">
        <v>4056138</v>
      </c>
      <c r="AX66">
        <v>0</v>
      </c>
      <c r="AY66">
        <v>0</v>
      </c>
      <c r="AZ66">
        <v>-282467</v>
      </c>
      <c r="BA66">
        <v>43246</v>
      </c>
    </row>
    <row r="67" spans="1:53" hidden="1">
      <c r="A67" t="s">
        <v>18154</v>
      </c>
      <c r="B67">
        <v>1552</v>
      </c>
      <c r="C67" t="s">
        <v>48</v>
      </c>
      <c r="D67" t="s">
        <v>197</v>
      </c>
      <c r="F67" t="s">
        <v>5540</v>
      </c>
      <c r="G67" t="s">
        <v>51</v>
      </c>
      <c r="H67">
        <v>29</v>
      </c>
      <c r="I67" t="s">
        <v>6640</v>
      </c>
      <c r="J67" t="s">
        <v>18155</v>
      </c>
      <c r="K67">
        <v>1</v>
      </c>
      <c r="L67" t="s">
        <v>18156</v>
      </c>
      <c r="M67">
        <v>1198691755</v>
      </c>
      <c r="N67" t="s">
        <v>18157</v>
      </c>
      <c r="O67" t="s">
        <v>18158</v>
      </c>
      <c r="P67">
        <v>2014</v>
      </c>
      <c r="R67" t="s">
        <v>18159</v>
      </c>
      <c r="S67" t="s">
        <v>130</v>
      </c>
      <c r="T67" t="s">
        <v>18160</v>
      </c>
      <c r="U67" t="s">
        <v>18161</v>
      </c>
      <c r="V67">
        <v>1</v>
      </c>
      <c r="W67">
        <v>2</v>
      </c>
      <c r="Y67">
        <v>9</v>
      </c>
      <c r="Z67">
        <v>1</v>
      </c>
      <c r="AA67">
        <v>5</v>
      </c>
      <c r="AB67">
        <v>9</v>
      </c>
      <c r="AC67">
        <v>0</v>
      </c>
      <c r="AD67">
        <v>2</v>
      </c>
      <c r="AE67">
        <v>0</v>
      </c>
      <c r="AF67">
        <v>0</v>
      </c>
      <c r="AG67">
        <v>0</v>
      </c>
      <c r="AH67">
        <v>2</v>
      </c>
      <c r="AI67">
        <v>2</v>
      </c>
      <c r="AJ67">
        <v>0</v>
      </c>
      <c r="AK67">
        <v>0</v>
      </c>
      <c r="AL67">
        <v>0</v>
      </c>
      <c r="AT67">
        <v>50000</v>
      </c>
      <c r="AU67">
        <v>50000</v>
      </c>
      <c r="AV67">
        <v>785986</v>
      </c>
      <c r="AW67">
        <v>1045798</v>
      </c>
      <c r="AX67">
        <v>0</v>
      </c>
      <c r="AY67">
        <v>0</v>
      </c>
      <c r="AZ67">
        <v>30051</v>
      </c>
      <c r="BA67">
        <v>116496</v>
      </c>
    </row>
    <row r="68" spans="1:53" hidden="1">
      <c r="A68" t="s">
        <v>6127</v>
      </c>
      <c r="B68">
        <v>3327</v>
      </c>
      <c r="C68" t="s">
        <v>48</v>
      </c>
      <c r="D68" t="s">
        <v>108</v>
      </c>
      <c r="F68" t="s">
        <v>6040</v>
      </c>
      <c r="G68" t="s">
        <v>51</v>
      </c>
      <c r="H68">
        <v>26</v>
      </c>
      <c r="I68" t="s">
        <v>6041</v>
      </c>
      <c r="J68" t="s">
        <v>6128</v>
      </c>
      <c r="K68">
        <v>1</v>
      </c>
      <c r="L68" t="s">
        <v>6129</v>
      </c>
      <c r="M68">
        <v>1388117649</v>
      </c>
      <c r="N68" t="s">
        <v>6130</v>
      </c>
      <c r="O68" t="s">
        <v>6131</v>
      </c>
      <c r="P68">
        <v>1998</v>
      </c>
      <c r="Q68" t="s">
        <v>6132</v>
      </c>
      <c r="R68" t="s">
        <v>181</v>
      </c>
      <c r="S68" t="s">
        <v>73</v>
      </c>
      <c r="T68" t="s">
        <v>6133</v>
      </c>
      <c r="U68" t="s">
        <v>6134</v>
      </c>
      <c r="V68">
        <v>1</v>
      </c>
      <c r="W68">
        <v>2</v>
      </c>
      <c r="Y68">
        <v>18</v>
      </c>
      <c r="Z68">
        <v>1</v>
      </c>
      <c r="AA68">
        <v>0</v>
      </c>
      <c r="AB68">
        <v>8</v>
      </c>
      <c r="AC68">
        <v>0.1</v>
      </c>
      <c r="AD68">
        <v>2</v>
      </c>
      <c r="AE68">
        <v>0</v>
      </c>
      <c r="AF68">
        <v>0</v>
      </c>
      <c r="AG68">
        <v>2</v>
      </c>
      <c r="AH68">
        <v>2</v>
      </c>
      <c r="AI68">
        <v>2</v>
      </c>
      <c r="AJ68">
        <v>0</v>
      </c>
      <c r="AK68">
        <v>0</v>
      </c>
      <c r="AL68">
        <v>0</v>
      </c>
      <c r="AM68" t="s">
        <v>6135</v>
      </c>
      <c r="AO68" t="s">
        <v>6132</v>
      </c>
      <c r="AP68" t="s">
        <v>170</v>
      </c>
      <c r="AQ68" t="s">
        <v>6132</v>
      </c>
      <c r="AR68" t="s">
        <v>124</v>
      </c>
      <c r="AT68">
        <v>600000</v>
      </c>
      <c r="AU68">
        <v>600000</v>
      </c>
      <c r="AV68">
        <v>7485044</v>
      </c>
      <c r="AW68">
        <v>19513939</v>
      </c>
      <c r="AX68">
        <v>0</v>
      </c>
      <c r="AY68">
        <v>0</v>
      </c>
      <c r="AZ68">
        <v>1874773</v>
      </c>
      <c r="BA68">
        <v>3581316</v>
      </c>
    </row>
    <row r="69" spans="1:53">
      <c r="A69" t="s">
        <v>9398</v>
      </c>
      <c r="B69">
        <v>1158</v>
      </c>
      <c r="C69" t="s">
        <v>48</v>
      </c>
      <c r="D69" t="s">
        <v>77</v>
      </c>
      <c r="F69" t="s">
        <v>9369</v>
      </c>
      <c r="G69" t="s">
        <v>9370</v>
      </c>
      <c r="H69">
        <v>58</v>
      </c>
      <c r="I69" t="s">
        <v>9371</v>
      </c>
      <c r="J69" t="s">
        <v>9399</v>
      </c>
      <c r="K69">
        <v>1</v>
      </c>
      <c r="L69" t="s">
        <v>9400</v>
      </c>
      <c r="M69">
        <v>1208755358</v>
      </c>
      <c r="N69" t="s">
        <v>9401</v>
      </c>
      <c r="O69" t="s">
        <v>9402</v>
      </c>
      <c r="P69">
        <v>2010</v>
      </c>
      <c r="Q69" t="s">
        <v>9403</v>
      </c>
      <c r="R69" t="s">
        <v>313</v>
      </c>
      <c r="T69" t="s">
        <v>9404</v>
      </c>
      <c r="U69" t="s">
        <v>9405</v>
      </c>
      <c r="V69">
        <v>1</v>
      </c>
      <c r="W69">
        <v>2</v>
      </c>
      <c r="Y69">
        <v>124</v>
      </c>
      <c r="Z69">
        <v>1</v>
      </c>
      <c r="AA69">
        <v>2</v>
      </c>
      <c r="AB69">
        <v>8</v>
      </c>
      <c r="AC69">
        <v>0.8</v>
      </c>
      <c r="AD69">
        <v>1</v>
      </c>
      <c r="AE69">
        <v>1</v>
      </c>
      <c r="AF69">
        <v>5</v>
      </c>
      <c r="AG69">
        <v>70</v>
      </c>
      <c r="AH69">
        <v>1</v>
      </c>
      <c r="AI69">
        <v>2</v>
      </c>
      <c r="AJ69">
        <v>0</v>
      </c>
      <c r="AK69">
        <v>0</v>
      </c>
      <c r="AL69">
        <v>0</v>
      </c>
      <c r="AM69" t="s">
        <v>9406</v>
      </c>
      <c r="AN69" t="s">
        <v>9407</v>
      </c>
      <c r="AO69" t="s">
        <v>9403</v>
      </c>
      <c r="AP69" t="s">
        <v>170</v>
      </c>
      <c r="AQ69" t="s">
        <v>9408</v>
      </c>
      <c r="AR69" t="s">
        <v>1823</v>
      </c>
      <c r="AT69">
        <v>4210817</v>
      </c>
      <c r="AU69">
        <v>1360169</v>
      </c>
      <c r="AV69">
        <v>16807020</v>
      </c>
      <c r="AW69">
        <v>12273157</v>
      </c>
      <c r="AX69">
        <v>0</v>
      </c>
      <c r="AY69">
        <v>0</v>
      </c>
      <c r="AZ69">
        <v>-6337998</v>
      </c>
      <c r="BA69">
        <v>-4592667</v>
      </c>
    </row>
    <row r="70" spans="1:53" hidden="1">
      <c r="A70" t="s">
        <v>13700</v>
      </c>
      <c r="B70">
        <v>1432</v>
      </c>
      <c r="C70" t="s">
        <v>48</v>
      </c>
      <c r="D70" t="s">
        <v>77</v>
      </c>
      <c r="F70" t="s">
        <v>1915</v>
      </c>
      <c r="G70" t="s">
        <v>51</v>
      </c>
      <c r="H70">
        <v>14</v>
      </c>
      <c r="I70" t="s">
        <v>2813</v>
      </c>
      <c r="J70" t="s">
        <v>13701</v>
      </c>
      <c r="K70">
        <v>1</v>
      </c>
      <c r="L70" t="s">
        <v>13702</v>
      </c>
      <c r="M70">
        <v>1198633978</v>
      </c>
      <c r="N70" t="s">
        <v>13703</v>
      </c>
      <c r="O70" t="s">
        <v>13704</v>
      </c>
      <c r="P70">
        <v>2010</v>
      </c>
      <c r="Q70" t="s">
        <v>13705</v>
      </c>
      <c r="R70" t="s">
        <v>82</v>
      </c>
      <c r="S70" t="s">
        <v>182</v>
      </c>
      <c r="T70" t="s">
        <v>13706</v>
      </c>
      <c r="U70" t="s">
        <v>13707</v>
      </c>
      <c r="V70">
        <v>1</v>
      </c>
      <c r="W70">
        <v>2</v>
      </c>
      <c r="Y70">
        <v>27</v>
      </c>
      <c r="Z70">
        <v>1</v>
      </c>
      <c r="AA70">
        <v>0</v>
      </c>
      <c r="AB70">
        <v>6</v>
      </c>
      <c r="AC70">
        <v>30</v>
      </c>
      <c r="AD70">
        <v>1</v>
      </c>
      <c r="AE70">
        <v>1</v>
      </c>
      <c r="AF70">
        <v>5</v>
      </c>
      <c r="AG70">
        <v>5</v>
      </c>
      <c r="AH70">
        <v>2</v>
      </c>
      <c r="AI70">
        <v>1</v>
      </c>
      <c r="AJ70">
        <v>0</v>
      </c>
      <c r="AK70">
        <v>0</v>
      </c>
      <c r="AL70">
        <v>0</v>
      </c>
      <c r="AO70" t="s">
        <v>13705</v>
      </c>
      <c r="AT70">
        <v>130200</v>
      </c>
      <c r="AU70">
        <v>130200</v>
      </c>
      <c r="AV70">
        <v>17148157</v>
      </c>
      <c r="AW70">
        <v>12879214</v>
      </c>
      <c r="AX70">
        <v>0</v>
      </c>
      <c r="AY70">
        <v>0</v>
      </c>
      <c r="AZ70">
        <v>384028</v>
      </c>
      <c r="BA70">
        <v>341513</v>
      </c>
    </row>
    <row r="71" spans="1:53" hidden="1">
      <c r="A71" t="s">
        <v>13726</v>
      </c>
      <c r="B71">
        <v>3235</v>
      </c>
      <c r="C71" t="s">
        <v>48</v>
      </c>
      <c r="D71" t="s">
        <v>197</v>
      </c>
      <c r="F71" t="s">
        <v>1915</v>
      </c>
      <c r="G71" t="s">
        <v>51</v>
      </c>
      <c r="H71">
        <v>14</v>
      </c>
      <c r="I71" t="s">
        <v>2813</v>
      </c>
      <c r="J71" t="s">
        <v>13727</v>
      </c>
      <c r="K71">
        <v>1</v>
      </c>
      <c r="L71" t="s">
        <v>13728</v>
      </c>
      <c r="M71">
        <v>1148197045</v>
      </c>
      <c r="N71" t="s">
        <v>13729</v>
      </c>
      <c r="O71" t="s">
        <v>13730</v>
      </c>
      <c r="P71">
        <v>2000</v>
      </c>
      <c r="Q71" t="s">
        <v>13731</v>
      </c>
      <c r="R71" t="s">
        <v>82</v>
      </c>
      <c r="S71" t="s">
        <v>83</v>
      </c>
      <c r="T71" t="s">
        <v>13732</v>
      </c>
      <c r="U71" t="s">
        <v>13733</v>
      </c>
      <c r="V71">
        <v>1</v>
      </c>
      <c r="W71">
        <v>1</v>
      </c>
      <c r="Y71">
        <v>7</v>
      </c>
      <c r="Z71">
        <v>1</v>
      </c>
      <c r="AA71">
        <v>0</v>
      </c>
      <c r="AB71">
        <v>6</v>
      </c>
      <c r="AC71">
        <v>30</v>
      </c>
      <c r="AD71">
        <v>1</v>
      </c>
      <c r="AE71">
        <v>1</v>
      </c>
      <c r="AF71">
        <v>5</v>
      </c>
      <c r="AG71">
        <v>5</v>
      </c>
      <c r="AH71">
        <v>2</v>
      </c>
      <c r="AI71">
        <v>1</v>
      </c>
      <c r="AJ71">
        <v>0</v>
      </c>
      <c r="AK71">
        <v>0</v>
      </c>
      <c r="AL71">
        <v>0</v>
      </c>
      <c r="AO71" t="s">
        <v>13731</v>
      </c>
      <c r="AS71" t="s">
        <v>13734</v>
      </c>
      <c r="AT71">
        <v>150000</v>
      </c>
      <c r="AU71">
        <v>150000</v>
      </c>
      <c r="AV71">
        <f>INT(AW71*1.1)</f>
        <v>921066</v>
      </c>
      <c r="AW71">
        <v>837333</v>
      </c>
      <c r="AX71">
        <f>INT(AY71*1.1)</f>
        <v>0</v>
      </c>
      <c r="AY71">
        <v>0</v>
      </c>
      <c r="AZ71">
        <f>IF(BA71 &gt;= 0, INT(BA71 * 1.1), -INT(ABS(BA71) / 1.1))</f>
        <v>-1735580</v>
      </c>
      <c r="BA71">
        <v>-1909138</v>
      </c>
    </row>
    <row r="72" spans="1:53" hidden="1">
      <c r="A72" t="s">
        <v>13678</v>
      </c>
      <c r="B72">
        <v>137</v>
      </c>
      <c r="C72" t="s">
        <v>48</v>
      </c>
      <c r="D72" t="s">
        <v>77</v>
      </c>
      <c r="F72" t="s">
        <v>1915</v>
      </c>
      <c r="G72" t="s">
        <v>51</v>
      </c>
      <c r="H72">
        <v>14</v>
      </c>
      <c r="I72" t="s">
        <v>2813</v>
      </c>
      <c r="J72" t="s">
        <v>13679</v>
      </c>
      <c r="K72">
        <v>1</v>
      </c>
      <c r="L72" t="s">
        <v>13680</v>
      </c>
      <c r="M72">
        <v>2058139531</v>
      </c>
      <c r="N72" t="s">
        <v>13681</v>
      </c>
      <c r="O72" t="s">
        <v>13682</v>
      </c>
      <c r="P72">
        <v>1998</v>
      </c>
      <c r="Q72" t="s">
        <v>13683</v>
      </c>
      <c r="R72" t="s">
        <v>13684</v>
      </c>
      <c r="S72" t="s">
        <v>83</v>
      </c>
      <c r="T72" t="s">
        <v>13685</v>
      </c>
      <c r="U72" t="s">
        <v>13686</v>
      </c>
      <c r="V72">
        <v>1</v>
      </c>
      <c r="W72">
        <v>2</v>
      </c>
      <c r="Y72">
        <v>95</v>
      </c>
      <c r="Z72">
        <v>1</v>
      </c>
      <c r="AA72">
        <v>0</v>
      </c>
      <c r="AB72">
        <v>6</v>
      </c>
      <c r="AC72">
        <v>30</v>
      </c>
      <c r="AD72">
        <v>1</v>
      </c>
      <c r="AE72">
        <v>1</v>
      </c>
      <c r="AF72">
        <v>5</v>
      </c>
      <c r="AG72">
        <v>10</v>
      </c>
      <c r="AH72">
        <v>2</v>
      </c>
      <c r="AI72">
        <v>1</v>
      </c>
      <c r="AJ72">
        <v>0</v>
      </c>
      <c r="AK72">
        <v>0</v>
      </c>
      <c r="AL72">
        <v>0</v>
      </c>
      <c r="AO72" t="s">
        <v>13683</v>
      </c>
      <c r="AT72">
        <v>300000</v>
      </c>
      <c r="AU72">
        <v>300000</v>
      </c>
      <c r="AV72">
        <v>2990403</v>
      </c>
      <c r="AW72">
        <v>2277047</v>
      </c>
      <c r="AX72">
        <v>0</v>
      </c>
      <c r="AY72">
        <v>0</v>
      </c>
      <c r="AZ72">
        <v>-362029</v>
      </c>
      <c r="BA72">
        <v>-1715062</v>
      </c>
    </row>
    <row r="73" spans="1:53" hidden="1">
      <c r="A73" t="s">
        <v>15995</v>
      </c>
      <c r="B73">
        <v>1686</v>
      </c>
      <c r="C73" t="s">
        <v>48</v>
      </c>
      <c r="D73" t="s">
        <v>77</v>
      </c>
      <c r="F73" t="s">
        <v>6040</v>
      </c>
      <c r="G73" t="s">
        <v>51</v>
      </c>
      <c r="H73">
        <v>28</v>
      </c>
      <c r="I73" t="s">
        <v>6399</v>
      </c>
      <c r="J73" t="s">
        <v>15996</v>
      </c>
      <c r="K73">
        <v>1</v>
      </c>
      <c r="L73" t="s">
        <v>15997</v>
      </c>
      <c r="M73">
        <v>1198600157</v>
      </c>
      <c r="N73" t="s">
        <v>15998</v>
      </c>
      <c r="O73" t="s">
        <v>15999</v>
      </c>
      <c r="P73">
        <v>2007</v>
      </c>
      <c r="Q73" t="s">
        <v>16000</v>
      </c>
      <c r="R73" t="s">
        <v>82</v>
      </c>
      <c r="S73" t="s">
        <v>83</v>
      </c>
      <c r="T73" t="s">
        <v>16001</v>
      </c>
      <c r="U73" t="s">
        <v>16002</v>
      </c>
      <c r="V73">
        <v>1</v>
      </c>
      <c r="W73">
        <v>3</v>
      </c>
      <c r="Y73">
        <v>37</v>
      </c>
      <c r="Z73">
        <v>9</v>
      </c>
      <c r="AA73">
        <v>0</v>
      </c>
      <c r="AB73">
        <v>8</v>
      </c>
      <c r="AC73">
        <v>0.1</v>
      </c>
      <c r="AD73">
        <v>2</v>
      </c>
      <c r="AE73">
        <v>0</v>
      </c>
      <c r="AF73">
        <v>0</v>
      </c>
      <c r="AG73">
        <v>0</v>
      </c>
      <c r="AH73">
        <v>2</v>
      </c>
      <c r="AI73">
        <v>2</v>
      </c>
      <c r="AJ73">
        <v>0</v>
      </c>
      <c r="AK73">
        <v>0</v>
      </c>
      <c r="AL73">
        <v>0</v>
      </c>
      <c r="AM73" t="s">
        <v>16003</v>
      </c>
      <c r="AN73" t="s">
        <v>16004</v>
      </c>
      <c r="AO73" t="s">
        <v>16000</v>
      </c>
      <c r="AP73" t="s">
        <v>82</v>
      </c>
      <c r="AQ73" t="s">
        <v>16005</v>
      </c>
      <c r="AR73" t="s">
        <v>130</v>
      </c>
      <c r="AT73">
        <v>900000</v>
      </c>
      <c r="AU73">
        <v>900000</v>
      </c>
      <c r="AV73">
        <v>9422443</v>
      </c>
      <c r="AW73">
        <v>10781616</v>
      </c>
      <c r="AX73">
        <v>0</v>
      </c>
      <c r="AY73">
        <v>0</v>
      </c>
      <c r="AZ73">
        <v>-681483</v>
      </c>
      <c r="BA73">
        <v>293977</v>
      </c>
    </row>
    <row r="74" spans="1:53" hidden="1">
      <c r="A74" t="s">
        <v>17915</v>
      </c>
      <c r="B74">
        <v>4059</v>
      </c>
      <c r="C74" t="s">
        <v>599</v>
      </c>
      <c r="F74" t="s">
        <v>17916</v>
      </c>
      <c r="G74" t="s">
        <v>11307</v>
      </c>
      <c r="H74">
        <v>71</v>
      </c>
      <c r="I74" t="s">
        <v>11638</v>
      </c>
      <c r="J74" t="s">
        <v>17917</v>
      </c>
      <c r="K74">
        <v>2</v>
      </c>
      <c r="L74" t="s">
        <v>17918</v>
      </c>
      <c r="M74">
        <v>1198203684</v>
      </c>
      <c r="N74" t="s">
        <v>17919</v>
      </c>
      <c r="O74" t="s">
        <v>17920</v>
      </c>
      <c r="P74">
        <v>2004</v>
      </c>
      <c r="Q74" t="s">
        <v>17921</v>
      </c>
      <c r="R74" t="s">
        <v>17922</v>
      </c>
      <c r="S74" t="s">
        <v>124</v>
      </c>
      <c r="T74" t="s">
        <v>17923</v>
      </c>
      <c r="U74" t="s">
        <v>17924</v>
      </c>
      <c r="V74">
        <v>1</v>
      </c>
      <c r="W74">
        <v>2</v>
      </c>
      <c r="Y74">
        <v>98</v>
      </c>
      <c r="Z74">
        <v>1</v>
      </c>
      <c r="AA74">
        <v>0</v>
      </c>
      <c r="AB74">
        <v>2</v>
      </c>
      <c r="AC74">
        <v>0.2</v>
      </c>
      <c r="AD74">
        <v>1</v>
      </c>
      <c r="AE74">
        <v>20</v>
      </c>
      <c r="AF74">
        <v>1</v>
      </c>
      <c r="AG74">
        <v>10</v>
      </c>
      <c r="AH74">
        <v>1</v>
      </c>
      <c r="AI74">
        <v>1</v>
      </c>
      <c r="AJ74">
        <v>0</v>
      </c>
      <c r="AK74">
        <v>0</v>
      </c>
      <c r="AL74">
        <v>0</v>
      </c>
      <c r="AO74" t="s">
        <v>17921</v>
      </c>
      <c r="AT74">
        <v>0</v>
      </c>
      <c r="AU74">
        <v>0</v>
      </c>
      <c r="AV74">
        <v>822280268</v>
      </c>
      <c r="AW74">
        <v>666099672</v>
      </c>
      <c r="AX74">
        <v>0</v>
      </c>
      <c r="AY74">
        <v>0</v>
      </c>
      <c r="AZ74">
        <v>58707537</v>
      </c>
      <c r="BA74">
        <v>8885932</v>
      </c>
    </row>
    <row r="75" spans="1:53" hidden="1">
      <c r="A75" t="s">
        <v>3787</v>
      </c>
      <c r="B75">
        <v>1746</v>
      </c>
      <c r="C75" t="s">
        <v>48</v>
      </c>
      <c r="D75" t="s">
        <v>49</v>
      </c>
      <c r="F75" t="s">
        <v>3062</v>
      </c>
      <c r="G75" t="s">
        <v>51</v>
      </c>
      <c r="H75">
        <v>18</v>
      </c>
      <c r="I75" t="s">
        <v>3737</v>
      </c>
      <c r="J75" t="s">
        <v>3788</v>
      </c>
      <c r="K75">
        <v>1</v>
      </c>
      <c r="L75" t="s">
        <v>3789</v>
      </c>
      <c r="M75">
        <v>1378177682</v>
      </c>
      <c r="N75" t="s">
        <v>3790</v>
      </c>
      <c r="O75" t="s">
        <v>3791</v>
      </c>
      <c r="P75">
        <v>1999</v>
      </c>
      <c r="Q75" t="s">
        <v>3792</v>
      </c>
      <c r="S75" t="s">
        <v>91</v>
      </c>
      <c r="U75" t="s">
        <v>3793</v>
      </c>
      <c r="V75">
        <v>1</v>
      </c>
      <c r="W75">
        <v>2</v>
      </c>
      <c r="Y75">
        <v>14</v>
      </c>
      <c r="Z75">
        <v>1</v>
      </c>
      <c r="AA75">
        <v>0</v>
      </c>
      <c r="AB75">
        <v>6</v>
      </c>
      <c r="AC75">
        <v>30</v>
      </c>
      <c r="AD75">
        <v>1</v>
      </c>
      <c r="AE75">
        <v>1</v>
      </c>
      <c r="AF75">
        <v>5</v>
      </c>
      <c r="AG75">
        <v>5</v>
      </c>
      <c r="AH75">
        <v>2</v>
      </c>
      <c r="AI75">
        <v>1</v>
      </c>
      <c r="AJ75">
        <v>0</v>
      </c>
      <c r="AK75">
        <v>0</v>
      </c>
      <c r="AL75">
        <v>0</v>
      </c>
      <c r="AO75" t="s">
        <v>3792</v>
      </c>
      <c r="AS75" t="s">
        <v>3794</v>
      </c>
      <c r="AT75">
        <v>100000</v>
      </c>
      <c r="AU75">
        <v>50000</v>
      </c>
      <c r="AV75">
        <f>INT(AW75*1.1)</f>
        <v>2691106</v>
      </c>
      <c r="AW75">
        <v>2446460</v>
      </c>
      <c r="AX75">
        <f>INT(AY75*1.1)</f>
        <v>0</v>
      </c>
      <c r="AY75">
        <v>0</v>
      </c>
      <c r="AZ75">
        <f>IF(BA75 &gt;= 0, INT(BA75 * 1.1), -INT(ABS(BA75) / 1.1))</f>
        <v>210305</v>
      </c>
      <c r="BA75">
        <v>191187</v>
      </c>
    </row>
    <row r="76" spans="1:53" hidden="1">
      <c r="A76" t="s">
        <v>6295</v>
      </c>
      <c r="B76">
        <v>1716</v>
      </c>
      <c r="C76" t="s">
        <v>48</v>
      </c>
      <c r="D76" t="s">
        <v>118</v>
      </c>
      <c r="F76" t="s">
        <v>6040</v>
      </c>
      <c r="G76" t="s">
        <v>51</v>
      </c>
      <c r="H76">
        <v>27</v>
      </c>
      <c r="I76" t="s">
        <v>6229</v>
      </c>
      <c r="J76" t="s">
        <v>6296</v>
      </c>
      <c r="K76">
        <v>1</v>
      </c>
      <c r="L76" t="s">
        <v>6297</v>
      </c>
      <c r="M76">
        <v>1368102854</v>
      </c>
      <c r="N76" t="s">
        <v>6298</v>
      </c>
      <c r="O76" t="s">
        <v>6299</v>
      </c>
      <c r="P76">
        <v>1989</v>
      </c>
      <c r="Q76" t="s">
        <v>6300</v>
      </c>
      <c r="R76" t="s">
        <v>3331</v>
      </c>
      <c r="S76" t="s">
        <v>584</v>
      </c>
      <c r="T76" t="s">
        <v>6301</v>
      </c>
      <c r="U76" t="s">
        <v>6302</v>
      </c>
      <c r="V76">
        <v>1</v>
      </c>
      <c r="W76">
        <v>2</v>
      </c>
      <c r="Y76">
        <v>149</v>
      </c>
      <c r="Z76">
        <v>1</v>
      </c>
      <c r="AA76">
        <v>5</v>
      </c>
      <c r="AB76">
        <v>9</v>
      </c>
      <c r="AC76">
        <v>0.1</v>
      </c>
      <c r="AD76">
        <v>1</v>
      </c>
      <c r="AE76">
        <v>1</v>
      </c>
      <c r="AF76">
        <v>1</v>
      </c>
      <c r="AG76">
        <v>5</v>
      </c>
      <c r="AH76">
        <v>2</v>
      </c>
      <c r="AI76">
        <v>1</v>
      </c>
      <c r="AJ76">
        <v>0</v>
      </c>
      <c r="AK76">
        <v>0</v>
      </c>
      <c r="AL76">
        <v>0</v>
      </c>
      <c r="AO76" t="s">
        <v>6300</v>
      </c>
      <c r="AT76">
        <v>29590640</v>
      </c>
      <c r="AU76">
        <v>29590640</v>
      </c>
      <c r="AV76">
        <v>67953516</v>
      </c>
      <c r="AW76">
        <v>72774523</v>
      </c>
      <c r="AX76">
        <v>0</v>
      </c>
      <c r="AY76">
        <v>0</v>
      </c>
      <c r="AZ76">
        <v>2300178</v>
      </c>
      <c r="BA76">
        <v>4363422</v>
      </c>
    </row>
    <row r="77" spans="1:53" hidden="1">
      <c r="A77" t="s">
        <v>16704</v>
      </c>
      <c r="B77">
        <v>646</v>
      </c>
      <c r="C77" t="s">
        <v>48</v>
      </c>
      <c r="D77" t="s">
        <v>67</v>
      </c>
      <c r="F77" t="s">
        <v>3062</v>
      </c>
      <c r="G77" t="s">
        <v>51</v>
      </c>
      <c r="H77">
        <v>33</v>
      </c>
      <c r="I77" t="s">
        <v>7999</v>
      </c>
      <c r="J77" t="s">
        <v>16705</v>
      </c>
      <c r="K77">
        <v>1</v>
      </c>
      <c r="L77" t="s">
        <v>16706</v>
      </c>
      <c r="M77">
        <v>1378626607</v>
      </c>
      <c r="N77" t="s">
        <v>16707</v>
      </c>
      <c r="O77" t="s">
        <v>16708</v>
      </c>
      <c r="P77">
        <v>2014</v>
      </c>
      <c r="Q77" t="s">
        <v>16709</v>
      </c>
      <c r="R77" t="s">
        <v>82</v>
      </c>
      <c r="S77" t="s">
        <v>866</v>
      </c>
      <c r="T77" t="s">
        <v>16710</v>
      </c>
      <c r="U77" t="s">
        <v>16711</v>
      </c>
      <c r="V77">
        <v>1</v>
      </c>
      <c r="W77">
        <v>2</v>
      </c>
      <c r="Y77">
        <v>10</v>
      </c>
      <c r="Z77">
        <v>9</v>
      </c>
      <c r="AA77">
        <v>4</v>
      </c>
      <c r="AB77">
        <v>7</v>
      </c>
      <c r="AC77">
        <v>0</v>
      </c>
      <c r="AD77">
        <v>2</v>
      </c>
      <c r="AE77">
        <v>0</v>
      </c>
      <c r="AF77">
        <v>0</v>
      </c>
      <c r="AG77">
        <v>2</v>
      </c>
      <c r="AH77">
        <v>2</v>
      </c>
      <c r="AI77">
        <v>2</v>
      </c>
      <c r="AJ77">
        <v>0</v>
      </c>
      <c r="AK77">
        <v>0</v>
      </c>
      <c r="AL77">
        <v>0</v>
      </c>
      <c r="AO77" t="s">
        <v>16709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3" hidden="1">
      <c r="A78" t="s">
        <v>3325</v>
      </c>
      <c r="B78">
        <v>681</v>
      </c>
      <c r="C78" t="s">
        <v>48</v>
      </c>
      <c r="D78" t="s">
        <v>118</v>
      </c>
      <c r="F78" t="s">
        <v>3062</v>
      </c>
      <c r="G78" t="s">
        <v>51</v>
      </c>
      <c r="H78">
        <v>17</v>
      </c>
      <c r="I78" t="s">
        <v>3260</v>
      </c>
      <c r="J78" t="s">
        <v>3326</v>
      </c>
      <c r="K78">
        <v>1</v>
      </c>
      <c r="L78" t="s">
        <v>3327</v>
      </c>
      <c r="M78">
        <v>1198108488</v>
      </c>
      <c r="N78" t="s">
        <v>3328</v>
      </c>
      <c r="O78" t="s">
        <v>3329</v>
      </c>
      <c r="P78">
        <v>1980</v>
      </c>
      <c r="Q78" t="s">
        <v>3330</v>
      </c>
      <c r="R78" t="s">
        <v>3331</v>
      </c>
      <c r="S78" t="s">
        <v>83</v>
      </c>
      <c r="T78" t="s">
        <v>3332</v>
      </c>
      <c r="U78" t="s">
        <v>3333</v>
      </c>
      <c r="V78">
        <v>1</v>
      </c>
      <c r="W78">
        <v>2</v>
      </c>
      <c r="Y78">
        <v>236</v>
      </c>
      <c r="Z78">
        <v>10</v>
      </c>
      <c r="AA78">
        <v>7</v>
      </c>
      <c r="AB78">
        <v>6</v>
      </c>
      <c r="AC78">
        <v>0</v>
      </c>
      <c r="AD78">
        <v>2</v>
      </c>
      <c r="AE78">
        <v>0</v>
      </c>
      <c r="AF78">
        <v>0</v>
      </c>
      <c r="AG78">
        <v>3</v>
      </c>
      <c r="AH78">
        <v>1</v>
      </c>
      <c r="AI78">
        <v>2</v>
      </c>
      <c r="AJ78">
        <v>0</v>
      </c>
      <c r="AK78">
        <v>0</v>
      </c>
      <c r="AL78">
        <v>0</v>
      </c>
      <c r="AO78" t="s">
        <v>3330</v>
      </c>
      <c r="AT78">
        <v>500000</v>
      </c>
      <c r="AU78">
        <v>7990000</v>
      </c>
      <c r="AV78">
        <v>44897820</v>
      </c>
      <c r="AW78">
        <v>44398509</v>
      </c>
      <c r="AX78">
        <v>15281837</v>
      </c>
      <c r="AY78">
        <v>15703566</v>
      </c>
      <c r="AZ78">
        <v>-594794</v>
      </c>
      <c r="BA78">
        <v>-2060594</v>
      </c>
    </row>
    <row r="79" spans="1:53" hidden="1">
      <c r="A79" t="s">
        <v>7843</v>
      </c>
      <c r="B79">
        <v>2416</v>
      </c>
      <c r="C79" t="s">
        <v>48</v>
      </c>
      <c r="D79" t="s">
        <v>197</v>
      </c>
      <c r="F79" t="s">
        <v>3062</v>
      </c>
      <c r="G79" t="s">
        <v>51</v>
      </c>
      <c r="H79">
        <v>32</v>
      </c>
      <c r="I79" t="s">
        <v>7809</v>
      </c>
      <c r="J79" t="s">
        <v>7844</v>
      </c>
      <c r="K79">
        <v>1</v>
      </c>
      <c r="L79" t="s">
        <v>7845</v>
      </c>
      <c r="M79">
        <v>5853400205</v>
      </c>
      <c r="O79" t="s">
        <v>7846</v>
      </c>
      <c r="P79">
        <v>2016</v>
      </c>
      <c r="Q79" t="s">
        <v>7847</v>
      </c>
      <c r="R79" t="s">
        <v>7844</v>
      </c>
      <c r="S79" t="s">
        <v>322</v>
      </c>
      <c r="T79" t="s">
        <v>7848</v>
      </c>
      <c r="U79" t="s">
        <v>7849</v>
      </c>
      <c r="V79">
        <v>1</v>
      </c>
      <c r="W79">
        <v>2</v>
      </c>
      <c r="Y79">
        <v>12</v>
      </c>
      <c r="Z79">
        <v>1</v>
      </c>
      <c r="AA79">
        <v>9</v>
      </c>
      <c r="AB79">
        <v>7</v>
      </c>
      <c r="AC79">
        <v>0</v>
      </c>
      <c r="AD79">
        <v>2</v>
      </c>
      <c r="AE79">
        <v>0</v>
      </c>
      <c r="AF79">
        <v>0</v>
      </c>
      <c r="AG79">
        <v>0</v>
      </c>
      <c r="AH79">
        <v>2</v>
      </c>
      <c r="AI79">
        <v>2</v>
      </c>
      <c r="AJ79">
        <v>0</v>
      </c>
      <c r="AK79">
        <v>0</v>
      </c>
      <c r="AL79">
        <v>0</v>
      </c>
      <c r="AO79" t="s">
        <v>7847</v>
      </c>
      <c r="AT79">
        <v>209796</v>
      </c>
      <c r="AU79">
        <v>209796</v>
      </c>
      <c r="AV79">
        <f>INT(AW79*1.05)</f>
        <v>1264949</v>
      </c>
      <c r="AW79">
        <v>1204714</v>
      </c>
      <c r="AX79">
        <v>0</v>
      </c>
      <c r="AY79">
        <v>0</v>
      </c>
      <c r="AZ79">
        <f>INT(BA79*1.05)</f>
        <v>127242</v>
      </c>
      <c r="BA79">
        <v>121183</v>
      </c>
    </row>
    <row r="80" spans="1:53" hidden="1">
      <c r="A80" t="s">
        <v>3736</v>
      </c>
      <c r="B80">
        <v>619</v>
      </c>
      <c r="C80" t="s">
        <v>48</v>
      </c>
      <c r="D80" t="s">
        <v>197</v>
      </c>
      <c r="F80" t="s">
        <v>3062</v>
      </c>
      <c r="G80" t="s">
        <v>51</v>
      </c>
      <c r="H80">
        <v>18</v>
      </c>
      <c r="I80" t="s">
        <v>3737</v>
      </c>
      <c r="J80" t="s">
        <v>3738</v>
      </c>
      <c r="K80">
        <v>1</v>
      </c>
      <c r="L80" t="s">
        <v>3739</v>
      </c>
      <c r="M80">
        <v>2348102143</v>
      </c>
      <c r="N80" t="s">
        <v>3740</v>
      </c>
      <c r="O80" t="s">
        <v>3741</v>
      </c>
      <c r="P80">
        <v>2014</v>
      </c>
      <c r="R80" t="s">
        <v>3738</v>
      </c>
      <c r="U80" t="s">
        <v>3742</v>
      </c>
      <c r="V80">
        <v>1</v>
      </c>
      <c r="W80">
        <v>2</v>
      </c>
      <c r="Y80">
        <v>7</v>
      </c>
      <c r="Z80">
        <v>1</v>
      </c>
      <c r="AA80">
        <v>5</v>
      </c>
      <c r="AB80">
        <v>7</v>
      </c>
      <c r="AC80">
        <v>5</v>
      </c>
      <c r="AD80">
        <v>2</v>
      </c>
      <c r="AE80">
        <v>0</v>
      </c>
      <c r="AF80">
        <v>0</v>
      </c>
      <c r="AG80">
        <v>0</v>
      </c>
      <c r="AH80">
        <v>2</v>
      </c>
      <c r="AI80">
        <v>2</v>
      </c>
      <c r="AJ80">
        <v>0</v>
      </c>
      <c r="AK80">
        <v>0</v>
      </c>
      <c r="AL80">
        <v>0</v>
      </c>
      <c r="AT80">
        <v>200000</v>
      </c>
      <c r="AU80">
        <f>AT80</f>
        <v>200000</v>
      </c>
      <c r="AV80" s="2">
        <f>IF(AW80 &gt;= 0, INT(AW80 * 1.1), -INT(ABS(AW80) * 1.1))</f>
        <v>0</v>
      </c>
      <c r="AW80">
        <v>0</v>
      </c>
      <c r="AX80">
        <v>0</v>
      </c>
      <c r="AY80">
        <v>0</v>
      </c>
      <c r="AZ80" s="2">
        <f>IF(BA80 &gt;= 0, INT(BA80 * 1.1), -INT(ABS(BA80) / 1.1))</f>
        <v>0</v>
      </c>
      <c r="BA80">
        <v>0</v>
      </c>
    </row>
    <row r="81" spans="1:53" hidden="1">
      <c r="A81" t="s">
        <v>3386</v>
      </c>
      <c r="B81">
        <v>1756</v>
      </c>
      <c r="C81" t="s">
        <v>48</v>
      </c>
      <c r="D81" t="s">
        <v>67</v>
      </c>
      <c r="F81" t="s">
        <v>3062</v>
      </c>
      <c r="G81" t="s">
        <v>51</v>
      </c>
      <c r="H81">
        <v>17</v>
      </c>
      <c r="I81" t="s">
        <v>3260</v>
      </c>
      <c r="J81" t="s">
        <v>3387</v>
      </c>
      <c r="K81">
        <v>1</v>
      </c>
      <c r="L81" t="s">
        <v>3388</v>
      </c>
      <c r="M81">
        <v>4088614788</v>
      </c>
      <c r="N81" t="s">
        <v>3389</v>
      </c>
      <c r="O81" t="s">
        <v>3390</v>
      </c>
      <c r="P81">
        <v>2015</v>
      </c>
      <c r="Q81" t="s">
        <v>3391</v>
      </c>
      <c r="R81" t="s">
        <v>227</v>
      </c>
      <c r="S81" t="s">
        <v>124</v>
      </c>
      <c r="T81" t="s">
        <v>3392</v>
      </c>
      <c r="U81" t="s">
        <v>3393</v>
      </c>
      <c r="V81">
        <v>1</v>
      </c>
      <c r="W81">
        <v>2</v>
      </c>
      <c r="Y81">
        <v>16</v>
      </c>
      <c r="Z81">
        <v>7</v>
      </c>
      <c r="AA81">
        <v>7</v>
      </c>
      <c r="AB81">
        <v>8</v>
      </c>
      <c r="AC81">
        <v>20</v>
      </c>
      <c r="AD81">
        <v>1</v>
      </c>
      <c r="AE81">
        <v>4</v>
      </c>
      <c r="AF81">
        <v>1</v>
      </c>
      <c r="AG81">
        <v>5</v>
      </c>
      <c r="AH81">
        <v>2</v>
      </c>
      <c r="AI81">
        <v>2</v>
      </c>
      <c r="AJ81">
        <v>0</v>
      </c>
      <c r="AK81">
        <v>0</v>
      </c>
      <c r="AL81">
        <v>0</v>
      </c>
      <c r="AO81" t="s">
        <v>3391</v>
      </c>
      <c r="AT81">
        <v>50000</v>
      </c>
      <c r="AU81">
        <f>AT81</f>
        <v>50000</v>
      </c>
      <c r="AV81" s="2">
        <f>IF(AW81 &gt;= 0, INT(AW81 * 1.1), -INT(ABS(AW81) * 1.1))</f>
        <v>0</v>
      </c>
      <c r="AW81">
        <v>0</v>
      </c>
      <c r="AX81">
        <v>0</v>
      </c>
      <c r="AY81">
        <v>0</v>
      </c>
      <c r="AZ81" s="2">
        <f>IF(BA81 &gt;= 0, INT(BA81 * 1.1), -INT(ABS(BA81) / 1.1))</f>
        <v>0</v>
      </c>
      <c r="BA81">
        <v>0</v>
      </c>
    </row>
    <row r="82" spans="1:53" hidden="1">
      <c r="A82" t="s">
        <v>3846</v>
      </c>
      <c r="B82">
        <v>3876</v>
      </c>
      <c r="C82" t="s">
        <v>48</v>
      </c>
      <c r="D82" t="s">
        <v>197</v>
      </c>
      <c r="F82" t="s">
        <v>3062</v>
      </c>
      <c r="G82" t="s">
        <v>51</v>
      </c>
      <c r="H82">
        <v>18</v>
      </c>
      <c r="I82" t="s">
        <v>3737</v>
      </c>
      <c r="J82" t="s">
        <v>3847</v>
      </c>
      <c r="K82">
        <v>1</v>
      </c>
      <c r="L82" t="s">
        <v>3848</v>
      </c>
      <c r="M82">
        <v>1058709670</v>
      </c>
      <c r="N82" t="s">
        <v>3849</v>
      </c>
      <c r="O82" t="s">
        <v>3850</v>
      </c>
      <c r="P82">
        <v>2007</v>
      </c>
      <c r="Q82" t="s">
        <v>3847</v>
      </c>
      <c r="R82" t="s">
        <v>3847</v>
      </c>
      <c r="T82" t="s">
        <v>3851</v>
      </c>
      <c r="U82" t="s">
        <v>3852</v>
      </c>
      <c r="V82">
        <v>1</v>
      </c>
      <c r="W82">
        <v>2</v>
      </c>
      <c r="Y82">
        <v>8</v>
      </c>
      <c r="Z82">
        <v>1</v>
      </c>
      <c r="AA82">
        <v>5</v>
      </c>
      <c r="AB82">
        <v>5</v>
      </c>
      <c r="AC82">
        <v>0.1</v>
      </c>
      <c r="AD82">
        <v>2</v>
      </c>
      <c r="AE82">
        <v>0</v>
      </c>
      <c r="AF82">
        <v>0</v>
      </c>
      <c r="AG82">
        <v>1</v>
      </c>
      <c r="AH82">
        <v>1</v>
      </c>
      <c r="AI82">
        <v>2</v>
      </c>
      <c r="AJ82">
        <v>2</v>
      </c>
      <c r="AK82">
        <v>0</v>
      </c>
      <c r="AL82">
        <v>0</v>
      </c>
      <c r="AT82">
        <v>1263000</v>
      </c>
      <c r="AU82">
        <v>100000</v>
      </c>
      <c r="AV82">
        <v>2000000</v>
      </c>
      <c r="AW82">
        <v>1800000</v>
      </c>
      <c r="AX82">
        <v>0</v>
      </c>
      <c r="AY82">
        <v>0</v>
      </c>
      <c r="AZ82">
        <v>150000</v>
      </c>
      <c r="BA82">
        <v>140000</v>
      </c>
    </row>
    <row r="83" spans="1:53" hidden="1">
      <c r="A83" t="s">
        <v>3113</v>
      </c>
      <c r="B83">
        <v>2417</v>
      </c>
      <c r="C83" t="s">
        <v>48</v>
      </c>
      <c r="D83" t="s">
        <v>197</v>
      </c>
      <c r="F83" t="s">
        <v>3062</v>
      </c>
      <c r="G83" t="s">
        <v>51</v>
      </c>
      <c r="H83">
        <v>16</v>
      </c>
      <c r="I83" t="s">
        <v>3063</v>
      </c>
      <c r="J83" t="s">
        <v>3114</v>
      </c>
      <c r="K83">
        <v>1</v>
      </c>
      <c r="L83" t="s">
        <v>3115</v>
      </c>
      <c r="M83">
        <v>1048609608</v>
      </c>
      <c r="N83" t="s">
        <v>3116</v>
      </c>
      <c r="O83" t="s">
        <v>3117</v>
      </c>
      <c r="P83">
        <v>2007</v>
      </c>
      <c r="S83" t="s">
        <v>3118</v>
      </c>
      <c r="T83" t="s">
        <v>3119</v>
      </c>
      <c r="U83" t="s">
        <v>3120</v>
      </c>
      <c r="V83">
        <v>1</v>
      </c>
      <c r="W83">
        <v>2</v>
      </c>
      <c r="Y83">
        <v>22</v>
      </c>
      <c r="Z83">
        <v>1</v>
      </c>
      <c r="AA83">
        <v>9</v>
      </c>
      <c r="AB83">
        <v>9</v>
      </c>
      <c r="AC83">
        <v>0</v>
      </c>
      <c r="AD83">
        <v>2</v>
      </c>
      <c r="AE83">
        <v>0</v>
      </c>
      <c r="AF83">
        <v>0</v>
      </c>
      <c r="AG83">
        <v>0</v>
      </c>
      <c r="AH83">
        <v>2</v>
      </c>
      <c r="AI83">
        <v>2</v>
      </c>
      <c r="AJ83">
        <v>0</v>
      </c>
      <c r="AK83">
        <v>0</v>
      </c>
      <c r="AL83">
        <v>0</v>
      </c>
      <c r="AM83" t="s">
        <v>3121</v>
      </c>
      <c r="AT83">
        <v>250000</v>
      </c>
      <c r="AU83">
        <f>AT83</f>
        <v>250000</v>
      </c>
      <c r="AV83" s="2">
        <f>IF(AW83 &gt;= 0, INT(AW83 * 1.1), -INT(ABS(AW83) * 1.1))</f>
        <v>0</v>
      </c>
      <c r="AW83">
        <v>0</v>
      </c>
      <c r="AX83">
        <v>0</v>
      </c>
      <c r="AY83">
        <v>0</v>
      </c>
      <c r="AZ83" s="2">
        <f>IF(BA83 &gt;= 0, INT(BA83 * 1.1), -INT(ABS(BA83) / 1.1))</f>
        <v>0</v>
      </c>
      <c r="BA83">
        <v>0</v>
      </c>
    </row>
    <row r="84" spans="1:53" hidden="1">
      <c r="A84" t="s">
        <v>3769</v>
      </c>
      <c r="B84">
        <v>647</v>
      </c>
      <c r="C84" t="s">
        <v>48</v>
      </c>
      <c r="D84" t="s">
        <v>67</v>
      </c>
      <c r="F84" t="s">
        <v>3062</v>
      </c>
      <c r="G84" t="s">
        <v>51</v>
      </c>
      <c r="H84">
        <v>18</v>
      </c>
      <c r="I84" t="s">
        <v>3737</v>
      </c>
      <c r="J84" t="s">
        <v>3770</v>
      </c>
      <c r="K84">
        <v>1</v>
      </c>
      <c r="L84" t="s">
        <v>3771</v>
      </c>
      <c r="M84">
        <v>1061472167</v>
      </c>
      <c r="O84" t="s">
        <v>3772</v>
      </c>
      <c r="P84">
        <v>1995</v>
      </c>
      <c r="Q84" t="s">
        <v>3770</v>
      </c>
      <c r="R84" t="s">
        <v>3770</v>
      </c>
      <c r="U84" t="s">
        <v>3773</v>
      </c>
      <c r="V84">
        <v>1</v>
      </c>
      <c r="W84">
        <v>2</v>
      </c>
      <c r="Y84">
        <v>18</v>
      </c>
      <c r="Z84">
        <v>1</v>
      </c>
      <c r="AA84">
        <v>5</v>
      </c>
      <c r="AB84">
        <v>8</v>
      </c>
      <c r="AC84">
        <v>30</v>
      </c>
      <c r="AD84">
        <v>1</v>
      </c>
      <c r="AE84">
        <v>1</v>
      </c>
      <c r="AF84">
        <v>5</v>
      </c>
      <c r="AG84">
        <v>5</v>
      </c>
      <c r="AH84">
        <v>2</v>
      </c>
      <c r="AI84">
        <v>1</v>
      </c>
      <c r="AJ84">
        <v>0</v>
      </c>
      <c r="AK84">
        <v>0</v>
      </c>
      <c r="AL84">
        <v>0</v>
      </c>
      <c r="AO84" t="s">
        <v>3770</v>
      </c>
      <c r="AS84" t="s">
        <v>3751</v>
      </c>
      <c r="AT84">
        <v>600000</v>
      </c>
      <c r="AU84">
        <v>2939986</v>
      </c>
      <c r="AV84">
        <v>6905473</v>
      </c>
      <c r="AW84">
        <v>5923128</v>
      </c>
      <c r="AX84">
        <v>0</v>
      </c>
      <c r="AY84">
        <v>0</v>
      </c>
      <c r="AZ84">
        <v>666515</v>
      </c>
      <c r="BA84">
        <v>180458</v>
      </c>
    </row>
    <row r="85" spans="1:53" hidden="1">
      <c r="A85" t="s">
        <v>15926</v>
      </c>
      <c r="B85">
        <v>528</v>
      </c>
      <c r="C85" t="s">
        <v>48</v>
      </c>
      <c r="D85" t="s">
        <v>77</v>
      </c>
      <c r="F85" t="s">
        <v>6040</v>
      </c>
      <c r="G85" t="s">
        <v>51</v>
      </c>
      <c r="H85">
        <v>28</v>
      </c>
      <c r="I85" t="s">
        <v>6399</v>
      </c>
      <c r="J85" t="s">
        <v>15927</v>
      </c>
      <c r="K85">
        <v>1</v>
      </c>
      <c r="L85" t="s">
        <v>15928</v>
      </c>
      <c r="M85">
        <v>1208137023</v>
      </c>
      <c r="N85" t="s">
        <v>15929</v>
      </c>
      <c r="O85" t="s">
        <v>15930</v>
      </c>
      <c r="P85">
        <v>1994</v>
      </c>
      <c r="Q85" t="s">
        <v>6477</v>
      </c>
      <c r="T85" t="s">
        <v>15931</v>
      </c>
      <c r="U85" t="s">
        <v>15932</v>
      </c>
      <c r="V85">
        <v>1</v>
      </c>
      <c r="W85">
        <v>4</v>
      </c>
      <c r="Y85">
        <v>21</v>
      </c>
      <c r="Z85">
        <v>1</v>
      </c>
      <c r="AA85">
        <v>1</v>
      </c>
      <c r="AB85">
        <v>6</v>
      </c>
      <c r="AC85">
        <v>0</v>
      </c>
      <c r="AD85">
        <v>2</v>
      </c>
      <c r="AE85">
        <v>0</v>
      </c>
      <c r="AF85">
        <v>0</v>
      </c>
      <c r="AG85">
        <v>7</v>
      </c>
      <c r="AH85">
        <v>2</v>
      </c>
      <c r="AI85">
        <v>2</v>
      </c>
      <c r="AJ85">
        <v>0</v>
      </c>
      <c r="AK85">
        <v>0</v>
      </c>
      <c r="AL85">
        <v>0</v>
      </c>
      <c r="AM85" t="s">
        <v>15933</v>
      </c>
      <c r="AN85" t="s">
        <v>15934</v>
      </c>
      <c r="AO85" t="s">
        <v>15935</v>
      </c>
      <c r="AP85" t="s">
        <v>170</v>
      </c>
      <c r="AQ85" t="s">
        <v>15935</v>
      </c>
      <c r="AR85" t="s">
        <v>58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</row>
    <row r="86" spans="1:53" hidden="1">
      <c r="A86" t="s">
        <v>6472</v>
      </c>
      <c r="B86">
        <v>1693</v>
      </c>
      <c r="C86" t="s">
        <v>48</v>
      </c>
      <c r="D86" t="s">
        <v>108</v>
      </c>
      <c r="F86" t="s">
        <v>6040</v>
      </c>
      <c r="G86" t="s">
        <v>51</v>
      </c>
      <c r="H86">
        <v>28</v>
      </c>
      <c r="I86" t="s">
        <v>6399</v>
      </c>
      <c r="J86" t="s">
        <v>6473</v>
      </c>
      <c r="K86">
        <v>1</v>
      </c>
      <c r="L86" t="s">
        <v>6474</v>
      </c>
      <c r="M86">
        <v>1058185114</v>
      </c>
      <c r="N86" t="s">
        <v>6475</v>
      </c>
      <c r="O86" t="s">
        <v>6476</v>
      </c>
      <c r="P86">
        <v>1997</v>
      </c>
      <c r="Q86" t="s">
        <v>6477</v>
      </c>
      <c r="R86" t="s">
        <v>170</v>
      </c>
      <c r="T86" t="s">
        <v>6478</v>
      </c>
      <c r="U86" t="s">
        <v>6479</v>
      </c>
      <c r="V86">
        <v>1</v>
      </c>
      <c r="W86">
        <v>1</v>
      </c>
      <c r="Y86">
        <v>35</v>
      </c>
      <c r="Z86">
        <v>7</v>
      </c>
      <c r="AA86">
        <v>5</v>
      </c>
      <c r="AB86">
        <v>6</v>
      </c>
      <c r="AC86">
        <v>5</v>
      </c>
      <c r="AD86">
        <v>1</v>
      </c>
      <c r="AE86">
        <v>1</v>
      </c>
      <c r="AF86">
        <v>1</v>
      </c>
      <c r="AG86">
        <v>0</v>
      </c>
      <c r="AH86">
        <v>1</v>
      </c>
      <c r="AI86">
        <v>2</v>
      </c>
      <c r="AJ86">
        <v>0</v>
      </c>
      <c r="AK86">
        <v>0</v>
      </c>
      <c r="AL86">
        <v>0</v>
      </c>
      <c r="AO86" t="s">
        <v>6477</v>
      </c>
      <c r="AT86">
        <v>500000</v>
      </c>
      <c r="AU86">
        <v>500000</v>
      </c>
      <c r="AV86">
        <v>13690344</v>
      </c>
      <c r="AW86">
        <v>13671432</v>
      </c>
      <c r="AX86">
        <v>0</v>
      </c>
      <c r="AY86">
        <v>0</v>
      </c>
      <c r="AZ86">
        <v>643253</v>
      </c>
      <c r="BA86">
        <v>1250320</v>
      </c>
    </row>
    <row r="87" spans="1:53" hidden="1">
      <c r="A87" t="s">
        <v>16163</v>
      </c>
      <c r="B87">
        <v>3855</v>
      </c>
      <c r="C87" t="s">
        <v>48</v>
      </c>
      <c r="D87" t="s">
        <v>49</v>
      </c>
      <c r="F87" t="s">
        <v>6040</v>
      </c>
      <c r="G87" t="s">
        <v>51</v>
      </c>
      <c r="H87">
        <v>28</v>
      </c>
      <c r="I87" t="s">
        <v>6399</v>
      </c>
      <c r="J87" t="s">
        <v>16164</v>
      </c>
      <c r="K87">
        <v>1</v>
      </c>
      <c r="L87" t="s">
        <v>16165</v>
      </c>
      <c r="M87">
        <v>6718100757</v>
      </c>
      <c r="N87" t="s">
        <v>16166</v>
      </c>
      <c r="O87" t="s">
        <v>16167</v>
      </c>
      <c r="P87">
        <v>2017</v>
      </c>
      <c r="Q87" t="s">
        <v>16051</v>
      </c>
      <c r="U87" t="s">
        <v>16168</v>
      </c>
      <c r="V87">
        <v>1</v>
      </c>
      <c r="W87">
        <v>1</v>
      </c>
      <c r="Y87">
        <v>11</v>
      </c>
      <c r="Z87">
        <v>1</v>
      </c>
      <c r="AA87">
        <v>0</v>
      </c>
      <c r="AB87">
        <v>6</v>
      </c>
      <c r="AC87">
        <v>30</v>
      </c>
      <c r="AD87">
        <v>1</v>
      </c>
      <c r="AE87">
        <v>1</v>
      </c>
      <c r="AF87">
        <v>5</v>
      </c>
      <c r="AG87">
        <v>5</v>
      </c>
      <c r="AH87">
        <v>2</v>
      </c>
      <c r="AI87">
        <v>1</v>
      </c>
      <c r="AJ87">
        <v>0</v>
      </c>
      <c r="AK87">
        <v>0</v>
      </c>
      <c r="AL87">
        <v>0</v>
      </c>
      <c r="AO87" t="s">
        <v>16051</v>
      </c>
      <c r="AT87">
        <v>100000</v>
      </c>
      <c r="AU87">
        <v>100000</v>
      </c>
      <c r="AV87">
        <v>3623324</v>
      </c>
      <c r="AW87">
        <v>3249990</v>
      </c>
      <c r="AX87">
        <v>0</v>
      </c>
      <c r="AY87">
        <v>0</v>
      </c>
      <c r="AZ87">
        <v>296555</v>
      </c>
      <c r="BA87">
        <v>216860</v>
      </c>
    </row>
    <row r="88" spans="1:53" hidden="1">
      <c r="A88" t="s">
        <v>15966</v>
      </c>
      <c r="B88">
        <v>1675</v>
      </c>
      <c r="C88" t="s">
        <v>48</v>
      </c>
      <c r="D88" t="s">
        <v>49</v>
      </c>
      <c r="F88" t="s">
        <v>6040</v>
      </c>
      <c r="G88" t="s">
        <v>51</v>
      </c>
      <c r="H88">
        <v>28</v>
      </c>
      <c r="I88" t="s">
        <v>6399</v>
      </c>
      <c r="J88" t="s">
        <v>15967</v>
      </c>
      <c r="K88">
        <v>1</v>
      </c>
      <c r="L88" t="s">
        <v>15968</v>
      </c>
      <c r="M88">
        <v>1208624367</v>
      </c>
      <c r="N88" t="s">
        <v>15969</v>
      </c>
      <c r="O88" t="s">
        <v>15970</v>
      </c>
      <c r="P88">
        <v>2001</v>
      </c>
      <c r="Q88" t="s">
        <v>15971</v>
      </c>
      <c r="U88" t="s">
        <v>15972</v>
      </c>
      <c r="V88">
        <v>1</v>
      </c>
      <c r="W88">
        <v>3</v>
      </c>
      <c r="Y88">
        <v>11</v>
      </c>
      <c r="Z88">
        <v>1</v>
      </c>
      <c r="AA88">
        <v>2</v>
      </c>
      <c r="AB88">
        <v>5</v>
      </c>
      <c r="AC88">
        <v>0.5</v>
      </c>
      <c r="AD88">
        <v>1</v>
      </c>
      <c r="AE88">
        <v>10</v>
      </c>
      <c r="AF88">
        <v>0.05</v>
      </c>
      <c r="AG88">
        <v>0</v>
      </c>
      <c r="AH88">
        <v>2</v>
      </c>
      <c r="AI88">
        <v>2</v>
      </c>
      <c r="AJ88">
        <v>0</v>
      </c>
      <c r="AK88">
        <v>0</v>
      </c>
      <c r="AL88">
        <v>0</v>
      </c>
      <c r="AO88" t="s">
        <v>15971</v>
      </c>
      <c r="AS88" t="s">
        <v>4143</v>
      </c>
      <c r="AT88">
        <v>300000</v>
      </c>
      <c r="AU88">
        <v>300000</v>
      </c>
      <c r="AV88">
        <f>INT(AW88*1.1)</f>
        <v>3665127</v>
      </c>
      <c r="AW88">
        <v>3331934</v>
      </c>
      <c r="AX88">
        <f>INT(AY88*1.1)</f>
        <v>0</v>
      </c>
      <c r="AY88">
        <v>0</v>
      </c>
      <c r="AZ88">
        <f>IF(BA88 &gt;= 0, INT(BA88 * 1.1), -INT(ABS(BA88) / 1.1))</f>
        <v>39847</v>
      </c>
      <c r="BA88">
        <v>36225</v>
      </c>
    </row>
    <row r="89" spans="1:53">
      <c r="A89" t="s">
        <v>10153</v>
      </c>
      <c r="B89">
        <v>3474</v>
      </c>
      <c r="C89" t="s">
        <v>48</v>
      </c>
      <c r="D89" t="s">
        <v>67</v>
      </c>
      <c r="F89" t="s">
        <v>9369</v>
      </c>
      <c r="G89" t="s">
        <v>9370</v>
      </c>
      <c r="H89">
        <v>59</v>
      </c>
      <c r="I89" t="s">
        <v>10129</v>
      </c>
      <c r="J89" t="s">
        <v>10154</v>
      </c>
      <c r="K89">
        <v>1</v>
      </c>
      <c r="L89" t="s">
        <v>10155</v>
      </c>
      <c r="M89">
        <v>1288678789</v>
      </c>
      <c r="N89" t="s">
        <v>10156</v>
      </c>
      <c r="O89" t="s">
        <v>10157</v>
      </c>
      <c r="P89">
        <v>2012</v>
      </c>
      <c r="Q89" t="s">
        <v>10158</v>
      </c>
      <c r="U89" t="s">
        <v>10159</v>
      </c>
      <c r="V89">
        <v>1</v>
      </c>
      <c r="W89">
        <v>1</v>
      </c>
      <c r="Y89">
        <v>12</v>
      </c>
      <c r="Z89">
        <v>1</v>
      </c>
      <c r="AA89">
        <v>10</v>
      </c>
      <c r="AB89">
        <v>7</v>
      </c>
      <c r="AC89">
        <v>0</v>
      </c>
      <c r="AD89">
        <v>2</v>
      </c>
      <c r="AE89">
        <v>0</v>
      </c>
      <c r="AF89">
        <v>0</v>
      </c>
      <c r="AG89">
        <v>0</v>
      </c>
      <c r="AH89">
        <v>2</v>
      </c>
      <c r="AI89">
        <v>2</v>
      </c>
      <c r="AJ89">
        <v>0</v>
      </c>
      <c r="AK89">
        <v>0</v>
      </c>
      <c r="AL89">
        <v>0</v>
      </c>
      <c r="AM89" t="s">
        <v>10160</v>
      </c>
      <c r="AO89" t="s">
        <v>10158</v>
      </c>
      <c r="AQ89" t="s">
        <v>10158</v>
      </c>
      <c r="AT89">
        <v>50000</v>
      </c>
      <c r="AU89">
        <v>50000</v>
      </c>
      <c r="AV89">
        <f>INT(AW89*1.05)</f>
        <v>546835</v>
      </c>
      <c r="AW89">
        <v>520796</v>
      </c>
      <c r="AX89">
        <v>0</v>
      </c>
      <c r="AY89">
        <v>0</v>
      </c>
      <c r="AZ89">
        <f>INT(BA89*1.05)</f>
        <v>65189</v>
      </c>
      <c r="BA89">
        <v>62085</v>
      </c>
    </row>
    <row r="90" spans="1:53" hidden="1">
      <c r="A90" t="s">
        <v>8363</v>
      </c>
      <c r="B90">
        <v>2177</v>
      </c>
      <c r="C90" t="s">
        <v>48</v>
      </c>
      <c r="D90" t="s">
        <v>77</v>
      </c>
      <c r="F90" t="s">
        <v>8111</v>
      </c>
      <c r="G90" t="s">
        <v>8112</v>
      </c>
      <c r="H90">
        <v>38</v>
      </c>
      <c r="I90" t="s">
        <v>8201</v>
      </c>
      <c r="J90" t="s">
        <v>8364</v>
      </c>
      <c r="K90">
        <v>1</v>
      </c>
      <c r="L90" t="s">
        <v>8365</v>
      </c>
      <c r="M90">
        <v>1288621632</v>
      </c>
      <c r="N90" t="s">
        <v>8366</v>
      </c>
      <c r="O90" t="s">
        <v>8367</v>
      </c>
      <c r="P90">
        <v>2007</v>
      </c>
      <c r="Q90" t="s">
        <v>8368</v>
      </c>
      <c r="R90" t="s">
        <v>905</v>
      </c>
      <c r="S90" t="s">
        <v>58</v>
      </c>
      <c r="U90" t="s">
        <v>8369</v>
      </c>
      <c r="V90">
        <v>1</v>
      </c>
      <c r="W90">
        <v>1</v>
      </c>
      <c r="Y90">
        <v>14</v>
      </c>
      <c r="Z90">
        <v>1</v>
      </c>
      <c r="AA90">
        <v>0</v>
      </c>
      <c r="AB90">
        <v>6</v>
      </c>
      <c r="AC90">
        <v>0</v>
      </c>
      <c r="AD90">
        <v>2</v>
      </c>
      <c r="AE90">
        <v>0</v>
      </c>
      <c r="AF90">
        <v>0</v>
      </c>
      <c r="AG90">
        <v>0</v>
      </c>
      <c r="AH90">
        <v>2</v>
      </c>
      <c r="AI90">
        <v>2</v>
      </c>
      <c r="AJ90">
        <v>0</v>
      </c>
      <c r="AK90">
        <v>0</v>
      </c>
      <c r="AL90">
        <v>0</v>
      </c>
      <c r="AO90" t="s">
        <v>8368</v>
      </c>
      <c r="AS90" t="s">
        <v>8370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</row>
    <row r="91" spans="1:53" hidden="1">
      <c r="A91" t="s">
        <v>17178</v>
      </c>
      <c r="B91">
        <v>1692</v>
      </c>
      <c r="C91" t="s">
        <v>48</v>
      </c>
      <c r="D91" t="s">
        <v>77</v>
      </c>
      <c r="F91" t="s">
        <v>6040</v>
      </c>
      <c r="G91" t="s">
        <v>51</v>
      </c>
      <c r="H91">
        <v>26</v>
      </c>
      <c r="I91" t="s">
        <v>6041</v>
      </c>
      <c r="J91" t="s">
        <v>17179</v>
      </c>
      <c r="K91">
        <v>1</v>
      </c>
      <c r="L91" t="s">
        <v>17180</v>
      </c>
      <c r="M91">
        <v>1418134038</v>
      </c>
      <c r="N91" t="s">
        <v>17181</v>
      </c>
      <c r="O91" t="s">
        <v>17182</v>
      </c>
      <c r="P91">
        <v>2013</v>
      </c>
      <c r="Q91" t="s">
        <v>6477</v>
      </c>
      <c r="R91" t="s">
        <v>17183</v>
      </c>
      <c r="U91" t="s">
        <v>17184</v>
      </c>
      <c r="V91">
        <v>1</v>
      </c>
      <c r="W91">
        <v>2</v>
      </c>
      <c r="Y91">
        <v>100</v>
      </c>
      <c r="Z91">
        <v>1</v>
      </c>
      <c r="AA91">
        <v>0</v>
      </c>
      <c r="AB91">
        <v>6</v>
      </c>
      <c r="AC91">
        <v>30</v>
      </c>
      <c r="AD91">
        <v>1</v>
      </c>
      <c r="AE91">
        <v>1</v>
      </c>
      <c r="AF91">
        <v>5</v>
      </c>
      <c r="AG91">
        <v>10</v>
      </c>
      <c r="AH91">
        <v>2</v>
      </c>
      <c r="AI91">
        <v>1</v>
      </c>
      <c r="AJ91">
        <v>0</v>
      </c>
      <c r="AK91">
        <v>0</v>
      </c>
      <c r="AL91">
        <v>0</v>
      </c>
      <c r="AO91" t="s">
        <v>6477</v>
      </c>
      <c r="AS91" t="s">
        <v>17185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</row>
    <row r="92" spans="1:53" hidden="1">
      <c r="A92" t="s">
        <v>3285</v>
      </c>
      <c r="B92">
        <v>644</v>
      </c>
      <c r="C92" t="s">
        <v>48</v>
      </c>
      <c r="D92" t="s">
        <v>67</v>
      </c>
      <c r="F92" t="s">
        <v>3062</v>
      </c>
      <c r="G92" t="s">
        <v>51</v>
      </c>
      <c r="H92">
        <v>17</v>
      </c>
      <c r="I92" t="s">
        <v>3260</v>
      </c>
      <c r="J92" t="s">
        <v>3286</v>
      </c>
      <c r="K92">
        <v>1</v>
      </c>
      <c r="L92" t="s">
        <v>3287</v>
      </c>
      <c r="M92">
        <v>1358198769</v>
      </c>
      <c r="N92" t="s">
        <v>3288</v>
      </c>
      <c r="O92" t="s">
        <v>3289</v>
      </c>
      <c r="P92">
        <v>2012</v>
      </c>
      <c r="Q92" t="s">
        <v>589</v>
      </c>
      <c r="R92" t="s">
        <v>170</v>
      </c>
      <c r="S92" t="s">
        <v>907</v>
      </c>
      <c r="U92" t="s">
        <v>3290</v>
      </c>
      <c r="V92">
        <v>1</v>
      </c>
      <c r="W92">
        <v>2</v>
      </c>
      <c r="Y92">
        <v>8</v>
      </c>
      <c r="Z92">
        <v>10</v>
      </c>
      <c r="AA92">
        <v>0</v>
      </c>
      <c r="AB92">
        <v>6</v>
      </c>
      <c r="AC92">
        <v>0</v>
      </c>
      <c r="AD92">
        <v>2</v>
      </c>
      <c r="AE92">
        <v>0</v>
      </c>
      <c r="AF92">
        <v>0</v>
      </c>
      <c r="AG92">
        <v>2</v>
      </c>
      <c r="AH92">
        <v>1</v>
      </c>
      <c r="AI92">
        <v>2</v>
      </c>
      <c r="AJ92">
        <v>0</v>
      </c>
      <c r="AK92">
        <v>0</v>
      </c>
      <c r="AL92">
        <v>0</v>
      </c>
      <c r="AO92" t="s">
        <v>589</v>
      </c>
      <c r="AT92">
        <v>1050000</v>
      </c>
      <c r="AU92">
        <v>100000</v>
      </c>
      <c r="AV92">
        <v>14739324</v>
      </c>
      <c r="AW92">
        <v>11638670</v>
      </c>
      <c r="AX92">
        <v>0</v>
      </c>
      <c r="AY92">
        <v>0</v>
      </c>
      <c r="AZ92">
        <v>2203517</v>
      </c>
      <c r="BA92">
        <v>916078</v>
      </c>
    </row>
    <row r="93" spans="1:53">
      <c r="A93" t="s">
        <v>10144</v>
      </c>
      <c r="B93">
        <v>2685</v>
      </c>
      <c r="C93" t="s">
        <v>48</v>
      </c>
      <c r="D93" t="s">
        <v>334</v>
      </c>
      <c r="F93" t="s">
        <v>9369</v>
      </c>
      <c r="G93" t="s">
        <v>9370</v>
      </c>
      <c r="H93">
        <v>59</v>
      </c>
      <c r="I93" t="s">
        <v>10129</v>
      </c>
      <c r="J93" t="s">
        <v>10145</v>
      </c>
      <c r="K93">
        <v>1</v>
      </c>
      <c r="L93" t="s">
        <v>10146</v>
      </c>
      <c r="M93">
        <v>6458600369</v>
      </c>
      <c r="N93" t="s">
        <v>10147</v>
      </c>
      <c r="O93" t="s">
        <v>10148</v>
      </c>
      <c r="P93">
        <v>2016</v>
      </c>
      <c r="Q93" t="s">
        <v>10149</v>
      </c>
      <c r="S93" t="s">
        <v>91</v>
      </c>
      <c r="T93" t="s">
        <v>10150</v>
      </c>
      <c r="U93" t="s">
        <v>10151</v>
      </c>
      <c r="V93">
        <v>1</v>
      </c>
      <c r="W93">
        <v>2</v>
      </c>
      <c r="Y93">
        <v>32</v>
      </c>
      <c r="Z93">
        <v>1</v>
      </c>
      <c r="AA93">
        <v>2</v>
      </c>
      <c r="AB93">
        <v>8</v>
      </c>
      <c r="AC93">
        <v>30</v>
      </c>
      <c r="AD93">
        <v>1</v>
      </c>
      <c r="AE93">
        <v>1</v>
      </c>
      <c r="AF93">
        <v>5</v>
      </c>
      <c r="AG93">
        <v>5</v>
      </c>
      <c r="AH93">
        <v>2</v>
      </c>
      <c r="AI93">
        <v>1</v>
      </c>
      <c r="AJ93">
        <v>0</v>
      </c>
      <c r="AK93">
        <v>0</v>
      </c>
      <c r="AL93">
        <v>0</v>
      </c>
      <c r="AO93" t="s">
        <v>10149</v>
      </c>
      <c r="AS93" t="s">
        <v>10152</v>
      </c>
      <c r="AT93">
        <v>700000</v>
      </c>
      <c r="AU93">
        <v>700000</v>
      </c>
      <c r="AV93">
        <v>100477630</v>
      </c>
      <c r="AW93">
        <v>69699856</v>
      </c>
      <c r="AX93">
        <v>0</v>
      </c>
      <c r="AY93">
        <v>0</v>
      </c>
      <c r="AZ93">
        <v>20091493</v>
      </c>
      <c r="BA93">
        <v>6007533</v>
      </c>
    </row>
    <row r="94" spans="1:53" hidden="1">
      <c r="A94" t="s">
        <v>16712</v>
      </c>
      <c r="B94">
        <v>1762</v>
      </c>
      <c r="C94" t="s">
        <v>48</v>
      </c>
      <c r="D94" t="s">
        <v>77</v>
      </c>
      <c r="F94" t="s">
        <v>3062</v>
      </c>
      <c r="G94" t="s">
        <v>51</v>
      </c>
      <c r="H94">
        <v>33</v>
      </c>
      <c r="I94" t="s">
        <v>7999</v>
      </c>
      <c r="J94" t="s">
        <v>16713</v>
      </c>
      <c r="K94">
        <v>1</v>
      </c>
      <c r="L94" t="s">
        <v>16714</v>
      </c>
      <c r="M94">
        <v>1288610983</v>
      </c>
      <c r="N94" t="s">
        <v>16715</v>
      </c>
      <c r="O94" t="s">
        <v>16716</v>
      </c>
      <c r="P94">
        <v>2006</v>
      </c>
      <c r="Q94" t="s">
        <v>16717</v>
      </c>
      <c r="R94" t="s">
        <v>72</v>
      </c>
      <c r="S94" t="s">
        <v>58</v>
      </c>
      <c r="T94" t="s">
        <v>16718</v>
      </c>
      <c r="U94" t="s">
        <v>16719</v>
      </c>
      <c r="V94">
        <v>1</v>
      </c>
      <c r="W94">
        <v>2</v>
      </c>
      <c r="Y94">
        <v>9</v>
      </c>
      <c r="Z94">
        <v>1</v>
      </c>
      <c r="AA94">
        <v>0</v>
      </c>
      <c r="AB94">
        <v>7</v>
      </c>
      <c r="AC94">
        <v>0</v>
      </c>
      <c r="AD94">
        <v>2</v>
      </c>
      <c r="AE94">
        <v>0</v>
      </c>
      <c r="AF94">
        <v>0</v>
      </c>
      <c r="AG94">
        <v>0</v>
      </c>
      <c r="AH94">
        <v>2</v>
      </c>
      <c r="AI94">
        <v>2</v>
      </c>
      <c r="AJ94">
        <v>0</v>
      </c>
      <c r="AK94">
        <v>0</v>
      </c>
      <c r="AL94">
        <v>0</v>
      </c>
      <c r="AO94" t="s">
        <v>16717</v>
      </c>
      <c r="AS94" t="s">
        <v>16720</v>
      </c>
      <c r="AT94">
        <v>700000</v>
      </c>
      <c r="AU94">
        <v>700000</v>
      </c>
      <c r="AV94">
        <v>4289543</v>
      </c>
      <c r="AW94">
        <v>10015600</v>
      </c>
      <c r="AX94">
        <v>0</v>
      </c>
      <c r="AY94">
        <v>0</v>
      </c>
      <c r="AZ94">
        <v>174741</v>
      </c>
      <c r="BA94">
        <v>-318626</v>
      </c>
    </row>
    <row r="95" spans="1:53" hidden="1">
      <c r="A95" t="s">
        <v>16730</v>
      </c>
      <c r="B95">
        <v>2441</v>
      </c>
      <c r="C95" t="s">
        <v>48</v>
      </c>
      <c r="D95" t="s">
        <v>77</v>
      </c>
      <c r="F95" t="s">
        <v>3062</v>
      </c>
      <c r="G95" t="s">
        <v>51</v>
      </c>
      <c r="H95">
        <v>33</v>
      </c>
      <c r="I95" t="s">
        <v>7999</v>
      </c>
      <c r="J95" t="s">
        <v>16731</v>
      </c>
      <c r="K95">
        <v>1</v>
      </c>
      <c r="L95" t="s">
        <v>16732</v>
      </c>
      <c r="M95">
        <v>1288110241</v>
      </c>
      <c r="N95" t="s">
        <v>16733</v>
      </c>
      <c r="O95" t="s">
        <v>16734</v>
      </c>
      <c r="P95">
        <v>1997</v>
      </c>
      <c r="T95" t="s">
        <v>16735</v>
      </c>
      <c r="U95" t="s">
        <v>16736</v>
      </c>
      <c r="V95">
        <v>1</v>
      </c>
      <c r="W95">
        <v>2</v>
      </c>
      <c r="Y95">
        <v>30</v>
      </c>
      <c r="Z95">
        <v>10</v>
      </c>
      <c r="AA95">
        <v>8</v>
      </c>
      <c r="AB95">
        <v>7</v>
      </c>
      <c r="AC95">
        <v>0.01</v>
      </c>
      <c r="AD95">
        <v>2</v>
      </c>
      <c r="AE95">
        <v>0</v>
      </c>
      <c r="AF95">
        <v>0</v>
      </c>
      <c r="AG95">
        <v>0</v>
      </c>
      <c r="AH95">
        <v>2</v>
      </c>
      <c r="AI95">
        <v>2</v>
      </c>
      <c r="AJ95">
        <v>0</v>
      </c>
      <c r="AK95">
        <v>0</v>
      </c>
      <c r="AL95">
        <v>0</v>
      </c>
      <c r="AS95" t="s">
        <v>3087</v>
      </c>
      <c r="AT95">
        <v>300000</v>
      </c>
      <c r="AU95">
        <v>300000</v>
      </c>
      <c r="AV95">
        <f>INT(AW95*1.1)</f>
        <v>11226777</v>
      </c>
      <c r="AW95">
        <v>10206161</v>
      </c>
      <c r="AX95">
        <f>INT(AY95*1.1)</f>
        <v>0</v>
      </c>
      <c r="AY95">
        <v>0</v>
      </c>
      <c r="AZ95">
        <f>IF(BA95 &gt;= 0, INT(BA95 * 1.1), -INT(ABS(BA95) / 1.1))</f>
        <v>609793</v>
      </c>
      <c r="BA95">
        <v>554358</v>
      </c>
    </row>
    <row r="96" spans="1:53" hidden="1">
      <c r="A96" t="s">
        <v>4111</v>
      </c>
      <c r="B96">
        <v>1512</v>
      </c>
      <c r="C96" t="s">
        <v>48</v>
      </c>
      <c r="D96" t="s">
        <v>108</v>
      </c>
      <c r="F96" t="s">
        <v>3993</v>
      </c>
      <c r="G96" t="s">
        <v>51</v>
      </c>
      <c r="H96">
        <v>20</v>
      </c>
      <c r="I96" t="s">
        <v>4006</v>
      </c>
      <c r="J96" t="s">
        <v>4112</v>
      </c>
      <c r="K96">
        <v>1</v>
      </c>
      <c r="L96" t="s">
        <v>4113</v>
      </c>
      <c r="M96">
        <v>1228112125</v>
      </c>
      <c r="N96" t="s">
        <v>4114</v>
      </c>
      <c r="O96" t="s">
        <v>4115</v>
      </c>
      <c r="P96">
        <v>1979</v>
      </c>
      <c r="Q96" t="s">
        <v>4116</v>
      </c>
      <c r="R96" t="s">
        <v>82</v>
      </c>
      <c r="S96" t="s">
        <v>130</v>
      </c>
      <c r="T96" t="s">
        <v>4117</v>
      </c>
      <c r="U96" t="s">
        <v>4118</v>
      </c>
      <c r="V96">
        <v>1</v>
      </c>
      <c r="W96">
        <v>1</v>
      </c>
      <c r="Y96">
        <v>107</v>
      </c>
      <c r="Z96">
        <v>9</v>
      </c>
      <c r="AA96">
        <v>0</v>
      </c>
      <c r="AB96">
        <v>6</v>
      </c>
      <c r="AC96">
        <v>30</v>
      </c>
      <c r="AD96">
        <v>1</v>
      </c>
      <c r="AE96">
        <v>1</v>
      </c>
      <c r="AF96">
        <v>5</v>
      </c>
      <c r="AG96">
        <v>10</v>
      </c>
      <c r="AH96">
        <v>2</v>
      </c>
      <c r="AI96">
        <v>1</v>
      </c>
      <c r="AJ96">
        <v>0</v>
      </c>
      <c r="AK96">
        <v>0</v>
      </c>
      <c r="AL96">
        <v>0</v>
      </c>
      <c r="AO96" t="s">
        <v>4116</v>
      </c>
      <c r="AT96">
        <v>600000</v>
      </c>
      <c r="AU96">
        <v>3900000</v>
      </c>
      <c r="AV96">
        <v>22582593</v>
      </c>
      <c r="AW96">
        <v>20581556</v>
      </c>
      <c r="AX96">
        <v>0</v>
      </c>
      <c r="AY96">
        <v>0</v>
      </c>
      <c r="AZ96">
        <v>3641859</v>
      </c>
      <c r="BA96">
        <v>2888169</v>
      </c>
    </row>
    <row r="97" spans="1:53" hidden="1">
      <c r="A97" t="s">
        <v>7850</v>
      </c>
      <c r="B97">
        <v>2428</v>
      </c>
      <c r="C97" t="s">
        <v>48</v>
      </c>
      <c r="D97" t="s">
        <v>49</v>
      </c>
      <c r="F97" t="s">
        <v>3062</v>
      </c>
      <c r="G97" t="s">
        <v>51</v>
      </c>
      <c r="H97">
        <v>32</v>
      </c>
      <c r="I97" t="s">
        <v>7809</v>
      </c>
      <c r="J97" t="s">
        <v>7851</v>
      </c>
      <c r="K97">
        <v>1</v>
      </c>
      <c r="L97" t="s">
        <v>7852</v>
      </c>
      <c r="M97">
        <v>2012465413</v>
      </c>
      <c r="O97" t="s">
        <v>7853</v>
      </c>
      <c r="P97">
        <v>2002</v>
      </c>
      <c r="Q97" t="s">
        <v>7854</v>
      </c>
      <c r="R97" t="s">
        <v>7851</v>
      </c>
      <c r="S97" t="s">
        <v>866</v>
      </c>
      <c r="T97" t="s">
        <v>7855</v>
      </c>
      <c r="U97" t="s">
        <v>7856</v>
      </c>
      <c r="V97">
        <v>1</v>
      </c>
      <c r="W97">
        <v>1</v>
      </c>
      <c r="Y97">
        <v>18</v>
      </c>
      <c r="Z97">
        <v>1</v>
      </c>
      <c r="AA97">
        <v>8</v>
      </c>
      <c r="AB97">
        <v>7</v>
      </c>
      <c r="AC97">
        <v>0</v>
      </c>
      <c r="AD97">
        <v>2</v>
      </c>
      <c r="AE97">
        <v>0</v>
      </c>
      <c r="AF97">
        <v>0</v>
      </c>
      <c r="AG97">
        <v>0</v>
      </c>
      <c r="AH97">
        <v>2</v>
      </c>
      <c r="AI97">
        <v>2</v>
      </c>
      <c r="AJ97">
        <v>0</v>
      </c>
      <c r="AK97">
        <v>0</v>
      </c>
      <c r="AL97">
        <v>0</v>
      </c>
      <c r="AO97" t="s">
        <v>7854</v>
      </c>
      <c r="AT97">
        <v>287977</v>
      </c>
      <c r="AU97">
        <v>287977</v>
      </c>
      <c r="AV97">
        <f>INT(AW97*1.1)</f>
        <v>3225918</v>
      </c>
      <c r="AW97">
        <v>2932653</v>
      </c>
      <c r="AX97">
        <f>INT(AY97*1.1)</f>
        <v>0</v>
      </c>
      <c r="AY97">
        <v>0</v>
      </c>
      <c r="AZ97">
        <f>IF(BA97 &gt;= 0, INT(BA97 * 1.1), -INT(ABS(BA97) / 1.1))</f>
        <v>121100</v>
      </c>
      <c r="BA97">
        <v>110091</v>
      </c>
    </row>
    <row r="98" spans="1:53" hidden="1">
      <c r="A98" t="s">
        <v>1927</v>
      </c>
      <c r="B98">
        <v>120</v>
      </c>
      <c r="C98" t="s">
        <v>48</v>
      </c>
      <c r="D98" t="s">
        <v>49</v>
      </c>
      <c r="F98" t="s">
        <v>1915</v>
      </c>
      <c r="G98" t="s">
        <v>51</v>
      </c>
      <c r="H98">
        <v>13</v>
      </c>
      <c r="I98" t="s">
        <v>1916</v>
      </c>
      <c r="J98" t="s">
        <v>1928</v>
      </c>
      <c r="K98">
        <v>1</v>
      </c>
      <c r="L98" t="s">
        <v>1929</v>
      </c>
      <c r="M98">
        <v>4588600974</v>
      </c>
      <c r="N98" t="s">
        <v>1930</v>
      </c>
      <c r="O98" t="s">
        <v>1931</v>
      </c>
      <c r="P98">
        <v>2017</v>
      </c>
      <c r="Q98" t="s">
        <v>1932</v>
      </c>
      <c r="R98" t="s">
        <v>1933</v>
      </c>
      <c r="S98" t="s">
        <v>73</v>
      </c>
      <c r="U98" t="s">
        <v>1934</v>
      </c>
      <c r="V98">
        <v>1</v>
      </c>
      <c r="W98">
        <v>2</v>
      </c>
      <c r="Y98">
        <v>23</v>
      </c>
      <c r="Z98">
        <v>1</v>
      </c>
      <c r="AA98">
        <v>7</v>
      </c>
      <c r="AB98">
        <v>6</v>
      </c>
      <c r="AC98">
        <v>0</v>
      </c>
      <c r="AD98">
        <v>2</v>
      </c>
      <c r="AE98">
        <v>0</v>
      </c>
      <c r="AF98">
        <v>0</v>
      </c>
      <c r="AG98">
        <v>0</v>
      </c>
      <c r="AH98">
        <v>1</v>
      </c>
      <c r="AI98">
        <v>2</v>
      </c>
      <c r="AJ98">
        <v>0</v>
      </c>
      <c r="AK98">
        <v>0</v>
      </c>
      <c r="AL98">
        <v>0</v>
      </c>
      <c r="AO98" t="s">
        <v>1932</v>
      </c>
      <c r="AT98">
        <v>500000</v>
      </c>
      <c r="AU98">
        <v>750000</v>
      </c>
      <c r="AV98">
        <v>5921590</v>
      </c>
      <c r="AW98">
        <v>5507694</v>
      </c>
      <c r="AX98">
        <v>0</v>
      </c>
      <c r="AY98">
        <v>0</v>
      </c>
      <c r="AZ98">
        <v>174960</v>
      </c>
      <c r="BA98">
        <v>711744</v>
      </c>
    </row>
    <row r="99" spans="1:53" hidden="1">
      <c r="A99" t="s">
        <v>16035</v>
      </c>
      <c r="B99">
        <v>2374</v>
      </c>
      <c r="C99" t="s">
        <v>48</v>
      </c>
      <c r="D99" t="s">
        <v>49</v>
      </c>
      <c r="F99" t="s">
        <v>6040</v>
      </c>
      <c r="G99" t="s">
        <v>51</v>
      </c>
      <c r="H99">
        <v>28</v>
      </c>
      <c r="I99" t="s">
        <v>6399</v>
      </c>
      <c r="J99" t="s">
        <v>16036</v>
      </c>
      <c r="K99">
        <v>1</v>
      </c>
      <c r="L99" t="s">
        <v>16037</v>
      </c>
      <c r="M99">
        <v>1278620514</v>
      </c>
      <c r="N99" t="s">
        <v>16038</v>
      </c>
      <c r="O99" t="s">
        <v>16039</v>
      </c>
      <c r="P99">
        <v>2009</v>
      </c>
      <c r="Q99" t="s">
        <v>16040</v>
      </c>
      <c r="R99" t="s">
        <v>582</v>
      </c>
      <c r="S99" t="s">
        <v>16041</v>
      </c>
      <c r="U99" t="s">
        <v>16042</v>
      </c>
      <c r="V99">
        <v>1</v>
      </c>
      <c r="W99">
        <v>2</v>
      </c>
      <c r="Y99">
        <v>48</v>
      </c>
      <c r="Z99">
        <v>1</v>
      </c>
      <c r="AA99">
        <v>9</v>
      </c>
      <c r="AB99">
        <v>7</v>
      </c>
      <c r="AC99">
        <v>0</v>
      </c>
      <c r="AD99">
        <v>2</v>
      </c>
      <c r="AE99">
        <v>0</v>
      </c>
      <c r="AF99">
        <v>0</v>
      </c>
      <c r="AG99">
        <v>1</v>
      </c>
      <c r="AH99">
        <v>2</v>
      </c>
      <c r="AI99">
        <v>2</v>
      </c>
      <c r="AJ99">
        <v>0</v>
      </c>
      <c r="AK99">
        <v>0</v>
      </c>
      <c r="AL99">
        <v>0</v>
      </c>
      <c r="AM99" t="s">
        <v>16043</v>
      </c>
      <c r="AN99" t="s">
        <v>16044</v>
      </c>
      <c r="AO99" t="s">
        <v>16040</v>
      </c>
      <c r="AP99" t="s">
        <v>673</v>
      </c>
      <c r="AQ99" t="s">
        <v>16045</v>
      </c>
      <c r="AR99" t="s">
        <v>73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</row>
    <row r="100" spans="1:53" hidden="1">
      <c r="A100" t="s">
        <v>14916</v>
      </c>
      <c r="B100">
        <v>2300</v>
      </c>
      <c r="C100" t="s">
        <v>48</v>
      </c>
      <c r="D100" t="s">
        <v>197</v>
      </c>
      <c r="F100" t="s">
        <v>5540</v>
      </c>
      <c r="G100" t="s">
        <v>51</v>
      </c>
      <c r="H100">
        <v>25</v>
      </c>
      <c r="I100" t="s">
        <v>5731</v>
      </c>
      <c r="J100" t="s">
        <v>14917</v>
      </c>
      <c r="K100">
        <v>1</v>
      </c>
      <c r="L100" t="s">
        <v>14918</v>
      </c>
      <c r="M100">
        <v>1274612191</v>
      </c>
      <c r="N100" t="s">
        <v>14919</v>
      </c>
      <c r="O100" t="s">
        <v>14920</v>
      </c>
      <c r="P100">
        <v>2015</v>
      </c>
      <c r="Q100" t="s">
        <v>14921</v>
      </c>
      <c r="R100" t="s">
        <v>162</v>
      </c>
      <c r="S100" t="s">
        <v>124</v>
      </c>
      <c r="T100" t="s">
        <v>14922</v>
      </c>
      <c r="U100" t="s">
        <v>14923</v>
      </c>
      <c r="V100">
        <v>1</v>
      </c>
      <c r="W100">
        <v>2</v>
      </c>
      <c r="Y100">
        <v>10</v>
      </c>
      <c r="Z100">
        <v>10</v>
      </c>
      <c r="AA100">
        <v>6</v>
      </c>
      <c r="AB100">
        <v>1</v>
      </c>
      <c r="AC100">
        <v>0</v>
      </c>
      <c r="AD100">
        <v>2</v>
      </c>
      <c r="AE100">
        <v>0</v>
      </c>
      <c r="AF100">
        <v>0</v>
      </c>
      <c r="AG100">
        <v>0</v>
      </c>
      <c r="AH100">
        <v>1</v>
      </c>
      <c r="AI100">
        <v>2</v>
      </c>
      <c r="AJ100">
        <v>0</v>
      </c>
      <c r="AK100">
        <v>0</v>
      </c>
      <c r="AL100">
        <v>0</v>
      </c>
      <c r="AO100" t="s">
        <v>14921</v>
      </c>
      <c r="AT100">
        <v>50000</v>
      </c>
      <c r="AU100">
        <v>50000</v>
      </c>
      <c r="AV100">
        <v>1102030</v>
      </c>
      <c r="AW100">
        <v>1086420</v>
      </c>
      <c r="AX100">
        <v>0</v>
      </c>
      <c r="AY100">
        <v>0</v>
      </c>
      <c r="AZ100">
        <v>3490</v>
      </c>
      <c r="BA100">
        <v>60680</v>
      </c>
    </row>
    <row r="101" spans="1:53" hidden="1">
      <c r="A101" t="s">
        <v>4582</v>
      </c>
      <c r="B101">
        <v>243</v>
      </c>
      <c r="C101" t="s">
        <v>48</v>
      </c>
      <c r="D101" t="s">
        <v>334</v>
      </c>
      <c r="F101" t="s">
        <v>3993</v>
      </c>
      <c r="G101" t="s">
        <v>51</v>
      </c>
      <c r="H101">
        <v>22</v>
      </c>
      <c r="I101" t="s">
        <v>4517</v>
      </c>
      <c r="J101" t="s">
        <v>4583</v>
      </c>
      <c r="K101">
        <v>1</v>
      </c>
      <c r="L101" t="s">
        <v>4584</v>
      </c>
      <c r="M101">
        <v>2172463007</v>
      </c>
      <c r="O101" t="s">
        <v>4585</v>
      </c>
      <c r="P101">
        <v>1987</v>
      </c>
      <c r="Q101" t="s">
        <v>4586</v>
      </c>
      <c r="R101" t="s">
        <v>547</v>
      </c>
      <c r="S101" t="s">
        <v>73</v>
      </c>
      <c r="U101" t="s">
        <v>4587</v>
      </c>
      <c r="V101">
        <v>1</v>
      </c>
      <c r="W101">
        <v>1</v>
      </c>
      <c r="Y101">
        <v>85</v>
      </c>
      <c r="Z101">
        <v>5</v>
      </c>
      <c r="AA101">
        <v>0</v>
      </c>
      <c r="AB101">
        <v>6</v>
      </c>
      <c r="AC101">
        <v>30</v>
      </c>
      <c r="AD101">
        <v>1</v>
      </c>
      <c r="AE101">
        <v>1</v>
      </c>
      <c r="AF101">
        <v>5</v>
      </c>
      <c r="AG101">
        <v>10</v>
      </c>
      <c r="AH101">
        <v>2</v>
      </c>
      <c r="AI101">
        <v>1</v>
      </c>
      <c r="AJ101">
        <v>0</v>
      </c>
      <c r="AK101">
        <v>0</v>
      </c>
      <c r="AL101">
        <v>0</v>
      </c>
      <c r="AO101" t="s">
        <v>4586</v>
      </c>
      <c r="AS101" t="s">
        <v>4588</v>
      </c>
      <c r="AT101">
        <v>1000000</v>
      </c>
      <c r="AU101">
        <v>3971157</v>
      </c>
      <c r="AV101">
        <v>17883591</v>
      </c>
      <c r="AW101">
        <v>21849786</v>
      </c>
      <c r="AX101">
        <v>0</v>
      </c>
      <c r="AY101">
        <v>0</v>
      </c>
      <c r="AZ101">
        <v>809583</v>
      </c>
      <c r="BA101">
        <v>945221</v>
      </c>
    </row>
    <row r="102" spans="1:53" hidden="1">
      <c r="A102" t="s">
        <v>14012</v>
      </c>
      <c r="B102">
        <v>1499</v>
      </c>
      <c r="C102" t="s">
        <v>48</v>
      </c>
      <c r="D102" t="s">
        <v>77</v>
      </c>
      <c r="F102" t="s">
        <v>3993</v>
      </c>
      <c r="G102" t="s">
        <v>51</v>
      </c>
      <c r="H102">
        <v>20</v>
      </c>
      <c r="I102" t="s">
        <v>4006</v>
      </c>
      <c r="J102" t="s">
        <v>14013</v>
      </c>
      <c r="K102">
        <v>1</v>
      </c>
      <c r="L102" t="s">
        <v>14014</v>
      </c>
      <c r="M102">
        <v>1278626425</v>
      </c>
      <c r="N102" t="s">
        <v>14015</v>
      </c>
      <c r="O102" t="s">
        <v>14016</v>
      </c>
      <c r="P102">
        <v>2010</v>
      </c>
      <c r="Q102" t="s">
        <v>322</v>
      </c>
      <c r="R102" t="s">
        <v>72</v>
      </c>
      <c r="S102" t="s">
        <v>73</v>
      </c>
      <c r="U102" t="s">
        <v>14017</v>
      </c>
      <c r="V102">
        <v>1</v>
      </c>
      <c r="W102">
        <v>2</v>
      </c>
      <c r="Y102">
        <v>21</v>
      </c>
      <c r="Z102">
        <v>1</v>
      </c>
      <c r="AA102">
        <v>5</v>
      </c>
      <c r="AB102">
        <v>8</v>
      </c>
      <c r="AC102">
        <v>0.3</v>
      </c>
      <c r="AD102">
        <v>2</v>
      </c>
      <c r="AE102">
        <v>0</v>
      </c>
      <c r="AF102">
        <v>0</v>
      </c>
      <c r="AG102">
        <v>1</v>
      </c>
      <c r="AH102">
        <v>1</v>
      </c>
      <c r="AI102">
        <v>2</v>
      </c>
      <c r="AJ102">
        <v>0</v>
      </c>
      <c r="AK102">
        <v>0</v>
      </c>
      <c r="AL102">
        <v>0</v>
      </c>
      <c r="AO102" t="s">
        <v>322</v>
      </c>
      <c r="AT102">
        <v>500000</v>
      </c>
      <c r="AU102">
        <v>500000</v>
      </c>
      <c r="AV102">
        <f>INT(AW102*1.1)</f>
        <v>10843569</v>
      </c>
      <c r="AW102">
        <v>9857790</v>
      </c>
      <c r="AX102">
        <f>INT(AY102*1.1)</f>
        <v>0</v>
      </c>
      <c r="AY102">
        <v>0</v>
      </c>
      <c r="AZ102">
        <f>IF(BA102 &gt;= 0, INT(BA102 * 1.1), -INT(ABS(BA102) / 1.1))</f>
        <v>623067</v>
      </c>
      <c r="BA102">
        <v>566425</v>
      </c>
    </row>
    <row r="103" spans="1:53" hidden="1">
      <c r="A103" t="s">
        <v>13423</v>
      </c>
      <c r="B103">
        <v>3491</v>
      </c>
      <c r="C103" t="s">
        <v>48</v>
      </c>
      <c r="D103" t="s">
        <v>197</v>
      </c>
      <c r="F103" t="s">
        <v>11306</v>
      </c>
      <c r="G103" t="s">
        <v>11307</v>
      </c>
      <c r="H103">
        <v>73</v>
      </c>
      <c r="I103" t="s">
        <v>13415</v>
      </c>
      <c r="J103" t="s">
        <v>13424</v>
      </c>
      <c r="K103">
        <v>1</v>
      </c>
      <c r="L103" t="s">
        <v>13425</v>
      </c>
      <c r="M103">
        <v>1273572631</v>
      </c>
      <c r="O103" t="s">
        <v>13426</v>
      </c>
      <c r="P103">
        <v>2008</v>
      </c>
      <c r="Q103" t="s">
        <v>13427</v>
      </c>
      <c r="R103" t="s">
        <v>82</v>
      </c>
      <c r="S103" t="s">
        <v>73</v>
      </c>
      <c r="T103" t="s">
        <v>13428</v>
      </c>
      <c r="U103" t="s">
        <v>13429</v>
      </c>
      <c r="V103">
        <v>1</v>
      </c>
      <c r="W103">
        <v>2</v>
      </c>
      <c r="Y103">
        <v>3</v>
      </c>
      <c r="Z103">
        <v>10</v>
      </c>
      <c r="AA103">
        <v>0</v>
      </c>
      <c r="AB103">
        <v>1</v>
      </c>
      <c r="AC103">
        <v>5</v>
      </c>
      <c r="AD103">
        <v>2</v>
      </c>
      <c r="AE103">
        <v>0</v>
      </c>
      <c r="AF103">
        <v>0</v>
      </c>
      <c r="AG103">
        <v>0</v>
      </c>
      <c r="AH103">
        <v>2</v>
      </c>
      <c r="AI103">
        <v>2</v>
      </c>
      <c r="AJ103">
        <v>0</v>
      </c>
      <c r="AK103">
        <v>0</v>
      </c>
      <c r="AL103">
        <v>0</v>
      </c>
      <c r="AO103" t="s">
        <v>13427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3" hidden="1">
      <c r="A104" t="s">
        <v>196</v>
      </c>
      <c r="B104">
        <v>1355</v>
      </c>
      <c r="C104" t="s">
        <v>48</v>
      </c>
      <c r="D104" t="s">
        <v>197</v>
      </c>
      <c r="F104" t="s">
        <v>50</v>
      </c>
      <c r="G104" t="s">
        <v>51</v>
      </c>
      <c r="H104">
        <v>10</v>
      </c>
      <c r="I104" t="s">
        <v>52</v>
      </c>
      <c r="J104" t="s">
        <v>198</v>
      </c>
      <c r="K104">
        <v>1</v>
      </c>
      <c r="L104" t="s">
        <v>199</v>
      </c>
      <c r="M104">
        <v>1268679351</v>
      </c>
      <c r="N104" t="s">
        <v>200</v>
      </c>
      <c r="O104" t="s">
        <v>201</v>
      </c>
      <c r="P104">
        <v>2014</v>
      </c>
      <c r="Q104" t="s">
        <v>202</v>
      </c>
      <c r="R104" t="s">
        <v>198</v>
      </c>
      <c r="S104" t="s">
        <v>203</v>
      </c>
      <c r="T104" t="s">
        <v>204</v>
      </c>
      <c r="U104" t="s">
        <v>205</v>
      </c>
      <c r="V104">
        <v>1</v>
      </c>
      <c r="W104">
        <v>1</v>
      </c>
      <c r="Y104">
        <v>3</v>
      </c>
      <c r="Z104">
        <v>1</v>
      </c>
      <c r="AA104">
        <v>5</v>
      </c>
      <c r="AB104">
        <v>6</v>
      </c>
      <c r="AC104">
        <v>0</v>
      </c>
      <c r="AD104">
        <v>2</v>
      </c>
      <c r="AE104">
        <v>0</v>
      </c>
      <c r="AF104">
        <v>0</v>
      </c>
      <c r="AG104">
        <v>2</v>
      </c>
      <c r="AH104">
        <v>2</v>
      </c>
      <c r="AI104">
        <v>2</v>
      </c>
      <c r="AJ104">
        <v>0</v>
      </c>
      <c r="AK104">
        <v>0</v>
      </c>
      <c r="AL104">
        <v>0</v>
      </c>
      <c r="AM104" t="s">
        <v>20660</v>
      </c>
      <c r="AO104" t="s">
        <v>202</v>
      </c>
      <c r="AQ104" t="s">
        <v>202</v>
      </c>
      <c r="AT104">
        <v>196700</v>
      </c>
      <c r="AU104">
        <v>170700</v>
      </c>
      <c r="AV104">
        <v>1376027</v>
      </c>
      <c r="AW104">
        <v>1454207</v>
      </c>
      <c r="AX104">
        <v>0</v>
      </c>
      <c r="AY104">
        <v>0</v>
      </c>
      <c r="AZ104">
        <v>24770</v>
      </c>
      <c r="BA104">
        <v>13710</v>
      </c>
    </row>
    <row r="105" spans="1:53" hidden="1">
      <c r="A105" t="s">
        <v>14382</v>
      </c>
      <c r="B105">
        <v>331</v>
      </c>
      <c r="C105" t="s">
        <v>48</v>
      </c>
      <c r="D105" t="s">
        <v>49</v>
      </c>
      <c r="F105" t="s">
        <v>5540</v>
      </c>
      <c r="G105" t="s">
        <v>51</v>
      </c>
      <c r="H105">
        <v>23</v>
      </c>
      <c r="I105" t="s">
        <v>5541</v>
      </c>
      <c r="J105" t="s">
        <v>14383</v>
      </c>
      <c r="K105">
        <v>1</v>
      </c>
      <c r="L105" t="s">
        <v>14384</v>
      </c>
      <c r="M105">
        <v>8758800552</v>
      </c>
      <c r="N105" t="s">
        <v>14385</v>
      </c>
      <c r="O105" t="s">
        <v>14386</v>
      </c>
      <c r="P105">
        <v>2019</v>
      </c>
      <c r="Q105" t="s">
        <v>14387</v>
      </c>
      <c r="R105" t="s">
        <v>181</v>
      </c>
      <c r="S105" t="s">
        <v>866</v>
      </c>
      <c r="T105" t="s">
        <v>14388</v>
      </c>
      <c r="U105" t="s">
        <v>14389</v>
      </c>
      <c r="V105">
        <v>1</v>
      </c>
      <c r="W105">
        <v>2</v>
      </c>
      <c r="Y105">
        <v>13</v>
      </c>
      <c r="Z105">
        <v>10</v>
      </c>
      <c r="AA105">
        <v>5</v>
      </c>
      <c r="AB105">
        <v>8</v>
      </c>
      <c r="AC105">
        <v>0</v>
      </c>
      <c r="AD105">
        <v>2</v>
      </c>
      <c r="AE105">
        <v>0</v>
      </c>
      <c r="AF105">
        <v>0</v>
      </c>
      <c r="AG105">
        <v>0</v>
      </c>
      <c r="AH105">
        <v>2</v>
      </c>
      <c r="AI105">
        <v>2</v>
      </c>
      <c r="AJ105">
        <v>0</v>
      </c>
      <c r="AK105">
        <v>0</v>
      </c>
      <c r="AL105">
        <v>0</v>
      </c>
      <c r="AO105" t="s">
        <v>14387</v>
      </c>
      <c r="AT105">
        <v>500000</v>
      </c>
      <c r="AU105">
        <v>500000</v>
      </c>
      <c r="AV105">
        <v>3571675</v>
      </c>
      <c r="AW105">
        <v>4095688</v>
      </c>
      <c r="AX105">
        <v>0</v>
      </c>
      <c r="AY105">
        <v>0</v>
      </c>
      <c r="AZ105">
        <v>-106710</v>
      </c>
      <c r="BA105">
        <v>-462443</v>
      </c>
    </row>
    <row r="106" spans="1:53" hidden="1">
      <c r="A106" t="s">
        <v>14035</v>
      </c>
      <c r="B106">
        <v>2838</v>
      </c>
      <c r="C106" t="s">
        <v>48</v>
      </c>
      <c r="D106" t="s">
        <v>77</v>
      </c>
      <c r="F106" t="s">
        <v>3993</v>
      </c>
      <c r="G106" t="s">
        <v>51</v>
      </c>
      <c r="H106">
        <v>20</v>
      </c>
      <c r="I106" t="s">
        <v>4006</v>
      </c>
      <c r="J106" t="s">
        <v>14036</v>
      </c>
      <c r="K106">
        <v>1</v>
      </c>
      <c r="L106" t="s">
        <v>14037</v>
      </c>
      <c r="M106">
        <v>1268140278</v>
      </c>
      <c r="N106" t="s">
        <v>14038</v>
      </c>
      <c r="O106" t="s">
        <v>14039</v>
      </c>
      <c r="P106">
        <v>1999</v>
      </c>
      <c r="Q106" t="s">
        <v>14040</v>
      </c>
      <c r="S106" t="s">
        <v>73</v>
      </c>
      <c r="T106" t="s">
        <v>14041</v>
      </c>
      <c r="U106" t="s">
        <v>14042</v>
      </c>
      <c r="V106">
        <v>1</v>
      </c>
      <c r="W106">
        <v>2</v>
      </c>
      <c r="Y106">
        <v>26</v>
      </c>
      <c r="Z106">
        <v>1</v>
      </c>
      <c r="AA106">
        <v>5</v>
      </c>
      <c r="AB106">
        <v>9</v>
      </c>
      <c r="AC106">
        <v>0</v>
      </c>
      <c r="AD106">
        <v>2</v>
      </c>
      <c r="AE106">
        <v>0</v>
      </c>
      <c r="AF106">
        <v>0</v>
      </c>
      <c r="AG106">
        <v>1</v>
      </c>
      <c r="AH106">
        <v>1</v>
      </c>
      <c r="AI106">
        <v>2</v>
      </c>
      <c r="AJ106">
        <v>0</v>
      </c>
      <c r="AK106">
        <v>0</v>
      </c>
      <c r="AL106">
        <v>0</v>
      </c>
      <c r="AO106" t="s">
        <v>14040</v>
      </c>
      <c r="AT106">
        <v>2500000</v>
      </c>
      <c r="AU106">
        <v>2500000</v>
      </c>
      <c r="AV106">
        <f>INT(AW106*1.1)</f>
        <v>10695549</v>
      </c>
      <c r="AW106">
        <v>9723227</v>
      </c>
      <c r="AX106">
        <f>INT(AY106*1.1)</f>
        <v>0</v>
      </c>
      <c r="AY106">
        <v>0</v>
      </c>
      <c r="AZ106">
        <f>IF(BA106 &gt;= 0, INT(BA106 * 1.1), -INT(ABS(BA106) / 1.1))</f>
        <v>40745</v>
      </c>
      <c r="BA106">
        <v>37041</v>
      </c>
    </row>
    <row r="107" spans="1:53" hidden="1">
      <c r="A107" t="s">
        <v>14486</v>
      </c>
      <c r="B107">
        <v>3594</v>
      </c>
      <c r="C107" t="s">
        <v>48</v>
      </c>
      <c r="D107" t="s">
        <v>77</v>
      </c>
      <c r="F107" t="s">
        <v>5540</v>
      </c>
      <c r="G107" t="s">
        <v>51</v>
      </c>
      <c r="H107">
        <v>23</v>
      </c>
      <c r="I107" t="s">
        <v>5541</v>
      </c>
      <c r="J107" t="s">
        <v>14487</v>
      </c>
      <c r="K107">
        <v>1</v>
      </c>
      <c r="L107" t="s">
        <v>14488</v>
      </c>
      <c r="M107">
        <v>1268112919</v>
      </c>
      <c r="N107" t="s">
        <v>14489</v>
      </c>
      <c r="O107" t="s">
        <v>14490</v>
      </c>
      <c r="P107">
        <v>1993</v>
      </c>
      <c r="Q107" t="s">
        <v>6477</v>
      </c>
      <c r="R107" t="s">
        <v>439</v>
      </c>
      <c r="S107" t="s">
        <v>73</v>
      </c>
      <c r="U107" t="s">
        <v>14491</v>
      </c>
      <c r="V107">
        <v>1</v>
      </c>
      <c r="W107">
        <v>2</v>
      </c>
      <c r="Y107">
        <v>12</v>
      </c>
      <c r="Z107">
        <v>7</v>
      </c>
      <c r="AA107">
        <v>0</v>
      </c>
      <c r="AB107">
        <v>6</v>
      </c>
      <c r="AC107">
        <v>30</v>
      </c>
      <c r="AD107">
        <v>1</v>
      </c>
      <c r="AE107">
        <v>1</v>
      </c>
      <c r="AF107">
        <v>5</v>
      </c>
      <c r="AG107">
        <v>5</v>
      </c>
      <c r="AH107">
        <v>2</v>
      </c>
      <c r="AI107">
        <v>1</v>
      </c>
      <c r="AJ107">
        <v>0</v>
      </c>
      <c r="AK107">
        <v>0</v>
      </c>
      <c r="AL107">
        <v>0</v>
      </c>
      <c r="AO107" t="s">
        <v>6477</v>
      </c>
      <c r="AS107" t="s">
        <v>4393</v>
      </c>
      <c r="AT107">
        <v>2000000</v>
      </c>
      <c r="AU107">
        <v>2000000</v>
      </c>
      <c r="AV107">
        <f>INT(AW107*1.1)</f>
        <v>13441740</v>
      </c>
      <c r="AW107">
        <v>12219764</v>
      </c>
      <c r="AX107">
        <f>INT(AY107*1.1)</f>
        <v>0</v>
      </c>
      <c r="AY107">
        <v>0</v>
      </c>
      <c r="AZ107">
        <f>IF(BA107 &gt;= 0, INT(BA107 * 1.1), -INT(ABS(BA107) / 1.1))</f>
        <v>745147</v>
      </c>
      <c r="BA107">
        <v>677407</v>
      </c>
    </row>
    <row r="108" spans="1:53" hidden="1">
      <c r="A108" t="s">
        <v>146</v>
      </c>
      <c r="B108">
        <v>87</v>
      </c>
      <c r="C108" t="s">
        <v>48</v>
      </c>
      <c r="D108" t="s">
        <v>118</v>
      </c>
      <c r="F108" t="s">
        <v>50</v>
      </c>
      <c r="G108" t="s">
        <v>51</v>
      </c>
      <c r="H108">
        <v>10</v>
      </c>
      <c r="I108" t="s">
        <v>52</v>
      </c>
      <c r="J108" t="s">
        <v>147</v>
      </c>
      <c r="K108">
        <v>1</v>
      </c>
      <c r="L108" t="s">
        <v>148</v>
      </c>
      <c r="M108">
        <v>1268211620</v>
      </c>
      <c r="N108" t="s">
        <v>149</v>
      </c>
      <c r="O108" t="s">
        <v>150</v>
      </c>
      <c r="P108">
        <v>2010</v>
      </c>
      <c r="Q108" t="s">
        <v>151</v>
      </c>
      <c r="R108" t="s">
        <v>152</v>
      </c>
      <c r="S108" t="s">
        <v>124</v>
      </c>
      <c r="T108" t="s">
        <v>153</v>
      </c>
      <c r="U108" t="s">
        <v>154</v>
      </c>
      <c r="V108">
        <v>1</v>
      </c>
      <c r="W108">
        <v>2</v>
      </c>
      <c r="Y108">
        <v>15</v>
      </c>
      <c r="Z108">
        <v>1</v>
      </c>
      <c r="AA108">
        <v>0</v>
      </c>
      <c r="AB108">
        <v>6</v>
      </c>
      <c r="AC108">
        <v>30</v>
      </c>
      <c r="AD108">
        <v>1</v>
      </c>
      <c r="AE108">
        <v>1</v>
      </c>
      <c r="AF108">
        <v>5</v>
      </c>
      <c r="AG108">
        <v>5</v>
      </c>
      <c r="AH108">
        <v>2</v>
      </c>
      <c r="AI108">
        <v>1</v>
      </c>
      <c r="AJ108">
        <v>0</v>
      </c>
      <c r="AK108">
        <v>0</v>
      </c>
      <c r="AL108">
        <v>0</v>
      </c>
      <c r="AO108" t="s">
        <v>151</v>
      </c>
      <c r="AS108" t="s">
        <v>155</v>
      </c>
      <c r="AT108">
        <v>20812000</v>
      </c>
      <c r="AU108">
        <v>20812000</v>
      </c>
      <c r="AV108">
        <v>67157746</v>
      </c>
      <c r="AW108">
        <v>57785264</v>
      </c>
      <c r="AX108">
        <v>0</v>
      </c>
      <c r="AY108">
        <v>0</v>
      </c>
      <c r="AZ108">
        <v>-10833806</v>
      </c>
      <c r="BA108">
        <v>4071446</v>
      </c>
    </row>
    <row r="109" spans="1:53" hidden="1">
      <c r="A109" t="s">
        <v>317</v>
      </c>
      <c r="B109">
        <v>2766</v>
      </c>
      <c r="C109" t="s">
        <v>48</v>
      </c>
      <c r="D109" t="s">
        <v>197</v>
      </c>
      <c r="F109" t="s">
        <v>50</v>
      </c>
      <c r="G109" t="s">
        <v>51</v>
      </c>
      <c r="H109">
        <v>10</v>
      </c>
      <c r="I109" t="s">
        <v>52</v>
      </c>
      <c r="J109" t="s">
        <v>318</v>
      </c>
      <c r="K109">
        <v>1</v>
      </c>
      <c r="L109" t="s">
        <v>319</v>
      </c>
      <c r="M109">
        <v>2339009510</v>
      </c>
      <c r="O109" t="s">
        <v>320</v>
      </c>
      <c r="P109">
        <v>2015</v>
      </c>
      <c r="Q109" t="s">
        <v>321</v>
      </c>
      <c r="R109" t="s">
        <v>322</v>
      </c>
      <c r="S109" t="s">
        <v>73</v>
      </c>
      <c r="T109" t="s">
        <v>323</v>
      </c>
      <c r="U109" t="s">
        <v>324</v>
      </c>
      <c r="V109">
        <v>1</v>
      </c>
      <c r="W109">
        <v>2</v>
      </c>
      <c r="Y109">
        <v>6</v>
      </c>
      <c r="Z109">
        <v>1</v>
      </c>
      <c r="AA109">
        <v>7</v>
      </c>
      <c r="AB109">
        <v>6</v>
      </c>
      <c r="AC109">
        <v>0</v>
      </c>
      <c r="AD109">
        <v>2</v>
      </c>
      <c r="AE109">
        <v>0</v>
      </c>
      <c r="AF109">
        <v>0</v>
      </c>
      <c r="AG109">
        <v>2</v>
      </c>
      <c r="AH109">
        <v>2</v>
      </c>
      <c r="AI109">
        <v>2</v>
      </c>
      <c r="AJ109">
        <v>0</v>
      </c>
      <c r="AK109">
        <v>0</v>
      </c>
      <c r="AL109">
        <v>0</v>
      </c>
      <c r="AM109" t="s">
        <v>20661</v>
      </c>
      <c r="AO109" t="s">
        <v>321</v>
      </c>
      <c r="AQ109" t="s">
        <v>321</v>
      </c>
      <c r="AT109">
        <v>100000</v>
      </c>
      <c r="AU109">
        <v>100000</v>
      </c>
      <c r="AV109">
        <f>IF(AW109 &gt;= 0, INT(AW109 * 1.1), -INT(ABS(AW109) * 1.1))</f>
        <v>2200000</v>
      </c>
      <c r="AW109">
        <v>2000000</v>
      </c>
      <c r="AX109">
        <v>0</v>
      </c>
      <c r="AY109">
        <v>0</v>
      </c>
      <c r="AZ109">
        <f>IF(BA109 &gt;= 0, INT(BA109 * 1.1), -INT(ABS(BA109) * 1.1))</f>
        <v>104852</v>
      </c>
      <c r="BA109">
        <v>95320</v>
      </c>
    </row>
    <row r="110" spans="1:53" hidden="1">
      <c r="A110" t="s">
        <v>15936</v>
      </c>
      <c r="B110">
        <v>533</v>
      </c>
      <c r="C110" t="s">
        <v>48</v>
      </c>
      <c r="D110" t="s">
        <v>77</v>
      </c>
      <c r="F110" t="s">
        <v>6040</v>
      </c>
      <c r="G110" t="s">
        <v>51</v>
      </c>
      <c r="H110">
        <v>28</v>
      </c>
      <c r="I110" t="s">
        <v>6399</v>
      </c>
      <c r="J110" t="s">
        <v>15937</v>
      </c>
      <c r="K110">
        <v>1</v>
      </c>
      <c r="L110" t="s">
        <v>15938</v>
      </c>
      <c r="M110">
        <v>1268145079</v>
      </c>
      <c r="N110" t="s">
        <v>15939</v>
      </c>
      <c r="O110" t="s">
        <v>15940</v>
      </c>
      <c r="P110">
        <v>2000</v>
      </c>
      <c r="Q110" t="s">
        <v>15941</v>
      </c>
      <c r="R110" t="s">
        <v>322</v>
      </c>
      <c r="S110" t="s">
        <v>73</v>
      </c>
      <c r="U110" t="s">
        <v>15942</v>
      </c>
      <c r="V110">
        <v>1</v>
      </c>
      <c r="W110">
        <v>4</v>
      </c>
      <c r="Y110">
        <v>22</v>
      </c>
      <c r="Z110">
        <v>1</v>
      </c>
      <c r="AA110">
        <v>0</v>
      </c>
      <c r="AB110">
        <v>6</v>
      </c>
      <c r="AC110">
        <v>30</v>
      </c>
      <c r="AD110">
        <v>1</v>
      </c>
      <c r="AE110">
        <v>1</v>
      </c>
      <c r="AF110">
        <v>5</v>
      </c>
      <c r="AG110">
        <v>5</v>
      </c>
      <c r="AH110">
        <v>2</v>
      </c>
      <c r="AI110">
        <v>1</v>
      </c>
      <c r="AJ110">
        <v>0</v>
      </c>
      <c r="AK110">
        <v>0</v>
      </c>
      <c r="AL110">
        <v>0</v>
      </c>
      <c r="AO110" t="s">
        <v>15941</v>
      </c>
      <c r="AT110">
        <v>400000</v>
      </c>
      <c r="AU110">
        <v>400000</v>
      </c>
      <c r="AV110">
        <v>10056884</v>
      </c>
      <c r="AW110">
        <v>10523420</v>
      </c>
      <c r="AX110">
        <v>0</v>
      </c>
      <c r="AY110">
        <v>0</v>
      </c>
      <c r="AZ110">
        <v>581268</v>
      </c>
      <c r="BA110">
        <v>830407</v>
      </c>
    </row>
    <row r="111" spans="1:53" hidden="1">
      <c r="A111" t="s">
        <v>15943</v>
      </c>
      <c r="B111">
        <v>536</v>
      </c>
      <c r="C111" t="s">
        <v>48</v>
      </c>
      <c r="D111" t="s">
        <v>77</v>
      </c>
      <c r="F111" t="s">
        <v>6040</v>
      </c>
      <c r="G111" t="s">
        <v>51</v>
      </c>
      <c r="H111">
        <v>28</v>
      </c>
      <c r="I111" t="s">
        <v>6399</v>
      </c>
      <c r="J111" t="s">
        <v>15944</v>
      </c>
      <c r="K111">
        <v>1</v>
      </c>
      <c r="L111" t="s">
        <v>15945</v>
      </c>
      <c r="M111">
        <v>2158621353</v>
      </c>
      <c r="N111" t="s">
        <v>15946</v>
      </c>
      <c r="O111" t="s">
        <v>15947</v>
      </c>
      <c r="P111">
        <v>2002</v>
      </c>
      <c r="Q111" t="s">
        <v>15948</v>
      </c>
      <c r="R111" t="s">
        <v>82</v>
      </c>
      <c r="S111" t="s">
        <v>73</v>
      </c>
      <c r="U111" t="s">
        <v>15949</v>
      </c>
      <c r="V111">
        <v>1</v>
      </c>
      <c r="W111">
        <v>2</v>
      </c>
      <c r="Y111">
        <v>11</v>
      </c>
      <c r="Z111">
        <v>1</v>
      </c>
      <c r="AA111">
        <v>0</v>
      </c>
      <c r="AB111">
        <v>6</v>
      </c>
      <c r="AC111">
        <v>30</v>
      </c>
      <c r="AD111">
        <v>1</v>
      </c>
      <c r="AE111">
        <v>1</v>
      </c>
      <c r="AF111">
        <v>5</v>
      </c>
      <c r="AG111">
        <v>5</v>
      </c>
      <c r="AH111">
        <v>2</v>
      </c>
      <c r="AI111">
        <v>1</v>
      </c>
      <c r="AJ111">
        <v>0</v>
      </c>
      <c r="AK111">
        <v>0</v>
      </c>
      <c r="AL111">
        <v>0</v>
      </c>
      <c r="AO111" t="s">
        <v>15948</v>
      </c>
      <c r="AT111">
        <v>250000</v>
      </c>
      <c r="AU111">
        <v>250000</v>
      </c>
      <c r="AV111">
        <f>INT(AW111*1.1)</f>
        <v>3102123</v>
      </c>
      <c r="AW111">
        <v>2820112</v>
      </c>
      <c r="AX111">
        <f>INT(AY111*1.1)</f>
        <v>0</v>
      </c>
      <c r="AY111">
        <v>0</v>
      </c>
      <c r="AZ111">
        <f>IF(BA111 &gt;= 0, INT(BA111 * 1.1), -INT(ABS(BA111) / 1.1))</f>
        <v>3785</v>
      </c>
      <c r="BA111">
        <v>3441</v>
      </c>
    </row>
    <row r="112" spans="1:53" hidden="1">
      <c r="A112" t="s">
        <v>3462</v>
      </c>
      <c r="B112">
        <v>2956</v>
      </c>
      <c r="C112" t="s">
        <v>48</v>
      </c>
      <c r="D112" t="s">
        <v>108</v>
      </c>
      <c r="F112" t="s">
        <v>3062</v>
      </c>
      <c r="G112" t="s">
        <v>51</v>
      </c>
      <c r="H112">
        <v>17</v>
      </c>
      <c r="I112" t="s">
        <v>3260</v>
      </c>
      <c r="J112" t="s">
        <v>3463</v>
      </c>
      <c r="K112">
        <v>1</v>
      </c>
      <c r="L112" t="s">
        <v>3464</v>
      </c>
      <c r="M112">
        <v>1268623430</v>
      </c>
      <c r="N112" t="s">
        <v>3465</v>
      </c>
      <c r="O112" t="s">
        <v>3466</v>
      </c>
      <c r="P112">
        <v>2009</v>
      </c>
      <c r="Q112" t="s">
        <v>3467</v>
      </c>
      <c r="R112" t="s">
        <v>82</v>
      </c>
      <c r="S112" t="s">
        <v>73</v>
      </c>
      <c r="T112" t="s">
        <v>3468</v>
      </c>
      <c r="U112" t="s">
        <v>3469</v>
      </c>
      <c r="V112">
        <v>1</v>
      </c>
      <c r="W112">
        <v>2</v>
      </c>
      <c r="Y112">
        <v>71</v>
      </c>
      <c r="Z112">
        <v>10</v>
      </c>
      <c r="AA112">
        <v>9</v>
      </c>
      <c r="AB112">
        <v>8</v>
      </c>
      <c r="AC112">
        <v>20</v>
      </c>
      <c r="AD112">
        <v>1</v>
      </c>
      <c r="AE112">
        <v>4</v>
      </c>
      <c r="AF112">
        <v>5</v>
      </c>
      <c r="AG112">
        <v>2</v>
      </c>
      <c r="AH112">
        <v>1</v>
      </c>
      <c r="AI112">
        <v>2</v>
      </c>
      <c r="AJ112">
        <v>0</v>
      </c>
      <c r="AK112">
        <v>0</v>
      </c>
      <c r="AL112">
        <v>0</v>
      </c>
      <c r="AO112" t="s">
        <v>3467</v>
      </c>
      <c r="AT112">
        <v>520000</v>
      </c>
      <c r="AU112">
        <f>AT112</f>
        <v>520000</v>
      </c>
      <c r="AV112" s="2">
        <f>IF(AW112 &gt;= 0, INT(AW112 * 1.1), -INT(ABS(AW112) * 1.1))</f>
        <v>0</v>
      </c>
      <c r="AW112">
        <v>0</v>
      </c>
      <c r="AX112">
        <v>0</v>
      </c>
      <c r="AY112">
        <v>0</v>
      </c>
      <c r="AZ112" s="2">
        <f>IF(BA112 &gt;= 0, INT(BA112 * 1.1), -INT(ABS(BA112) / 1.1))</f>
        <v>0</v>
      </c>
      <c r="BA112">
        <v>0</v>
      </c>
    </row>
    <row r="113" spans="1:53" hidden="1">
      <c r="A113" t="s">
        <v>1847</v>
      </c>
      <c r="B113">
        <v>2209</v>
      </c>
      <c r="C113" t="s">
        <v>48</v>
      </c>
      <c r="D113" t="s">
        <v>108</v>
      </c>
      <c r="F113" t="s">
        <v>50</v>
      </c>
      <c r="G113" t="s">
        <v>51</v>
      </c>
      <c r="H113">
        <v>11</v>
      </c>
      <c r="I113" t="s">
        <v>1825</v>
      </c>
      <c r="J113" t="s">
        <v>1848</v>
      </c>
      <c r="K113">
        <v>1</v>
      </c>
      <c r="L113" t="s">
        <v>1849</v>
      </c>
      <c r="M113">
        <v>1268102269</v>
      </c>
      <c r="N113" t="s">
        <v>1850</v>
      </c>
      <c r="O113" t="s">
        <v>1851</v>
      </c>
      <c r="P113">
        <v>1978</v>
      </c>
      <c r="Q113" t="s">
        <v>1852</v>
      </c>
      <c r="R113" t="s">
        <v>82</v>
      </c>
      <c r="S113" t="s">
        <v>1853</v>
      </c>
      <c r="U113" t="s">
        <v>1854</v>
      </c>
      <c r="V113">
        <v>1</v>
      </c>
      <c r="W113">
        <v>2</v>
      </c>
      <c r="Y113">
        <v>56</v>
      </c>
      <c r="Z113">
        <v>10</v>
      </c>
      <c r="AA113">
        <v>9</v>
      </c>
      <c r="AB113">
        <v>8</v>
      </c>
      <c r="AC113">
        <v>0</v>
      </c>
      <c r="AD113">
        <v>1</v>
      </c>
      <c r="AE113">
        <v>12</v>
      </c>
      <c r="AF113">
        <v>1</v>
      </c>
      <c r="AG113">
        <v>1</v>
      </c>
      <c r="AH113">
        <v>2</v>
      </c>
      <c r="AI113">
        <v>2</v>
      </c>
      <c r="AJ113">
        <v>0</v>
      </c>
      <c r="AK113">
        <v>0</v>
      </c>
      <c r="AL113">
        <v>0</v>
      </c>
      <c r="AO113" t="s">
        <v>1852</v>
      </c>
      <c r="AT113">
        <v>1000000</v>
      </c>
      <c r="AU113">
        <v>740000</v>
      </c>
      <c r="AV113">
        <v>18030239</v>
      </c>
      <c r="AW113">
        <v>15480987</v>
      </c>
      <c r="AX113">
        <v>0</v>
      </c>
      <c r="AY113">
        <v>0</v>
      </c>
      <c r="AZ113">
        <v>1047805</v>
      </c>
      <c r="BA113">
        <v>1394407</v>
      </c>
    </row>
    <row r="114" spans="1:53" hidden="1">
      <c r="A114" t="s">
        <v>6398</v>
      </c>
      <c r="B114">
        <v>547</v>
      </c>
      <c r="C114" t="s">
        <v>48</v>
      </c>
      <c r="D114" t="s">
        <v>108</v>
      </c>
      <c r="F114" t="s">
        <v>6040</v>
      </c>
      <c r="G114" t="s">
        <v>51</v>
      </c>
      <c r="H114">
        <v>28</v>
      </c>
      <c r="I114" t="s">
        <v>6399</v>
      </c>
      <c r="J114" t="s">
        <v>6400</v>
      </c>
      <c r="K114">
        <v>1</v>
      </c>
      <c r="L114" t="s">
        <v>6401</v>
      </c>
      <c r="M114">
        <v>1268106402</v>
      </c>
      <c r="N114" t="s">
        <v>6402</v>
      </c>
      <c r="O114" t="s">
        <v>6403</v>
      </c>
      <c r="P114">
        <v>1988</v>
      </c>
      <c r="Q114" t="s">
        <v>2122</v>
      </c>
      <c r="R114" t="s">
        <v>439</v>
      </c>
      <c r="S114" t="s">
        <v>73</v>
      </c>
      <c r="U114" t="s">
        <v>6404</v>
      </c>
      <c r="V114">
        <v>1</v>
      </c>
      <c r="W114">
        <v>1</v>
      </c>
      <c r="Y114">
        <v>101</v>
      </c>
      <c r="Z114">
        <v>7</v>
      </c>
      <c r="AA114">
        <v>6</v>
      </c>
      <c r="AB114">
        <v>6</v>
      </c>
      <c r="AC114">
        <v>50</v>
      </c>
      <c r="AD114">
        <v>1</v>
      </c>
      <c r="AE114">
        <v>1</v>
      </c>
      <c r="AF114">
        <v>1</v>
      </c>
      <c r="AG114">
        <v>5</v>
      </c>
      <c r="AH114">
        <v>2</v>
      </c>
      <c r="AI114">
        <v>1</v>
      </c>
      <c r="AJ114">
        <v>0</v>
      </c>
      <c r="AK114">
        <v>0</v>
      </c>
      <c r="AL114">
        <v>0</v>
      </c>
      <c r="AO114" t="s">
        <v>2122</v>
      </c>
      <c r="AT114">
        <v>100000</v>
      </c>
      <c r="AU114">
        <v>100000</v>
      </c>
      <c r="AV114">
        <v>18024402</v>
      </c>
      <c r="AW114">
        <v>16147695</v>
      </c>
      <c r="AX114">
        <v>0</v>
      </c>
      <c r="AY114">
        <v>0</v>
      </c>
      <c r="AZ114">
        <v>-265868</v>
      </c>
      <c r="BA114">
        <v>-493749</v>
      </c>
    </row>
    <row r="115" spans="1:53" hidden="1">
      <c r="A115" t="s">
        <v>14480</v>
      </c>
      <c r="B115">
        <v>3591</v>
      </c>
      <c r="C115" t="s">
        <v>48</v>
      </c>
      <c r="D115" t="s">
        <v>67</v>
      </c>
      <c r="F115" t="s">
        <v>5540</v>
      </c>
      <c r="G115" t="s">
        <v>51</v>
      </c>
      <c r="H115">
        <v>23</v>
      </c>
      <c r="I115" t="s">
        <v>5541</v>
      </c>
      <c r="J115" t="s">
        <v>14481</v>
      </c>
      <c r="K115">
        <v>1</v>
      </c>
      <c r="L115" t="s">
        <v>14482</v>
      </c>
      <c r="M115">
        <v>1268122116</v>
      </c>
      <c r="N115" t="s">
        <v>14483</v>
      </c>
      <c r="O115" t="s">
        <v>14484</v>
      </c>
      <c r="P115">
        <v>1996</v>
      </c>
      <c r="Q115" t="s">
        <v>6477</v>
      </c>
      <c r="R115" t="s">
        <v>72</v>
      </c>
      <c r="S115" t="s">
        <v>73</v>
      </c>
      <c r="U115" t="s">
        <v>14485</v>
      </c>
      <c r="V115">
        <v>1</v>
      </c>
      <c r="W115">
        <v>2</v>
      </c>
      <c r="Y115">
        <v>79</v>
      </c>
      <c r="Z115">
        <v>3</v>
      </c>
      <c r="AA115">
        <v>7</v>
      </c>
      <c r="AB115">
        <v>8</v>
      </c>
      <c r="AC115">
        <v>0</v>
      </c>
      <c r="AD115">
        <v>2</v>
      </c>
      <c r="AE115">
        <v>0</v>
      </c>
      <c r="AF115">
        <v>0</v>
      </c>
      <c r="AG115">
        <v>0</v>
      </c>
      <c r="AH115">
        <v>1</v>
      </c>
      <c r="AI115">
        <v>2</v>
      </c>
      <c r="AJ115">
        <v>0</v>
      </c>
      <c r="AK115">
        <v>0</v>
      </c>
      <c r="AL115">
        <v>0</v>
      </c>
      <c r="AO115" t="s">
        <v>6477</v>
      </c>
      <c r="AT115">
        <v>300000</v>
      </c>
      <c r="AU115">
        <v>300000</v>
      </c>
      <c r="AV115">
        <v>19249539</v>
      </c>
      <c r="AW115">
        <v>15685312</v>
      </c>
      <c r="AX115">
        <v>0</v>
      </c>
      <c r="AY115">
        <v>0</v>
      </c>
      <c r="AZ115">
        <v>-659585</v>
      </c>
      <c r="BA115">
        <v>-211807</v>
      </c>
    </row>
    <row r="116" spans="1:53" hidden="1">
      <c r="A116" t="s">
        <v>15568</v>
      </c>
      <c r="B116">
        <v>513</v>
      </c>
      <c r="C116" t="s">
        <v>48</v>
      </c>
      <c r="D116" t="s">
        <v>49</v>
      </c>
      <c r="F116" t="s">
        <v>6040</v>
      </c>
      <c r="G116" t="s">
        <v>51</v>
      </c>
      <c r="H116">
        <v>27</v>
      </c>
      <c r="I116" t="s">
        <v>6229</v>
      </c>
      <c r="J116" t="s">
        <v>15569</v>
      </c>
      <c r="K116">
        <v>1</v>
      </c>
      <c r="L116" t="s">
        <v>15570</v>
      </c>
      <c r="M116">
        <v>1268633995</v>
      </c>
      <c r="N116" t="s">
        <v>15571</v>
      </c>
      <c r="O116" t="s">
        <v>15572</v>
      </c>
      <c r="P116">
        <v>2010</v>
      </c>
      <c r="Q116" t="s">
        <v>15573</v>
      </c>
      <c r="R116" t="s">
        <v>82</v>
      </c>
      <c r="S116" t="s">
        <v>83</v>
      </c>
      <c r="U116" t="s">
        <v>15574</v>
      </c>
      <c r="V116">
        <v>1</v>
      </c>
      <c r="W116">
        <v>2</v>
      </c>
      <c r="Y116">
        <v>19</v>
      </c>
      <c r="Z116">
        <v>1</v>
      </c>
      <c r="AA116">
        <v>7</v>
      </c>
      <c r="AB116">
        <v>7</v>
      </c>
      <c r="AC116">
        <v>0</v>
      </c>
      <c r="AD116">
        <v>2</v>
      </c>
      <c r="AE116">
        <v>0</v>
      </c>
      <c r="AF116">
        <v>0</v>
      </c>
      <c r="AG116">
        <v>0</v>
      </c>
      <c r="AH116">
        <v>2</v>
      </c>
      <c r="AI116">
        <v>2</v>
      </c>
      <c r="AJ116">
        <v>0</v>
      </c>
      <c r="AK116">
        <v>0</v>
      </c>
      <c r="AL116">
        <v>0</v>
      </c>
      <c r="AO116" t="s">
        <v>15573</v>
      </c>
      <c r="AS116" t="s">
        <v>11336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3" hidden="1">
      <c r="A117" t="s">
        <v>1976</v>
      </c>
      <c r="B117">
        <v>1427</v>
      </c>
      <c r="C117" t="s">
        <v>48</v>
      </c>
      <c r="D117" t="s">
        <v>67</v>
      </c>
      <c r="F117" t="s">
        <v>1915</v>
      </c>
      <c r="G117" t="s">
        <v>51</v>
      </c>
      <c r="H117">
        <v>13</v>
      </c>
      <c r="I117" t="s">
        <v>1916</v>
      </c>
      <c r="J117" t="s">
        <v>1977</v>
      </c>
      <c r="K117">
        <v>1</v>
      </c>
      <c r="L117" t="s">
        <v>1978</v>
      </c>
      <c r="M117">
        <v>2158717730</v>
      </c>
      <c r="N117" t="s">
        <v>1979</v>
      </c>
      <c r="O117" t="s">
        <v>1980</v>
      </c>
      <c r="P117">
        <v>2008</v>
      </c>
      <c r="Q117" t="s">
        <v>1981</v>
      </c>
      <c r="R117" t="s">
        <v>647</v>
      </c>
      <c r="S117" t="s">
        <v>83</v>
      </c>
      <c r="T117" t="s">
        <v>1982</v>
      </c>
      <c r="U117" t="s">
        <v>1983</v>
      </c>
      <c r="V117">
        <v>1</v>
      </c>
      <c r="W117">
        <v>1</v>
      </c>
      <c r="Y117">
        <v>6</v>
      </c>
      <c r="Z117">
        <v>1</v>
      </c>
      <c r="AA117">
        <v>0</v>
      </c>
      <c r="AB117">
        <v>6</v>
      </c>
      <c r="AC117">
        <v>30</v>
      </c>
      <c r="AD117">
        <v>2</v>
      </c>
      <c r="AE117">
        <v>0</v>
      </c>
      <c r="AF117">
        <v>0</v>
      </c>
      <c r="AG117">
        <v>0</v>
      </c>
      <c r="AH117">
        <v>2</v>
      </c>
      <c r="AI117">
        <v>2</v>
      </c>
      <c r="AJ117">
        <v>0</v>
      </c>
      <c r="AK117">
        <v>0</v>
      </c>
      <c r="AL117">
        <v>0</v>
      </c>
      <c r="AM117" t="s">
        <v>18318</v>
      </c>
      <c r="AO117" t="s">
        <v>1981</v>
      </c>
      <c r="AQ117" t="s">
        <v>1981</v>
      </c>
      <c r="AT117">
        <v>150000</v>
      </c>
      <c r="AU117">
        <v>150000</v>
      </c>
      <c r="AV117" s="2">
        <f>IF(AW117 &gt;= 0, INT(AW117 * 1.1), -INT(ABS(AW117) * 1.1))</f>
        <v>0</v>
      </c>
      <c r="AW117">
        <v>0</v>
      </c>
      <c r="AX117">
        <v>0</v>
      </c>
      <c r="AY117">
        <v>0</v>
      </c>
      <c r="AZ117" s="2">
        <f>IF(BA117 &gt;= 0, INT(BA117 * 1.1), -INT(ABS(BA117) / 1.1))</f>
        <v>0</v>
      </c>
      <c r="BA117">
        <v>0</v>
      </c>
    </row>
    <row r="118" spans="1:53" hidden="1">
      <c r="A118" t="s">
        <v>15300</v>
      </c>
      <c r="B118">
        <v>2907</v>
      </c>
      <c r="C118" t="s">
        <v>48</v>
      </c>
      <c r="D118" t="s">
        <v>197</v>
      </c>
      <c r="F118" t="s">
        <v>6040</v>
      </c>
      <c r="G118" t="s">
        <v>51</v>
      </c>
      <c r="H118">
        <v>26</v>
      </c>
      <c r="I118" t="s">
        <v>6041</v>
      </c>
      <c r="J118" t="s">
        <v>15301</v>
      </c>
      <c r="K118">
        <v>1</v>
      </c>
      <c r="L118" t="s">
        <v>15302</v>
      </c>
      <c r="M118">
        <v>3798700061</v>
      </c>
      <c r="N118" t="s">
        <v>15303</v>
      </c>
      <c r="O118" t="s">
        <v>15304</v>
      </c>
      <c r="P118">
        <v>2015</v>
      </c>
      <c r="Q118" t="s">
        <v>15305</v>
      </c>
      <c r="S118" t="s">
        <v>91</v>
      </c>
      <c r="T118" t="s">
        <v>15306</v>
      </c>
      <c r="U118" t="s">
        <v>15307</v>
      </c>
      <c r="V118">
        <v>1</v>
      </c>
      <c r="W118">
        <v>2</v>
      </c>
      <c r="Y118">
        <v>12</v>
      </c>
      <c r="Z118">
        <v>1</v>
      </c>
      <c r="AA118">
        <v>2</v>
      </c>
      <c r="AB118">
        <v>10</v>
      </c>
      <c r="AC118">
        <v>0.1</v>
      </c>
      <c r="AD118">
        <v>2</v>
      </c>
      <c r="AE118">
        <v>0</v>
      </c>
      <c r="AF118">
        <v>0</v>
      </c>
      <c r="AG118">
        <v>0</v>
      </c>
      <c r="AH118">
        <v>2</v>
      </c>
      <c r="AI118">
        <v>2</v>
      </c>
      <c r="AJ118">
        <v>0</v>
      </c>
      <c r="AK118">
        <v>0</v>
      </c>
      <c r="AL118">
        <v>0</v>
      </c>
      <c r="AM118" t="s">
        <v>15308</v>
      </c>
      <c r="AO118" t="s">
        <v>15305</v>
      </c>
      <c r="AP118" t="s">
        <v>82</v>
      </c>
      <c r="AQ118" t="s">
        <v>15305</v>
      </c>
      <c r="AR118" t="s">
        <v>91</v>
      </c>
      <c r="AT118">
        <v>160000</v>
      </c>
      <c r="AU118">
        <v>160000</v>
      </c>
      <c r="AV118">
        <v>2536717</v>
      </c>
      <c r="AW118">
        <v>2968379</v>
      </c>
      <c r="AX118">
        <v>0</v>
      </c>
      <c r="AY118">
        <v>0</v>
      </c>
      <c r="AZ118">
        <v>574758</v>
      </c>
      <c r="BA118">
        <v>689823</v>
      </c>
    </row>
    <row r="119" spans="1:53" hidden="1">
      <c r="A119" t="s">
        <v>2980</v>
      </c>
      <c r="B119">
        <v>3236</v>
      </c>
      <c r="C119" t="s">
        <v>48</v>
      </c>
      <c r="D119" t="s">
        <v>197</v>
      </c>
      <c r="F119" t="s">
        <v>1915</v>
      </c>
      <c r="G119" t="s">
        <v>51</v>
      </c>
      <c r="H119">
        <v>15</v>
      </c>
      <c r="I119" t="s">
        <v>2951</v>
      </c>
      <c r="J119" t="s">
        <v>2981</v>
      </c>
      <c r="K119">
        <v>1</v>
      </c>
      <c r="L119" t="s">
        <v>2982</v>
      </c>
      <c r="M119">
        <v>1268195002</v>
      </c>
      <c r="N119" t="s">
        <v>2983</v>
      </c>
      <c r="O119" t="s">
        <v>2984</v>
      </c>
      <c r="P119">
        <v>2006</v>
      </c>
      <c r="Q119" t="s">
        <v>2985</v>
      </c>
      <c r="R119" t="s">
        <v>2986</v>
      </c>
      <c r="S119" t="s">
        <v>907</v>
      </c>
      <c r="T119" t="s">
        <v>2987</v>
      </c>
      <c r="U119" t="s">
        <v>2988</v>
      </c>
      <c r="V119">
        <v>1</v>
      </c>
      <c r="W119">
        <v>2</v>
      </c>
      <c r="Y119">
        <v>5</v>
      </c>
      <c r="Z119">
        <v>1</v>
      </c>
      <c r="AA119">
        <v>8</v>
      </c>
      <c r="AB119">
        <v>8</v>
      </c>
      <c r="AC119">
        <v>0</v>
      </c>
      <c r="AD119">
        <v>2</v>
      </c>
      <c r="AE119">
        <v>0</v>
      </c>
      <c r="AF119">
        <v>0</v>
      </c>
      <c r="AG119">
        <v>1</v>
      </c>
      <c r="AH119">
        <v>1</v>
      </c>
      <c r="AI119">
        <v>2</v>
      </c>
      <c r="AJ119">
        <v>0</v>
      </c>
      <c r="AK119">
        <v>0</v>
      </c>
      <c r="AL119">
        <v>0</v>
      </c>
      <c r="AO119" t="s">
        <v>2985</v>
      </c>
      <c r="AT119">
        <v>2341600</v>
      </c>
      <c r="AU119">
        <f>AT119</f>
        <v>2341600</v>
      </c>
      <c r="AV119" s="2">
        <f>IF(AW119 &gt;= 0, INT(AW119 * 1.1), -INT(ABS(AW119) * 1.1))</f>
        <v>0</v>
      </c>
      <c r="AW119">
        <v>0</v>
      </c>
      <c r="AX119">
        <v>0</v>
      </c>
      <c r="AY119">
        <v>0</v>
      </c>
      <c r="AZ119" s="2">
        <f>IF(BA119 &gt;= 0, INT(BA119 * 1.1), -INT(ABS(BA119) / 1.1))</f>
        <v>0</v>
      </c>
      <c r="BA119">
        <v>0</v>
      </c>
    </row>
    <row r="120" spans="1:53" hidden="1">
      <c r="A120" t="s">
        <v>6287</v>
      </c>
      <c r="B120">
        <v>1710</v>
      </c>
      <c r="C120" t="s">
        <v>48</v>
      </c>
      <c r="D120" t="s">
        <v>334</v>
      </c>
      <c r="F120" t="s">
        <v>6040</v>
      </c>
      <c r="G120" t="s">
        <v>51</v>
      </c>
      <c r="H120">
        <v>27</v>
      </c>
      <c r="I120" t="s">
        <v>6229</v>
      </c>
      <c r="J120" t="s">
        <v>6288</v>
      </c>
      <c r="K120">
        <v>1</v>
      </c>
      <c r="L120" t="s">
        <v>6289</v>
      </c>
      <c r="M120">
        <v>2148668113</v>
      </c>
      <c r="N120" t="s">
        <v>6290</v>
      </c>
      <c r="O120" t="s">
        <v>6291</v>
      </c>
      <c r="P120">
        <v>2000</v>
      </c>
      <c r="Q120" t="s">
        <v>6292</v>
      </c>
      <c r="S120" t="s">
        <v>73</v>
      </c>
      <c r="T120" t="s">
        <v>6293</v>
      </c>
      <c r="U120" t="s">
        <v>6294</v>
      </c>
      <c r="V120">
        <v>1</v>
      </c>
      <c r="W120">
        <v>2</v>
      </c>
      <c r="Y120">
        <v>39</v>
      </c>
      <c r="Z120">
        <v>1</v>
      </c>
      <c r="AA120">
        <v>0</v>
      </c>
      <c r="AB120">
        <v>8</v>
      </c>
      <c r="AC120">
        <v>0</v>
      </c>
      <c r="AD120">
        <v>1</v>
      </c>
      <c r="AE120">
        <v>4</v>
      </c>
      <c r="AF120">
        <v>1</v>
      </c>
      <c r="AG120">
        <v>0</v>
      </c>
      <c r="AH120">
        <v>2</v>
      </c>
      <c r="AI120">
        <v>2</v>
      </c>
      <c r="AJ120">
        <v>0</v>
      </c>
      <c r="AK120">
        <v>0</v>
      </c>
      <c r="AL120">
        <v>0</v>
      </c>
      <c r="AO120" t="s">
        <v>6292</v>
      </c>
      <c r="AT120">
        <v>789980</v>
      </c>
      <c r="AU120">
        <v>789980</v>
      </c>
      <c r="AV120">
        <v>19991209</v>
      </c>
      <c r="AW120">
        <v>23098155</v>
      </c>
      <c r="AX120">
        <v>0</v>
      </c>
      <c r="AY120">
        <v>0</v>
      </c>
      <c r="AZ120">
        <v>-147757</v>
      </c>
      <c r="BA120">
        <v>355003</v>
      </c>
    </row>
    <row r="121" spans="1:53" hidden="1">
      <c r="A121" t="s">
        <v>16054</v>
      </c>
      <c r="B121">
        <v>2382</v>
      </c>
      <c r="C121" t="s">
        <v>48</v>
      </c>
      <c r="D121" t="s">
        <v>77</v>
      </c>
      <c r="F121" t="s">
        <v>6040</v>
      </c>
      <c r="G121" t="s">
        <v>51</v>
      </c>
      <c r="H121">
        <v>28</v>
      </c>
      <c r="I121" t="s">
        <v>6399</v>
      </c>
      <c r="J121" t="s">
        <v>16055</v>
      </c>
      <c r="K121">
        <v>1</v>
      </c>
      <c r="L121" t="s">
        <v>16056</v>
      </c>
      <c r="M121">
        <v>1378192193</v>
      </c>
      <c r="N121" t="s">
        <v>16057</v>
      </c>
      <c r="O121" t="s">
        <v>16058</v>
      </c>
      <c r="P121">
        <v>2008</v>
      </c>
      <c r="Q121" t="s">
        <v>16059</v>
      </c>
      <c r="S121" t="s">
        <v>73</v>
      </c>
      <c r="T121" t="s">
        <v>16060</v>
      </c>
      <c r="U121" t="s">
        <v>16061</v>
      </c>
      <c r="V121">
        <v>1</v>
      </c>
      <c r="W121">
        <v>2</v>
      </c>
      <c r="Y121">
        <v>100</v>
      </c>
      <c r="Z121">
        <v>6</v>
      </c>
      <c r="AA121">
        <v>0</v>
      </c>
      <c r="AB121">
        <v>6</v>
      </c>
      <c r="AC121">
        <v>30</v>
      </c>
      <c r="AD121">
        <v>1</v>
      </c>
      <c r="AE121">
        <v>1</v>
      </c>
      <c r="AF121">
        <v>5</v>
      </c>
      <c r="AG121">
        <v>10</v>
      </c>
      <c r="AH121">
        <v>2</v>
      </c>
      <c r="AI121">
        <v>1</v>
      </c>
      <c r="AJ121">
        <v>0</v>
      </c>
      <c r="AK121">
        <v>0</v>
      </c>
      <c r="AL121">
        <v>0</v>
      </c>
      <c r="AO121" t="s">
        <v>16059</v>
      </c>
      <c r="AT121">
        <v>630000</v>
      </c>
      <c r="AU121">
        <v>630000</v>
      </c>
      <c r="AV121">
        <v>5977805</v>
      </c>
      <c r="AW121">
        <v>8565476</v>
      </c>
      <c r="AX121">
        <v>0</v>
      </c>
      <c r="AY121">
        <v>0</v>
      </c>
      <c r="AZ121">
        <v>58789</v>
      </c>
      <c r="BA121">
        <v>1579166</v>
      </c>
    </row>
    <row r="122" spans="1:53" hidden="1">
      <c r="A122" t="s">
        <v>15267</v>
      </c>
      <c r="B122">
        <v>1664</v>
      </c>
      <c r="C122" t="s">
        <v>48</v>
      </c>
      <c r="D122" t="s">
        <v>49</v>
      </c>
      <c r="F122" t="s">
        <v>6040</v>
      </c>
      <c r="G122" t="s">
        <v>51</v>
      </c>
      <c r="H122">
        <v>26</v>
      </c>
      <c r="I122" t="s">
        <v>6041</v>
      </c>
      <c r="J122" t="s">
        <v>15268</v>
      </c>
      <c r="K122">
        <v>1</v>
      </c>
      <c r="L122" t="s">
        <v>15269</v>
      </c>
      <c r="M122">
        <v>2208191730</v>
      </c>
      <c r="N122" t="s">
        <v>15270</v>
      </c>
      <c r="O122" t="s">
        <v>15271</v>
      </c>
      <c r="P122">
        <v>2000</v>
      </c>
      <c r="Q122" t="s">
        <v>15272</v>
      </c>
      <c r="S122" t="s">
        <v>73</v>
      </c>
      <c r="T122" t="s">
        <v>15273</v>
      </c>
      <c r="U122" t="s">
        <v>15274</v>
      </c>
      <c r="V122">
        <v>1</v>
      </c>
      <c r="W122">
        <v>2</v>
      </c>
      <c r="Y122">
        <v>7</v>
      </c>
      <c r="Z122">
        <v>1</v>
      </c>
      <c r="AA122">
        <v>7</v>
      </c>
      <c r="AB122">
        <v>7</v>
      </c>
      <c r="AC122">
        <v>30</v>
      </c>
      <c r="AD122">
        <v>1</v>
      </c>
      <c r="AE122">
        <v>1</v>
      </c>
      <c r="AF122">
        <v>5</v>
      </c>
      <c r="AG122">
        <v>5</v>
      </c>
      <c r="AH122">
        <v>2</v>
      </c>
      <c r="AI122">
        <v>1</v>
      </c>
      <c r="AJ122">
        <v>0</v>
      </c>
      <c r="AK122">
        <v>0</v>
      </c>
      <c r="AL122">
        <v>0</v>
      </c>
      <c r="AO122" t="s">
        <v>15272</v>
      </c>
      <c r="AS122" t="s">
        <v>6728</v>
      </c>
      <c r="AT122">
        <v>300000</v>
      </c>
      <c r="AU122">
        <v>300000</v>
      </c>
      <c r="AV122">
        <v>695999</v>
      </c>
      <c r="AW122">
        <v>1901604</v>
      </c>
      <c r="AX122">
        <v>0</v>
      </c>
      <c r="AY122">
        <v>0</v>
      </c>
      <c r="AZ122">
        <v>55174</v>
      </c>
      <c r="BA122">
        <v>-11441</v>
      </c>
    </row>
    <row r="123" spans="1:53" hidden="1">
      <c r="A123" t="s">
        <v>6279</v>
      </c>
      <c r="B123">
        <v>1698</v>
      </c>
      <c r="C123" t="s">
        <v>48</v>
      </c>
      <c r="D123" t="s">
        <v>108</v>
      </c>
      <c r="F123" t="s">
        <v>6040</v>
      </c>
      <c r="G123" t="s">
        <v>51</v>
      </c>
      <c r="H123">
        <v>27</v>
      </c>
      <c r="I123" t="s">
        <v>6229</v>
      </c>
      <c r="J123" t="s">
        <v>6280</v>
      </c>
      <c r="K123">
        <v>1</v>
      </c>
      <c r="L123" t="s">
        <v>6281</v>
      </c>
      <c r="M123">
        <v>5138120632</v>
      </c>
      <c r="N123" t="s">
        <v>6282</v>
      </c>
      <c r="O123" t="s">
        <v>6283</v>
      </c>
      <c r="P123">
        <v>2000</v>
      </c>
      <c r="Q123" t="s">
        <v>6284</v>
      </c>
      <c r="R123" t="s">
        <v>72</v>
      </c>
      <c r="S123" t="s">
        <v>73</v>
      </c>
      <c r="T123" t="s">
        <v>6285</v>
      </c>
      <c r="U123" t="s">
        <v>6286</v>
      </c>
      <c r="V123">
        <v>1</v>
      </c>
      <c r="W123">
        <v>2</v>
      </c>
      <c r="Y123">
        <v>48</v>
      </c>
      <c r="Z123">
        <v>9</v>
      </c>
      <c r="AA123">
        <v>5</v>
      </c>
      <c r="AB123">
        <v>6</v>
      </c>
      <c r="AC123">
        <v>30</v>
      </c>
      <c r="AD123">
        <v>1</v>
      </c>
      <c r="AE123">
        <v>1</v>
      </c>
      <c r="AF123">
        <v>1</v>
      </c>
      <c r="AG123">
        <v>5</v>
      </c>
      <c r="AH123">
        <v>2</v>
      </c>
      <c r="AI123">
        <v>2</v>
      </c>
      <c r="AJ123">
        <v>0</v>
      </c>
      <c r="AK123">
        <v>0</v>
      </c>
      <c r="AL123">
        <v>0</v>
      </c>
      <c r="AO123" t="s">
        <v>6284</v>
      </c>
      <c r="AT123">
        <v>450000</v>
      </c>
      <c r="AU123">
        <v>450000</v>
      </c>
      <c r="AV123">
        <v>22212262</v>
      </c>
      <c r="AW123">
        <v>18839157</v>
      </c>
      <c r="AX123">
        <v>0</v>
      </c>
      <c r="AY123">
        <v>0</v>
      </c>
      <c r="AZ123">
        <v>864244</v>
      </c>
      <c r="BA123">
        <v>984326</v>
      </c>
    </row>
    <row r="124" spans="1:53" hidden="1">
      <c r="A124" t="s">
        <v>11317</v>
      </c>
      <c r="B124">
        <v>1237</v>
      </c>
      <c r="C124" t="s">
        <v>48</v>
      </c>
      <c r="D124" t="s">
        <v>67</v>
      </c>
      <c r="F124" t="s">
        <v>11306</v>
      </c>
      <c r="G124" t="s">
        <v>11307</v>
      </c>
      <c r="H124">
        <v>70</v>
      </c>
      <c r="I124" t="s">
        <v>11308</v>
      </c>
      <c r="J124" t="s">
        <v>11318</v>
      </c>
      <c r="K124">
        <v>1</v>
      </c>
      <c r="L124" t="s">
        <v>11319</v>
      </c>
      <c r="M124">
        <v>1388181194</v>
      </c>
      <c r="N124" t="s">
        <v>11320</v>
      </c>
      <c r="O124" t="s">
        <v>11321</v>
      </c>
      <c r="P124">
        <v>2013</v>
      </c>
      <c r="Q124" t="s">
        <v>11322</v>
      </c>
      <c r="R124" t="s">
        <v>11323</v>
      </c>
      <c r="S124" t="s">
        <v>907</v>
      </c>
      <c r="T124" t="s">
        <v>11324</v>
      </c>
      <c r="U124" t="s">
        <v>11325</v>
      </c>
      <c r="V124">
        <v>1</v>
      </c>
      <c r="W124">
        <v>2</v>
      </c>
      <c r="Y124">
        <v>31</v>
      </c>
      <c r="Z124">
        <v>1</v>
      </c>
      <c r="AA124">
        <v>1</v>
      </c>
      <c r="AB124">
        <v>8</v>
      </c>
      <c r="AC124">
        <v>30</v>
      </c>
      <c r="AD124">
        <v>1</v>
      </c>
      <c r="AE124">
        <v>1</v>
      </c>
      <c r="AF124">
        <v>5</v>
      </c>
      <c r="AG124">
        <v>5</v>
      </c>
      <c r="AH124">
        <v>2</v>
      </c>
      <c r="AI124">
        <v>1</v>
      </c>
      <c r="AJ124">
        <v>0</v>
      </c>
      <c r="AK124">
        <v>0</v>
      </c>
      <c r="AL124">
        <v>0</v>
      </c>
      <c r="AO124" t="s">
        <v>11322</v>
      </c>
      <c r="AS124" t="s">
        <v>11326</v>
      </c>
      <c r="AT124">
        <v>500000</v>
      </c>
      <c r="AU124">
        <v>500000</v>
      </c>
      <c r="AV124">
        <v>6790162</v>
      </c>
      <c r="AW124">
        <v>5011986</v>
      </c>
      <c r="AX124">
        <v>4713853</v>
      </c>
      <c r="AY124">
        <v>0</v>
      </c>
      <c r="AZ124">
        <v>713124</v>
      </c>
      <c r="BA124">
        <v>-689054</v>
      </c>
    </row>
    <row r="125" spans="1:53">
      <c r="A125" t="s">
        <v>11064</v>
      </c>
      <c r="B125">
        <v>1183</v>
      </c>
      <c r="C125" t="s">
        <v>48</v>
      </c>
      <c r="D125" t="s">
        <v>118</v>
      </c>
      <c r="F125" t="s">
        <v>9369</v>
      </c>
      <c r="G125" t="s">
        <v>9370</v>
      </c>
      <c r="H125">
        <v>63</v>
      </c>
      <c r="I125" t="s">
        <v>11065</v>
      </c>
      <c r="J125" t="s">
        <v>11066</v>
      </c>
      <c r="K125">
        <v>1</v>
      </c>
      <c r="L125" t="s">
        <v>11067</v>
      </c>
      <c r="M125">
        <v>2148639239</v>
      </c>
      <c r="N125" t="s">
        <v>11068</v>
      </c>
      <c r="O125" t="s">
        <v>11069</v>
      </c>
      <c r="P125">
        <v>1999</v>
      </c>
      <c r="Q125" t="s">
        <v>11070</v>
      </c>
      <c r="S125" t="s">
        <v>73</v>
      </c>
      <c r="T125" t="s">
        <v>11071</v>
      </c>
      <c r="U125" t="s">
        <v>11072</v>
      </c>
      <c r="V125">
        <v>1</v>
      </c>
      <c r="W125">
        <v>2</v>
      </c>
      <c r="Y125">
        <v>365</v>
      </c>
      <c r="Z125">
        <v>1</v>
      </c>
      <c r="AA125">
        <v>0</v>
      </c>
      <c r="AB125">
        <v>8</v>
      </c>
      <c r="AC125">
        <v>0.5</v>
      </c>
      <c r="AD125">
        <v>1</v>
      </c>
      <c r="AE125">
        <v>2</v>
      </c>
      <c r="AF125">
        <v>5</v>
      </c>
      <c r="AG125">
        <v>5</v>
      </c>
      <c r="AH125">
        <v>2</v>
      </c>
      <c r="AI125">
        <v>1</v>
      </c>
      <c r="AJ125">
        <v>0</v>
      </c>
      <c r="AK125">
        <v>0</v>
      </c>
      <c r="AL125">
        <v>0</v>
      </c>
      <c r="AO125" t="s">
        <v>20720</v>
      </c>
      <c r="AT125">
        <v>6767842</v>
      </c>
      <c r="AU125">
        <v>6767842</v>
      </c>
      <c r="AV125">
        <v>77418922</v>
      </c>
      <c r="AW125">
        <v>71873259</v>
      </c>
      <c r="AX125">
        <v>600661</v>
      </c>
      <c r="AY125">
        <v>900791</v>
      </c>
      <c r="AZ125">
        <v>7571668</v>
      </c>
      <c r="BA125">
        <v>7607659</v>
      </c>
    </row>
    <row r="126" spans="1:53" hidden="1">
      <c r="A126" t="s">
        <v>17764</v>
      </c>
      <c r="B126">
        <v>4175</v>
      </c>
      <c r="C126" t="s">
        <v>599</v>
      </c>
      <c r="F126" t="s">
        <v>17765</v>
      </c>
      <c r="G126" t="s">
        <v>9370</v>
      </c>
      <c r="H126">
        <v>58</v>
      </c>
      <c r="I126" t="s">
        <v>9371</v>
      </c>
      <c r="J126" t="s">
        <v>17766</v>
      </c>
      <c r="K126">
        <v>1</v>
      </c>
      <c r="L126" t="s">
        <v>17767</v>
      </c>
      <c r="M126">
        <v>1228118380</v>
      </c>
      <c r="N126" t="s">
        <v>17768</v>
      </c>
      <c r="O126" t="s">
        <v>17769</v>
      </c>
      <c r="P126">
        <v>1989</v>
      </c>
      <c r="Q126" t="s">
        <v>17770</v>
      </c>
      <c r="R126" t="s">
        <v>17771</v>
      </c>
      <c r="S126" t="s">
        <v>73</v>
      </c>
      <c r="T126" t="s">
        <v>17772</v>
      </c>
      <c r="U126" t="s">
        <v>17773</v>
      </c>
      <c r="V126">
        <v>1</v>
      </c>
      <c r="W126">
        <v>2</v>
      </c>
      <c r="Y126">
        <v>213</v>
      </c>
      <c r="Z126">
        <v>2</v>
      </c>
      <c r="AA126">
        <v>0</v>
      </c>
      <c r="AB126">
        <v>9</v>
      </c>
      <c r="AC126">
        <v>30</v>
      </c>
      <c r="AD126">
        <v>1</v>
      </c>
      <c r="AE126">
        <v>2</v>
      </c>
      <c r="AF126">
        <v>5</v>
      </c>
      <c r="AG126">
        <v>0</v>
      </c>
      <c r="AH126">
        <v>2</v>
      </c>
      <c r="AI126">
        <v>2</v>
      </c>
      <c r="AJ126">
        <v>0</v>
      </c>
      <c r="AK126">
        <v>0</v>
      </c>
      <c r="AL126">
        <v>0</v>
      </c>
      <c r="AO126" t="s">
        <v>17770</v>
      </c>
      <c r="AT126">
        <v>57187237</v>
      </c>
      <c r="AU126">
        <v>57187237</v>
      </c>
      <c r="AV126">
        <v>67957088</v>
      </c>
      <c r="AW126">
        <v>60899262</v>
      </c>
      <c r="AX126">
        <v>4061682</v>
      </c>
      <c r="AY126">
        <v>6288339</v>
      </c>
      <c r="AZ126">
        <v>5837009</v>
      </c>
      <c r="BA126">
        <v>5549205</v>
      </c>
    </row>
    <row r="127" spans="1:53" hidden="1">
      <c r="A127" t="s">
        <v>15621</v>
      </c>
      <c r="B127">
        <v>2377</v>
      </c>
      <c r="C127" t="s">
        <v>48</v>
      </c>
      <c r="D127" t="s">
        <v>67</v>
      </c>
      <c r="F127" t="s">
        <v>6040</v>
      </c>
      <c r="G127" t="s">
        <v>51</v>
      </c>
      <c r="H127">
        <v>27</v>
      </c>
      <c r="I127" t="s">
        <v>6229</v>
      </c>
      <c r="J127" t="s">
        <v>15622</v>
      </c>
      <c r="K127">
        <v>1</v>
      </c>
      <c r="L127" t="s">
        <v>15623</v>
      </c>
      <c r="M127">
        <v>2148660692</v>
      </c>
      <c r="N127" t="s">
        <v>15624</v>
      </c>
      <c r="O127" t="s">
        <v>15625</v>
      </c>
      <c r="P127">
        <v>2000</v>
      </c>
      <c r="Q127" t="s">
        <v>15626</v>
      </c>
      <c r="R127" t="s">
        <v>181</v>
      </c>
      <c r="S127" t="s">
        <v>124</v>
      </c>
      <c r="U127" t="s">
        <v>15627</v>
      </c>
      <c r="V127">
        <v>1</v>
      </c>
      <c r="W127">
        <v>2</v>
      </c>
      <c r="Y127">
        <v>23</v>
      </c>
      <c r="Z127">
        <v>9</v>
      </c>
      <c r="AA127">
        <v>0</v>
      </c>
      <c r="AB127">
        <v>6</v>
      </c>
      <c r="AC127">
        <v>0</v>
      </c>
      <c r="AD127">
        <v>2</v>
      </c>
      <c r="AE127">
        <v>0</v>
      </c>
      <c r="AF127">
        <v>0</v>
      </c>
      <c r="AG127">
        <v>0</v>
      </c>
      <c r="AH127">
        <v>1</v>
      </c>
      <c r="AI127">
        <v>2</v>
      </c>
      <c r="AJ127">
        <v>0</v>
      </c>
      <c r="AK127">
        <v>0</v>
      </c>
      <c r="AL127">
        <v>0</v>
      </c>
      <c r="AO127" t="s">
        <v>15626</v>
      </c>
      <c r="AS127" t="s">
        <v>15628</v>
      </c>
      <c r="AT127">
        <v>424600</v>
      </c>
      <c r="AU127">
        <v>424600</v>
      </c>
      <c r="AV127">
        <f>INT(AW127*1.1)</f>
        <v>7422550</v>
      </c>
      <c r="AW127">
        <v>6747773</v>
      </c>
      <c r="AX127">
        <f>INT(AY127*1.1)</f>
        <v>0</v>
      </c>
      <c r="AY127">
        <v>0</v>
      </c>
      <c r="AZ127">
        <f>IF(BA127 &gt;= 0, INT(BA127 * 1.1), -INT(ABS(BA127) / 1.1))</f>
        <v>225767</v>
      </c>
      <c r="BA127">
        <v>205243</v>
      </c>
    </row>
    <row r="128" spans="1:53" hidden="1">
      <c r="A128" t="s">
        <v>12680</v>
      </c>
      <c r="B128">
        <v>1278</v>
      </c>
      <c r="C128" t="s">
        <v>48</v>
      </c>
      <c r="D128" t="s">
        <v>118</v>
      </c>
      <c r="F128" t="s">
        <v>11306</v>
      </c>
      <c r="G128" t="s">
        <v>11307</v>
      </c>
      <c r="H128">
        <v>72</v>
      </c>
      <c r="I128" t="s">
        <v>12614</v>
      </c>
      <c r="J128" t="s">
        <v>12681</v>
      </c>
      <c r="K128">
        <v>1</v>
      </c>
      <c r="L128" t="s">
        <v>12682</v>
      </c>
      <c r="M128">
        <v>3128111675</v>
      </c>
      <c r="N128" t="s">
        <v>12683</v>
      </c>
      <c r="O128" t="s">
        <v>12684</v>
      </c>
      <c r="P128">
        <v>2005</v>
      </c>
      <c r="Q128" t="s">
        <v>12685</v>
      </c>
      <c r="R128" t="s">
        <v>1922</v>
      </c>
      <c r="S128" t="s">
        <v>58</v>
      </c>
      <c r="T128" t="s">
        <v>12686</v>
      </c>
      <c r="U128" t="s">
        <v>12687</v>
      </c>
      <c r="V128">
        <v>1</v>
      </c>
      <c r="W128">
        <v>3</v>
      </c>
      <c r="Y128">
        <v>515</v>
      </c>
      <c r="Z128">
        <v>4</v>
      </c>
      <c r="AA128">
        <v>0</v>
      </c>
      <c r="AB128">
        <v>6</v>
      </c>
      <c r="AC128">
        <v>0.1</v>
      </c>
      <c r="AD128">
        <v>1</v>
      </c>
      <c r="AE128">
        <v>1</v>
      </c>
      <c r="AF128">
        <v>1</v>
      </c>
      <c r="AG128">
        <v>2</v>
      </c>
      <c r="AH128">
        <v>2</v>
      </c>
      <c r="AI128">
        <v>1</v>
      </c>
      <c r="AJ128">
        <v>0</v>
      </c>
      <c r="AK128">
        <v>0</v>
      </c>
      <c r="AL128">
        <v>0</v>
      </c>
      <c r="AO128" t="s">
        <v>12685</v>
      </c>
      <c r="AT128">
        <v>909000</v>
      </c>
      <c r="AU128">
        <v>909000</v>
      </c>
      <c r="AV128">
        <v>89779340</v>
      </c>
      <c r="AW128">
        <v>86673408</v>
      </c>
      <c r="AX128">
        <v>0</v>
      </c>
      <c r="AY128">
        <v>0</v>
      </c>
      <c r="AZ128">
        <v>3004521</v>
      </c>
      <c r="BA128">
        <v>3320577</v>
      </c>
    </row>
    <row r="129" spans="1:53" hidden="1">
      <c r="A129" t="s">
        <v>11327</v>
      </c>
      <c r="B129">
        <v>2105</v>
      </c>
      <c r="C129" t="s">
        <v>48</v>
      </c>
      <c r="D129" t="s">
        <v>197</v>
      </c>
      <c r="F129" t="s">
        <v>11306</v>
      </c>
      <c r="G129" t="s">
        <v>11307</v>
      </c>
      <c r="H129">
        <v>70</v>
      </c>
      <c r="I129" t="s">
        <v>11308</v>
      </c>
      <c r="J129" t="s">
        <v>11328</v>
      </c>
      <c r="K129">
        <v>1</v>
      </c>
      <c r="L129" t="s">
        <v>11329</v>
      </c>
      <c r="M129">
        <v>1388176634</v>
      </c>
      <c r="N129" t="s">
        <v>11330</v>
      </c>
      <c r="O129" t="s">
        <v>11331</v>
      </c>
      <c r="P129">
        <v>2012</v>
      </c>
      <c r="Q129" t="s">
        <v>11332</v>
      </c>
      <c r="R129" t="s">
        <v>11333</v>
      </c>
      <c r="T129" t="s">
        <v>11334</v>
      </c>
      <c r="U129" t="s">
        <v>11335</v>
      </c>
      <c r="V129">
        <v>1</v>
      </c>
      <c r="W129">
        <v>2</v>
      </c>
      <c r="Y129">
        <v>6</v>
      </c>
      <c r="Z129">
        <v>1</v>
      </c>
      <c r="AA129">
        <v>0</v>
      </c>
      <c r="AB129">
        <v>6</v>
      </c>
      <c r="AC129">
        <v>5</v>
      </c>
      <c r="AD129">
        <v>2</v>
      </c>
      <c r="AE129">
        <v>0</v>
      </c>
      <c r="AF129">
        <v>0</v>
      </c>
      <c r="AG129">
        <v>0</v>
      </c>
      <c r="AH129">
        <v>1</v>
      </c>
      <c r="AI129">
        <v>2</v>
      </c>
      <c r="AJ129">
        <v>0</v>
      </c>
      <c r="AK129">
        <v>0</v>
      </c>
      <c r="AL129">
        <v>0</v>
      </c>
      <c r="AO129" t="s">
        <v>11332</v>
      </c>
      <c r="AS129" t="s">
        <v>11336</v>
      </c>
      <c r="AT129">
        <v>100000</v>
      </c>
      <c r="AU129">
        <v>100000</v>
      </c>
      <c r="AV129">
        <f>INT(AW129*1.05)</f>
        <v>696612</v>
      </c>
      <c r="AW129">
        <v>663440</v>
      </c>
      <c r="AX129">
        <v>0</v>
      </c>
      <c r="AY129">
        <v>0</v>
      </c>
      <c r="AZ129">
        <f>INT(BA129*1.05)</f>
        <v>28864</v>
      </c>
      <c r="BA129">
        <v>27490</v>
      </c>
    </row>
    <row r="130" spans="1:53" hidden="1">
      <c r="A130" t="s">
        <v>4598</v>
      </c>
      <c r="B130">
        <v>1503</v>
      </c>
      <c r="C130" t="s">
        <v>48</v>
      </c>
      <c r="D130" t="s">
        <v>77</v>
      </c>
      <c r="F130" t="s">
        <v>3993</v>
      </c>
      <c r="G130" t="s">
        <v>51</v>
      </c>
      <c r="H130">
        <v>22</v>
      </c>
      <c r="I130" t="s">
        <v>4517</v>
      </c>
      <c r="J130" t="s">
        <v>4599</v>
      </c>
      <c r="K130">
        <v>1</v>
      </c>
      <c r="L130" t="s">
        <v>4600</v>
      </c>
      <c r="M130">
        <v>2068652610</v>
      </c>
      <c r="N130" t="s">
        <v>4601</v>
      </c>
      <c r="O130" t="s">
        <v>4602</v>
      </c>
      <c r="P130">
        <v>2011</v>
      </c>
      <c r="Q130" t="s">
        <v>4603</v>
      </c>
      <c r="R130" t="s">
        <v>4604</v>
      </c>
      <c r="S130" t="s">
        <v>91</v>
      </c>
      <c r="T130" t="s">
        <v>4605</v>
      </c>
      <c r="U130" t="s">
        <v>4606</v>
      </c>
      <c r="V130">
        <v>1</v>
      </c>
      <c r="W130">
        <v>2</v>
      </c>
      <c r="Y130">
        <v>32</v>
      </c>
      <c r="Z130">
        <v>1</v>
      </c>
      <c r="AA130">
        <v>0</v>
      </c>
      <c r="AB130">
        <v>6</v>
      </c>
      <c r="AC130">
        <v>30</v>
      </c>
      <c r="AD130">
        <v>1</v>
      </c>
      <c r="AE130">
        <v>1</v>
      </c>
      <c r="AF130">
        <v>5</v>
      </c>
      <c r="AG130">
        <v>5</v>
      </c>
      <c r="AH130">
        <v>2</v>
      </c>
      <c r="AI130">
        <v>1</v>
      </c>
      <c r="AJ130">
        <v>0</v>
      </c>
      <c r="AK130">
        <v>0</v>
      </c>
      <c r="AL130">
        <v>0</v>
      </c>
      <c r="AO130" t="s">
        <v>4603</v>
      </c>
      <c r="AT130">
        <v>100000</v>
      </c>
      <c r="AU130">
        <v>47600</v>
      </c>
      <c r="AV130">
        <v>18262255</v>
      </c>
      <c r="AW130">
        <v>20166304</v>
      </c>
      <c r="AX130">
        <v>0</v>
      </c>
      <c r="AY130">
        <v>0</v>
      </c>
      <c r="AZ130">
        <v>3347533</v>
      </c>
      <c r="BA130">
        <v>4908633</v>
      </c>
    </row>
    <row r="131" spans="1:53">
      <c r="A131" t="s">
        <v>10458</v>
      </c>
      <c r="B131">
        <v>1149</v>
      </c>
      <c r="C131" t="s">
        <v>48</v>
      </c>
      <c r="D131" t="s">
        <v>49</v>
      </c>
      <c r="F131" t="s">
        <v>9369</v>
      </c>
      <c r="G131" t="s">
        <v>9370</v>
      </c>
      <c r="H131">
        <v>62</v>
      </c>
      <c r="I131" t="s">
        <v>10449</v>
      </c>
      <c r="J131" t="s">
        <v>10459</v>
      </c>
      <c r="K131">
        <v>1</v>
      </c>
      <c r="L131" t="s">
        <v>10460</v>
      </c>
      <c r="M131">
        <v>1388188896</v>
      </c>
      <c r="N131" t="s">
        <v>10461</v>
      </c>
      <c r="O131" t="s">
        <v>10462</v>
      </c>
      <c r="P131">
        <v>2013</v>
      </c>
      <c r="Q131" t="s">
        <v>10463</v>
      </c>
      <c r="R131" t="s">
        <v>82</v>
      </c>
      <c r="S131" t="s">
        <v>130</v>
      </c>
      <c r="T131" t="s">
        <v>10464</v>
      </c>
      <c r="U131" t="s">
        <v>10465</v>
      </c>
      <c r="V131">
        <v>1</v>
      </c>
      <c r="W131">
        <v>3</v>
      </c>
      <c r="Y131">
        <v>52</v>
      </c>
      <c r="Z131">
        <v>10</v>
      </c>
      <c r="AA131">
        <v>0</v>
      </c>
      <c r="AB131">
        <v>7</v>
      </c>
      <c r="AC131">
        <v>100</v>
      </c>
      <c r="AD131">
        <v>2</v>
      </c>
      <c r="AE131">
        <v>0</v>
      </c>
      <c r="AF131">
        <v>0</v>
      </c>
      <c r="AG131">
        <v>50</v>
      </c>
      <c r="AH131">
        <v>1</v>
      </c>
      <c r="AI131">
        <v>1</v>
      </c>
      <c r="AJ131">
        <v>0</v>
      </c>
      <c r="AK131">
        <v>0</v>
      </c>
      <c r="AL131">
        <v>0</v>
      </c>
      <c r="AO131" t="s">
        <v>10463</v>
      </c>
      <c r="AT131">
        <v>160000</v>
      </c>
      <c r="AU131">
        <v>160000</v>
      </c>
      <c r="AV131">
        <v>10376904</v>
      </c>
      <c r="AW131">
        <v>8682785</v>
      </c>
      <c r="AX131">
        <v>0</v>
      </c>
      <c r="AY131">
        <v>0</v>
      </c>
      <c r="AZ131">
        <v>2370652</v>
      </c>
      <c r="BA131">
        <v>853249</v>
      </c>
    </row>
    <row r="132" spans="1:53" hidden="1">
      <c r="A132" t="s">
        <v>12688</v>
      </c>
      <c r="B132">
        <v>2121</v>
      </c>
      <c r="C132" t="s">
        <v>48</v>
      </c>
      <c r="D132" t="s">
        <v>49</v>
      </c>
      <c r="F132" t="s">
        <v>11306</v>
      </c>
      <c r="G132" t="s">
        <v>11307</v>
      </c>
      <c r="H132">
        <v>72</v>
      </c>
      <c r="I132" t="s">
        <v>12614</v>
      </c>
      <c r="J132" t="s">
        <v>12689</v>
      </c>
      <c r="K132">
        <v>1</v>
      </c>
      <c r="L132" t="s">
        <v>12690</v>
      </c>
      <c r="M132">
        <v>1388146163</v>
      </c>
      <c r="N132" t="s">
        <v>12691</v>
      </c>
      <c r="O132" t="s">
        <v>12692</v>
      </c>
      <c r="P132">
        <v>2008</v>
      </c>
      <c r="Q132" t="s">
        <v>12693</v>
      </c>
      <c r="R132" t="s">
        <v>82</v>
      </c>
      <c r="S132" t="s">
        <v>866</v>
      </c>
      <c r="U132" t="s">
        <v>12694</v>
      </c>
      <c r="V132">
        <v>1</v>
      </c>
      <c r="W132">
        <v>2</v>
      </c>
      <c r="Y132">
        <v>12</v>
      </c>
      <c r="Z132">
        <v>1</v>
      </c>
      <c r="AA132">
        <v>0</v>
      </c>
      <c r="AB132">
        <v>6</v>
      </c>
      <c r="AC132">
        <v>0</v>
      </c>
      <c r="AD132">
        <v>1</v>
      </c>
      <c r="AE132">
        <v>1</v>
      </c>
      <c r="AF132">
        <v>5</v>
      </c>
      <c r="AG132">
        <v>1</v>
      </c>
      <c r="AH132">
        <v>2</v>
      </c>
      <c r="AI132">
        <v>2</v>
      </c>
      <c r="AJ132">
        <v>0</v>
      </c>
      <c r="AK132">
        <v>0</v>
      </c>
      <c r="AL132">
        <v>0</v>
      </c>
      <c r="AO132" t="s">
        <v>12693</v>
      </c>
      <c r="AS132" t="s">
        <v>12695</v>
      </c>
      <c r="AT132">
        <v>150000</v>
      </c>
      <c r="AU132">
        <v>100000</v>
      </c>
      <c r="AV132">
        <v>3753667</v>
      </c>
      <c r="AW132">
        <v>3591354</v>
      </c>
      <c r="AX132">
        <v>0</v>
      </c>
      <c r="AY132">
        <v>0</v>
      </c>
      <c r="AZ132">
        <v>387819</v>
      </c>
      <c r="BA132">
        <v>67514</v>
      </c>
    </row>
    <row r="133" spans="1:53">
      <c r="A133" t="s">
        <v>10499</v>
      </c>
      <c r="B133">
        <v>2662</v>
      </c>
      <c r="C133" t="s">
        <v>48</v>
      </c>
      <c r="D133" t="s">
        <v>197</v>
      </c>
      <c r="F133" t="s">
        <v>9369</v>
      </c>
      <c r="G133" t="s">
        <v>9370</v>
      </c>
      <c r="H133">
        <v>62</v>
      </c>
      <c r="I133" t="s">
        <v>10449</v>
      </c>
      <c r="J133" t="s">
        <v>10500</v>
      </c>
      <c r="K133">
        <v>1</v>
      </c>
      <c r="L133" t="s">
        <v>10501</v>
      </c>
      <c r="M133">
        <v>1388178350</v>
      </c>
      <c r="N133" t="s">
        <v>10502</v>
      </c>
      <c r="O133" t="s">
        <v>10503</v>
      </c>
      <c r="P133">
        <v>2012</v>
      </c>
      <c r="Q133" t="s">
        <v>10504</v>
      </c>
      <c r="R133" t="s">
        <v>181</v>
      </c>
      <c r="S133" t="s">
        <v>83</v>
      </c>
      <c r="T133" t="s">
        <v>10505</v>
      </c>
      <c r="U133" t="s">
        <v>10506</v>
      </c>
      <c r="V133">
        <v>1</v>
      </c>
      <c r="W133">
        <v>2</v>
      </c>
      <c r="Y133">
        <v>10</v>
      </c>
      <c r="Z133">
        <v>10</v>
      </c>
      <c r="AA133">
        <v>0</v>
      </c>
      <c r="AB133">
        <v>5</v>
      </c>
      <c r="AC133">
        <v>0.1</v>
      </c>
      <c r="AD133">
        <v>2</v>
      </c>
      <c r="AE133">
        <v>0</v>
      </c>
      <c r="AF133">
        <v>0</v>
      </c>
      <c r="AG133">
        <v>3</v>
      </c>
      <c r="AH133">
        <v>2</v>
      </c>
      <c r="AI133">
        <v>2</v>
      </c>
      <c r="AJ133">
        <v>0</v>
      </c>
      <c r="AK133">
        <v>0</v>
      </c>
      <c r="AL133">
        <v>0</v>
      </c>
      <c r="AO133" t="s">
        <v>10504</v>
      </c>
      <c r="AT133">
        <v>100000</v>
      </c>
      <c r="AU133">
        <v>100000</v>
      </c>
      <c r="AV133">
        <v>799082</v>
      </c>
      <c r="AW133">
        <v>948177</v>
      </c>
      <c r="AX133">
        <v>0</v>
      </c>
      <c r="AY133">
        <v>0</v>
      </c>
      <c r="AZ133">
        <v>2759</v>
      </c>
      <c r="BA133">
        <v>110333</v>
      </c>
    </row>
    <row r="134" spans="1:53" hidden="1">
      <c r="A134" t="s">
        <v>13647</v>
      </c>
      <c r="B134">
        <v>122</v>
      </c>
      <c r="C134" t="s">
        <v>48</v>
      </c>
      <c r="D134" t="s">
        <v>67</v>
      </c>
      <c r="F134" t="s">
        <v>1915</v>
      </c>
      <c r="G134" t="s">
        <v>51</v>
      </c>
      <c r="H134">
        <v>14</v>
      </c>
      <c r="I134" t="s">
        <v>2813</v>
      </c>
      <c r="J134" t="s">
        <v>13648</v>
      </c>
      <c r="K134">
        <v>1</v>
      </c>
      <c r="L134" t="s">
        <v>13649</v>
      </c>
      <c r="M134">
        <v>4028136270</v>
      </c>
      <c r="N134" t="s">
        <v>13650</v>
      </c>
      <c r="O134" t="s">
        <v>13651</v>
      </c>
      <c r="P134">
        <v>2001</v>
      </c>
      <c r="Q134" t="s">
        <v>13652</v>
      </c>
      <c r="R134" t="s">
        <v>91</v>
      </c>
      <c r="S134" t="s">
        <v>91</v>
      </c>
      <c r="T134" t="s">
        <v>13653</v>
      </c>
      <c r="U134" t="s">
        <v>13654</v>
      </c>
      <c r="V134">
        <v>1</v>
      </c>
      <c r="W134">
        <v>2</v>
      </c>
      <c r="Y134">
        <v>7</v>
      </c>
      <c r="Z134">
        <v>5</v>
      </c>
      <c r="AA134">
        <v>0</v>
      </c>
      <c r="AB134">
        <v>6</v>
      </c>
      <c r="AC134">
        <v>20</v>
      </c>
      <c r="AD134">
        <v>1</v>
      </c>
      <c r="AE134">
        <v>1</v>
      </c>
      <c r="AF134">
        <v>5</v>
      </c>
      <c r="AG134">
        <v>5</v>
      </c>
      <c r="AH134">
        <v>2</v>
      </c>
      <c r="AI134">
        <v>1</v>
      </c>
      <c r="AJ134">
        <v>0</v>
      </c>
      <c r="AK134">
        <v>0</v>
      </c>
      <c r="AL134">
        <v>0</v>
      </c>
      <c r="AO134" t="s">
        <v>13652</v>
      </c>
      <c r="AT134">
        <v>50000</v>
      </c>
      <c r="AU134">
        <v>50000</v>
      </c>
      <c r="AV134">
        <v>6580812</v>
      </c>
      <c r="AW134">
        <v>5031515</v>
      </c>
      <c r="AX134">
        <v>0</v>
      </c>
      <c r="AY134">
        <v>0</v>
      </c>
      <c r="AZ134">
        <v>102319</v>
      </c>
      <c r="BA134">
        <v>104673</v>
      </c>
    </row>
    <row r="135" spans="1:53" hidden="1">
      <c r="A135" t="s">
        <v>15584</v>
      </c>
      <c r="B135">
        <v>1668</v>
      </c>
      <c r="C135" t="s">
        <v>48</v>
      </c>
      <c r="D135" t="s">
        <v>49</v>
      </c>
      <c r="F135" t="s">
        <v>6040</v>
      </c>
      <c r="G135" t="s">
        <v>51</v>
      </c>
      <c r="H135">
        <v>27</v>
      </c>
      <c r="I135" t="s">
        <v>6229</v>
      </c>
      <c r="J135" t="s">
        <v>15585</v>
      </c>
      <c r="K135">
        <v>1</v>
      </c>
      <c r="L135" t="s">
        <v>15586</v>
      </c>
      <c r="M135">
        <v>1238170472</v>
      </c>
      <c r="N135" t="s">
        <v>15587</v>
      </c>
      <c r="O135" t="s">
        <v>15588</v>
      </c>
      <c r="P135">
        <v>2007</v>
      </c>
      <c r="Q135" t="s">
        <v>15589</v>
      </c>
      <c r="R135" t="s">
        <v>439</v>
      </c>
      <c r="S135" t="s">
        <v>83</v>
      </c>
      <c r="T135" t="s">
        <v>15590</v>
      </c>
      <c r="U135" t="s">
        <v>15591</v>
      </c>
      <c r="V135">
        <v>1</v>
      </c>
      <c r="W135">
        <v>2</v>
      </c>
      <c r="Y135">
        <v>7</v>
      </c>
      <c r="Z135">
        <v>2</v>
      </c>
      <c r="AA135">
        <v>0</v>
      </c>
      <c r="AB135">
        <v>6</v>
      </c>
      <c r="AC135">
        <v>30</v>
      </c>
      <c r="AD135">
        <v>1</v>
      </c>
      <c r="AE135">
        <v>1</v>
      </c>
      <c r="AF135">
        <v>5</v>
      </c>
      <c r="AG135">
        <v>5</v>
      </c>
      <c r="AH135">
        <v>2</v>
      </c>
      <c r="AI135">
        <v>1</v>
      </c>
      <c r="AJ135">
        <v>0</v>
      </c>
      <c r="AK135">
        <v>0</v>
      </c>
      <c r="AL135">
        <v>0</v>
      </c>
      <c r="AO135" t="s">
        <v>15589</v>
      </c>
      <c r="AS135" t="s">
        <v>3525</v>
      </c>
      <c r="AT135">
        <v>200000</v>
      </c>
      <c r="AU135">
        <v>200000</v>
      </c>
      <c r="AV135">
        <v>3527756</v>
      </c>
      <c r="AW135">
        <v>3359603</v>
      </c>
      <c r="AX135">
        <v>0</v>
      </c>
      <c r="AY135">
        <v>0</v>
      </c>
      <c r="AZ135">
        <v>131615</v>
      </c>
      <c r="BA135">
        <v>143068</v>
      </c>
    </row>
    <row r="136" spans="1:53" hidden="1">
      <c r="A136" t="s">
        <v>6120</v>
      </c>
      <c r="B136">
        <v>2399</v>
      </c>
      <c r="C136" t="s">
        <v>48</v>
      </c>
      <c r="D136" t="s">
        <v>334</v>
      </c>
      <c r="F136" t="s">
        <v>6040</v>
      </c>
      <c r="G136" t="s">
        <v>51</v>
      </c>
      <c r="H136">
        <v>26</v>
      </c>
      <c r="I136" t="s">
        <v>6041</v>
      </c>
      <c r="J136" t="s">
        <v>6121</v>
      </c>
      <c r="K136">
        <v>1</v>
      </c>
      <c r="L136" t="s">
        <v>6122</v>
      </c>
      <c r="M136">
        <v>1238148572</v>
      </c>
      <c r="N136" t="s">
        <v>6123</v>
      </c>
      <c r="O136" t="s">
        <v>6124</v>
      </c>
      <c r="P136">
        <v>1999</v>
      </c>
      <c r="Q136" t="s">
        <v>6125</v>
      </c>
      <c r="R136" t="s">
        <v>181</v>
      </c>
      <c r="S136" t="s">
        <v>83</v>
      </c>
      <c r="U136" t="s">
        <v>6126</v>
      </c>
      <c r="V136">
        <v>1</v>
      </c>
      <c r="W136">
        <v>2</v>
      </c>
      <c r="Y136">
        <v>105</v>
      </c>
      <c r="Z136">
        <v>9</v>
      </c>
      <c r="AA136">
        <v>1</v>
      </c>
      <c r="AB136">
        <v>9</v>
      </c>
      <c r="AC136">
        <v>20</v>
      </c>
      <c r="AD136">
        <v>2</v>
      </c>
      <c r="AE136">
        <v>0</v>
      </c>
      <c r="AF136">
        <v>0</v>
      </c>
      <c r="AG136">
        <v>0</v>
      </c>
      <c r="AH136">
        <v>1</v>
      </c>
      <c r="AI136">
        <v>2</v>
      </c>
      <c r="AJ136">
        <v>0</v>
      </c>
      <c r="AK136">
        <v>0</v>
      </c>
      <c r="AL136">
        <v>0</v>
      </c>
      <c r="AO136" t="s">
        <v>6125</v>
      </c>
      <c r="AT136">
        <v>1679820</v>
      </c>
      <c r="AU136">
        <v>1679820</v>
      </c>
      <c r="AV136">
        <v>41682638</v>
      </c>
      <c r="AW136">
        <v>39286972</v>
      </c>
      <c r="AX136">
        <v>1953155</v>
      </c>
      <c r="AY136">
        <v>1647178</v>
      </c>
      <c r="AZ136">
        <v>11661086</v>
      </c>
      <c r="BA136">
        <v>11510283</v>
      </c>
    </row>
    <row r="137" spans="1:53" hidden="1">
      <c r="A137" t="s">
        <v>11718</v>
      </c>
      <c r="B137">
        <v>1266</v>
      </c>
      <c r="C137" t="s">
        <v>48</v>
      </c>
      <c r="D137" t="s">
        <v>334</v>
      </c>
      <c r="F137" t="s">
        <v>11306</v>
      </c>
      <c r="G137" t="s">
        <v>11307</v>
      </c>
      <c r="H137">
        <v>71</v>
      </c>
      <c r="I137" t="s">
        <v>11638</v>
      </c>
      <c r="J137" t="s">
        <v>11719</v>
      </c>
      <c r="K137">
        <v>1</v>
      </c>
      <c r="L137" t="s">
        <v>11720</v>
      </c>
      <c r="M137">
        <v>1238106645</v>
      </c>
      <c r="N137" t="s">
        <v>11721</v>
      </c>
      <c r="O137" t="s">
        <v>11722</v>
      </c>
      <c r="P137">
        <v>1975</v>
      </c>
      <c r="Q137" t="s">
        <v>11723</v>
      </c>
      <c r="R137" t="s">
        <v>82</v>
      </c>
      <c r="S137" t="s">
        <v>83</v>
      </c>
      <c r="T137" t="s">
        <v>11724</v>
      </c>
      <c r="U137" t="s">
        <v>11725</v>
      </c>
      <c r="V137">
        <v>1</v>
      </c>
      <c r="W137">
        <v>2</v>
      </c>
      <c r="Y137">
        <v>466</v>
      </c>
      <c r="Z137">
        <v>1</v>
      </c>
      <c r="AA137">
        <v>0</v>
      </c>
      <c r="AB137">
        <v>6</v>
      </c>
      <c r="AC137">
        <v>0.13</v>
      </c>
      <c r="AD137">
        <v>1</v>
      </c>
      <c r="AE137">
        <v>1</v>
      </c>
      <c r="AF137">
        <v>5</v>
      </c>
      <c r="AG137">
        <v>2</v>
      </c>
      <c r="AH137">
        <v>1</v>
      </c>
      <c r="AI137">
        <v>1</v>
      </c>
      <c r="AJ137">
        <v>0</v>
      </c>
      <c r="AK137">
        <v>0</v>
      </c>
      <c r="AL137">
        <v>0</v>
      </c>
      <c r="AO137" t="s">
        <v>11723</v>
      </c>
      <c r="AT137">
        <v>8600000</v>
      </c>
      <c r="AU137">
        <v>8600000</v>
      </c>
      <c r="AV137">
        <v>510749615</v>
      </c>
      <c r="AW137">
        <v>415494289</v>
      </c>
      <c r="AX137">
        <v>0</v>
      </c>
      <c r="AY137">
        <v>0</v>
      </c>
      <c r="AZ137">
        <v>113701161</v>
      </c>
      <c r="BA137">
        <v>75077936</v>
      </c>
    </row>
    <row r="138" spans="1:53" hidden="1">
      <c r="A138" t="s">
        <v>15869</v>
      </c>
      <c r="B138">
        <v>497</v>
      </c>
      <c r="C138" t="s">
        <v>48</v>
      </c>
      <c r="D138" t="s">
        <v>197</v>
      </c>
      <c r="F138" t="s">
        <v>6040</v>
      </c>
      <c r="G138" t="s">
        <v>51</v>
      </c>
      <c r="H138">
        <v>28</v>
      </c>
      <c r="I138" t="s">
        <v>6399</v>
      </c>
      <c r="J138" t="s">
        <v>15870</v>
      </c>
      <c r="K138">
        <v>1</v>
      </c>
      <c r="L138" t="s">
        <v>15871</v>
      </c>
      <c r="M138">
        <v>1408166857</v>
      </c>
      <c r="N138" t="s">
        <v>15872</v>
      </c>
      <c r="O138" t="s">
        <v>15873</v>
      </c>
      <c r="P138">
        <v>2012</v>
      </c>
      <c r="Q138" t="s">
        <v>15874</v>
      </c>
      <c r="R138" t="s">
        <v>72</v>
      </c>
      <c r="S138" t="s">
        <v>124</v>
      </c>
      <c r="T138" t="s">
        <v>15875</v>
      </c>
      <c r="U138" t="s">
        <v>15876</v>
      </c>
      <c r="V138">
        <v>1</v>
      </c>
      <c r="W138">
        <v>2</v>
      </c>
      <c r="Y138">
        <v>7</v>
      </c>
      <c r="Z138">
        <v>1</v>
      </c>
      <c r="AA138">
        <v>0</v>
      </c>
      <c r="AB138">
        <v>6</v>
      </c>
      <c r="AC138">
        <v>30</v>
      </c>
      <c r="AD138">
        <v>1</v>
      </c>
      <c r="AE138">
        <v>1</v>
      </c>
      <c r="AF138">
        <v>5</v>
      </c>
      <c r="AG138">
        <v>5</v>
      </c>
      <c r="AH138">
        <v>2</v>
      </c>
      <c r="AI138">
        <v>1</v>
      </c>
      <c r="AJ138">
        <v>0</v>
      </c>
      <c r="AK138">
        <v>0</v>
      </c>
      <c r="AL138">
        <v>0</v>
      </c>
      <c r="AO138" t="s">
        <v>15874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</row>
    <row r="139" spans="1:53">
      <c r="A139" t="s">
        <v>9495</v>
      </c>
      <c r="B139">
        <v>3152</v>
      </c>
      <c r="C139" t="s">
        <v>48</v>
      </c>
      <c r="D139" t="s">
        <v>108</v>
      </c>
      <c r="F139" t="s">
        <v>9369</v>
      </c>
      <c r="G139" t="s">
        <v>9370</v>
      </c>
      <c r="H139">
        <v>58</v>
      </c>
      <c r="I139" t="s">
        <v>9371</v>
      </c>
      <c r="J139" t="s">
        <v>9496</v>
      </c>
      <c r="K139">
        <v>1</v>
      </c>
      <c r="L139" t="s">
        <v>9497</v>
      </c>
      <c r="M139">
        <v>1078624267</v>
      </c>
      <c r="N139" t="s">
        <v>9498</v>
      </c>
      <c r="O139" t="s">
        <v>9499</v>
      </c>
      <c r="P139">
        <v>2002</v>
      </c>
      <c r="Q139" t="s">
        <v>9500</v>
      </c>
      <c r="R139" t="s">
        <v>1241</v>
      </c>
      <c r="S139" t="s">
        <v>124</v>
      </c>
      <c r="T139" t="s">
        <v>9501</v>
      </c>
      <c r="U139" t="s">
        <v>9502</v>
      </c>
      <c r="V139">
        <v>1</v>
      </c>
      <c r="W139">
        <v>3</v>
      </c>
      <c r="Y139">
        <v>36</v>
      </c>
      <c r="Z139">
        <v>10</v>
      </c>
      <c r="AA139">
        <v>0</v>
      </c>
      <c r="AB139">
        <v>7</v>
      </c>
      <c r="AC139">
        <v>0</v>
      </c>
      <c r="AD139">
        <v>2</v>
      </c>
      <c r="AE139">
        <v>0</v>
      </c>
      <c r="AF139">
        <v>0</v>
      </c>
      <c r="AG139">
        <v>5</v>
      </c>
      <c r="AH139">
        <v>1</v>
      </c>
      <c r="AI139">
        <v>1</v>
      </c>
      <c r="AJ139">
        <v>1</v>
      </c>
      <c r="AK139">
        <v>0</v>
      </c>
      <c r="AL139">
        <v>0</v>
      </c>
      <c r="AO139" t="s">
        <v>9500</v>
      </c>
      <c r="AP139" t="s">
        <v>8320</v>
      </c>
      <c r="AQ139" t="s">
        <v>9500</v>
      </c>
      <c r="AR139" t="s">
        <v>124</v>
      </c>
      <c r="AT139">
        <v>600000</v>
      </c>
      <c r="AU139">
        <v>600000</v>
      </c>
      <c r="AV139">
        <v>15119989</v>
      </c>
      <c r="AW139">
        <v>15203781</v>
      </c>
      <c r="AX139">
        <v>0</v>
      </c>
      <c r="AY139">
        <v>0</v>
      </c>
      <c r="AZ139">
        <v>-665903</v>
      </c>
      <c r="BA139">
        <v>1929419</v>
      </c>
    </row>
    <row r="140" spans="1:53" hidden="1">
      <c r="A140" t="s">
        <v>4607</v>
      </c>
      <c r="B140">
        <v>2821</v>
      </c>
      <c r="C140" t="s">
        <v>48</v>
      </c>
      <c r="D140" t="s">
        <v>197</v>
      </c>
      <c r="F140" t="s">
        <v>3993</v>
      </c>
      <c r="G140" t="s">
        <v>51</v>
      </c>
      <c r="H140">
        <v>22</v>
      </c>
      <c r="I140" t="s">
        <v>4517</v>
      </c>
      <c r="J140" t="s">
        <v>4608</v>
      </c>
      <c r="K140">
        <v>1</v>
      </c>
      <c r="L140" t="s">
        <v>4609</v>
      </c>
      <c r="M140">
        <v>1408157718</v>
      </c>
      <c r="N140" t="s">
        <v>4610</v>
      </c>
      <c r="O140" t="s">
        <v>4611</v>
      </c>
      <c r="P140">
        <v>2011</v>
      </c>
      <c r="Q140" t="s">
        <v>4612</v>
      </c>
      <c r="R140" t="s">
        <v>72</v>
      </c>
      <c r="S140" t="s">
        <v>58</v>
      </c>
      <c r="U140" t="s">
        <v>4613</v>
      </c>
      <c r="V140">
        <v>1</v>
      </c>
      <c r="W140">
        <v>1</v>
      </c>
      <c r="Y140">
        <v>9</v>
      </c>
      <c r="Z140">
        <v>1</v>
      </c>
      <c r="AA140">
        <v>1</v>
      </c>
      <c r="AB140">
        <v>7</v>
      </c>
      <c r="AC140">
        <v>0</v>
      </c>
      <c r="AD140">
        <v>2</v>
      </c>
      <c r="AE140">
        <v>0</v>
      </c>
      <c r="AF140">
        <v>0</v>
      </c>
      <c r="AG140">
        <v>0</v>
      </c>
      <c r="AH140">
        <v>2</v>
      </c>
      <c r="AI140">
        <v>2</v>
      </c>
      <c r="AJ140">
        <v>0</v>
      </c>
      <c r="AK140">
        <v>0</v>
      </c>
      <c r="AL140">
        <v>0</v>
      </c>
      <c r="AO140" t="s">
        <v>4612</v>
      </c>
      <c r="AT140">
        <v>800000</v>
      </c>
      <c r="AU140">
        <f>AT140</f>
        <v>800000</v>
      </c>
      <c r="AV140" s="2">
        <f>IF(AW140 &gt;= 0, INT(AW140 * 1.1), -INT(ABS(AW140) * 1.1))</f>
        <v>0</v>
      </c>
      <c r="AW140">
        <v>0</v>
      </c>
      <c r="AX140">
        <v>0</v>
      </c>
      <c r="AY140">
        <v>0</v>
      </c>
      <c r="AZ140" s="2">
        <f>IF(BA140 &gt;= 0, INT(BA140 * 1.1), -INT(ABS(BA140) / 1.1))</f>
        <v>0</v>
      </c>
      <c r="BA140">
        <v>0</v>
      </c>
    </row>
    <row r="141" spans="1:53" hidden="1">
      <c r="A141" t="s">
        <v>15575</v>
      </c>
      <c r="B141">
        <v>1655</v>
      </c>
      <c r="C141" t="s">
        <v>48</v>
      </c>
      <c r="D141" t="s">
        <v>197</v>
      </c>
      <c r="F141" t="s">
        <v>6040</v>
      </c>
      <c r="G141" t="s">
        <v>51</v>
      </c>
      <c r="H141">
        <v>27</v>
      </c>
      <c r="I141" t="s">
        <v>6229</v>
      </c>
      <c r="J141" t="s">
        <v>15576</v>
      </c>
      <c r="K141">
        <v>1</v>
      </c>
      <c r="L141" t="s">
        <v>15577</v>
      </c>
      <c r="M141">
        <v>1198654629</v>
      </c>
      <c r="N141" t="s">
        <v>15578</v>
      </c>
      <c r="O141" t="s">
        <v>15579</v>
      </c>
      <c r="P141">
        <v>2012</v>
      </c>
      <c r="Q141" t="s">
        <v>15580</v>
      </c>
      <c r="S141" t="s">
        <v>314</v>
      </c>
      <c r="T141" t="s">
        <v>15581</v>
      </c>
      <c r="U141" t="s">
        <v>15582</v>
      </c>
      <c r="V141">
        <v>1</v>
      </c>
      <c r="W141">
        <v>2</v>
      </c>
      <c r="Y141">
        <v>7</v>
      </c>
      <c r="Z141">
        <v>1</v>
      </c>
      <c r="AA141">
        <v>3</v>
      </c>
      <c r="AB141">
        <v>5</v>
      </c>
      <c r="AC141">
        <v>10</v>
      </c>
      <c r="AD141">
        <v>1</v>
      </c>
      <c r="AE141">
        <v>1</v>
      </c>
      <c r="AF141">
        <v>5</v>
      </c>
      <c r="AG141">
        <v>2</v>
      </c>
      <c r="AH141">
        <v>2</v>
      </c>
      <c r="AI141">
        <v>2</v>
      </c>
      <c r="AJ141">
        <v>0</v>
      </c>
      <c r="AK141">
        <v>0</v>
      </c>
      <c r="AL141">
        <v>0</v>
      </c>
      <c r="AM141" t="s">
        <v>15583</v>
      </c>
      <c r="AN141" t="s">
        <v>15581</v>
      </c>
      <c r="AO141" t="s">
        <v>15580</v>
      </c>
      <c r="AP141" t="s">
        <v>11406</v>
      </c>
      <c r="AQ141" t="s">
        <v>15580</v>
      </c>
      <c r="AR141" t="s">
        <v>114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</row>
    <row r="142" spans="1:53" hidden="1">
      <c r="A142" t="s">
        <v>5807</v>
      </c>
      <c r="B142">
        <v>2346</v>
      </c>
      <c r="C142" t="s">
        <v>48</v>
      </c>
      <c r="D142" t="s">
        <v>334</v>
      </c>
      <c r="F142" t="s">
        <v>5540</v>
      </c>
      <c r="G142" t="s">
        <v>51</v>
      </c>
      <c r="H142">
        <v>25</v>
      </c>
      <c r="I142" t="s">
        <v>5731</v>
      </c>
      <c r="J142" t="s">
        <v>5808</v>
      </c>
      <c r="K142">
        <v>1</v>
      </c>
      <c r="L142" t="s">
        <v>5809</v>
      </c>
      <c r="M142">
        <v>1228640311</v>
      </c>
      <c r="N142" t="s">
        <v>5810</v>
      </c>
      <c r="O142" t="s">
        <v>5811</v>
      </c>
      <c r="P142">
        <v>2014</v>
      </c>
      <c r="Q142" t="s">
        <v>5812</v>
      </c>
      <c r="R142" t="s">
        <v>5813</v>
      </c>
      <c r="S142" t="s">
        <v>182</v>
      </c>
      <c r="T142" t="s">
        <v>5814</v>
      </c>
      <c r="U142" t="s">
        <v>5815</v>
      </c>
      <c r="V142">
        <v>1</v>
      </c>
      <c r="W142">
        <v>2</v>
      </c>
      <c r="Y142">
        <v>9</v>
      </c>
      <c r="Z142">
        <v>1</v>
      </c>
      <c r="AA142">
        <v>0</v>
      </c>
      <c r="AB142">
        <v>5</v>
      </c>
      <c r="AC142">
        <v>0</v>
      </c>
      <c r="AD142">
        <v>2</v>
      </c>
      <c r="AE142">
        <v>0</v>
      </c>
      <c r="AF142">
        <v>0</v>
      </c>
      <c r="AG142">
        <v>0</v>
      </c>
      <c r="AH142">
        <v>2</v>
      </c>
      <c r="AI142">
        <v>2</v>
      </c>
      <c r="AJ142">
        <v>0</v>
      </c>
      <c r="AK142">
        <v>0</v>
      </c>
      <c r="AL142">
        <v>0</v>
      </c>
      <c r="AO142" t="s">
        <v>5812</v>
      </c>
      <c r="AT142">
        <v>150000</v>
      </c>
      <c r="AU142">
        <v>150000</v>
      </c>
      <c r="AV142">
        <v>55292385</v>
      </c>
      <c r="AW142">
        <v>59333546</v>
      </c>
      <c r="AX142">
        <v>0</v>
      </c>
      <c r="AY142">
        <v>0</v>
      </c>
      <c r="AZ142">
        <v>1794189</v>
      </c>
      <c r="BA142">
        <v>1687989</v>
      </c>
    </row>
    <row r="143" spans="1:53" hidden="1">
      <c r="A143" t="s">
        <v>15294</v>
      </c>
      <c r="B143">
        <v>2904</v>
      </c>
      <c r="C143" t="s">
        <v>48</v>
      </c>
      <c r="D143" t="s">
        <v>197</v>
      </c>
      <c r="F143" t="s">
        <v>6040</v>
      </c>
      <c r="G143" t="s">
        <v>51</v>
      </c>
      <c r="H143">
        <v>26</v>
      </c>
      <c r="I143" t="s">
        <v>6041</v>
      </c>
      <c r="J143" t="s">
        <v>2041</v>
      </c>
      <c r="K143">
        <v>1</v>
      </c>
      <c r="L143" t="s">
        <v>15295</v>
      </c>
      <c r="M143">
        <v>1308704327</v>
      </c>
      <c r="N143" t="s">
        <v>15296</v>
      </c>
      <c r="O143" t="s">
        <v>15297</v>
      </c>
      <c r="P143">
        <v>2014</v>
      </c>
      <c r="Q143" t="s">
        <v>15298</v>
      </c>
      <c r="S143" t="s">
        <v>91</v>
      </c>
      <c r="U143" t="s">
        <v>15299</v>
      </c>
      <c r="V143">
        <v>1</v>
      </c>
      <c r="W143">
        <v>2</v>
      </c>
      <c r="Y143">
        <v>7</v>
      </c>
      <c r="Z143">
        <v>1</v>
      </c>
      <c r="AA143">
        <v>0</v>
      </c>
      <c r="AB143">
        <v>6</v>
      </c>
      <c r="AC143">
        <v>30</v>
      </c>
      <c r="AD143">
        <v>1</v>
      </c>
      <c r="AE143">
        <v>1</v>
      </c>
      <c r="AF143">
        <v>5</v>
      </c>
      <c r="AG143">
        <v>5</v>
      </c>
      <c r="AH143">
        <v>2</v>
      </c>
      <c r="AI143">
        <v>1</v>
      </c>
      <c r="AJ143">
        <v>0</v>
      </c>
      <c r="AK143">
        <v>0</v>
      </c>
      <c r="AL143">
        <v>0</v>
      </c>
      <c r="AO143" t="s">
        <v>15298</v>
      </c>
      <c r="AS143" t="s">
        <v>6728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</row>
    <row r="144" spans="1:53" hidden="1">
      <c r="A144" t="s">
        <v>15958</v>
      </c>
      <c r="B144">
        <v>1671</v>
      </c>
      <c r="C144" t="s">
        <v>48</v>
      </c>
      <c r="D144" t="s">
        <v>49</v>
      </c>
      <c r="F144" t="s">
        <v>6040</v>
      </c>
      <c r="G144" t="s">
        <v>51</v>
      </c>
      <c r="H144">
        <v>28</v>
      </c>
      <c r="I144" t="s">
        <v>6399</v>
      </c>
      <c r="J144" t="s">
        <v>15959</v>
      </c>
      <c r="K144">
        <v>1</v>
      </c>
      <c r="L144" t="s">
        <v>15960</v>
      </c>
      <c r="M144">
        <v>1238189632</v>
      </c>
      <c r="N144" t="s">
        <v>15961</v>
      </c>
      <c r="O144" t="s">
        <v>15962</v>
      </c>
      <c r="P144">
        <v>2003</v>
      </c>
      <c r="Q144" t="s">
        <v>15963</v>
      </c>
      <c r="R144" t="s">
        <v>15964</v>
      </c>
      <c r="S144" t="s">
        <v>83</v>
      </c>
      <c r="U144" t="s">
        <v>15965</v>
      </c>
      <c r="V144">
        <v>1</v>
      </c>
      <c r="W144">
        <v>2</v>
      </c>
      <c r="Y144">
        <v>7</v>
      </c>
      <c r="Z144">
        <v>1</v>
      </c>
      <c r="AA144">
        <v>0</v>
      </c>
      <c r="AB144">
        <v>6</v>
      </c>
      <c r="AC144">
        <v>30</v>
      </c>
      <c r="AD144">
        <v>1</v>
      </c>
      <c r="AE144">
        <v>1</v>
      </c>
      <c r="AF144">
        <v>5</v>
      </c>
      <c r="AG144">
        <v>5</v>
      </c>
      <c r="AH144">
        <v>2</v>
      </c>
      <c r="AI144">
        <v>1</v>
      </c>
      <c r="AJ144">
        <v>0</v>
      </c>
      <c r="AK144">
        <v>0</v>
      </c>
      <c r="AL144">
        <v>0</v>
      </c>
      <c r="AO144" t="s">
        <v>15963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</row>
    <row r="145" spans="1:53" hidden="1">
      <c r="A145" t="s">
        <v>15644</v>
      </c>
      <c r="B145">
        <v>2927</v>
      </c>
      <c r="C145" t="s">
        <v>48</v>
      </c>
      <c r="D145" t="s">
        <v>77</v>
      </c>
      <c r="F145" t="s">
        <v>6040</v>
      </c>
      <c r="G145" t="s">
        <v>51</v>
      </c>
      <c r="H145">
        <v>27</v>
      </c>
      <c r="I145" t="s">
        <v>6229</v>
      </c>
      <c r="J145" t="s">
        <v>15645</v>
      </c>
      <c r="K145">
        <v>1</v>
      </c>
      <c r="L145" t="s">
        <v>15646</v>
      </c>
      <c r="M145">
        <v>1308637461</v>
      </c>
      <c r="N145" t="s">
        <v>15647</v>
      </c>
      <c r="O145" t="s">
        <v>15648</v>
      </c>
      <c r="P145">
        <v>2008</v>
      </c>
      <c r="Q145" t="s">
        <v>15649</v>
      </c>
      <c r="R145" t="s">
        <v>582</v>
      </c>
      <c r="T145" t="s">
        <v>15650</v>
      </c>
      <c r="U145" t="s">
        <v>15651</v>
      </c>
      <c r="V145">
        <v>1</v>
      </c>
      <c r="W145">
        <v>3</v>
      </c>
      <c r="Y145">
        <v>89</v>
      </c>
      <c r="Z145">
        <v>1</v>
      </c>
      <c r="AA145">
        <v>5</v>
      </c>
      <c r="AB145">
        <v>7</v>
      </c>
      <c r="AC145">
        <v>5</v>
      </c>
      <c r="AD145">
        <v>1</v>
      </c>
      <c r="AE145">
        <v>1</v>
      </c>
      <c r="AF145">
        <v>5</v>
      </c>
      <c r="AG145">
        <v>4</v>
      </c>
      <c r="AH145">
        <v>1</v>
      </c>
      <c r="AI145">
        <v>1</v>
      </c>
      <c r="AJ145">
        <v>0</v>
      </c>
      <c r="AK145">
        <v>0</v>
      </c>
      <c r="AL145">
        <v>0</v>
      </c>
      <c r="AM145" t="s">
        <v>15652</v>
      </c>
      <c r="AN145" t="s">
        <v>15653</v>
      </c>
      <c r="AO145" t="s">
        <v>15649</v>
      </c>
      <c r="AP145" t="s">
        <v>181</v>
      </c>
      <c r="AQ145" t="s">
        <v>15654</v>
      </c>
      <c r="AR145" t="s">
        <v>4283</v>
      </c>
      <c r="AT145">
        <v>1097170</v>
      </c>
      <c r="AU145">
        <v>1097170</v>
      </c>
      <c r="AV145">
        <v>15807694</v>
      </c>
      <c r="AW145">
        <v>6114965</v>
      </c>
      <c r="AX145">
        <v>3863608</v>
      </c>
      <c r="AY145">
        <v>1418891</v>
      </c>
      <c r="AZ145">
        <v>932081</v>
      </c>
      <c r="BA145">
        <v>-5794416</v>
      </c>
    </row>
    <row r="146" spans="1:53" hidden="1">
      <c r="A146" t="s">
        <v>15246</v>
      </c>
      <c r="B146">
        <v>503</v>
      </c>
      <c r="C146" t="s">
        <v>48</v>
      </c>
      <c r="D146" t="s">
        <v>197</v>
      </c>
      <c r="F146" t="s">
        <v>6040</v>
      </c>
      <c r="G146" t="s">
        <v>51</v>
      </c>
      <c r="H146">
        <v>26</v>
      </c>
      <c r="I146" t="s">
        <v>6041</v>
      </c>
      <c r="J146" t="s">
        <v>15247</v>
      </c>
      <c r="K146">
        <v>1</v>
      </c>
      <c r="L146" t="s">
        <v>15248</v>
      </c>
      <c r="M146">
        <v>7328600983</v>
      </c>
      <c r="N146" t="s">
        <v>15249</v>
      </c>
      <c r="O146" t="s">
        <v>15250</v>
      </c>
      <c r="P146">
        <v>2018</v>
      </c>
      <c r="Q146" t="s">
        <v>15251</v>
      </c>
      <c r="S146" t="s">
        <v>91</v>
      </c>
      <c r="U146" t="s">
        <v>15252</v>
      </c>
      <c r="V146">
        <v>1</v>
      </c>
      <c r="W146">
        <v>2</v>
      </c>
      <c r="Y146">
        <v>11</v>
      </c>
      <c r="Z146">
        <v>1</v>
      </c>
      <c r="AA146">
        <v>0</v>
      </c>
      <c r="AB146">
        <v>6</v>
      </c>
      <c r="AC146">
        <v>30</v>
      </c>
      <c r="AD146">
        <v>1</v>
      </c>
      <c r="AE146">
        <v>1</v>
      </c>
      <c r="AF146">
        <v>5</v>
      </c>
      <c r="AG146">
        <v>5</v>
      </c>
      <c r="AH146">
        <v>2</v>
      </c>
      <c r="AI146">
        <v>1</v>
      </c>
      <c r="AJ146">
        <v>0</v>
      </c>
      <c r="AK146">
        <v>0</v>
      </c>
      <c r="AL146">
        <v>0</v>
      </c>
      <c r="AO146" t="s">
        <v>15251</v>
      </c>
      <c r="AS146" t="s">
        <v>6728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</row>
    <row r="147" spans="1:53" hidden="1">
      <c r="A147" t="s">
        <v>8129</v>
      </c>
      <c r="B147">
        <v>3995</v>
      </c>
      <c r="C147" t="s">
        <v>48</v>
      </c>
      <c r="D147" t="s">
        <v>197</v>
      </c>
      <c r="F147" t="s">
        <v>8111</v>
      </c>
      <c r="G147" t="s">
        <v>8112</v>
      </c>
      <c r="H147">
        <v>37</v>
      </c>
      <c r="I147" t="s">
        <v>8113</v>
      </c>
      <c r="J147" t="s">
        <v>8130</v>
      </c>
      <c r="K147">
        <v>1</v>
      </c>
      <c r="L147" t="s">
        <v>8131</v>
      </c>
      <c r="M147">
        <v>1308159494</v>
      </c>
      <c r="N147" t="s">
        <v>8132</v>
      </c>
      <c r="O147" t="s">
        <v>8133</v>
      </c>
      <c r="P147">
        <v>1999</v>
      </c>
      <c r="Q147" t="s">
        <v>8134</v>
      </c>
      <c r="R147" t="s">
        <v>8130</v>
      </c>
      <c r="S147" t="s">
        <v>2437</v>
      </c>
      <c r="T147" t="s">
        <v>8135</v>
      </c>
      <c r="U147" t="s">
        <v>8136</v>
      </c>
      <c r="V147">
        <v>1</v>
      </c>
      <c r="W147">
        <v>1</v>
      </c>
      <c r="Y147">
        <v>7</v>
      </c>
      <c r="Z147">
        <v>1</v>
      </c>
      <c r="AA147">
        <v>0</v>
      </c>
      <c r="AB147">
        <v>5</v>
      </c>
      <c r="AC147">
        <v>30</v>
      </c>
      <c r="AD147">
        <v>1</v>
      </c>
      <c r="AE147">
        <v>1</v>
      </c>
      <c r="AF147">
        <v>5</v>
      </c>
      <c r="AG147">
        <v>5</v>
      </c>
      <c r="AH147">
        <v>2</v>
      </c>
      <c r="AI147">
        <v>1</v>
      </c>
      <c r="AJ147">
        <v>0</v>
      </c>
      <c r="AK147">
        <v>0</v>
      </c>
      <c r="AL147">
        <v>0</v>
      </c>
      <c r="AO147" t="s">
        <v>8134</v>
      </c>
      <c r="AS147" t="s">
        <v>8137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</row>
    <row r="148" spans="1:53" hidden="1">
      <c r="A148" t="s">
        <v>8013</v>
      </c>
      <c r="B148">
        <v>684</v>
      </c>
      <c r="C148" t="s">
        <v>48</v>
      </c>
      <c r="D148" t="s">
        <v>118</v>
      </c>
      <c r="F148" t="s">
        <v>3062</v>
      </c>
      <c r="G148" t="s">
        <v>51</v>
      </c>
      <c r="H148">
        <v>33</v>
      </c>
      <c r="I148" t="s">
        <v>7999</v>
      </c>
      <c r="J148" t="s">
        <v>8014</v>
      </c>
      <c r="K148">
        <v>1</v>
      </c>
      <c r="L148" t="s">
        <v>8015</v>
      </c>
      <c r="M148">
        <v>1308161743</v>
      </c>
      <c r="N148" t="s">
        <v>8016</v>
      </c>
      <c r="O148" t="s">
        <v>8017</v>
      </c>
      <c r="P148">
        <v>1999</v>
      </c>
      <c r="Q148" t="s">
        <v>8018</v>
      </c>
      <c r="R148" t="s">
        <v>82</v>
      </c>
      <c r="S148" t="s">
        <v>295</v>
      </c>
      <c r="U148" t="s">
        <v>8019</v>
      </c>
      <c r="V148">
        <v>1</v>
      </c>
      <c r="W148">
        <v>2</v>
      </c>
      <c r="Y148">
        <v>98</v>
      </c>
      <c r="Z148">
        <v>1</v>
      </c>
      <c r="AA148">
        <v>0</v>
      </c>
      <c r="AB148">
        <v>6</v>
      </c>
      <c r="AC148">
        <v>30</v>
      </c>
      <c r="AD148">
        <v>1</v>
      </c>
      <c r="AE148">
        <v>1</v>
      </c>
      <c r="AF148">
        <v>5</v>
      </c>
      <c r="AG148">
        <v>10</v>
      </c>
      <c r="AH148">
        <v>2</v>
      </c>
      <c r="AI148">
        <v>1</v>
      </c>
      <c r="AJ148">
        <v>0</v>
      </c>
      <c r="AK148">
        <v>0</v>
      </c>
      <c r="AL148">
        <v>0</v>
      </c>
      <c r="AO148" t="s">
        <v>8018</v>
      </c>
      <c r="AS148" t="s">
        <v>8020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</row>
    <row r="149" spans="1:53" hidden="1">
      <c r="A149" t="s">
        <v>6405</v>
      </c>
      <c r="B149">
        <v>551</v>
      </c>
      <c r="C149" t="s">
        <v>48</v>
      </c>
      <c r="D149" t="s">
        <v>108</v>
      </c>
      <c r="F149" t="s">
        <v>6040</v>
      </c>
      <c r="G149" t="s">
        <v>51</v>
      </c>
      <c r="H149">
        <v>28</v>
      </c>
      <c r="I149" t="s">
        <v>6399</v>
      </c>
      <c r="J149" t="s">
        <v>6406</v>
      </c>
      <c r="K149">
        <v>1</v>
      </c>
      <c r="L149" t="s">
        <v>6407</v>
      </c>
      <c r="M149">
        <v>1308676921</v>
      </c>
      <c r="N149" t="s">
        <v>6408</v>
      </c>
      <c r="O149" t="s">
        <v>6409</v>
      </c>
      <c r="P149">
        <v>2013</v>
      </c>
      <c r="Q149" t="s">
        <v>6410</v>
      </c>
      <c r="R149" t="s">
        <v>181</v>
      </c>
      <c r="S149" t="s">
        <v>124</v>
      </c>
      <c r="T149" t="s">
        <v>6411</v>
      </c>
      <c r="U149" t="s">
        <v>6412</v>
      </c>
      <c r="V149">
        <v>1</v>
      </c>
      <c r="W149">
        <v>2</v>
      </c>
      <c r="Y149">
        <v>74</v>
      </c>
      <c r="Z149">
        <v>8</v>
      </c>
      <c r="AA149">
        <v>0</v>
      </c>
      <c r="AB149">
        <v>6</v>
      </c>
      <c r="AC149">
        <v>30</v>
      </c>
      <c r="AD149">
        <v>1</v>
      </c>
      <c r="AE149">
        <v>1</v>
      </c>
      <c r="AF149">
        <v>5</v>
      </c>
      <c r="AG149">
        <v>10</v>
      </c>
      <c r="AH149">
        <v>2</v>
      </c>
      <c r="AI149">
        <v>1</v>
      </c>
      <c r="AJ149">
        <v>0</v>
      </c>
      <c r="AK149">
        <v>0</v>
      </c>
      <c r="AL149">
        <v>0</v>
      </c>
      <c r="AO149" t="s">
        <v>6410</v>
      </c>
      <c r="AT149">
        <v>300000</v>
      </c>
      <c r="AU149">
        <v>300000</v>
      </c>
      <c r="AV149">
        <v>26359196</v>
      </c>
      <c r="AW149">
        <v>25629099</v>
      </c>
      <c r="AX149">
        <v>0</v>
      </c>
      <c r="AY149">
        <v>0</v>
      </c>
      <c r="AZ149">
        <v>5420235</v>
      </c>
      <c r="BA149">
        <v>5868505</v>
      </c>
    </row>
    <row r="150" spans="1:53" hidden="1">
      <c r="A150" t="s">
        <v>15604</v>
      </c>
      <c r="B150">
        <v>2371</v>
      </c>
      <c r="C150" t="s">
        <v>48</v>
      </c>
      <c r="D150" t="s">
        <v>49</v>
      </c>
      <c r="F150" t="s">
        <v>6040</v>
      </c>
      <c r="G150" t="s">
        <v>51</v>
      </c>
      <c r="H150">
        <v>27</v>
      </c>
      <c r="I150" t="s">
        <v>6229</v>
      </c>
      <c r="J150" t="s">
        <v>15605</v>
      </c>
      <c r="K150">
        <v>1</v>
      </c>
      <c r="L150" t="s">
        <v>15606</v>
      </c>
      <c r="M150">
        <v>1308669852</v>
      </c>
      <c r="N150" t="s">
        <v>15607</v>
      </c>
      <c r="O150" t="s">
        <v>15608</v>
      </c>
      <c r="P150">
        <v>2012</v>
      </c>
      <c r="Q150" t="s">
        <v>1143</v>
      </c>
      <c r="R150" t="s">
        <v>15609</v>
      </c>
      <c r="S150" t="s">
        <v>83</v>
      </c>
      <c r="U150" t="s">
        <v>15610</v>
      </c>
      <c r="V150">
        <v>1</v>
      </c>
      <c r="W150">
        <v>1</v>
      </c>
      <c r="Y150">
        <v>7</v>
      </c>
      <c r="Z150">
        <v>1</v>
      </c>
      <c r="AA150">
        <v>5</v>
      </c>
      <c r="AB150">
        <v>5</v>
      </c>
      <c r="AC150">
        <v>30</v>
      </c>
      <c r="AD150">
        <v>1</v>
      </c>
      <c r="AE150">
        <v>1</v>
      </c>
      <c r="AF150">
        <v>5</v>
      </c>
      <c r="AG150">
        <v>5</v>
      </c>
      <c r="AH150">
        <v>2</v>
      </c>
      <c r="AI150">
        <v>1</v>
      </c>
      <c r="AJ150">
        <v>0</v>
      </c>
      <c r="AK150">
        <v>0</v>
      </c>
      <c r="AL150">
        <v>0</v>
      </c>
      <c r="AO150" t="s">
        <v>1143</v>
      </c>
      <c r="AS150" t="s">
        <v>5201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</row>
    <row r="151" spans="1:53" hidden="1">
      <c r="A151" t="s">
        <v>16150</v>
      </c>
      <c r="B151">
        <v>3851</v>
      </c>
      <c r="C151" t="s">
        <v>48</v>
      </c>
      <c r="D151" t="s">
        <v>197</v>
      </c>
      <c r="F151" t="s">
        <v>6040</v>
      </c>
      <c r="G151" t="s">
        <v>51</v>
      </c>
      <c r="H151">
        <v>28</v>
      </c>
      <c r="I151" t="s">
        <v>6399</v>
      </c>
      <c r="J151" t="s">
        <v>16151</v>
      </c>
      <c r="K151">
        <v>1</v>
      </c>
      <c r="L151" t="s">
        <v>16152</v>
      </c>
      <c r="M151">
        <v>1308156371</v>
      </c>
      <c r="N151" t="s">
        <v>16153</v>
      </c>
      <c r="O151" t="s">
        <v>16154</v>
      </c>
      <c r="P151">
        <v>1998</v>
      </c>
      <c r="Q151" t="s">
        <v>588</v>
      </c>
      <c r="R151" t="s">
        <v>16151</v>
      </c>
      <c r="S151" t="s">
        <v>73</v>
      </c>
      <c r="U151" t="s">
        <v>16155</v>
      </c>
      <c r="V151">
        <v>1</v>
      </c>
      <c r="W151">
        <v>3</v>
      </c>
      <c r="Y151">
        <v>9</v>
      </c>
      <c r="Z151">
        <v>1</v>
      </c>
      <c r="AA151">
        <v>2</v>
      </c>
      <c r="AB151">
        <v>2</v>
      </c>
      <c r="AC151">
        <v>30</v>
      </c>
      <c r="AD151">
        <v>1</v>
      </c>
      <c r="AE151">
        <v>1</v>
      </c>
      <c r="AF151">
        <v>5</v>
      </c>
      <c r="AG151">
        <v>2</v>
      </c>
      <c r="AH151">
        <v>2</v>
      </c>
      <c r="AI151">
        <v>2</v>
      </c>
      <c r="AJ151">
        <v>0</v>
      </c>
      <c r="AK151">
        <v>0</v>
      </c>
      <c r="AL151">
        <v>0</v>
      </c>
      <c r="AO151" t="s">
        <v>588</v>
      </c>
      <c r="AT151">
        <v>100000</v>
      </c>
      <c r="AU151">
        <v>100000</v>
      </c>
      <c r="AV151">
        <v>1376024</v>
      </c>
      <c r="AW151">
        <v>1073294</v>
      </c>
      <c r="AX151">
        <v>0</v>
      </c>
      <c r="AY151">
        <v>0</v>
      </c>
      <c r="AZ151">
        <v>70977</v>
      </c>
      <c r="BA151">
        <v>61725</v>
      </c>
    </row>
    <row r="152" spans="1:53" hidden="1">
      <c r="A152" t="s">
        <v>16083</v>
      </c>
      <c r="B152">
        <v>2906</v>
      </c>
      <c r="C152" t="s">
        <v>48</v>
      </c>
      <c r="D152" t="s">
        <v>197</v>
      </c>
      <c r="F152" t="s">
        <v>6040</v>
      </c>
      <c r="G152" t="s">
        <v>51</v>
      </c>
      <c r="H152">
        <v>28</v>
      </c>
      <c r="I152" t="s">
        <v>6399</v>
      </c>
      <c r="J152" t="s">
        <v>16084</v>
      </c>
      <c r="K152">
        <v>1</v>
      </c>
      <c r="L152" t="s">
        <v>16085</v>
      </c>
      <c r="M152">
        <v>5148145408</v>
      </c>
      <c r="N152" t="s">
        <v>16086</v>
      </c>
      <c r="O152" t="s">
        <v>16087</v>
      </c>
      <c r="P152">
        <v>2002</v>
      </c>
      <c r="Q152" t="s">
        <v>16088</v>
      </c>
      <c r="U152" t="s">
        <v>16089</v>
      </c>
      <c r="V152">
        <v>1</v>
      </c>
      <c r="W152">
        <v>2</v>
      </c>
      <c r="Y152">
        <v>7</v>
      </c>
      <c r="Z152">
        <v>1</v>
      </c>
      <c r="AA152">
        <v>5</v>
      </c>
      <c r="AB152">
        <v>7</v>
      </c>
      <c r="AC152">
        <v>0.1</v>
      </c>
      <c r="AD152">
        <v>2</v>
      </c>
      <c r="AE152">
        <v>0</v>
      </c>
      <c r="AF152">
        <v>0</v>
      </c>
      <c r="AG152">
        <v>1</v>
      </c>
      <c r="AH152">
        <v>2</v>
      </c>
      <c r="AI152">
        <v>2</v>
      </c>
      <c r="AJ152">
        <v>0</v>
      </c>
      <c r="AK152">
        <v>0</v>
      </c>
      <c r="AL152">
        <v>0</v>
      </c>
      <c r="AM152" t="s">
        <v>16090</v>
      </c>
      <c r="AN152" t="s">
        <v>16091</v>
      </c>
      <c r="AO152" t="s">
        <v>16088</v>
      </c>
      <c r="AP152" t="s">
        <v>1651</v>
      </c>
      <c r="AQ152" t="s">
        <v>16092</v>
      </c>
      <c r="AR152" t="s">
        <v>114</v>
      </c>
      <c r="AT152">
        <v>875000</v>
      </c>
      <c r="AU152">
        <v>875000</v>
      </c>
      <c r="AV152">
        <v>1791153</v>
      </c>
      <c r="AW152">
        <v>1446687</v>
      </c>
      <c r="AX152">
        <v>0</v>
      </c>
      <c r="AY152">
        <v>0</v>
      </c>
      <c r="AZ152">
        <v>223400</v>
      </c>
      <c r="BA152">
        <v>146462</v>
      </c>
    </row>
    <row r="153" spans="1:53" hidden="1">
      <c r="A153" t="s">
        <v>16142</v>
      </c>
      <c r="B153">
        <v>3624</v>
      </c>
      <c r="C153" t="s">
        <v>48</v>
      </c>
      <c r="D153" t="s">
        <v>67</v>
      </c>
      <c r="F153" t="s">
        <v>6040</v>
      </c>
      <c r="G153" t="s">
        <v>51</v>
      </c>
      <c r="H153">
        <v>28</v>
      </c>
      <c r="I153" t="s">
        <v>6399</v>
      </c>
      <c r="J153" t="s">
        <v>16143</v>
      </c>
      <c r="K153">
        <v>1</v>
      </c>
      <c r="L153" t="s">
        <v>16144</v>
      </c>
      <c r="M153">
        <v>2278800068</v>
      </c>
      <c r="N153" t="s">
        <v>16145</v>
      </c>
      <c r="O153" t="s">
        <v>16146</v>
      </c>
      <c r="P153">
        <v>2015</v>
      </c>
      <c r="Q153" t="s">
        <v>16147</v>
      </c>
      <c r="R153" t="s">
        <v>439</v>
      </c>
      <c r="S153" t="s">
        <v>130</v>
      </c>
      <c r="T153" t="s">
        <v>16148</v>
      </c>
      <c r="U153" t="s">
        <v>16149</v>
      </c>
      <c r="V153">
        <v>1</v>
      </c>
      <c r="W153">
        <v>2</v>
      </c>
      <c r="Y153">
        <v>13</v>
      </c>
      <c r="Z153">
        <v>1</v>
      </c>
      <c r="AA153">
        <v>0</v>
      </c>
      <c r="AB153">
        <v>6</v>
      </c>
      <c r="AC153">
        <v>30</v>
      </c>
      <c r="AD153">
        <v>1</v>
      </c>
      <c r="AE153">
        <v>1</v>
      </c>
      <c r="AF153">
        <v>5</v>
      </c>
      <c r="AG153">
        <v>5</v>
      </c>
      <c r="AH153">
        <v>2</v>
      </c>
      <c r="AI153">
        <v>1</v>
      </c>
      <c r="AJ153">
        <v>0</v>
      </c>
      <c r="AK153">
        <v>0</v>
      </c>
      <c r="AL153">
        <v>0</v>
      </c>
      <c r="AO153" t="s">
        <v>16147</v>
      </c>
      <c r="AT153">
        <v>100000</v>
      </c>
      <c r="AU153">
        <v>100000</v>
      </c>
      <c r="AV153">
        <v>6034438</v>
      </c>
      <c r="AW153">
        <v>9195842</v>
      </c>
      <c r="AX153">
        <v>0</v>
      </c>
      <c r="AY153">
        <v>0</v>
      </c>
      <c r="AZ153">
        <v>262929</v>
      </c>
      <c r="BA153">
        <v>287609</v>
      </c>
    </row>
    <row r="154" spans="1:53" hidden="1">
      <c r="A154" t="s">
        <v>12662</v>
      </c>
      <c r="B154">
        <v>1260</v>
      </c>
      <c r="C154" t="s">
        <v>48</v>
      </c>
      <c r="D154" t="s">
        <v>334</v>
      </c>
      <c r="F154" t="s">
        <v>11306</v>
      </c>
      <c r="G154" t="s">
        <v>11307</v>
      </c>
      <c r="H154">
        <v>72</v>
      </c>
      <c r="I154" t="s">
        <v>12614</v>
      </c>
      <c r="J154" t="s">
        <v>12663</v>
      </c>
      <c r="K154">
        <v>1</v>
      </c>
      <c r="L154" t="s">
        <v>12664</v>
      </c>
      <c r="M154">
        <v>1318165529</v>
      </c>
      <c r="N154" t="s">
        <v>12665</v>
      </c>
      <c r="O154" t="s">
        <v>12666</v>
      </c>
      <c r="P154">
        <v>2011</v>
      </c>
      <c r="Q154" t="s">
        <v>12667</v>
      </c>
      <c r="R154" t="s">
        <v>82</v>
      </c>
      <c r="U154" t="s">
        <v>12668</v>
      </c>
      <c r="V154">
        <v>1</v>
      </c>
      <c r="W154">
        <v>2</v>
      </c>
      <c r="Y154">
        <v>158</v>
      </c>
      <c r="Z154">
        <v>1</v>
      </c>
      <c r="AA154">
        <v>0</v>
      </c>
      <c r="AB154">
        <v>6</v>
      </c>
      <c r="AC154">
        <v>30</v>
      </c>
      <c r="AD154">
        <v>1</v>
      </c>
      <c r="AE154">
        <v>1</v>
      </c>
      <c r="AF154">
        <v>5</v>
      </c>
      <c r="AG154">
        <v>158</v>
      </c>
      <c r="AH154">
        <v>1</v>
      </c>
      <c r="AI154">
        <v>1</v>
      </c>
      <c r="AJ154">
        <v>0</v>
      </c>
      <c r="AK154">
        <v>0</v>
      </c>
      <c r="AL154">
        <v>0</v>
      </c>
      <c r="AM154" t="s">
        <v>12669</v>
      </c>
      <c r="AO154" t="s">
        <v>12667</v>
      </c>
      <c r="AP154" t="s">
        <v>12670</v>
      </c>
      <c r="AQ154" t="s">
        <v>12671</v>
      </c>
      <c r="AR154" t="s">
        <v>83</v>
      </c>
      <c r="AT154">
        <v>300000</v>
      </c>
      <c r="AU154">
        <v>300000</v>
      </c>
      <c r="AV154">
        <v>12453245</v>
      </c>
      <c r="AW154">
        <v>15645404</v>
      </c>
      <c r="AX154">
        <v>0</v>
      </c>
      <c r="AY154">
        <v>0</v>
      </c>
      <c r="AZ154">
        <v>110670</v>
      </c>
      <c r="BA154">
        <v>129798</v>
      </c>
    </row>
    <row r="155" spans="1:53" hidden="1">
      <c r="A155" t="s">
        <v>7864</v>
      </c>
      <c r="B155">
        <v>3638</v>
      </c>
      <c r="C155" t="s">
        <v>48</v>
      </c>
      <c r="D155" t="s">
        <v>49</v>
      </c>
      <c r="F155" t="s">
        <v>3062</v>
      </c>
      <c r="G155" t="s">
        <v>51</v>
      </c>
      <c r="H155">
        <v>32</v>
      </c>
      <c r="I155" t="s">
        <v>7809</v>
      </c>
      <c r="J155" t="s">
        <v>7865</v>
      </c>
      <c r="K155">
        <v>1</v>
      </c>
      <c r="L155" t="s">
        <v>7866</v>
      </c>
      <c r="M155">
        <v>8868801003</v>
      </c>
      <c r="N155" t="s">
        <v>7867</v>
      </c>
      <c r="O155" t="s">
        <v>7868</v>
      </c>
      <c r="P155">
        <v>2018</v>
      </c>
      <c r="Q155" t="s">
        <v>7869</v>
      </c>
      <c r="R155" t="s">
        <v>82</v>
      </c>
      <c r="S155" t="s">
        <v>83</v>
      </c>
      <c r="T155" t="s">
        <v>7870</v>
      </c>
      <c r="U155" t="s">
        <v>7871</v>
      </c>
      <c r="V155">
        <v>1</v>
      </c>
      <c r="W155">
        <v>1</v>
      </c>
      <c r="Y155">
        <v>9</v>
      </c>
      <c r="Z155">
        <v>1</v>
      </c>
      <c r="AA155">
        <v>0</v>
      </c>
      <c r="AB155">
        <v>5</v>
      </c>
      <c r="AC155">
        <v>20</v>
      </c>
      <c r="AD155">
        <v>1</v>
      </c>
      <c r="AE155">
        <v>4</v>
      </c>
      <c r="AF155">
        <v>0.05</v>
      </c>
      <c r="AG155">
        <v>5</v>
      </c>
      <c r="AH155">
        <v>1</v>
      </c>
      <c r="AI155">
        <v>2</v>
      </c>
      <c r="AJ155">
        <v>0</v>
      </c>
      <c r="AK155">
        <v>0</v>
      </c>
      <c r="AL155">
        <v>0</v>
      </c>
      <c r="AO155" t="s">
        <v>7869</v>
      </c>
      <c r="AT155">
        <v>30000</v>
      </c>
      <c r="AU155">
        <v>30000</v>
      </c>
      <c r="AV155">
        <v>3897469</v>
      </c>
      <c r="AW155">
        <v>4584622</v>
      </c>
      <c r="AX155">
        <v>0</v>
      </c>
      <c r="AY155">
        <v>0</v>
      </c>
      <c r="AZ155">
        <v>295599</v>
      </c>
      <c r="BA155">
        <v>264600</v>
      </c>
    </row>
    <row r="156" spans="1:53" hidden="1">
      <c r="A156" t="s">
        <v>4183</v>
      </c>
      <c r="B156">
        <v>2277</v>
      </c>
      <c r="C156" t="s">
        <v>48</v>
      </c>
      <c r="D156" t="s">
        <v>108</v>
      </c>
      <c r="F156" t="s">
        <v>3993</v>
      </c>
      <c r="G156" t="s">
        <v>51</v>
      </c>
      <c r="H156">
        <v>20</v>
      </c>
      <c r="I156" t="s">
        <v>4006</v>
      </c>
      <c r="J156" t="s">
        <v>4184</v>
      </c>
      <c r="K156">
        <v>1</v>
      </c>
      <c r="L156" t="s">
        <v>4185</v>
      </c>
      <c r="M156">
        <v>1308677973</v>
      </c>
      <c r="N156" t="s">
        <v>4186</v>
      </c>
      <c r="O156" t="s">
        <v>4187</v>
      </c>
      <c r="P156">
        <v>2013</v>
      </c>
      <c r="Q156" t="s">
        <v>4188</v>
      </c>
      <c r="R156" t="s">
        <v>4189</v>
      </c>
      <c r="T156" t="s">
        <v>4190</v>
      </c>
      <c r="U156" t="s">
        <v>4191</v>
      </c>
      <c r="V156">
        <v>1</v>
      </c>
      <c r="W156">
        <v>1</v>
      </c>
      <c r="Y156">
        <v>24</v>
      </c>
      <c r="Z156">
        <v>1</v>
      </c>
      <c r="AA156">
        <v>7</v>
      </c>
      <c r="AB156">
        <v>6</v>
      </c>
      <c r="AC156">
        <v>0</v>
      </c>
      <c r="AD156">
        <v>2</v>
      </c>
      <c r="AE156">
        <v>0</v>
      </c>
      <c r="AF156">
        <v>0</v>
      </c>
      <c r="AG156">
        <v>2</v>
      </c>
      <c r="AH156">
        <v>2</v>
      </c>
      <c r="AI156">
        <v>2</v>
      </c>
      <c r="AJ156">
        <v>0</v>
      </c>
      <c r="AK156">
        <v>0</v>
      </c>
      <c r="AL156">
        <v>0</v>
      </c>
      <c r="AM156" t="s">
        <v>4192</v>
      </c>
      <c r="AO156" t="s">
        <v>4188</v>
      </c>
      <c r="AP156" t="s">
        <v>170</v>
      </c>
      <c r="AQ156" t="s">
        <v>4193</v>
      </c>
      <c r="AR156" t="s">
        <v>124</v>
      </c>
      <c r="AT156">
        <v>50000</v>
      </c>
      <c r="AU156">
        <v>400000</v>
      </c>
      <c r="AV156">
        <v>14697201</v>
      </c>
      <c r="AW156">
        <v>10358632</v>
      </c>
      <c r="AX156">
        <v>0</v>
      </c>
      <c r="AY156">
        <v>0</v>
      </c>
      <c r="AZ156">
        <v>1429631</v>
      </c>
      <c r="BA156">
        <v>327990</v>
      </c>
    </row>
    <row r="157" spans="1:53" hidden="1">
      <c r="A157" t="s">
        <v>6413</v>
      </c>
      <c r="B157">
        <v>554</v>
      </c>
      <c r="C157" t="s">
        <v>48</v>
      </c>
      <c r="D157" t="s">
        <v>108</v>
      </c>
      <c r="F157" t="s">
        <v>6040</v>
      </c>
      <c r="G157" t="s">
        <v>51</v>
      </c>
      <c r="H157">
        <v>28</v>
      </c>
      <c r="I157" t="s">
        <v>6399</v>
      </c>
      <c r="J157" t="s">
        <v>6414</v>
      </c>
      <c r="K157">
        <v>1</v>
      </c>
      <c r="L157" t="s">
        <v>6415</v>
      </c>
      <c r="M157">
        <v>1308686133</v>
      </c>
      <c r="N157" t="s">
        <v>6416</v>
      </c>
      <c r="O157" t="s">
        <v>6417</v>
      </c>
      <c r="P157">
        <v>2013</v>
      </c>
      <c r="Q157" t="s">
        <v>6418</v>
      </c>
      <c r="R157" t="s">
        <v>181</v>
      </c>
      <c r="S157" t="s">
        <v>124</v>
      </c>
      <c r="U157" t="s">
        <v>6419</v>
      </c>
      <c r="V157">
        <v>1</v>
      </c>
      <c r="W157">
        <v>2</v>
      </c>
      <c r="Y157">
        <v>19</v>
      </c>
      <c r="Z157">
        <v>10</v>
      </c>
      <c r="AA157">
        <v>4</v>
      </c>
      <c r="AB157">
        <v>4</v>
      </c>
      <c r="AC157">
        <v>0</v>
      </c>
      <c r="AD157">
        <v>2</v>
      </c>
      <c r="AE157">
        <v>0</v>
      </c>
      <c r="AF157">
        <v>0</v>
      </c>
      <c r="AG157">
        <v>0</v>
      </c>
      <c r="AH157">
        <v>1</v>
      </c>
      <c r="AI157">
        <v>2</v>
      </c>
      <c r="AJ157">
        <v>0</v>
      </c>
      <c r="AK157">
        <v>0</v>
      </c>
      <c r="AL157">
        <v>0</v>
      </c>
      <c r="AO157" t="s">
        <v>6418</v>
      </c>
      <c r="AT157">
        <v>300000</v>
      </c>
      <c r="AU157">
        <v>300000</v>
      </c>
      <c r="AV157">
        <v>29118573</v>
      </c>
      <c r="AW157">
        <v>31689057</v>
      </c>
      <c r="AX157">
        <v>0</v>
      </c>
      <c r="AY157">
        <v>0</v>
      </c>
      <c r="AZ157">
        <v>2322289</v>
      </c>
      <c r="BA157">
        <v>1024816</v>
      </c>
    </row>
    <row r="158" spans="1:53" hidden="1">
      <c r="A158" t="s">
        <v>4151</v>
      </c>
      <c r="B158">
        <v>1532</v>
      </c>
      <c r="C158" t="s">
        <v>48</v>
      </c>
      <c r="D158" t="s">
        <v>118</v>
      </c>
      <c r="F158" t="s">
        <v>3993</v>
      </c>
      <c r="G158" t="s">
        <v>51</v>
      </c>
      <c r="H158">
        <v>20</v>
      </c>
      <c r="I158" t="s">
        <v>4006</v>
      </c>
      <c r="J158" t="s">
        <v>4152</v>
      </c>
      <c r="K158">
        <v>1</v>
      </c>
      <c r="L158" t="s">
        <v>4153</v>
      </c>
      <c r="M158">
        <v>4238600298</v>
      </c>
      <c r="N158" t="s">
        <v>4154</v>
      </c>
      <c r="O158" t="s">
        <v>4155</v>
      </c>
      <c r="P158">
        <v>2015</v>
      </c>
      <c r="Q158" t="s">
        <v>4156</v>
      </c>
      <c r="R158" t="s">
        <v>313</v>
      </c>
      <c r="S158" t="s">
        <v>4157</v>
      </c>
      <c r="T158" t="s">
        <v>4158</v>
      </c>
      <c r="U158" t="s">
        <v>4159</v>
      </c>
      <c r="V158">
        <v>1</v>
      </c>
      <c r="W158">
        <v>2</v>
      </c>
      <c r="Y158">
        <v>143</v>
      </c>
      <c r="Z158">
        <v>9</v>
      </c>
      <c r="AA158">
        <v>3</v>
      </c>
      <c r="AB158">
        <v>6</v>
      </c>
      <c r="AC158">
        <v>30</v>
      </c>
      <c r="AD158">
        <v>1</v>
      </c>
      <c r="AE158">
        <v>1</v>
      </c>
      <c r="AF158">
        <v>5</v>
      </c>
      <c r="AG158">
        <v>10</v>
      </c>
      <c r="AH158">
        <v>2</v>
      </c>
      <c r="AI158">
        <v>1</v>
      </c>
      <c r="AJ158">
        <v>0</v>
      </c>
      <c r="AK158">
        <v>0</v>
      </c>
      <c r="AL158">
        <v>0</v>
      </c>
      <c r="AO158" t="s">
        <v>4156</v>
      </c>
      <c r="AT158">
        <v>200000</v>
      </c>
      <c r="AU158">
        <v>8276213</v>
      </c>
      <c r="AV158">
        <v>47125164</v>
      </c>
      <c r="AW158">
        <v>76302234</v>
      </c>
      <c r="AX158">
        <v>0</v>
      </c>
      <c r="AY158">
        <v>0</v>
      </c>
      <c r="AZ158">
        <v>-5821103</v>
      </c>
      <c r="BA158">
        <v>-11109818</v>
      </c>
    </row>
    <row r="159" spans="1:53" hidden="1">
      <c r="A159" t="s">
        <v>14899</v>
      </c>
      <c r="B159">
        <v>346</v>
      </c>
      <c r="C159" t="s">
        <v>48</v>
      </c>
      <c r="D159" t="s">
        <v>49</v>
      </c>
      <c r="F159" t="s">
        <v>5540</v>
      </c>
      <c r="G159" t="s">
        <v>51</v>
      </c>
      <c r="H159">
        <v>25</v>
      </c>
      <c r="I159" t="s">
        <v>5731</v>
      </c>
      <c r="J159" t="s">
        <v>14900</v>
      </c>
      <c r="K159">
        <v>1</v>
      </c>
      <c r="L159" t="s">
        <v>14901</v>
      </c>
      <c r="M159">
        <v>1348604318</v>
      </c>
      <c r="N159" t="s">
        <v>14902</v>
      </c>
      <c r="O159" t="s">
        <v>14903</v>
      </c>
      <c r="P159">
        <v>2001</v>
      </c>
      <c r="Q159" t="s">
        <v>14904</v>
      </c>
      <c r="R159" t="s">
        <v>82</v>
      </c>
      <c r="T159" t="s">
        <v>14905</v>
      </c>
      <c r="U159" t="s">
        <v>14906</v>
      </c>
      <c r="V159">
        <v>1</v>
      </c>
      <c r="W159">
        <v>2</v>
      </c>
      <c r="Y159">
        <v>27</v>
      </c>
      <c r="Z159">
        <v>1</v>
      </c>
      <c r="AA159">
        <v>0</v>
      </c>
      <c r="AB159">
        <v>6</v>
      </c>
      <c r="AC159">
        <v>30</v>
      </c>
      <c r="AD159">
        <v>1</v>
      </c>
      <c r="AE159">
        <v>1</v>
      </c>
      <c r="AF159">
        <v>5</v>
      </c>
      <c r="AG159">
        <v>5</v>
      </c>
      <c r="AH159">
        <v>2</v>
      </c>
      <c r="AI159">
        <v>1</v>
      </c>
      <c r="AJ159">
        <v>0</v>
      </c>
      <c r="AK159">
        <v>0</v>
      </c>
      <c r="AL159">
        <v>0</v>
      </c>
      <c r="AO159" t="s">
        <v>14904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</row>
    <row r="160" spans="1:53" hidden="1">
      <c r="A160" t="s">
        <v>5773</v>
      </c>
      <c r="B160">
        <v>1626</v>
      </c>
      <c r="C160" t="s">
        <v>48</v>
      </c>
      <c r="D160" t="s">
        <v>334</v>
      </c>
      <c r="F160" t="s">
        <v>5540</v>
      </c>
      <c r="G160" t="s">
        <v>51</v>
      </c>
      <c r="H160">
        <v>25</v>
      </c>
      <c r="I160" t="s">
        <v>5731</v>
      </c>
      <c r="J160" t="s">
        <v>5774</v>
      </c>
      <c r="K160">
        <v>1</v>
      </c>
      <c r="L160" t="s">
        <v>5775</v>
      </c>
      <c r="M160">
        <v>1348186028</v>
      </c>
      <c r="N160" t="s">
        <v>5776</v>
      </c>
      <c r="O160" t="s">
        <v>5777</v>
      </c>
      <c r="P160">
        <v>1985</v>
      </c>
      <c r="Q160" t="s">
        <v>5778</v>
      </c>
      <c r="R160" t="s">
        <v>2909</v>
      </c>
      <c r="S160" t="s">
        <v>114</v>
      </c>
      <c r="T160" t="s">
        <v>5779</v>
      </c>
      <c r="U160" t="s">
        <v>5780</v>
      </c>
      <c r="V160">
        <v>1</v>
      </c>
      <c r="W160">
        <v>2</v>
      </c>
      <c r="Y160">
        <v>100</v>
      </c>
      <c r="Z160">
        <v>1</v>
      </c>
      <c r="AA160">
        <v>0</v>
      </c>
      <c r="AB160">
        <v>6</v>
      </c>
      <c r="AC160">
        <v>30</v>
      </c>
      <c r="AD160">
        <v>1</v>
      </c>
      <c r="AE160">
        <v>1</v>
      </c>
      <c r="AF160">
        <v>5</v>
      </c>
      <c r="AG160">
        <v>10</v>
      </c>
      <c r="AH160">
        <v>2</v>
      </c>
      <c r="AI160">
        <v>1</v>
      </c>
      <c r="AJ160">
        <v>0</v>
      </c>
      <c r="AK160">
        <v>0</v>
      </c>
      <c r="AL160">
        <v>0</v>
      </c>
      <c r="AO160" t="s">
        <v>5778</v>
      </c>
      <c r="AT160">
        <v>1000000</v>
      </c>
      <c r="AU160">
        <v>1000000</v>
      </c>
      <c r="AV160">
        <v>34595240</v>
      </c>
      <c r="AW160">
        <v>32406789</v>
      </c>
      <c r="AX160">
        <v>0</v>
      </c>
      <c r="AY160">
        <v>0</v>
      </c>
      <c r="AZ160">
        <v>4299149</v>
      </c>
      <c r="BA160">
        <v>2845284</v>
      </c>
    </row>
    <row r="161" spans="1:53" hidden="1">
      <c r="A161" t="s">
        <v>14005</v>
      </c>
      <c r="B161">
        <v>1483</v>
      </c>
      <c r="C161" t="s">
        <v>48</v>
      </c>
      <c r="D161" t="s">
        <v>49</v>
      </c>
      <c r="F161" t="s">
        <v>3993</v>
      </c>
      <c r="G161" t="s">
        <v>51</v>
      </c>
      <c r="H161">
        <v>20</v>
      </c>
      <c r="I161" t="s">
        <v>4006</v>
      </c>
      <c r="J161" t="s">
        <v>14006</v>
      </c>
      <c r="K161">
        <v>1</v>
      </c>
      <c r="L161" t="s">
        <v>14007</v>
      </c>
      <c r="M161">
        <v>1348150670</v>
      </c>
      <c r="N161" t="s">
        <v>14008</v>
      </c>
      <c r="O161" t="s">
        <v>14009</v>
      </c>
      <c r="P161">
        <v>1979</v>
      </c>
      <c r="Q161" t="s">
        <v>14010</v>
      </c>
      <c r="R161" t="s">
        <v>582</v>
      </c>
      <c r="S161" t="s">
        <v>114</v>
      </c>
      <c r="U161" t="s">
        <v>14011</v>
      </c>
      <c r="V161">
        <v>1</v>
      </c>
      <c r="W161">
        <v>2</v>
      </c>
      <c r="Y161">
        <v>10</v>
      </c>
      <c r="Z161">
        <v>1</v>
      </c>
      <c r="AA161">
        <v>0</v>
      </c>
      <c r="AB161">
        <v>6</v>
      </c>
      <c r="AC161">
        <v>30</v>
      </c>
      <c r="AD161">
        <v>1</v>
      </c>
      <c r="AE161">
        <v>1</v>
      </c>
      <c r="AF161">
        <v>5</v>
      </c>
      <c r="AG161">
        <v>5</v>
      </c>
      <c r="AH161">
        <v>2</v>
      </c>
      <c r="AI161">
        <v>1</v>
      </c>
      <c r="AJ161">
        <v>0</v>
      </c>
      <c r="AK161">
        <v>0</v>
      </c>
      <c r="AL161">
        <v>0</v>
      </c>
      <c r="AO161" t="s">
        <v>14010</v>
      </c>
      <c r="AS161" t="s">
        <v>11661</v>
      </c>
      <c r="AT161">
        <v>800000</v>
      </c>
      <c r="AU161">
        <v>800000</v>
      </c>
      <c r="AV161">
        <v>5031077</v>
      </c>
      <c r="AW161">
        <v>3888421</v>
      </c>
      <c r="AX161">
        <v>0</v>
      </c>
      <c r="AY161">
        <v>0</v>
      </c>
      <c r="AZ161">
        <v>-232601</v>
      </c>
      <c r="BA161">
        <v>-302472</v>
      </c>
    </row>
    <row r="162" spans="1:53" hidden="1">
      <c r="A162" t="s">
        <v>6480</v>
      </c>
      <c r="B162">
        <v>1729</v>
      </c>
      <c r="C162" t="s">
        <v>48</v>
      </c>
      <c r="D162" t="s">
        <v>118</v>
      </c>
      <c r="F162" t="s">
        <v>6040</v>
      </c>
      <c r="G162" t="s">
        <v>51</v>
      </c>
      <c r="H162">
        <v>28</v>
      </c>
      <c r="I162" t="s">
        <v>6399</v>
      </c>
      <c r="J162" t="s">
        <v>6481</v>
      </c>
      <c r="K162">
        <v>1</v>
      </c>
      <c r="L162" t="s">
        <v>6482</v>
      </c>
      <c r="M162">
        <v>1338122415</v>
      </c>
      <c r="N162" t="s">
        <v>6483</v>
      </c>
      <c r="O162" t="s">
        <v>6484</v>
      </c>
      <c r="P162">
        <v>1969</v>
      </c>
      <c r="Q162" t="s">
        <v>6485</v>
      </c>
      <c r="S162" t="s">
        <v>1516</v>
      </c>
      <c r="T162" t="s">
        <v>6486</v>
      </c>
      <c r="U162" t="s">
        <v>6487</v>
      </c>
      <c r="V162">
        <v>1</v>
      </c>
      <c r="W162">
        <v>2</v>
      </c>
      <c r="Y162">
        <v>64</v>
      </c>
      <c r="Z162">
        <v>10</v>
      </c>
      <c r="AA162">
        <v>0</v>
      </c>
      <c r="AB162">
        <v>6</v>
      </c>
      <c r="AC162">
        <v>30</v>
      </c>
      <c r="AD162">
        <v>1</v>
      </c>
      <c r="AE162">
        <v>1</v>
      </c>
      <c r="AF162">
        <v>5</v>
      </c>
      <c r="AG162">
        <v>10</v>
      </c>
      <c r="AH162">
        <v>2</v>
      </c>
      <c r="AI162">
        <v>1</v>
      </c>
      <c r="AJ162">
        <v>0</v>
      </c>
      <c r="AK162">
        <v>0</v>
      </c>
      <c r="AL162">
        <v>0</v>
      </c>
      <c r="AO162" t="s">
        <v>6485</v>
      </c>
      <c r="AT162">
        <v>1800000</v>
      </c>
      <c r="AU162">
        <v>1800000</v>
      </c>
      <c r="AV162">
        <v>137454870</v>
      </c>
      <c r="AW162">
        <v>129365510</v>
      </c>
      <c r="AX162">
        <v>0</v>
      </c>
      <c r="AY162">
        <v>0</v>
      </c>
      <c r="AZ162">
        <v>2033125</v>
      </c>
      <c r="BA162">
        <v>2482425</v>
      </c>
    </row>
    <row r="163" spans="1:53" hidden="1">
      <c r="A163" t="s">
        <v>4048</v>
      </c>
      <c r="B163">
        <v>264</v>
      </c>
      <c r="C163" t="s">
        <v>48</v>
      </c>
      <c r="D163" t="s">
        <v>334</v>
      </c>
      <c r="F163" t="s">
        <v>3993</v>
      </c>
      <c r="G163" t="s">
        <v>51</v>
      </c>
      <c r="H163">
        <v>20</v>
      </c>
      <c r="I163" t="s">
        <v>4006</v>
      </c>
      <c r="J163" t="s">
        <v>4049</v>
      </c>
      <c r="K163">
        <v>1</v>
      </c>
      <c r="L163" t="s">
        <v>4050</v>
      </c>
      <c r="M163">
        <v>1338122211</v>
      </c>
      <c r="N163" t="s">
        <v>4051</v>
      </c>
      <c r="O163" t="s">
        <v>4052</v>
      </c>
      <c r="P163">
        <v>1973</v>
      </c>
      <c r="Q163" t="s">
        <v>4053</v>
      </c>
      <c r="R163" t="s">
        <v>381</v>
      </c>
      <c r="S163" t="s">
        <v>58</v>
      </c>
      <c r="T163" t="s">
        <v>4054</v>
      </c>
      <c r="U163" t="s">
        <v>4055</v>
      </c>
      <c r="V163">
        <v>1</v>
      </c>
      <c r="W163">
        <v>2</v>
      </c>
      <c r="Y163">
        <v>322</v>
      </c>
      <c r="Z163">
        <v>1</v>
      </c>
      <c r="AA163">
        <v>0</v>
      </c>
      <c r="AB163">
        <v>6</v>
      </c>
      <c r="AC163">
        <v>30</v>
      </c>
      <c r="AD163">
        <v>1</v>
      </c>
      <c r="AE163">
        <v>1</v>
      </c>
      <c r="AF163">
        <v>5</v>
      </c>
      <c r="AG163">
        <v>10</v>
      </c>
      <c r="AH163">
        <v>2</v>
      </c>
      <c r="AI163">
        <v>1</v>
      </c>
      <c r="AJ163">
        <v>0</v>
      </c>
      <c r="AK163">
        <v>0</v>
      </c>
      <c r="AL163">
        <v>0</v>
      </c>
      <c r="AO163" t="s">
        <v>4053</v>
      </c>
      <c r="AS163" t="s">
        <v>4056</v>
      </c>
      <c r="AT163">
        <v>50000</v>
      </c>
      <c r="AU163">
        <v>17225355</v>
      </c>
      <c r="AV163">
        <v>368265500</v>
      </c>
      <c r="AW163">
        <v>264247910</v>
      </c>
      <c r="AX163">
        <v>0</v>
      </c>
      <c r="AY163">
        <v>0</v>
      </c>
      <c r="AZ163">
        <v>50571611</v>
      </c>
      <c r="BA163">
        <v>30872018</v>
      </c>
    </row>
    <row r="164" spans="1:53" hidden="1">
      <c r="A164" t="s">
        <v>8323</v>
      </c>
      <c r="B164">
        <v>1348</v>
      </c>
      <c r="C164" t="s">
        <v>48</v>
      </c>
      <c r="D164" t="s">
        <v>118</v>
      </c>
      <c r="F164" t="s">
        <v>8111</v>
      </c>
      <c r="G164" t="s">
        <v>8112</v>
      </c>
      <c r="H164">
        <v>38</v>
      </c>
      <c r="I164" t="s">
        <v>8201</v>
      </c>
      <c r="J164" t="s">
        <v>8324</v>
      </c>
      <c r="K164">
        <v>1</v>
      </c>
      <c r="L164" t="s">
        <v>8325</v>
      </c>
      <c r="M164">
        <v>1338122550</v>
      </c>
      <c r="N164" t="s">
        <v>8326</v>
      </c>
      <c r="O164" t="s">
        <v>8327</v>
      </c>
      <c r="P164">
        <v>1992</v>
      </c>
      <c r="Q164" t="s">
        <v>8328</v>
      </c>
      <c r="R164" t="s">
        <v>82</v>
      </c>
      <c r="S164" t="s">
        <v>124</v>
      </c>
      <c r="U164" t="s">
        <v>8329</v>
      </c>
      <c r="V164">
        <v>1</v>
      </c>
      <c r="W164">
        <v>2</v>
      </c>
      <c r="Y164">
        <v>59</v>
      </c>
      <c r="Z164">
        <v>2</v>
      </c>
      <c r="AA164">
        <v>6</v>
      </c>
      <c r="AB164">
        <v>6</v>
      </c>
      <c r="AC164">
        <v>0.05</v>
      </c>
      <c r="AD164">
        <v>2</v>
      </c>
      <c r="AE164">
        <v>0</v>
      </c>
      <c r="AF164">
        <v>0</v>
      </c>
      <c r="AG164">
        <v>0</v>
      </c>
      <c r="AH164">
        <v>2</v>
      </c>
      <c r="AI164">
        <v>2</v>
      </c>
      <c r="AJ164">
        <v>0</v>
      </c>
      <c r="AK164">
        <v>0</v>
      </c>
      <c r="AL164">
        <v>0</v>
      </c>
      <c r="AM164" t="s">
        <v>8330</v>
      </c>
      <c r="AN164" t="s">
        <v>8331</v>
      </c>
      <c r="AO164" t="s">
        <v>8328</v>
      </c>
      <c r="AP164" t="s">
        <v>162</v>
      </c>
      <c r="AQ164" t="s">
        <v>8332</v>
      </c>
      <c r="AR164" t="s">
        <v>130</v>
      </c>
      <c r="AT164">
        <v>6110000</v>
      </c>
      <c r="AU164">
        <v>6110000</v>
      </c>
      <c r="AV164">
        <v>128980701</v>
      </c>
      <c r="AW164">
        <v>130938098</v>
      </c>
      <c r="AX164">
        <v>0</v>
      </c>
      <c r="AY164">
        <v>0</v>
      </c>
      <c r="AZ164">
        <v>-1406976</v>
      </c>
      <c r="BA164">
        <v>1098651</v>
      </c>
    </row>
    <row r="165" spans="1:53" hidden="1">
      <c r="A165" t="s">
        <v>14859</v>
      </c>
      <c r="B165">
        <v>322</v>
      </c>
      <c r="C165" t="s">
        <v>48</v>
      </c>
      <c r="D165" t="s">
        <v>49</v>
      </c>
      <c r="F165" t="s">
        <v>5540</v>
      </c>
      <c r="G165" t="s">
        <v>51</v>
      </c>
      <c r="H165">
        <v>25</v>
      </c>
      <c r="I165" t="s">
        <v>5731</v>
      </c>
      <c r="J165" t="s">
        <v>14860</v>
      </c>
      <c r="K165">
        <v>1</v>
      </c>
      <c r="L165" t="s">
        <v>14861</v>
      </c>
      <c r="M165">
        <v>1348164489</v>
      </c>
      <c r="N165" t="s">
        <v>14862</v>
      </c>
      <c r="O165" t="s">
        <v>14863</v>
      </c>
      <c r="P165">
        <v>2001</v>
      </c>
      <c r="Q165" t="s">
        <v>14864</v>
      </c>
      <c r="R165" t="s">
        <v>905</v>
      </c>
      <c r="S165" t="s">
        <v>83</v>
      </c>
      <c r="T165" t="s">
        <v>14865</v>
      </c>
      <c r="U165" t="s">
        <v>14866</v>
      </c>
      <c r="V165">
        <v>1</v>
      </c>
      <c r="W165">
        <v>2</v>
      </c>
      <c r="Y165">
        <v>17</v>
      </c>
      <c r="Z165">
        <v>1</v>
      </c>
      <c r="AA165">
        <v>0</v>
      </c>
      <c r="AB165">
        <v>6</v>
      </c>
      <c r="AC165">
        <v>30</v>
      </c>
      <c r="AD165">
        <v>1</v>
      </c>
      <c r="AE165">
        <v>1</v>
      </c>
      <c r="AF165">
        <v>5</v>
      </c>
      <c r="AG165">
        <v>5</v>
      </c>
      <c r="AH165">
        <v>2</v>
      </c>
      <c r="AI165">
        <v>1</v>
      </c>
      <c r="AJ165">
        <v>0</v>
      </c>
      <c r="AK165">
        <v>0</v>
      </c>
      <c r="AL165">
        <v>0</v>
      </c>
      <c r="AO165" t="s">
        <v>14864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</row>
    <row r="166" spans="1:53" hidden="1">
      <c r="A166" t="s">
        <v>4559</v>
      </c>
      <c r="B166">
        <v>212</v>
      </c>
      <c r="C166" t="s">
        <v>48</v>
      </c>
      <c r="D166" t="s">
        <v>77</v>
      </c>
      <c r="F166" t="s">
        <v>3993</v>
      </c>
      <c r="G166" t="s">
        <v>51</v>
      </c>
      <c r="H166">
        <v>22</v>
      </c>
      <c r="I166" t="s">
        <v>4517</v>
      </c>
      <c r="J166" t="s">
        <v>4560</v>
      </c>
      <c r="K166">
        <v>1</v>
      </c>
      <c r="L166" t="s">
        <v>4561</v>
      </c>
      <c r="M166">
        <v>1238138002</v>
      </c>
      <c r="N166" t="s">
        <v>4562</v>
      </c>
      <c r="O166" t="s">
        <v>4563</v>
      </c>
      <c r="P166">
        <v>1995</v>
      </c>
      <c r="Q166" t="s">
        <v>4564</v>
      </c>
      <c r="R166" t="s">
        <v>72</v>
      </c>
      <c r="S166" t="s">
        <v>130</v>
      </c>
      <c r="T166" t="s">
        <v>4565</v>
      </c>
      <c r="U166" t="s">
        <v>4566</v>
      </c>
      <c r="V166">
        <v>1</v>
      </c>
      <c r="W166">
        <v>2</v>
      </c>
      <c r="Y166">
        <v>29</v>
      </c>
      <c r="Z166">
        <v>1</v>
      </c>
      <c r="AA166">
        <v>9</v>
      </c>
      <c r="AB166">
        <v>6</v>
      </c>
      <c r="AC166">
        <v>30</v>
      </c>
      <c r="AD166">
        <v>1</v>
      </c>
      <c r="AE166">
        <v>1</v>
      </c>
      <c r="AF166">
        <v>5</v>
      </c>
      <c r="AG166">
        <v>5</v>
      </c>
      <c r="AH166">
        <v>2</v>
      </c>
      <c r="AI166">
        <v>1</v>
      </c>
      <c r="AJ166">
        <v>0</v>
      </c>
      <c r="AK166">
        <v>0</v>
      </c>
      <c r="AL166">
        <v>0</v>
      </c>
      <c r="AO166" t="s">
        <v>4564</v>
      </c>
      <c r="AS166" t="s">
        <v>4567</v>
      </c>
      <c r="AT166">
        <v>200000</v>
      </c>
      <c r="AU166">
        <v>300000</v>
      </c>
      <c r="AV166">
        <v>6704934</v>
      </c>
      <c r="AW166">
        <v>7077360</v>
      </c>
      <c r="AX166">
        <v>0</v>
      </c>
      <c r="AY166">
        <v>0</v>
      </c>
      <c r="AZ166">
        <v>193717</v>
      </c>
      <c r="BA166">
        <v>419124</v>
      </c>
    </row>
    <row r="167" spans="1:53" hidden="1">
      <c r="A167" t="s">
        <v>8401</v>
      </c>
      <c r="B167">
        <v>3213</v>
      </c>
      <c r="C167" t="s">
        <v>48</v>
      </c>
      <c r="D167" t="s">
        <v>108</v>
      </c>
      <c r="F167" t="s">
        <v>8111</v>
      </c>
      <c r="G167" t="s">
        <v>8112</v>
      </c>
      <c r="H167">
        <v>38</v>
      </c>
      <c r="I167" t="s">
        <v>8201</v>
      </c>
      <c r="J167" t="s">
        <v>8402</v>
      </c>
      <c r="K167">
        <v>1</v>
      </c>
      <c r="L167" t="s">
        <v>8403</v>
      </c>
      <c r="M167">
        <v>1348140584</v>
      </c>
      <c r="N167" t="s">
        <v>8404</v>
      </c>
      <c r="O167" t="s">
        <v>8405</v>
      </c>
      <c r="P167">
        <v>1998</v>
      </c>
      <c r="Q167" t="s">
        <v>8406</v>
      </c>
      <c r="R167" t="s">
        <v>82</v>
      </c>
      <c r="S167" t="s">
        <v>130</v>
      </c>
      <c r="U167" t="s">
        <v>8407</v>
      </c>
      <c r="V167">
        <v>1</v>
      </c>
      <c r="W167">
        <v>2</v>
      </c>
      <c r="Y167">
        <v>49</v>
      </c>
      <c r="Z167">
        <v>1</v>
      </c>
      <c r="AA167">
        <v>5</v>
      </c>
      <c r="AB167">
        <v>6</v>
      </c>
      <c r="AC167">
        <v>30</v>
      </c>
      <c r="AD167">
        <v>1</v>
      </c>
      <c r="AE167">
        <v>4</v>
      </c>
      <c r="AF167">
        <v>5</v>
      </c>
      <c r="AG167">
        <v>2</v>
      </c>
      <c r="AH167">
        <v>2</v>
      </c>
      <c r="AI167">
        <v>1</v>
      </c>
      <c r="AJ167">
        <v>0</v>
      </c>
      <c r="AK167">
        <v>0</v>
      </c>
      <c r="AL167">
        <v>0</v>
      </c>
      <c r="AO167" t="s">
        <v>8406</v>
      </c>
      <c r="AS167" t="s">
        <v>4143</v>
      </c>
      <c r="AT167">
        <v>1700000</v>
      </c>
      <c r="AU167">
        <v>1700000</v>
      </c>
      <c r="AV167">
        <v>15422634</v>
      </c>
      <c r="AW167">
        <v>13980977</v>
      </c>
      <c r="AX167">
        <v>0</v>
      </c>
      <c r="AY167">
        <v>0</v>
      </c>
      <c r="AZ167">
        <v>2264662</v>
      </c>
      <c r="BA167">
        <v>869944</v>
      </c>
    </row>
    <row r="168" spans="1:53" hidden="1">
      <c r="A168" t="s">
        <v>5651</v>
      </c>
      <c r="B168">
        <v>479</v>
      </c>
      <c r="C168" t="s">
        <v>48</v>
      </c>
      <c r="D168" t="s">
        <v>118</v>
      </c>
      <c r="F168" t="s">
        <v>5540</v>
      </c>
      <c r="G168" t="s">
        <v>51</v>
      </c>
      <c r="H168">
        <v>24</v>
      </c>
      <c r="I168" t="s">
        <v>5628</v>
      </c>
      <c r="J168" t="s">
        <v>5652</v>
      </c>
      <c r="K168">
        <v>1</v>
      </c>
      <c r="L168" t="s">
        <v>5653</v>
      </c>
      <c r="M168">
        <v>1348129352</v>
      </c>
      <c r="N168" t="s">
        <v>5654</v>
      </c>
      <c r="O168" t="s">
        <v>5655</v>
      </c>
      <c r="P168">
        <v>1956</v>
      </c>
      <c r="Q168" t="s">
        <v>5656</v>
      </c>
      <c r="R168" t="s">
        <v>181</v>
      </c>
      <c r="S168" t="s">
        <v>73</v>
      </c>
      <c r="T168" t="s">
        <v>5657</v>
      </c>
      <c r="U168" t="s">
        <v>5658</v>
      </c>
      <c r="V168">
        <v>1</v>
      </c>
      <c r="W168">
        <v>2</v>
      </c>
      <c r="Y168">
        <v>72</v>
      </c>
      <c r="Z168">
        <v>7</v>
      </c>
      <c r="AA168">
        <v>4</v>
      </c>
      <c r="AB168">
        <v>4</v>
      </c>
      <c r="AC168">
        <v>5</v>
      </c>
      <c r="AD168">
        <v>1</v>
      </c>
      <c r="AE168">
        <v>1</v>
      </c>
      <c r="AF168">
        <v>1</v>
      </c>
      <c r="AG168">
        <v>10</v>
      </c>
      <c r="AH168">
        <v>2</v>
      </c>
      <c r="AI168">
        <v>1</v>
      </c>
      <c r="AJ168">
        <v>0</v>
      </c>
      <c r="AK168">
        <v>0</v>
      </c>
      <c r="AL168">
        <v>0</v>
      </c>
      <c r="AO168" t="s">
        <v>5656</v>
      </c>
      <c r="AT168">
        <v>6074390</v>
      </c>
      <c r="AU168">
        <v>6074390</v>
      </c>
      <c r="AV168">
        <v>125263993</v>
      </c>
      <c r="AW168">
        <v>104770706</v>
      </c>
      <c r="AX168">
        <v>24616584</v>
      </c>
      <c r="AY168">
        <v>9692529</v>
      </c>
      <c r="AZ168">
        <v>14179053</v>
      </c>
      <c r="BA168">
        <v>5712546</v>
      </c>
    </row>
    <row r="169" spans="1:53" hidden="1">
      <c r="A169" t="s">
        <v>240</v>
      </c>
      <c r="B169">
        <v>1398</v>
      </c>
      <c r="C169" t="s">
        <v>48</v>
      </c>
      <c r="D169" t="s">
        <v>118</v>
      </c>
      <c r="F169" t="s">
        <v>50</v>
      </c>
      <c r="G169" t="s">
        <v>51</v>
      </c>
      <c r="H169">
        <v>10</v>
      </c>
      <c r="I169" t="s">
        <v>52</v>
      </c>
      <c r="J169" t="s">
        <v>241</v>
      </c>
      <c r="K169">
        <v>1</v>
      </c>
      <c r="L169" t="s">
        <v>242</v>
      </c>
      <c r="M169">
        <v>1228119958</v>
      </c>
      <c r="N169" t="s">
        <v>243</v>
      </c>
      <c r="O169" t="s">
        <v>244</v>
      </c>
      <c r="P169">
        <v>1981</v>
      </c>
      <c r="Q169" t="s">
        <v>245</v>
      </c>
      <c r="R169" t="s">
        <v>246</v>
      </c>
      <c r="T169" t="s">
        <v>247</v>
      </c>
      <c r="U169" t="s">
        <v>248</v>
      </c>
      <c r="V169">
        <v>1</v>
      </c>
      <c r="W169">
        <v>2</v>
      </c>
      <c r="Y169">
        <v>56</v>
      </c>
      <c r="Z169">
        <v>1</v>
      </c>
      <c r="AA169">
        <v>0</v>
      </c>
      <c r="AB169">
        <v>6</v>
      </c>
      <c r="AC169">
        <v>30</v>
      </c>
      <c r="AD169">
        <v>1</v>
      </c>
      <c r="AE169">
        <v>1</v>
      </c>
      <c r="AF169">
        <v>5</v>
      </c>
      <c r="AG169">
        <v>5</v>
      </c>
      <c r="AH169">
        <v>2</v>
      </c>
      <c r="AI169">
        <v>1</v>
      </c>
      <c r="AJ169">
        <v>0</v>
      </c>
      <c r="AK169">
        <v>0</v>
      </c>
      <c r="AL169">
        <v>0</v>
      </c>
      <c r="AO169" t="s">
        <v>245</v>
      </c>
      <c r="AS169" t="s">
        <v>249</v>
      </c>
      <c r="AT169">
        <v>3000000</v>
      </c>
      <c r="AU169">
        <v>3000000</v>
      </c>
      <c r="AV169">
        <v>51254223</v>
      </c>
      <c r="AW169">
        <v>47411600</v>
      </c>
      <c r="AX169">
        <v>0</v>
      </c>
      <c r="AY169">
        <v>0</v>
      </c>
      <c r="AZ169">
        <v>5235688</v>
      </c>
      <c r="BA169">
        <v>5778183</v>
      </c>
    </row>
    <row r="170" spans="1:53" hidden="1">
      <c r="A170" t="s">
        <v>4005</v>
      </c>
      <c r="B170">
        <v>237</v>
      </c>
      <c r="C170" t="s">
        <v>48</v>
      </c>
      <c r="D170" t="s">
        <v>108</v>
      </c>
      <c r="F170" t="s">
        <v>3993</v>
      </c>
      <c r="G170" t="s">
        <v>51</v>
      </c>
      <c r="H170">
        <v>20</v>
      </c>
      <c r="I170" t="s">
        <v>4006</v>
      </c>
      <c r="J170" t="s">
        <v>4007</v>
      </c>
      <c r="K170">
        <v>1</v>
      </c>
      <c r="L170" t="s">
        <v>4008</v>
      </c>
      <c r="M170">
        <v>1348149829</v>
      </c>
      <c r="N170" t="s">
        <v>4009</v>
      </c>
      <c r="O170" t="s">
        <v>4010</v>
      </c>
      <c r="P170">
        <v>1999</v>
      </c>
      <c r="Q170" t="s">
        <v>4011</v>
      </c>
      <c r="R170" t="s">
        <v>181</v>
      </c>
      <c r="S170" t="s">
        <v>124</v>
      </c>
      <c r="T170" t="s">
        <v>4012</v>
      </c>
      <c r="U170" t="s">
        <v>4013</v>
      </c>
      <c r="V170">
        <v>1</v>
      </c>
      <c r="W170">
        <v>2</v>
      </c>
      <c r="Y170">
        <v>81</v>
      </c>
      <c r="Z170">
        <v>8</v>
      </c>
      <c r="AA170">
        <v>1</v>
      </c>
      <c r="AB170">
        <v>9</v>
      </c>
      <c r="AC170">
        <v>0</v>
      </c>
      <c r="AD170">
        <v>2</v>
      </c>
      <c r="AE170">
        <v>0</v>
      </c>
      <c r="AF170">
        <v>0</v>
      </c>
      <c r="AG170">
        <v>30</v>
      </c>
      <c r="AH170">
        <v>2</v>
      </c>
      <c r="AI170">
        <v>2</v>
      </c>
      <c r="AJ170">
        <v>0</v>
      </c>
      <c r="AK170">
        <v>0</v>
      </c>
      <c r="AL170">
        <v>0</v>
      </c>
      <c r="AM170" t="s">
        <v>20662</v>
      </c>
      <c r="AO170" t="s">
        <v>4011</v>
      </c>
      <c r="AP170" t="s">
        <v>170</v>
      </c>
      <c r="AQ170" t="s">
        <v>4014</v>
      </c>
      <c r="AT170">
        <v>1000000</v>
      </c>
      <c r="AU170">
        <v>300000</v>
      </c>
      <c r="AV170">
        <v>16061151</v>
      </c>
      <c r="AW170">
        <v>15557802</v>
      </c>
      <c r="AX170">
        <v>0</v>
      </c>
      <c r="AY170">
        <v>0</v>
      </c>
      <c r="AZ170">
        <v>2119139</v>
      </c>
      <c r="BA170">
        <v>2871232</v>
      </c>
    </row>
    <row r="171" spans="1:53" hidden="1">
      <c r="A171" t="s">
        <v>4201</v>
      </c>
      <c r="B171">
        <v>2845</v>
      </c>
      <c r="C171" t="s">
        <v>48</v>
      </c>
      <c r="D171" t="s">
        <v>334</v>
      </c>
      <c r="F171" t="s">
        <v>3993</v>
      </c>
      <c r="G171" t="s">
        <v>51</v>
      </c>
      <c r="H171">
        <v>20</v>
      </c>
      <c r="I171" t="s">
        <v>4006</v>
      </c>
      <c r="J171" t="s">
        <v>4202</v>
      </c>
      <c r="K171">
        <v>1</v>
      </c>
      <c r="L171" t="s">
        <v>4203</v>
      </c>
      <c r="M171">
        <v>1348156524</v>
      </c>
      <c r="N171" t="s">
        <v>4204</v>
      </c>
      <c r="O171" t="s">
        <v>4205</v>
      </c>
      <c r="P171">
        <v>2000</v>
      </c>
      <c r="Q171" t="s">
        <v>4206</v>
      </c>
      <c r="R171" t="s">
        <v>4207</v>
      </c>
      <c r="S171" t="s">
        <v>228</v>
      </c>
      <c r="U171" t="s">
        <v>4208</v>
      </c>
      <c r="V171">
        <v>1</v>
      </c>
      <c r="W171">
        <v>2</v>
      </c>
      <c r="Y171">
        <v>45</v>
      </c>
      <c r="Z171">
        <v>1</v>
      </c>
      <c r="AA171">
        <v>0</v>
      </c>
      <c r="AB171">
        <v>6</v>
      </c>
      <c r="AC171">
        <v>30</v>
      </c>
      <c r="AD171">
        <v>1</v>
      </c>
      <c r="AE171">
        <v>1</v>
      </c>
      <c r="AF171">
        <v>5</v>
      </c>
      <c r="AG171">
        <v>5</v>
      </c>
      <c r="AH171">
        <v>2</v>
      </c>
      <c r="AI171">
        <v>1</v>
      </c>
      <c r="AJ171">
        <v>0</v>
      </c>
      <c r="AK171">
        <v>0</v>
      </c>
      <c r="AL171">
        <v>0</v>
      </c>
      <c r="AO171" t="s">
        <v>4206</v>
      </c>
      <c r="AT171">
        <v>350000</v>
      </c>
      <c r="AU171">
        <v>300000</v>
      </c>
      <c r="AV171">
        <v>29423930</v>
      </c>
      <c r="AW171">
        <v>26503209</v>
      </c>
      <c r="AX171">
        <v>2579394</v>
      </c>
      <c r="AY171">
        <v>2156660</v>
      </c>
      <c r="AZ171">
        <v>1801395</v>
      </c>
      <c r="BA171">
        <v>1790451</v>
      </c>
    </row>
    <row r="172" spans="1:53" hidden="1">
      <c r="A172" t="s">
        <v>4136</v>
      </c>
      <c r="B172">
        <v>1525</v>
      </c>
      <c r="C172" t="s">
        <v>48</v>
      </c>
      <c r="D172" t="s">
        <v>334</v>
      </c>
      <c r="F172" t="s">
        <v>3993</v>
      </c>
      <c r="G172" t="s">
        <v>51</v>
      </c>
      <c r="H172">
        <v>20</v>
      </c>
      <c r="I172" t="s">
        <v>4006</v>
      </c>
      <c r="J172" t="s">
        <v>4137</v>
      </c>
      <c r="K172">
        <v>1</v>
      </c>
      <c r="L172" t="s">
        <v>4138</v>
      </c>
      <c r="M172">
        <v>1348101219</v>
      </c>
      <c r="N172" t="s">
        <v>4139</v>
      </c>
      <c r="O172" t="s">
        <v>4140</v>
      </c>
      <c r="P172">
        <v>1976</v>
      </c>
      <c r="Q172" t="s">
        <v>4141</v>
      </c>
      <c r="R172" t="s">
        <v>82</v>
      </c>
      <c r="S172" t="s">
        <v>83</v>
      </c>
      <c r="U172" t="s">
        <v>4142</v>
      </c>
      <c r="V172">
        <v>1</v>
      </c>
      <c r="W172">
        <v>1</v>
      </c>
      <c r="Y172">
        <v>53</v>
      </c>
      <c r="Z172">
        <v>1</v>
      </c>
      <c r="AA172">
        <v>3</v>
      </c>
      <c r="AB172">
        <v>8</v>
      </c>
      <c r="AC172">
        <v>30</v>
      </c>
      <c r="AD172">
        <v>1</v>
      </c>
      <c r="AE172">
        <v>2</v>
      </c>
      <c r="AF172">
        <v>5</v>
      </c>
      <c r="AG172">
        <v>5</v>
      </c>
      <c r="AH172">
        <v>2</v>
      </c>
      <c r="AI172">
        <v>2</v>
      </c>
      <c r="AJ172">
        <v>0</v>
      </c>
      <c r="AK172">
        <v>0</v>
      </c>
      <c r="AL172">
        <v>0</v>
      </c>
      <c r="AO172" t="s">
        <v>4141</v>
      </c>
      <c r="AS172" t="s">
        <v>4143</v>
      </c>
      <c r="AT172">
        <v>150000</v>
      </c>
      <c r="AU172">
        <v>896000</v>
      </c>
      <c r="AV172">
        <v>34547588</v>
      </c>
      <c r="AW172">
        <v>34886529</v>
      </c>
      <c r="AX172">
        <v>20844</v>
      </c>
      <c r="AY172">
        <v>45940</v>
      </c>
      <c r="AZ172">
        <v>-1024227</v>
      </c>
      <c r="BA172">
        <v>97141</v>
      </c>
    </row>
    <row r="173" spans="1:53" hidden="1">
      <c r="A173" t="s">
        <v>18079</v>
      </c>
      <c r="B173">
        <v>4195</v>
      </c>
      <c r="C173" t="s">
        <v>599</v>
      </c>
      <c r="F173" t="s">
        <v>6040</v>
      </c>
      <c r="G173" t="s">
        <v>51</v>
      </c>
      <c r="H173">
        <v>26</v>
      </c>
      <c r="I173" t="s">
        <v>6041</v>
      </c>
      <c r="J173" t="s">
        <v>18080</v>
      </c>
      <c r="K173">
        <v>1</v>
      </c>
      <c r="L173" t="s">
        <v>18081</v>
      </c>
      <c r="M173">
        <v>1348107528</v>
      </c>
      <c r="N173" t="s">
        <v>18082</v>
      </c>
      <c r="O173" t="s">
        <v>18083</v>
      </c>
      <c r="P173">
        <v>1972</v>
      </c>
      <c r="Q173" t="s">
        <v>18084</v>
      </c>
      <c r="R173" t="s">
        <v>246</v>
      </c>
      <c r="S173" t="s">
        <v>83</v>
      </c>
      <c r="T173" t="s">
        <v>18085</v>
      </c>
      <c r="U173" t="s">
        <v>18086</v>
      </c>
      <c r="V173">
        <v>1</v>
      </c>
      <c r="W173">
        <v>2</v>
      </c>
      <c r="Y173">
        <v>1134</v>
      </c>
      <c r="Z173">
        <v>1</v>
      </c>
      <c r="AA173">
        <v>6</v>
      </c>
      <c r="AB173">
        <v>7</v>
      </c>
      <c r="AC173">
        <v>0</v>
      </c>
      <c r="AD173">
        <v>2</v>
      </c>
      <c r="AE173">
        <v>0</v>
      </c>
      <c r="AF173">
        <v>0</v>
      </c>
      <c r="AG173">
        <v>6</v>
      </c>
      <c r="AH173">
        <v>1</v>
      </c>
      <c r="AI173">
        <v>1</v>
      </c>
      <c r="AJ173">
        <v>0</v>
      </c>
      <c r="AK173">
        <v>0</v>
      </c>
      <c r="AL173">
        <v>0</v>
      </c>
      <c r="AO173" t="s">
        <v>18084</v>
      </c>
      <c r="AT173">
        <v>13684570</v>
      </c>
      <c r="AU173">
        <v>13684570</v>
      </c>
      <c r="AV173">
        <v>804572920</v>
      </c>
      <c r="AW173">
        <v>647066653</v>
      </c>
      <c r="AX173">
        <v>520957968</v>
      </c>
      <c r="AY173">
        <v>413218710</v>
      </c>
      <c r="AZ173">
        <v>60293639</v>
      </c>
      <c r="BA173">
        <v>58913893</v>
      </c>
    </row>
    <row r="174" spans="1:53" hidden="1">
      <c r="A174" t="s">
        <v>3349</v>
      </c>
      <c r="B174">
        <v>691</v>
      </c>
      <c r="C174" t="s">
        <v>48</v>
      </c>
      <c r="D174" t="s">
        <v>118</v>
      </c>
      <c r="F174" t="s">
        <v>3062</v>
      </c>
      <c r="G174" t="s">
        <v>51</v>
      </c>
      <c r="H174">
        <v>17</v>
      </c>
      <c r="I174" t="s">
        <v>3260</v>
      </c>
      <c r="J174" t="s">
        <v>3350</v>
      </c>
      <c r="K174">
        <v>1</v>
      </c>
      <c r="L174" t="s">
        <v>3351</v>
      </c>
      <c r="M174">
        <v>1348101183</v>
      </c>
      <c r="N174" t="s">
        <v>3352</v>
      </c>
      <c r="O174" t="s">
        <v>3353</v>
      </c>
      <c r="P174">
        <v>1979</v>
      </c>
      <c r="Q174" t="s">
        <v>3354</v>
      </c>
      <c r="R174" t="s">
        <v>181</v>
      </c>
      <c r="S174" t="s">
        <v>124</v>
      </c>
      <c r="U174" t="s">
        <v>3355</v>
      </c>
      <c r="V174">
        <v>1</v>
      </c>
      <c r="W174">
        <v>2</v>
      </c>
      <c r="Y174">
        <v>315</v>
      </c>
      <c r="Z174">
        <v>3</v>
      </c>
      <c r="AA174">
        <v>7</v>
      </c>
      <c r="AB174">
        <v>9</v>
      </c>
      <c r="AC174">
        <v>20</v>
      </c>
      <c r="AD174">
        <v>2</v>
      </c>
      <c r="AE174">
        <v>0</v>
      </c>
      <c r="AF174">
        <v>0</v>
      </c>
      <c r="AG174">
        <v>0</v>
      </c>
      <c r="AH174">
        <v>1</v>
      </c>
      <c r="AI174">
        <v>1</v>
      </c>
      <c r="AJ174">
        <v>0</v>
      </c>
      <c r="AK174">
        <v>0</v>
      </c>
      <c r="AL174">
        <v>0</v>
      </c>
      <c r="AO174" t="s">
        <v>3354</v>
      </c>
      <c r="AT174">
        <v>200000</v>
      </c>
      <c r="AU174">
        <v>54197275</v>
      </c>
      <c r="AV174">
        <v>302554046</v>
      </c>
      <c r="AW174">
        <v>295763691</v>
      </c>
      <c r="AX174">
        <v>9900000</v>
      </c>
      <c r="AY174">
        <v>10169000</v>
      </c>
      <c r="AZ174">
        <v>11909475</v>
      </c>
      <c r="BA174">
        <v>11523086</v>
      </c>
    </row>
    <row r="175" spans="1:53" hidden="1">
      <c r="A175" t="s">
        <v>6427</v>
      </c>
      <c r="B175">
        <v>569</v>
      </c>
      <c r="C175" t="s">
        <v>48</v>
      </c>
      <c r="D175" t="s">
        <v>334</v>
      </c>
      <c r="F175" t="s">
        <v>6040</v>
      </c>
      <c r="G175" t="s">
        <v>51</v>
      </c>
      <c r="H175">
        <v>28</v>
      </c>
      <c r="I175" t="s">
        <v>6399</v>
      </c>
      <c r="J175" t="s">
        <v>6428</v>
      </c>
      <c r="K175">
        <v>1</v>
      </c>
      <c r="L175" t="s">
        <v>6429</v>
      </c>
      <c r="M175">
        <v>1348131858</v>
      </c>
      <c r="N175" t="s">
        <v>6430</v>
      </c>
      <c r="O175" t="s">
        <v>6431</v>
      </c>
      <c r="P175">
        <v>1962</v>
      </c>
      <c r="Q175" t="s">
        <v>6432</v>
      </c>
      <c r="R175" t="s">
        <v>82</v>
      </c>
      <c r="S175" t="s">
        <v>58</v>
      </c>
      <c r="U175" t="s">
        <v>6433</v>
      </c>
      <c r="V175">
        <v>1</v>
      </c>
      <c r="W175">
        <v>1</v>
      </c>
      <c r="Y175">
        <v>167</v>
      </c>
      <c r="Z175">
        <v>8</v>
      </c>
      <c r="AA175">
        <v>3</v>
      </c>
      <c r="AB175">
        <v>5</v>
      </c>
      <c r="AC175">
        <v>0</v>
      </c>
      <c r="AD175">
        <v>2</v>
      </c>
      <c r="AE175">
        <v>0</v>
      </c>
      <c r="AF175">
        <v>0</v>
      </c>
      <c r="AG175">
        <v>0</v>
      </c>
      <c r="AH175">
        <v>2</v>
      </c>
      <c r="AI175">
        <v>2</v>
      </c>
      <c r="AJ175">
        <v>0</v>
      </c>
      <c r="AK175">
        <v>0</v>
      </c>
      <c r="AL175">
        <v>0</v>
      </c>
      <c r="AO175" t="s">
        <v>6432</v>
      </c>
      <c r="AT175">
        <v>1247000</v>
      </c>
      <c r="AU175">
        <v>1247000</v>
      </c>
      <c r="AV175">
        <v>41781410</v>
      </c>
      <c r="AW175">
        <v>38629038</v>
      </c>
      <c r="AX175">
        <v>0</v>
      </c>
      <c r="AY175">
        <v>0</v>
      </c>
      <c r="AZ175">
        <v>13189</v>
      </c>
      <c r="BA175">
        <v>1757058</v>
      </c>
    </row>
    <row r="176" spans="1:53" hidden="1">
      <c r="A176" t="s">
        <v>13987</v>
      </c>
      <c r="B176">
        <v>224</v>
      </c>
      <c r="C176" t="s">
        <v>48</v>
      </c>
      <c r="D176" t="s">
        <v>77</v>
      </c>
      <c r="F176" t="s">
        <v>3993</v>
      </c>
      <c r="G176" t="s">
        <v>51</v>
      </c>
      <c r="H176">
        <v>20</v>
      </c>
      <c r="I176" t="s">
        <v>4006</v>
      </c>
      <c r="J176" t="s">
        <v>13988</v>
      </c>
      <c r="K176">
        <v>1</v>
      </c>
      <c r="L176" t="s">
        <v>13989</v>
      </c>
      <c r="M176">
        <v>1348168414</v>
      </c>
      <c r="N176" t="s">
        <v>13990</v>
      </c>
      <c r="O176" t="s">
        <v>13991</v>
      </c>
      <c r="P176">
        <v>2001</v>
      </c>
      <c r="Q176" t="s">
        <v>13992</v>
      </c>
      <c r="R176" t="s">
        <v>82</v>
      </c>
      <c r="S176" t="s">
        <v>58</v>
      </c>
      <c r="T176" t="s">
        <v>13993</v>
      </c>
      <c r="U176" t="s">
        <v>13994</v>
      </c>
      <c r="V176">
        <v>1</v>
      </c>
      <c r="W176">
        <v>2</v>
      </c>
      <c r="Y176">
        <v>27</v>
      </c>
      <c r="Z176">
        <v>1</v>
      </c>
      <c r="AA176">
        <v>0</v>
      </c>
      <c r="AB176">
        <v>6</v>
      </c>
      <c r="AC176">
        <v>30</v>
      </c>
      <c r="AD176">
        <v>1</v>
      </c>
      <c r="AE176">
        <v>1</v>
      </c>
      <c r="AF176">
        <v>5</v>
      </c>
      <c r="AG176">
        <v>5</v>
      </c>
      <c r="AH176">
        <v>2</v>
      </c>
      <c r="AI176">
        <v>1</v>
      </c>
      <c r="AJ176">
        <v>0</v>
      </c>
      <c r="AK176">
        <v>0</v>
      </c>
      <c r="AL176">
        <v>0</v>
      </c>
      <c r="AO176" t="s">
        <v>13992</v>
      </c>
      <c r="AS176" t="s">
        <v>13995</v>
      </c>
      <c r="AT176">
        <v>650000</v>
      </c>
      <c r="AU176">
        <v>650000</v>
      </c>
      <c r="AV176">
        <v>13252825</v>
      </c>
      <c r="AW176">
        <v>16609944</v>
      </c>
      <c r="AX176">
        <v>0</v>
      </c>
      <c r="AY176">
        <v>0</v>
      </c>
      <c r="AZ176">
        <v>423868</v>
      </c>
      <c r="BA176">
        <v>592610</v>
      </c>
    </row>
    <row r="177" spans="1:53" hidden="1">
      <c r="A177" t="s">
        <v>3334</v>
      </c>
      <c r="B177">
        <v>688</v>
      </c>
      <c r="C177" t="s">
        <v>48</v>
      </c>
      <c r="D177" t="s">
        <v>118</v>
      </c>
      <c r="F177" t="s">
        <v>3062</v>
      </c>
      <c r="G177" t="s">
        <v>51</v>
      </c>
      <c r="H177">
        <v>17</v>
      </c>
      <c r="I177" t="s">
        <v>3260</v>
      </c>
      <c r="J177" t="s">
        <v>3335</v>
      </c>
      <c r="K177">
        <v>1</v>
      </c>
      <c r="L177" t="s">
        <v>3336</v>
      </c>
      <c r="M177">
        <v>1348104064</v>
      </c>
      <c r="N177" t="s">
        <v>3337</v>
      </c>
      <c r="O177" t="s">
        <v>3338</v>
      </c>
      <c r="P177">
        <v>1983</v>
      </c>
      <c r="Q177" t="s">
        <v>3339</v>
      </c>
      <c r="R177" t="s">
        <v>82</v>
      </c>
      <c r="S177" t="s">
        <v>124</v>
      </c>
      <c r="T177" t="s">
        <v>3340</v>
      </c>
      <c r="U177" t="s">
        <v>3341</v>
      </c>
      <c r="V177">
        <v>1</v>
      </c>
      <c r="W177">
        <v>2</v>
      </c>
      <c r="Y177">
        <v>118</v>
      </c>
      <c r="Z177">
        <v>10</v>
      </c>
      <c r="AA177">
        <v>6</v>
      </c>
      <c r="AB177">
        <v>9</v>
      </c>
      <c r="AC177">
        <v>20</v>
      </c>
      <c r="AD177">
        <v>1</v>
      </c>
      <c r="AE177">
        <v>1</v>
      </c>
      <c r="AF177">
        <v>5</v>
      </c>
      <c r="AG177">
        <v>5</v>
      </c>
      <c r="AH177">
        <v>2</v>
      </c>
      <c r="AI177">
        <v>1</v>
      </c>
      <c r="AJ177">
        <v>0</v>
      </c>
      <c r="AK177">
        <v>0</v>
      </c>
      <c r="AL177">
        <v>0</v>
      </c>
      <c r="AO177" t="s">
        <v>3339</v>
      </c>
      <c r="AT177">
        <v>100000</v>
      </c>
      <c r="AU177">
        <v>6000000</v>
      </c>
      <c r="AV177">
        <v>77818098</v>
      </c>
      <c r="AW177">
        <v>82526959</v>
      </c>
      <c r="AX177">
        <v>0</v>
      </c>
      <c r="AY177">
        <v>0</v>
      </c>
      <c r="AZ177">
        <v>433082</v>
      </c>
      <c r="BA177">
        <v>2534424</v>
      </c>
    </row>
    <row r="178" spans="1:53" hidden="1">
      <c r="A178" t="s">
        <v>6039</v>
      </c>
      <c r="B178">
        <v>543</v>
      </c>
      <c r="C178" t="s">
        <v>48</v>
      </c>
      <c r="D178" t="s">
        <v>108</v>
      </c>
      <c r="F178" t="s">
        <v>6040</v>
      </c>
      <c r="G178" t="s">
        <v>51</v>
      </c>
      <c r="H178">
        <v>26</v>
      </c>
      <c r="I178" t="s">
        <v>6041</v>
      </c>
      <c r="J178" t="s">
        <v>6042</v>
      </c>
      <c r="K178">
        <v>1</v>
      </c>
      <c r="L178" t="s">
        <v>6043</v>
      </c>
      <c r="M178">
        <v>1288134369</v>
      </c>
      <c r="N178" t="s">
        <v>6044</v>
      </c>
      <c r="O178" t="s">
        <v>6045</v>
      </c>
      <c r="P178">
        <v>1998</v>
      </c>
      <c r="Q178" t="s">
        <v>6046</v>
      </c>
      <c r="R178" t="s">
        <v>82</v>
      </c>
      <c r="S178" t="s">
        <v>6047</v>
      </c>
      <c r="T178" t="s">
        <v>6048</v>
      </c>
      <c r="U178" t="s">
        <v>6049</v>
      </c>
      <c r="V178">
        <v>1</v>
      </c>
      <c r="W178">
        <v>2</v>
      </c>
      <c r="Y178">
        <v>145</v>
      </c>
      <c r="Z178">
        <v>7</v>
      </c>
      <c r="AA178">
        <v>7</v>
      </c>
      <c r="AB178">
        <v>6</v>
      </c>
      <c r="AC178">
        <v>0.05</v>
      </c>
      <c r="AD178">
        <v>1</v>
      </c>
      <c r="AE178">
        <v>1</v>
      </c>
      <c r="AF178">
        <v>0.05</v>
      </c>
      <c r="AG178">
        <v>1</v>
      </c>
      <c r="AH178">
        <v>1</v>
      </c>
      <c r="AI178">
        <v>2</v>
      </c>
      <c r="AJ178">
        <v>0</v>
      </c>
      <c r="AK178">
        <v>0</v>
      </c>
      <c r="AL178">
        <v>0</v>
      </c>
      <c r="AO178" t="s">
        <v>6046</v>
      </c>
      <c r="AT178">
        <v>500000</v>
      </c>
      <c r="AU178">
        <v>500000</v>
      </c>
      <c r="AV178">
        <v>39419475</v>
      </c>
      <c r="AW178">
        <v>30983102</v>
      </c>
      <c r="AX178">
        <v>0</v>
      </c>
      <c r="AY178">
        <v>0</v>
      </c>
      <c r="AZ178">
        <v>4770063</v>
      </c>
      <c r="BA178">
        <v>5650878</v>
      </c>
    </row>
    <row r="179" spans="1:53" hidden="1">
      <c r="A179" t="s">
        <v>3342</v>
      </c>
      <c r="B179">
        <v>689</v>
      </c>
      <c r="C179" t="s">
        <v>48</v>
      </c>
      <c r="D179" t="s">
        <v>118</v>
      </c>
      <c r="F179" t="s">
        <v>3062</v>
      </c>
      <c r="G179" t="s">
        <v>51</v>
      </c>
      <c r="H179">
        <v>17</v>
      </c>
      <c r="I179" t="s">
        <v>3260</v>
      </c>
      <c r="J179" t="s">
        <v>3343</v>
      </c>
      <c r="K179">
        <v>1</v>
      </c>
      <c r="L179" t="s">
        <v>3344</v>
      </c>
      <c r="M179">
        <v>1398111385</v>
      </c>
      <c r="N179" t="s">
        <v>3345</v>
      </c>
      <c r="O179" t="s">
        <v>3346</v>
      </c>
      <c r="P179">
        <v>1993</v>
      </c>
      <c r="Q179" t="s">
        <v>3347</v>
      </c>
      <c r="R179" t="s">
        <v>82</v>
      </c>
      <c r="S179" t="s">
        <v>58</v>
      </c>
      <c r="U179" t="s">
        <v>3348</v>
      </c>
      <c r="V179">
        <v>1</v>
      </c>
      <c r="W179">
        <v>2</v>
      </c>
      <c r="Y179">
        <v>255</v>
      </c>
      <c r="Z179">
        <v>5</v>
      </c>
      <c r="AA179">
        <v>6</v>
      </c>
      <c r="AB179">
        <v>9</v>
      </c>
      <c r="AC179">
        <v>20</v>
      </c>
      <c r="AD179">
        <v>1</v>
      </c>
      <c r="AE179">
        <v>1</v>
      </c>
      <c r="AF179">
        <v>5</v>
      </c>
      <c r="AG179">
        <v>2</v>
      </c>
      <c r="AH179">
        <v>2</v>
      </c>
      <c r="AI179">
        <v>1</v>
      </c>
      <c r="AJ179">
        <v>0</v>
      </c>
      <c r="AK179">
        <v>0</v>
      </c>
      <c r="AL179">
        <v>0</v>
      </c>
      <c r="AO179" t="s">
        <v>3347</v>
      </c>
      <c r="AT179">
        <v>100000</v>
      </c>
      <c r="AU179">
        <v>4545840</v>
      </c>
      <c r="AV179">
        <v>151344609</v>
      </c>
      <c r="AW179">
        <v>158831569</v>
      </c>
      <c r="AX179">
        <v>0</v>
      </c>
      <c r="AY179">
        <v>0</v>
      </c>
      <c r="AZ179">
        <v>8728149</v>
      </c>
      <c r="BA179">
        <v>9403305</v>
      </c>
    </row>
    <row r="180" spans="1:53" hidden="1">
      <c r="A180" t="s">
        <v>4175</v>
      </c>
      <c r="B180">
        <v>1540</v>
      </c>
      <c r="C180" t="s">
        <v>48</v>
      </c>
      <c r="D180" t="s">
        <v>118</v>
      </c>
      <c r="F180" t="s">
        <v>3993</v>
      </c>
      <c r="G180" t="s">
        <v>51</v>
      </c>
      <c r="H180">
        <v>20</v>
      </c>
      <c r="I180" t="s">
        <v>4006</v>
      </c>
      <c r="J180" t="s">
        <v>4176</v>
      </c>
      <c r="K180">
        <v>1</v>
      </c>
      <c r="L180" t="s">
        <v>4177</v>
      </c>
      <c r="M180">
        <v>1348108982</v>
      </c>
      <c r="N180" t="s">
        <v>4178</v>
      </c>
      <c r="O180" t="s">
        <v>4179</v>
      </c>
      <c r="P180">
        <v>1989</v>
      </c>
      <c r="Q180" t="s">
        <v>4180</v>
      </c>
      <c r="R180" t="s">
        <v>170</v>
      </c>
      <c r="S180" t="s">
        <v>124</v>
      </c>
      <c r="T180" t="s">
        <v>4181</v>
      </c>
      <c r="U180" t="s">
        <v>4182</v>
      </c>
      <c r="V180">
        <v>1</v>
      </c>
      <c r="W180">
        <v>2</v>
      </c>
      <c r="Y180">
        <v>84</v>
      </c>
      <c r="Z180">
        <v>1</v>
      </c>
      <c r="AA180">
        <v>0</v>
      </c>
      <c r="AB180">
        <v>6</v>
      </c>
      <c r="AC180">
        <v>30</v>
      </c>
      <c r="AD180">
        <v>1</v>
      </c>
      <c r="AE180">
        <v>1</v>
      </c>
      <c r="AF180">
        <v>5</v>
      </c>
      <c r="AG180">
        <v>10</v>
      </c>
      <c r="AH180">
        <v>2</v>
      </c>
      <c r="AI180">
        <v>1</v>
      </c>
      <c r="AJ180">
        <v>0</v>
      </c>
      <c r="AK180">
        <v>0</v>
      </c>
      <c r="AL180">
        <v>0</v>
      </c>
      <c r="AO180" t="s">
        <v>4180</v>
      </c>
      <c r="AT180">
        <v>350000</v>
      </c>
      <c r="AU180">
        <v>8000000</v>
      </c>
      <c r="AV180">
        <v>129180221</v>
      </c>
      <c r="AW180">
        <v>111923573</v>
      </c>
      <c r="AX180">
        <v>0</v>
      </c>
      <c r="AY180">
        <v>0</v>
      </c>
      <c r="AZ180">
        <v>1163355</v>
      </c>
      <c r="BA180">
        <v>1440091</v>
      </c>
    </row>
    <row r="181" spans="1:53" hidden="1">
      <c r="A181" t="s">
        <v>2973</v>
      </c>
      <c r="B181">
        <v>1455</v>
      </c>
      <c r="C181" t="s">
        <v>48</v>
      </c>
      <c r="D181" t="s">
        <v>118</v>
      </c>
      <c r="F181" t="s">
        <v>1915</v>
      </c>
      <c r="G181" t="s">
        <v>51</v>
      </c>
      <c r="H181">
        <v>15</v>
      </c>
      <c r="I181" t="s">
        <v>2951</v>
      </c>
      <c r="J181" t="s">
        <v>2974</v>
      </c>
      <c r="K181">
        <v>1</v>
      </c>
      <c r="L181" t="s">
        <v>2975</v>
      </c>
      <c r="M181">
        <v>1348103920</v>
      </c>
      <c r="N181" t="s">
        <v>2976</v>
      </c>
      <c r="O181" t="s">
        <v>2977</v>
      </c>
      <c r="P181">
        <v>1976</v>
      </c>
      <c r="Q181" t="s">
        <v>2978</v>
      </c>
      <c r="R181" t="s">
        <v>152</v>
      </c>
      <c r="U181" t="s">
        <v>2979</v>
      </c>
      <c r="V181">
        <v>1</v>
      </c>
      <c r="W181">
        <v>2</v>
      </c>
      <c r="Y181">
        <v>278</v>
      </c>
      <c r="Z181">
        <v>1</v>
      </c>
      <c r="AA181">
        <v>0</v>
      </c>
      <c r="AB181">
        <v>6</v>
      </c>
      <c r="AC181">
        <v>30</v>
      </c>
      <c r="AD181">
        <v>1</v>
      </c>
      <c r="AE181">
        <v>1</v>
      </c>
      <c r="AF181">
        <v>5</v>
      </c>
      <c r="AG181">
        <v>10</v>
      </c>
      <c r="AH181">
        <v>2</v>
      </c>
      <c r="AI181">
        <v>1</v>
      </c>
      <c r="AJ181">
        <v>0</v>
      </c>
      <c r="AK181">
        <v>0</v>
      </c>
      <c r="AL181">
        <v>0</v>
      </c>
      <c r="AO181" t="s">
        <v>2978</v>
      </c>
      <c r="AS181" t="s">
        <v>220</v>
      </c>
      <c r="AT181">
        <v>100000</v>
      </c>
      <c r="AU181">
        <v>36344231</v>
      </c>
      <c r="AV181">
        <v>103067188</v>
      </c>
      <c r="AW181">
        <v>113112129</v>
      </c>
      <c r="AX181">
        <v>29722941</v>
      </c>
      <c r="AY181">
        <v>22224538</v>
      </c>
      <c r="AZ181">
        <v>4420274</v>
      </c>
      <c r="BA181">
        <v>8803115</v>
      </c>
    </row>
    <row r="182" spans="1:53" hidden="1">
      <c r="A182" t="s">
        <v>3380</v>
      </c>
      <c r="B182">
        <v>705</v>
      </c>
      <c r="C182" t="s">
        <v>48</v>
      </c>
      <c r="D182" t="s">
        <v>118</v>
      </c>
      <c r="F182" t="s">
        <v>3062</v>
      </c>
      <c r="G182" t="s">
        <v>51</v>
      </c>
      <c r="H182">
        <v>17</v>
      </c>
      <c r="I182" t="s">
        <v>3260</v>
      </c>
      <c r="J182" t="s">
        <v>3381</v>
      </c>
      <c r="K182">
        <v>1</v>
      </c>
      <c r="L182" t="s">
        <v>3382</v>
      </c>
      <c r="M182">
        <v>1348105796</v>
      </c>
      <c r="N182" t="s">
        <v>3383</v>
      </c>
      <c r="O182" t="s">
        <v>3384</v>
      </c>
      <c r="P182">
        <v>1986</v>
      </c>
      <c r="Q182" t="s">
        <v>588</v>
      </c>
      <c r="R182" t="s">
        <v>304</v>
      </c>
      <c r="S182" t="s">
        <v>130</v>
      </c>
      <c r="U182" t="s">
        <v>3385</v>
      </c>
      <c r="V182">
        <v>1</v>
      </c>
      <c r="W182">
        <v>2</v>
      </c>
      <c r="Y182">
        <v>433</v>
      </c>
      <c r="Z182">
        <v>2</v>
      </c>
      <c r="AA182">
        <v>0</v>
      </c>
      <c r="AB182">
        <v>6</v>
      </c>
      <c r="AC182">
        <v>0.1</v>
      </c>
      <c r="AD182">
        <v>1</v>
      </c>
      <c r="AE182">
        <v>1</v>
      </c>
      <c r="AF182">
        <v>5</v>
      </c>
      <c r="AG182">
        <v>10</v>
      </c>
      <c r="AH182">
        <v>2</v>
      </c>
      <c r="AI182">
        <v>1</v>
      </c>
      <c r="AJ182">
        <v>0</v>
      </c>
      <c r="AK182">
        <v>0</v>
      </c>
      <c r="AL182">
        <v>0</v>
      </c>
      <c r="AO182" t="s">
        <v>588</v>
      </c>
      <c r="AT182">
        <v>1500000</v>
      </c>
      <c r="AU182">
        <v>13776344</v>
      </c>
      <c r="AV182">
        <v>553857877</v>
      </c>
      <c r="AW182">
        <v>535170469</v>
      </c>
      <c r="AX182">
        <v>10696638</v>
      </c>
      <c r="AY182">
        <v>16242627</v>
      </c>
      <c r="AZ182">
        <v>93002831</v>
      </c>
      <c r="BA182">
        <v>83015241</v>
      </c>
    </row>
    <row r="183" spans="1:53" hidden="1">
      <c r="A183" t="s">
        <v>15560</v>
      </c>
      <c r="B183">
        <v>507</v>
      </c>
      <c r="C183" t="s">
        <v>48</v>
      </c>
      <c r="D183" t="s">
        <v>49</v>
      </c>
      <c r="F183" t="s">
        <v>6040</v>
      </c>
      <c r="G183" t="s">
        <v>51</v>
      </c>
      <c r="H183">
        <v>27</v>
      </c>
      <c r="I183" t="s">
        <v>6229</v>
      </c>
      <c r="J183" t="s">
        <v>15561</v>
      </c>
      <c r="K183">
        <v>1</v>
      </c>
      <c r="L183" t="s">
        <v>15562</v>
      </c>
      <c r="M183">
        <v>1301107203</v>
      </c>
      <c r="O183" t="s">
        <v>15563</v>
      </c>
      <c r="P183">
        <v>2000</v>
      </c>
      <c r="Q183" t="s">
        <v>15564</v>
      </c>
      <c r="R183" t="s">
        <v>15565</v>
      </c>
      <c r="S183" t="s">
        <v>83</v>
      </c>
      <c r="T183" t="s">
        <v>15566</v>
      </c>
      <c r="U183" t="s">
        <v>15567</v>
      </c>
      <c r="V183">
        <v>1</v>
      </c>
      <c r="W183">
        <v>2</v>
      </c>
      <c r="Y183">
        <v>13</v>
      </c>
      <c r="Z183">
        <v>1</v>
      </c>
      <c r="AA183">
        <v>6</v>
      </c>
      <c r="AB183">
        <v>9</v>
      </c>
      <c r="AC183">
        <v>0.1</v>
      </c>
      <c r="AD183">
        <v>1</v>
      </c>
      <c r="AE183">
        <v>1</v>
      </c>
      <c r="AF183">
        <v>5</v>
      </c>
      <c r="AG183">
        <v>0</v>
      </c>
      <c r="AH183">
        <v>1</v>
      </c>
      <c r="AI183">
        <v>2</v>
      </c>
      <c r="AJ183">
        <v>0</v>
      </c>
      <c r="AK183">
        <v>0</v>
      </c>
      <c r="AL183">
        <v>0</v>
      </c>
      <c r="AM183" t="s">
        <v>15567</v>
      </c>
      <c r="AO183" t="s">
        <v>15564</v>
      </c>
      <c r="AP183" t="s">
        <v>15565</v>
      </c>
      <c r="AQ183" t="s">
        <v>15564</v>
      </c>
      <c r="AR183" t="s">
        <v>83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</row>
    <row r="184" spans="1:53" hidden="1">
      <c r="A184" t="s">
        <v>3441</v>
      </c>
      <c r="B184">
        <v>2438</v>
      </c>
      <c r="C184" t="s">
        <v>48</v>
      </c>
      <c r="D184" t="s">
        <v>77</v>
      </c>
      <c r="F184" t="s">
        <v>3062</v>
      </c>
      <c r="G184" t="s">
        <v>51</v>
      </c>
      <c r="H184">
        <v>17</v>
      </c>
      <c r="I184" t="s">
        <v>3260</v>
      </c>
      <c r="J184" t="s">
        <v>3442</v>
      </c>
      <c r="K184">
        <v>1</v>
      </c>
      <c r="L184" t="s">
        <v>3443</v>
      </c>
      <c r="M184">
        <v>1408120638</v>
      </c>
      <c r="N184" t="s">
        <v>3444</v>
      </c>
      <c r="O184" t="s">
        <v>3445</v>
      </c>
      <c r="P184">
        <v>2007</v>
      </c>
      <c r="Q184" t="s">
        <v>3446</v>
      </c>
      <c r="R184" t="s">
        <v>3442</v>
      </c>
      <c r="U184" t="s">
        <v>3447</v>
      </c>
      <c r="V184">
        <v>1</v>
      </c>
      <c r="W184">
        <v>2</v>
      </c>
      <c r="Y184">
        <v>14</v>
      </c>
      <c r="Z184">
        <v>9</v>
      </c>
      <c r="AA184">
        <v>7</v>
      </c>
      <c r="AB184">
        <v>8</v>
      </c>
      <c r="AC184">
        <v>0</v>
      </c>
      <c r="AD184">
        <v>2</v>
      </c>
      <c r="AE184">
        <v>0</v>
      </c>
      <c r="AF184">
        <v>0</v>
      </c>
      <c r="AG184">
        <v>0</v>
      </c>
      <c r="AH184">
        <v>2</v>
      </c>
      <c r="AI184">
        <v>2</v>
      </c>
      <c r="AJ184">
        <v>0</v>
      </c>
      <c r="AK184">
        <v>0</v>
      </c>
      <c r="AL184">
        <v>0</v>
      </c>
      <c r="AO184" t="s">
        <v>3446</v>
      </c>
      <c r="AT184">
        <v>400000</v>
      </c>
      <c r="AU184">
        <f>AT184</f>
        <v>400000</v>
      </c>
      <c r="AV184" s="2">
        <f>IF(AW184 &gt;= 0, INT(AW184 * 1.1), -INT(ABS(AW184) * 1.1))</f>
        <v>0</v>
      </c>
      <c r="AW184">
        <v>0</v>
      </c>
      <c r="AX184">
        <v>0</v>
      </c>
      <c r="AY184">
        <v>0</v>
      </c>
      <c r="AZ184" s="2">
        <f>IF(BA184 &gt;= 0, INT(BA184 * 1.1), -INT(ABS(BA184) / 1.1))</f>
        <v>0</v>
      </c>
      <c r="BA184">
        <v>0</v>
      </c>
    </row>
    <row r="185" spans="1:53" hidden="1">
      <c r="A185" t="s">
        <v>3122</v>
      </c>
      <c r="B185">
        <v>2940</v>
      </c>
      <c r="C185" t="s">
        <v>48</v>
      </c>
      <c r="D185" t="s">
        <v>197</v>
      </c>
      <c r="F185" t="s">
        <v>3062</v>
      </c>
      <c r="G185" t="s">
        <v>51</v>
      </c>
      <c r="H185">
        <v>16</v>
      </c>
      <c r="I185" t="s">
        <v>3063</v>
      </c>
      <c r="J185" t="s">
        <v>3123</v>
      </c>
      <c r="K185">
        <v>1</v>
      </c>
      <c r="L185" t="s">
        <v>3124</v>
      </c>
      <c r="M185">
        <v>1348732596</v>
      </c>
      <c r="N185" t="s">
        <v>3125</v>
      </c>
      <c r="O185" t="s">
        <v>3126</v>
      </c>
      <c r="P185">
        <v>2014</v>
      </c>
      <c r="Q185" t="s">
        <v>3127</v>
      </c>
      <c r="R185" t="s">
        <v>91</v>
      </c>
      <c r="S185" t="s">
        <v>91</v>
      </c>
      <c r="T185" t="s">
        <v>3128</v>
      </c>
      <c r="U185" t="s">
        <v>3129</v>
      </c>
      <c r="V185">
        <v>1</v>
      </c>
      <c r="W185">
        <v>2</v>
      </c>
      <c r="Y185">
        <v>7</v>
      </c>
      <c r="Z185">
        <v>1</v>
      </c>
      <c r="AA185">
        <v>0</v>
      </c>
      <c r="AB185">
        <v>6</v>
      </c>
      <c r="AC185">
        <v>30</v>
      </c>
      <c r="AD185">
        <v>1</v>
      </c>
      <c r="AE185">
        <v>1</v>
      </c>
      <c r="AF185">
        <v>5</v>
      </c>
      <c r="AG185">
        <v>5</v>
      </c>
      <c r="AH185">
        <v>2</v>
      </c>
      <c r="AI185">
        <v>1</v>
      </c>
      <c r="AJ185">
        <v>0</v>
      </c>
      <c r="AK185">
        <v>0</v>
      </c>
      <c r="AL185">
        <v>0</v>
      </c>
      <c r="AO185" t="s">
        <v>3127</v>
      </c>
      <c r="AS185" t="s">
        <v>3087</v>
      </c>
      <c r="AT185">
        <v>600000</v>
      </c>
      <c r="AU185">
        <v>50000</v>
      </c>
      <c r="AV185">
        <f>INT(AW185*1.05)</f>
        <v>730947</v>
      </c>
      <c r="AW185">
        <v>696140</v>
      </c>
      <c r="AX185">
        <v>0</v>
      </c>
      <c r="AY185">
        <v>0</v>
      </c>
      <c r="AZ185">
        <f>INT(BA185*1.05)</f>
        <v>50431</v>
      </c>
      <c r="BA185">
        <v>48030</v>
      </c>
    </row>
    <row r="186" spans="1:53" hidden="1">
      <c r="A186" t="s">
        <v>7627</v>
      </c>
      <c r="B186">
        <v>409</v>
      </c>
      <c r="C186" t="s">
        <v>48</v>
      </c>
      <c r="D186" t="s">
        <v>108</v>
      </c>
      <c r="F186" t="s">
        <v>5540</v>
      </c>
      <c r="G186" t="s">
        <v>51</v>
      </c>
      <c r="H186">
        <v>30</v>
      </c>
      <c r="I186" t="s">
        <v>7618</v>
      </c>
      <c r="J186" t="s">
        <v>7628</v>
      </c>
      <c r="K186">
        <v>1</v>
      </c>
      <c r="L186" t="s">
        <v>7629</v>
      </c>
      <c r="M186">
        <v>1338135735</v>
      </c>
      <c r="N186" t="s">
        <v>7630</v>
      </c>
      <c r="O186" t="s">
        <v>7631</v>
      </c>
      <c r="P186">
        <v>1998</v>
      </c>
      <c r="Q186" t="s">
        <v>588</v>
      </c>
      <c r="R186" t="s">
        <v>7632</v>
      </c>
      <c r="T186" t="s">
        <v>7633</v>
      </c>
      <c r="U186" t="s">
        <v>7634</v>
      </c>
      <c r="V186">
        <v>1</v>
      </c>
      <c r="W186">
        <v>2</v>
      </c>
      <c r="Y186">
        <v>42</v>
      </c>
      <c r="Z186">
        <v>1</v>
      </c>
      <c r="AA186">
        <v>6</v>
      </c>
      <c r="AB186">
        <v>8</v>
      </c>
      <c r="AC186">
        <v>30</v>
      </c>
      <c r="AD186">
        <v>2</v>
      </c>
      <c r="AE186">
        <v>0</v>
      </c>
      <c r="AF186">
        <v>0</v>
      </c>
      <c r="AG186">
        <v>0</v>
      </c>
      <c r="AH186">
        <v>1</v>
      </c>
      <c r="AI186">
        <v>2</v>
      </c>
      <c r="AJ186">
        <v>0</v>
      </c>
      <c r="AK186">
        <v>0</v>
      </c>
      <c r="AL186">
        <v>0</v>
      </c>
      <c r="AO186" t="s">
        <v>588</v>
      </c>
      <c r="AT186">
        <v>319120</v>
      </c>
      <c r="AU186">
        <v>319120</v>
      </c>
      <c r="AV186">
        <v>18952175</v>
      </c>
      <c r="AW186">
        <v>17585912</v>
      </c>
      <c r="AX186">
        <v>17450711</v>
      </c>
      <c r="AY186">
        <v>16451142</v>
      </c>
      <c r="AZ186">
        <v>1924285</v>
      </c>
      <c r="BA186">
        <v>1256149</v>
      </c>
    </row>
    <row r="187" spans="1:53" hidden="1">
      <c r="A187" t="s">
        <v>6082</v>
      </c>
      <c r="B187">
        <v>1696</v>
      </c>
      <c r="C187" t="s">
        <v>48</v>
      </c>
      <c r="D187" t="s">
        <v>108</v>
      </c>
      <c r="F187" t="s">
        <v>6040</v>
      </c>
      <c r="G187" t="s">
        <v>51</v>
      </c>
      <c r="H187">
        <v>26</v>
      </c>
      <c r="I187" t="s">
        <v>6041</v>
      </c>
      <c r="J187" t="s">
        <v>6083</v>
      </c>
      <c r="K187">
        <v>1</v>
      </c>
      <c r="L187" t="s">
        <v>6084</v>
      </c>
      <c r="M187">
        <v>1238627761</v>
      </c>
      <c r="N187" t="s">
        <v>6085</v>
      </c>
      <c r="O187" t="s">
        <v>6086</v>
      </c>
      <c r="P187">
        <v>2011</v>
      </c>
      <c r="Q187" t="s">
        <v>6087</v>
      </c>
      <c r="R187" t="s">
        <v>82</v>
      </c>
      <c r="S187" t="s">
        <v>91</v>
      </c>
      <c r="U187" t="s">
        <v>6088</v>
      </c>
      <c r="V187">
        <v>1</v>
      </c>
      <c r="W187">
        <v>2</v>
      </c>
      <c r="Y187">
        <v>28</v>
      </c>
      <c r="Z187">
        <v>1</v>
      </c>
      <c r="AA187">
        <v>5</v>
      </c>
      <c r="AB187">
        <v>8</v>
      </c>
      <c r="AC187">
        <v>0</v>
      </c>
      <c r="AD187">
        <v>2</v>
      </c>
      <c r="AE187">
        <v>0</v>
      </c>
      <c r="AF187">
        <v>0</v>
      </c>
      <c r="AG187">
        <v>0</v>
      </c>
      <c r="AH187">
        <v>2</v>
      </c>
      <c r="AI187">
        <v>2</v>
      </c>
      <c r="AJ187">
        <v>0</v>
      </c>
      <c r="AK187">
        <v>0</v>
      </c>
      <c r="AL187">
        <v>0</v>
      </c>
      <c r="AO187" t="s">
        <v>6087</v>
      </c>
      <c r="AT187">
        <v>100000</v>
      </c>
      <c r="AU187">
        <v>100000</v>
      </c>
      <c r="AV187">
        <v>13518223</v>
      </c>
      <c r="AW187">
        <v>15913915</v>
      </c>
      <c r="AX187">
        <v>0</v>
      </c>
      <c r="AY187">
        <v>0</v>
      </c>
      <c r="AZ187">
        <v>232075</v>
      </c>
      <c r="BA187">
        <v>-182940</v>
      </c>
    </row>
    <row r="188" spans="1:53" hidden="1">
      <c r="A188" t="s">
        <v>6494</v>
      </c>
      <c r="B188">
        <v>2397</v>
      </c>
      <c r="C188" t="s">
        <v>48</v>
      </c>
      <c r="D188" t="s">
        <v>334</v>
      </c>
      <c r="F188" t="s">
        <v>6040</v>
      </c>
      <c r="G188" t="s">
        <v>51</v>
      </c>
      <c r="H188">
        <v>28</v>
      </c>
      <c r="I188" t="s">
        <v>6399</v>
      </c>
      <c r="J188" t="s">
        <v>6495</v>
      </c>
      <c r="K188">
        <v>1</v>
      </c>
      <c r="L188" t="s">
        <v>6496</v>
      </c>
      <c r="M188">
        <v>1268198936</v>
      </c>
      <c r="N188" t="s">
        <v>6497</v>
      </c>
      <c r="O188" t="s">
        <v>6498</v>
      </c>
      <c r="P188">
        <v>2006</v>
      </c>
      <c r="Q188" t="s">
        <v>6499</v>
      </c>
      <c r="R188" t="s">
        <v>72</v>
      </c>
      <c r="S188" t="s">
        <v>130</v>
      </c>
      <c r="U188" t="s">
        <v>6500</v>
      </c>
      <c r="V188">
        <v>1</v>
      </c>
      <c r="W188">
        <v>1</v>
      </c>
      <c r="Y188">
        <v>34</v>
      </c>
      <c r="Z188">
        <v>10</v>
      </c>
      <c r="AA188">
        <v>0</v>
      </c>
      <c r="AB188">
        <v>6</v>
      </c>
      <c r="AC188">
        <v>30</v>
      </c>
      <c r="AD188">
        <v>1</v>
      </c>
      <c r="AE188">
        <v>1</v>
      </c>
      <c r="AF188">
        <v>5</v>
      </c>
      <c r="AG188">
        <v>5</v>
      </c>
      <c r="AH188">
        <v>2</v>
      </c>
      <c r="AI188">
        <v>1</v>
      </c>
      <c r="AJ188">
        <v>0</v>
      </c>
      <c r="AK188">
        <v>0</v>
      </c>
      <c r="AL188">
        <v>0</v>
      </c>
      <c r="AO188" t="s">
        <v>6499</v>
      </c>
      <c r="AT188">
        <v>200000</v>
      </c>
      <c r="AU188">
        <v>200000</v>
      </c>
      <c r="AV188">
        <v>21940236</v>
      </c>
      <c r="AW188">
        <v>15428562</v>
      </c>
      <c r="AX188">
        <v>0</v>
      </c>
      <c r="AY188">
        <v>0</v>
      </c>
      <c r="AZ188">
        <v>383125</v>
      </c>
      <c r="BA188">
        <v>406257</v>
      </c>
    </row>
    <row r="189" spans="1:53" hidden="1">
      <c r="A189" t="s">
        <v>18146</v>
      </c>
      <c r="B189">
        <v>576</v>
      </c>
      <c r="C189" t="s">
        <v>48</v>
      </c>
      <c r="D189" t="s">
        <v>334</v>
      </c>
      <c r="F189" t="s">
        <v>6040</v>
      </c>
      <c r="G189" t="s">
        <v>51</v>
      </c>
      <c r="H189">
        <v>27</v>
      </c>
      <c r="I189" t="s">
        <v>6229</v>
      </c>
      <c r="J189" t="s">
        <v>18147</v>
      </c>
      <c r="K189">
        <v>1</v>
      </c>
      <c r="L189" t="s">
        <v>18148</v>
      </c>
      <c r="M189">
        <v>1138158132</v>
      </c>
      <c r="N189" t="s">
        <v>18149</v>
      </c>
      <c r="O189" t="s">
        <v>18150</v>
      </c>
      <c r="P189">
        <v>2000</v>
      </c>
      <c r="Q189" t="s">
        <v>18151</v>
      </c>
      <c r="R189" t="s">
        <v>2909</v>
      </c>
      <c r="S189" t="s">
        <v>182</v>
      </c>
      <c r="T189" t="s">
        <v>18152</v>
      </c>
      <c r="U189" t="s">
        <v>18153</v>
      </c>
      <c r="V189">
        <v>1</v>
      </c>
      <c r="W189">
        <v>2</v>
      </c>
      <c r="Y189">
        <v>187</v>
      </c>
      <c r="Z189">
        <v>2</v>
      </c>
      <c r="AA189">
        <v>0</v>
      </c>
      <c r="AB189">
        <v>6</v>
      </c>
      <c r="AC189">
        <v>7.0000000000000007E-2</v>
      </c>
      <c r="AD189">
        <v>1</v>
      </c>
      <c r="AE189">
        <v>1</v>
      </c>
      <c r="AF189">
        <v>5</v>
      </c>
      <c r="AG189">
        <v>3</v>
      </c>
      <c r="AH189">
        <v>2</v>
      </c>
      <c r="AI189">
        <v>1</v>
      </c>
      <c r="AJ189">
        <v>0</v>
      </c>
      <c r="AK189">
        <v>0</v>
      </c>
      <c r="AL189">
        <v>0</v>
      </c>
      <c r="AO189" t="s">
        <v>18151</v>
      </c>
      <c r="AT189">
        <v>1400000</v>
      </c>
      <c r="AU189">
        <v>1400000</v>
      </c>
      <c r="AV189">
        <v>63472178</v>
      </c>
      <c r="AW189">
        <v>49898285</v>
      </c>
      <c r="AX189">
        <v>0</v>
      </c>
      <c r="AY189">
        <v>0</v>
      </c>
      <c r="AZ189">
        <v>2139926</v>
      </c>
      <c r="BA189">
        <v>1228456</v>
      </c>
    </row>
    <row r="190" spans="1:53" hidden="1">
      <c r="A190" t="s">
        <v>15988</v>
      </c>
      <c r="B190">
        <v>1682</v>
      </c>
      <c r="C190" t="s">
        <v>48</v>
      </c>
      <c r="D190" t="s">
        <v>67</v>
      </c>
      <c r="F190" t="s">
        <v>6040</v>
      </c>
      <c r="G190" t="s">
        <v>51</v>
      </c>
      <c r="H190">
        <v>28</v>
      </c>
      <c r="I190" t="s">
        <v>6399</v>
      </c>
      <c r="J190" t="s">
        <v>15989</v>
      </c>
      <c r="K190">
        <v>1</v>
      </c>
      <c r="L190" t="s">
        <v>15990</v>
      </c>
      <c r="M190">
        <v>1238189189</v>
      </c>
      <c r="N190" t="s">
        <v>15991</v>
      </c>
      <c r="O190" t="s">
        <v>15992</v>
      </c>
      <c r="P190">
        <v>2003</v>
      </c>
      <c r="Q190" t="s">
        <v>15993</v>
      </c>
      <c r="R190" t="s">
        <v>82</v>
      </c>
      <c r="S190" t="s">
        <v>91</v>
      </c>
      <c r="U190" t="s">
        <v>15994</v>
      </c>
      <c r="V190">
        <v>1</v>
      </c>
      <c r="W190">
        <v>1</v>
      </c>
      <c r="Y190">
        <v>29</v>
      </c>
      <c r="Z190">
        <v>1</v>
      </c>
      <c r="AA190">
        <v>0</v>
      </c>
      <c r="AB190">
        <v>6</v>
      </c>
      <c r="AC190">
        <v>30</v>
      </c>
      <c r="AD190">
        <v>1</v>
      </c>
      <c r="AE190">
        <v>1</v>
      </c>
      <c r="AF190">
        <v>5</v>
      </c>
      <c r="AG190">
        <v>5</v>
      </c>
      <c r="AH190">
        <v>2</v>
      </c>
      <c r="AI190">
        <v>1</v>
      </c>
      <c r="AJ190">
        <v>0</v>
      </c>
      <c r="AK190">
        <v>0</v>
      </c>
      <c r="AL190">
        <v>0</v>
      </c>
      <c r="AO190" t="s">
        <v>15993</v>
      </c>
      <c r="AT190">
        <v>400000</v>
      </c>
      <c r="AU190">
        <v>400000</v>
      </c>
      <c r="AV190">
        <v>8361645</v>
      </c>
      <c r="AW190">
        <v>9061725</v>
      </c>
      <c r="AX190">
        <v>0</v>
      </c>
      <c r="AY190">
        <v>0</v>
      </c>
      <c r="AZ190">
        <v>275949</v>
      </c>
      <c r="BA190">
        <v>1801755</v>
      </c>
    </row>
    <row r="191" spans="1:53" hidden="1">
      <c r="A191" t="s">
        <v>6089</v>
      </c>
      <c r="B191">
        <v>1705</v>
      </c>
      <c r="C191" t="s">
        <v>48</v>
      </c>
      <c r="D191" t="s">
        <v>334</v>
      </c>
      <c r="F191" t="s">
        <v>6040</v>
      </c>
      <c r="G191" t="s">
        <v>51</v>
      </c>
      <c r="H191">
        <v>26</v>
      </c>
      <c r="I191" t="s">
        <v>6041</v>
      </c>
      <c r="J191" t="s">
        <v>6090</v>
      </c>
      <c r="K191">
        <v>1</v>
      </c>
      <c r="L191" t="s">
        <v>6091</v>
      </c>
      <c r="M191">
        <v>1388134162</v>
      </c>
      <c r="N191" t="s">
        <v>6092</v>
      </c>
      <c r="O191" t="s">
        <v>6093</v>
      </c>
      <c r="P191">
        <v>2006</v>
      </c>
      <c r="Q191" t="s">
        <v>6094</v>
      </c>
      <c r="R191" t="s">
        <v>181</v>
      </c>
      <c r="S191" t="s">
        <v>73</v>
      </c>
      <c r="U191" t="s">
        <v>6095</v>
      </c>
      <c r="V191">
        <v>1</v>
      </c>
      <c r="W191">
        <v>2</v>
      </c>
      <c r="Y191">
        <v>83</v>
      </c>
      <c r="Z191">
        <v>1</v>
      </c>
      <c r="AA191">
        <v>5</v>
      </c>
      <c r="AB191">
        <v>7</v>
      </c>
      <c r="AC191">
        <v>30</v>
      </c>
      <c r="AD191">
        <v>1</v>
      </c>
      <c r="AE191">
        <v>1</v>
      </c>
      <c r="AF191">
        <v>5</v>
      </c>
      <c r="AG191">
        <v>10</v>
      </c>
      <c r="AH191">
        <v>2</v>
      </c>
      <c r="AI191">
        <v>1</v>
      </c>
      <c r="AJ191">
        <v>0</v>
      </c>
      <c r="AK191">
        <v>0</v>
      </c>
      <c r="AL191">
        <v>0</v>
      </c>
      <c r="AO191" t="s">
        <v>6094</v>
      </c>
      <c r="AS191" t="s">
        <v>3885</v>
      </c>
      <c r="AT191">
        <v>537500</v>
      </c>
      <c r="AU191">
        <v>537500</v>
      </c>
      <c r="AV191">
        <v>24814827</v>
      </c>
      <c r="AW191">
        <v>22363784</v>
      </c>
      <c r="AX191">
        <v>0</v>
      </c>
      <c r="AY191">
        <v>0</v>
      </c>
      <c r="AZ191">
        <v>1528817</v>
      </c>
      <c r="BA191">
        <v>1194582</v>
      </c>
    </row>
    <row r="192" spans="1:53" hidden="1">
      <c r="A192" t="s">
        <v>15655</v>
      </c>
      <c r="B192">
        <v>3617</v>
      </c>
      <c r="C192" t="s">
        <v>48</v>
      </c>
      <c r="D192" t="s">
        <v>197</v>
      </c>
      <c r="F192" t="s">
        <v>6040</v>
      </c>
      <c r="G192" t="s">
        <v>51</v>
      </c>
      <c r="H192">
        <v>27</v>
      </c>
      <c r="I192" t="s">
        <v>6229</v>
      </c>
      <c r="J192" t="s">
        <v>15656</v>
      </c>
      <c r="K192">
        <v>1</v>
      </c>
      <c r="L192" t="s">
        <v>15657</v>
      </c>
      <c r="M192">
        <v>8488100319</v>
      </c>
      <c r="N192" t="s">
        <v>15658</v>
      </c>
      <c r="O192" t="s">
        <v>15659</v>
      </c>
      <c r="P192">
        <v>2015</v>
      </c>
      <c r="Q192" t="s">
        <v>15660</v>
      </c>
      <c r="R192" t="s">
        <v>82</v>
      </c>
      <c r="S192" t="s">
        <v>91</v>
      </c>
      <c r="T192" t="s">
        <v>15661</v>
      </c>
      <c r="U192" t="s">
        <v>15662</v>
      </c>
      <c r="V192">
        <v>1</v>
      </c>
      <c r="W192">
        <v>2</v>
      </c>
      <c r="Y192">
        <v>10</v>
      </c>
      <c r="Z192">
        <v>1</v>
      </c>
      <c r="AA192">
        <v>0</v>
      </c>
      <c r="AB192">
        <v>6</v>
      </c>
      <c r="AC192">
        <v>30</v>
      </c>
      <c r="AD192">
        <v>2</v>
      </c>
      <c r="AE192">
        <v>0</v>
      </c>
      <c r="AF192">
        <v>0</v>
      </c>
      <c r="AG192">
        <v>0</v>
      </c>
      <c r="AH192">
        <v>2</v>
      </c>
      <c r="AI192">
        <v>2</v>
      </c>
      <c r="AJ192">
        <v>0</v>
      </c>
      <c r="AK192">
        <v>0</v>
      </c>
      <c r="AL192">
        <v>0</v>
      </c>
      <c r="AO192" t="s">
        <v>15660</v>
      </c>
      <c r="AS192" t="s">
        <v>11336</v>
      </c>
      <c r="AT192">
        <v>40000</v>
      </c>
      <c r="AU192">
        <v>40000</v>
      </c>
      <c r="AV192">
        <f>INT(AW192*1.1)</f>
        <v>613207</v>
      </c>
      <c r="AW192">
        <v>557461</v>
      </c>
      <c r="AX192">
        <v>0</v>
      </c>
      <c r="AY192">
        <v>0</v>
      </c>
      <c r="AZ192">
        <f>INT(BA192*1.1)</f>
        <v>11932</v>
      </c>
      <c r="BA192">
        <v>10848</v>
      </c>
    </row>
    <row r="193" spans="1:53" hidden="1">
      <c r="A193" t="s">
        <v>307</v>
      </c>
      <c r="B193">
        <v>2764</v>
      </c>
      <c r="C193" t="s">
        <v>48</v>
      </c>
      <c r="D193" t="s">
        <v>197</v>
      </c>
      <c r="F193" t="s">
        <v>50</v>
      </c>
      <c r="G193" t="s">
        <v>51</v>
      </c>
      <c r="H193">
        <v>10</v>
      </c>
      <c r="I193" t="s">
        <v>52</v>
      </c>
      <c r="J193" t="s">
        <v>308</v>
      </c>
      <c r="K193">
        <v>1</v>
      </c>
      <c r="L193" t="s">
        <v>309</v>
      </c>
      <c r="M193">
        <v>1388600065</v>
      </c>
      <c r="N193" t="s">
        <v>310</v>
      </c>
      <c r="O193" t="s">
        <v>311</v>
      </c>
      <c r="P193">
        <v>2014</v>
      </c>
      <c r="Q193" t="s">
        <v>312</v>
      </c>
      <c r="R193" t="s">
        <v>313</v>
      </c>
      <c r="S193" t="s">
        <v>314</v>
      </c>
      <c r="T193" t="s">
        <v>315</v>
      </c>
      <c r="U193" t="s">
        <v>316</v>
      </c>
      <c r="V193">
        <v>1</v>
      </c>
      <c r="W193">
        <v>2</v>
      </c>
      <c r="Y193">
        <v>5</v>
      </c>
      <c r="Z193">
        <v>1</v>
      </c>
      <c r="AA193">
        <v>5</v>
      </c>
      <c r="AB193">
        <v>6</v>
      </c>
      <c r="AC193">
        <v>0</v>
      </c>
      <c r="AD193">
        <v>2</v>
      </c>
      <c r="AE193">
        <v>0</v>
      </c>
      <c r="AF193">
        <v>0</v>
      </c>
      <c r="AG193">
        <v>0</v>
      </c>
      <c r="AH193">
        <v>2</v>
      </c>
      <c r="AI193">
        <v>2</v>
      </c>
      <c r="AJ193">
        <v>0</v>
      </c>
      <c r="AK193">
        <v>0</v>
      </c>
      <c r="AL193">
        <v>0</v>
      </c>
      <c r="AM193" t="s">
        <v>20663</v>
      </c>
      <c r="AO193" t="s">
        <v>312</v>
      </c>
      <c r="AQ193" t="s">
        <v>312</v>
      </c>
      <c r="AT193">
        <v>315460</v>
      </c>
      <c r="AU193">
        <v>680000</v>
      </c>
      <c r="AV193">
        <v>1118606</v>
      </c>
      <c r="AW193">
        <v>655986</v>
      </c>
      <c r="AX193">
        <v>0</v>
      </c>
      <c r="AY193">
        <v>0</v>
      </c>
      <c r="AZ193">
        <v>304920</v>
      </c>
      <c r="BA193">
        <v>24116</v>
      </c>
    </row>
    <row r="194" spans="1:53" hidden="1">
      <c r="A194" t="s">
        <v>11337</v>
      </c>
      <c r="B194">
        <v>2116</v>
      </c>
      <c r="C194" t="s">
        <v>48</v>
      </c>
      <c r="D194" t="s">
        <v>197</v>
      </c>
      <c r="F194" t="s">
        <v>11306</v>
      </c>
      <c r="G194" t="s">
        <v>11307</v>
      </c>
      <c r="H194">
        <v>70</v>
      </c>
      <c r="I194" t="s">
        <v>11308</v>
      </c>
      <c r="J194" t="s">
        <v>11338</v>
      </c>
      <c r="K194">
        <v>1</v>
      </c>
      <c r="L194" t="s">
        <v>11339</v>
      </c>
      <c r="M194">
        <v>1248690516</v>
      </c>
      <c r="N194" t="s">
        <v>11340</v>
      </c>
      <c r="O194" t="s">
        <v>11341</v>
      </c>
      <c r="P194">
        <v>2010</v>
      </c>
      <c r="Q194" t="s">
        <v>11342</v>
      </c>
      <c r="R194" t="s">
        <v>82</v>
      </c>
      <c r="S194" t="s">
        <v>124</v>
      </c>
      <c r="T194" t="s">
        <v>11343</v>
      </c>
      <c r="U194" t="s">
        <v>11344</v>
      </c>
      <c r="V194">
        <v>1</v>
      </c>
      <c r="W194">
        <v>2</v>
      </c>
      <c r="Y194">
        <v>73</v>
      </c>
      <c r="Z194">
        <v>1</v>
      </c>
      <c r="AA194">
        <v>0</v>
      </c>
      <c r="AB194">
        <v>6</v>
      </c>
      <c r="AC194">
        <v>30</v>
      </c>
      <c r="AD194">
        <v>1</v>
      </c>
      <c r="AE194">
        <v>12</v>
      </c>
      <c r="AF194">
        <v>5</v>
      </c>
      <c r="AG194">
        <v>3</v>
      </c>
      <c r="AH194">
        <v>2</v>
      </c>
      <c r="AI194">
        <v>1</v>
      </c>
      <c r="AJ194">
        <v>0</v>
      </c>
      <c r="AK194">
        <v>0</v>
      </c>
      <c r="AL194">
        <v>0</v>
      </c>
      <c r="AO194" t="s">
        <v>11342</v>
      </c>
      <c r="AS194" t="s">
        <v>11336</v>
      </c>
      <c r="AT194">
        <v>8351584</v>
      </c>
      <c r="AU194">
        <v>6851580</v>
      </c>
      <c r="AV194">
        <v>9490673</v>
      </c>
      <c r="AW194">
        <v>3738948</v>
      </c>
      <c r="AX194">
        <v>0</v>
      </c>
      <c r="AY194">
        <v>3738948</v>
      </c>
      <c r="AZ194">
        <v>-22649810</v>
      </c>
      <c r="BA194">
        <v>-24939613</v>
      </c>
    </row>
    <row r="195" spans="1:53" hidden="1">
      <c r="A195" t="s">
        <v>15902</v>
      </c>
      <c r="B195">
        <v>508</v>
      </c>
      <c r="C195" t="s">
        <v>48</v>
      </c>
      <c r="D195" t="s">
        <v>49</v>
      </c>
      <c r="F195" t="s">
        <v>6040</v>
      </c>
      <c r="G195" t="s">
        <v>51</v>
      </c>
      <c r="H195">
        <v>28</v>
      </c>
      <c r="I195" t="s">
        <v>6399</v>
      </c>
      <c r="J195" t="s">
        <v>15903</v>
      </c>
      <c r="K195">
        <v>1</v>
      </c>
      <c r="L195" t="s">
        <v>15904</v>
      </c>
      <c r="M195">
        <v>1358621800</v>
      </c>
      <c r="N195" t="s">
        <v>15905</v>
      </c>
      <c r="O195" t="s">
        <v>15906</v>
      </c>
      <c r="P195">
        <v>2012</v>
      </c>
      <c r="Q195" t="s">
        <v>15907</v>
      </c>
      <c r="R195" t="s">
        <v>170</v>
      </c>
      <c r="S195" t="s">
        <v>124</v>
      </c>
      <c r="T195" t="s">
        <v>15908</v>
      </c>
      <c r="U195" t="s">
        <v>15909</v>
      </c>
      <c r="V195">
        <v>1</v>
      </c>
      <c r="W195">
        <v>2</v>
      </c>
      <c r="Y195">
        <v>12</v>
      </c>
      <c r="Z195">
        <v>9</v>
      </c>
      <c r="AA195">
        <v>0</v>
      </c>
      <c r="AB195">
        <v>6</v>
      </c>
      <c r="AC195">
        <v>30</v>
      </c>
      <c r="AD195">
        <v>1</v>
      </c>
      <c r="AE195">
        <v>1</v>
      </c>
      <c r="AF195">
        <v>5</v>
      </c>
      <c r="AG195">
        <v>5</v>
      </c>
      <c r="AH195">
        <v>2</v>
      </c>
      <c r="AI195">
        <v>1</v>
      </c>
      <c r="AJ195">
        <v>0</v>
      </c>
      <c r="AK195">
        <v>0</v>
      </c>
      <c r="AL195">
        <v>0</v>
      </c>
      <c r="AO195" t="s">
        <v>15907</v>
      </c>
      <c r="AT195">
        <v>100000</v>
      </c>
      <c r="AU195">
        <v>100000</v>
      </c>
      <c r="AV195">
        <v>2159692</v>
      </c>
      <c r="AW195">
        <v>2816597</v>
      </c>
      <c r="AX195">
        <v>0</v>
      </c>
      <c r="AY195">
        <v>0</v>
      </c>
      <c r="AZ195">
        <v>123547</v>
      </c>
      <c r="BA195">
        <v>245480</v>
      </c>
    </row>
    <row r="196" spans="1:53" hidden="1">
      <c r="A196" t="s">
        <v>6113</v>
      </c>
      <c r="B196">
        <v>1713</v>
      </c>
      <c r="C196" t="s">
        <v>48</v>
      </c>
      <c r="D196" t="s">
        <v>334</v>
      </c>
      <c r="F196" t="s">
        <v>6040</v>
      </c>
      <c r="G196" t="s">
        <v>51</v>
      </c>
      <c r="H196">
        <v>26</v>
      </c>
      <c r="I196" t="s">
        <v>6041</v>
      </c>
      <c r="J196" t="s">
        <v>6114</v>
      </c>
      <c r="K196">
        <v>1</v>
      </c>
      <c r="L196" t="s">
        <v>6115</v>
      </c>
      <c r="M196">
        <v>3148132491</v>
      </c>
      <c r="N196" t="s">
        <v>6116</v>
      </c>
      <c r="O196" t="s">
        <v>6117</v>
      </c>
      <c r="P196">
        <v>2000</v>
      </c>
      <c r="Q196" t="s">
        <v>6118</v>
      </c>
      <c r="R196" t="s">
        <v>82</v>
      </c>
      <c r="S196" t="s">
        <v>124</v>
      </c>
      <c r="U196" t="s">
        <v>6119</v>
      </c>
      <c r="V196">
        <v>1</v>
      </c>
      <c r="W196">
        <v>2</v>
      </c>
      <c r="Y196">
        <v>121</v>
      </c>
      <c r="Z196">
        <v>1</v>
      </c>
      <c r="AA196">
        <v>0</v>
      </c>
      <c r="AB196">
        <v>8</v>
      </c>
      <c r="AC196">
        <v>0.05</v>
      </c>
      <c r="AD196">
        <v>1</v>
      </c>
      <c r="AE196">
        <v>1</v>
      </c>
      <c r="AF196">
        <v>5</v>
      </c>
      <c r="AG196">
        <v>2</v>
      </c>
      <c r="AH196">
        <v>1</v>
      </c>
      <c r="AI196">
        <v>2</v>
      </c>
      <c r="AJ196">
        <v>0</v>
      </c>
      <c r="AK196">
        <v>0</v>
      </c>
      <c r="AL196">
        <v>0</v>
      </c>
      <c r="AO196" t="s">
        <v>6118</v>
      </c>
      <c r="AT196">
        <v>4083279</v>
      </c>
      <c r="AU196">
        <v>4083279</v>
      </c>
      <c r="AV196">
        <v>62862344</v>
      </c>
      <c r="AW196">
        <v>50603998</v>
      </c>
      <c r="AX196">
        <v>43678496</v>
      </c>
      <c r="AY196">
        <v>0</v>
      </c>
      <c r="AZ196">
        <v>2905270</v>
      </c>
      <c r="BA196">
        <v>3350669</v>
      </c>
    </row>
    <row r="197" spans="1:53" hidden="1">
      <c r="A197" t="s">
        <v>3752</v>
      </c>
      <c r="B197">
        <v>625</v>
      </c>
      <c r="C197" t="s">
        <v>48</v>
      </c>
      <c r="D197" t="s">
        <v>197</v>
      </c>
      <c r="F197" t="s">
        <v>3062</v>
      </c>
      <c r="G197" t="s">
        <v>51</v>
      </c>
      <c r="H197">
        <v>18</v>
      </c>
      <c r="I197" t="s">
        <v>3737</v>
      </c>
      <c r="J197" t="s">
        <v>3753</v>
      </c>
      <c r="K197">
        <v>1</v>
      </c>
      <c r="L197" t="s">
        <v>3754</v>
      </c>
      <c r="M197">
        <v>5298700759</v>
      </c>
      <c r="N197" t="s">
        <v>3755</v>
      </c>
      <c r="O197" t="s">
        <v>3756</v>
      </c>
      <c r="P197">
        <v>2016</v>
      </c>
      <c r="Q197" t="s">
        <v>3757</v>
      </c>
      <c r="R197" t="s">
        <v>582</v>
      </c>
      <c r="S197" t="s">
        <v>73</v>
      </c>
      <c r="T197" t="s">
        <v>3758</v>
      </c>
      <c r="U197" t="s">
        <v>3759</v>
      </c>
      <c r="V197">
        <v>1</v>
      </c>
      <c r="W197">
        <v>3</v>
      </c>
      <c r="Y197">
        <v>7</v>
      </c>
      <c r="Z197">
        <v>1</v>
      </c>
      <c r="AA197">
        <v>0</v>
      </c>
      <c r="AB197">
        <v>6</v>
      </c>
      <c r="AC197">
        <v>30</v>
      </c>
      <c r="AD197">
        <v>1</v>
      </c>
      <c r="AE197">
        <v>1</v>
      </c>
      <c r="AF197">
        <v>5</v>
      </c>
      <c r="AG197">
        <v>5</v>
      </c>
      <c r="AH197">
        <v>2</v>
      </c>
      <c r="AI197">
        <v>1</v>
      </c>
      <c r="AJ197">
        <v>0</v>
      </c>
      <c r="AK197">
        <v>0</v>
      </c>
      <c r="AL197">
        <v>0</v>
      </c>
      <c r="AO197" t="s">
        <v>3757</v>
      </c>
      <c r="AS197" t="s">
        <v>3760</v>
      </c>
      <c r="AT197">
        <v>67500</v>
      </c>
      <c r="AU197">
        <v>100000</v>
      </c>
      <c r="AV197">
        <v>941417</v>
      </c>
      <c r="AW197">
        <v>905846</v>
      </c>
      <c r="AX197">
        <v>0</v>
      </c>
      <c r="AY197">
        <v>0</v>
      </c>
      <c r="AZ197">
        <v>9349</v>
      </c>
      <c r="BA197">
        <v>-124026</v>
      </c>
    </row>
    <row r="198" spans="1:53" hidden="1">
      <c r="A198" t="s">
        <v>15673</v>
      </c>
      <c r="B198">
        <v>3849</v>
      </c>
      <c r="C198" t="s">
        <v>48</v>
      </c>
      <c r="D198" t="s">
        <v>197</v>
      </c>
      <c r="F198" t="s">
        <v>6040</v>
      </c>
      <c r="G198" t="s">
        <v>51</v>
      </c>
      <c r="H198">
        <v>27</v>
      </c>
      <c r="I198" t="s">
        <v>6229</v>
      </c>
      <c r="J198" t="s">
        <v>15674</v>
      </c>
      <c r="K198">
        <v>1</v>
      </c>
      <c r="L198" t="s">
        <v>15675</v>
      </c>
      <c r="M198">
        <v>1359099023</v>
      </c>
      <c r="O198" t="s">
        <v>15676</v>
      </c>
      <c r="P198">
        <v>2003</v>
      </c>
      <c r="Q198" t="s">
        <v>15677</v>
      </c>
      <c r="R198" t="s">
        <v>91</v>
      </c>
      <c r="S198" t="s">
        <v>91</v>
      </c>
      <c r="U198" t="s">
        <v>15678</v>
      </c>
      <c r="V198">
        <v>1</v>
      </c>
      <c r="W198">
        <v>1</v>
      </c>
      <c r="Y198">
        <v>14</v>
      </c>
      <c r="Z198">
        <v>1</v>
      </c>
      <c r="AA198">
        <v>8</v>
      </c>
      <c r="AB198">
        <v>6</v>
      </c>
      <c r="AC198">
        <v>0.3</v>
      </c>
      <c r="AD198">
        <v>2</v>
      </c>
      <c r="AE198">
        <v>0</v>
      </c>
      <c r="AF198">
        <v>0</v>
      </c>
      <c r="AG198">
        <v>2</v>
      </c>
      <c r="AH198">
        <v>2</v>
      </c>
      <c r="AI198">
        <v>2</v>
      </c>
      <c r="AJ198">
        <v>0</v>
      </c>
      <c r="AK198">
        <v>0</v>
      </c>
      <c r="AL198">
        <v>0</v>
      </c>
      <c r="AM198" t="s">
        <v>15679</v>
      </c>
      <c r="AO198" t="s">
        <v>15677</v>
      </c>
      <c r="AP198" t="s">
        <v>91</v>
      </c>
      <c r="AQ198" t="s">
        <v>15677</v>
      </c>
      <c r="AT198">
        <v>6980</v>
      </c>
      <c r="AU198">
        <v>6980</v>
      </c>
      <c r="AV198">
        <f>INT(AW198*1.1)</f>
        <v>923126</v>
      </c>
      <c r="AW198">
        <v>839206</v>
      </c>
      <c r="AX198">
        <f>INT(AY198*1.1)</f>
        <v>0</v>
      </c>
      <c r="AY198">
        <v>0</v>
      </c>
      <c r="AZ198">
        <f>IF(BA198 &gt;= 0, INT(BA198 * 1.1), -INT(ABS(BA198) / 1.1))</f>
        <v>147339</v>
      </c>
      <c r="BA198">
        <v>133945</v>
      </c>
    </row>
    <row r="199" spans="1:53" hidden="1">
      <c r="A199" t="s">
        <v>15885</v>
      </c>
      <c r="B199">
        <v>504</v>
      </c>
      <c r="C199" t="s">
        <v>48</v>
      </c>
      <c r="D199" t="s">
        <v>197</v>
      </c>
      <c r="F199" t="s">
        <v>6040</v>
      </c>
      <c r="G199" t="s">
        <v>51</v>
      </c>
      <c r="H199">
        <v>28</v>
      </c>
      <c r="I199" t="s">
        <v>6399</v>
      </c>
      <c r="J199" t="s">
        <v>15886</v>
      </c>
      <c r="K199">
        <v>1</v>
      </c>
      <c r="L199" t="s">
        <v>15887</v>
      </c>
      <c r="M199">
        <v>1238178663</v>
      </c>
      <c r="N199" t="s">
        <v>15888</v>
      </c>
      <c r="O199" t="s">
        <v>15889</v>
      </c>
      <c r="P199">
        <v>2002</v>
      </c>
      <c r="Q199" t="s">
        <v>15890</v>
      </c>
      <c r="R199" t="s">
        <v>82</v>
      </c>
      <c r="S199" t="s">
        <v>83</v>
      </c>
      <c r="T199" t="s">
        <v>15891</v>
      </c>
      <c r="U199" t="s">
        <v>15892</v>
      </c>
      <c r="V199">
        <v>1</v>
      </c>
      <c r="W199">
        <v>2</v>
      </c>
      <c r="Y199">
        <v>16</v>
      </c>
      <c r="Z199">
        <v>1</v>
      </c>
      <c r="AA199">
        <v>7</v>
      </c>
      <c r="AB199">
        <v>8</v>
      </c>
      <c r="AC199">
        <v>0</v>
      </c>
      <c r="AD199">
        <v>2</v>
      </c>
      <c r="AE199">
        <v>0</v>
      </c>
      <c r="AF199">
        <v>0</v>
      </c>
      <c r="AG199">
        <v>1</v>
      </c>
      <c r="AH199">
        <v>2</v>
      </c>
      <c r="AI199">
        <v>2</v>
      </c>
      <c r="AJ199">
        <v>0</v>
      </c>
      <c r="AK199">
        <v>0</v>
      </c>
      <c r="AL199">
        <v>0</v>
      </c>
      <c r="AO199" t="s">
        <v>15890</v>
      </c>
      <c r="AT199">
        <v>50000</v>
      </c>
      <c r="AU199">
        <v>50000</v>
      </c>
      <c r="AV199">
        <f>INT(AW199*1.1)</f>
        <v>2038883</v>
      </c>
      <c r="AW199">
        <v>1853530</v>
      </c>
      <c r="AX199">
        <v>0</v>
      </c>
      <c r="AY199">
        <v>0</v>
      </c>
      <c r="AZ199">
        <v>0</v>
      </c>
      <c r="BA199">
        <v>-96650</v>
      </c>
    </row>
    <row r="200" spans="1:53" hidden="1">
      <c r="A200" t="s">
        <v>12654</v>
      </c>
      <c r="B200">
        <v>1257</v>
      </c>
      <c r="C200" t="s">
        <v>48</v>
      </c>
      <c r="D200" t="s">
        <v>108</v>
      </c>
      <c r="F200" t="s">
        <v>11306</v>
      </c>
      <c r="G200" t="s">
        <v>11307</v>
      </c>
      <c r="H200">
        <v>72</v>
      </c>
      <c r="I200" t="s">
        <v>12614</v>
      </c>
      <c r="J200" t="s">
        <v>12655</v>
      </c>
      <c r="K200">
        <v>1</v>
      </c>
      <c r="L200" t="s">
        <v>12656</v>
      </c>
      <c r="M200">
        <v>4108620702</v>
      </c>
      <c r="N200" t="s">
        <v>12657</v>
      </c>
      <c r="O200" t="s">
        <v>12658</v>
      </c>
      <c r="P200">
        <v>2008</v>
      </c>
      <c r="Q200" t="s">
        <v>12659</v>
      </c>
      <c r="R200" t="s">
        <v>181</v>
      </c>
      <c r="S200" t="s">
        <v>907</v>
      </c>
      <c r="T200" t="s">
        <v>12660</v>
      </c>
      <c r="U200" t="s">
        <v>12661</v>
      </c>
      <c r="V200">
        <v>1</v>
      </c>
      <c r="W200">
        <v>2</v>
      </c>
      <c r="Y200">
        <v>12</v>
      </c>
      <c r="Z200">
        <v>9</v>
      </c>
      <c r="AA200">
        <v>0</v>
      </c>
      <c r="AB200">
        <v>6</v>
      </c>
      <c r="AC200">
        <v>0</v>
      </c>
      <c r="AD200">
        <v>2</v>
      </c>
      <c r="AE200">
        <v>0</v>
      </c>
      <c r="AF200">
        <v>0</v>
      </c>
      <c r="AG200">
        <v>0</v>
      </c>
      <c r="AH200">
        <v>2</v>
      </c>
      <c r="AI200">
        <v>2</v>
      </c>
      <c r="AJ200">
        <v>0</v>
      </c>
      <c r="AK200">
        <v>0</v>
      </c>
      <c r="AL200">
        <v>0</v>
      </c>
      <c r="AO200" t="s">
        <v>12659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</row>
    <row r="201" spans="1:53" hidden="1">
      <c r="A201" t="s">
        <v>6059</v>
      </c>
      <c r="B201">
        <v>566</v>
      </c>
      <c r="C201" t="s">
        <v>48</v>
      </c>
      <c r="D201" t="s">
        <v>334</v>
      </c>
      <c r="F201" t="s">
        <v>6040</v>
      </c>
      <c r="G201" t="s">
        <v>51</v>
      </c>
      <c r="H201">
        <v>26</v>
      </c>
      <c r="I201" t="s">
        <v>6041</v>
      </c>
      <c r="J201" t="s">
        <v>6060</v>
      </c>
      <c r="K201">
        <v>1</v>
      </c>
      <c r="L201" t="s">
        <v>6061</v>
      </c>
      <c r="M201">
        <v>1128150840</v>
      </c>
      <c r="N201" t="s">
        <v>6062</v>
      </c>
      <c r="O201" t="s">
        <v>6063</v>
      </c>
      <c r="P201">
        <v>1998</v>
      </c>
      <c r="Q201" t="s">
        <v>6064</v>
      </c>
      <c r="R201" t="s">
        <v>82</v>
      </c>
      <c r="S201" t="s">
        <v>130</v>
      </c>
      <c r="U201" t="s">
        <v>6065</v>
      </c>
      <c r="V201">
        <v>1</v>
      </c>
      <c r="W201">
        <v>2</v>
      </c>
      <c r="Y201">
        <v>139</v>
      </c>
      <c r="Z201">
        <v>9</v>
      </c>
      <c r="AA201">
        <v>6</v>
      </c>
      <c r="AB201">
        <v>7</v>
      </c>
      <c r="AC201">
        <v>0.05</v>
      </c>
      <c r="AD201">
        <v>2</v>
      </c>
      <c r="AE201">
        <v>0</v>
      </c>
      <c r="AF201">
        <v>0</v>
      </c>
      <c r="AG201">
        <v>1</v>
      </c>
      <c r="AH201">
        <v>1</v>
      </c>
      <c r="AI201">
        <v>1</v>
      </c>
      <c r="AJ201">
        <v>0</v>
      </c>
      <c r="AK201">
        <v>0</v>
      </c>
      <c r="AL201">
        <v>0</v>
      </c>
      <c r="AO201" t="s">
        <v>6064</v>
      </c>
      <c r="AT201">
        <v>5241950</v>
      </c>
      <c r="AU201">
        <v>5241950</v>
      </c>
      <c r="AV201">
        <v>37035985</v>
      </c>
      <c r="AW201">
        <v>29070429</v>
      </c>
      <c r="AX201">
        <v>0</v>
      </c>
      <c r="AY201">
        <v>0</v>
      </c>
      <c r="AZ201">
        <v>3204380</v>
      </c>
      <c r="BA201">
        <v>2827027</v>
      </c>
    </row>
    <row r="202" spans="1:53" hidden="1">
      <c r="A202" t="s">
        <v>17196</v>
      </c>
      <c r="B202">
        <v>2928</v>
      </c>
      <c r="C202" t="s">
        <v>48</v>
      </c>
      <c r="D202" t="s">
        <v>77</v>
      </c>
      <c r="F202" t="s">
        <v>6040</v>
      </c>
      <c r="G202" t="s">
        <v>51</v>
      </c>
      <c r="H202">
        <v>26</v>
      </c>
      <c r="I202" t="s">
        <v>6041</v>
      </c>
      <c r="J202" t="s">
        <v>17197</v>
      </c>
      <c r="K202">
        <v>1</v>
      </c>
      <c r="L202" t="s">
        <v>17198</v>
      </c>
      <c r="M202">
        <v>1358606997</v>
      </c>
      <c r="N202" t="s">
        <v>17199</v>
      </c>
      <c r="O202" t="s">
        <v>17200</v>
      </c>
      <c r="P202">
        <v>2010</v>
      </c>
      <c r="Q202" t="s">
        <v>1551</v>
      </c>
      <c r="R202" t="s">
        <v>82</v>
      </c>
      <c r="S202" t="s">
        <v>130</v>
      </c>
      <c r="U202" t="s">
        <v>17201</v>
      </c>
      <c r="V202">
        <v>1</v>
      </c>
      <c r="W202">
        <v>2</v>
      </c>
      <c r="Y202">
        <v>22</v>
      </c>
      <c r="Z202">
        <v>1</v>
      </c>
      <c r="AA202">
        <v>0</v>
      </c>
      <c r="AB202">
        <v>6</v>
      </c>
      <c r="AC202">
        <v>30</v>
      </c>
      <c r="AD202">
        <v>1</v>
      </c>
      <c r="AE202">
        <v>1</v>
      </c>
      <c r="AF202">
        <v>5</v>
      </c>
      <c r="AG202">
        <v>5</v>
      </c>
      <c r="AH202">
        <v>2</v>
      </c>
      <c r="AI202">
        <v>1</v>
      </c>
      <c r="AJ202">
        <v>0</v>
      </c>
      <c r="AK202">
        <v>0</v>
      </c>
      <c r="AL202">
        <v>0</v>
      </c>
      <c r="AO202" t="s">
        <v>1551</v>
      </c>
      <c r="AS202" t="s">
        <v>4356</v>
      </c>
      <c r="AT202">
        <v>150000</v>
      </c>
      <c r="AU202">
        <v>150000</v>
      </c>
      <c r="AV202">
        <f>INT(AW202*1.1)</f>
        <v>8765527</v>
      </c>
      <c r="AW202">
        <v>7968661</v>
      </c>
      <c r="AX202">
        <v>0</v>
      </c>
      <c r="AY202">
        <v>0</v>
      </c>
      <c r="AZ202">
        <f>INT(BA202*1.1)</f>
        <v>243857</v>
      </c>
      <c r="BA202">
        <v>221689</v>
      </c>
    </row>
    <row r="203" spans="1:53" hidden="1">
      <c r="A203" t="s">
        <v>6262</v>
      </c>
      <c r="B203">
        <v>572</v>
      </c>
      <c r="C203" t="s">
        <v>48</v>
      </c>
      <c r="D203" t="s">
        <v>334</v>
      </c>
      <c r="F203" t="s">
        <v>6040</v>
      </c>
      <c r="G203" t="s">
        <v>51</v>
      </c>
      <c r="H203">
        <v>27</v>
      </c>
      <c r="I203" t="s">
        <v>6229</v>
      </c>
      <c r="J203" t="s">
        <v>6263</v>
      </c>
      <c r="K203">
        <v>1</v>
      </c>
      <c r="L203" t="s">
        <v>6264</v>
      </c>
      <c r="M203">
        <v>1248191688</v>
      </c>
      <c r="N203" t="s">
        <v>6265</v>
      </c>
      <c r="O203" t="s">
        <v>6266</v>
      </c>
      <c r="P203">
        <v>2002</v>
      </c>
      <c r="Q203" t="s">
        <v>6267</v>
      </c>
      <c r="R203" t="s">
        <v>304</v>
      </c>
      <c r="S203" t="s">
        <v>6268</v>
      </c>
      <c r="T203" t="s">
        <v>6269</v>
      </c>
      <c r="U203" t="s">
        <v>6270</v>
      </c>
      <c r="V203">
        <v>1</v>
      </c>
      <c r="W203">
        <v>2</v>
      </c>
      <c r="Y203">
        <v>53</v>
      </c>
      <c r="Z203">
        <v>1</v>
      </c>
      <c r="AA203">
        <v>0</v>
      </c>
      <c r="AB203">
        <v>6</v>
      </c>
      <c r="AC203">
        <v>30</v>
      </c>
      <c r="AD203">
        <v>2</v>
      </c>
      <c r="AE203">
        <v>0</v>
      </c>
      <c r="AF203">
        <v>0</v>
      </c>
      <c r="AG203">
        <v>0</v>
      </c>
      <c r="AH203">
        <v>1</v>
      </c>
      <c r="AI203">
        <v>2</v>
      </c>
      <c r="AJ203">
        <v>0</v>
      </c>
      <c r="AK203">
        <v>0</v>
      </c>
      <c r="AL203">
        <v>0</v>
      </c>
      <c r="AO203" t="s">
        <v>6267</v>
      </c>
      <c r="AT203">
        <v>356000</v>
      </c>
      <c r="AU203">
        <v>356000</v>
      </c>
      <c r="AV203">
        <v>23461726</v>
      </c>
      <c r="AW203">
        <v>28317056</v>
      </c>
      <c r="AX203">
        <v>0</v>
      </c>
      <c r="AY203">
        <v>0</v>
      </c>
      <c r="AZ203">
        <v>437858</v>
      </c>
      <c r="BA203">
        <v>985913</v>
      </c>
    </row>
    <row r="204" spans="1:53" hidden="1">
      <c r="A204" t="s">
        <v>12746</v>
      </c>
      <c r="B204">
        <v>3990</v>
      </c>
      <c r="C204" t="s">
        <v>48</v>
      </c>
      <c r="D204" t="s">
        <v>49</v>
      </c>
      <c r="F204" t="s">
        <v>11306</v>
      </c>
      <c r="G204" t="s">
        <v>11307</v>
      </c>
      <c r="H204">
        <v>72</v>
      </c>
      <c r="I204" t="s">
        <v>12614</v>
      </c>
      <c r="J204" t="s">
        <v>12747</v>
      </c>
      <c r="K204">
        <v>1</v>
      </c>
      <c r="L204" t="s">
        <v>12748</v>
      </c>
      <c r="M204">
        <v>2158663504</v>
      </c>
      <c r="N204" t="s">
        <v>12749</v>
      </c>
      <c r="O204" t="s">
        <v>12750</v>
      </c>
      <c r="P204">
        <v>2004</v>
      </c>
      <c r="Q204" t="s">
        <v>12751</v>
      </c>
      <c r="R204" t="s">
        <v>82</v>
      </c>
      <c r="S204" t="s">
        <v>73</v>
      </c>
      <c r="U204" t="s">
        <v>12752</v>
      </c>
      <c r="V204">
        <v>1</v>
      </c>
      <c r="W204">
        <v>3</v>
      </c>
      <c r="Y204">
        <v>20</v>
      </c>
      <c r="Z204">
        <v>1</v>
      </c>
      <c r="AA204">
        <v>0</v>
      </c>
      <c r="AB204">
        <v>6</v>
      </c>
      <c r="AC204">
        <v>0</v>
      </c>
      <c r="AD204">
        <v>2</v>
      </c>
      <c r="AE204">
        <v>0</v>
      </c>
      <c r="AF204">
        <v>0</v>
      </c>
      <c r="AG204">
        <v>0</v>
      </c>
      <c r="AH204">
        <v>2</v>
      </c>
      <c r="AI204">
        <v>2</v>
      </c>
      <c r="AJ204">
        <v>0</v>
      </c>
      <c r="AK204">
        <v>0</v>
      </c>
      <c r="AL204">
        <v>0</v>
      </c>
      <c r="AO204" t="s">
        <v>12751</v>
      </c>
      <c r="AS204" t="s">
        <v>2000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 hidden="1">
      <c r="A205" t="s">
        <v>17934</v>
      </c>
      <c r="B205">
        <v>4126</v>
      </c>
      <c r="C205" t="s">
        <v>599</v>
      </c>
      <c r="F205" t="s">
        <v>17916</v>
      </c>
      <c r="G205" t="s">
        <v>11307</v>
      </c>
      <c r="H205">
        <v>71</v>
      </c>
      <c r="I205" t="s">
        <v>11638</v>
      </c>
      <c r="J205" t="s">
        <v>17935</v>
      </c>
      <c r="K205">
        <v>1</v>
      </c>
      <c r="L205" t="s">
        <v>17936</v>
      </c>
      <c r="M205">
        <v>1258129149</v>
      </c>
      <c r="N205" t="s">
        <v>17937</v>
      </c>
      <c r="O205" t="s">
        <v>17938</v>
      </c>
      <c r="P205">
        <v>1999</v>
      </c>
      <c r="Q205" t="s">
        <v>17939</v>
      </c>
      <c r="R205" t="s">
        <v>304</v>
      </c>
      <c r="S205" t="s">
        <v>4283</v>
      </c>
      <c r="T205" t="s">
        <v>17940</v>
      </c>
      <c r="U205" t="s">
        <v>17941</v>
      </c>
      <c r="V205">
        <v>1</v>
      </c>
      <c r="W205">
        <v>2</v>
      </c>
      <c r="Y205">
        <v>253</v>
      </c>
      <c r="Z205">
        <v>1</v>
      </c>
      <c r="AA205">
        <v>0</v>
      </c>
      <c r="AB205">
        <v>8</v>
      </c>
      <c r="AC205">
        <v>10</v>
      </c>
      <c r="AD205">
        <v>1</v>
      </c>
      <c r="AE205">
        <v>1</v>
      </c>
      <c r="AF205">
        <v>1</v>
      </c>
      <c r="AG205">
        <v>2</v>
      </c>
      <c r="AH205">
        <v>2</v>
      </c>
      <c r="AI205">
        <v>1</v>
      </c>
      <c r="AJ205">
        <v>0</v>
      </c>
      <c r="AK205">
        <v>0</v>
      </c>
      <c r="AL205">
        <v>0</v>
      </c>
      <c r="AO205" t="s">
        <v>17939</v>
      </c>
      <c r="AT205">
        <v>12286531</v>
      </c>
      <c r="AU205">
        <v>12286531</v>
      </c>
      <c r="AV205">
        <v>280848001</v>
      </c>
      <c r="AW205">
        <v>205472801</v>
      </c>
      <c r="AX205">
        <v>0</v>
      </c>
      <c r="AY205">
        <v>0</v>
      </c>
      <c r="AZ205">
        <v>53146442</v>
      </c>
      <c r="BA205">
        <v>27826470</v>
      </c>
    </row>
    <row r="206" spans="1:53" hidden="1">
      <c r="A206" t="s">
        <v>15309</v>
      </c>
      <c r="B206">
        <v>2916</v>
      </c>
      <c r="C206" t="s">
        <v>48</v>
      </c>
      <c r="D206" t="s">
        <v>49</v>
      </c>
      <c r="F206" t="s">
        <v>6040</v>
      </c>
      <c r="G206" t="s">
        <v>51</v>
      </c>
      <c r="H206">
        <v>26</v>
      </c>
      <c r="I206" t="s">
        <v>6041</v>
      </c>
      <c r="J206" t="s">
        <v>15310</v>
      </c>
      <c r="K206">
        <v>1</v>
      </c>
      <c r="L206" t="s">
        <v>15311</v>
      </c>
      <c r="M206">
        <v>1328624055</v>
      </c>
      <c r="N206" t="s">
        <v>15312</v>
      </c>
      <c r="O206" t="s">
        <v>15313</v>
      </c>
      <c r="P206">
        <v>2014</v>
      </c>
      <c r="Q206" t="s">
        <v>15314</v>
      </c>
      <c r="R206" t="s">
        <v>170</v>
      </c>
      <c r="S206" t="s">
        <v>182</v>
      </c>
      <c r="T206" t="s">
        <v>15315</v>
      </c>
      <c r="U206" t="s">
        <v>15316</v>
      </c>
      <c r="V206">
        <v>1</v>
      </c>
      <c r="W206">
        <v>3</v>
      </c>
      <c r="Y206">
        <v>7</v>
      </c>
      <c r="Z206">
        <v>1</v>
      </c>
      <c r="AA206">
        <v>0</v>
      </c>
      <c r="AB206">
        <v>6</v>
      </c>
      <c r="AC206">
        <v>30</v>
      </c>
      <c r="AD206">
        <v>1</v>
      </c>
      <c r="AE206">
        <v>1</v>
      </c>
      <c r="AF206">
        <v>5</v>
      </c>
      <c r="AG206">
        <v>5</v>
      </c>
      <c r="AH206">
        <v>2</v>
      </c>
      <c r="AI206">
        <v>1</v>
      </c>
      <c r="AJ206">
        <v>0</v>
      </c>
      <c r="AK206">
        <v>0</v>
      </c>
      <c r="AL206">
        <v>0</v>
      </c>
      <c r="AO206" t="s">
        <v>15314</v>
      </c>
      <c r="AS206" t="s">
        <v>15317</v>
      </c>
      <c r="AT206">
        <v>250000</v>
      </c>
      <c r="AU206">
        <v>250000</v>
      </c>
      <c r="AV206">
        <v>5366981</v>
      </c>
      <c r="AW206">
        <v>4822506</v>
      </c>
      <c r="AX206">
        <v>0</v>
      </c>
      <c r="AY206">
        <v>0</v>
      </c>
      <c r="AZ206">
        <v>253452</v>
      </c>
      <c r="BA206">
        <v>-58345</v>
      </c>
    </row>
    <row r="207" spans="1:53" hidden="1">
      <c r="A207" t="s">
        <v>6329</v>
      </c>
      <c r="B207">
        <v>3870</v>
      </c>
      <c r="C207" t="s">
        <v>48</v>
      </c>
      <c r="D207" t="s">
        <v>334</v>
      </c>
      <c r="F207" t="s">
        <v>6040</v>
      </c>
      <c r="G207" t="s">
        <v>51</v>
      </c>
      <c r="H207">
        <v>27</v>
      </c>
      <c r="I207" t="s">
        <v>6229</v>
      </c>
      <c r="J207" t="s">
        <v>6330</v>
      </c>
      <c r="K207">
        <v>1</v>
      </c>
      <c r="L207" t="s">
        <v>6331</v>
      </c>
      <c r="M207">
        <v>1298178152</v>
      </c>
      <c r="N207" t="s">
        <v>6332</v>
      </c>
      <c r="O207" t="s">
        <v>6333</v>
      </c>
      <c r="P207">
        <v>2004</v>
      </c>
      <c r="Q207" t="s">
        <v>6334</v>
      </c>
      <c r="R207" t="s">
        <v>582</v>
      </c>
      <c r="S207" t="s">
        <v>73</v>
      </c>
      <c r="U207" t="s">
        <v>6335</v>
      </c>
      <c r="V207">
        <v>1</v>
      </c>
      <c r="W207">
        <v>3</v>
      </c>
      <c r="Y207">
        <v>101</v>
      </c>
      <c r="Z207">
        <v>9</v>
      </c>
      <c r="AA207">
        <v>5</v>
      </c>
      <c r="AB207">
        <v>9</v>
      </c>
      <c r="AC207">
        <v>0</v>
      </c>
      <c r="AD207">
        <v>2</v>
      </c>
      <c r="AE207">
        <v>0</v>
      </c>
      <c r="AF207">
        <v>0</v>
      </c>
      <c r="AG207">
        <v>1</v>
      </c>
      <c r="AH207">
        <v>1</v>
      </c>
      <c r="AI207">
        <v>2</v>
      </c>
      <c r="AJ207">
        <v>0</v>
      </c>
      <c r="AK207">
        <v>0</v>
      </c>
      <c r="AL207">
        <v>0</v>
      </c>
      <c r="AO207" t="s">
        <v>6334</v>
      </c>
      <c r="AT207">
        <v>434685</v>
      </c>
      <c r="AU207">
        <v>434685</v>
      </c>
      <c r="AV207">
        <v>49126812</v>
      </c>
      <c r="AW207">
        <v>48740485</v>
      </c>
      <c r="AX207">
        <v>0</v>
      </c>
      <c r="AY207">
        <v>0</v>
      </c>
      <c r="AZ207">
        <v>1191736</v>
      </c>
      <c r="BA207">
        <v>658757</v>
      </c>
    </row>
    <row r="208" spans="1:53" hidden="1">
      <c r="A208" t="s">
        <v>12738</v>
      </c>
      <c r="B208">
        <v>2707</v>
      </c>
      <c r="C208" t="s">
        <v>48</v>
      </c>
      <c r="D208" t="s">
        <v>197</v>
      </c>
      <c r="F208" t="s">
        <v>11306</v>
      </c>
      <c r="G208" t="s">
        <v>11307</v>
      </c>
      <c r="H208">
        <v>72</v>
      </c>
      <c r="I208" t="s">
        <v>12614</v>
      </c>
      <c r="J208" t="s">
        <v>12739</v>
      </c>
      <c r="K208">
        <v>1</v>
      </c>
      <c r="L208" t="s">
        <v>12740</v>
      </c>
      <c r="M208">
        <v>2110474527</v>
      </c>
      <c r="O208" t="s">
        <v>12741</v>
      </c>
      <c r="P208">
        <v>2006</v>
      </c>
      <c r="Q208" t="s">
        <v>12742</v>
      </c>
      <c r="R208" t="s">
        <v>439</v>
      </c>
      <c r="S208" t="s">
        <v>83</v>
      </c>
      <c r="T208" t="s">
        <v>12743</v>
      </c>
      <c r="U208" t="s">
        <v>12744</v>
      </c>
      <c r="V208">
        <v>1</v>
      </c>
      <c r="W208">
        <v>1</v>
      </c>
      <c r="Y208">
        <v>7</v>
      </c>
      <c r="Z208">
        <v>1</v>
      </c>
      <c r="AA208">
        <v>0</v>
      </c>
      <c r="AB208">
        <v>6</v>
      </c>
      <c r="AC208">
        <v>30</v>
      </c>
      <c r="AD208">
        <v>1</v>
      </c>
      <c r="AE208">
        <v>1</v>
      </c>
      <c r="AF208">
        <v>5</v>
      </c>
      <c r="AG208">
        <v>5</v>
      </c>
      <c r="AH208">
        <v>2</v>
      </c>
      <c r="AI208">
        <v>1</v>
      </c>
      <c r="AJ208">
        <v>0</v>
      </c>
      <c r="AK208">
        <v>0</v>
      </c>
      <c r="AL208">
        <v>0</v>
      </c>
      <c r="AO208" t="s">
        <v>12742</v>
      </c>
      <c r="AS208" t="s">
        <v>12745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 hidden="1">
      <c r="A209" t="s">
        <v>3308</v>
      </c>
      <c r="B209">
        <v>667</v>
      </c>
      <c r="C209" t="s">
        <v>48</v>
      </c>
      <c r="D209" t="s">
        <v>108</v>
      </c>
      <c r="F209" t="s">
        <v>3062</v>
      </c>
      <c r="G209" t="s">
        <v>51</v>
      </c>
      <c r="H209">
        <v>17</v>
      </c>
      <c r="I209" t="s">
        <v>3260</v>
      </c>
      <c r="J209" t="s">
        <v>3309</v>
      </c>
      <c r="K209">
        <v>1</v>
      </c>
      <c r="L209" t="s">
        <v>3310</v>
      </c>
      <c r="M209">
        <v>1198152169</v>
      </c>
      <c r="N209" t="s">
        <v>3311</v>
      </c>
      <c r="O209" t="s">
        <v>3312</v>
      </c>
      <c r="P209">
        <v>2001</v>
      </c>
      <c r="Q209" t="s">
        <v>3313</v>
      </c>
      <c r="R209" t="s">
        <v>82</v>
      </c>
      <c r="S209" t="s">
        <v>130</v>
      </c>
      <c r="T209" t="s">
        <v>3314</v>
      </c>
      <c r="U209" t="s">
        <v>3315</v>
      </c>
      <c r="V209">
        <v>1</v>
      </c>
      <c r="W209">
        <v>2</v>
      </c>
      <c r="Y209">
        <v>79</v>
      </c>
      <c r="Z209">
        <v>10</v>
      </c>
      <c r="AA209">
        <v>8</v>
      </c>
      <c r="AB209">
        <v>5</v>
      </c>
      <c r="AC209">
        <v>0</v>
      </c>
      <c r="AD209">
        <v>2</v>
      </c>
      <c r="AE209">
        <v>0</v>
      </c>
      <c r="AF209">
        <v>0</v>
      </c>
      <c r="AG209">
        <v>0</v>
      </c>
      <c r="AH209">
        <v>2</v>
      </c>
      <c r="AI209">
        <v>2</v>
      </c>
      <c r="AJ209">
        <v>0</v>
      </c>
      <c r="AK209">
        <v>0</v>
      </c>
      <c r="AL209">
        <v>0</v>
      </c>
      <c r="AO209" t="s">
        <v>3313</v>
      </c>
      <c r="AT209">
        <v>800000</v>
      </c>
      <c r="AU209">
        <v>1830950</v>
      </c>
      <c r="AV209">
        <v>22310156</v>
      </c>
      <c r="AW209">
        <v>21115405</v>
      </c>
      <c r="AX209">
        <v>0</v>
      </c>
      <c r="AY209">
        <v>0</v>
      </c>
      <c r="AZ209">
        <v>-257345</v>
      </c>
      <c r="BA209">
        <v>-645944</v>
      </c>
    </row>
    <row r="210" spans="1:53" hidden="1">
      <c r="A210" t="s">
        <v>7857</v>
      </c>
      <c r="B210">
        <v>2449</v>
      </c>
      <c r="C210" t="s">
        <v>48</v>
      </c>
      <c r="D210" t="s">
        <v>334</v>
      </c>
      <c r="F210" t="s">
        <v>3062</v>
      </c>
      <c r="G210" t="s">
        <v>51</v>
      </c>
      <c r="H210">
        <v>32</v>
      </c>
      <c r="I210" t="s">
        <v>7809</v>
      </c>
      <c r="J210" t="s">
        <v>7858</v>
      </c>
      <c r="K210">
        <v>1</v>
      </c>
      <c r="L210" t="s">
        <v>7859</v>
      </c>
      <c r="M210">
        <v>1428180364</v>
      </c>
      <c r="N210" t="s">
        <v>7860</v>
      </c>
      <c r="O210" t="s">
        <v>7861</v>
      </c>
      <c r="P210">
        <v>2014</v>
      </c>
      <c r="Q210" t="s">
        <v>7862</v>
      </c>
      <c r="S210" t="s">
        <v>73</v>
      </c>
      <c r="U210" t="s">
        <v>7863</v>
      </c>
      <c r="V210">
        <v>1</v>
      </c>
      <c r="W210">
        <v>2</v>
      </c>
      <c r="Y210">
        <v>9</v>
      </c>
      <c r="Z210">
        <v>1</v>
      </c>
      <c r="AA210">
        <v>8</v>
      </c>
      <c r="AB210">
        <v>9</v>
      </c>
      <c r="AC210">
        <v>0</v>
      </c>
      <c r="AD210">
        <v>2</v>
      </c>
      <c r="AE210">
        <v>0</v>
      </c>
      <c r="AF210">
        <v>0</v>
      </c>
      <c r="AG210">
        <v>0</v>
      </c>
      <c r="AH210">
        <v>2</v>
      </c>
      <c r="AI210">
        <v>2</v>
      </c>
      <c r="AJ210">
        <v>0</v>
      </c>
      <c r="AK210">
        <v>0</v>
      </c>
      <c r="AL210">
        <v>0</v>
      </c>
      <c r="AO210" t="s">
        <v>7862</v>
      </c>
      <c r="AT210">
        <v>300000</v>
      </c>
      <c r="AU210">
        <v>300000</v>
      </c>
      <c r="AV210">
        <f>INT(AW210*1.05)</f>
        <v>3013500</v>
      </c>
      <c r="AW210">
        <v>2870000</v>
      </c>
      <c r="AX210">
        <v>0</v>
      </c>
      <c r="AY210">
        <v>0</v>
      </c>
      <c r="AZ210">
        <f>INT(BA210*1.05)</f>
        <v>220500</v>
      </c>
      <c r="BA210">
        <v>210000</v>
      </c>
    </row>
    <row r="211" spans="1:53" hidden="1">
      <c r="A211" t="s">
        <v>3482</v>
      </c>
      <c r="B211">
        <v>3883</v>
      </c>
      <c r="C211" t="s">
        <v>48</v>
      </c>
      <c r="D211" t="s">
        <v>77</v>
      </c>
      <c r="F211" t="s">
        <v>3062</v>
      </c>
      <c r="G211" t="s">
        <v>51</v>
      </c>
      <c r="H211">
        <v>17</v>
      </c>
      <c r="I211" t="s">
        <v>3260</v>
      </c>
      <c r="J211" t="s">
        <v>3483</v>
      </c>
      <c r="K211">
        <v>1</v>
      </c>
      <c r="L211" t="s">
        <v>3484</v>
      </c>
      <c r="M211">
        <v>2138612052</v>
      </c>
      <c r="N211" t="s">
        <v>3485</v>
      </c>
      <c r="O211" t="s">
        <v>3486</v>
      </c>
      <c r="P211">
        <v>1995</v>
      </c>
      <c r="Q211" t="s">
        <v>3487</v>
      </c>
      <c r="S211" t="s">
        <v>2437</v>
      </c>
      <c r="U211" t="s">
        <v>3488</v>
      </c>
      <c r="V211">
        <v>1</v>
      </c>
      <c r="W211">
        <v>2</v>
      </c>
      <c r="Y211">
        <v>39</v>
      </c>
      <c r="Z211">
        <v>10</v>
      </c>
      <c r="AA211">
        <v>5</v>
      </c>
      <c r="AB211">
        <v>5</v>
      </c>
      <c r="AC211">
        <v>0</v>
      </c>
      <c r="AD211">
        <v>2</v>
      </c>
      <c r="AE211">
        <v>0</v>
      </c>
      <c r="AF211">
        <v>0</v>
      </c>
      <c r="AG211">
        <v>0</v>
      </c>
      <c r="AH211">
        <v>2</v>
      </c>
      <c r="AI211">
        <v>2</v>
      </c>
      <c r="AJ211">
        <v>0</v>
      </c>
      <c r="AK211">
        <v>0</v>
      </c>
      <c r="AL211">
        <v>0</v>
      </c>
      <c r="AO211" t="s">
        <v>3487</v>
      </c>
      <c r="AT211">
        <v>10000</v>
      </c>
      <c r="AU211">
        <v>500000</v>
      </c>
      <c r="AV211">
        <v>7959587</v>
      </c>
      <c r="AW211">
        <v>7951710</v>
      </c>
      <c r="AX211">
        <v>0</v>
      </c>
      <c r="AY211">
        <v>0</v>
      </c>
      <c r="AZ211">
        <v>230439</v>
      </c>
      <c r="BA211">
        <v>244954</v>
      </c>
    </row>
    <row r="212" spans="1:53" hidden="1">
      <c r="A212" t="s">
        <v>3259</v>
      </c>
      <c r="B212">
        <v>627</v>
      </c>
      <c r="C212" t="s">
        <v>48</v>
      </c>
      <c r="D212" t="s">
        <v>197</v>
      </c>
      <c r="F212" t="s">
        <v>3062</v>
      </c>
      <c r="G212" t="s">
        <v>51</v>
      </c>
      <c r="H212">
        <v>17</v>
      </c>
      <c r="I212" t="s">
        <v>3260</v>
      </c>
      <c r="J212" t="s">
        <v>3261</v>
      </c>
      <c r="K212">
        <v>1</v>
      </c>
      <c r="L212" t="s">
        <v>3262</v>
      </c>
      <c r="M212">
        <v>1420793608</v>
      </c>
      <c r="N212" t="s">
        <v>3263</v>
      </c>
      <c r="O212" t="s">
        <v>3264</v>
      </c>
      <c r="P212">
        <v>2013</v>
      </c>
      <c r="Q212" t="s">
        <v>3265</v>
      </c>
      <c r="S212" t="s">
        <v>73</v>
      </c>
      <c r="T212" t="s">
        <v>3266</v>
      </c>
      <c r="U212" t="s">
        <v>3267</v>
      </c>
      <c r="V212">
        <v>1</v>
      </c>
      <c r="W212">
        <v>2</v>
      </c>
      <c r="Y212">
        <v>5</v>
      </c>
      <c r="Z212">
        <v>10</v>
      </c>
      <c r="AA212">
        <v>8</v>
      </c>
      <c r="AB212">
        <v>9</v>
      </c>
      <c r="AC212">
        <v>0</v>
      </c>
      <c r="AD212">
        <v>2</v>
      </c>
      <c r="AE212">
        <v>0</v>
      </c>
      <c r="AF212">
        <v>0</v>
      </c>
      <c r="AG212">
        <v>0</v>
      </c>
      <c r="AH212">
        <v>1</v>
      </c>
      <c r="AI212">
        <v>2</v>
      </c>
      <c r="AJ212">
        <v>0</v>
      </c>
      <c r="AK212">
        <v>0</v>
      </c>
      <c r="AL212">
        <v>0</v>
      </c>
      <c r="AO212" t="s">
        <v>3265</v>
      </c>
      <c r="AT212">
        <v>450000</v>
      </c>
      <c r="AU212">
        <v>50000</v>
      </c>
      <c r="AV212">
        <f>INT(AW212*1.05)</f>
        <v>893529</v>
      </c>
      <c r="AW212">
        <v>850980</v>
      </c>
      <c r="AX212">
        <v>0</v>
      </c>
      <c r="AY212">
        <v>0</v>
      </c>
      <c r="AZ212">
        <f>INT(BA212*1.05)</f>
        <v>203490</v>
      </c>
      <c r="BA212">
        <v>193800</v>
      </c>
    </row>
    <row r="213" spans="1:53" hidden="1">
      <c r="A213" t="s">
        <v>5856</v>
      </c>
      <c r="B213">
        <v>3606</v>
      </c>
      <c r="C213" t="s">
        <v>48</v>
      </c>
      <c r="D213" t="s">
        <v>334</v>
      </c>
      <c r="F213" t="s">
        <v>5540</v>
      </c>
      <c r="G213" t="s">
        <v>51</v>
      </c>
      <c r="H213">
        <v>25</v>
      </c>
      <c r="I213" t="s">
        <v>5731</v>
      </c>
      <c r="J213" t="s">
        <v>5857</v>
      </c>
      <c r="K213">
        <v>1</v>
      </c>
      <c r="L213" t="s">
        <v>5858</v>
      </c>
      <c r="M213">
        <v>1278166285</v>
      </c>
      <c r="N213" t="s">
        <v>5859</v>
      </c>
      <c r="O213" t="s">
        <v>5860</v>
      </c>
      <c r="P213">
        <v>1996</v>
      </c>
      <c r="Q213" t="s">
        <v>5861</v>
      </c>
      <c r="S213" t="s">
        <v>73</v>
      </c>
      <c r="T213" t="s">
        <v>5862</v>
      </c>
      <c r="U213" t="s">
        <v>5863</v>
      </c>
      <c r="V213">
        <v>1</v>
      </c>
      <c r="W213">
        <v>2</v>
      </c>
      <c r="Y213">
        <v>33</v>
      </c>
      <c r="Z213">
        <v>1</v>
      </c>
      <c r="AA213">
        <v>8</v>
      </c>
      <c r="AB213">
        <v>8</v>
      </c>
      <c r="AC213">
        <v>30</v>
      </c>
      <c r="AD213">
        <v>1</v>
      </c>
      <c r="AE213">
        <v>1</v>
      </c>
      <c r="AF213">
        <v>5</v>
      </c>
      <c r="AG213">
        <v>0</v>
      </c>
      <c r="AH213">
        <v>1</v>
      </c>
      <c r="AI213">
        <v>2</v>
      </c>
      <c r="AJ213">
        <v>0</v>
      </c>
      <c r="AK213">
        <v>0</v>
      </c>
      <c r="AL213">
        <v>0</v>
      </c>
      <c r="AO213" t="s">
        <v>5861</v>
      </c>
      <c r="AT213">
        <v>300000</v>
      </c>
      <c r="AU213">
        <v>300000</v>
      </c>
      <c r="AV213">
        <v>34393459</v>
      </c>
      <c r="AW213">
        <v>33377139</v>
      </c>
      <c r="AX213">
        <v>0</v>
      </c>
      <c r="AY213">
        <v>0</v>
      </c>
      <c r="AZ213">
        <v>1630757</v>
      </c>
      <c r="BA213">
        <v>1395382</v>
      </c>
    </row>
    <row r="214" spans="1:53" hidden="1">
      <c r="A214" t="s">
        <v>6151</v>
      </c>
      <c r="B214">
        <v>3866</v>
      </c>
      <c r="C214" t="s">
        <v>48</v>
      </c>
      <c r="D214" t="s">
        <v>108</v>
      </c>
      <c r="F214" t="s">
        <v>6040</v>
      </c>
      <c r="G214" t="s">
        <v>51</v>
      </c>
      <c r="H214">
        <v>26</v>
      </c>
      <c r="I214" t="s">
        <v>6041</v>
      </c>
      <c r="J214" t="s">
        <v>6152</v>
      </c>
      <c r="K214">
        <v>1</v>
      </c>
      <c r="L214" t="s">
        <v>6153</v>
      </c>
      <c r="M214">
        <v>2298114142</v>
      </c>
      <c r="N214" t="s">
        <v>6154</v>
      </c>
      <c r="O214" t="s">
        <v>6155</v>
      </c>
      <c r="P214">
        <v>1996</v>
      </c>
      <c r="Q214" t="s">
        <v>6156</v>
      </c>
      <c r="S214" t="s">
        <v>73</v>
      </c>
      <c r="U214" t="s">
        <v>6157</v>
      </c>
      <c r="V214">
        <v>1</v>
      </c>
      <c r="W214">
        <v>2</v>
      </c>
      <c r="Y214">
        <v>39</v>
      </c>
      <c r="Z214">
        <v>1</v>
      </c>
      <c r="AA214">
        <v>0</v>
      </c>
      <c r="AB214">
        <v>6</v>
      </c>
      <c r="AC214">
        <v>30</v>
      </c>
      <c r="AD214">
        <v>1</v>
      </c>
      <c r="AE214">
        <v>1</v>
      </c>
      <c r="AF214">
        <v>5</v>
      </c>
      <c r="AG214">
        <v>5</v>
      </c>
      <c r="AH214">
        <v>2</v>
      </c>
      <c r="AI214">
        <v>1</v>
      </c>
      <c r="AJ214">
        <v>0</v>
      </c>
      <c r="AK214">
        <v>0</v>
      </c>
      <c r="AL214">
        <v>0</v>
      </c>
      <c r="AO214" t="s">
        <v>6156</v>
      </c>
      <c r="AS214" t="s">
        <v>3939</v>
      </c>
      <c r="AT214">
        <v>1600000</v>
      </c>
      <c r="AU214">
        <v>1600000</v>
      </c>
      <c r="AV214">
        <v>21705462</v>
      </c>
      <c r="AW214">
        <v>17390417</v>
      </c>
      <c r="AX214">
        <v>0</v>
      </c>
      <c r="AY214">
        <v>0</v>
      </c>
      <c r="AZ214">
        <v>3150432</v>
      </c>
      <c r="BA214">
        <v>2011157</v>
      </c>
    </row>
    <row r="215" spans="1:53" hidden="1">
      <c r="A215" t="s">
        <v>5848</v>
      </c>
      <c r="B215">
        <v>3298</v>
      </c>
      <c r="C215" t="s">
        <v>48</v>
      </c>
      <c r="D215" t="s">
        <v>108</v>
      </c>
      <c r="F215" t="s">
        <v>5540</v>
      </c>
      <c r="G215" t="s">
        <v>51</v>
      </c>
      <c r="H215">
        <v>25</v>
      </c>
      <c r="I215" t="s">
        <v>5731</v>
      </c>
      <c r="J215" t="s">
        <v>5849</v>
      </c>
      <c r="K215">
        <v>1</v>
      </c>
      <c r="L215" t="s">
        <v>5850</v>
      </c>
      <c r="M215">
        <v>2068159409</v>
      </c>
      <c r="N215" t="s">
        <v>5851</v>
      </c>
      <c r="O215" t="s">
        <v>5852</v>
      </c>
      <c r="P215">
        <v>2001</v>
      </c>
      <c r="Q215" t="s">
        <v>5853</v>
      </c>
      <c r="S215" t="s">
        <v>124</v>
      </c>
      <c r="T215" t="s">
        <v>5854</v>
      </c>
      <c r="U215" t="s">
        <v>5855</v>
      </c>
      <c r="V215">
        <v>1</v>
      </c>
      <c r="W215">
        <v>2</v>
      </c>
      <c r="Y215">
        <v>33</v>
      </c>
      <c r="Z215">
        <v>1</v>
      </c>
      <c r="AA215">
        <v>6</v>
      </c>
      <c r="AB215">
        <v>9</v>
      </c>
      <c r="AC215">
        <v>0</v>
      </c>
      <c r="AD215">
        <v>2</v>
      </c>
      <c r="AE215">
        <v>0</v>
      </c>
      <c r="AF215">
        <v>0</v>
      </c>
      <c r="AG215">
        <v>2</v>
      </c>
      <c r="AH215">
        <v>1</v>
      </c>
      <c r="AI215">
        <v>2</v>
      </c>
      <c r="AJ215">
        <v>0</v>
      </c>
      <c r="AK215">
        <v>0</v>
      </c>
      <c r="AL215">
        <v>0</v>
      </c>
      <c r="AO215" t="s">
        <v>5853</v>
      </c>
      <c r="AT215">
        <v>560000</v>
      </c>
      <c r="AU215">
        <v>560000</v>
      </c>
      <c r="AV215">
        <v>15854238</v>
      </c>
      <c r="AW215">
        <v>18502715</v>
      </c>
      <c r="AX215">
        <v>0</v>
      </c>
      <c r="AY215">
        <v>0</v>
      </c>
      <c r="AZ215">
        <v>-4718571</v>
      </c>
      <c r="BA215">
        <v>-3142101</v>
      </c>
    </row>
    <row r="216" spans="1:53" hidden="1">
      <c r="A216" t="s">
        <v>14883</v>
      </c>
      <c r="B216">
        <v>337</v>
      </c>
      <c r="C216" t="s">
        <v>48</v>
      </c>
      <c r="D216" t="s">
        <v>49</v>
      </c>
      <c r="F216" t="s">
        <v>5540</v>
      </c>
      <c r="G216" t="s">
        <v>51</v>
      </c>
      <c r="H216">
        <v>25</v>
      </c>
      <c r="I216" t="s">
        <v>5731</v>
      </c>
      <c r="J216" t="s">
        <v>14884</v>
      </c>
      <c r="K216">
        <v>1</v>
      </c>
      <c r="L216" t="s">
        <v>14885</v>
      </c>
      <c r="M216">
        <v>1268602056</v>
      </c>
      <c r="N216" t="s">
        <v>14886</v>
      </c>
      <c r="O216" t="s">
        <v>14887</v>
      </c>
      <c r="P216">
        <v>2007</v>
      </c>
      <c r="Q216" t="s">
        <v>14888</v>
      </c>
      <c r="S216" t="s">
        <v>73</v>
      </c>
      <c r="T216" t="s">
        <v>14889</v>
      </c>
      <c r="U216" t="s">
        <v>14890</v>
      </c>
      <c r="V216">
        <v>1</v>
      </c>
      <c r="W216">
        <v>1</v>
      </c>
      <c r="Y216">
        <v>21</v>
      </c>
      <c r="Z216">
        <v>10</v>
      </c>
      <c r="AA216">
        <v>8</v>
      </c>
      <c r="AB216">
        <v>6</v>
      </c>
      <c r="AC216">
        <v>30</v>
      </c>
      <c r="AD216">
        <v>1</v>
      </c>
      <c r="AE216">
        <v>1</v>
      </c>
      <c r="AF216">
        <v>5</v>
      </c>
      <c r="AG216">
        <v>5</v>
      </c>
      <c r="AH216">
        <v>2</v>
      </c>
      <c r="AI216">
        <v>1</v>
      </c>
      <c r="AJ216">
        <v>0</v>
      </c>
      <c r="AK216">
        <v>0</v>
      </c>
      <c r="AL216">
        <v>0</v>
      </c>
      <c r="AO216" t="s">
        <v>14888</v>
      </c>
      <c r="AT216">
        <v>300000</v>
      </c>
      <c r="AU216">
        <v>300000</v>
      </c>
      <c r="AV216">
        <v>2798401</v>
      </c>
      <c r="AW216">
        <v>3320208</v>
      </c>
      <c r="AX216">
        <v>0</v>
      </c>
      <c r="AY216">
        <v>0</v>
      </c>
      <c r="AZ216">
        <v>275083</v>
      </c>
      <c r="BA216">
        <v>213564</v>
      </c>
    </row>
    <row r="217" spans="1:53" hidden="1">
      <c r="A217" t="s">
        <v>15275</v>
      </c>
      <c r="B217">
        <v>2372</v>
      </c>
      <c r="C217" t="s">
        <v>48</v>
      </c>
      <c r="D217" t="s">
        <v>49</v>
      </c>
      <c r="F217" t="s">
        <v>6040</v>
      </c>
      <c r="G217" t="s">
        <v>51</v>
      </c>
      <c r="H217">
        <v>26</v>
      </c>
      <c r="I217" t="s">
        <v>6041</v>
      </c>
      <c r="J217" t="s">
        <v>15276</v>
      </c>
      <c r="K217">
        <v>1</v>
      </c>
      <c r="L217" t="s">
        <v>15277</v>
      </c>
      <c r="M217">
        <v>1268113714</v>
      </c>
      <c r="N217" t="s">
        <v>15278</v>
      </c>
      <c r="O217" t="s">
        <v>15279</v>
      </c>
      <c r="P217">
        <v>1978</v>
      </c>
      <c r="Q217" t="s">
        <v>15280</v>
      </c>
      <c r="S217" t="s">
        <v>73</v>
      </c>
      <c r="T217" t="s">
        <v>15281</v>
      </c>
      <c r="U217" t="s">
        <v>15282</v>
      </c>
      <c r="V217">
        <v>1</v>
      </c>
      <c r="W217">
        <v>2</v>
      </c>
      <c r="Y217">
        <v>24</v>
      </c>
      <c r="Z217">
        <v>1</v>
      </c>
      <c r="AA217">
        <v>6</v>
      </c>
      <c r="AB217">
        <v>5</v>
      </c>
      <c r="AC217">
        <v>10</v>
      </c>
      <c r="AD217">
        <v>2</v>
      </c>
      <c r="AE217">
        <v>0</v>
      </c>
      <c r="AF217">
        <v>0</v>
      </c>
      <c r="AG217">
        <v>0</v>
      </c>
      <c r="AH217">
        <v>2</v>
      </c>
      <c r="AI217">
        <v>2</v>
      </c>
      <c r="AJ217">
        <v>0</v>
      </c>
      <c r="AK217">
        <v>0</v>
      </c>
      <c r="AL217">
        <v>0</v>
      </c>
      <c r="AN217" t="s">
        <v>15283</v>
      </c>
      <c r="AO217" t="s">
        <v>15280</v>
      </c>
      <c r="AP217" t="s">
        <v>647</v>
      </c>
      <c r="AQ217" t="s">
        <v>15284</v>
      </c>
      <c r="AR217" t="s">
        <v>58</v>
      </c>
      <c r="AT217">
        <v>1617500</v>
      </c>
      <c r="AU217">
        <v>1617500</v>
      </c>
      <c r="AV217">
        <v>2367177</v>
      </c>
      <c r="AW217">
        <v>3161444</v>
      </c>
      <c r="AX217">
        <v>0</v>
      </c>
      <c r="AY217">
        <v>0</v>
      </c>
      <c r="AZ217">
        <v>-306106</v>
      </c>
      <c r="BA217">
        <v>97145</v>
      </c>
    </row>
    <row r="218" spans="1:53" hidden="1">
      <c r="A218" t="s">
        <v>6144</v>
      </c>
      <c r="B218">
        <v>3628</v>
      </c>
      <c r="C218" t="s">
        <v>48</v>
      </c>
      <c r="D218" t="s">
        <v>108</v>
      </c>
      <c r="F218" t="s">
        <v>6040</v>
      </c>
      <c r="G218" t="s">
        <v>51</v>
      </c>
      <c r="H218">
        <v>26</v>
      </c>
      <c r="I218" t="s">
        <v>6041</v>
      </c>
      <c r="J218" t="s">
        <v>6145</v>
      </c>
      <c r="K218">
        <v>1</v>
      </c>
      <c r="L218" t="s">
        <v>6146</v>
      </c>
      <c r="M218">
        <v>1268104665</v>
      </c>
      <c r="N218" t="s">
        <v>6147</v>
      </c>
      <c r="O218" t="s">
        <v>6148</v>
      </c>
      <c r="P218">
        <v>1985</v>
      </c>
      <c r="Q218" t="s">
        <v>6149</v>
      </c>
      <c r="R218" t="s">
        <v>82</v>
      </c>
      <c r="S218" t="s">
        <v>73</v>
      </c>
      <c r="U218" t="s">
        <v>6150</v>
      </c>
      <c r="V218">
        <v>1</v>
      </c>
      <c r="W218">
        <v>2</v>
      </c>
      <c r="Y218">
        <v>95</v>
      </c>
      <c r="Z218">
        <v>1</v>
      </c>
      <c r="AA218">
        <v>0</v>
      </c>
      <c r="AB218">
        <v>6</v>
      </c>
      <c r="AC218">
        <v>30</v>
      </c>
      <c r="AD218">
        <v>1</v>
      </c>
      <c r="AE218">
        <v>1</v>
      </c>
      <c r="AF218">
        <v>5</v>
      </c>
      <c r="AG218">
        <v>10</v>
      </c>
      <c r="AH218">
        <v>2</v>
      </c>
      <c r="AI218">
        <v>1</v>
      </c>
      <c r="AJ218">
        <v>0</v>
      </c>
      <c r="AK218">
        <v>0</v>
      </c>
      <c r="AL218">
        <v>0</v>
      </c>
      <c r="AO218" t="s">
        <v>6149</v>
      </c>
      <c r="AS218" t="s">
        <v>3751</v>
      </c>
      <c r="AT218">
        <v>2200000</v>
      </c>
      <c r="AU218">
        <v>2200000</v>
      </c>
      <c r="AV218">
        <v>24040543</v>
      </c>
      <c r="AW218">
        <v>21988662</v>
      </c>
      <c r="AX218">
        <v>0</v>
      </c>
      <c r="AY218">
        <v>0</v>
      </c>
      <c r="AZ218">
        <v>1107047</v>
      </c>
      <c r="BA218">
        <v>588855</v>
      </c>
    </row>
    <row r="219" spans="1:53" hidden="1">
      <c r="A219" t="s">
        <v>5557</v>
      </c>
      <c r="B219">
        <v>3836</v>
      </c>
      <c r="C219" t="s">
        <v>48</v>
      </c>
      <c r="D219" t="s">
        <v>108</v>
      </c>
      <c r="F219" t="s">
        <v>5540</v>
      </c>
      <c r="G219" t="s">
        <v>51</v>
      </c>
      <c r="H219">
        <v>23</v>
      </c>
      <c r="I219" t="s">
        <v>5541</v>
      </c>
      <c r="J219" t="s">
        <v>5558</v>
      </c>
      <c r="K219">
        <v>1</v>
      </c>
      <c r="L219" t="s">
        <v>5559</v>
      </c>
      <c r="M219">
        <v>4038111480</v>
      </c>
      <c r="N219" t="s">
        <v>5560</v>
      </c>
      <c r="O219" t="s">
        <v>5561</v>
      </c>
      <c r="P219">
        <v>1995</v>
      </c>
      <c r="Q219" t="s">
        <v>5562</v>
      </c>
      <c r="S219" t="s">
        <v>73</v>
      </c>
      <c r="U219" t="s">
        <v>5563</v>
      </c>
      <c r="V219">
        <v>1</v>
      </c>
      <c r="W219">
        <v>2</v>
      </c>
      <c r="Y219">
        <v>17</v>
      </c>
      <c r="Z219">
        <v>10</v>
      </c>
      <c r="AA219">
        <v>2</v>
      </c>
      <c r="AB219">
        <v>7</v>
      </c>
      <c r="AC219">
        <v>0</v>
      </c>
      <c r="AD219">
        <v>2</v>
      </c>
      <c r="AE219">
        <v>0</v>
      </c>
      <c r="AF219">
        <v>0</v>
      </c>
      <c r="AG219">
        <v>1</v>
      </c>
      <c r="AH219">
        <v>2</v>
      </c>
      <c r="AI219">
        <v>2</v>
      </c>
      <c r="AJ219">
        <v>0</v>
      </c>
      <c r="AK219">
        <v>0</v>
      </c>
      <c r="AL219">
        <v>0</v>
      </c>
      <c r="AO219" t="s">
        <v>5562</v>
      </c>
      <c r="AT219">
        <v>600000</v>
      </c>
      <c r="AU219">
        <v>600000</v>
      </c>
      <c r="AV219" s="2">
        <f>IF(AW219 &gt;= 0, INT(AW219 * 1.05), -INT(ABS(AW219) / 1.05))</f>
        <v>15118141</v>
      </c>
      <c r="AW219">
        <v>14398230</v>
      </c>
      <c r="AX219">
        <v>0</v>
      </c>
      <c r="AY219">
        <v>0</v>
      </c>
      <c r="AZ219" s="2">
        <f>IF(BA219 &gt;= 0, INT(BA219 * 1.05), -INT(ABS(BA219) / 1.05))</f>
        <v>354480</v>
      </c>
      <c r="BA219">
        <v>337600</v>
      </c>
    </row>
    <row r="220" spans="1:53" hidden="1">
      <c r="A220" t="s">
        <v>2040</v>
      </c>
      <c r="B220">
        <v>3550</v>
      </c>
      <c r="C220" t="s">
        <v>48</v>
      </c>
      <c r="D220" t="s">
        <v>77</v>
      </c>
      <c r="F220" t="s">
        <v>1915</v>
      </c>
      <c r="G220" t="s">
        <v>51</v>
      </c>
      <c r="H220">
        <v>13</v>
      </c>
      <c r="I220" t="s">
        <v>1916</v>
      </c>
      <c r="J220" t="s">
        <v>2041</v>
      </c>
      <c r="K220">
        <v>1</v>
      </c>
      <c r="L220" t="s">
        <v>2042</v>
      </c>
      <c r="M220">
        <v>1278108816</v>
      </c>
      <c r="N220" t="s">
        <v>2043</v>
      </c>
      <c r="O220" t="s">
        <v>2044</v>
      </c>
      <c r="P220">
        <v>1980</v>
      </c>
      <c r="Q220" t="s">
        <v>2045</v>
      </c>
      <c r="R220" t="s">
        <v>82</v>
      </c>
      <c r="S220" t="s">
        <v>182</v>
      </c>
      <c r="T220" t="s">
        <v>2046</v>
      </c>
      <c r="U220" t="s">
        <v>2047</v>
      </c>
      <c r="V220">
        <v>1</v>
      </c>
      <c r="W220">
        <v>2</v>
      </c>
      <c r="Y220">
        <v>40</v>
      </c>
      <c r="Z220">
        <v>1</v>
      </c>
      <c r="AA220">
        <v>7</v>
      </c>
      <c r="AB220">
        <v>6</v>
      </c>
      <c r="AC220">
        <v>0</v>
      </c>
      <c r="AD220">
        <v>2</v>
      </c>
      <c r="AE220">
        <v>0</v>
      </c>
      <c r="AF220">
        <v>0</v>
      </c>
      <c r="AG220">
        <v>0</v>
      </c>
      <c r="AH220">
        <v>2</v>
      </c>
      <c r="AI220">
        <v>2</v>
      </c>
      <c r="AJ220">
        <v>0</v>
      </c>
      <c r="AK220">
        <v>0</v>
      </c>
      <c r="AL220">
        <v>0</v>
      </c>
      <c r="AO220" t="s">
        <v>2045</v>
      </c>
      <c r="AT220">
        <v>300000</v>
      </c>
      <c r="AU220">
        <v>600000</v>
      </c>
      <c r="AV220">
        <v>12933817</v>
      </c>
      <c r="AW220">
        <v>9912523</v>
      </c>
      <c r="AX220">
        <v>291419</v>
      </c>
      <c r="AY220">
        <v>0</v>
      </c>
      <c r="AZ220">
        <v>348021</v>
      </c>
      <c r="BA220">
        <v>298742</v>
      </c>
    </row>
    <row r="221" spans="1:53" hidden="1">
      <c r="A221" t="s">
        <v>7643</v>
      </c>
      <c r="B221">
        <v>454</v>
      </c>
      <c r="C221" t="s">
        <v>48</v>
      </c>
      <c r="D221" t="s">
        <v>334</v>
      </c>
      <c r="F221" t="s">
        <v>5540</v>
      </c>
      <c r="G221" t="s">
        <v>51</v>
      </c>
      <c r="H221">
        <v>30</v>
      </c>
      <c r="I221" t="s">
        <v>7618</v>
      </c>
      <c r="J221" t="s">
        <v>7644</v>
      </c>
      <c r="K221">
        <v>1</v>
      </c>
      <c r="L221" t="s">
        <v>7645</v>
      </c>
      <c r="M221">
        <v>1258134040</v>
      </c>
      <c r="N221" t="s">
        <v>7646</v>
      </c>
      <c r="O221" t="s">
        <v>7647</v>
      </c>
      <c r="P221">
        <v>2000</v>
      </c>
      <c r="Q221" t="s">
        <v>7648</v>
      </c>
      <c r="R221" t="s">
        <v>2909</v>
      </c>
      <c r="S221" t="s">
        <v>130</v>
      </c>
      <c r="U221" t="s">
        <v>7649</v>
      </c>
      <c r="V221">
        <v>1</v>
      </c>
      <c r="W221">
        <v>2</v>
      </c>
      <c r="Y221">
        <v>216</v>
      </c>
      <c r="Z221">
        <v>8</v>
      </c>
      <c r="AA221">
        <v>0</v>
      </c>
      <c r="AB221">
        <v>6</v>
      </c>
      <c r="AC221">
        <v>30</v>
      </c>
      <c r="AD221">
        <v>1</v>
      </c>
      <c r="AE221">
        <v>1</v>
      </c>
      <c r="AF221">
        <v>5</v>
      </c>
      <c r="AG221">
        <v>10</v>
      </c>
      <c r="AH221">
        <v>2</v>
      </c>
      <c r="AI221">
        <v>1</v>
      </c>
      <c r="AJ221">
        <v>0</v>
      </c>
      <c r="AK221">
        <v>0</v>
      </c>
      <c r="AL221">
        <v>0</v>
      </c>
      <c r="AO221" t="s">
        <v>7648</v>
      </c>
      <c r="AS221" t="s">
        <v>7650</v>
      </c>
      <c r="AT221">
        <v>6914359</v>
      </c>
      <c r="AU221">
        <v>6865260</v>
      </c>
      <c r="AV221">
        <v>50778201</v>
      </c>
      <c r="AW221">
        <v>45587857</v>
      </c>
      <c r="AX221">
        <v>0</v>
      </c>
      <c r="AY221">
        <v>0</v>
      </c>
      <c r="AZ221">
        <v>4955148</v>
      </c>
      <c r="BA221">
        <v>4615728</v>
      </c>
    </row>
    <row r="222" spans="1:53" hidden="1">
      <c r="A222" t="s">
        <v>17689</v>
      </c>
      <c r="B222">
        <v>4229</v>
      </c>
      <c r="C222" t="s">
        <v>599</v>
      </c>
      <c r="F222" t="s">
        <v>5540</v>
      </c>
      <c r="G222" t="s">
        <v>51</v>
      </c>
      <c r="H222">
        <v>29</v>
      </c>
      <c r="I222" t="s">
        <v>6640</v>
      </c>
      <c r="J222" t="s">
        <v>17690</v>
      </c>
      <c r="K222">
        <v>1</v>
      </c>
      <c r="L222" t="s">
        <v>17691</v>
      </c>
      <c r="M222">
        <v>1258112880</v>
      </c>
      <c r="N222" t="s">
        <v>17692</v>
      </c>
      <c r="O222" t="s">
        <v>17693</v>
      </c>
      <c r="P222">
        <v>1968</v>
      </c>
      <c r="Q222" t="s">
        <v>17694</v>
      </c>
      <c r="R222" t="s">
        <v>381</v>
      </c>
      <c r="S222" t="s">
        <v>73</v>
      </c>
      <c r="T222" t="s">
        <v>17695</v>
      </c>
      <c r="U222" t="s">
        <v>17696</v>
      </c>
      <c r="V222">
        <v>1</v>
      </c>
      <c r="W222">
        <v>2</v>
      </c>
      <c r="Y222">
        <v>122</v>
      </c>
      <c r="Z222">
        <v>7</v>
      </c>
      <c r="AA222">
        <v>6</v>
      </c>
      <c r="AB222">
        <v>8</v>
      </c>
      <c r="AC222">
        <v>0</v>
      </c>
      <c r="AD222">
        <v>2</v>
      </c>
      <c r="AE222">
        <v>0</v>
      </c>
      <c r="AF222">
        <v>0</v>
      </c>
      <c r="AG222">
        <v>2</v>
      </c>
      <c r="AH222">
        <v>1</v>
      </c>
      <c r="AI222">
        <v>1</v>
      </c>
      <c r="AJ222">
        <v>0</v>
      </c>
      <c r="AK222">
        <v>0</v>
      </c>
      <c r="AL222">
        <v>0</v>
      </c>
      <c r="AO222" t="s">
        <v>17694</v>
      </c>
      <c r="AT222">
        <v>2000000</v>
      </c>
      <c r="AU222">
        <v>2000000</v>
      </c>
      <c r="AV222">
        <v>79754657</v>
      </c>
      <c r="AW222">
        <v>78242497</v>
      </c>
      <c r="AX222">
        <v>0</v>
      </c>
      <c r="AY222">
        <v>0</v>
      </c>
      <c r="AZ222">
        <v>1293247</v>
      </c>
      <c r="BA222">
        <v>6771820</v>
      </c>
    </row>
    <row r="223" spans="1:53" hidden="1">
      <c r="A223" t="s">
        <v>6653</v>
      </c>
      <c r="B223">
        <v>360</v>
      </c>
      <c r="C223" t="s">
        <v>48</v>
      </c>
      <c r="D223" t="s">
        <v>67</v>
      </c>
      <c r="F223" t="s">
        <v>5540</v>
      </c>
      <c r="G223" t="s">
        <v>51</v>
      </c>
      <c r="H223">
        <v>29</v>
      </c>
      <c r="I223" t="s">
        <v>6640</v>
      </c>
      <c r="J223" t="s">
        <v>6654</v>
      </c>
      <c r="K223">
        <v>1</v>
      </c>
      <c r="L223" t="s">
        <v>6655</v>
      </c>
      <c r="M223">
        <v>1258146643</v>
      </c>
      <c r="N223" t="s">
        <v>6656</v>
      </c>
      <c r="O223" t="s">
        <v>6657</v>
      </c>
      <c r="P223">
        <v>2003</v>
      </c>
      <c r="Q223" t="s">
        <v>856</v>
      </c>
      <c r="R223" t="s">
        <v>82</v>
      </c>
      <c r="S223" t="s">
        <v>83</v>
      </c>
      <c r="T223" t="s">
        <v>6658</v>
      </c>
      <c r="U223" t="s">
        <v>6659</v>
      </c>
      <c r="V223">
        <v>1</v>
      </c>
      <c r="W223">
        <v>2</v>
      </c>
      <c r="Y223">
        <v>13</v>
      </c>
      <c r="Z223">
        <v>1</v>
      </c>
      <c r="AA223">
        <v>7</v>
      </c>
      <c r="AB223">
        <v>7</v>
      </c>
      <c r="AC223">
        <v>30</v>
      </c>
      <c r="AD223">
        <v>2</v>
      </c>
      <c r="AE223">
        <v>0</v>
      </c>
      <c r="AF223">
        <v>0</v>
      </c>
      <c r="AG223">
        <v>0</v>
      </c>
      <c r="AH223">
        <v>2</v>
      </c>
      <c r="AI223">
        <v>2</v>
      </c>
      <c r="AJ223">
        <v>0</v>
      </c>
      <c r="AK223">
        <v>0</v>
      </c>
      <c r="AL223">
        <v>0</v>
      </c>
      <c r="AO223" t="s">
        <v>856</v>
      </c>
      <c r="AT223">
        <v>50000</v>
      </c>
      <c r="AU223">
        <v>50000</v>
      </c>
      <c r="AV223">
        <f>INT(AW223*1.1)</f>
        <v>8182177</v>
      </c>
      <c r="AW223">
        <v>7438343</v>
      </c>
      <c r="AX223">
        <f>INT(AY223*1.1)</f>
        <v>0</v>
      </c>
      <c r="AY223">
        <v>0</v>
      </c>
      <c r="AZ223">
        <f>IF(BA223 &gt;= 0, INT(BA223 * 1.1), -INT(ABS(BA223) / 1.1))</f>
        <v>214927</v>
      </c>
      <c r="BA223">
        <v>195389</v>
      </c>
    </row>
    <row r="224" spans="1:53" hidden="1">
      <c r="A224" t="s">
        <v>289</v>
      </c>
      <c r="B224">
        <v>2207</v>
      </c>
      <c r="C224" t="s">
        <v>48</v>
      </c>
      <c r="D224" t="s">
        <v>108</v>
      </c>
      <c r="F224" t="s">
        <v>50</v>
      </c>
      <c r="G224" t="s">
        <v>51</v>
      </c>
      <c r="H224">
        <v>10</v>
      </c>
      <c r="I224" t="s">
        <v>52</v>
      </c>
      <c r="J224" t="s">
        <v>290</v>
      </c>
      <c r="K224">
        <v>1</v>
      </c>
      <c r="L224" t="s">
        <v>291</v>
      </c>
      <c r="M224">
        <v>1258112181</v>
      </c>
      <c r="N224" t="s">
        <v>292</v>
      </c>
      <c r="O224" t="s">
        <v>293</v>
      </c>
      <c r="P224">
        <v>1983</v>
      </c>
      <c r="Q224" t="s">
        <v>294</v>
      </c>
      <c r="R224" t="s">
        <v>82</v>
      </c>
      <c r="S224" t="s">
        <v>295</v>
      </c>
      <c r="T224" t="s">
        <v>296</v>
      </c>
      <c r="U224" t="s">
        <v>297</v>
      </c>
      <c r="V224">
        <v>1</v>
      </c>
      <c r="W224">
        <v>2</v>
      </c>
      <c r="Y224">
        <v>29</v>
      </c>
      <c r="Z224">
        <v>1</v>
      </c>
      <c r="AA224">
        <v>6</v>
      </c>
      <c r="AB224">
        <v>6</v>
      </c>
      <c r="AC224">
        <v>0</v>
      </c>
      <c r="AD224">
        <v>2</v>
      </c>
      <c r="AE224">
        <v>0</v>
      </c>
      <c r="AF224">
        <v>0</v>
      </c>
      <c r="AG224">
        <v>0</v>
      </c>
      <c r="AH224">
        <v>2</v>
      </c>
      <c r="AI224">
        <v>2</v>
      </c>
      <c r="AJ224">
        <v>0</v>
      </c>
      <c r="AK224">
        <v>0</v>
      </c>
      <c r="AL224">
        <v>0</v>
      </c>
      <c r="AO224" t="s">
        <v>294</v>
      </c>
      <c r="AT224">
        <v>540000</v>
      </c>
      <c r="AU224">
        <v>540000</v>
      </c>
      <c r="AV224" s="2">
        <f>IF(AW224 &gt;= 0, INT(AW224 * 1.1), -INT(ABS(AW224) * 1.1))</f>
        <v>10488186</v>
      </c>
      <c r="AW224">
        <v>9534715</v>
      </c>
      <c r="AX224">
        <v>0</v>
      </c>
      <c r="AY224">
        <v>0</v>
      </c>
      <c r="AZ224" s="2">
        <f>IF(BA224 &gt;= 0, INT(BA224 * 1.1), -INT(ABS(BA224) / 1.1))</f>
        <v>-546887</v>
      </c>
      <c r="BA224">
        <v>-601576</v>
      </c>
    </row>
    <row r="225" spans="1:53" hidden="1">
      <c r="A225" t="s">
        <v>6246</v>
      </c>
      <c r="B225">
        <v>559</v>
      </c>
      <c r="C225" t="s">
        <v>48</v>
      </c>
      <c r="D225" t="s">
        <v>334</v>
      </c>
      <c r="F225" t="s">
        <v>6040</v>
      </c>
      <c r="G225" t="s">
        <v>51</v>
      </c>
      <c r="H225">
        <v>27</v>
      </c>
      <c r="I225" t="s">
        <v>6229</v>
      </c>
      <c r="J225" t="s">
        <v>6247</v>
      </c>
      <c r="K225">
        <v>1</v>
      </c>
      <c r="L225" t="s">
        <v>6248</v>
      </c>
      <c r="M225">
        <v>1248178502</v>
      </c>
      <c r="N225" t="s">
        <v>6249</v>
      </c>
      <c r="O225" t="s">
        <v>6250</v>
      </c>
      <c r="P225">
        <v>2000</v>
      </c>
      <c r="Q225" t="s">
        <v>6251</v>
      </c>
      <c r="R225" t="s">
        <v>82</v>
      </c>
      <c r="S225" t="s">
        <v>124</v>
      </c>
      <c r="T225" t="s">
        <v>6252</v>
      </c>
      <c r="U225" t="s">
        <v>6253</v>
      </c>
      <c r="V225">
        <v>1</v>
      </c>
      <c r="W225">
        <v>2</v>
      </c>
      <c r="Y225">
        <v>131</v>
      </c>
      <c r="Z225">
        <v>7</v>
      </c>
      <c r="AA225">
        <v>3</v>
      </c>
      <c r="AB225">
        <v>8</v>
      </c>
      <c r="AC225">
        <v>0.03</v>
      </c>
      <c r="AD225">
        <v>1</v>
      </c>
      <c r="AE225">
        <v>2</v>
      </c>
      <c r="AF225">
        <v>1</v>
      </c>
      <c r="AG225">
        <v>2</v>
      </c>
      <c r="AH225">
        <v>2</v>
      </c>
      <c r="AI225">
        <v>1</v>
      </c>
      <c r="AJ225">
        <v>0</v>
      </c>
      <c r="AK225">
        <v>0</v>
      </c>
      <c r="AL225">
        <v>0</v>
      </c>
      <c r="AO225" t="s">
        <v>6251</v>
      </c>
      <c r="AT225">
        <v>861790</v>
      </c>
      <c r="AU225">
        <v>732290</v>
      </c>
      <c r="AV225">
        <v>30965807</v>
      </c>
      <c r="AW225">
        <v>26157722</v>
      </c>
      <c r="AX225">
        <v>891726</v>
      </c>
      <c r="AY225">
        <v>1686603</v>
      </c>
      <c r="AZ225">
        <v>760862</v>
      </c>
      <c r="BA225">
        <v>1418554</v>
      </c>
    </row>
    <row r="226" spans="1:53" hidden="1">
      <c r="A226" t="s">
        <v>6158</v>
      </c>
      <c r="B226">
        <v>3869</v>
      </c>
      <c r="C226" t="s">
        <v>48</v>
      </c>
      <c r="D226" t="s">
        <v>108</v>
      </c>
      <c r="F226" t="s">
        <v>6040</v>
      </c>
      <c r="G226" t="s">
        <v>51</v>
      </c>
      <c r="H226">
        <v>26</v>
      </c>
      <c r="I226" t="s">
        <v>6041</v>
      </c>
      <c r="J226" t="s">
        <v>6159</v>
      </c>
      <c r="K226">
        <v>1</v>
      </c>
      <c r="L226" t="s">
        <v>6160</v>
      </c>
      <c r="M226">
        <v>1258198137</v>
      </c>
      <c r="N226" t="s">
        <v>6161</v>
      </c>
      <c r="O226" t="s">
        <v>6162</v>
      </c>
      <c r="P226">
        <v>2011</v>
      </c>
      <c r="Q226" t="s">
        <v>6163</v>
      </c>
      <c r="R226" t="s">
        <v>905</v>
      </c>
      <c r="S226" t="s">
        <v>83</v>
      </c>
      <c r="U226" t="s">
        <v>6164</v>
      </c>
      <c r="V226">
        <v>1</v>
      </c>
      <c r="W226">
        <v>2</v>
      </c>
      <c r="Y226">
        <v>127</v>
      </c>
      <c r="Z226">
        <v>9</v>
      </c>
      <c r="AA226">
        <v>6</v>
      </c>
      <c r="AB226">
        <v>7</v>
      </c>
      <c r="AC226">
        <v>0</v>
      </c>
      <c r="AD226">
        <v>1</v>
      </c>
      <c r="AE226">
        <v>2</v>
      </c>
      <c r="AF226">
        <v>0.05</v>
      </c>
      <c r="AG226">
        <v>1</v>
      </c>
      <c r="AH226">
        <v>2</v>
      </c>
      <c r="AI226">
        <v>1</v>
      </c>
      <c r="AJ226">
        <v>0</v>
      </c>
      <c r="AK226">
        <v>0</v>
      </c>
      <c r="AL226">
        <v>0</v>
      </c>
      <c r="AM226" t="s">
        <v>6165</v>
      </c>
      <c r="AO226" t="s">
        <v>6163</v>
      </c>
      <c r="AP226" t="s">
        <v>170</v>
      </c>
      <c r="AQ226" t="s">
        <v>6166</v>
      </c>
      <c r="AR226" t="s">
        <v>73</v>
      </c>
      <c r="AT226">
        <v>2294265</v>
      </c>
      <c r="AU226">
        <v>2294265</v>
      </c>
      <c r="AV226">
        <v>45278725</v>
      </c>
      <c r="AW226">
        <v>46587783</v>
      </c>
      <c r="AX226">
        <v>0</v>
      </c>
      <c r="AY226">
        <v>0</v>
      </c>
      <c r="AZ226">
        <v>5389727</v>
      </c>
      <c r="BA226">
        <v>10011013</v>
      </c>
    </row>
    <row r="227" spans="1:53" hidden="1">
      <c r="A227" t="s">
        <v>4075</v>
      </c>
      <c r="B227">
        <v>280</v>
      </c>
      <c r="C227" t="s">
        <v>48</v>
      </c>
      <c r="D227" t="s">
        <v>118</v>
      </c>
      <c r="F227" t="s">
        <v>3993</v>
      </c>
      <c r="G227" t="s">
        <v>51</v>
      </c>
      <c r="H227">
        <v>20</v>
      </c>
      <c r="I227" t="s">
        <v>4006</v>
      </c>
      <c r="J227" t="s">
        <v>4076</v>
      </c>
      <c r="K227">
        <v>1</v>
      </c>
      <c r="L227" t="s">
        <v>4077</v>
      </c>
      <c r="M227">
        <v>1258104075</v>
      </c>
      <c r="N227" t="s">
        <v>4078</v>
      </c>
      <c r="O227" t="s">
        <v>4079</v>
      </c>
      <c r="P227">
        <v>1948</v>
      </c>
      <c r="Q227" t="s">
        <v>4080</v>
      </c>
      <c r="R227" t="s">
        <v>246</v>
      </c>
      <c r="S227" t="s">
        <v>4081</v>
      </c>
      <c r="T227" t="s">
        <v>4082</v>
      </c>
      <c r="U227" t="s">
        <v>4083</v>
      </c>
      <c r="V227">
        <v>1</v>
      </c>
      <c r="W227">
        <v>2</v>
      </c>
      <c r="Y227">
        <v>190</v>
      </c>
      <c r="Z227">
        <v>8</v>
      </c>
      <c r="AA227">
        <v>0</v>
      </c>
      <c r="AB227">
        <v>6</v>
      </c>
      <c r="AC227">
        <v>30</v>
      </c>
      <c r="AD227">
        <v>1</v>
      </c>
      <c r="AE227">
        <v>1</v>
      </c>
      <c r="AF227">
        <v>5</v>
      </c>
      <c r="AG227">
        <v>10</v>
      </c>
      <c r="AH227">
        <v>2</v>
      </c>
      <c r="AI227">
        <v>1</v>
      </c>
      <c r="AJ227">
        <v>0</v>
      </c>
      <c r="AK227">
        <v>0</v>
      </c>
      <c r="AL227">
        <v>0</v>
      </c>
      <c r="AO227" t="s">
        <v>4080</v>
      </c>
      <c r="AS227" t="s">
        <v>4084</v>
      </c>
      <c r="AT227">
        <v>300000</v>
      </c>
      <c r="AU227">
        <v>3327000</v>
      </c>
      <c r="AV227">
        <v>93029492</v>
      </c>
      <c r="AW227">
        <v>80241880</v>
      </c>
      <c r="AX227">
        <v>0</v>
      </c>
      <c r="AY227">
        <v>0</v>
      </c>
      <c r="AZ227">
        <v>-534261</v>
      </c>
      <c r="BA227">
        <v>499919</v>
      </c>
    </row>
    <row r="228" spans="1:53" hidden="1">
      <c r="A228" t="s">
        <v>17186</v>
      </c>
      <c r="B228">
        <v>2926</v>
      </c>
      <c r="C228" t="s">
        <v>48</v>
      </c>
      <c r="D228" t="s">
        <v>77</v>
      </c>
      <c r="F228" t="s">
        <v>6040</v>
      </c>
      <c r="G228" t="s">
        <v>51</v>
      </c>
      <c r="H228">
        <v>26</v>
      </c>
      <c r="I228" t="s">
        <v>6041</v>
      </c>
      <c r="J228" t="s">
        <v>17187</v>
      </c>
      <c r="K228">
        <v>1</v>
      </c>
      <c r="L228" t="s">
        <v>17188</v>
      </c>
      <c r="M228">
        <v>1258146681</v>
      </c>
      <c r="N228" t="s">
        <v>17189</v>
      </c>
      <c r="O228" t="s">
        <v>17190</v>
      </c>
      <c r="P228">
        <v>2003</v>
      </c>
      <c r="Q228" t="s">
        <v>17191</v>
      </c>
      <c r="R228" t="s">
        <v>17192</v>
      </c>
      <c r="S228" t="s">
        <v>114</v>
      </c>
      <c r="T228" t="s">
        <v>17193</v>
      </c>
      <c r="U228" t="s">
        <v>17194</v>
      </c>
      <c r="V228">
        <v>1</v>
      </c>
      <c r="W228">
        <v>2</v>
      </c>
      <c r="Y228">
        <v>43</v>
      </c>
      <c r="Z228">
        <v>1</v>
      </c>
      <c r="AA228">
        <v>0</v>
      </c>
      <c r="AB228">
        <v>6</v>
      </c>
      <c r="AC228">
        <v>30</v>
      </c>
      <c r="AD228">
        <v>1</v>
      </c>
      <c r="AE228">
        <v>1</v>
      </c>
      <c r="AF228">
        <v>5</v>
      </c>
      <c r="AG228">
        <v>5</v>
      </c>
      <c r="AH228">
        <v>2</v>
      </c>
      <c r="AI228">
        <v>1</v>
      </c>
      <c r="AJ228">
        <v>0</v>
      </c>
      <c r="AK228">
        <v>0</v>
      </c>
      <c r="AL228">
        <v>0</v>
      </c>
      <c r="AO228" t="s">
        <v>17191</v>
      </c>
      <c r="AS228" t="s">
        <v>17195</v>
      </c>
      <c r="AT228">
        <v>450000</v>
      </c>
      <c r="AU228">
        <v>450000</v>
      </c>
      <c r="AV228">
        <v>13501943</v>
      </c>
      <c r="AW228">
        <v>13112228</v>
      </c>
      <c r="AX228">
        <v>0</v>
      </c>
      <c r="AY228">
        <v>0</v>
      </c>
      <c r="AZ228">
        <v>2706220</v>
      </c>
      <c r="BA228">
        <v>3871169</v>
      </c>
    </row>
    <row r="229" spans="1:53" hidden="1">
      <c r="A229" t="s">
        <v>5746</v>
      </c>
      <c r="B229">
        <v>434</v>
      </c>
      <c r="C229" t="s">
        <v>48</v>
      </c>
      <c r="D229" t="s">
        <v>334</v>
      </c>
      <c r="F229" t="s">
        <v>5540</v>
      </c>
      <c r="G229" t="s">
        <v>51</v>
      </c>
      <c r="H229">
        <v>25</v>
      </c>
      <c r="I229" t="s">
        <v>5731</v>
      </c>
      <c r="J229" t="s">
        <v>5747</v>
      </c>
      <c r="K229">
        <v>1</v>
      </c>
      <c r="L229" t="s">
        <v>5748</v>
      </c>
      <c r="M229">
        <v>1258114272</v>
      </c>
      <c r="N229" t="s">
        <v>5749</v>
      </c>
      <c r="O229" t="s">
        <v>5750</v>
      </c>
      <c r="P229">
        <v>1979</v>
      </c>
      <c r="Q229" t="s">
        <v>5751</v>
      </c>
      <c r="R229" t="s">
        <v>5752</v>
      </c>
      <c r="S229" t="s">
        <v>58</v>
      </c>
      <c r="T229" t="s">
        <v>5753</v>
      </c>
      <c r="U229" t="s">
        <v>5754</v>
      </c>
      <c r="V229">
        <v>1</v>
      </c>
      <c r="W229">
        <v>2</v>
      </c>
      <c r="Y229">
        <v>80</v>
      </c>
      <c r="Z229">
        <v>1</v>
      </c>
      <c r="AA229">
        <v>0</v>
      </c>
      <c r="AB229">
        <v>6</v>
      </c>
      <c r="AC229">
        <v>30</v>
      </c>
      <c r="AD229">
        <v>1</v>
      </c>
      <c r="AE229">
        <v>1</v>
      </c>
      <c r="AF229">
        <v>5</v>
      </c>
      <c r="AG229">
        <v>10</v>
      </c>
      <c r="AH229">
        <v>2</v>
      </c>
      <c r="AI229">
        <v>1</v>
      </c>
      <c r="AJ229">
        <v>0</v>
      </c>
      <c r="AK229">
        <v>0</v>
      </c>
      <c r="AL229">
        <v>0</v>
      </c>
      <c r="AO229" t="s">
        <v>5751</v>
      </c>
      <c r="AS229" t="s">
        <v>5755</v>
      </c>
      <c r="AT229">
        <v>250000</v>
      </c>
      <c r="AU229">
        <v>250000</v>
      </c>
      <c r="AV229">
        <v>34388054</v>
      </c>
      <c r="AW229">
        <v>28671773</v>
      </c>
      <c r="AX229">
        <v>0</v>
      </c>
      <c r="AY229">
        <v>0</v>
      </c>
      <c r="AZ229">
        <v>1719516</v>
      </c>
      <c r="BA229">
        <v>946282</v>
      </c>
    </row>
    <row r="230" spans="1:53" hidden="1">
      <c r="A230" t="s">
        <v>4065</v>
      </c>
      <c r="B230">
        <v>271</v>
      </c>
      <c r="C230" t="s">
        <v>48</v>
      </c>
      <c r="D230" t="s">
        <v>118</v>
      </c>
      <c r="F230" t="s">
        <v>3993</v>
      </c>
      <c r="G230" t="s">
        <v>51</v>
      </c>
      <c r="H230">
        <v>20</v>
      </c>
      <c r="I230" t="s">
        <v>4006</v>
      </c>
      <c r="J230" t="s">
        <v>4066</v>
      </c>
      <c r="K230">
        <v>1</v>
      </c>
      <c r="L230" t="s">
        <v>4067</v>
      </c>
      <c r="M230">
        <v>1248157598</v>
      </c>
      <c r="N230" t="s">
        <v>4068</v>
      </c>
      <c r="O230" t="s">
        <v>4069</v>
      </c>
      <c r="P230">
        <v>1998</v>
      </c>
      <c r="Q230" t="s">
        <v>4070</v>
      </c>
      <c r="R230" t="s">
        <v>4071</v>
      </c>
      <c r="S230" t="s">
        <v>73</v>
      </c>
      <c r="T230" t="s">
        <v>4072</v>
      </c>
      <c r="U230" t="s">
        <v>4073</v>
      </c>
      <c r="V230">
        <v>1</v>
      </c>
      <c r="W230">
        <v>2</v>
      </c>
      <c r="Y230">
        <v>251</v>
      </c>
      <c r="Z230">
        <v>9</v>
      </c>
      <c r="AA230">
        <v>0</v>
      </c>
      <c r="AB230">
        <v>6</v>
      </c>
      <c r="AC230">
        <v>30</v>
      </c>
      <c r="AD230">
        <v>1</v>
      </c>
      <c r="AE230">
        <v>1</v>
      </c>
      <c r="AF230">
        <v>5</v>
      </c>
      <c r="AG230">
        <v>10</v>
      </c>
      <c r="AH230">
        <v>2</v>
      </c>
      <c r="AI230">
        <v>1</v>
      </c>
      <c r="AJ230">
        <v>0</v>
      </c>
      <c r="AK230">
        <v>0</v>
      </c>
      <c r="AL230">
        <v>0</v>
      </c>
      <c r="AO230" t="s">
        <v>4070</v>
      </c>
      <c r="AS230" t="s">
        <v>4074</v>
      </c>
      <c r="AT230">
        <v>2500000</v>
      </c>
      <c r="AU230">
        <v>4159670</v>
      </c>
      <c r="AV230">
        <v>215032424</v>
      </c>
      <c r="AW230">
        <v>150433801</v>
      </c>
      <c r="AX230">
        <v>127258917</v>
      </c>
      <c r="AY230">
        <v>66700904</v>
      </c>
      <c r="AZ230">
        <v>72489874</v>
      </c>
      <c r="BA230">
        <v>38660833</v>
      </c>
    </row>
    <row r="231" spans="1:53" hidden="1">
      <c r="A231" t="s">
        <v>6532</v>
      </c>
      <c r="B231">
        <v>2930</v>
      </c>
      <c r="C231" t="s">
        <v>48</v>
      </c>
      <c r="D231" t="s">
        <v>108</v>
      </c>
      <c r="F231" t="s">
        <v>6040</v>
      </c>
      <c r="G231" t="s">
        <v>51</v>
      </c>
      <c r="H231">
        <v>28</v>
      </c>
      <c r="I231" t="s">
        <v>6399</v>
      </c>
      <c r="J231" t="s">
        <v>6533</v>
      </c>
      <c r="K231">
        <v>1</v>
      </c>
      <c r="L231" t="s">
        <v>6534</v>
      </c>
      <c r="M231">
        <v>1398114908</v>
      </c>
      <c r="N231" t="s">
        <v>6535</v>
      </c>
      <c r="O231" t="s">
        <v>6536</v>
      </c>
      <c r="P231">
        <v>1990</v>
      </c>
      <c r="Q231" t="s">
        <v>6537</v>
      </c>
      <c r="R231" t="s">
        <v>82</v>
      </c>
      <c r="S231" t="s">
        <v>124</v>
      </c>
      <c r="T231" t="s">
        <v>6538</v>
      </c>
      <c r="U231" t="s">
        <v>6539</v>
      </c>
      <c r="V231">
        <v>1</v>
      </c>
      <c r="W231">
        <v>2</v>
      </c>
      <c r="Y231">
        <v>18</v>
      </c>
      <c r="Z231">
        <v>9</v>
      </c>
      <c r="AA231">
        <v>6</v>
      </c>
      <c r="AB231">
        <v>8</v>
      </c>
      <c r="AC231">
        <v>5</v>
      </c>
      <c r="AD231">
        <v>1</v>
      </c>
      <c r="AE231">
        <v>1</v>
      </c>
      <c r="AF231">
        <v>1</v>
      </c>
      <c r="AG231">
        <v>5</v>
      </c>
      <c r="AH231">
        <v>2</v>
      </c>
      <c r="AI231">
        <v>1</v>
      </c>
      <c r="AJ231">
        <v>0</v>
      </c>
      <c r="AK231">
        <v>0</v>
      </c>
      <c r="AL231">
        <v>0</v>
      </c>
      <c r="AO231" t="s">
        <v>6537</v>
      </c>
      <c r="AT231">
        <v>981504</v>
      </c>
      <c r="AU231">
        <v>981504</v>
      </c>
      <c r="AV231">
        <v>6772143</v>
      </c>
      <c r="AW231">
        <v>12142295</v>
      </c>
      <c r="AX231">
        <v>0</v>
      </c>
      <c r="AY231">
        <v>0</v>
      </c>
      <c r="AZ231">
        <v>-1295010</v>
      </c>
      <c r="BA231">
        <v>-2330628</v>
      </c>
    </row>
    <row r="232" spans="1:53" hidden="1">
      <c r="A232" t="s">
        <v>6647</v>
      </c>
      <c r="B232">
        <v>354</v>
      </c>
      <c r="C232" t="s">
        <v>48</v>
      </c>
      <c r="D232" t="s">
        <v>67</v>
      </c>
      <c r="F232" t="s">
        <v>5540</v>
      </c>
      <c r="G232" t="s">
        <v>51</v>
      </c>
      <c r="H232">
        <v>29</v>
      </c>
      <c r="I232" t="s">
        <v>6640</v>
      </c>
      <c r="J232" t="s">
        <v>6648</v>
      </c>
      <c r="K232">
        <v>1</v>
      </c>
      <c r="L232" t="s">
        <v>6649</v>
      </c>
      <c r="M232">
        <v>1258196857</v>
      </c>
      <c r="N232" t="s">
        <v>6650</v>
      </c>
      <c r="O232" t="s">
        <v>6651</v>
      </c>
      <c r="P232">
        <v>2011</v>
      </c>
      <c r="Q232" t="s">
        <v>1791</v>
      </c>
      <c r="R232" t="s">
        <v>905</v>
      </c>
      <c r="S232" t="s">
        <v>124</v>
      </c>
      <c r="U232" t="s">
        <v>6652</v>
      </c>
      <c r="V232">
        <v>1</v>
      </c>
      <c r="W232">
        <v>2</v>
      </c>
      <c r="Y232">
        <v>20</v>
      </c>
      <c r="Z232">
        <v>1</v>
      </c>
      <c r="AA232">
        <v>6</v>
      </c>
      <c r="AB232">
        <v>9</v>
      </c>
      <c r="AC232">
        <v>30</v>
      </c>
      <c r="AD232">
        <v>2</v>
      </c>
      <c r="AE232">
        <v>0</v>
      </c>
      <c r="AF232">
        <v>0</v>
      </c>
      <c r="AG232">
        <v>0</v>
      </c>
      <c r="AH232">
        <v>2</v>
      </c>
      <c r="AI232">
        <v>2</v>
      </c>
      <c r="AJ232">
        <v>0</v>
      </c>
      <c r="AK232">
        <v>0</v>
      </c>
      <c r="AL232">
        <v>0</v>
      </c>
      <c r="AO232" t="s">
        <v>1791</v>
      </c>
      <c r="AT232">
        <v>100000</v>
      </c>
      <c r="AU232">
        <v>100000</v>
      </c>
      <c r="AV232" s="2">
        <f>IF(AW232 &gt;= 0, INT(AW232 * 1.05), -INT(ABS(AW232) / 1.05))</f>
        <v>6615000</v>
      </c>
      <c r="AW232">
        <v>6300000</v>
      </c>
      <c r="AX232">
        <v>0</v>
      </c>
      <c r="AY232">
        <v>0</v>
      </c>
      <c r="AZ232" s="2">
        <f>IF(BA232 &gt;= 0, INT(BA232 * 1.05), -INT(ABS(BA232) / 1.05))</f>
        <v>357000</v>
      </c>
      <c r="BA232">
        <v>340000</v>
      </c>
    </row>
    <row r="233" spans="1:53" hidden="1">
      <c r="A233" t="s">
        <v>7818</v>
      </c>
      <c r="B233">
        <v>678</v>
      </c>
      <c r="C233" t="s">
        <v>48</v>
      </c>
      <c r="D233" t="s">
        <v>334</v>
      </c>
      <c r="F233" t="s">
        <v>3062</v>
      </c>
      <c r="G233" t="s">
        <v>51</v>
      </c>
      <c r="H233">
        <v>32</v>
      </c>
      <c r="I233" t="s">
        <v>7809</v>
      </c>
      <c r="J233" t="s">
        <v>7819</v>
      </c>
      <c r="K233">
        <v>1</v>
      </c>
      <c r="L233" t="s">
        <v>7820</v>
      </c>
      <c r="M233">
        <v>2158748121</v>
      </c>
      <c r="N233" t="s">
        <v>7821</v>
      </c>
      <c r="O233" t="s">
        <v>7822</v>
      </c>
      <c r="P233">
        <v>2010</v>
      </c>
      <c r="Q233" t="s">
        <v>7823</v>
      </c>
      <c r="R233" t="s">
        <v>82</v>
      </c>
      <c r="S233" t="s">
        <v>130</v>
      </c>
      <c r="U233" t="s">
        <v>7824</v>
      </c>
      <c r="V233">
        <v>1</v>
      </c>
      <c r="W233">
        <v>1</v>
      </c>
      <c r="Y233">
        <v>168</v>
      </c>
      <c r="Z233">
        <v>3</v>
      </c>
      <c r="AA233">
        <v>0</v>
      </c>
      <c r="AB233">
        <v>5</v>
      </c>
      <c r="AC233">
        <v>0.1</v>
      </c>
      <c r="AD233">
        <v>1</v>
      </c>
      <c r="AE233">
        <v>1</v>
      </c>
      <c r="AF233">
        <v>5</v>
      </c>
      <c r="AG233">
        <v>5</v>
      </c>
      <c r="AH233">
        <v>2</v>
      </c>
      <c r="AI233">
        <v>1</v>
      </c>
      <c r="AJ233">
        <v>2</v>
      </c>
      <c r="AK233">
        <v>0</v>
      </c>
      <c r="AL233">
        <v>0</v>
      </c>
      <c r="AO233" t="s">
        <v>7823</v>
      </c>
      <c r="AT233">
        <v>1000000</v>
      </c>
      <c r="AU233">
        <v>1000000</v>
      </c>
      <c r="AV233">
        <v>241730925</v>
      </c>
      <c r="AW233">
        <v>251936903</v>
      </c>
      <c r="AX233">
        <v>0</v>
      </c>
      <c r="AY233">
        <v>19582000</v>
      </c>
      <c r="AZ233">
        <v>412795</v>
      </c>
      <c r="BA233">
        <v>12698998</v>
      </c>
    </row>
    <row r="234" spans="1:53" hidden="1">
      <c r="A234" t="s">
        <v>4023</v>
      </c>
      <c r="B234">
        <v>247</v>
      </c>
      <c r="C234" t="s">
        <v>48</v>
      </c>
      <c r="D234" t="s">
        <v>334</v>
      </c>
      <c r="F234" t="s">
        <v>3993</v>
      </c>
      <c r="G234" t="s">
        <v>51</v>
      </c>
      <c r="H234">
        <v>20</v>
      </c>
      <c r="I234" t="s">
        <v>4006</v>
      </c>
      <c r="J234" t="s">
        <v>4024</v>
      </c>
      <c r="K234">
        <v>1</v>
      </c>
      <c r="L234" t="s">
        <v>4025</v>
      </c>
      <c r="M234">
        <v>1258139496</v>
      </c>
      <c r="N234" t="s">
        <v>4026</v>
      </c>
      <c r="O234" t="s">
        <v>4027</v>
      </c>
      <c r="P234">
        <v>2001</v>
      </c>
      <c r="Q234" t="s">
        <v>4028</v>
      </c>
      <c r="R234" t="s">
        <v>82</v>
      </c>
      <c r="S234" t="s">
        <v>124</v>
      </c>
      <c r="U234" t="s">
        <v>4029</v>
      </c>
      <c r="V234">
        <v>1</v>
      </c>
      <c r="W234">
        <v>2</v>
      </c>
      <c r="Y234">
        <v>31</v>
      </c>
      <c r="Z234">
        <v>1</v>
      </c>
      <c r="AA234">
        <v>0</v>
      </c>
      <c r="AB234">
        <v>6</v>
      </c>
      <c r="AC234">
        <v>30</v>
      </c>
      <c r="AD234">
        <v>1</v>
      </c>
      <c r="AE234">
        <v>1</v>
      </c>
      <c r="AF234">
        <v>5</v>
      </c>
      <c r="AG234">
        <v>5</v>
      </c>
      <c r="AH234">
        <v>2</v>
      </c>
      <c r="AI234">
        <v>1</v>
      </c>
      <c r="AJ234">
        <v>0</v>
      </c>
      <c r="AK234">
        <v>0</v>
      </c>
      <c r="AL234">
        <v>0</v>
      </c>
      <c r="AO234" t="s">
        <v>4028</v>
      </c>
      <c r="AS234" t="s">
        <v>4030</v>
      </c>
      <c r="AT234">
        <v>1083025</v>
      </c>
      <c r="AU234">
        <v>404500</v>
      </c>
      <c r="AV234">
        <v>35933052</v>
      </c>
      <c r="AW234">
        <v>34946293</v>
      </c>
      <c r="AX234">
        <v>0</v>
      </c>
      <c r="AY234">
        <v>0</v>
      </c>
      <c r="AZ234">
        <v>1807058</v>
      </c>
      <c r="BA234">
        <v>7387114</v>
      </c>
    </row>
    <row r="235" spans="1:53" hidden="1">
      <c r="A235" t="s">
        <v>18032</v>
      </c>
      <c r="B235">
        <v>4131</v>
      </c>
      <c r="C235" t="s">
        <v>599</v>
      </c>
      <c r="F235" t="s">
        <v>5540</v>
      </c>
      <c r="G235" t="s">
        <v>51</v>
      </c>
      <c r="H235">
        <v>25</v>
      </c>
      <c r="I235" t="s">
        <v>5731</v>
      </c>
      <c r="J235" t="s">
        <v>18033</v>
      </c>
      <c r="K235">
        <v>1</v>
      </c>
      <c r="L235" t="s">
        <v>18034</v>
      </c>
      <c r="M235">
        <v>1348133443</v>
      </c>
      <c r="N235" t="s">
        <v>18035</v>
      </c>
      <c r="O235" t="s">
        <v>18036</v>
      </c>
      <c r="P235">
        <v>1996</v>
      </c>
      <c r="Q235" t="s">
        <v>18037</v>
      </c>
      <c r="R235" t="s">
        <v>2835</v>
      </c>
      <c r="S235" t="s">
        <v>4432</v>
      </c>
      <c r="T235" t="s">
        <v>18038</v>
      </c>
      <c r="U235" t="s">
        <v>18039</v>
      </c>
      <c r="V235">
        <v>1</v>
      </c>
      <c r="W235">
        <v>2</v>
      </c>
      <c r="Y235">
        <v>277</v>
      </c>
      <c r="Z235">
        <v>1</v>
      </c>
      <c r="AA235">
        <v>0</v>
      </c>
      <c r="AB235">
        <v>6</v>
      </c>
      <c r="AC235">
        <v>30</v>
      </c>
      <c r="AD235">
        <v>1</v>
      </c>
      <c r="AE235">
        <v>1</v>
      </c>
      <c r="AF235">
        <v>5</v>
      </c>
      <c r="AG235">
        <v>10</v>
      </c>
      <c r="AH235">
        <v>2</v>
      </c>
      <c r="AI235">
        <v>1</v>
      </c>
      <c r="AJ235">
        <v>0</v>
      </c>
      <c r="AK235">
        <v>0</v>
      </c>
      <c r="AL235">
        <v>0</v>
      </c>
      <c r="AO235" t="s">
        <v>18037</v>
      </c>
      <c r="AS235" t="s">
        <v>2606</v>
      </c>
      <c r="AT235">
        <v>6827817</v>
      </c>
      <c r="AU235">
        <v>6827817</v>
      </c>
      <c r="AV235">
        <v>120652727</v>
      </c>
      <c r="AW235">
        <v>99851983</v>
      </c>
      <c r="AX235">
        <v>112984777</v>
      </c>
      <c r="AY235">
        <v>97879084</v>
      </c>
      <c r="AZ235">
        <v>4947015</v>
      </c>
      <c r="BA235">
        <v>215964</v>
      </c>
    </row>
    <row r="236" spans="1:53" hidden="1">
      <c r="A236" t="s">
        <v>8371</v>
      </c>
      <c r="B236">
        <v>2183</v>
      </c>
      <c r="C236" t="s">
        <v>48</v>
      </c>
      <c r="D236" t="s">
        <v>334</v>
      </c>
      <c r="F236" t="s">
        <v>8111</v>
      </c>
      <c r="G236" t="s">
        <v>8112</v>
      </c>
      <c r="H236">
        <v>38</v>
      </c>
      <c r="I236" t="s">
        <v>8201</v>
      </c>
      <c r="J236" t="s">
        <v>8372</v>
      </c>
      <c r="K236">
        <v>1</v>
      </c>
      <c r="L236" t="s">
        <v>8373</v>
      </c>
      <c r="M236">
        <v>1258603746</v>
      </c>
      <c r="N236" t="s">
        <v>8374</v>
      </c>
      <c r="O236" t="s">
        <v>8375</v>
      </c>
      <c r="P236">
        <v>2012</v>
      </c>
      <c r="Q236" t="s">
        <v>8376</v>
      </c>
      <c r="R236" t="s">
        <v>82</v>
      </c>
      <c r="S236" t="s">
        <v>130</v>
      </c>
      <c r="T236" t="s">
        <v>8377</v>
      </c>
      <c r="U236" t="s">
        <v>8378</v>
      </c>
      <c r="V236">
        <v>1</v>
      </c>
      <c r="W236">
        <v>2</v>
      </c>
      <c r="Y236">
        <v>11</v>
      </c>
      <c r="Z236">
        <v>1</v>
      </c>
      <c r="AA236">
        <v>7</v>
      </c>
      <c r="AB236">
        <v>6</v>
      </c>
      <c r="AC236">
        <v>5</v>
      </c>
      <c r="AD236">
        <v>2</v>
      </c>
      <c r="AE236">
        <v>0</v>
      </c>
      <c r="AF236">
        <v>0</v>
      </c>
      <c r="AG236">
        <v>0</v>
      </c>
      <c r="AH236">
        <v>2</v>
      </c>
      <c r="AI236">
        <v>2</v>
      </c>
      <c r="AJ236">
        <v>0</v>
      </c>
      <c r="AK236">
        <v>0</v>
      </c>
      <c r="AL236">
        <v>0</v>
      </c>
      <c r="AO236" t="s">
        <v>8376</v>
      </c>
      <c r="AT236">
        <v>2526320</v>
      </c>
      <c r="AU236">
        <v>2526320</v>
      </c>
      <c r="AV236">
        <v>31861464</v>
      </c>
      <c r="AW236">
        <v>41486188</v>
      </c>
      <c r="AX236">
        <v>0</v>
      </c>
      <c r="AY236">
        <v>0</v>
      </c>
      <c r="AZ236">
        <v>798341</v>
      </c>
      <c r="BA236">
        <v>4927188</v>
      </c>
    </row>
    <row r="237" spans="1:53" hidden="1">
      <c r="A237" t="s">
        <v>4194</v>
      </c>
      <c r="B237">
        <v>2290</v>
      </c>
      <c r="C237" t="s">
        <v>48</v>
      </c>
      <c r="D237" t="s">
        <v>118</v>
      </c>
      <c r="F237" t="s">
        <v>3993</v>
      </c>
      <c r="G237" t="s">
        <v>51</v>
      </c>
      <c r="H237">
        <v>20</v>
      </c>
      <c r="I237" t="s">
        <v>4006</v>
      </c>
      <c r="J237" t="s">
        <v>4195</v>
      </c>
      <c r="K237">
        <v>1</v>
      </c>
      <c r="L237" t="s">
        <v>4196</v>
      </c>
      <c r="M237">
        <v>1248646999</v>
      </c>
      <c r="N237" t="s">
        <v>4197</v>
      </c>
      <c r="O237" t="s">
        <v>4198</v>
      </c>
      <c r="P237">
        <v>2006</v>
      </c>
      <c r="Q237" t="s">
        <v>4199</v>
      </c>
      <c r="R237" t="s">
        <v>905</v>
      </c>
      <c r="S237" t="s">
        <v>130</v>
      </c>
      <c r="U237" t="s">
        <v>4200</v>
      </c>
      <c r="V237">
        <v>1</v>
      </c>
      <c r="W237">
        <v>2</v>
      </c>
      <c r="Y237">
        <v>194</v>
      </c>
      <c r="Z237">
        <v>1</v>
      </c>
      <c r="AA237">
        <v>0</v>
      </c>
      <c r="AB237">
        <v>6</v>
      </c>
      <c r="AC237">
        <v>30</v>
      </c>
      <c r="AD237">
        <v>1</v>
      </c>
      <c r="AE237">
        <v>1</v>
      </c>
      <c r="AF237">
        <v>5</v>
      </c>
      <c r="AG237">
        <v>10</v>
      </c>
      <c r="AH237">
        <v>2</v>
      </c>
      <c r="AI237">
        <v>1</v>
      </c>
      <c r="AJ237">
        <v>0</v>
      </c>
      <c r="AK237">
        <v>0</v>
      </c>
      <c r="AL237">
        <v>0</v>
      </c>
      <c r="AO237" t="s">
        <v>4199</v>
      </c>
      <c r="AT237">
        <v>1037500</v>
      </c>
      <c r="AU237">
        <v>199650</v>
      </c>
      <c r="AV237">
        <v>68057897</v>
      </c>
      <c r="AW237">
        <v>60551216</v>
      </c>
      <c r="AX237">
        <v>0</v>
      </c>
      <c r="AY237">
        <v>0</v>
      </c>
      <c r="AZ237">
        <v>3666904</v>
      </c>
      <c r="BA237">
        <v>1485172</v>
      </c>
    </row>
    <row r="238" spans="1:53" hidden="1">
      <c r="A238" t="s">
        <v>3371</v>
      </c>
      <c r="B238">
        <v>702</v>
      </c>
      <c r="C238" t="s">
        <v>48</v>
      </c>
      <c r="D238" t="s">
        <v>118</v>
      </c>
      <c r="F238" t="s">
        <v>3062</v>
      </c>
      <c r="G238" t="s">
        <v>51</v>
      </c>
      <c r="H238">
        <v>17</v>
      </c>
      <c r="I238" t="s">
        <v>3260</v>
      </c>
      <c r="J238" t="s">
        <v>3372</v>
      </c>
      <c r="K238">
        <v>1</v>
      </c>
      <c r="L238" t="s">
        <v>3373</v>
      </c>
      <c r="M238">
        <v>2048136263</v>
      </c>
      <c r="N238" t="s">
        <v>3374</v>
      </c>
      <c r="O238" t="s">
        <v>3375</v>
      </c>
      <c r="P238">
        <v>1974</v>
      </c>
      <c r="Q238" t="s">
        <v>3376</v>
      </c>
      <c r="R238" t="s">
        <v>170</v>
      </c>
      <c r="S238" t="s">
        <v>182</v>
      </c>
      <c r="T238" t="s">
        <v>3377</v>
      </c>
      <c r="U238" t="s">
        <v>3378</v>
      </c>
      <c r="V238">
        <v>1</v>
      </c>
      <c r="W238">
        <v>2</v>
      </c>
      <c r="Y238">
        <v>106</v>
      </c>
      <c r="Z238">
        <v>10</v>
      </c>
      <c r="AA238">
        <v>0</v>
      </c>
      <c r="AB238">
        <v>7</v>
      </c>
      <c r="AC238">
        <v>30</v>
      </c>
      <c r="AD238">
        <v>1</v>
      </c>
      <c r="AE238">
        <v>1</v>
      </c>
      <c r="AF238">
        <v>5</v>
      </c>
      <c r="AG238">
        <v>10</v>
      </c>
      <c r="AH238">
        <v>2</v>
      </c>
      <c r="AI238">
        <v>1</v>
      </c>
      <c r="AJ238">
        <v>0</v>
      </c>
      <c r="AK238">
        <v>0</v>
      </c>
      <c r="AL238">
        <v>0</v>
      </c>
      <c r="AO238" t="s">
        <v>3376</v>
      </c>
      <c r="AS238" t="s">
        <v>3379</v>
      </c>
      <c r="AT238">
        <v>50000</v>
      </c>
      <c r="AU238">
        <v>20624576</v>
      </c>
      <c r="AV238">
        <v>135109625</v>
      </c>
      <c r="AW238">
        <v>106941933</v>
      </c>
      <c r="AX238">
        <v>0</v>
      </c>
      <c r="AY238">
        <v>0</v>
      </c>
      <c r="AZ238">
        <v>-10661109</v>
      </c>
      <c r="BA238">
        <v>-11435204</v>
      </c>
    </row>
    <row r="239" spans="1:53" hidden="1">
      <c r="A239" t="s">
        <v>6303</v>
      </c>
      <c r="B239">
        <v>2393</v>
      </c>
      <c r="C239" t="s">
        <v>48</v>
      </c>
      <c r="D239" t="s">
        <v>108</v>
      </c>
      <c r="F239" t="s">
        <v>6040</v>
      </c>
      <c r="G239" t="s">
        <v>51</v>
      </c>
      <c r="H239">
        <v>27</v>
      </c>
      <c r="I239" t="s">
        <v>6229</v>
      </c>
      <c r="J239" t="s">
        <v>6304</v>
      </c>
      <c r="K239">
        <v>1</v>
      </c>
      <c r="L239" t="s">
        <v>6305</v>
      </c>
      <c r="M239">
        <v>1348169752</v>
      </c>
      <c r="N239" t="s">
        <v>6306</v>
      </c>
      <c r="O239" t="s">
        <v>6307</v>
      </c>
      <c r="P239">
        <v>2001</v>
      </c>
      <c r="Q239" t="s">
        <v>6308</v>
      </c>
      <c r="R239" t="s">
        <v>6309</v>
      </c>
      <c r="S239" t="s">
        <v>73</v>
      </c>
      <c r="T239" t="s">
        <v>6310</v>
      </c>
      <c r="U239" t="s">
        <v>6311</v>
      </c>
      <c r="V239">
        <v>1</v>
      </c>
      <c r="W239">
        <v>2</v>
      </c>
      <c r="Y239">
        <v>20</v>
      </c>
      <c r="Z239">
        <v>1</v>
      </c>
      <c r="AA239">
        <v>0</v>
      </c>
      <c r="AB239">
        <v>7</v>
      </c>
      <c r="AC239">
        <v>30</v>
      </c>
      <c r="AD239">
        <v>2</v>
      </c>
      <c r="AE239">
        <v>0</v>
      </c>
      <c r="AF239">
        <v>0</v>
      </c>
      <c r="AG239">
        <v>0</v>
      </c>
      <c r="AH239">
        <v>2</v>
      </c>
      <c r="AI239">
        <v>2</v>
      </c>
      <c r="AJ239">
        <v>0</v>
      </c>
      <c r="AK239">
        <v>0</v>
      </c>
      <c r="AL239">
        <v>0</v>
      </c>
      <c r="AO239" t="s">
        <v>6308</v>
      </c>
      <c r="AS239" t="s">
        <v>6312</v>
      </c>
      <c r="AT239">
        <v>50000</v>
      </c>
      <c r="AU239">
        <v>50000</v>
      </c>
      <c r="AV239">
        <v>25530240</v>
      </c>
      <c r="AW239">
        <v>27505336</v>
      </c>
      <c r="AX239">
        <v>0</v>
      </c>
      <c r="AY239">
        <v>0</v>
      </c>
      <c r="AZ239">
        <v>4046716</v>
      </c>
      <c r="BA239">
        <v>3062714</v>
      </c>
    </row>
    <row r="240" spans="1:53" hidden="1">
      <c r="A240" t="s">
        <v>14940</v>
      </c>
      <c r="B240">
        <v>2865</v>
      </c>
      <c r="C240" t="s">
        <v>48</v>
      </c>
      <c r="D240" t="s">
        <v>197</v>
      </c>
      <c r="F240" t="s">
        <v>5540</v>
      </c>
      <c r="G240" t="s">
        <v>51</v>
      </c>
      <c r="H240">
        <v>25</v>
      </c>
      <c r="I240" t="s">
        <v>5731</v>
      </c>
      <c r="J240" t="s">
        <v>14941</v>
      </c>
      <c r="K240">
        <v>1</v>
      </c>
      <c r="L240" t="s">
        <v>14942</v>
      </c>
      <c r="M240">
        <v>1248685798</v>
      </c>
      <c r="N240" t="s">
        <v>14943</v>
      </c>
      <c r="O240" t="s">
        <v>14944</v>
      </c>
      <c r="P240">
        <v>2009</v>
      </c>
      <c r="Q240" t="s">
        <v>14945</v>
      </c>
      <c r="R240" t="s">
        <v>8320</v>
      </c>
      <c r="S240" t="s">
        <v>91</v>
      </c>
      <c r="T240" t="s">
        <v>14946</v>
      </c>
      <c r="U240" t="s">
        <v>14947</v>
      </c>
      <c r="V240">
        <v>1</v>
      </c>
      <c r="W240">
        <v>2</v>
      </c>
      <c r="Y240">
        <v>3</v>
      </c>
      <c r="Z240">
        <v>10</v>
      </c>
      <c r="AA240">
        <v>5</v>
      </c>
      <c r="AB240">
        <v>10</v>
      </c>
      <c r="AC240">
        <v>0</v>
      </c>
      <c r="AD240">
        <v>2</v>
      </c>
      <c r="AE240">
        <v>0</v>
      </c>
      <c r="AF240">
        <v>0</v>
      </c>
      <c r="AG240">
        <v>0</v>
      </c>
      <c r="AH240">
        <v>2</v>
      </c>
      <c r="AI240">
        <v>2</v>
      </c>
      <c r="AJ240">
        <v>0</v>
      </c>
      <c r="AK240">
        <v>0</v>
      </c>
      <c r="AL240">
        <v>0</v>
      </c>
      <c r="AO240" t="s">
        <v>14945</v>
      </c>
      <c r="AT240">
        <v>50000</v>
      </c>
      <c r="AU240">
        <v>50000</v>
      </c>
      <c r="AV240">
        <v>753745</v>
      </c>
      <c r="AW240">
        <v>696675</v>
      </c>
      <c r="AX240">
        <v>0</v>
      </c>
      <c r="AY240">
        <v>0</v>
      </c>
      <c r="AZ240">
        <v>39547</v>
      </c>
      <c r="BA240">
        <v>62091</v>
      </c>
    </row>
    <row r="241" spans="1:53" hidden="1">
      <c r="A241" t="s">
        <v>5790</v>
      </c>
      <c r="B241">
        <v>2334</v>
      </c>
      <c r="C241" t="s">
        <v>48</v>
      </c>
      <c r="D241" t="s">
        <v>108</v>
      </c>
      <c r="F241" t="s">
        <v>5540</v>
      </c>
      <c r="G241" t="s">
        <v>51</v>
      </c>
      <c r="H241">
        <v>25</v>
      </c>
      <c r="I241" t="s">
        <v>5731</v>
      </c>
      <c r="J241" t="s">
        <v>5791</v>
      </c>
      <c r="K241">
        <v>1</v>
      </c>
      <c r="L241" t="s">
        <v>5792</v>
      </c>
      <c r="M241">
        <v>1248192595</v>
      </c>
      <c r="N241" t="s">
        <v>5793</v>
      </c>
      <c r="O241" t="s">
        <v>5794</v>
      </c>
      <c r="P241">
        <v>2002</v>
      </c>
      <c r="Q241" t="s">
        <v>5795</v>
      </c>
      <c r="S241" t="s">
        <v>73</v>
      </c>
      <c r="T241" t="s">
        <v>5796</v>
      </c>
      <c r="U241" t="s">
        <v>5797</v>
      </c>
      <c r="V241">
        <v>1</v>
      </c>
      <c r="W241">
        <v>1</v>
      </c>
      <c r="Y241">
        <v>45</v>
      </c>
      <c r="Z241">
        <v>9</v>
      </c>
      <c r="AA241">
        <v>0</v>
      </c>
      <c r="AB241">
        <v>6</v>
      </c>
      <c r="AC241">
        <v>30</v>
      </c>
      <c r="AD241">
        <v>1</v>
      </c>
      <c r="AE241">
        <v>1</v>
      </c>
      <c r="AF241">
        <v>5</v>
      </c>
      <c r="AG241">
        <v>5</v>
      </c>
      <c r="AH241">
        <v>2</v>
      </c>
      <c r="AI241">
        <v>1</v>
      </c>
      <c r="AJ241">
        <v>0</v>
      </c>
      <c r="AK241">
        <v>0</v>
      </c>
      <c r="AL241">
        <v>0</v>
      </c>
      <c r="AS241" t="s">
        <v>5798</v>
      </c>
      <c r="AT241">
        <v>700000</v>
      </c>
      <c r="AU241">
        <v>700000</v>
      </c>
      <c r="AV241">
        <v>15523972</v>
      </c>
      <c r="AW241">
        <v>14107815</v>
      </c>
      <c r="AX241">
        <v>0</v>
      </c>
      <c r="AY241">
        <v>0</v>
      </c>
      <c r="AZ241">
        <v>2037485</v>
      </c>
      <c r="BA241">
        <v>713038</v>
      </c>
    </row>
    <row r="242" spans="1:53" hidden="1">
      <c r="A242" t="s">
        <v>4226</v>
      </c>
      <c r="B242">
        <v>2855</v>
      </c>
      <c r="C242" t="s">
        <v>48</v>
      </c>
      <c r="D242" t="s">
        <v>118</v>
      </c>
      <c r="F242" t="s">
        <v>3993</v>
      </c>
      <c r="G242" t="s">
        <v>51</v>
      </c>
      <c r="H242">
        <v>20</v>
      </c>
      <c r="I242" t="s">
        <v>4006</v>
      </c>
      <c r="J242" t="s">
        <v>4227</v>
      </c>
      <c r="K242">
        <v>1</v>
      </c>
      <c r="L242" t="s">
        <v>4228</v>
      </c>
      <c r="M242">
        <v>1358638179</v>
      </c>
      <c r="N242" t="s">
        <v>4229</v>
      </c>
      <c r="O242" t="s">
        <v>4230</v>
      </c>
      <c r="P242">
        <v>2013</v>
      </c>
      <c r="Q242" t="s">
        <v>4231</v>
      </c>
      <c r="R242" t="s">
        <v>304</v>
      </c>
      <c r="S242" t="s">
        <v>130</v>
      </c>
      <c r="U242" t="s">
        <v>4232</v>
      </c>
      <c r="V242">
        <v>1</v>
      </c>
      <c r="W242">
        <v>2</v>
      </c>
      <c r="Y242">
        <v>487</v>
      </c>
      <c r="Z242">
        <v>4</v>
      </c>
      <c r="AA242">
        <v>7</v>
      </c>
      <c r="AB242">
        <v>7</v>
      </c>
      <c r="AC242">
        <v>30</v>
      </c>
      <c r="AD242">
        <v>1</v>
      </c>
      <c r="AE242">
        <v>1</v>
      </c>
      <c r="AF242">
        <v>5</v>
      </c>
      <c r="AG242">
        <v>5</v>
      </c>
      <c r="AH242">
        <v>1</v>
      </c>
      <c r="AI242">
        <v>1</v>
      </c>
      <c r="AJ242">
        <v>0</v>
      </c>
      <c r="AK242">
        <v>0</v>
      </c>
      <c r="AL242">
        <v>0</v>
      </c>
      <c r="AM242" t="s">
        <v>4233</v>
      </c>
      <c r="AN242" t="s">
        <v>4234</v>
      </c>
      <c r="AO242" t="s">
        <v>4231</v>
      </c>
      <c r="AP242" t="s">
        <v>582</v>
      </c>
      <c r="AQ242" t="s">
        <v>4235</v>
      </c>
      <c r="AR242" t="s">
        <v>73</v>
      </c>
      <c r="AT242">
        <v>100000</v>
      </c>
      <c r="AU242">
        <v>1001394</v>
      </c>
      <c r="AV242">
        <v>118561227</v>
      </c>
      <c r="AW242">
        <v>83660249</v>
      </c>
      <c r="AX242">
        <v>51920000</v>
      </c>
      <c r="AY242">
        <v>32349000</v>
      </c>
      <c r="AZ242">
        <v>12868016</v>
      </c>
      <c r="BA242">
        <v>845991</v>
      </c>
    </row>
    <row r="243" spans="1:53" hidden="1">
      <c r="A243" t="s">
        <v>6682</v>
      </c>
      <c r="B243">
        <v>471</v>
      </c>
      <c r="C243" t="s">
        <v>48</v>
      </c>
      <c r="D243" t="s">
        <v>118</v>
      </c>
      <c r="F243" t="s">
        <v>5540</v>
      </c>
      <c r="G243" t="s">
        <v>51</v>
      </c>
      <c r="H243">
        <v>29</v>
      </c>
      <c r="I243" t="s">
        <v>6640</v>
      </c>
      <c r="J243" t="s">
        <v>6683</v>
      </c>
      <c r="K243">
        <v>1</v>
      </c>
      <c r="L243" t="s">
        <v>6684</v>
      </c>
      <c r="M243">
        <v>1148172331</v>
      </c>
      <c r="N243" t="s">
        <v>6685</v>
      </c>
      <c r="O243" t="s">
        <v>6686</v>
      </c>
      <c r="P243">
        <v>1995</v>
      </c>
      <c r="Q243" t="s">
        <v>6687</v>
      </c>
      <c r="R243" t="s">
        <v>381</v>
      </c>
      <c r="S243" t="s">
        <v>73</v>
      </c>
      <c r="T243" t="s">
        <v>6688</v>
      </c>
      <c r="U243" t="s">
        <v>6689</v>
      </c>
      <c r="V243">
        <v>1</v>
      </c>
      <c r="W243">
        <v>2</v>
      </c>
      <c r="Y243">
        <v>885</v>
      </c>
      <c r="Z243">
        <v>3</v>
      </c>
      <c r="AA243">
        <v>0</v>
      </c>
      <c r="AB243">
        <v>6</v>
      </c>
      <c r="AC243">
        <v>30</v>
      </c>
      <c r="AD243">
        <v>1</v>
      </c>
      <c r="AE243">
        <v>1</v>
      </c>
      <c r="AF243">
        <v>5</v>
      </c>
      <c r="AG243">
        <v>10</v>
      </c>
      <c r="AH243">
        <v>2</v>
      </c>
      <c r="AI243">
        <v>1</v>
      </c>
      <c r="AJ243">
        <v>0</v>
      </c>
      <c r="AK243">
        <v>0</v>
      </c>
      <c r="AL243">
        <v>0</v>
      </c>
      <c r="AO243" t="s">
        <v>6687</v>
      </c>
      <c r="AS243" t="s">
        <v>6690</v>
      </c>
      <c r="AT243">
        <v>3000000</v>
      </c>
      <c r="AU243">
        <v>3000000</v>
      </c>
      <c r="AV243">
        <v>451704711</v>
      </c>
      <c r="AW243">
        <v>318563709</v>
      </c>
      <c r="AX243">
        <v>0</v>
      </c>
      <c r="AY243">
        <v>0</v>
      </c>
      <c r="AZ243">
        <v>36678423</v>
      </c>
      <c r="BA243">
        <v>25867373</v>
      </c>
    </row>
    <row r="244" spans="1:53" hidden="1">
      <c r="A244" t="s">
        <v>6066</v>
      </c>
      <c r="B244">
        <v>574</v>
      </c>
      <c r="C244" t="s">
        <v>48</v>
      </c>
      <c r="D244" t="s">
        <v>334</v>
      </c>
      <c r="F244" t="s">
        <v>6040</v>
      </c>
      <c r="G244" t="s">
        <v>51</v>
      </c>
      <c r="H244">
        <v>26</v>
      </c>
      <c r="I244" t="s">
        <v>6041</v>
      </c>
      <c r="J244" t="s">
        <v>6067</v>
      </c>
      <c r="K244">
        <v>1</v>
      </c>
      <c r="L244" t="s">
        <v>6068</v>
      </c>
      <c r="M244">
        <v>1248141849</v>
      </c>
      <c r="N244" t="s">
        <v>6069</v>
      </c>
      <c r="O244" t="s">
        <v>6070</v>
      </c>
      <c r="P244">
        <v>1995</v>
      </c>
      <c r="Q244" t="s">
        <v>589</v>
      </c>
      <c r="R244" t="s">
        <v>181</v>
      </c>
      <c r="S244" t="s">
        <v>73</v>
      </c>
      <c r="U244" t="s">
        <v>6071</v>
      </c>
      <c r="V244">
        <v>1</v>
      </c>
      <c r="W244">
        <v>2</v>
      </c>
      <c r="Y244">
        <v>171</v>
      </c>
      <c r="Z244">
        <v>1</v>
      </c>
      <c r="AA244">
        <v>0</v>
      </c>
      <c r="AB244">
        <v>6</v>
      </c>
      <c r="AC244">
        <v>30</v>
      </c>
      <c r="AD244">
        <v>1</v>
      </c>
      <c r="AE244">
        <v>1</v>
      </c>
      <c r="AF244">
        <v>5</v>
      </c>
      <c r="AG244">
        <v>10</v>
      </c>
      <c r="AH244">
        <v>2</v>
      </c>
      <c r="AI244">
        <v>1</v>
      </c>
      <c r="AJ244">
        <v>0</v>
      </c>
      <c r="AK244">
        <v>0</v>
      </c>
      <c r="AL244">
        <v>0</v>
      </c>
      <c r="AO244" t="s">
        <v>589</v>
      </c>
      <c r="AS244" t="s">
        <v>6072</v>
      </c>
      <c r="AT244">
        <v>1800000</v>
      </c>
      <c r="AU244">
        <v>1800000</v>
      </c>
      <c r="AV244">
        <v>27597388</v>
      </c>
      <c r="AW244">
        <v>24053946</v>
      </c>
      <c r="AX244">
        <v>0</v>
      </c>
      <c r="AY244">
        <v>0</v>
      </c>
      <c r="AZ244">
        <v>1717909</v>
      </c>
      <c r="BA244">
        <v>2484047</v>
      </c>
    </row>
    <row r="245" spans="1:53" hidden="1">
      <c r="A245" t="s">
        <v>6548</v>
      </c>
      <c r="B245">
        <v>2937</v>
      </c>
      <c r="C245" t="s">
        <v>48</v>
      </c>
      <c r="D245" t="s">
        <v>118</v>
      </c>
      <c r="F245" t="s">
        <v>6040</v>
      </c>
      <c r="G245" t="s">
        <v>51</v>
      </c>
      <c r="H245">
        <v>28</v>
      </c>
      <c r="I245" t="s">
        <v>6399</v>
      </c>
      <c r="J245" t="s">
        <v>6549</v>
      </c>
      <c r="K245">
        <v>1</v>
      </c>
      <c r="L245" t="s">
        <v>6550</v>
      </c>
      <c r="M245">
        <v>6098134776</v>
      </c>
      <c r="N245" t="s">
        <v>6551</v>
      </c>
      <c r="O245" t="s">
        <v>6552</v>
      </c>
      <c r="P245">
        <v>1998</v>
      </c>
      <c r="Q245" t="s">
        <v>6553</v>
      </c>
      <c r="T245" t="s">
        <v>6554</v>
      </c>
      <c r="U245" t="s">
        <v>6555</v>
      </c>
      <c r="V245">
        <v>1</v>
      </c>
      <c r="W245">
        <v>2</v>
      </c>
      <c r="Y245">
        <v>253</v>
      </c>
      <c r="Z245">
        <v>1</v>
      </c>
      <c r="AA245">
        <v>6</v>
      </c>
      <c r="AB245">
        <v>8</v>
      </c>
      <c r="AC245">
        <v>30</v>
      </c>
      <c r="AD245">
        <v>1</v>
      </c>
      <c r="AE245">
        <v>1</v>
      </c>
      <c r="AF245">
        <v>1</v>
      </c>
      <c r="AG245">
        <v>10</v>
      </c>
      <c r="AH245">
        <v>2</v>
      </c>
      <c r="AI245">
        <v>1</v>
      </c>
      <c r="AJ245">
        <v>0</v>
      </c>
      <c r="AK245">
        <v>0</v>
      </c>
      <c r="AL245">
        <v>0</v>
      </c>
      <c r="AO245" t="s">
        <v>6553</v>
      </c>
      <c r="AT245">
        <v>1000000</v>
      </c>
      <c r="AU245">
        <v>1000000</v>
      </c>
      <c r="AV245">
        <v>106292865</v>
      </c>
      <c r="AW245">
        <v>101176775</v>
      </c>
      <c r="AX245">
        <v>0</v>
      </c>
      <c r="AY245">
        <v>0</v>
      </c>
      <c r="AZ245">
        <v>13116132</v>
      </c>
      <c r="BA245">
        <v>18502609</v>
      </c>
    </row>
    <row r="246" spans="1:53" hidden="1">
      <c r="A246" t="s">
        <v>6096</v>
      </c>
      <c r="B246">
        <v>1706</v>
      </c>
      <c r="C246" t="s">
        <v>48</v>
      </c>
      <c r="D246" t="s">
        <v>334</v>
      </c>
      <c r="F246" t="s">
        <v>6040</v>
      </c>
      <c r="G246" t="s">
        <v>51</v>
      </c>
      <c r="H246">
        <v>26</v>
      </c>
      <c r="I246" t="s">
        <v>6041</v>
      </c>
      <c r="J246" t="s">
        <v>6097</v>
      </c>
      <c r="K246">
        <v>1</v>
      </c>
      <c r="L246" t="s">
        <v>6098</v>
      </c>
      <c r="M246">
        <v>1448106851</v>
      </c>
      <c r="N246" t="s">
        <v>6099</v>
      </c>
      <c r="O246" t="s">
        <v>6100</v>
      </c>
      <c r="P246">
        <v>2012</v>
      </c>
      <c r="Q246" t="s">
        <v>6101</v>
      </c>
      <c r="S246" t="s">
        <v>73</v>
      </c>
      <c r="T246" t="s">
        <v>6102</v>
      </c>
      <c r="U246" t="s">
        <v>6103</v>
      </c>
      <c r="V246">
        <v>1</v>
      </c>
      <c r="W246">
        <v>2</v>
      </c>
      <c r="Y246">
        <v>160</v>
      </c>
      <c r="Z246">
        <v>1</v>
      </c>
      <c r="AA246">
        <v>7</v>
      </c>
      <c r="AB246">
        <v>8</v>
      </c>
      <c r="AC246">
        <v>20</v>
      </c>
      <c r="AD246">
        <v>1</v>
      </c>
      <c r="AE246">
        <v>1</v>
      </c>
      <c r="AF246">
        <v>5</v>
      </c>
      <c r="AG246">
        <v>10</v>
      </c>
      <c r="AH246">
        <v>2</v>
      </c>
      <c r="AI246">
        <v>1</v>
      </c>
      <c r="AJ246">
        <v>0</v>
      </c>
      <c r="AK246">
        <v>0</v>
      </c>
      <c r="AL246">
        <v>0</v>
      </c>
      <c r="AS246" t="s">
        <v>6104</v>
      </c>
      <c r="AT246">
        <v>100000</v>
      </c>
      <c r="AU246">
        <v>100000</v>
      </c>
      <c r="AV246">
        <v>50294634</v>
      </c>
      <c r="AW246">
        <v>33315274</v>
      </c>
      <c r="AX246">
        <v>0</v>
      </c>
      <c r="AY246">
        <v>0</v>
      </c>
      <c r="AZ246">
        <v>17159208</v>
      </c>
      <c r="BA246">
        <v>10806996</v>
      </c>
    </row>
    <row r="247" spans="1:53" hidden="1">
      <c r="A247" t="s">
        <v>15981</v>
      </c>
      <c r="B247">
        <v>1681</v>
      </c>
      <c r="C247" t="s">
        <v>48</v>
      </c>
      <c r="D247" t="s">
        <v>67</v>
      </c>
      <c r="F247" t="s">
        <v>6040</v>
      </c>
      <c r="G247" t="s">
        <v>51</v>
      </c>
      <c r="H247">
        <v>28</v>
      </c>
      <c r="I247" t="s">
        <v>6399</v>
      </c>
      <c r="J247" t="s">
        <v>15982</v>
      </c>
      <c r="K247">
        <v>1</v>
      </c>
      <c r="L247" t="s">
        <v>15983</v>
      </c>
      <c r="M247">
        <v>1138174812</v>
      </c>
      <c r="N247" t="s">
        <v>15984</v>
      </c>
      <c r="O247" t="s">
        <v>15985</v>
      </c>
      <c r="P247">
        <v>2002</v>
      </c>
      <c r="Q247" t="s">
        <v>15986</v>
      </c>
      <c r="S247" t="s">
        <v>73</v>
      </c>
      <c r="U247" t="s">
        <v>15987</v>
      </c>
      <c r="V247">
        <v>1</v>
      </c>
      <c r="W247">
        <v>2</v>
      </c>
      <c r="Y247">
        <v>34</v>
      </c>
      <c r="Z247">
        <v>8</v>
      </c>
      <c r="AA247">
        <v>0</v>
      </c>
      <c r="AB247">
        <v>6</v>
      </c>
      <c r="AC247">
        <v>30</v>
      </c>
      <c r="AD247">
        <v>1</v>
      </c>
      <c r="AE247">
        <v>1</v>
      </c>
      <c r="AF247">
        <v>5</v>
      </c>
      <c r="AG247">
        <v>5</v>
      </c>
      <c r="AH247">
        <v>2</v>
      </c>
      <c r="AI247">
        <v>1</v>
      </c>
      <c r="AJ247">
        <v>0</v>
      </c>
      <c r="AK247">
        <v>0</v>
      </c>
      <c r="AL247">
        <v>0</v>
      </c>
      <c r="AO247" t="s">
        <v>15986</v>
      </c>
      <c r="AT247">
        <v>50000</v>
      </c>
      <c r="AU247">
        <v>50000</v>
      </c>
      <c r="AV247">
        <v>9224036</v>
      </c>
      <c r="AW247">
        <v>7599377</v>
      </c>
      <c r="AX247">
        <v>0</v>
      </c>
      <c r="AY247">
        <v>0</v>
      </c>
      <c r="AZ247">
        <v>652553</v>
      </c>
      <c r="BA247">
        <v>367988</v>
      </c>
    </row>
    <row r="248" spans="1:53" hidden="1">
      <c r="A248" t="s">
        <v>16169</v>
      </c>
      <c r="B248">
        <v>3860</v>
      </c>
      <c r="C248" t="s">
        <v>48</v>
      </c>
      <c r="D248" t="s">
        <v>67</v>
      </c>
      <c r="F248" t="s">
        <v>6040</v>
      </c>
      <c r="G248" t="s">
        <v>51</v>
      </c>
      <c r="H248">
        <v>28</v>
      </c>
      <c r="I248" t="s">
        <v>6399</v>
      </c>
      <c r="J248" t="s">
        <v>16170</v>
      </c>
      <c r="K248">
        <v>1</v>
      </c>
      <c r="L248" t="s">
        <v>16171</v>
      </c>
      <c r="M248">
        <v>6108141919</v>
      </c>
      <c r="N248" t="s">
        <v>16172</v>
      </c>
      <c r="O248" t="s">
        <v>16173</v>
      </c>
      <c r="P248">
        <v>2000</v>
      </c>
      <c r="Q248" t="s">
        <v>6101</v>
      </c>
      <c r="R248" t="s">
        <v>82</v>
      </c>
      <c r="S248" t="s">
        <v>73</v>
      </c>
      <c r="U248" t="s">
        <v>16174</v>
      </c>
      <c r="V248">
        <v>1</v>
      </c>
      <c r="W248">
        <v>2</v>
      </c>
      <c r="Y248">
        <v>26</v>
      </c>
      <c r="Z248">
        <v>8</v>
      </c>
      <c r="AA248">
        <v>6</v>
      </c>
      <c r="AB248">
        <v>6</v>
      </c>
      <c r="AC248">
        <v>30</v>
      </c>
      <c r="AD248">
        <v>1</v>
      </c>
      <c r="AE248">
        <v>1</v>
      </c>
      <c r="AF248">
        <v>5</v>
      </c>
      <c r="AG248">
        <v>5</v>
      </c>
      <c r="AH248">
        <v>2</v>
      </c>
      <c r="AI248">
        <v>1</v>
      </c>
      <c r="AJ248">
        <v>0</v>
      </c>
      <c r="AK248">
        <v>0</v>
      </c>
      <c r="AL248">
        <v>0</v>
      </c>
      <c r="AT248">
        <v>200000</v>
      </c>
      <c r="AU248">
        <v>200000</v>
      </c>
      <c r="AV248">
        <f>INT(AW248*1.1)</f>
        <v>4518239</v>
      </c>
      <c r="AW248">
        <v>4107490</v>
      </c>
      <c r="AX248">
        <f>INT(AY248*1.1)</f>
        <v>0</v>
      </c>
      <c r="AY248">
        <v>0</v>
      </c>
      <c r="AZ248">
        <f>IF(BA248 &gt;= 0, INT(BA248 * 1.1), -INT(ABS(BA248) / 1.1))</f>
        <v>-1014126</v>
      </c>
      <c r="BA248">
        <v>-1115539</v>
      </c>
    </row>
    <row r="249" spans="1:53" hidden="1">
      <c r="A249" t="s">
        <v>16510</v>
      </c>
      <c r="B249">
        <v>3832</v>
      </c>
      <c r="C249" t="s">
        <v>48</v>
      </c>
      <c r="D249" t="s">
        <v>77</v>
      </c>
      <c r="F249" t="s">
        <v>5540</v>
      </c>
      <c r="G249" t="s">
        <v>51</v>
      </c>
      <c r="H249">
        <v>30</v>
      </c>
      <c r="I249" t="s">
        <v>7618</v>
      </c>
      <c r="J249" t="s">
        <v>16511</v>
      </c>
      <c r="K249">
        <v>1</v>
      </c>
      <c r="L249" t="s">
        <v>16512</v>
      </c>
      <c r="M249">
        <v>1248183892</v>
      </c>
      <c r="N249" t="s">
        <v>16513</v>
      </c>
      <c r="O249" t="s">
        <v>16514</v>
      </c>
      <c r="P249">
        <v>2001</v>
      </c>
      <c r="Q249" t="s">
        <v>6477</v>
      </c>
      <c r="R249" t="s">
        <v>82</v>
      </c>
      <c r="S249" t="s">
        <v>73</v>
      </c>
      <c r="T249" t="s">
        <v>16515</v>
      </c>
      <c r="U249" t="s">
        <v>16516</v>
      </c>
      <c r="V249">
        <v>1</v>
      </c>
      <c r="W249">
        <v>2</v>
      </c>
      <c r="Y249">
        <v>30</v>
      </c>
      <c r="Z249">
        <v>1</v>
      </c>
      <c r="AA249">
        <v>0</v>
      </c>
      <c r="AB249">
        <v>6</v>
      </c>
      <c r="AC249">
        <v>30</v>
      </c>
      <c r="AD249">
        <v>1</v>
      </c>
      <c r="AE249">
        <v>1</v>
      </c>
      <c r="AF249">
        <v>5</v>
      </c>
      <c r="AG249">
        <v>5</v>
      </c>
      <c r="AH249">
        <v>2</v>
      </c>
      <c r="AI249">
        <v>1</v>
      </c>
      <c r="AJ249">
        <v>0</v>
      </c>
      <c r="AK249">
        <v>0</v>
      </c>
      <c r="AL249">
        <v>0</v>
      </c>
      <c r="AO249" t="s">
        <v>6477</v>
      </c>
      <c r="AS249" t="s">
        <v>16517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</row>
    <row r="250" spans="1:53" hidden="1">
      <c r="A250" t="s">
        <v>139</v>
      </c>
      <c r="B250">
        <v>82</v>
      </c>
      <c r="C250" t="s">
        <v>48</v>
      </c>
      <c r="D250" t="s">
        <v>118</v>
      </c>
      <c r="F250" t="s">
        <v>50</v>
      </c>
      <c r="G250" t="s">
        <v>51</v>
      </c>
      <c r="H250">
        <v>10</v>
      </c>
      <c r="I250" t="s">
        <v>52</v>
      </c>
      <c r="J250" t="s">
        <v>140</v>
      </c>
      <c r="K250">
        <v>1</v>
      </c>
      <c r="L250" t="s">
        <v>141</v>
      </c>
      <c r="M250">
        <v>1248130736</v>
      </c>
      <c r="N250" t="s">
        <v>142</v>
      </c>
      <c r="O250" t="s">
        <v>143</v>
      </c>
      <c r="P250">
        <v>1982</v>
      </c>
      <c r="Q250" t="s">
        <v>144</v>
      </c>
      <c r="R250" t="s">
        <v>72</v>
      </c>
      <c r="S250" t="s">
        <v>73</v>
      </c>
      <c r="U250" t="s">
        <v>145</v>
      </c>
      <c r="V250">
        <v>1</v>
      </c>
      <c r="W250">
        <v>2</v>
      </c>
      <c r="Y250">
        <v>61</v>
      </c>
      <c r="Z250">
        <v>1</v>
      </c>
      <c r="AA250">
        <v>7</v>
      </c>
      <c r="AB250">
        <v>6</v>
      </c>
      <c r="AC250">
        <v>0</v>
      </c>
      <c r="AD250">
        <v>2</v>
      </c>
      <c r="AE250">
        <v>0</v>
      </c>
      <c r="AF250">
        <v>0</v>
      </c>
      <c r="AG250">
        <v>1</v>
      </c>
      <c r="AH250">
        <v>1</v>
      </c>
      <c r="AI250">
        <v>1</v>
      </c>
      <c r="AJ250">
        <v>0</v>
      </c>
      <c r="AK250">
        <v>0</v>
      </c>
      <c r="AL250">
        <v>0</v>
      </c>
      <c r="AO250" t="s">
        <v>144</v>
      </c>
      <c r="AT250">
        <v>3200000</v>
      </c>
      <c r="AU250">
        <v>3200000</v>
      </c>
      <c r="AV250">
        <v>103672875</v>
      </c>
      <c r="AW250">
        <v>74887274</v>
      </c>
      <c r="AX250">
        <v>0</v>
      </c>
      <c r="AY250">
        <v>0</v>
      </c>
      <c r="AZ250">
        <v>7652398</v>
      </c>
      <c r="BA250">
        <v>5140047</v>
      </c>
    </row>
    <row r="251" spans="1:53" hidden="1">
      <c r="A251" t="s">
        <v>16497</v>
      </c>
      <c r="B251">
        <v>2862</v>
      </c>
      <c r="C251" t="s">
        <v>48</v>
      </c>
      <c r="D251" t="s">
        <v>197</v>
      </c>
      <c r="F251" t="s">
        <v>5540</v>
      </c>
      <c r="G251" t="s">
        <v>51</v>
      </c>
      <c r="H251">
        <v>30</v>
      </c>
      <c r="I251" t="s">
        <v>7618</v>
      </c>
      <c r="J251" t="s">
        <v>16498</v>
      </c>
      <c r="K251">
        <v>1</v>
      </c>
      <c r="L251" t="s">
        <v>16499</v>
      </c>
      <c r="M251">
        <v>1331363926</v>
      </c>
      <c r="O251" t="s">
        <v>16500</v>
      </c>
      <c r="P251">
        <v>1995</v>
      </c>
      <c r="R251" t="s">
        <v>16501</v>
      </c>
      <c r="S251" t="s">
        <v>73</v>
      </c>
      <c r="T251" t="s">
        <v>16502</v>
      </c>
      <c r="U251" t="s">
        <v>16503</v>
      </c>
      <c r="V251">
        <v>1</v>
      </c>
      <c r="W251">
        <v>2</v>
      </c>
      <c r="Y251">
        <v>7</v>
      </c>
      <c r="Z251">
        <v>1</v>
      </c>
      <c r="AA251">
        <v>0</v>
      </c>
      <c r="AB251">
        <v>6</v>
      </c>
      <c r="AC251">
        <v>30</v>
      </c>
      <c r="AD251">
        <v>1</v>
      </c>
      <c r="AE251">
        <v>1</v>
      </c>
      <c r="AF251">
        <v>5</v>
      </c>
      <c r="AG251">
        <v>5</v>
      </c>
      <c r="AH251">
        <v>2</v>
      </c>
      <c r="AI251">
        <v>1</v>
      </c>
      <c r="AJ251">
        <v>0</v>
      </c>
      <c r="AK251">
        <v>0</v>
      </c>
      <c r="AL251">
        <v>0</v>
      </c>
      <c r="AS251" t="s">
        <v>3751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</row>
    <row r="252" spans="1:53" hidden="1">
      <c r="A252" t="s">
        <v>17697</v>
      </c>
      <c r="B252">
        <v>4288</v>
      </c>
      <c r="C252" t="s">
        <v>599</v>
      </c>
      <c r="F252" t="s">
        <v>5540</v>
      </c>
      <c r="G252" t="s">
        <v>51</v>
      </c>
      <c r="H252">
        <v>29</v>
      </c>
      <c r="I252" t="s">
        <v>6640</v>
      </c>
      <c r="J252" t="s">
        <v>17698</v>
      </c>
      <c r="K252">
        <v>1</v>
      </c>
      <c r="L252" t="s">
        <v>17699</v>
      </c>
      <c r="M252">
        <v>1348638313</v>
      </c>
      <c r="O252" t="s">
        <v>17700</v>
      </c>
      <c r="P252">
        <v>2007</v>
      </c>
      <c r="Q252" t="s">
        <v>17701</v>
      </c>
      <c r="R252" t="s">
        <v>17702</v>
      </c>
      <c r="S252" t="s">
        <v>182</v>
      </c>
      <c r="T252" t="s">
        <v>17703</v>
      </c>
      <c r="U252" t="s">
        <v>17704</v>
      </c>
      <c r="V252">
        <v>1</v>
      </c>
      <c r="W252">
        <v>2</v>
      </c>
      <c r="Y252">
        <v>197</v>
      </c>
      <c r="Z252">
        <v>9</v>
      </c>
      <c r="AA252">
        <v>6</v>
      </c>
      <c r="AB252">
        <v>9</v>
      </c>
      <c r="AC252">
        <v>30</v>
      </c>
      <c r="AD252">
        <v>1</v>
      </c>
      <c r="AE252">
        <v>1</v>
      </c>
      <c r="AF252">
        <v>5</v>
      </c>
      <c r="AG252">
        <v>3</v>
      </c>
      <c r="AH252">
        <v>2</v>
      </c>
      <c r="AI252">
        <v>1</v>
      </c>
      <c r="AJ252">
        <v>0</v>
      </c>
      <c r="AK252">
        <v>0</v>
      </c>
      <c r="AL252">
        <v>0</v>
      </c>
      <c r="AO252" t="s">
        <v>17701</v>
      </c>
      <c r="AT252">
        <v>1000000</v>
      </c>
      <c r="AU252">
        <v>1000000</v>
      </c>
      <c r="AV252">
        <v>79830082</v>
      </c>
      <c r="AW252">
        <v>148873552</v>
      </c>
      <c r="AX252">
        <v>0</v>
      </c>
      <c r="AY252">
        <v>0</v>
      </c>
      <c r="AZ252">
        <v>-1627945</v>
      </c>
      <c r="BA252">
        <v>1726243</v>
      </c>
    </row>
    <row r="253" spans="1:53" hidden="1">
      <c r="A253" t="s">
        <v>6674</v>
      </c>
      <c r="B253">
        <v>395</v>
      </c>
      <c r="C253" t="s">
        <v>48</v>
      </c>
      <c r="D253" t="s">
        <v>108</v>
      </c>
      <c r="F253" t="s">
        <v>5540</v>
      </c>
      <c r="G253" t="s">
        <v>51</v>
      </c>
      <c r="H253">
        <v>29</v>
      </c>
      <c r="I253" t="s">
        <v>6640</v>
      </c>
      <c r="J253" t="s">
        <v>6675</v>
      </c>
      <c r="K253">
        <v>1</v>
      </c>
      <c r="L253" t="s">
        <v>6676</v>
      </c>
      <c r="M253">
        <v>1348188894</v>
      </c>
      <c r="N253" t="s">
        <v>6677</v>
      </c>
      <c r="O253" t="s">
        <v>6678</v>
      </c>
      <c r="P253">
        <v>2002</v>
      </c>
      <c r="Q253" t="s">
        <v>6679</v>
      </c>
      <c r="R253" t="s">
        <v>439</v>
      </c>
      <c r="S253" t="s">
        <v>73</v>
      </c>
      <c r="U253" t="s">
        <v>6680</v>
      </c>
      <c r="V253">
        <v>1</v>
      </c>
      <c r="W253">
        <v>2</v>
      </c>
      <c r="Y253">
        <v>25</v>
      </c>
      <c r="Z253">
        <v>1</v>
      </c>
      <c r="AA253">
        <v>0</v>
      </c>
      <c r="AB253">
        <v>6</v>
      </c>
      <c r="AC253">
        <v>30</v>
      </c>
      <c r="AD253">
        <v>1</v>
      </c>
      <c r="AE253">
        <v>1</v>
      </c>
      <c r="AF253">
        <v>5</v>
      </c>
      <c r="AG253">
        <v>5</v>
      </c>
      <c r="AH253">
        <v>2</v>
      </c>
      <c r="AI253">
        <v>1</v>
      </c>
      <c r="AJ253">
        <v>0</v>
      </c>
      <c r="AK253">
        <v>0</v>
      </c>
      <c r="AL253">
        <v>0</v>
      </c>
      <c r="AO253" t="s">
        <v>6679</v>
      </c>
      <c r="AS253" t="s">
        <v>6681</v>
      </c>
      <c r="AT253">
        <v>200000</v>
      </c>
      <c r="AU253">
        <v>200000</v>
      </c>
      <c r="AV253" s="2">
        <f>IF(AW253 &gt;= 0, INT(AW253 * 1.05), -INT(ABS(AW253) / 1.05))</f>
        <v>5874729</v>
      </c>
      <c r="AW253">
        <v>5594980</v>
      </c>
      <c r="AX253">
        <v>0</v>
      </c>
      <c r="AY253">
        <v>0</v>
      </c>
      <c r="AZ253" s="2">
        <f>IF(BA253 &gt;= 0, INT(BA253 * 1.05), -INT(ABS(BA253) / 1.05))</f>
        <v>1110837</v>
      </c>
      <c r="BA253">
        <v>1057940</v>
      </c>
    </row>
    <row r="254" spans="1:53" hidden="1">
      <c r="A254" t="s">
        <v>4637</v>
      </c>
      <c r="B254">
        <v>3272</v>
      </c>
      <c r="C254" t="s">
        <v>48</v>
      </c>
      <c r="D254" t="s">
        <v>334</v>
      </c>
      <c r="F254" t="s">
        <v>3993</v>
      </c>
      <c r="G254" t="s">
        <v>51</v>
      </c>
      <c r="H254">
        <v>22</v>
      </c>
      <c r="I254" t="s">
        <v>4517</v>
      </c>
      <c r="J254" t="s">
        <v>4638</v>
      </c>
      <c r="K254">
        <v>1</v>
      </c>
      <c r="L254" t="s">
        <v>4639</v>
      </c>
      <c r="M254">
        <v>1248722223</v>
      </c>
      <c r="N254" t="s">
        <v>4640</v>
      </c>
      <c r="O254" t="s">
        <v>4641</v>
      </c>
      <c r="P254">
        <v>2011</v>
      </c>
      <c r="Q254" t="s">
        <v>4642</v>
      </c>
      <c r="T254" t="s">
        <v>4643</v>
      </c>
      <c r="U254" t="s">
        <v>4644</v>
      </c>
      <c r="V254">
        <v>1</v>
      </c>
      <c r="W254">
        <v>2</v>
      </c>
      <c r="Y254">
        <v>77</v>
      </c>
      <c r="Z254">
        <v>1</v>
      </c>
      <c r="AA254">
        <v>0</v>
      </c>
      <c r="AB254">
        <v>6</v>
      </c>
      <c r="AC254">
        <v>30</v>
      </c>
      <c r="AD254">
        <v>1</v>
      </c>
      <c r="AE254">
        <v>1</v>
      </c>
      <c r="AF254">
        <v>5</v>
      </c>
      <c r="AG254">
        <v>10</v>
      </c>
      <c r="AH254">
        <v>2</v>
      </c>
      <c r="AI254">
        <v>1</v>
      </c>
      <c r="AJ254">
        <v>0</v>
      </c>
      <c r="AK254">
        <v>0</v>
      </c>
      <c r="AL254">
        <v>0</v>
      </c>
      <c r="AO254" t="s">
        <v>4642</v>
      </c>
      <c r="AS254" t="s">
        <v>4645</v>
      </c>
      <c r="AT254">
        <v>700000</v>
      </c>
      <c r="AU254">
        <v>1600000</v>
      </c>
      <c r="AV254">
        <v>39514066</v>
      </c>
      <c r="AW254">
        <v>35047368</v>
      </c>
      <c r="AX254">
        <v>0</v>
      </c>
      <c r="AY254">
        <v>0</v>
      </c>
      <c r="AZ254">
        <v>3309529</v>
      </c>
      <c r="BA254">
        <v>3578516</v>
      </c>
    </row>
    <row r="255" spans="1:53" hidden="1">
      <c r="A255" t="s">
        <v>14398</v>
      </c>
      <c r="B255">
        <v>347</v>
      </c>
      <c r="C255" t="s">
        <v>48</v>
      </c>
      <c r="D255" t="s">
        <v>49</v>
      </c>
      <c r="F255" t="s">
        <v>5540</v>
      </c>
      <c r="G255" t="s">
        <v>51</v>
      </c>
      <c r="H255">
        <v>23</v>
      </c>
      <c r="I255" t="s">
        <v>5541</v>
      </c>
      <c r="J255" t="s">
        <v>14399</v>
      </c>
      <c r="K255">
        <v>1</v>
      </c>
      <c r="L255" t="s">
        <v>14400</v>
      </c>
      <c r="M255">
        <v>2048156162</v>
      </c>
      <c r="N255" t="s">
        <v>14401</v>
      </c>
      <c r="O255" t="s">
        <v>14402</v>
      </c>
      <c r="P255">
        <v>2001</v>
      </c>
      <c r="Q255" t="s">
        <v>1684</v>
      </c>
      <c r="R255" t="s">
        <v>322</v>
      </c>
      <c r="S255" t="s">
        <v>73</v>
      </c>
      <c r="U255" t="s">
        <v>14403</v>
      </c>
      <c r="V255">
        <v>1</v>
      </c>
      <c r="W255">
        <v>3</v>
      </c>
      <c r="Y255">
        <v>14</v>
      </c>
      <c r="Z255">
        <v>10</v>
      </c>
      <c r="AA255">
        <v>5</v>
      </c>
      <c r="AB255">
        <v>8</v>
      </c>
      <c r="AC255">
        <v>20</v>
      </c>
      <c r="AD255">
        <v>1</v>
      </c>
      <c r="AE255">
        <v>2</v>
      </c>
      <c r="AF255">
        <v>1</v>
      </c>
      <c r="AG255">
        <v>0</v>
      </c>
      <c r="AH255">
        <v>1</v>
      </c>
      <c r="AI255">
        <v>2</v>
      </c>
      <c r="AJ255">
        <v>0</v>
      </c>
      <c r="AK255">
        <v>0</v>
      </c>
      <c r="AL255">
        <v>0</v>
      </c>
      <c r="AO255" t="s">
        <v>1684</v>
      </c>
      <c r="AT255">
        <v>500000</v>
      </c>
      <c r="AU255">
        <v>500000</v>
      </c>
      <c r="AV255">
        <v>4592696</v>
      </c>
      <c r="AW255">
        <v>4093384</v>
      </c>
      <c r="AX255">
        <v>0</v>
      </c>
      <c r="AY255">
        <v>0</v>
      </c>
      <c r="AZ255">
        <v>448096</v>
      </c>
      <c r="BA255">
        <v>386307</v>
      </c>
    </row>
    <row r="256" spans="1:53" hidden="1">
      <c r="A256" t="s">
        <v>14932</v>
      </c>
      <c r="B256">
        <v>2860</v>
      </c>
      <c r="C256" t="s">
        <v>48</v>
      </c>
      <c r="D256" t="s">
        <v>197</v>
      </c>
      <c r="F256" t="s">
        <v>5540</v>
      </c>
      <c r="G256" t="s">
        <v>51</v>
      </c>
      <c r="H256">
        <v>25</v>
      </c>
      <c r="I256" t="s">
        <v>5731</v>
      </c>
      <c r="J256" t="s">
        <v>14933</v>
      </c>
      <c r="K256">
        <v>1</v>
      </c>
      <c r="L256" t="s">
        <v>14934</v>
      </c>
      <c r="M256">
        <v>5098600743</v>
      </c>
      <c r="N256" t="s">
        <v>14935</v>
      </c>
      <c r="O256" t="s">
        <v>14936</v>
      </c>
      <c r="P256">
        <v>2017</v>
      </c>
      <c r="Q256" t="s">
        <v>14937</v>
      </c>
      <c r="R256" t="s">
        <v>82</v>
      </c>
      <c r="S256" t="s">
        <v>114</v>
      </c>
      <c r="T256" t="s">
        <v>14938</v>
      </c>
      <c r="U256" t="s">
        <v>14939</v>
      </c>
      <c r="V256">
        <v>1</v>
      </c>
      <c r="W256">
        <v>2</v>
      </c>
      <c r="Y256">
        <v>7</v>
      </c>
      <c r="Z256">
        <v>1</v>
      </c>
      <c r="AA256">
        <v>5</v>
      </c>
      <c r="AB256">
        <v>10</v>
      </c>
      <c r="AC256">
        <v>0</v>
      </c>
      <c r="AD256">
        <v>2</v>
      </c>
      <c r="AE256">
        <v>0</v>
      </c>
      <c r="AF256">
        <v>0</v>
      </c>
      <c r="AG256">
        <v>0</v>
      </c>
      <c r="AH256">
        <v>2</v>
      </c>
      <c r="AI256">
        <v>2</v>
      </c>
      <c r="AJ256">
        <v>0</v>
      </c>
      <c r="AK256">
        <v>0</v>
      </c>
      <c r="AL256">
        <v>0</v>
      </c>
      <c r="AO256" t="s">
        <v>14937</v>
      </c>
      <c r="AT256">
        <v>400000</v>
      </c>
      <c r="AU256">
        <v>400000</v>
      </c>
      <c r="AV256">
        <f>INT(AW256*1.1)</f>
        <v>1580183</v>
      </c>
      <c r="AW256">
        <v>1436530</v>
      </c>
      <c r="AX256">
        <f>INT(AY256*1.1)</f>
        <v>1580183</v>
      </c>
      <c r="AY256">
        <v>1436530</v>
      </c>
      <c r="AZ256">
        <f>INT(BA256*1.1)</f>
        <v>128327</v>
      </c>
      <c r="BA256">
        <v>116661</v>
      </c>
    </row>
    <row r="257" spans="1:53" hidden="1">
      <c r="A257" t="s">
        <v>12729</v>
      </c>
      <c r="B257">
        <v>2706</v>
      </c>
      <c r="C257" t="s">
        <v>48</v>
      </c>
      <c r="D257" t="s">
        <v>197</v>
      </c>
      <c r="F257" t="s">
        <v>11306</v>
      </c>
      <c r="G257" t="s">
        <v>11307</v>
      </c>
      <c r="H257">
        <v>72</v>
      </c>
      <c r="I257" t="s">
        <v>12614</v>
      </c>
      <c r="J257" t="s">
        <v>12730</v>
      </c>
      <c r="K257">
        <v>1</v>
      </c>
      <c r="L257" t="s">
        <v>12731</v>
      </c>
      <c r="M257">
        <v>1298625081</v>
      </c>
      <c r="N257" t="s">
        <v>12732</v>
      </c>
      <c r="O257" t="s">
        <v>12733</v>
      </c>
      <c r="P257">
        <v>2008</v>
      </c>
      <c r="Q257" t="s">
        <v>12734</v>
      </c>
      <c r="R257" t="s">
        <v>82</v>
      </c>
      <c r="S257" t="s">
        <v>73</v>
      </c>
      <c r="T257" t="s">
        <v>12735</v>
      </c>
      <c r="U257" t="s">
        <v>12736</v>
      </c>
      <c r="V257">
        <v>1</v>
      </c>
      <c r="W257">
        <v>2</v>
      </c>
      <c r="Y257">
        <v>11</v>
      </c>
      <c r="Z257">
        <v>1</v>
      </c>
      <c r="AA257">
        <v>7</v>
      </c>
      <c r="AB257">
        <v>6</v>
      </c>
      <c r="AC257">
        <v>0</v>
      </c>
      <c r="AD257">
        <v>1</v>
      </c>
      <c r="AE257">
        <v>1</v>
      </c>
      <c r="AF257">
        <v>5</v>
      </c>
      <c r="AG257">
        <v>5</v>
      </c>
      <c r="AH257">
        <v>2</v>
      </c>
      <c r="AI257">
        <v>1</v>
      </c>
      <c r="AJ257">
        <v>0</v>
      </c>
      <c r="AK257">
        <v>0</v>
      </c>
      <c r="AL257">
        <v>0</v>
      </c>
      <c r="AO257" t="s">
        <v>12734</v>
      </c>
      <c r="AS257" t="s">
        <v>12737</v>
      </c>
      <c r="AT257">
        <v>100000</v>
      </c>
      <c r="AU257">
        <v>100000</v>
      </c>
      <c r="AV257">
        <f>INT(AW257*1.1)</f>
        <v>1488498</v>
      </c>
      <c r="AW257">
        <v>1353180</v>
      </c>
      <c r="AX257">
        <v>0</v>
      </c>
      <c r="AY257">
        <v>0</v>
      </c>
      <c r="AZ257">
        <f>INT(BA257*1.1)</f>
        <v>60489</v>
      </c>
      <c r="BA257">
        <v>54990</v>
      </c>
    </row>
    <row r="258" spans="1:53" hidden="1">
      <c r="A258" t="s">
        <v>8424</v>
      </c>
      <c r="B258">
        <v>3522</v>
      </c>
      <c r="C258" t="s">
        <v>48</v>
      </c>
      <c r="D258" t="s">
        <v>77</v>
      </c>
      <c r="F258" t="s">
        <v>8111</v>
      </c>
      <c r="G258" t="s">
        <v>8112</v>
      </c>
      <c r="H258">
        <v>38</v>
      </c>
      <c r="I258" t="s">
        <v>8201</v>
      </c>
      <c r="J258" t="s">
        <v>8425</v>
      </c>
      <c r="K258">
        <v>1</v>
      </c>
      <c r="L258" t="s">
        <v>8426</v>
      </c>
      <c r="M258">
        <v>7688700766</v>
      </c>
      <c r="N258" t="s">
        <v>8427</v>
      </c>
      <c r="O258" t="s">
        <v>8428</v>
      </c>
      <c r="P258">
        <v>2017</v>
      </c>
      <c r="Q258" t="s">
        <v>8429</v>
      </c>
      <c r="R258" t="s">
        <v>82</v>
      </c>
      <c r="S258" t="s">
        <v>73</v>
      </c>
      <c r="T258" t="s">
        <v>8430</v>
      </c>
      <c r="U258" t="s">
        <v>8431</v>
      </c>
      <c r="V258">
        <v>1</v>
      </c>
      <c r="W258">
        <v>2</v>
      </c>
      <c r="Y258">
        <v>5</v>
      </c>
      <c r="Z258">
        <v>1</v>
      </c>
      <c r="AA258">
        <v>6</v>
      </c>
      <c r="AB258">
        <v>6</v>
      </c>
      <c r="AC258">
        <v>0</v>
      </c>
      <c r="AD258">
        <v>2</v>
      </c>
      <c r="AE258">
        <v>0</v>
      </c>
      <c r="AF258">
        <v>0</v>
      </c>
      <c r="AG258">
        <v>0</v>
      </c>
      <c r="AH258">
        <v>2</v>
      </c>
      <c r="AI258">
        <v>2</v>
      </c>
      <c r="AJ258">
        <v>0</v>
      </c>
      <c r="AK258">
        <v>0</v>
      </c>
      <c r="AL258">
        <v>0</v>
      </c>
      <c r="AO258" t="s">
        <v>8429</v>
      </c>
      <c r="AS258" t="s">
        <v>2183</v>
      </c>
      <c r="AT258">
        <v>100000</v>
      </c>
      <c r="AU258">
        <v>100000</v>
      </c>
      <c r="AV258">
        <f>INT(AW258*1.05)</f>
        <v>8814393</v>
      </c>
      <c r="AW258">
        <v>8394660</v>
      </c>
      <c r="AX258">
        <v>0</v>
      </c>
      <c r="AY258">
        <v>0</v>
      </c>
      <c r="AZ258">
        <f>INT(BA258*1.05)</f>
        <v>92284</v>
      </c>
      <c r="BA258">
        <v>87890</v>
      </c>
    </row>
    <row r="259" spans="1:53" hidden="1">
      <c r="A259" t="s">
        <v>7835</v>
      </c>
      <c r="B259">
        <v>1759</v>
      </c>
      <c r="C259" t="s">
        <v>48</v>
      </c>
      <c r="D259" t="s">
        <v>67</v>
      </c>
      <c r="F259" t="s">
        <v>3062</v>
      </c>
      <c r="G259" t="s">
        <v>51</v>
      </c>
      <c r="H259">
        <v>32</v>
      </c>
      <c r="I259" t="s">
        <v>7809</v>
      </c>
      <c r="J259" t="s">
        <v>7836</v>
      </c>
      <c r="K259">
        <v>1</v>
      </c>
      <c r="L259" t="s">
        <v>7837</v>
      </c>
      <c r="M259">
        <v>4228100233</v>
      </c>
      <c r="N259" t="s">
        <v>7838</v>
      </c>
      <c r="O259" t="s">
        <v>7839</v>
      </c>
      <c r="P259">
        <v>2015</v>
      </c>
      <c r="Q259" t="s">
        <v>7840</v>
      </c>
      <c r="R259" t="s">
        <v>72</v>
      </c>
      <c r="S259" t="s">
        <v>124</v>
      </c>
      <c r="T259" t="s">
        <v>7841</v>
      </c>
      <c r="U259" t="s">
        <v>7842</v>
      </c>
      <c r="V259">
        <v>1</v>
      </c>
      <c r="W259">
        <v>1</v>
      </c>
      <c r="Y259">
        <v>20</v>
      </c>
      <c r="Z259">
        <v>1</v>
      </c>
      <c r="AA259">
        <v>4</v>
      </c>
      <c r="AB259">
        <v>5</v>
      </c>
      <c r="AC259">
        <v>30</v>
      </c>
      <c r="AD259">
        <v>2</v>
      </c>
      <c r="AE259">
        <v>0</v>
      </c>
      <c r="AF259">
        <v>0</v>
      </c>
      <c r="AG259">
        <v>0</v>
      </c>
      <c r="AH259">
        <v>2</v>
      </c>
      <c r="AI259">
        <v>2</v>
      </c>
      <c r="AJ259">
        <v>0</v>
      </c>
      <c r="AK259">
        <v>0</v>
      </c>
      <c r="AL259">
        <v>0</v>
      </c>
      <c r="AO259" t="s">
        <v>7840</v>
      </c>
      <c r="AT259">
        <v>100000</v>
      </c>
      <c r="AU259">
        <v>100000</v>
      </c>
      <c r="AV259">
        <v>3957988</v>
      </c>
      <c r="AW259">
        <v>3944145</v>
      </c>
      <c r="AX259">
        <v>0</v>
      </c>
      <c r="AY259">
        <v>0</v>
      </c>
      <c r="AZ259">
        <v>164432</v>
      </c>
      <c r="BA259">
        <v>254992</v>
      </c>
    </row>
    <row r="260" spans="1:53" hidden="1">
      <c r="A260" t="s">
        <v>4144</v>
      </c>
      <c r="B260">
        <v>1528</v>
      </c>
      <c r="C260" t="s">
        <v>48</v>
      </c>
      <c r="D260" t="s">
        <v>118</v>
      </c>
      <c r="F260" t="s">
        <v>3993</v>
      </c>
      <c r="G260" t="s">
        <v>51</v>
      </c>
      <c r="H260">
        <v>20</v>
      </c>
      <c r="I260" t="s">
        <v>4006</v>
      </c>
      <c r="J260" t="s">
        <v>4145</v>
      </c>
      <c r="K260">
        <v>1</v>
      </c>
      <c r="L260" t="s">
        <v>4146</v>
      </c>
      <c r="M260">
        <v>2118627452</v>
      </c>
      <c r="N260" t="s">
        <v>4147</v>
      </c>
      <c r="O260" t="s">
        <v>4148</v>
      </c>
      <c r="P260">
        <v>1998</v>
      </c>
      <c r="Q260" t="s">
        <v>4149</v>
      </c>
      <c r="U260" t="s">
        <v>4150</v>
      </c>
      <c r="V260">
        <v>1</v>
      </c>
      <c r="W260">
        <v>2</v>
      </c>
      <c r="Y260">
        <v>328</v>
      </c>
      <c r="Z260">
        <v>1</v>
      </c>
      <c r="AA260">
        <v>0</v>
      </c>
      <c r="AB260">
        <v>6</v>
      </c>
      <c r="AC260">
        <v>30</v>
      </c>
      <c r="AD260">
        <v>1</v>
      </c>
      <c r="AE260">
        <v>1</v>
      </c>
      <c r="AF260">
        <v>5</v>
      </c>
      <c r="AG260">
        <v>10</v>
      </c>
      <c r="AH260">
        <v>2</v>
      </c>
      <c r="AI260">
        <v>1</v>
      </c>
      <c r="AJ260">
        <v>0</v>
      </c>
      <c r="AK260">
        <v>0</v>
      </c>
      <c r="AL260">
        <v>0</v>
      </c>
      <c r="AO260" t="s">
        <v>4149</v>
      </c>
      <c r="AT260">
        <v>300000</v>
      </c>
      <c r="AU260">
        <v>1500000</v>
      </c>
      <c r="AV260">
        <v>50693037</v>
      </c>
      <c r="AW260">
        <v>41159281</v>
      </c>
      <c r="AX260">
        <v>0</v>
      </c>
      <c r="AY260">
        <v>0</v>
      </c>
      <c r="AZ260">
        <v>629916</v>
      </c>
      <c r="BA260">
        <v>-1614701</v>
      </c>
    </row>
    <row r="261" spans="1:53" hidden="1">
      <c r="A261" t="s">
        <v>4243</v>
      </c>
      <c r="B261">
        <v>3580</v>
      </c>
      <c r="C261" t="s">
        <v>48</v>
      </c>
      <c r="D261" t="s">
        <v>334</v>
      </c>
      <c r="F261" t="s">
        <v>3993</v>
      </c>
      <c r="G261" t="s">
        <v>51</v>
      </c>
      <c r="H261">
        <v>20</v>
      </c>
      <c r="I261" t="s">
        <v>4006</v>
      </c>
      <c r="J261" t="s">
        <v>4244</v>
      </c>
      <c r="K261">
        <v>1</v>
      </c>
      <c r="L261" t="s">
        <v>4245</v>
      </c>
      <c r="M261">
        <v>1228191358</v>
      </c>
      <c r="N261" t="s">
        <v>4246</v>
      </c>
      <c r="O261" t="s">
        <v>4247</v>
      </c>
      <c r="P261">
        <v>2006</v>
      </c>
      <c r="Q261" t="s">
        <v>4248</v>
      </c>
      <c r="U261" t="s">
        <v>4249</v>
      </c>
      <c r="V261">
        <v>1</v>
      </c>
      <c r="W261">
        <v>2</v>
      </c>
      <c r="Y261">
        <v>45</v>
      </c>
      <c r="Z261">
        <v>1</v>
      </c>
      <c r="AA261">
        <v>0</v>
      </c>
      <c r="AB261">
        <v>6</v>
      </c>
      <c r="AC261">
        <v>30</v>
      </c>
      <c r="AD261">
        <v>1</v>
      </c>
      <c r="AE261">
        <v>1</v>
      </c>
      <c r="AF261">
        <v>5</v>
      </c>
      <c r="AG261">
        <v>5</v>
      </c>
      <c r="AH261">
        <v>2</v>
      </c>
      <c r="AI261">
        <v>1</v>
      </c>
      <c r="AJ261">
        <v>0</v>
      </c>
      <c r="AK261">
        <v>0</v>
      </c>
      <c r="AL261">
        <v>0</v>
      </c>
      <c r="AO261" t="s">
        <v>4248</v>
      </c>
      <c r="AT261">
        <v>200000</v>
      </c>
      <c r="AU261">
        <v>300000</v>
      </c>
      <c r="AV261">
        <v>32030659</v>
      </c>
      <c r="AW261">
        <v>32387260</v>
      </c>
      <c r="AX261">
        <v>0</v>
      </c>
      <c r="AY261">
        <v>16597</v>
      </c>
      <c r="AZ261">
        <v>463825</v>
      </c>
      <c r="BA261">
        <v>1073764</v>
      </c>
    </row>
    <row r="262" spans="1:53" hidden="1">
      <c r="A262" t="s">
        <v>7651</v>
      </c>
      <c r="B262">
        <v>462</v>
      </c>
      <c r="C262" t="s">
        <v>48</v>
      </c>
      <c r="D262" t="s">
        <v>118</v>
      </c>
      <c r="F262" t="s">
        <v>5540</v>
      </c>
      <c r="G262" t="s">
        <v>51</v>
      </c>
      <c r="H262">
        <v>30</v>
      </c>
      <c r="I262" t="s">
        <v>7618</v>
      </c>
      <c r="J262" t="s">
        <v>7652</v>
      </c>
      <c r="K262">
        <v>1</v>
      </c>
      <c r="L262" t="s">
        <v>7653</v>
      </c>
      <c r="M262">
        <v>1398101043</v>
      </c>
      <c r="N262" t="s">
        <v>7654</v>
      </c>
      <c r="O262" t="s">
        <v>7655</v>
      </c>
      <c r="P262">
        <v>1985</v>
      </c>
      <c r="Q262" t="s">
        <v>7656</v>
      </c>
      <c r="S262" t="s">
        <v>182</v>
      </c>
      <c r="T262" t="s">
        <v>7657</v>
      </c>
      <c r="U262" t="s">
        <v>7658</v>
      </c>
      <c r="V262">
        <v>1</v>
      </c>
      <c r="W262">
        <v>2</v>
      </c>
      <c r="Y262">
        <v>871</v>
      </c>
      <c r="Z262">
        <v>3</v>
      </c>
      <c r="AA262">
        <v>6</v>
      </c>
      <c r="AB262">
        <v>8</v>
      </c>
      <c r="AC262">
        <v>5</v>
      </c>
      <c r="AD262">
        <v>1</v>
      </c>
      <c r="AE262">
        <v>1</v>
      </c>
      <c r="AF262">
        <v>5</v>
      </c>
      <c r="AG262">
        <v>4</v>
      </c>
      <c r="AH262">
        <v>1</v>
      </c>
      <c r="AI262">
        <v>2</v>
      </c>
      <c r="AJ262">
        <v>0</v>
      </c>
      <c r="AK262">
        <v>0</v>
      </c>
      <c r="AL262">
        <v>0</v>
      </c>
      <c r="AM262" t="s">
        <v>7659</v>
      </c>
      <c r="AO262" t="s">
        <v>7656</v>
      </c>
      <c r="AQ262" t="s">
        <v>7656</v>
      </c>
      <c r="AT262">
        <v>2000000</v>
      </c>
      <c r="AU262">
        <v>2000000</v>
      </c>
      <c r="AV262">
        <v>339341540</v>
      </c>
      <c r="AW262">
        <v>317421646</v>
      </c>
      <c r="AX262">
        <v>216974921</v>
      </c>
      <c r="AY262">
        <v>207170174</v>
      </c>
      <c r="AZ262">
        <v>13956549</v>
      </c>
      <c r="BA262">
        <v>12649728</v>
      </c>
    </row>
    <row r="263" spans="1:53" hidden="1">
      <c r="A263" t="s">
        <v>5756</v>
      </c>
      <c r="B263">
        <v>1607</v>
      </c>
      <c r="C263" t="s">
        <v>48</v>
      </c>
      <c r="D263" t="s">
        <v>108</v>
      </c>
      <c r="F263" t="s">
        <v>5540</v>
      </c>
      <c r="G263" t="s">
        <v>51</v>
      </c>
      <c r="H263">
        <v>25</v>
      </c>
      <c r="I263" t="s">
        <v>5731</v>
      </c>
      <c r="J263" t="s">
        <v>5757</v>
      </c>
      <c r="K263">
        <v>1</v>
      </c>
      <c r="L263" t="s">
        <v>5758</v>
      </c>
      <c r="M263">
        <v>1398129056</v>
      </c>
      <c r="N263" t="s">
        <v>5759</v>
      </c>
      <c r="O263" t="s">
        <v>5760</v>
      </c>
      <c r="P263">
        <v>1996</v>
      </c>
      <c r="Q263" t="s">
        <v>5761</v>
      </c>
      <c r="R263" t="s">
        <v>82</v>
      </c>
      <c r="S263" t="s">
        <v>73</v>
      </c>
      <c r="T263" t="s">
        <v>5762</v>
      </c>
      <c r="U263" t="s">
        <v>5763</v>
      </c>
      <c r="V263">
        <v>1</v>
      </c>
      <c r="W263">
        <v>2</v>
      </c>
      <c r="Y263">
        <v>75</v>
      </c>
      <c r="Z263">
        <v>1</v>
      </c>
      <c r="AA263">
        <v>7</v>
      </c>
      <c r="AB263">
        <v>9</v>
      </c>
      <c r="AC263">
        <v>0</v>
      </c>
      <c r="AD263">
        <v>2</v>
      </c>
      <c r="AE263">
        <v>0</v>
      </c>
      <c r="AF263">
        <v>0</v>
      </c>
      <c r="AG263">
        <v>0</v>
      </c>
      <c r="AH263">
        <v>1</v>
      </c>
      <c r="AI263">
        <v>2</v>
      </c>
      <c r="AJ263">
        <v>0</v>
      </c>
      <c r="AK263">
        <v>0</v>
      </c>
      <c r="AL263">
        <v>0</v>
      </c>
      <c r="AO263" t="s">
        <v>5761</v>
      </c>
      <c r="AT263">
        <v>975000</v>
      </c>
      <c r="AU263">
        <v>975000</v>
      </c>
      <c r="AV263">
        <v>19609259</v>
      </c>
      <c r="AW263">
        <v>16461782</v>
      </c>
      <c r="AX263">
        <v>0</v>
      </c>
      <c r="AY263">
        <v>0</v>
      </c>
      <c r="AZ263">
        <v>282886</v>
      </c>
      <c r="BA263">
        <v>-1041325</v>
      </c>
    </row>
    <row r="264" spans="1:53" hidden="1">
      <c r="A264" t="s">
        <v>13979</v>
      </c>
      <c r="B264">
        <v>221</v>
      </c>
      <c r="C264" t="s">
        <v>48</v>
      </c>
      <c r="D264" t="s">
        <v>77</v>
      </c>
      <c r="F264" t="s">
        <v>3993</v>
      </c>
      <c r="G264" t="s">
        <v>51</v>
      </c>
      <c r="H264">
        <v>20</v>
      </c>
      <c r="I264" t="s">
        <v>4006</v>
      </c>
      <c r="J264" t="s">
        <v>13980</v>
      </c>
      <c r="K264">
        <v>1</v>
      </c>
      <c r="L264" t="s">
        <v>13981</v>
      </c>
      <c r="M264">
        <v>1398135636</v>
      </c>
      <c r="N264" t="s">
        <v>13982</v>
      </c>
      <c r="O264" t="s">
        <v>13983</v>
      </c>
      <c r="P264">
        <v>1998</v>
      </c>
      <c r="Q264" t="s">
        <v>13984</v>
      </c>
      <c r="T264" t="s">
        <v>13985</v>
      </c>
      <c r="U264" t="s">
        <v>13986</v>
      </c>
      <c r="V264">
        <v>1</v>
      </c>
      <c r="W264">
        <v>2</v>
      </c>
      <c r="Y264">
        <v>29</v>
      </c>
      <c r="Z264">
        <v>1</v>
      </c>
      <c r="AA264">
        <v>5</v>
      </c>
      <c r="AB264">
        <v>6</v>
      </c>
      <c r="AC264">
        <v>0.1</v>
      </c>
      <c r="AD264">
        <v>2</v>
      </c>
      <c r="AE264">
        <v>0</v>
      </c>
      <c r="AF264">
        <v>0</v>
      </c>
      <c r="AG264">
        <v>3</v>
      </c>
      <c r="AH264">
        <v>2</v>
      </c>
      <c r="AI264">
        <v>2</v>
      </c>
      <c r="AJ264">
        <v>0</v>
      </c>
      <c r="AK264">
        <v>0</v>
      </c>
      <c r="AL264">
        <v>0</v>
      </c>
      <c r="AO264" t="s">
        <v>13984</v>
      </c>
      <c r="AT264">
        <v>200000</v>
      </c>
      <c r="AU264">
        <v>200000</v>
      </c>
      <c r="AV264">
        <v>10660195</v>
      </c>
      <c r="AW264">
        <v>9758515</v>
      </c>
      <c r="AX264">
        <v>223050</v>
      </c>
      <c r="AY264">
        <v>0</v>
      </c>
      <c r="AZ264">
        <v>13915</v>
      </c>
      <c r="BA264">
        <v>573452</v>
      </c>
    </row>
    <row r="265" spans="1:53" hidden="1">
      <c r="A265" t="s">
        <v>18162</v>
      </c>
      <c r="B265">
        <v>2305</v>
      </c>
      <c r="C265" t="s">
        <v>48</v>
      </c>
      <c r="D265" t="s">
        <v>197</v>
      </c>
      <c r="F265" t="s">
        <v>5540</v>
      </c>
      <c r="G265" t="s">
        <v>51</v>
      </c>
      <c r="H265">
        <v>29</v>
      </c>
      <c r="I265" t="s">
        <v>6640</v>
      </c>
      <c r="J265" t="s">
        <v>18163</v>
      </c>
      <c r="K265">
        <v>1</v>
      </c>
      <c r="L265" t="s">
        <v>18164</v>
      </c>
      <c r="M265">
        <v>1318667032</v>
      </c>
      <c r="N265" t="s">
        <v>18165</v>
      </c>
      <c r="O265" t="s">
        <v>18166</v>
      </c>
      <c r="P265">
        <v>2014</v>
      </c>
      <c r="Q265" t="s">
        <v>18167</v>
      </c>
      <c r="R265" t="s">
        <v>227</v>
      </c>
      <c r="S265" t="s">
        <v>182</v>
      </c>
      <c r="T265" t="s">
        <v>18168</v>
      </c>
      <c r="U265" t="s">
        <v>18169</v>
      </c>
      <c r="V265">
        <v>1</v>
      </c>
      <c r="W265">
        <v>2</v>
      </c>
      <c r="Y265">
        <v>12</v>
      </c>
      <c r="Z265">
        <v>1</v>
      </c>
      <c r="AA265">
        <v>0</v>
      </c>
      <c r="AB265">
        <v>6</v>
      </c>
      <c r="AC265">
        <v>30</v>
      </c>
      <c r="AD265">
        <v>1</v>
      </c>
      <c r="AE265">
        <v>1</v>
      </c>
      <c r="AF265">
        <v>5</v>
      </c>
      <c r="AG265">
        <v>5</v>
      </c>
      <c r="AH265">
        <v>2</v>
      </c>
      <c r="AI265">
        <v>1</v>
      </c>
      <c r="AJ265">
        <v>0</v>
      </c>
      <c r="AK265">
        <v>0</v>
      </c>
      <c r="AL265">
        <v>0</v>
      </c>
      <c r="AO265" t="s">
        <v>18167</v>
      </c>
      <c r="AS265" t="s">
        <v>18170</v>
      </c>
      <c r="AT265">
        <v>300000</v>
      </c>
      <c r="AU265">
        <v>300000</v>
      </c>
      <c r="AV265">
        <v>2626024</v>
      </c>
      <c r="AW265">
        <v>2460560</v>
      </c>
      <c r="AX265">
        <v>0</v>
      </c>
      <c r="AY265">
        <v>0</v>
      </c>
      <c r="AZ265">
        <v>241161</v>
      </c>
      <c r="BA265">
        <v>67167</v>
      </c>
    </row>
    <row r="266" spans="1:53" hidden="1">
      <c r="A266" t="s">
        <v>3097</v>
      </c>
      <c r="B266">
        <v>1732</v>
      </c>
      <c r="C266" t="s">
        <v>48</v>
      </c>
      <c r="D266" t="s">
        <v>197</v>
      </c>
      <c r="F266" t="s">
        <v>3062</v>
      </c>
      <c r="G266" t="s">
        <v>51</v>
      </c>
      <c r="H266">
        <v>16</v>
      </c>
      <c r="I266" t="s">
        <v>3063</v>
      </c>
      <c r="J266" t="s">
        <v>3098</v>
      </c>
      <c r="K266">
        <v>1</v>
      </c>
      <c r="L266" t="s">
        <v>3099</v>
      </c>
      <c r="M266">
        <v>1301796955</v>
      </c>
      <c r="O266" t="s">
        <v>3100</v>
      </c>
      <c r="P266">
        <v>2014</v>
      </c>
      <c r="Q266" t="s">
        <v>3101</v>
      </c>
      <c r="R266" t="s">
        <v>82</v>
      </c>
      <c r="S266" t="s">
        <v>58</v>
      </c>
      <c r="T266" t="s">
        <v>3102</v>
      </c>
      <c r="U266" t="s">
        <v>3103</v>
      </c>
      <c r="V266">
        <v>1</v>
      </c>
      <c r="W266">
        <v>2</v>
      </c>
      <c r="Y266">
        <v>7</v>
      </c>
      <c r="Z266">
        <v>1</v>
      </c>
      <c r="AA266">
        <v>0</v>
      </c>
      <c r="AB266">
        <v>6</v>
      </c>
      <c r="AC266">
        <v>30</v>
      </c>
      <c r="AD266">
        <v>1</v>
      </c>
      <c r="AE266">
        <v>1</v>
      </c>
      <c r="AF266">
        <v>5</v>
      </c>
      <c r="AG266">
        <v>5</v>
      </c>
      <c r="AH266">
        <v>2</v>
      </c>
      <c r="AI266">
        <v>1</v>
      </c>
      <c r="AJ266">
        <v>0</v>
      </c>
      <c r="AK266">
        <v>0</v>
      </c>
      <c r="AL266">
        <v>0</v>
      </c>
      <c r="AO266" t="s">
        <v>3101</v>
      </c>
      <c r="AS266" t="s">
        <v>3087</v>
      </c>
      <c r="AT266">
        <v>79600</v>
      </c>
      <c r="AU266">
        <v>100000</v>
      </c>
      <c r="AV266">
        <f>INT(AW266*1.05)</f>
        <v>1537054</v>
      </c>
      <c r="AW266">
        <v>1463861</v>
      </c>
      <c r="AX266">
        <v>0</v>
      </c>
      <c r="AY266">
        <v>0</v>
      </c>
      <c r="AZ266">
        <v>200000</v>
      </c>
      <c r="BA266">
        <v>190000</v>
      </c>
    </row>
    <row r="267" spans="1:53" hidden="1">
      <c r="A267" t="s">
        <v>8393</v>
      </c>
      <c r="B267">
        <v>2756</v>
      </c>
      <c r="C267" t="s">
        <v>48</v>
      </c>
      <c r="D267" t="s">
        <v>77</v>
      </c>
      <c r="F267" t="s">
        <v>8111</v>
      </c>
      <c r="G267" t="s">
        <v>8112</v>
      </c>
      <c r="H267">
        <v>38</v>
      </c>
      <c r="I267" t="s">
        <v>8201</v>
      </c>
      <c r="J267" t="s">
        <v>8394</v>
      </c>
      <c r="K267">
        <v>1</v>
      </c>
      <c r="L267" t="s">
        <v>8395</v>
      </c>
      <c r="M267">
        <v>1318602489</v>
      </c>
      <c r="N267" t="s">
        <v>8396</v>
      </c>
      <c r="O267" t="s">
        <v>8397</v>
      </c>
      <c r="P267">
        <v>2007</v>
      </c>
      <c r="Q267" t="s">
        <v>8398</v>
      </c>
      <c r="R267" t="s">
        <v>162</v>
      </c>
      <c r="S267" t="s">
        <v>73</v>
      </c>
      <c r="T267" t="s">
        <v>8399</v>
      </c>
      <c r="U267" t="s">
        <v>8400</v>
      </c>
      <c r="V267">
        <v>1</v>
      </c>
      <c r="W267">
        <v>2</v>
      </c>
      <c r="Y267">
        <v>11</v>
      </c>
      <c r="Z267">
        <v>1</v>
      </c>
      <c r="AA267">
        <v>0</v>
      </c>
      <c r="AB267">
        <v>6</v>
      </c>
      <c r="AC267">
        <v>30</v>
      </c>
      <c r="AD267">
        <v>1</v>
      </c>
      <c r="AE267">
        <v>1</v>
      </c>
      <c r="AF267">
        <v>5</v>
      </c>
      <c r="AG267">
        <v>5</v>
      </c>
      <c r="AH267">
        <v>2</v>
      </c>
      <c r="AI267">
        <v>1</v>
      </c>
      <c r="AJ267">
        <v>0</v>
      </c>
      <c r="AK267">
        <v>0</v>
      </c>
      <c r="AL267">
        <v>0</v>
      </c>
      <c r="AO267" t="s">
        <v>8398</v>
      </c>
      <c r="AS267" t="s">
        <v>8370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</row>
    <row r="268" spans="1:53" hidden="1">
      <c r="A268" t="s">
        <v>3080</v>
      </c>
      <c r="B268">
        <v>669</v>
      </c>
      <c r="C268" t="s">
        <v>48</v>
      </c>
      <c r="D268" t="s">
        <v>334</v>
      </c>
      <c r="F268" t="s">
        <v>3062</v>
      </c>
      <c r="G268" t="s">
        <v>51</v>
      </c>
      <c r="H268">
        <v>16</v>
      </c>
      <c r="I268" t="s">
        <v>3063</v>
      </c>
      <c r="J268" t="s">
        <v>3081</v>
      </c>
      <c r="K268">
        <v>1</v>
      </c>
      <c r="L268" t="s">
        <v>3082</v>
      </c>
      <c r="M268">
        <v>8368100844</v>
      </c>
      <c r="N268" t="s">
        <v>3083</v>
      </c>
      <c r="O268" t="s">
        <v>3084</v>
      </c>
      <c r="P268">
        <v>2017</v>
      </c>
      <c r="Q268" t="s">
        <v>3085</v>
      </c>
      <c r="R268" t="s">
        <v>3081</v>
      </c>
      <c r="S268" t="s">
        <v>182</v>
      </c>
      <c r="U268" t="s">
        <v>3086</v>
      </c>
      <c r="V268">
        <v>1</v>
      </c>
      <c r="W268">
        <v>2</v>
      </c>
      <c r="Y268">
        <v>34</v>
      </c>
      <c r="Z268">
        <v>1</v>
      </c>
      <c r="AA268">
        <v>0</v>
      </c>
      <c r="AB268">
        <v>6</v>
      </c>
      <c r="AC268">
        <v>30</v>
      </c>
      <c r="AD268">
        <v>1</v>
      </c>
      <c r="AE268">
        <v>1</v>
      </c>
      <c r="AF268">
        <v>5</v>
      </c>
      <c r="AG268">
        <v>5</v>
      </c>
      <c r="AH268">
        <v>2</v>
      </c>
      <c r="AI268">
        <v>1</v>
      </c>
      <c r="AJ268">
        <v>0</v>
      </c>
      <c r="AK268">
        <v>0</v>
      </c>
      <c r="AL268">
        <v>0</v>
      </c>
      <c r="AO268" t="s">
        <v>3085</v>
      </c>
      <c r="AS268" t="s">
        <v>3087</v>
      </c>
      <c r="AT268">
        <v>195000</v>
      </c>
      <c r="AU268">
        <v>100000</v>
      </c>
      <c r="AV268">
        <v>14842833</v>
      </c>
      <c r="AW268">
        <v>18001886</v>
      </c>
      <c r="AX268">
        <v>0</v>
      </c>
      <c r="AY268">
        <v>0</v>
      </c>
      <c r="AZ268">
        <v>477586</v>
      </c>
      <c r="BA268">
        <v>451520</v>
      </c>
    </row>
    <row r="269" spans="1:53" hidden="1">
      <c r="A269" t="s">
        <v>8271</v>
      </c>
      <c r="B269">
        <v>1310</v>
      </c>
      <c r="C269" t="s">
        <v>48</v>
      </c>
      <c r="D269" t="s">
        <v>77</v>
      </c>
      <c r="F269" t="s">
        <v>8111</v>
      </c>
      <c r="G269" t="s">
        <v>8112</v>
      </c>
      <c r="H269">
        <v>38</v>
      </c>
      <c r="I269" t="s">
        <v>8201</v>
      </c>
      <c r="J269" t="s">
        <v>8272</v>
      </c>
      <c r="K269">
        <v>1</v>
      </c>
      <c r="L269" t="s">
        <v>8273</v>
      </c>
      <c r="M269">
        <v>1208138186</v>
      </c>
      <c r="N269" t="s">
        <v>8274</v>
      </c>
      <c r="O269" t="s">
        <v>8275</v>
      </c>
      <c r="P269">
        <v>1993</v>
      </c>
      <c r="Q269" t="s">
        <v>8276</v>
      </c>
      <c r="R269" t="s">
        <v>162</v>
      </c>
      <c r="S269" t="s">
        <v>73</v>
      </c>
      <c r="T269" t="s">
        <v>8277</v>
      </c>
      <c r="U269" t="s">
        <v>8278</v>
      </c>
      <c r="V269">
        <v>1</v>
      </c>
      <c r="W269">
        <v>2</v>
      </c>
      <c r="Y269">
        <v>35</v>
      </c>
      <c r="Z269">
        <v>1</v>
      </c>
      <c r="AA269">
        <v>0</v>
      </c>
      <c r="AB269">
        <v>6</v>
      </c>
      <c r="AC269">
        <v>0</v>
      </c>
      <c r="AD269">
        <v>2</v>
      </c>
      <c r="AE269">
        <v>0</v>
      </c>
      <c r="AF269">
        <v>0</v>
      </c>
      <c r="AG269">
        <v>0</v>
      </c>
      <c r="AH269">
        <v>1</v>
      </c>
      <c r="AI269">
        <v>1</v>
      </c>
      <c r="AJ269">
        <v>0</v>
      </c>
      <c r="AK269">
        <v>0</v>
      </c>
      <c r="AL269">
        <v>0</v>
      </c>
      <c r="AM269" t="s">
        <v>20664</v>
      </c>
      <c r="AO269" t="s">
        <v>8276</v>
      </c>
      <c r="AQ269" t="s">
        <v>8276</v>
      </c>
      <c r="AT269">
        <v>2000000</v>
      </c>
      <c r="AU269">
        <v>2000000</v>
      </c>
      <c r="AV269" s="2">
        <f>IF(AW269 &gt;= 0, INT(AW269 * 1.05), -INT(ABS(AW269) / 1.05))</f>
        <v>10040509</v>
      </c>
      <c r="AW269">
        <v>9562390</v>
      </c>
      <c r="AX269">
        <v>0</v>
      </c>
      <c r="AY269">
        <v>0</v>
      </c>
      <c r="AZ269" s="2">
        <f>IF(BA269 &gt;= 0, INT(BA269 * 1.05), -INT(ABS(BA269) / 1.05))</f>
        <v>2878449</v>
      </c>
      <c r="BA269">
        <v>2741380</v>
      </c>
    </row>
    <row r="270" spans="1:53" hidden="1">
      <c r="A270" t="s">
        <v>3088</v>
      </c>
      <c r="B270">
        <v>677</v>
      </c>
      <c r="C270" t="s">
        <v>48</v>
      </c>
      <c r="D270" t="s">
        <v>334</v>
      </c>
      <c r="F270" t="s">
        <v>3062</v>
      </c>
      <c r="G270" t="s">
        <v>51</v>
      </c>
      <c r="H270">
        <v>16</v>
      </c>
      <c r="I270" t="s">
        <v>3063</v>
      </c>
      <c r="J270" t="s">
        <v>3089</v>
      </c>
      <c r="K270">
        <v>1</v>
      </c>
      <c r="L270" t="s">
        <v>3090</v>
      </c>
      <c r="M270">
        <v>1318186505</v>
      </c>
      <c r="N270" t="s">
        <v>3091</v>
      </c>
      <c r="O270" t="s">
        <v>3092</v>
      </c>
      <c r="P270">
        <v>2008</v>
      </c>
      <c r="Q270" t="s">
        <v>3093</v>
      </c>
      <c r="R270" t="s">
        <v>82</v>
      </c>
      <c r="S270" t="s">
        <v>907</v>
      </c>
      <c r="T270" t="s">
        <v>3094</v>
      </c>
      <c r="U270" t="s">
        <v>3095</v>
      </c>
      <c r="V270">
        <v>1</v>
      </c>
      <c r="W270">
        <v>2</v>
      </c>
      <c r="Y270">
        <v>34</v>
      </c>
      <c r="Z270">
        <v>1</v>
      </c>
      <c r="AA270">
        <v>5</v>
      </c>
      <c r="AB270">
        <v>8</v>
      </c>
      <c r="AC270">
        <v>0</v>
      </c>
      <c r="AD270">
        <v>2</v>
      </c>
      <c r="AE270">
        <v>0</v>
      </c>
      <c r="AF270">
        <v>0</v>
      </c>
      <c r="AG270">
        <v>0</v>
      </c>
      <c r="AH270">
        <v>2</v>
      </c>
      <c r="AI270">
        <v>2</v>
      </c>
      <c r="AJ270">
        <v>0</v>
      </c>
      <c r="AK270">
        <v>0</v>
      </c>
      <c r="AL270">
        <v>0</v>
      </c>
      <c r="AM270" t="s">
        <v>3096</v>
      </c>
      <c r="AO270" t="s">
        <v>3093</v>
      </c>
      <c r="AQ270" t="s">
        <v>3093</v>
      </c>
      <c r="AT270">
        <v>599995</v>
      </c>
      <c r="AU270">
        <v>700000</v>
      </c>
      <c r="AV270">
        <v>35489513</v>
      </c>
      <c r="AW270">
        <v>35724869</v>
      </c>
      <c r="AX270">
        <v>0</v>
      </c>
      <c r="AY270">
        <v>0</v>
      </c>
      <c r="AZ270">
        <v>1528964</v>
      </c>
      <c r="BA270">
        <v>1527695</v>
      </c>
    </row>
    <row r="271" spans="1:53" hidden="1">
      <c r="A271" t="s">
        <v>3838</v>
      </c>
      <c r="B271">
        <v>3640</v>
      </c>
      <c r="C271" t="s">
        <v>48</v>
      </c>
      <c r="D271" t="s">
        <v>49</v>
      </c>
      <c r="F271" t="s">
        <v>3062</v>
      </c>
      <c r="G271" t="s">
        <v>51</v>
      </c>
      <c r="H271">
        <v>18</v>
      </c>
      <c r="I271" t="s">
        <v>3737</v>
      </c>
      <c r="J271" t="s">
        <v>3839</v>
      </c>
      <c r="K271">
        <v>1</v>
      </c>
      <c r="L271" t="s">
        <v>3840</v>
      </c>
      <c r="M271">
        <v>1308171896</v>
      </c>
      <c r="N271" t="s">
        <v>3841</v>
      </c>
      <c r="O271" t="s">
        <v>3842</v>
      </c>
      <c r="P271">
        <v>2000</v>
      </c>
      <c r="Q271" t="s">
        <v>3843</v>
      </c>
      <c r="R271" t="s">
        <v>3110</v>
      </c>
      <c r="S271" t="s">
        <v>866</v>
      </c>
      <c r="T271" t="s">
        <v>3844</v>
      </c>
      <c r="U271" t="s">
        <v>3845</v>
      </c>
      <c r="V271">
        <v>1</v>
      </c>
      <c r="W271">
        <v>2</v>
      </c>
      <c r="Y271">
        <v>49</v>
      </c>
      <c r="Z271">
        <v>1</v>
      </c>
      <c r="AA271">
        <v>8</v>
      </c>
      <c r="AB271">
        <v>5</v>
      </c>
      <c r="AC271">
        <v>0.7</v>
      </c>
      <c r="AD271">
        <v>2</v>
      </c>
      <c r="AE271">
        <v>0</v>
      </c>
      <c r="AF271">
        <v>0</v>
      </c>
      <c r="AG271">
        <v>0</v>
      </c>
      <c r="AH271">
        <v>2</v>
      </c>
      <c r="AI271">
        <v>2</v>
      </c>
      <c r="AJ271">
        <v>0</v>
      </c>
      <c r="AK271">
        <v>0</v>
      </c>
      <c r="AL271">
        <v>0</v>
      </c>
      <c r="AO271" t="s">
        <v>3843</v>
      </c>
      <c r="AT271">
        <v>200000</v>
      </c>
      <c r="AU271">
        <v>700000</v>
      </c>
      <c r="AV271">
        <f>INT(AW271*1.1)</f>
        <v>2877363</v>
      </c>
      <c r="AW271">
        <v>2615785</v>
      </c>
      <c r="AX271">
        <f>INT(AY271*1.1)</f>
        <v>0</v>
      </c>
      <c r="AY271">
        <v>0</v>
      </c>
      <c r="AZ271">
        <f>IF(BA271 &gt;= 0, INT(BA271 * 1.1), -INT(ABS(BA271) / 1.1))</f>
        <v>-516121</v>
      </c>
      <c r="BA271">
        <v>-567734</v>
      </c>
    </row>
    <row r="272" spans="1:53" hidden="1">
      <c r="A272" t="s">
        <v>3316</v>
      </c>
      <c r="B272">
        <v>671</v>
      </c>
      <c r="C272" t="s">
        <v>48</v>
      </c>
      <c r="D272" t="s">
        <v>334</v>
      </c>
      <c r="F272" t="s">
        <v>3062</v>
      </c>
      <c r="G272" t="s">
        <v>51</v>
      </c>
      <c r="H272">
        <v>17</v>
      </c>
      <c r="I272" t="s">
        <v>3260</v>
      </c>
      <c r="J272" t="s">
        <v>3317</v>
      </c>
      <c r="K272">
        <v>1</v>
      </c>
      <c r="L272" t="s">
        <v>3318</v>
      </c>
      <c r="M272">
        <v>1398111196</v>
      </c>
      <c r="N272" t="s">
        <v>3319</v>
      </c>
      <c r="O272" t="s">
        <v>3320</v>
      </c>
      <c r="P272">
        <v>1987</v>
      </c>
      <c r="Q272" t="s">
        <v>3321</v>
      </c>
      <c r="R272" t="s">
        <v>82</v>
      </c>
      <c r="S272" t="s">
        <v>73</v>
      </c>
      <c r="T272" t="s">
        <v>3322</v>
      </c>
      <c r="U272" t="s">
        <v>3323</v>
      </c>
      <c r="V272">
        <v>1</v>
      </c>
      <c r="W272">
        <v>2</v>
      </c>
      <c r="Y272">
        <v>80</v>
      </c>
      <c r="Z272">
        <v>10</v>
      </c>
      <c r="AA272">
        <v>0</v>
      </c>
      <c r="AB272">
        <v>6</v>
      </c>
      <c r="AC272">
        <v>30</v>
      </c>
      <c r="AD272">
        <v>1</v>
      </c>
      <c r="AE272">
        <v>1</v>
      </c>
      <c r="AF272">
        <v>5</v>
      </c>
      <c r="AG272">
        <v>10</v>
      </c>
      <c r="AH272">
        <v>2</v>
      </c>
      <c r="AI272">
        <v>1</v>
      </c>
      <c r="AJ272">
        <v>0</v>
      </c>
      <c r="AK272">
        <v>0</v>
      </c>
      <c r="AL272">
        <v>0</v>
      </c>
      <c r="AO272" t="s">
        <v>3321</v>
      </c>
      <c r="AS272" t="s">
        <v>3324</v>
      </c>
      <c r="AT272">
        <v>279804</v>
      </c>
      <c r="AU272">
        <v>1300000</v>
      </c>
      <c r="AV272">
        <v>35160725</v>
      </c>
      <c r="AW272">
        <v>33790989</v>
      </c>
      <c r="AX272">
        <v>0</v>
      </c>
      <c r="AY272">
        <v>0</v>
      </c>
      <c r="AZ272">
        <v>2165179</v>
      </c>
      <c r="BA272">
        <v>2856076</v>
      </c>
    </row>
    <row r="273" spans="1:53" hidden="1">
      <c r="A273" t="s">
        <v>16489</v>
      </c>
      <c r="B273">
        <v>2858</v>
      </c>
      <c r="C273" t="s">
        <v>48</v>
      </c>
      <c r="D273" t="s">
        <v>197</v>
      </c>
      <c r="F273" t="s">
        <v>5540</v>
      </c>
      <c r="G273" t="s">
        <v>51</v>
      </c>
      <c r="H273">
        <v>30</v>
      </c>
      <c r="I273" t="s">
        <v>7618</v>
      </c>
      <c r="J273" t="s">
        <v>16490</v>
      </c>
      <c r="K273">
        <v>1</v>
      </c>
      <c r="L273" t="s">
        <v>16491</v>
      </c>
      <c r="M273">
        <v>1308160609</v>
      </c>
      <c r="N273" t="s">
        <v>16492</v>
      </c>
      <c r="O273" t="s">
        <v>16493</v>
      </c>
      <c r="P273">
        <v>1999</v>
      </c>
      <c r="Q273" t="s">
        <v>16494</v>
      </c>
      <c r="R273" t="s">
        <v>439</v>
      </c>
      <c r="S273" t="s">
        <v>130</v>
      </c>
      <c r="T273" t="s">
        <v>16495</v>
      </c>
      <c r="U273" t="s">
        <v>16496</v>
      </c>
      <c r="V273">
        <v>1</v>
      </c>
      <c r="W273">
        <v>2</v>
      </c>
      <c r="Y273">
        <v>7</v>
      </c>
      <c r="Z273">
        <v>1</v>
      </c>
      <c r="AA273">
        <v>0</v>
      </c>
      <c r="AB273">
        <v>6</v>
      </c>
      <c r="AC273">
        <v>30</v>
      </c>
      <c r="AD273">
        <v>1</v>
      </c>
      <c r="AE273">
        <v>1</v>
      </c>
      <c r="AF273">
        <v>5</v>
      </c>
      <c r="AG273">
        <v>5</v>
      </c>
      <c r="AH273">
        <v>2</v>
      </c>
      <c r="AI273">
        <v>1</v>
      </c>
      <c r="AJ273">
        <v>0</v>
      </c>
      <c r="AK273">
        <v>0</v>
      </c>
      <c r="AL273">
        <v>0</v>
      </c>
      <c r="AO273" t="s">
        <v>16494</v>
      </c>
      <c r="AS273" t="s">
        <v>16480</v>
      </c>
      <c r="AT273">
        <v>1000000</v>
      </c>
      <c r="AU273">
        <v>1000000</v>
      </c>
      <c r="AV273">
        <f>INT(AW273*1.1)</f>
        <v>730296</v>
      </c>
      <c r="AW273">
        <v>663906</v>
      </c>
      <c r="AX273">
        <f>INT(AY273*1.1)</f>
        <v>0</v>
      </c>
      <c r="AY273">
        <v>0</v>
      </c>
      <c r="AZ273">
        <f>IF(BA273 &gt;= 0, INT(BA273 * 1.1), -INT(ABS(BA273) / 1.1))</f>
        <v>-346178</v>
      </c>
      <c r="BA273">
        <v>-380796</v>
      </c>
    </row>
    <row r="274" spans="1:53" hidden="1">
      <c r="A274" t="s">
        <v>18249</v>
      </c>
      <c r="B274">
        <v>1663</v>
      </c>
      <c r="C274" t="s">
        <v>48</v>
      </c>
      <c r="D274" t="s">
        <v>49</v>
      </c>
      <c r="F274" t="s">
        <v>6040</v>
      </c>
      <c r="G274" t="s">
        <v>51</v>
      </c>
      <c r="H274">
        <v>26</v>
      </c>
      <c r="I274" t="s">
        <v>6041</v>
      </c>
      <c r="J274" t="s">
        <v>18250</v>
      </c>
      <c r="K274">
        <v>1</v>
      </c>
      <c r="L274" t="s">
        <v>18251</v>
      </c>
      <c r="M274">
        <v>1218622867</v>
      </c>
      <c r="N274" t="s">
        <v>18252</v>
      </c>
      <c r="O274" t="s">
        <v>18253</v>
      </c>
      <c r="P274">
        <v>2013</v>
      </c>
      <c r="Q274" t="s">
        <v>3800</v>
      </c>
      <c r="R274" t="s">
        <v>162</v>
      </c>
      <c r="S274" t="s">
        <v>58</v>
      </c>
      <c r="T274" t="s">
        <v>18254</v>
      </c>
      <c r="U274" t="s">
        <v>18255</v>
      </c>
      <c r="V274">
        <v>1</v>
      </c>
      <c r="W274">
        <v>2</v>
      </c>
      <c r="Y274">
        <v>26</v>
      </c>
      <c r="Z274">
        <v>4</v>
      </c>
      <c r="AA274">
        <v>0</v>
      </c>
      <c r="AB274">
        <v>7</v>
      </c>
      <c r="AC274">
        <v>0</v>
      </c>
      <c r="AD274">
        <v>2</v>
      </c>
      <c r="AE274">
        <v>0</v>
      </c>
      <c r="AF274">
        <v>0</v>
      </c>
      <c r="AG274">
        <v>0</v>
      </c>
      <c r="AH274">
        <v>2</v>
      </c>
      <c r="AI274">
        <v>2</v>
      </c>
      <c r="AJ274">
        <v>0</v>
      </c>
      <c r="AK274">
        <v>0</v>
      </c>
      <c r="AL274">
        <v>0</v>
      </c>
      <c r="AN274" t="s">
        <v>18254</v>
      </c>
      <c r="AO274" t="s">
        <v>3800</v>
      </c>
      <c r="AP274" t="s">
        <v>162</v>
      </c>
      <c r="AQ274" t="s">
        <v>3800</v>
      </c>
      <c r="AR274" t="s">
        <v>58</v>
      </c>
      <c r="AT274">
        <v>140000</v>
      </c>
      <c r="AU274">
        <v>140000</v>
      </c>
      <c r="AV274">
        <f>INT(AW274*1.1)</f>
        <v>3649742</v>
      </c>
      <c r="AW274">
        <v>3317948</v>
      </c>
      <c r="AX274">
        <f>INT(AY274*1.1)</f>
        <v>0</v>
      </c>
      <c r="AY274">
        <v>0</v>
      </c>
      <c r="AZ274">
        <f>IF(BA274 &gt;= 0, INT(BA274 * 1.1), -INT(ABS(BA274) / 1.1))</f>
        <v>56776</v>
      </c>
      <c r="BA274">
        <v>51615</v>
      </c>
    </row>
    <row r="275" spans="1:53" hidden="1">
      <c r="A275" t="s">
        <v>11637</v>
      </c>
      <c r="B275">
        <v>1198</v>
      </c>
      <c r="C275" t="s">
        <v>48</v>
      </c>
      <c r="D275" t="s">
        <v>197</v>
      </c>
      <c r="F275" t="s">
        <v>11306</v>
      </c>
      <c r="G275" t="s">
        <v>11307</v>
      </c>
      <c r="H275">
        <v>71</v>
      </c>
      <c r="I275" t="s">
        <v>11638</v>
      </c>
      <c r="J275" t="s">
        <v>11639</v>
      </c>
      <c r="K275">
        <v>1</v>
      </c>
      <c r="L275" t="s">
        <v>11640</v>
      </c>
      <c r="M275">
        <v>1310551996</v>
      </c>
      <c r="O275" t="s">
        <v>11641</v>
      </c>
      <c r="P275">
        <v>1999</v>
      </c>
      <c r="Q275" t="s">
        <v>11642</v>
      </c>
      <c r="S275" t="s">
        <v>58</v>
      </c>
      <c r="T275" t="s">
        <v>11643</v>
      </c>
      <c r="U275" t="s">
        <v>11644</v>
      </c>
      <c r="V275">
        <v>1</v>
      </c>
      <c r="W275">
        <v>1</v>
      </c>
      <c r="Y275">
        <v>4</v>
      </c>
      <c r="Z275">
        <v>1</v>
      </c>
      <c r="AA275">
        <v>0</v>
      </c>
      <c r="AB275">
        <v>0</v>
      </c>
      <c r="AC275">
        <v>0.5</v>
      </c>
      <c r="AD275">
        <v>2</v>
      </c>
      <c r="AE275">
        <v>0</v>
      </c>
      <c r="AF275">
        <v>0</v>
      </c>
      <c r="AG275">
        <v>0</v>
      </c>
      <c r="AH275">
        <v>2</v>
      </c>
      <c r="AI275">
        <v>2</v>
      </c>
      <c r="AJ275">
        <v>0</v>
      </c>
      <c r="AK275">
        <v>0</v>
      </c>
      <c r="AL275">
        <v>0</v>
      </c>
      <c r="AO275" t="s">
        <v>11642</v>
      </c>
      <c r="AS275" t="s">
        <v>11645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</row>
    <row r="276" spans="1:53" hidden="1">
      <c r="A276" t="s">
        <v>12722</v>
      </c>
      <c r="B276">
        <v>2705</v>
      </c>
      <c r="C276" t="s">
        <v>48</v>
      </c>
      <c r="D276" t="s">
        <v>197</v>
      </c>
      <c r="F276" t="s">
        <v>11306</v>
      </c>
      <c r="G276" t="s">
        <v>11307</v>
      </c>
      <c r="H276">
        <v>72</v>
      </c>
      <c r="I276" t="s">
        <v>12614</v>
      </c>
      <c r="J276" t="s">
        <v>12723</v>
      </c>
      <c r="K276">
        <v>1</v>
      </c>
      <c r="L276" t="s">
        <v>12724</v>
      </c>
      <c r="M276">
        <v>7308700174</v>
      </c>
      <c r="N276" t="s">
        <v>12725</v>
      </c>
      <c r="O276" t="s">
        <v>12726</v>
      </c>
      <c r="P276">
        <v>2016</v>
      </c>
      <c r="Q276" t="s">
        <v>2038</v>
      </c>
      <c r="R276" t="s">
        <v>162</v>
      </c>
      <c r="S276" t="s">
        <v>182</v>
      </c>
      <c r="T276" t="s">
        <v>12727</v>
      </c>
      <c r="U276" t="s">
        <v>12728</v>
      </c>
      <c r="V276">
        <v>1</v>
      </c>
      <c r="W276">
        <v>2</v>
      </c>
      <c r="Y276">
        <v>5</v>
      </c>
      <c r="Z276">
        <v>1</v>
      </c>
      <c r="AA276">
        <v>0</v>
      </c>
      <c r="AB276">
        <v>6</v>
      </c>
      <c r="AC276">
        <v>0</v>
      </c>
      <c r="AD276">
        <v>2</v>
      </c>
      <c r="AE276">
        <v>0</v>
      </c>
      <c r="AF276">
        <v>0</v>
      </c>
      <c r="AG276">
        <v>0</v>
      </c>
      <c r="AH276">
        <v>2</v>
      </c>
      <c r="AI276">
        <v>2</v>
      </c>
      <c r="AJ276">
        <v>0</v>
      </c>
      <c r="AK276">
        <v>0</v>
      </c>
      <c r="AL276">
        <v>0</v>
      </c>
      <c r="AO276" t="s">
        <v>2038</v>
      </c>
      <c r="AT276">
        <v>25000</v>
      </c>
      <c r="AU276">
        <v>25000</v>
      </c>
      <c r="AV276">
        <f>INT(AW276*1.1)</f>
        <v>1204223</v>
      </c>
      <c r="AW276">
        <v>1094749</v>
      </c>
      <c r="AX276">
        <f>INT(AY276*1.1)</f>
        <v>0</v>
      </c>
      <c r="AY276">
        <v>0</v>
      </c>
      <c r="AZ276">
        <f>IF(BA276 &gt;= 0, INT(BA276 * 1.1), -INT(ABS(BA276) / 1.1))</f>
        <v>362762</v>
      </c>
      <c r="BA276">
        <v>329784</v>
      </c>
    </row>
    <row r="277" spans="1:53" hidden="1">
      <c r="A277" t="s">
        <v>8264</v>
      </c>
      <c r="B277">
        <v>1305</v>
      </c>
      <c r="C277" t="s">
        <v>48</v>
      </c>
      <c r="D277" t="s">
        <v>77</v>
      </c>
      <c r="F277" t="s">
        <v>8111</v>
      </c>
      <c r="G277" t="s">
        <v>8112</v>
      </c>
      <c r="H277">
        <v>38</v>
      </c>
      <c r="I277" t="s">
        <v>8201</v>
      </c>
      <c r="J277" t="s">
        <v>8265</v>
      </c>
      <c r="K277">
        <v>1</v>
      </c>
      <c r="L277" t="s">
        <v>8266</v>
      </c>
      <c r="M277">
        <v>1218125457</v>
      </c>
      <c r="N277" t="s">
        <v>8267</v>
      </c>
      <c r="O277" t="s">
        <v>8268</v>
      </c>
      <c r="P277">
        <v>1998</v>
      </c>
      <c r="Q277" t="s">
        <v>8269</v>
      </c>
      <c r="R277" t="s">
        <v>162</v>
      </c>
      <c r="S277" t="s">
        <v>73</v>
      </c>
      <c r="U277" t="s">
        <v>8270</v>
      </c>
      <c r="V277">
        <v>1</v>
      </c>
      <c r="W277">
        <v>2</v>
      </c>
      <c r="Y277">
        <v>24</v>
      </c>
      <c r="Z277">
        <v>1</v>
      </c>
      <c r="AA277">
        <v>0</v>
      </c>
      <c r="AB277">
        <v>6</v>
      </c>
      <c r="AC277">
        <v>0</v>
      </c>
      <c r="AD277">
        <v>2</v>
      </c>
      <c r="AE277">
        <v>0</v>
      </c>
      <c r="AF277">
        <v>0</v>
      </c>
      <c r="AG277">
        <v>0</v>
      </c>
      <c r="AH277">
        <v>2</v>
      </c>
      <c r="AI277">
        <v>2</v>
      </c>
      <c r="AJ277">
        <v>0</v>
      </c>
      <c r="AK277">
        <v>0</v>
      </c>
      <c r="AL277">
        <v>0</v>
      </c>
      <c r="AO277" t="s">
        <v>8269</v>
      </c>
      <c r="AT277">
        <v>900000</v>
      </c>
      <c r="AU277">
        <v>900000</v>
      </c>
      <c r="AV277" s="2">
        <f>IF(AW277 &gt;= 0, INT(AW277 * 1.05), -INT(ABS(AW277) / 1.05))</f>
        <v>9943069</v>
      </c>
      <c r="AW277">
        <v>9469590</v>
      </c>
      <c r="AX277">
        <v>0</v>
      </c>
      <c r="AY277">
        <v>0</v>
      </c>
      <c r="AZ277" s="2">
        <f>IF(BA277 &gt;= 0, INT(BA277 * 1.05), -INT(ABS(BA277) / 1.05))</f>
        <v>590730</v>
      </c>
      <c r="BA277">
        <v>562600</v>
      </c>
    </row>
    <row r="278" spans="1:53" hidden="1">
      <c r="A278" t="s">
        <v>3448</v>
      </c>
      <c r="B278">
        <v>2943</v>
      </c>
      <c r="C278" t="s">
        <v>48</v>
      </c>
      <c r="D278" t="s">
        <v>197</v>
      </c>
      <c r="F278" t="s">
        <v>3062</v>
      </c>
      <c r="G278" t="s">
        <v>51</v>
      </c>
      <c r="H278">
        <v>17</v>
      </c>
      <c r="I278" t="s">
        <v>3260</v>
      </c>
      <c r="J278" t="s">
        <v>3449</v>
      </c>
      <c r="K278">
        <v>1</v>
      </c>
      <c r="L278" t="s">
        <v>3450</v>
      </c>
      <c r="M278">
        <v>1378643678</v>
      </c>
      <c r="N278" t="s">
        <v>3451</v>
      </c>
      <c r="O278" t="s">
        <v>3452</v>
      </c>
      <c r="P278">
        <v>2014</v>
      </c>
      <c r="Q278" t="s">
        <v>3453</v>
      </c>
      <c r="R278" t="s">
        <v>3144</v>
      </c>
      <c r="S278" t="s">
        <v>73</v>
      </c>
      <c r="U278" t="s">
        <v>3454</v>
      </c>
      <c r="V278">
        <v>1</v>
      </c>
      <c r="W278">
        <v>2</v>
      </c>
      <c r="Y278">
        <v>10</v>
      </c>
      <c r="Z278">
        <v>10</v>
      </c>
      <c r="AA278">
        <v>8</v>
      </c>
      <c r="AB278">
        <v>8</v>
      </c>
      <c r="AC278">
        <v>0</v>
      </c>
      <c r="AD278">
        <v>2</v>
      </c>
      <c r="AE278">
        <v>0</v>
      </c>
      <c r="AF278">
        <v>0</v>
      </c>
      <c r="AG278">
        <v>0</v>
      </c>
      <c r="AH278">
        <v>2</v>
      </c>
      <c r="AI278">
        <v>2</v>
      </c>
      <c r="AJ278">
        <v>0</v>
      </c>
      <c r="AK278">
        <v>0</v>
      </c>
      <c r="AL278">
        <v>0</v>
      </c>
      <c r="AO278" t="s">
        <v>3453</v>
      </c>
      <c r="AT278">
        <v>8029000</v>
      </c>
      <c r="AU278">
        <v>350000</v>
      </c>
      <c r="AV278">
        <f>INT(AW278*1.05)</f>
        <v>2247504</v>
      </c>
      <c r="AW278">
        <v>2140480</v>
      </c>
      <c r="AX278">
        <v>0</v>
      </c>
      <c r="AY278">
        <v>0</v>
      </c>
      <c r="AZ278">
        <f>INT(BA278*1.05)</f>
        <v>209811</v>
      </c>
      <c r="BA278">
        <v>199820</v>
      </c>
    </row>
    <row r="279" spans="1:53" hidden="1">
      <c r="A279" t="s">
        <v>13708</v>
      </c>
      <c r="B279">
        <v>2230</v>
      </c>
      <c r="C279" t="s">
        <v>48</v>
      </c>
      <c r="D279" t="s">
        <v>197</v>
      </c>
      <c r="F279" t="s">
        <v>1915</v>
      </c>
      <c r="G279" t="s">
        <v>51</v>
      </c>
      <c r="H279">
        <v>14</v>
      </c>
      <c r="I279" t="s">
        <v>2813</v>
      </c>
      <c r="J279" t="s">
        <v>13709</v>
      </c>
      <c r="K279">
        <v>1</v>
      </c>
      <c r="L279" t="s">
        <v>13710</v>
      </c>
      <c r="M279">
        <v>1224668462</v>
      </c>
      <c r="O279" t="s">
        <v>13711</v>
      </c>
      <c r="P279">
        <v>1989</v>
      </c>
      <c r="Q279" t="s">
        <v>13712</v>
      </c>
      <c r="S279" t="s">
        <v>13713</v>
      </c>
      <c r="T279" t="s">
        <v>13714</v>
      </c>
      <c r="U279" t="s">
        <v>13715</v>
      </c>
      <c r="V279">
        <v>1</v>
      </c>
      <c r="W279">
        <v>4</v>
      </c>
      <c r="Y279">
        <v>15</v>
      </c>
      <c r="Z279">
        <v>1</v>
      </c>
      <c r="AA279">
        <v>0</v>
      </c>
      <c r="AB279">
        <v>6</v>
      </c>
      <c r="AC279">
        <v>30</v>
      </c>
      <c r="AD279">
        <v>1</v>
      </c>
      <c r="AE279">
        <v>1</v>
      </c>
      <c r="AF279">
        <v>5</v>
      </c>
      <c r="AG279">
        <v>5</v>
      </c>
      <c r="AH279">
        <v>2</v>
      </c>
      <c r="AI279">
        <v>1</v>
      </c>
      <c r="AJ279">
        <v>0</v>
      </c>
      <c r="AK279">
        <v>0</v>
      </c>
      <c r="AL279">
        <v>0</v>
      </c>
      <c r="AO279" t="s">
        <v>13712</v>
      </c>
      <c r="AS279" t="s">
        <v>13716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</row>
    <row r="280" spans="1:53" hidden="1">
      <c r="A280" t="s">
        <v>8021</v>
      </c>
      <c r="B280">
        <v>1778</v>
      </c>
      <c r="C280" t="s">
        <v>48</v>
      </c>
      <c r="D280" t="s">
        <v>334</v>
      </c>
      <c r="F280" t="s">
        <v>3062</v>
      </c>
      <c r="G280" t="s">
        <v>51</v>
      </c>
      <c r="H280">
        <v>33</v>
      </c>
      <c r="I280" t="s">
        <v>7999</v>
      </c>
      <c r="J280" t="s">
        <v>8022</v>
      </c>
      <c r="K280">
        <v>1</v>
      </c>
      <c r="L280" t="s">
        <v>8023</v>
      </c>
      <c r="M280">
        <v>1228125090</v>
      </c>
      <c r="N280" t="s">
        <v>8024</v>
      </c>
      <c r="O280" t="s">
        <v>8025</v>
      </c>
      <c r="P280">
        <v>1973</v>
      </c>
      <c r="Q280" t="s">
        <v>8026</v>
      </c>
      <c r="S280" t="s">
        <v>124</v>
      </c>
      <c r="T280" t="s">
        <v>8027</v>
      </c>
      <c r="U280" t="s">
        <v>8028</v>
      </c>
      <c r="V280">
        <v>1</v>
      </c>
      <c r="W280">
        <v>2</v>
      </c>
      <c r="Y280">
        <v>150</v>
      </c>
      <c r="Z280">
        <v>9</v>
      </c>
      <c r="AA280">
        <v>5</v>
      </c>
      <c r="AB280">
        <v>7</v>
      </c>
      <c r="AC280">
        <v>0.01</v>
      </c>
      <c r="AD280">
        <v>2</v>
      </c>
      <c r="AE280">
        <v>0</v>
      </c>
      <c r="AF280">
        <v>0</v>
      </c>
      <c r="AG280">
        <v>2</v>
      </c>
      <c r="AH280">
        <v>2</v>
      </c>
      <c r="AI280">
        <v>1</v>
      </c>
      <c r="AJ280">
        <v>0</v>
      </c>
      <c r="AK280">
        <v>0</v>
      </c>
      <c r="AL280">
        <v>0</v>
      </c>
      <c r="AO280" t="s">
        <v>8026</v>
      </c>
      <c r="AT280">
        <v>4012470</v>
      </c>
      <c r="AU280">
        <v>4012470</v>
      </c>
      <c r="AV280">
        <v>44735318</v>
      </c>
      <c r="AW280">
        <v>48127072</v>
      </c>
      <c r="AX280">
        <v>0</v>
      </c>
      <c r="AY280">
        <v>0</v>
      </c>
      <c r="AZ280">
        <v>3512774</v>
      </c>
      <c r="BA280">
        <v>5938351</v>
      </c>
    </row>
    <row r="281" spans="1:53" hidden="1">
      <c r="A281" t="s">
        <v>8306</v>
      </c>
      <c r="B281">
        <v>1342</v>
      </c>
      <c r="C281" t="s">
        <v>48</v>
      </c>
      <c r="D281" t="s">
        <v>118</v>
      </c>
      <c r="F281" t="s">
        <v>8111</v>
      </c>
      <c r="G281" t="s">
        <v>8112</v>
      </c>
      <c r="H281">
        <v>38</v>
      </c>
      <c r="I281" t="s">
        <v>8201</v>
      </c>
      <c r="J281" t="s">
        <v>8307</v>
      </c>
      <c r="K281">
        <v>1</v>
      </c>
      <c r="L281" t="s">
        <v>8308</v>
      </c>
      <c r="M281">
        <v>1378203566</v>
      </c>
      <c r="N281" t="s">
        <v>8309</v>
      </c>
      <c r="O281" t="s">
        <v>8310</v>
      </c>
      <c r="P281">
        <v>2000</v>
      </c>
      <c r="Q281" t="s">
        <v>8311</v>
      </c>
      <c r="R281" t="s">
        <v>8312</v>
      </c>
      <c r="S281" t="s">
        <v>182</v>
      </c>
      <c r="T281" t="s">
        <v>8313</v>
      </c>
      <c r="U281" t="s">
        <v>8314</v>
      </c>
      <c r="V281">
        <v>1</v>
      </c>
      <c r="W281">
        <v>2</v>
      </c>
      <c r="Y281">
        <v>357</v>
      </c>
      <c r="Z281">
        <v>1</v>
      </c>
      <c r="AA281">
        <v>0</v>
      </c>
      <c r="AB281">
        <v>6</v>
      </c>
      <c r="AC281">
        <v>30</v>
      </c>
      <c r="AD281">
        <v>1</v>
      </c>
      <c r="AE281">
        <v>1</v>
      </c>
      <c r="AF281">
        <v>5</v>
      </c>
      <c r="AG281">
        <v>15</v>
      </c>
      <c r="AH281">
        <v>1</v>
      </c>
      <c r="AI281">
        <v>2</v>
      </c>
      <c r="AJ281">
        <v>0</v>
      </c>
      <c r="AK281">
        <v>0</v>
      </c>
      <c r="AL281">
        <v>0</v>
      </c>
      <c r="AO281" t="s">
        <v>8311</v>
      </c>
      <c r="AT281">
        <v>111507598</v>
      </c>
      <c r="AU281">
        <v>111507598</v>
      </c>
      <c r="AV281">
        <v>192426974</v>
      </c>
      <c r="AW281">
        <v>181662328</v>
      </c>
      <c r="AX281">
        <v>0</v>
      </c>
      <c r="AY281">
        <v>0</v>
      </c>
      <c r="AZ281">
        <v>2047920</v>
      </c>
      <c r="BA281">
        <v>1207139</v>
      </c>
    </row>
    <row r="282" spans="1:53" hidden="1">
      <c r="A282" t="s">
        <v>8315</v>
      </c>
      <c r="B282">
        <v>1345</v>
      </c>
      <c r="C282" t="s">
        <v>48</v>
      </c>
      <c r="D282" t="s">
        <v>118</v>
      </c>
      <c r="F282" t="s">
        <v>8111</v>
      </c>
      <c r="G282" t="s">
        <v>8112</v>
      </c>
      <c r="H282">
        <v>38</v>
      </c>
      <c r="I282" t="s">
        <v>8201</v>
      </c>
      <c r="J282" t="s">
        <v>8316</v>
      </c>
      <c r="K282">
        <v>1</v>
      </c>
      <c r="L282" t="s">
        <v>8317</v>
      </c>
      <c r="M282">
        <v>1378116313</v>
      </c>
      <c r="N282" t="s">
        <v>8318</v>
      </c>
      <c r="O282" t="s">
        <v>8319</v>
      </c>
      <c r="P282">
        <v>1986</v>
      </c>
      <c r="Q282" t="s">
        <v>2689</v>
      </c>
      <c r="R282" t="s">
        <v>8320</v>
      </c>
      <c r="S282" t="s">
        <v>907</v>
      </c>
      <c r="T282" t="s">
        <v>8321</v>
      </c>
      <c r="U282" t="s">
        <v>8322</v>
      </c>
      <c r="V282">
        <v>1</v>
      </c>
      <c r="W282">
        <v>2</v>
      </c>
      <c r="Y282">
        <v>34</v>
      </c>
      <c r="Z282">
        <v>8</v>
      </c>
      <c r="AA282">
        <v>6</v>
      </c>
      <c r="AB282">
        <v>6</v>
      </c>
      <c r="AC282">
        <v>30</v>
      </c>
      <c r="AD282">
        <v>2</v>
      </c>
      <c r="AE282">
        <v>0</v>
      </c>
      <c r="AF282">
        <v>0</v>
      </c>
      <c r="AG282">
        <v>0</v>
      </c>
      <c r="AH282">
        <v>2</v>
      </c>
      <c r="AI282">
        <v>2</v>
      </c>
      <c r="AJ282">
        <v>0</v>
      </c>
      <c r="AK282">
        <v>0</v>
      </c>
      <c r="AL282">
        <v>0</v>
      </c>
      <c r="AO282" t="s">
        <v>2689</v>
      </c>
      <c r="AT282">
        <v>1200000</v>
      </c>
      <c r="AU282">
        <v>1200000</v>
      </c>
      <c r="AV282">
        <v>201999049</v>
      </c>
      <c r="AW282">
        <v>177209419</v>
      </c>
      <c r="AX282">
        <v>0</v>
      </c>
      <c r="AY282">
        <v>0</v>
      </c>
      <c r="AZ282">
        <v>2168424</v>
      </c>
      <c r="BA282">
        <v>3638181</v>
      </c>
    </row>
    <row r="283" spans="1:53" hidden="1">
      <c r="A283" t="s">
        <v>3138</v>
      </c>
      <c r="B283">
        <v>2955</v>
      </c>
      <c r="C283" t="s">
        <v>48</v>
      </c>
      <c r="D283" t="s">
        <v>77</v>
      </c>
      <c r="F283" t="s">
        <v>3062</v>
      </c>
      <c r="G283" t="s">
        <v>51</v>
      </c>
      <c r="H283">
        <v>16</v>
      </c>
      <c r="I283" t="s">
        <v>3063</v>
      </c>
      <c r="J283" t="s">
        <v>3139</v>
      </c>
      <c r="K283">
        <v>1</v>
      </c>
      <c r="L283" t="s">
        <v>3140</v>
      </c>
      <c r="M283">
        <v>1318163521</v>
      </c>
      <c r="N283" t="s">
        <v>3141</v>
      </c>
      <c r="O283" t="s">
        <v>3142</v>
      </c>
      <c r="P283">
        <v>2001</v>
      </c>
      <c r="Q283" t="s">
        <v>3143</v>
      </c>
      <c r="R283" t="s">
        <v>3144</v>
      </c>
      <c r="S283" t="s">
        <v>866</v>
      </c>
      <c r="U283" t="s">
        <v>3145</v>
      </c>
      <c r="V283">
        <v>1</v>
      </c>
      <c r="W283">
        <v>2</v>
      </c>
      <c r="Y283">
        <v>14</v>
      </c>
      <c r="Z283">
        <v>1</v>
      </c>
      <c r="AA283">
        <v>0</v>
      </c>
      <c r="AB283">
        <v>6</v>
      </c>
      <c r="AC283">
        <v>30</v>
      </c>
      <c r="AD283">
        <v>1</v>
      </c>
      <c r="AE283">
        <v>1</v>
      </c>
      <c r="AF283">
        <v>5</v>
      </c>
      <c r="AG283">
        <v>5</v>
      </c>
      <c r="AH283">
        <v>2</v>
      </c>
      <c r="AI283">
        <v>1</v>
      </c>
      <c r="AJ283">
        <v>0</v>
      </c>
      <c r="AK283">
        <v>0</v>
      </c>
      <c r="AL283">
        <v>0</v>
      </c>
      <c r="AO283" t="s">
        <v>3143</v>
      </c>
      <c r="AS283" t="s">
        <v>3146</v>
      </c>
      <c r="AT283">
        <v>200000</v>
      </c>
      <c r="AU283">
        <v>300000</v>
      </c>
      <c r="AV283">
        <v>5740282</v>
      </c>
      <c r="AW283">
        <v>8450151</v>
      </c>
      <c r="AX283">
        <v>0</v>
      </c>
      <c r="AY283">
        <v>0</v>
      </c>
      <c r="AZ283">
        <v>120050</v>
      </c>
      <c r="BA283">
        <v>1051937</v>
      </c>
    </row>
    <row r="284" spans="1:53" hidden="1">
      <c r="A284" t="s">
        <v>17615</v>
      </c>
      <c r="B284">
        <v>4075</v>
      </c>
      <c r="C284" t="s">
        <v>599</v>
      </c>
      <c r="F284" t="s">
        <v>3993</v>
      </c>
      <c r="G284" t="s">
        <v>51</v>
      </c>
      <c r="H284">
        <v>22</v>
      </c>
      <c r="I284" t="s">
        <v>4517</v>
      </c>
      <c r="J284" t="s">
        <v>17616</v>
      </c>
      <c r="K284">
        <v>1</v>
      </c>
      <c r="L284" t="s">
        <v>17617</v>
      </c>
      <c r="M284">
        <v>1378110376</v>
      </c>
      <c r="N284" t="s">
        <v>17618</v>
      </c>
      <c r="O284" t="s">
        <v>17619</v>
      </c>
      <c r="P284">
        <v>1994</v>
      </c>
      <c r="Q284" t="s">
        <v>17620</v>
      </c>
      <c r="R284" t="s">
        <v>2835</v>
      </c>
      <c r="S284" t="s">
        <v>83</v>
      </c>
      <c r="T284" t="s">
        <v>17621</v>
      </c>
      <c r="U284" t="s">
        <v>17622</v>
      </c>
      <c r="V284">
        <v>1</v>
      </c>
      <c r="W284">
        <v>2</v>
      </c>
      <c r="Y284">
        <v>1320</v>
      </c>
      <c r="Z284">
        <v>9</v>
      </c>
      <c r="AA284">
        <v>7</v>
      </c>
      <c r="AB284">
        <v>6</v>
      </c>
      <c r="AC284">
        <v>30</v>
      </c>
      <c r="AD284">
        <v>1</v>
      </c>
      <c r="AE284">
        <v>1</v>
      </c>
      <c r="AF284">
        <v>5</v>
      </c>
      <c r="AG284">
        <v>5</v>
      </c>
      <c r="AH284">
        <v>1</v>
      </c>
      <c r="AI284">
        <v>1</v>
      </c>
      <c r="AJ284">
        <v>3</v>
      </c>
      <c r="AK284">
        <v>0</v>
      </c>
      <c r="AL284">
        <v>0</v>
      </c>
      <c r="AO284" t="s">
        <v>17620</v>
      </c>
      <c r="AS284" t="s">
        <v>17623</v>
      </c>
      <c r="AT284">
        <v>6199000</v>
      </c>
      <c r="AU284">
        <v>6199000</v>
      </c>
      <c r="AV284">
        <v>222882132</v>
      </c>
      <c r="AW284">
        <v>279680389</v>
      </c>
      <c r="AX284">
        <v>108855686</v>
      </c>
      <c r="AY284">
        <v>118390130</v>
      </c>
      <c r="AZ284">
        <v>447434</v>
      </c>
      <c r="BA284">
        <v>31247328</v>
      </c>
    </row>
    <row r="285" spans="1:53" hidden="1">
      <c r="A285" t="s">
        <v>232</v>
      </c>
      <c r="B285">
        <v>1396</v>
      </c>
      <c r="C285" t="s">
        <v>48</v>
      </c>
      <c r="D285" t="s">
        <v>118</v>
      </c>
      <c r="F285" t="s">
        <v>50</v>
      </c>
      <c r="G285" t="s">
        <v>51</v>
      </c>
      <c r="H285">
        <v>10</v>
      </c>
      <c r="I285" t="s">
        <v>52</v>
      </c>
      <c r="J285" t="s">
        <v>233</v>
      </c>
      <c r="K285">
        <v>1</v>
      </c>
      <c r="L285" t="s">
        <v>234</v>
      </c>
      <c r="M285">
        <v>1378109001</v>
      </c>
      <c r="N285" t="s">
        <v>235</v>
      </c>
      <c r="O285" t="s">
        <v>236</v>
      </c>
      <c r="P285">
        <v>1971</v>
      </c>
      <c r="Q285" t="s">
        <v>237</v>
      </c>
      <c r="U285" t="s">
        <v>238</v>
      </c>
      <c r="V285">
        <v>1</v>
      </c>
      <c r="W285">
        <v>1</v>
      </c>
      <c r="Y285">
        <v>37</v>
      </c>
      <c r="Z285">
        <v>1</v>
      </c>
      <c r="AA285">
        <v>0</v>
      </c>
      <c r="AB285">
        <v>6</v>
      </c>
      <c r="AC285">
        <v>30</v>
      </c>
      <c r="AD285">
        <v>1</v>
      </c>
      <c r="AE285">
        <v>1</v>
      </c>
      <c r="AF285">
        <v>5</v>
      </c>
      <c r="AG285">
        <v>5</v>
      </c>
      <c r="AH285">
        <v>2</v>
      </c>
      <c r="AI285">
        <v>1</v>
      </c>
      <c r="AJ285">
        <v>0</v>
      </c>
      <c r="AK285">
        <v>0</v>
      </c>
      <c r="AL285">
        <v>0</v>
      </c>
      <c r="AO285" t="s">
        <v>237</v>
      </c>
      <c r="AS285" t="s">
        <v>239</v>
      </c>
      <c r="AT285">
        <v>2000000</v>
      </c>
      <c r="AU285">
        <v>2000000</v>
      </c>
      <c r="AV285">
        <v>61049678</v>
      </c>
      <c r="AW285">
        <v>52213674</v>
      </c>
      <c r="AX285">
        <v>0</v>
      </c>
      <c r="AY285">
        <v>0</v>
      </c>
      <c r="AZ285">
        <v>-902191</v>
      </c>
      <c r="BA285">
        <v>-612809</v>
      </c>
    </row>
    <row r="286" spans="1:53" hidden="1">
      <c r="A286" t="s">
        <v>18242</v>
      </c>
      <c r="B286">
        <v>1482</v>
      </c>
      <c r="C286" t="s">
        <v>48</v>
      </c>
      <c r="D286" t="s">
        <v>49</v>
      </c>
      <c r="F286" t="s">
        <v>3993</v>
      </c>
      <c r="G286" t="s">
        <v>51</v>
      </c>
      <c r="H286">
        <v>20</v>
      </c>
      <c r="I286" t="s">
        <v>4006</v>
      </c>
      <c r="J286" t="s">
        <v>18243</v>
      </c>
      <c r="K286">
        <v>1</v>
      </c>
      <c r="L286" t="s">
        <v>18244</v>
      </c>
      <c r="M286">
        <v>2970300755</v>
      </c>
      <c r="O286" t="s">
        <v>18245</v>
      </c>
      <c r="P286">
        <v>2020</v>
      </c>
      <c r="Q286" t="s">
        <v>18246</v>
      </c>
      <c r="S286" t="s">
        <v>124</v>
      </c>
      <c r="T286" t="s">
        <v>18247</v>
      </c>
      <c r="U286" t="s">
        <v>18248</v>
      </c>
      <c r="V286">
        <v>1</v>
      </c>
      <c r="W286">
        <v>2</v>
      </c>
      <c r="Y286">
        <v>11</v>
      </c>
      <c r="Z286">
        <v>1</v>
      </c>
      <c r="AA286">
        <v>5</v>
      </c>
      <c r="AB286">
        <v>7</v>
      </c>
      <c r="AC286">
        <v>0.1</v>
      </c>
      <c r="AD286">
        <v>2</v>
      </c>
      <c r="AE286">
        <v>0</v>
      </c>
      <c r="AF286">
        <v>0</v>
      </c>
      <c r="AG286">
        <v>2</v>
      </c>
      <c r="AH286">
        <v>2</v>
      </c>
      <c r="AI286">
        <v>2</v>
      </c>
      <c r="AJ286">
        <v>0</v>
      </c>
      <c r="AK286">
        <v>0</v>
      </c>
      <c r="AL286">
        <v>0</v>
      </c>
      <c r="AM286" t="s">
        <v>18319</v>
      </c>
      <c r="AO286" t="s">
        <v>18246</v>
      </c>
      <c r="AQ286" t="s">
        <v>18246</v>
      </c>
      <c r="AR286" t="s">
        <v>124</v>
      </c>
      <c r="AT286">
        <v>305755</v>
      </c>
      <c r="AU286">
        <v>789779</v>
      </c>
      <c r="AV286">
        <v>3159722</v>
      </c>
      <c r="AW286">
        <v>3505076</v>
      </c>
      <c r="AX286">
        <v>0</v>
      </c>
      <c r="AY286">
        <v>0</v>
      </c>
      <c r="AZ286">
        <v>286920</v>
      </c>
      <c r="BA286">
        <v>441767</v>
      </c>
    </row>
    <row r="287" spans="1:53" hidden="1">
      <c r="A287" t="s">
        <v>3104</v>
      </c>
      <c r="B287">
        <v>1769</v>
      </c>
      <c r="C287" t="s">
        <v>48</v>
      </c>
      <c r="D287" t="s">
        <v>108</v>
      </c>
      <c r="F287" t="s">
        <v>3062</v>
      </c>
      <c r="G287" t="s">
        <v>51</v>
      </c>
      <c r="H287">
        <v>16</v>
      </c>
      <c r="I287" t="s">
        <v>3063</v>
      </c>
      <c r="J287" t="s">
        <v>3105</v>
      </c>
      <c r="K287">
        <v>1</v>
      </c>
      <c r="L287" t="s">
        <v>3106</v>
      </c>
      <c r="M287">
        <v>1378100956</v>
      </c>
      <c r="N287" t="s">
        <v>3107</v>
      </c>
      <c r="O287" t="s">
        <v>3108</v>
      </c>
      <c r="P287">
        <v>1993</v>
      </c>
      <c r="Q287" t="s">
        <v>3109</v>
      </c>
      <c r="R287" t="s">
        <v>3110</v>
      </c>
      <c r="S287" t="s">
        <v>3110</v>
      </c>
      <c r="T287" t="s">
        <v>3111</v>
      </c>
      <c r="U287" t="s">
        <v>3112</v>
      </c>
      <c r="V287">
        <v>1</v>
      </c>
      <c r="W287">
        <v>2</v>
      </c>
      <c r="Y287">
        <v>28</v>
      </c>
      <c r="Z287">
        <v>9</v>
      </c>
      <c r="AA287">
        <v>0</v>
      </c>
      <c r="AB287">
        <v>6</v>
      </c>
      <c r="AC287">
        <v>30</v>
      </c>
      <c r="AD287">
        <v>1</v>
      </c>
      <c r="AE287">
        <v>1</v>
      </c>
      <c r="AF287">
        <v>5</v>
      </c>
      <c r="AG287">
        <v>5</v>
      </c>
      <c r="AH287">
        <v>2</v>
      </c>
      <c r="AI287">
        <v>1</v>
      </c>
      <c r="AJ287">
        <v>0</v>
      </c>
      <c r="AK287">
        <v>0</v>
      </c>
      <c r="AL287">
        <v>0</v>
      </c>
      <c r="AO287" t="s">
        <v>3109</v>
      </c>
      <c r="AS287" t="s">
        <v>3087</v>
      </c>
      <c r="AT287">
        <v>500000</v>
      </c>
      <c r="AU287">
        <v>500000</v>
      </c>
      <c r="AV287">
        <v>15719114</v>
      </c>
      <c r="AW287">
        <v>17475458</v>
      </c>
      <c r="AX287">
        <v>0</v>
      </c>
      <c r="AY287">
        <v>0</v>
      </c>
      <c r="AZ287">
        <v>912359</v>
      </c>
      <c r="BA287">
        <v>-934966</v>
      </c>
    </row>
    <row r="288" spans="1:53">
      <c r="A288" t="s">
        <v>10549</v>
      </c>
      <c r="B288">
        <v>3135</v>
      </c>
      <c r="C288" t="s">
        <v>48</v>
      </c>
      <c r="D288" t="s">
        <v>49</v>
      </c>
      <c r="F288" t="s">
        <v>9369</v>
      </c>
      <c r="G288" t="s">
        <v>9370</v>
      </c>
      <c r="H288">
        <v>62</v>
      </c>
      <c r="I288" t="s">
        <v>10449</v>
      </c>
      <c r="J288" t="s">
        <v>10550</v>
      </c>
      <c r="K288">
        <v>1</v>
      </c>
      <c r="L288" t="s">
        <v>10551</v>
      </c>
      <c r="M288">
        <v>2218135935</v>
      </c>
      <c r="N288" t="s">
        <v>10552</v>
      </c>
      <c r="O288" t="s">
        <v>10553</v>
      </c>
      <c r="P288">
        <v>2010</v>
      </c>
      <c r="Q288" t="s">
        <v>10554</v>
      </c>
      <c r="R288" t="s">
        <v>304</v>
      </c>
      <c r="S288" t="s">
        <v>114</v>
      </c>
      <c r="T288" t="s">
        <v>10555</v>
      </c>
      <c r="U288" t="s">
        <v>10556</v>
      </c>
      <c r="V288">
        <v>1</v>
      </c>
      <c r="W288">
        <v>2</v>
      </c>
      <c r="Y288">
        <v>19</v>
      </c>
      <c r="Z288">
        <v>10</v>
      </c>
      <c r="AA288">
        <v>0</v>
      </c>
      <c r="AB288">
        <v>2</v>
      </c>
      <c r="AC288">
        <v>0</v>
      </c>
      <c r="AD288">
        <v>2</v>
      </c>
      <c r="AE288">
        <v>0</v>
      </c>
      <c r="AF288">
        <v>0</v>
      </c>
      <c r="AG288">
        <v>0</v>
      </c>
      <c r="AH288">
        <v>2</v>
      </c>
      <c r="AI288">
        <v>2</v>
      </c>
      <c r="AJ288">
        <v>0</v>
      </c>
      <c r="AK288">
        <v>0</v>
      </c>
      <c r="AL288">
        <v>0</v>
      </c>
      <c r="AO288" t="s">
        <v>10554</v>
      </c>
      <c r="AT288">
        <v>252800</v>
      </c>
      <c r="AU288">
        <v>252800</v>
      </c>
      <c r="AV288">
        <f>INT(AW288*1.1)</f>
        <v>2923094</v>
      </c>
      <c r="AW288">
        <v>2657359</v>
      </c>
      <c r="AX288">
        <f>INT(AY288*1.1)</f>
        <v>0</v>
      </c>
      <c r="AY288">
        <v>0</v>
      </c>
      <c r="AZ288">
        <f>IF(BA288 &gt;= 0, INT(BA288 * 1.1), -INT(ABS(BA288) / 1.1))</f>
        <v>270333</v>
      </c>
      <c r="BA288">
        <v>245758</v>
      </c>
    </row>
    <row r="289" spans="1:53" hidden="1">
      <c r="A289" t="s">
        <v>14404</v>
      </c>
      <c r="B289">
        <v>356</v>
      </c>
      <c r="C289" t="s">
        <v>48</v>
      </c>
      <c r="D289" t="s">
        <v>67</v>
      </c>
      <c r="F289" t="s">
        <v>5540</v>
      </c>
      <c r="G289" t="s">
        <v>51</v>
      </c>
      <c r="H289">
        <v>23</v>
      </c>
      <c r="I289" t="s">
        <v>5541</v>
      </c>
      <c r="J289" t="s">
        <v>14405</v>
      </c>
      <c r="K289">
        <v>1</v>
      </c>
      <c r="L289" t="s">
        <v>14406</v>
      </c>
      <c r="M289">
        <v>2268103821</v>
      </c>
      <c r="N289" t="s">
        <v>14407</v>
      </c>
      <c r="O289" t="s">
        <v>14408</v>
      </c>
      <c r="P289">
        <v>1989</v>
      </c>
      <c r="Q289" t="s">
        <v>14409</v>
      </c>
      <c r="R289" t="s">
        <v>162</v>
      </c>
      <c r="S289" t="s">
        <v>907</v>
      </c>
      <c r="T289" t="s">
        <v>14410</v>
      </c>
      <c r="U289" t="s">
        <v>14411</v>
      </c>
      <c r="V289">
        <v>1</v>
      </c>
      <c r="W289">
        <v>2</v>
      </c>
      <c r="Y289">
        <v>10</v>
      </c>
      <c r="Z289">
        <v>10</v>
      </c>
      <c r="AA289">
        <v>0</v>
      </c>
      <c r="AB289">
        <v>6</v>
      </c>
      <c r="AC289">
        <v>30</v>
      </c>
      <c r="AD289">
        <v>1</v>
      </c>
      <c r="AE289">
        <v>1</v>
      </c>
      <c r="AF289">
        <v>5</v>
      </c>
      <c r="AG289">
        <v>5</v>
      </c>
      <c r="AH289">
        <v>2</v>
      </c>
      <c r="AI289">
        <v>1</v>
      </c>
      <c r="AJ289">
        <v>0</v>
      </c>
      <c r="AK289">
        <v>0</v>
      </c>
      <c r="AL289">
        <v>0</v>
      </c>
      <c r="AO289" t="s">
        <v>14409</v>
      </c>
      <c r="AS289" t="s">
        <v>14412</v>
      </c>
      <c r="AT289">
        <v>1037500</v>
      </c>
      <c r="AU289">
        <v>1037500</v>
      </c>
      <c r="AV289">
        <f>INT(AW289*1.1)</f>
        <v>5302752</v>
      </c>
      <c r="AW289">
        <v>4820684</v>
      </c>
      <c r="AX289">
        <f>INT(AY289*1.1)</f>
        <v>0</v>
      </c>
      <c r="AY289">
        <v>0</v>
      </c>
      <c r="AZ289">
        <f>IF(BA289 &gt;= 0, INT(BA289 * 1.1), -INT(ABS(BA289) / 1.1))</f>
        <v>-256930</v>
      </c>
      <c r="BA289">
        <v>-282624</v>
      </c>
    </row>
    <row r="290" spans="1:53" hidden="1">
      <c r="A290" t="s">
        <v>14852</v>
      </c>
      <c r="B290">
        <v>302</v>
      </c>
      <c r="C290" t="s">
        <v>48</v>
      </c>
      <c r="D290" t="s">
        <v>197</v>
      </c>
      <c r="F290" t="s">
        <v>5540</v>
      </c>
      <c r="G290" t="s">
        <v>51</v>
      </c>
      <c r="H290">
        <v>25</v>
      </c>
      <c r="I290" t="s">
        <v>5731</v>
      </c>
      <c r="J290" t="s">
        <v>14853</v>
      </c>
      <c r="K290">
        <v>1</v>
      </c>
      <c r="L290" t="s">
        <v>14854</v>
      </c>
      <c r="M290">
        <v>2228114457</v>
      </c>
      <c r="N290" t="s">
        <v>14855</v>
      </c>
      <c r="O290" t="s">
        <v>14856</v>
      </c>
      <c r="P290">
        <v>2002</v>
      </c>
      <c r="Q290" t="s">
        <v>14857</v>
      </c>
      <c r="U290" t="s">
        <v>14858</v>
      </c>
      <c r="V290">
        <v>1</v>
      </c>
      <c r="W290">
        <v>2</v>
      </c>
      <c r="Y290">
        <v>7</v>
      </c>
      <c r="Z290">
        <v>10</v>
      </c>
      <c r="AA290">
        <v>9</v>
      </c>
      <c r="AB290">
        <v>9</v>
      </c>
      <c r="AC290">
        <v>30</v>
      </c>
      <c r="AD290">
        <v>1</v>
      </c>
      <c r="AE290">
        <v>1</v>
      </c>
      <c r="AF290">
        <v>5</v>
      </c>
      <c r="AG290">
        <v>5</v>
      </c>
      <c r="AH290">
        <v>2</v>
      </c>
      <c r="AI290">
        <v>1</v>
      </c>
      <c r="AJ290">
        <v>0</v>
      </c>
      <c r="AK290">
        <v>0</v>
      </c>
      <c r="AL290">
        <v>0</v>
      </c>
      <c r="AO290" t="s">
        <v>14857</v>
      </c>
      <c r="AT290">
        <v>100000</v>
      </c>
      <c r="AU290">
        <v>100000</v>
      </c>
      <c r="AV290">
        <f>INT(AW290*1.1)</f>
        <v>3171352</v>
      </c>
      <c r="AW290">
        <v>2883048</v>
      </c>
      <c r="AX290">
        <f>INT(AY290*1.1)</f>
        <v>0</v>
      </c>
      <c r="AY290">
        <v>0</v>
      </c>
      <c r="AZ290">
        <f>IF(BA290 &gt;= 0, INT(BA290 * 1.1), -INT(ABS(BA290) / 1.1))</f>
        <v>450720</v>
      </c>
      <c r="BA290">
        <v>409746</v>
      </c>
    </row>
    <row r="291" spans="1:53" hidden="1">
      <c r="A291" t="s">
        <v>8110</v>
      </c>
      <c r="B291">
        <v>1301</v>
      </c>
      <c r="C291" t="s">
        <v>48</v>
      </c>
      <c r="D291" t="s">
        <v>67</v>
      </c>
      <c r="F291" t="s">
        <v>8111</v>
      </c>
      <c r="G291" t="s">
        <v>8112</v>
      </c>
      <c r="H291">
        <v>37</v>
      </c>
      <c r="I291" t="s">
        <v>8113</v>
      </c>
      <c r="J291" t="s">
        <v>8114</v>
      </c>
      <c r="K291">
        <v>1</v>
      </c>
      <c r="L291" t="s">
        <v>8115</v>
      </c>
      <c r="M291">
        <v>2248124441</v>
      </c>
      <c r="N291" t="s">
        <v>8116</v>
      </c>
      <c r="O291" t="s">
        <v>8117</v>
      </c>
      <c r="P291">
        <v>2002</v>
      </c>
      <c r="Q291" t="s">
        <v>8118</v>
      </c>
      <c r="R291" t="s">
        <v>82</v>
      </c>
      <c r="S291" t="s">
        <v>58</v>
      </c>
      <c r="T291" t="s">
        <v>8119</v>
      </c>
      <c r="U291" t="s">
        <v>8120</v>
      </c>
      <c r="V291">
        <v>1</v>
      </c>
      <c r="W291">
        <v>1</v>
      </c>
      <c r="Y291">
        <v>46</v>
      </c>
      <c r="Z291">
        <v>1</v>
      </c>
      <c r="AA291">
        <v>0</v>
      </c>
      <c r="AB291">
        <v>9</v>
      </c>
      <c r="AC291">
        <v>0</v>
      </c>
      <c r="AD291">
        <v>1</v>
      </c>
      <c r="AE291">
        <v>1</v>
      </c>
      <c r="AF291">
        <v>1</v>
      </c>
      <c r="AG291">
        <v>1</v>
      </c>
      <c r="AH291">
        <v>1</v>
      </c>
      <c r="AI291">
        <v>2</v>
      </c>
      <c r="AJ291">
        <v>0</v>
      </c>
      <c r="AK291">
        <v>0</v>
      </c>
      <c r="AL291">
        <v>0</v>
      </c>
      <c r="AO291" t="s">
        <v>8118</v>
      </c>
      <c r="AT291">
        <v>300000</v>
      </c>
      <c r="AU291">
        <v>300000</v>
      </c>
      <c r="AV291">
        <v>8376400</v>
      </c>
      <c r="AW291">
        <v>5713388</v>
      </c>
      <c r="AX291">
        <v>0</v>
      </c>
      <c r="AY291">
        <v>0</v>
      </c>
      <c r="AZ291">
        <v>148024</v>
      </c>
      <c r="BA291">
        <v>236607</v>
      </c>
    </row>
    <row r="292" spans="1:53" hidden="1">
      <c r="A292" t="s">
        <v>4093</v>
      </c>
      <c r="B292">
        <v>283</v>
      </c>
      <c r="C292" t="s">
        <v>48</v>
      </c>
      <c r="D292" t="s">
        <v>118</v>
      </c>
      <c r="F292" t="s">
        <v>3993</v>
      </c>
      <c r="G292" t="s">
        <v>51</v>
      </c>
      <c r="H292">
        <v>20</v>
      </c>
      <c r="I292" t="s">
        <v>4006</v>
      </c>
      <c r="J292" t="s">
        <v>4094</v>
      </c>
      <c r="K292">
        <v>1</v>
      </c>
      <c r="L292" t="s">
        <v>4095</v>
      </c>
      <c r="M292">
        <v>3038149444</v>
      </c>
      <c r="N292" t="s">
        <v>4096</v>
      </c>
      <c r="O292" t="s">
        <v>4097</v>
      </c>
      <c r="P292">
        <v>2007</v>
      </c>
      <c r="Q292" t="s">
        <v>4098</v>
      </c>
      <c r="R292" t="s">
        <v>1241</v>
      </c>
      <c r="S292" t="s">
        <v>83</v>
      </c>
      <c r="T292" t="s">
        <v>4099</v>
      </c>
      <c r="U292" t="s">
        <v>4100</v>
      </c>
      <c r="V292">
        <v>1</v>
      </c>
      <c r="W292">
        <v>2</v>
      </c>
      <c r="Y292">
        <v>133</v>
      </c>
      <c r="Z292">
        <v>9</v>
      </c>
      <c r="AA292">
        <v>0</v>
      </c>
      <c r="AB292">
        <v>6</v>
      </c>
      <c r="AC292">
        <v>30</v>
      </c>
      <c r="AD292">
        <v>1</v>
      </c>
      <c r="AE292">
        <v>1</v>
      </c>
      <c r="AF292">
        <v>5</v>
      </c>
      <c r="AG292">
        <v>10</v>
      </c>
      <c r="AH292">
        <v>2</v>
      </c>
      <c r="AI292">
        <v>1</v>
      </c>
      <c r="AJ292">
        <v>0</v>
      </c>
      <c r="AK292">
        <v>0</v>
      </c>
      <c r="AL292">
        <v>0</v>
      </c>
      <c r="AO292" t="s">
        <v>4098</v>
      </c>
      <c r="AS292" t="s">
        <v>4101</v>
      </c>
      <c r="AT292">
        <v>300000</v>
      </c>
      <c r="AU292">
        <v>5060000</v>
      </c>
      <c r="AV292">
        <v>94444386</v>
      </c>
      <c r="AW292">
        <v>92937566</v>
      </c>
      <c r="AX292">
        <v>0</v>
      </c>
      <c r="AY292">
        <v>0</v>
      </c>
      <c r="AZ292">
        <v>15765467</v>
      </c>
      <c r="BA292">
        <v>14707368</v>
      </c>
    </row>
    <row r="293" spans="1:53" hidden="1">
      <c r="A293" t="s">
        <v>6488</v>
      </c>
      <c r="B293">
        <v>2390</v>
      </c>
      <c r="C293" t="s">
        <v>48</v>
      </c>
      <c r="D293" t="s">
        <v>108</v>
      </c>
      <c r="F293" t="s">
        <v>6040</v>
      </c>
      <c r="G293" t="s">
        <v>51</v>
      </c>
      <c r="H293">
        <v>28</v>
      </c>
      <c r="I293" t="s">
        <v>6399</v>
      </c>
      <c r="J293" t="s">
        <v>6489</v>
      </c>
      <c r="K293">
        <v>1</v>
      </c>
      <c r="L293" t="s">
        <v>6490</v>
      </c>
      <c r="M293">
        <v>1018152722</v>
      </c>
      <c r="N293" t="s">
        <v>6491</v>
      </c>
      <c r="O293" t="s">
        <v>6492</v>
      </c>
      <c r="P293">
        <v>2000</v>
      </c>
      <c r="Q293" t="s">
        <v>6477</v>
      </c>
      <c r="R293" t="s">
        <v>6489</v>
      </c>
      <c r="U293" t="s">
        <v>6493</v>
      </c>
      <c r="V293">
        <v>1</v>
      </c>
      <c r="W293">
        <v>2</v>
      </c>
      <c r="Y293">
        <v>19</v>
      </c>
      <c r="Z293">
        <v>10</v>
      </c>
      <c r="AA293">
        <v>6</v>
      </c>
      <c r="AB293">
        <v>7</v>
      </c>
      <c r="AC293">
        <v>0</v>
      </c>
      <c r="AD293">
        <v>2</v>
      </c>
      <c r="AE293">
        <v>0</v>
      </c>
      <c r="AF293">
        <v>0</v>
      </c>
      <c r="AG293">
        <v>0</v>
      </c>
      <c r="AH293">
        <v>2</v>
      </c>
      <c r="AI293">
        <v>2</v>
      </c>
      <c r="AJ293">
        <v>0</v>
      </c>
      <c r="AK293">
        <v>0</v>
      </c>
      <c r="AL293">
        <v>0</v>
      </c>
      <c r="AO293" t="s">
        <v>6477</v>
      </c>
      <c r="AT293">
        <v>646480</v>
      </c>
      <c r="AU293">
        <v>646480</v>
      </c>
      <c r="AV293">
        <v>21784205</v>
      </c>
      <c r="AW293">
        <v>22227863</v>
      </c>
      <c r="AX293">
        <v>0</v>
      </c>
      <c r="AY293">
        <v>0</v>
      </c>
      <c r="AZ293">
        <v>399594</v>
      </c>
      <c r="BA293">
        <v>550438</v>
      </c>
    </row>
    <row r="294" spans="1:53" hidden="1">
      <c r="A294" t="s">
        <v>175</v>
      </c>
      <c r="B294">
        <v>92</v>
      </c>
      <c r="C294" t="s">
        <v>48</v>
      </c>
      <c r="D294" t="s">
        <v>118</v>
      </c>
      <c r="F294" t="s">
        <v>50</v>
      </c>
      <c r="G294" t="s">
        <v>51</v>
      </c>
      <c r="H294">
        <v>10</v>
      </c>
      <c r="I294" t="s">
        <v>52</v>
      </c>
      <c r="J294" t="s">
        <v>176</v>
      </c>
      <c r="K294">
        <v>1</v>
      </c>
      <c r="L294" t="s">
        <v>177</v>
      </c>
      <c r="M294">
        <v>3038138781</v>
      </c>
      <c r="N294" t="s">
        <v>178</v>
      </c>
      <c r="O294" t="s">
        <v>179</v>
      </c>
      <c r="P294">
        <v>2004</v>
      </c>
      <c r="Q294" t="s">
        <v>180</v>
      </c>
      <c r="R294" t="s">
        <v>181</v>
      </c>
      <c r="S294" t="s">
        <v>182</v>
      </c>
      <c r="T294" t="s">
        <v>183</v>
      </c>
      <c r="U294" t="s">
        <v>184</v>
      </c>
      <c r="V294">
        <v>1</v>
      </c>
      <c r="W294">
        <v>1</v>
      </c>
      <c r="Y294">
        <v>32</v>
      </c>
      <c r="Z294">
        <v>1</v>
      </c>
      <c r="AA294">
        <v>6</v>
      </c>
      <c r="AB294">
        <v>8</v>
      </c>
      <c r="AC294">
        <v>30</v>
      </c>
      <c r="AD294">
        <v>2</v>
      </c>
      <c r="AE294">
        <v>0</v>
      </c>
      <c r="AF294">
        <v>0</v>
      </c>
      <c r="AG294">
        <v>0</v>
      </c>
      <c r="AH294">
        <v>2</v>
      </c>
      <c r="AI294">
        <v>2</v>
      </c>
      <c r="AJ294">
        <v>0</v>
      </c>
      <c r="AK294">
        <v>0</v>
      </c>
      <c r="AL294">
        <v>0</v>
      </c>
      <c r="AO294" t="s">
        <v>180</v>
      </c>
      <c r="AT294">
        <v>4288665</v>
      </c>
      <c r="AU294">
        <v>4288665</v>
      </c>
      <c r="AV294">
        <v>127032803</v>
      </c>
      <c r="AW294">
        <v>94475143</v>
      </c>
      <c r="AX294">
        <v>0</v>
      </c>
      <c r="AY294">
        <v>0</v>
      </c>
      <c r="AZ294">
        <v>4109514</v>
      </c>
      <c r="BA294">
        <v>3143623</v>
      </c>
    </row>
    <row r="295" spans="1:53" hidden="1">
      <c r="A295" t="s">
        <v>3299</v>
      </c>
      <c r="B295">
        <v>666</v>
      </c>
      <c r="C295" t="s">
        <v>48</v>
      </c>
      <c r="D295" t="s">
        <v>108</v>
      </c>
      <c r="F295" t="s">
        <v>3062</v>
      </c>
      <c r="G295" t="s">
        <v>51</v>
      </c>
      <c r="H295">
        <v>17</v>
      </c>
      <c r="I295" t="s">
        <v>3260</v>
      </c>
      <c r="J295" t="s">
        <v>3300</v>
      </c>
      <c r="K295">
        <v>1</v>
      </c>
      <c r="L295" t="s">
        <v>3301</v>
      </c>
      <c r="M295">
        <v>3038177538</v>
      </c>
      <c r="N295" t="s">
        <v>3302</v>
      </c>
      <c r="O295" t="s">
        <v>3303</v>
      </c>
      <c r="P295">
        <v>2015</v>
      </c>
      <c r="Q295" t="s">
        <v>3304</v>
      </c>
      <c r="R295" t="s">
        <v>3305</v>
      </c>
      <c r="S295" t="s">
        <v>130</v>
      </c>
      <c r="T295" t="s">
        <v>3306</v>
      </c>
      <c r="U295" t="s">
        <v>3307</v>
      </c>
      <c r="V295">
        <v>1</v>
      </c>
      <c r="W295">
        <v>2</v>
      </c>
      <c r="Y295">
        <v>72</v>
      </c>
      <c r="Z295">
        <v>7</v>
      </c>
      <c r="AA295">
        <v>5</v>
      </c>
      <c r="AB295">
        <v>7</v>
      </c>
      <c r="AC295">
        <v>30</v>
      </c>
      <c r="AD295">
        <v>1</v>
      </c>
      <c r="AE295">
        <v>1</v>
      </c>
      <c r="AF295">
        <v>5</v>
      </c>
      <c r="AG295">
        <v>10</v>
      </c>
      <c r="AH295">
        <v>2</v>
      </c>
      <c r="AI295">
        <v>1</v>
      </c>
      <c r="AJ295">
        <v>0</v>
      </c>
      <c r="AK295">
        <v>0</v>
      </c>
      <c r="AL295">
        <v>0</v>
      </c>
      <c r="AO295" t="s">
        <v>3304</v>
      </c>
      <c r="AT295">
        <v>800000</v>
      </c>
      <c r="AU295">
        <v>6500000</v>
      </c>
      <c r="AV295">
        <v>36961686</v>
      </c>
      <c r="AW295">
        <v>32899908</v>
      </c>
      <c r="AX295">
        <v>0</v>
      </c>
      <c r="AY295">
        <v>0</v>
      </c>
      <c r="AZ295">
        <v>1372646</v>
      </c>
      <c r="BA295">
        <v>1219416</v>
      </c>
    </row>
    <row r="296" spans="1:53" hidden="1">
      <c r="A296" t="s">
        <v>4236</v>
      </c>
      <c r="B296">
        <v>3573</v>
      </c>
      <c r="C296" t="s">
        <v>48</v>
      </c>
      <c r="D296" t="s">
        <v>108</v>
      </c>
      <c r="F296" t="s">
        <v>3993</v>
      </c>
      <c r="G296" t="s">
        <v>51</v>
      </c>
      <c r="H296">
        <v>20</v>
      </c>
      <c r="I296" t="s">
        <v>4006</v>
      </c>
      <c r="J296" t="s">
        <v>4237</v>
      </c>
      <c r="K296">
        <v>1</v>
      </c>
      <c r="L296" t="s">
        <v>4238</v>
      </c>
      <c r="M296">
        <v>1358152012</v>
      </c>
      <c r="N296" t="s">
        <v>4239</v>
      </c>
      <c r="O296" t="s">
        <v>4240</v>
      </c>
      <c r="P296">
        <v>2002</v>
      </c>
      <c r="Q296" t="s">
        <v>4241</v>
      </c>
      <c r="S296" t="s">
        <v>91</v>
      </c>
      <c r="U296" t="s">
        <v>4242</v>
      </c>
      <c r="V296">
        <v>1</v>
      </c>
      <c r="W296">
        <v>1</v>
      </c>
      <c r="Y296">
        <v>31</v>
      </c>
      <c r="Z296">
        <v>1</v>
      </c>
      <c r="AA296">
        <v>1</v>
      </c>
      <c r="AB296">
        <v>9</v>
      </c>
      <c r="AC296">
        <v>30</v>
      </c>
      <c r="AD296">
        <v>1</v>
      </c>
      <c r="AE296">
        <v>1</v>
      </c>
      <c r="AF296">
        <v>5</v>
      </c>
      <c r="AG296">
        <v>5</v>
      </c>
      <c r="AH296">
        <v>1</v>
      </c>
      <c r="AI296">
        <v>2</v>
      </c>
      <c r="AJ296">
        <v>0</v>
      </c>
      <c r="AK296">
        <v>0</v>
      </c>
      <c r="AL296">
        <v>0</v>
      </c>
      <c r="AO296" t="s">
        <v>4241</v>
      </c>
      <c r="AT296">
        <v>150000</v>
      </c>
      <c r="AU296">
        <f>AT296</f>
        <v>150000</v>
      </c>
      <c r="AV296" s="2">
        <f>IF(AW296 &gt;= 0, INT(AW296 * 1.1), -INT(ABS(AW296) * 1.1))</f>
        <v>0</v>
      </c>
      <c r="AW296">
        <v>0</v>
      </c>
      <c r="AX296">
        <v>0</v>
      </c>
      <c r="AY296">
        <v>0</v>
      </c>
      <c r="AZ296" s="2">
        <f>IF(BA296 &gt;= 0, INT(BA296 * 1.1), -INT(ABS(BA296) / 1.1))</f>
        <v>0</v>
      </c>
      <c r="BA296">
        <v>0</v>
      </c>
    </row>
    <row r="297" spans="1:53" hidden="1">
      <c r="A297" t="s">
        <v>6238</v>
      </c>
      <c r="B297">
        <v>558</v>
      </c>
      <c r="C297" t="s">
        <v>48</v>
      </c>
      <c r="D297" t="s">
        <v>334</v>
      </c>
      <c r="F297" t="s">
        <v>6040</v>
      </c>
      <c r="G297" t="s">
        <v>51</v>
      </c>
      <c r="H297">
        <v>27</v>
      </c>
      <c r="I297" t="s">
        <v>6229</v>
      </c>
      <c r="J297" t="s">
        <v>6239</v>
      </c>
      <c r="K297">
        <v>1</v>
      </c>
      <c r="L297" t="s">
        <v>6240</v>
      </c>
      <c r="M297">
        <v>1288125026</v>
      </c>
      <c r="N297" t="s">
        <v>6241</v>
      </c>
      <c r="O297" t="s">
        <v>6242</v>
      </c>
      <c r="P297">
        <v>1996</v>
      </c>
      <c r="Q297" t="s">
        <v>6243</v>
      </c>
      <c r="R297" t="s">
        <v>6239</v>
      </c>
      <c r="S297" t="s">
        <v>91</v>
      </c>
      <c r="T297" t="s">
        <v>6244</v>
      </c>
      <c r="U297" t="s">
        <v>6245</v>
      </c>
      <c r="V297">
        <v>1</v>
      </c>
      <c r="W297">
        <v>2</v>
      </c>
      <c r="Y297">
        <v>197</v>
      </c>
      <c r="Z297">
        <v>7</v>
      </c>
      <c r="AA297">
        <v>6</v>
      </c>
      <c r="AB297">
        <v>7</v>
      </c>
      <c r="AC297">
        <v>30</v>
      </c>
      <c r="AD297">
        <v>2</v>
      </c>
      <c r="AE297">
        <v>0</v>
      </c>
      <c r="AF297">
        <v>0</v>
      </c>
      <c r="AG297">
        <v>1</v>
      </c>
      <c r="AH297">
        <v>2</v>
      </c>
      <c r="AI297">
        <v>2</v>
      </c>
      <c r="AJ297">
        <v>0</v>
      </c>
      <c r="AK297">
        <v>0</v>
      </c>
      <c r="AL297">
        <v>0</v>
      </c>
      <c r="AO297" t="s">
        <v>6243</v>
      </c>
      <c r="AT297">
        <v>2987480</v>
      </c>
      <c r="AU297">
        <v>2987480</v>
      </c>
      <c r="AV297">
        <v>43943317</v>
      </c>
      <c r="AW297">
        <v>45979967</v>
      </c>
      <c r="AX297">
        <v>14438105</v>
      </c>
      <c r="AY297">
        <v>12623092</v>
      </c>
      <c r="AZ297">
        <v>9291504</v>
      </c>
      <c r="BA297">
        <v>7185549</v>
      </c>
    </row>
    <row r="298" spans="1:53" hidden="1">
      <c r="A298" t="s">
        <v>5698</v>
      </c>
      <c r="B298">
        <v>3297</v>
      </c>
      <c r="C298" t="s">
        <v>48</v>
      </c>
      <c r="D298" t="s">
        <v>108</v>
      </c>
      <c r="F298" t="s">
        <v>5540</v>
      </c>
      <c r="G298" t="s">
        <v>51</v>
      </c>
      <c r="H298">
        <v>24</v>
      </c>
      <c r="I298" t="s">
        <v>5628</v>
      </c>
      <c r="J298" t="s">
        <v>5699</v>
      </c>
      <c r="K298">
        <v>1</v>
      </c>
      <c r="L298" t="s">
        <v>5700</v>
      </c>
      <c r="M298">
        <v>1258193845</v>
      </c>
      <c r="N298" t="s">
        <v>5701</v>
      </c>
      <c r="O298" t="s">
        <v>5702</v>
      </c>
      <c r="P298">
        <v>2011</v>
      </c>
      <c r="Q298" t="s">
        <v>5703</v>
      </c>
      <c r="U298" t="s">
        <v>5704</v>
      </c>
      <c r="V298">
        <v>1</v>
      </c>
      <c r="W298">
        <v>2</v>
      </c>
      <c r="Y298">
        <v>42</v>
      </c>
      <c r="Z298">
        <v>7</v>
      </c>
      <c r="AA298">
        <v>8</v>
      </c>
      <c r="AB298">
        <v>7</v>
      </c>
      <c r="AC298">
        <v>0</v>
      </c>
      <c r="AD298">
        <v>2</v>
      </c>
      <c r="AE298">
        <v>0</v>
      </c>
      <c r="AF298">
        <v>0</v>
      </c>
      <c r="AG298">
        <v>0</v>
      </c>
      <c r="AH298">
        <v>2</v>
      </c>
      <c r="AI298">
        <v>2</v>
      </c>
      <c r="AJ298">
        <v>0</v>
      </c>
      <c r="AK298">
        <v>0</v>
      </c>
      <c r="AL298">
        <v>0</v>
      </c>
      <c r="AT298">
        <v>363040</v>
      </c>
      <c r="AU298">
        <v>363040</v>
      </c>
      <c r="AV298">
        <v>12539472</v>
      </c>
      <c r="AW298">
        <v>10940610</v>
      </c>
      <c r="AX298">
        <v>0</v>
      </c>
      <c r="AY298">
        <v>0</v>
      </c>
      <c r="AZ298">
        <v>1418089</v>
      </c>
      <c r="BA298">
        <v>238574</v>
      </c>
    </row>
    <row r="299" spans="1:53" hidden="1">
      <c r="A299" t="s">
        <v>3417</v>
      </c>
      <c r="B299">
        <v>1772</v>
      </c>
      <c r="C299" t="s">
        <v>48</v>
      </c>
      <c r="D299" t="s">
        <v>334</v>
      </c>
      <c r="F299" t="s">
        <v>3062</v>
      </c>
      <c r="G299" t="s">
        <v>51</v>
      </c>
      <c r="H299">
        <v>17</v>
      </c>
      <c r="I299" t="s">
        <v>3260</v>
      </c>
      <c r="J299" t="s">
        <v>3418</v>
      </c>
      <c r="K299">
        <v>1</v>
      </c>
      <c r="L299" t="s">
        <v>3419</v>
      </c>
      <c r="M299">
        <v>3018147682</v>
      </c>
      <c r="N299" t="s">
        <v>3420</v>
      </c>
      <c r="O299" t="s">
        <v>3421</v>
      </c>
      <c r="P299">
        <v>2000</v>
      </c>
      <c r="Q299" t="s">
        <v>3422</v>
      </c>
      <c r="R299" t="s">
        <v>3418</v>
      </c>
      <c r="U299" t="s">
        <v>3423</v>
      </c>
      <c r="V299">
        <v>1</v>
      </c>
      <c r="W299">
        <v>1</v>
      </c>
      <c r="Y299">
        <v>45</v>
      </c>
      <c r="Z299">
        <v>10</v>
      </c>
      <c r="AA299">
        <v>7</v>
      </c>
      <c r="AB299">
        <v>8</v>
      </c>
      <c r="AC299">
        <v>20</v>
      </c>
      <c r="AD299">
        <v>2</v>
      </c>
      <c r="AE299">
        <v>0</v>
      </c>
      <c r="AF299">
        <v>0</v>
      </c>
      <c r="AG299">
        <v>1</v>
      </c>
      <c r="AH299">
        <v>2</v>
      </c>
      <c r="AI299">
        <v>1</v>
      </c>
      <c r="AJ299">
        <v>0</v>
      </c>
      <c r="AK299">
        <v>0</v>
      </c>
      <c r="AL299">
        <v>0</v>
      </c>
      <c r="AO299" t="s">
        <v>3422</v>
      </c>
      <c r="AT299">
        <v>500000</v>
      </c>
      <c r="AU299">
        <v>1500000</v>
      </c>
      <c r="AV299">
        <v>17082973</v>
      </c>
      <c r="AW299">
        <v>20447354</v>
      </c>
      <c r="AX299">
        <v>0</v>
      </c>
      <c r="AY299">
        <v>0</v>
      </c>
      <c r="AZ299">
        <v>747065</v>
      </c>
      <c r="BA299">
        <v>1931512</v>
      </c>
    </row>
    <row r="300" spans="1:53" hidden="1">
      <c r="A300" t="s">
        <v>13965</v>
      </c>
      <c r="B300">
        <v>193</v>
      </c>
      <c r="C300" t="s">
        <v>48</v>
      </c>
      <c r="D300" t="s">
        <v>49</v>
      </c>
      <c r="F300" t="s">
        <v>3993</v>
      </c>
      <c r="G300" t="s">
        <v>51</v>
      </c>
      <c r="H300">
        <v>20</v>
      </c>
      <c r="I300" t="s">
        <v>4006</v>
      </c>
      <c r="J300" t="s">
        <v>13966</v>
      </c>
      <c r="K300">
        <v>1</v>
      </c>
      <c r="L300" t="s">
        <v>13967</v>
      </c>
      <c r="M300">
        <v>8328700640</v>
      </c>
      <c r="N300" t="s">
        <v>13968</v>
      </c>
      <c r="O300" t="s">
        <v>13969</v>
      </c>
      <c r="P300">
        <v>2017</v>
      </c>
      <c r="Q300" t="s">
        <v>13966</v>
      </c>
      <c r="R300" t="s">
        <v>13966</v>
      </c>
      <c r="U300" t="s">
        <v>13970</v>
      </c>
      <c r="V300">
        <v>1</v>
      </c>
      <c r="W300">
        <v>2</v>
      </c>
      <c r="Y300">
        <v>4</v>
      </c>
      <c r="Z300">
        <v>1</v>
      </c>
      <c r="AA300">
        <v>5</v>
      </c>
      <c r="AB300">
        <v>8</v>
      </c>
      <c r="AC300">
        <v>0.9</v>
      </c>
      <c r="AD300">
        <v>2</v>
      </c>
      <c r="AE300">
        <v>0</v>
      </c>
      <c r="AF300">
        <v>0</v>
      </c>
      <c r="AG300">
        <v>2</v>
      </c>
      <c r="AH300">
        <v>2</v>
      </c>
      <c r="AI300">
        <v>2</v>
      </c>
      <c r="AJ300">
        <v>0</v>
      </c>
      <c r="AK300">
        <v>0</v>
      </c>
      <c r="AL300">
        <v>0</v>
      </c>
      <c r="AT300">
        <v>100000</v>
      </c>
      <c r="AU300">
        <v>100000</v>
      </c>
      <c r="AV300">
        <v>10790579</v>
      </c>
      <c r="AW300">
        <v>7153687</v>
      </c>
      <c r="AX300">
        <v>0</v>
      </c>
      <c r="AY300">
        <v>0</v>
      </c>
      <c r="AZ300">
        <v>999283</v>
      </c>
      <c r="BA300">
        <v>364670</v>
      </c>
    </row>
    <row r="301" spans="1:53" hidden="1">
      <c r="A301" t="s">
        <v>1935</v>
      </c>
      <c r="B301">
        <v>142</v>
      </c>
      <c r="C301" t="s">
        <v>48</v>
      </c>
      <c r="D301" t="s">
        <v>108</v>
      </c>
      <c r="F301" t="s">
        <v>1915</v>
      </c>
      <c r="G301" t="s">
        <v>51</v>
      </c>
      <c r="H301">
        <v>13</v>
      </c>
      <c r="I301" t="s">
        <v>1916</v>
      </c>
      <c r="J301" t="s">
        <v>1936</v>
      </c>
      <c r="K301">
        <v>1</v>
      </c>
      <c r="L301" t="s">
        <v>1937</v>
      </c>
      <c r="M301">
        <v>3178100116</v>
      </c>
      <c r="N301" t="s">
        <v>1938</v>
      </c>
      <c r="O301" t="s">
        <v>1939</v>
      </c>
      <c r="P301">
        <v>2006</v>
      </c>
      <c r="Q301" t="s">
        <v>1936</v>
      </c>
      <c r="R301" t="s">
        <v>1936</v>
      </c>
      <c r="T301" t="s">
        <v>1940</v>
      </c>
      <c r="U301" t="s">
        <v>1941</v>
      </c>
      <c r="V301">
        <v>1</v>
      </c>
      <c r="W301">
        <v>2</v>
      </c>
      <c r="Y301">
        <v>73</v>
      </c>
      <c r="Z301">
        <v>1</v>
      </c>
      <c r="AA301">
        <v>0</v>
      </c>
      <c r="AB301">
        <v>6</v>
      </c>
      <c r="AC301">
        <v>0</v>
      </c>
      <c r="AD301">
        <v>2</v>
      </c>
      <c r="AE301">
        <v>0</v>
      </c>
      <c r="AF301">
        <v>0</v>
      </c>
      <c r="AG301">
        <v>0</v>
      </c>
      <c r="AH301">
        <v>2</v>
      </c>
      <c r="AI301">
        <v>2</v>
      </c>
      <c r="AJ301">
        <v>0</v>
      </c>
      <c r="AK301">
        <v>0</v>
      </c>
      <c r="AL301">
        <v>0</v>
      </c>
      <c r="AT301">
        <v>1083025</v>
      </c>
      <c r="AU301">
        <v>50000</v>
      </c>
      <c r="AV301" s="2">
        <f>IF(AW301 &gt;= 0, INT(AW301 * 1.1), -INT(ABS(AW301) * 1.1))</f>
        <v>11463070</v>
      </c>
      <c r="AW301">
        <v>10420973</v>
      </c>
      <c r="AX301">
        <v>0</v>
      </c>
      <c r="AY301">
        <v>0</v>
      </c>
      <c r="AZ301" s="2">
        <f>IF(BA301 &gt;= 0, INT(BA301 * 1.1), -INT(ABS(BA301) / 1.1))</f>
        <v>133701</v>
      </c>
      <c r="BA301">
        <v>121547</v>
      </c>
    </row>
    <row r="302" spans="1:53" hidden="1">
      <c r="A302" t="s">
        <v>6448</v>
      </c>
      <c r="B302">
        <v>597</v>
      </c>
      <c r="C302" t="s">
        <v>48</v>
      </c>
      <c r="D302" t="s">
        <v>118</v>
      </c>
      <c r="F302" t="s">
        <v>6040</v>
      </c>
      <c r="G302" t="s">
        <v>51</v>
      </c>
      <c r="H302">
        <v>28</v>
      </c>
      <c r="I302" t="s">
        <v>6399</v>
      </c>
      <c r="J302" t="s">
        <v>6449</v>
      </c>
      <c r="K302">
        <v>1</v>
      </c>
      <c r="L302" t="s">
        <v>6450</v>
      </c>
      <c r="M302">
        <v>1238187371</v>
      </c>
      <c r="N302" t="s">
        <v>6451</v>
      </c>
      <c r="O302" t="s">
        <v>6452</v>
      </c>
      <c r="P302">
        <v>2003</v>
      </c>
      <c r="Q302" t="s">
        <v>6453</v>
      </c>
      <c r="R302" t="s">
        <v>6454</v>
      </c>
      <c r="S302" t="s">
        <v>130</v>
      </c>
      <c r="T302" t="s">
        <v>6455</v>
      </c>
      <c r="U302" t="s">
        <v>6456</v>
      </c>
      <c r="V302">
        <v>1</v>
      </c>
      <c r="W302">
        <v>2</v>
      </c>
      <c r="Y302">
        <v>358</v>
      </c>
      <c r="Z302">
        <v>6</v>
      </c>
      <c r="AA302">
        <v>0</v>
      </c>
      <c r="AB302">
        <v>6</v>
      </c>
      <c r="AC302">
        <v>30</v>
      </c>
      <c r="AD302">
        <v>1</v>
      </c>
      <c r="AE302">
        <v>1</v>
      </c>
      <c r="AF302">
        <v>5</v>
      </c>
      <c r="AG302">
        <v>10</v>
      </c>
      <c r="AH302">
        <v>2</v>
      </c>
      <c r="AI302">
        <v>1</v>
      </c>
      <c r="AJ302">
        <v>0</v>
      </c>
      <c r="AK302">
        <v>0</v>
      </c>
      <c r="AL302">
        <v>0</v>
      </c>
      <c r="AO302" t="s">
        <v>6453</v>
      </c>
      <c r="AT302">
        <v>6141201</v>
      </c>
      <c r="AU302">
        <v>5741658</v>
      </c>
      <c r="AV302">
        <v>116611604</v>
      </c>
      <c r="AW302">
        <v>76481805</v>
      </c>
      <c r="AX302">
        <v>113069545</v>
      </c>
      <c r="AY302">
        <v>70027610</v>
      </c>
      <c r="AZ302">
        <v>-10025187</v>
      </c>
      <c r="BA302">
        <v>-14029835</v>
      </c>
    </row>
    <row r="303" spans="1:53" hidden="1">
      <c r="A303" t="s">
        <v>7669</v>
      </c>
      <c r="B303">
        <v>478</v>
      </c>
      <c r="C303" t="s">
        <v>48</v>
      </c>
      <c r="D303" t="s">
        <v>118</v>
      </c>
      <c r="F303" t="s">
        <v>5540</v>
      </c>
      <c r="G303" t="s">
        <v>51</v>
      </c>
      <c r="H303">
        <v>30</v>
      </c>
      <c r="I303" t="s">
        <v>7618</v>
      </c>
      <c r="J303" t="s">
        <v>7670</v>
      </c>
      <c r="K303">
        <v>1</v>
      </c>
      <c r="L303" t="s">
        <v>7671</v>
      </c>
      <c r="M303">
        <v>3038140220</v>
      </c>
      <c r="N303" t="s">
        <v>7672</v>
      </c>
      <c r="O303" t="s">
        <v>7673</v>
      </c>
      <c r="P303">
        <v>2004</v>
      </c>
      <c r="T303" t="s">
        <v>7674</v>
      </c>
      <c r="U303" t="s">
        <v>7675</v>
      </c>
      <c r="V303">
        <v>1</v>
      </c>
      <c r="W303">
        <v>2</v>
      </c>
      <c r="Y303">
        <v>93</v>
      </c>
      <c r="Z303">
        <v>1</v>
      </c>
      <c r="AA303">
        <v>3</v>
      </c>
      <c r="AB303">
        <v>9</v>
      </c>
      <c r="AC303">
        <v>0</v>
      </c>
      <c r="AD303">
        <v>1</v>
      </c>
      <c r="AE303">
        <v>2</v>
      </c>
      <c r="AF303">
        <v>5</v>
      </c>
      <c r="AG303">
        <v>10</v>
      </c>
      <c r="AH303">
        <v>2</v>
      </c>
      <c r="AI303">
        <v>1</v>
      </c>
      <c r="AJ303">
        <v>0</v>
      </c>
      <c r="AK303">
        <v>0</v>
      </c>
      <c r="AL303">
        <v>0</v>
      </c>
      <c r="AT303">
        <v>100000</v>
      </c>
      <c r="AU303">
        <v>100000</v>
      </c>
      <c r="AV303" s="2">
        <f>IF(AW303 &gt;= 0, INT(AW303 * 1.05), -INT(ABS(AW303) / 1.05))</f>
        <v>75119719</v>
      </c>
      <c r="AW303">
        <v>71542590</v>
      </c>
      <c r="AX303">
        <v>0</v>
      </c>
      <c r="AY303">
        <v>0</v>
      </c>
      <c r="AZ303" s="2">
        <f>IF(BA303 &gt;= 0, INT(BA303 * 1.05), -INT(ABS(BA303) / 1.05))</f>
        <v>15795507</v>
      </c>
      <c r="BA303">
        <v>15043340</v>
      </c>
    </row>
    <row r="304" spans="1:53" hidden="1">
      <c r="A304" t="s">
        <v>221</v>
      </c>
      <c r="B304">
        <v>1395</v>
      </c>
      <c r="C304" t="s">
        <v>48</v>
      </c>
      <c r="D304" t="s">
        <v>118</v>
      </c>
      <c r="F304" t="s">
        <v>50</v>
      </c>
      <c r="G304" t="s">
        <v>51</v>
      </c>
      <c r="H304">
        <v>10</v>
      </c>
      <c r="I304" t="s">
        <v>52</v>
      </c>
      <c r="J304" t="s">
        <v>222</v>
      </c>
      <c r="K304">
        <v>1</v>
      </c>
      <c r="L304" t="s">
        <v>223</v>
      </c>
      <c r="M304">
        <v>3178201825</v>
      </c>
      <c r="N304" t="s">
        <v>224</v>
      </c>
      <c r="O304" t="s">
        <v>225</v>
      </c>
      <c r="P304">
        <v>2008</v>
      </c>
      <c r="Q304" t="s">
        <v>226</v>
      </c>
      <c r="R304" t="s">
        <v>227</v>
      </c>
      <c r="S304" t="s">
        <v>228</v>
      </c>
      <c r="T304" t="s">
        <v>229</v>
      </c>
      <c r="U304" t="s">
        <v>230</v>
      </c>
      <c r="V304">
        <v>1</v>
      </c>
      <c r="W304">
        <v>1</v>
      </c>
      <c r="Y304">
        <v>17</v>
      </c>
      <c r="Z304">
        <v>1</v>
      </c>
      <c r="AA304">
        <v>5</v>
      </c>
      <c r="AB304">
        <v>7</v>
      </c>
      <c r="AC304">
        <v>30</v>
      </c>
      <c r="AD304">
        <v>1</v>
      </c>
      <c r="AE304">
        <v>1</v>
      </c>
      <c r="AF304">
        <v>5</v>
      </c>
      <c r="AG304">
        <v>2</v>
      </c>
      <c r="AH304">
        <v>2</v>
      </c>
      <c r="AI304">
        <v>1</v>
      </c>
      <c r="AJ304">
        <v>0</v>
      </c>
      <c r="AK304">
        <v>0</v>
      </c>
      <c r="AL304">
        <v>0</v>
      </c>
      <c r="AO304" t="s">
        <v>226</v>
      </c>
      <c r="AT304">
        <v>16655700</v>
      </c>
      <c r="AU304">
        <v>16655700</v>
      </c>
      <c r="AV304">
        <v>56253775</v>
      </c>
      <c r="AW304">
        <v>49997106</v>
      </c>
      <c r="AX304">
        <v>0</v>
      </c>
      <c r="AY304">
        <v>0</v>
      </c>
      <c r="AZ304">
        <v>-3840133</v>
      </c>
      <c r="BA304">
        <v>-145825</v>
      </c>
    </row>
    <row r="305" spans="1:53" hidden="1">
      <c r="A305" t="s">
        <v>4550</v>
      </c>
      <c r="B305">
        <v>196</v>
      </c>
      <c r="C305" t="s">
        <v>48</v>
      </c>
      <c r="D305" t="s">
        <v>49</v>
      </c>
      <c r="F305" t="s">
        <v>3993</v>
      </c>
      <c r="G305" t="s">
        <v>51</v>
      </c>
      <c r="H305">
        <v>22</v>
      </c>
      <c r="I305" t="s">
        <v>4517</v>
      </c>
      <c r="J305" t="s">
        <v>4551</v>
      </c>
      <c r="K305">
        <v>1</v>
      </c>
      <c r="L305" t="s">
        <v>4552</v>
      </c>
      <c r="M305">
        <v>3178115069</v>
      </c>
      <c r="N305" t="s">
        <v>4553</v>
      </c>
      <c r="O305" t="s">
        <v>4554</v>
      </c>
      <c r="P305">
        <v>2009</v>
      </c>
      <c r="Q305" t="s">
        <v>4555</v>
      </c>
      <c r="R305" t="s">
        <v>4551</v>
      </c>
      <c r="T305" t="s">
        <v>4556</v>
      </c>
      <c r="U305" t="s">
        <v>4557</v>
      </c>
      <c r="V305">
        <v>1</v>
      </c>
      <c r="W305">
        <v>2</v>
      </c>
      <c r="Y305">
        <v>14</v>
      </c>
      <c r="Z305">
        <v>1</v>
      </c>
      <c r="AA305">
        <v>0</v>
      </c>
      <c r="AB305">
        <v>6</v>
      </c>
      <c r="AC305">
        <v>30</v>
      </c>
      <c r="AD305">
        <v>1</v>
      </c>
      <c r="AE305">
        <v>1</v>
      </c>
      <c r="AF305">
        <v>5</v>
      </c>
      <c r="AG305">
        <v>5</v>
      </c>
      <c r="AH305">
        <v>2</v>
      </c>
      <c r="AI305">
        <v>1</v>
      </c>
      <c r="AJ305">
        <v>0</v>
      </c>
      <c r="AK305">
        <v>0</v>
      </c>
      <c r="AL305">
        <v>0</v>
      </c>
      <c r="AO305" t="s">
        <v>4555</v>
      </c>
      <c r="AS305" t="s">
        <v>4558</v>
      </c>
      <c r="AT305">
        <v>50000</v>
      </c>
      <c r="AU305">
        <f>AT305</f>
        <v>50000</v>
      </c>
      <c r="AV305" s="2">
        <f>IF(AW305 &gt;= 0, INT(AW305 * 1.1), -INT(ABS(AW305) * 1.1))</f>
        <v>0</v>
      </c>
      <c r="AW305">
        <v>0</v>
      </c>
      <c r="AX305">
        <v>0</v>
      </c>
      <c r="AY305">
        <v>0</v>
      </c>
      <c r="AZ305" s="2">
        <f>IF(BA305 &gt;= 0, INT(BA305 * 1.1), -INT(ABS(BA305) / 1.1))</f>
        <v>0</v>
      </c>
      <c r="BA305">
        <v>0</v>
      </c>
    </row>
    <row r="306" spans="1:53" hidden="1">
      <c r="A306" t="s">
        <v>8414</v>
      </c>
      <c r="B306">
        <v>3520</v>
      </c>
      <c r="C306" t="s">
        <v>48</v>
      </c>
      <c r="D306" t="s">
        <v>67</v>
      </c>
      <c r="F306" t="s">
        <v>8111</v>
      </c>
      <c r="G306" t="s">
        <v>8112</v>
      </c>
      <c r="H306">
        <v>38</v>
      </c>
      <c r="I306" t="s">
        <v>8201</v>
      </c>
      <c r="J306" t="s">
        <v>8415</v>
      </c>
      <c r="K306">
        <v>1</v>
      </c>
      <c r="L306" t="s">
        <v>8416</v>
      </c>
      <c r="M306">
        <v>6258100040</v>
      </c>
      <c r="N306" t="s">
        <v>8417</v>
      </c>
      <c r="O306" t="s">
        <v>8418</v>
      </c>
      <c r="P306">
        <v>2015</v>
      </c>
      <c r="Q306" t="s">
        <v>8419</v>
      </c>
      <c r="U306" t="s">
        <v>8420</v>
      </c>
      <c r="V306">
        <v>1</v>
      </c>
      <c r="W306">
        <v>2</v>
      </c>
      <c r="Y306">
        <v>5</v>
      </c>
      <c r="Z306">
        <v>1</v>
      </c>
      <c r="AA306">
        <v>0</v>
      </c>
      <c r="AB306">
        <v>6</v>
      </c>
      <c r="AC306">
        <v>0</v>
      </c>
      <c r="AD306">
        <v>2</v>
      </c>
      <c r="AE306">
        <v>0</v>
      </c>
      <c r="AF306">
        <v>0</v>
      </c>
      <c r="AG306">
        <v>0</v>
      </c>
      <c r="AH306">
        <v>2</v>
      </c>
      <c r="AI306">
        <v>2</v>
      </c>
      <c r="AJ306">
        <v>0</v>
      </c>
      <c r="AK306">
        <v>0</v>
      </c>
      <c r="AL306">
        <v>0</v>
      </c>
      <c r="AM306" t="s">
        <v>8421</v>
      </c>
      <c r="AN306" t="s">
        <v>8422</v>
      </c>
      <c r="AO306" t="s">
        <v>8419</v>
      </c>
      <c r="AP306" t="s">
        <v>82</v>
      </c>
      <c r="AQ306" t="s">
        <v>8423</v>
      </c>
      <c r="AR306" t="s">
        <v>83</v>
      </c>
      <c r="AT306">
        <v>200000</v>
      </c>
      <c r="AU306">
        <v>200000</v>
      </c>
      <c r="AV306" s="2">
        <f>IF(AW306 &gt;= 0, INT(AW306 * 1.05), -INT(ABS(AW306) / 1.05))</f>
        <v>6957216</v>
      </c>
      <c r="AW306">
        <v>6625920</v>
      </c>
      <c r="AX306">
        <v>0</v>
      </c>
      <c r="AY306">
        <v>0</v>
      </c>
      <c r="AZ306" s="2">
        <f>IF(BA306 &gt;= 0, INT(BA306 * 1.05), -INT(ABS(BA306) / 1.05))</f>
        <v>411106</v>
      </c>
      <c r="BA306">
        <v>391530</v>
      </c>
    </row>
    <row r="307" spans="1:53" hidden="1">
      <c r="A307" t="s">
        <v>12621</v>
      </c>
      <c r="B307">
        <v>1217</v>
      </c>
      <c r="C307" t="s">
        <v>48</v>
      </c>
      <c r="D307" t="s">
        <v>49</v>
      </c>
      <c r="F307" t="s">
        <v>11306</v>
      </c>
      <c r="G307" t="s">
        <v>11307</v>
      </c>
      <c r="H307">
        <v>72</v>
      </c>
      <c r="I307" t="s">
        <v>12614</v>
      </c>
      <c r="J307" t="s">
        <v>12622</v>
      </c>
      <c r="K307">
        <v>1</v>
      </c>
      <c r="L307" t="s">
        <v>12623</v>
      </c>
      <c r="M307">
        <v>3178115773</v>
      </c>
      <c r="N307" t="s">
        <v>12624</v>
      </c>
      <c r="O307" t="s">
        <v>12625</v>
      </c>
      <c r="P307">
        <v>2009</v>
      </c>
      <c r="Q307" t="s">
        <v>2851</v>
      </c>
      <c r="R307" t="s">
        <v>12626</v>
      </c>
      <c r="T307" t="s">
        <v>12627</v>
      </c>
      <c r="U307" t="s">
        <v>12628</v>
      </c>
      <c r="V307">
        <v>1</v>
      </c>
      <c r="W307">
        <v>2</v>
      </c>
      <c r="Y307">
        <v>34</v>
      </c>
      <c r="Z307">
        <v>1</v>
      </c>
      <c r="AA307">
        <v>0</v>
      </c>
      <c r="AB307">
        <v>6</v>
      </c>
      <c r="AC307">
        <v>30</v>
      </c>
      <c r="AD307">
        <v>1</v>
      </c>
      <c r="AE307">
        <v>1</v>
      </c>
      <c r="AF307">
        <v>5</v>
      </c>
      <c r="AG307">
        <v>5</v>
      </c>
      <c r="AH307">
        <v>2</v>
      </c>
      <c r="AI307">
        <v>1</v>
      </c>
      <c r="AJ307">
        <v>0</v>
      </c>
      <c r="AK307">
        <v>0</v>
      </c>
      <c r="AL307">
        <v>0</v>
      </c>
      <c r="AO307" t="s">
        <v>2851</v>
      </c>
      <c r="AS307" t="s">
        <v>12629</v>
      </c>
      <c r="AT307">
        <v>50000</v>
      </c>
      <c r="AU307">
        <v>50000</v>
      </c>
      <c r="AV307">
        <v>3494125</v>
      </c>
      <c r="AW307">
        <v>3173852</v>
      </c>
      <c r="AX307">
        <v>0</v>
      </c>
      <c r="AY307">
        <v>0</v>
      </c>
      <c r="AZ307">
        <v>51717</v>
      </c>
      <c r="BA307">
        <v>64713</v>
      </c>
    </row>
    <row r="308" spans="1:53" hidden="1">
      <c r="A308" t="s">
        <v>15973</v>
      </c>
      <c r="B308">
        <v>1677</v>
      </c>
      <c r="C308" t="s">
        <v>48</v>
      </c>
      <c r="D308" t="s">
        <v>49</v>
      </c>
      <c r="F308" t="s">
        <v>6040</v>
      </c>
      <c r="G308" t="s">
        <v>51</v>
      </c>
      <c r="H308">
        <v>28</v>
      </c>
      <c r="I308" t="s">
        <v>6399</v>
      </c>
      <c r="J308" t="s">
        <v>15974</v>
      </c>
      <c r="K308">
        <v>1</v>
      </c>
      <c r="L308" t="s">
        <v>15975</v>
      </c>
      <c r="M308">
        <v>3018605412</v>
      </c>
      <c r="N308" t="s">
        <v>15976</v>
      </c>
      <c r="O308" t="s">
        <v>15977</v>
      </c>
      <c r="P308">
        <v>2010</v>
      </c>
      <c r="Q308" t="s">
        <v>15978</v>
      </c>
      <c r="T308" t="s">
        <v>15979</v>
      </c>
      <c r="U308" t="s">
        <v>15980</v>
      </c>
      <c r="V308">
        <v>1</v>
      </c>
      <c r="W308">
        <v>2</v>
      </c>
      <c r="Y308">
        <v>15</v>
      </c>
      <c r="Z308">
        <v>1</v>
      </c>
      <c r="AA308">
        <v>0</v>
      </c>
      <c r="AB308">
        <v>6</v>
      </c>
      <c r="AC308">
        <v>30</v>
      </c>
      <c r="AD308">
        <v>1</v>
      </c>
      <c r="AE308">
        <v>1</v>
      </c>
      <c r="AF308">
        <v>5</v>
      </c>
      <c r="AG308">
        <v>5</v>
      </c>
      <c r="AH308">
        <v>2</v>
      </c>
      <c r="AI308">
        <v>1</v>
      </c>
      <c r="AJ308">
        <v>0</v>
      </c>
      <c r="AK308">
        <v>0</v>
      </c>
      <c r="AL308">
        <v>0</v>
      </c>
      <c r="AO308" t="s">
        <v>15978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</row>
    <row r="309" spans="1:53" hidden="1">
      <c r="A309" t="s">
        <v>2966</v>
      </c>
      <c r="B309">
        <v>172</v>
      </c>
      <c r="C309" t="s">
        <v>48</v>
      </c>
      <c r="D309" t="s">
        <v>118</v>
      </c>
      <c r="F309" t="s">
        <v>1915</v>
      </c>
      <c r="G309" t="s">
        <v>51</v>
      </c>
      <c r="H309">
        <v>15</v>
      </c>
      <c r="I309" t="s">
        <v>2951</v>
      </c>
      <c r="J309" t="s">
        <v>2967</v>
      </c>
      <c r="K309">
        <v>1</v>
      </c>
      <c r="L309" t="s">
        <v>2968</v>
      </c>
      <c r="M309">
        <v>3158107132</v>
      </c>
      <c r="N309" t="s">
        <v>2969</v>
      </c>
      <c r="O309" t="s">
        <v>2970</v>
      </c>
      <c r="P309">
        <v>1966</v>
      </c>
      <c r="Q309" t="s">
        <v>2971</v>
      </c>
      <c r="U309" t="s">
        <v>2972</v>
      </c>
      <c r="V309">
        <v>1</v>
      </c>
      <c r="W309">
        <v>2</v>
      </c>
      <c r="Y309">
        <v>122</v>
      </c>
      <c r="Z309">
        <v>1</v>
      </c>
      <c r="AA309">
        <v>0</v>
      </c>
      <c r="AB309">
        <v>6</v>
      </c>
      <c r="AC309">
        <v>30</v>
      </c>
      <c r="AD309">
        <v>1</v>
      </c>
      <c r="AE309">
        <v>1</v>
      </c>
      <c r="AF309">
        <v>5</v>
      </c>
      <c r="AG309">
        <v>10</v>
      </c>
      <c r="AH309">
        <v>2</v>
      </c>
      <c r="AI309">
        <v>1</v>
      </c>
      <c r="AJ309">
        <v>0</v>
      </c>
      <c r="AK309">
        <v>0</v>
      </c>
      <c r="AL309">
        <v>0</v>
      </c>
      <c r="AO309" t="s">
        <v>2971</v>
      </c>
      <c r="AT309">
        <v>250000</v>
      </c>
      <c r="AU309">
        <v>34245690</v>
      </c>
      <c r="AV309">
        <v>122005783</v>
      </c>
      <c r="AW309">
        <v>104248549</v>
      </c>
      <c r="AX309">
        <v>23259000</v>
      </c>
      <c r="AY309">
        <v>27165000</v>
      </c>
      <c r="AZ309">
        <v>507524</v>
      </c>
      <c r="BA309">
        <v>10948432</v>
      </c>
    </row>
    <row r="310" spans="1:53" hidden="1">
      <c r="A310" t="s">
        <v>3409</v>
      </c>
      <c r="B310">
        <v>1766</v>
      </c>
      <c r="C310" t="s">
        <v>48</v>
      </c>
      <c r="D310" t="s">
        <v>108</v>
      </c>
      <c r="F310" t="s">
        <v>3062</v>
      </c>
      <c r="G310" t="s">
        <v>51</v>
      </c>
      <c r="H310">
        <v>17</v>
      </c>
      <c r="I310" t="s">
        <v>3260</v>
      </c>
      <c r="J310" t="s">
        <v>3410</v>
      </c>
      <c r="K310">
        <v>1</v>
      </c>
      <c r="L310" t="s">
        <v>3411</v>
      </c>
      <c r="M310">
        <v>3158132252</v>
      </c>
      <c r="N310" t="s">
        <v>3412</v>
      </c>
      <c r="O310" t="s">
        <v>3413</v>
      </c>
      <c r="P310">
        <v>1998</v>
      </c>
      <c r="Q310" t="s">
        <v>3414</v>
      </c>
      <c r="R310" t="s">
        <v>582</v>
      </c>
      <c r="S310" t="s">
        <v>114</v>
      </c>
      <c r="T310" t="s">
        <v>3415</v>
      </c>
      <c r="U310" t="s">
        <v>3416</v>
      </c>
      <c r="V310">
        <v>1</v>
      </c>
      <c r="W310">
        <v>2</v>
      </c>
      <c r="Y310">
        <v>56</v>
      </c>
      <c r="Z310">
        <v>10</v>
      </c>
      <c r="AA310">
        <v>8</v>
      </c>
      <c r="AB310">
        <v>5</v>
      </c>
      <c r="AC310">
        <v>0</v>
      </c>
      <c r="AD310">
        <v>2</v>
      </c>
      <c r="AE310">
        <v>0</v>
      </c>
      <c r="AF310">
        <v>0</v>
      </c>
      <c r="AG310">
        <v>1</v>
      </c>
      <c r="AH310">
        <v>2</v>
      </c>
      <c r="AI310">
        <v>2</v>
      </c>
      <c r="AJ310">
        <v>0</v>
      </c>
      <c r="AK310">
        <v>0</v>
      </c>
      <c r="AL310">
        <v>0</v>
      </c>
      <c r="AO310" t="s">
        <v>3414</v>
      </c>
      <c r="AT310">
        <v>450000</v>
      </c>
      <c r="AU310">
        <v>800000</v>
      </c>
      <c r="AV310">
        <v>13920201</v>
      </c>
      <c r="AW310">
        <v>11013805</v>
      </c>
      <c r="AX310">
        <v>0</v>
      </c>
      <c r="AY310">
        <v>0</v>
      </c>
      <c r="AZ310">
        <v>317896</v>
      </c>
      <c r="BA310">
        <v>183033</v>
      </c>
    </row>
    <row r="311" spans="1:53" hidden="1">
      <c r="A311" t="s">
        <v>12705</v>
      </c>
      <c r="B311">
        <v>2703</v>
      </c>
      <c r="C311" t="s">
        <v>48</v>
      </c>
      <c r="D311" t="s">
        <v>197</v>
      </c>
      <c r="F311" t="s">
        <v>11306</v>
      </c>
      <c r="G311" t="s">
        <v>11307</v>
      </c>
      <c r="H311">
        <v>72</v>
      </c>
      <c r="I311" t="s">
        <v>12614</v>
      </c>
      <c r="J311" t="s">
        <v>12706</v>
      </c>
      <c r="K311">
        <v>1</v>
      </c>
      <c r="L311" t="s">
        <v>12707</v>
      </c>
      <c r="M311">
        <v>3010381848</v>
      </c>
      <c r="O311" t="s">
        <v>12708</v>
      </c>
      <c r="P311">
        <v>1995</v>
      </c>
      <c r="Q311" t="s">
        <v>12709</v>
      </c>
      <c r="R311" t="s">
        <v>1933</v>
      </c>
      <c r="S311" t="s">
        <v>73</v>
      </c>
      <c r="T311" t="s">
        <v>12710</v>
      </c>
      <c r="U311" t="s">
        <v>12711</v>
      </c>
      <c r="V311">
        <v>1</v>
      </c>
      <c r="W311">
        <v>1</v>
      </c>
      <c r="Y311">
        <v>4</v>
      </c>
      <c r="Z311">
        <v>1</v>
      </c>
      <c r="AA311">
        <v>0</v>
      </c>
      <c r="AB311">
        <v>6</v>
      </c>
      <c r="AC311">
        <v>0</v>
      </c>
      <c r="AD311">
        <v>2</v>
      </c>
      <c r="AE311">
        <v>0</v>
      </c>
      <c r="AF311">
        <v>0</v>
      </c>
      <c r="AG311">
        <v>0</v>
      </c>
      <c r="AH311">
        <v>1</v>
      </c>
      <c r="AI311">
        <v>2</v>
      </c>
      <c r="AJ311">
        <v>0</v>
      </c>
      <c r="AK311">
        <v>0</v>
      </c>
      <c r="AL311">
        <v>0</v>
      </c>
      <c r="AO311" t="s">
        <v>12709</v>
      </c>
      <c r="AS311" t="s">
        <v>12712</v>
      </c>
      <c r="AT311">
        <v>441935</v>
      </c>
      <c r="AU311">
        <v>428072</v>
      </c>
      <c r="AV311">
        <v>437090</v>
      </c>
      <c r="AW311">
        <v>801779</v>
      </c>
      <c r="AX311">
        <v>0</v>
      </c>
      <c r="AY311">
        <v>0</v>
      </c>
      <c r="AZ311">
        <v>67160</v>
      </c>
      <c r="BA311">
        <v>201042</v>
      </c>
    </row>
    <row r="312" spans="1:53" hidden="1">
      <c r="A312" t="s">
        <v>4623</v>
      </c>
      <c r="B312">
        <v>3260</v>
      </c>
      <c r="C312" t="s">
        <v>48</v>
      </c>
      <c r="D312" t="s">
        <v>67</v>
      </c>
      <c r="F312" t="s">
        <v>3993</v>
      </c>
      <c r="G312" t="s">
        <v>51</v>
      </c>
      <c r="H312">
        <v>22</v>
      </c>
      <c r="I312" t="s">
        <v>4517</v>
      </c>
      <c r="J312" t="s">
        <v>4624</v>
      </c>
      <c r="K312">
        <v>1</v>
      </c>
      <c r="L312" t="s">
        <v>4625</v>
      </c>
      <c r="M312">
        <v>3062960979</v>
      </c>
      <c r="O312" t="s">
        <v>4626</v>
      </c>
      <c r="P312">
        <v>1982</v>
      </c>
      <c r="T312" t="s">
        <v>4627</v>
      </c>
      <c r="U312" t="s">
        <v>4628</v>
      </c>
      <c r="V312">
        <v>1</v>
      </c>
      <c r="W312">
        <v>1</v>
      </c>
      <c r="Y312">
        <v>9</v>
      </c>
      <c r="Z312">
        <v>1</v>
      </c>
      <c r="AA312">
        <v>0</v>
      </c>
      <c r="AB312">
        <v>6</v>
      </c>
      <c r="AC312">
        <v>30</v>
      </c>
      <c r="AD312">
        <v>1</v>
      </c>
      <c r="AE312">
        <v>1</v>
      </c>
      <c r="AF312">
        <v>5</v>
      </c>
      <c r="AG312">
        <v>5</v>
      </c>
      <c r="AH312">
        <v>2</v>
      </c>
      <c r="AI312">
        <v>1</v>
      </c>
      <c r="AJ312">
        <v>0</v>
      </c>
      <c r="AK312">
        <v>0</v>
      </c>
      <c r="AL312">
        <v>0</v>
      </c>
      <c r="AT312">
        <v>350000</v>
      </c>
      <c r="AU312">
        <f>AT312</f>
        <v>350000</v>
      </c>
      <c r="AV312" s="2">
        <f>IF(AW312 &gt;= 0, INT(AW312 * 1.1), -INT(ABS(AW312) * 1.1))</f>
        <v>0</v>
      </c>
      <c r="AW312">
        <v>0</v>
      </c>
      <c r="AX312">
        <v>0</v>
      </c>
      <c r="AY312">
        <v>0</v>
      </c>
      <c r="AZ312" s="2">
        <f>IF(BA312 &gt;= 0, INT(BA312 * 1.1), -INT(ABS(BA312) / 1.1))</f>
        <v>0</v>
      </c>
      <c r="BA312">
        <v>0</v>
      </c>
    </row>
    <row r="313" spans="1:53" hidden="1">
      <c r="A313" t="s">
        <v>8121</v>
      </c>
      <c r="B313">
        <v>3521</v>
      </c>
      <c r="C313" t="s">
        <v>48</v>
      </c>
      <c r="D313" t="s">
        <v>67</v>
      </c>
      <c r="F313" t="s">
        <v>8111</v>
      </c>
      <c r="G313" t="s">
        <v>8112</v>
      </c>
      <c r="H313">
        <v>37</v>
      </c>
      <c r="I313" t="s">
        <v>8113</v>
      </c>
      <c r="J313" t="s">
        <v>8122</v>
      </c>
      <c r="K313">
        <v>1</v>
      </c>
      <c r="L313" t="s">
        <v>8123</v>
      </c>
      <c r="M313">
        <v>3028111227</v>
      </c>
      <c r="N313" t="s">
        <v>8124</v>
      </c>
      <c r="O313" t="s">
        <v>8125</v>
      </c>
      <c r="P313">
        <v>2001</v>
      </c>
      <c r="Q313" t="s">
        <v>8126</v>
      </c>
      <c r="R313" t="s">
        <v>1933</v>
      </c>
      <c r="S313" t="s">
        <v>124</v>
      </c>
      <c r="T313" t="s">
        <v>8127</v>
      </c>
      <c r="U313" t="s">
        <v>8128</v>
      </c>
      <c r="V313">
        <v>2</v>
      </c>
      <c r="W313">
        <v>3</v>
      </c>
      <c r="Y313">
        <v>96</v>
      </c>
      <c r="Z313">
        <v>1</v>
      </c>
      <c r="AA313">
        <v>0</v>
      </c>
      <c r="AB313">
        <v>9</v>
      </c>
      <c r="AC313">
        <v>30</v>
      </c>
      <c r="AD313">
        <v>1</v>
      </c>
      <c r="AE313">
        <v>1</v>
      </c>
      <c r="AF313">
        <v>1</v>
      </c>
      <c r="AG313">
        <v>10</v>
      </c>
      <c r="AH313">
        <v>1</v>
      </c>
      <c r="AI313">
        <v>2</v>
      </c>
      <c r="AJ313">
        <v>0</v>
      </c>
      <c r="AK313">
        <v>0</v>
      </c>
      <c r="AL313">
        <v>0</v>
      </c>
      <c r="AO313" t="s">
        <v>8126</v>
      </c>
      <c r="AT313">
        <v>1000000</v>
      </c>
      <c r="AU313">
        <v>1000000</v>
      </c>
      <c r="AV313">
        <v>12146419</v>
      </c>
      <c r="AW313">
        <v>12951260</v>
      </c>
      <c r="AX313">
        <v>0</v>
      </c>
      <c r="AY313">
        <v>0</v>
      </c>
      <c r="AZ313">
        <v>940714</v>
      </c>
      <c r="BA313">
        <v>1492024</v>
      </c>
    </row>
    <row r="314" spans="1:53" hidden="1">
      <c r="A314" t="s">
        <v>186</v>
      </c>
      <c r="B314">
        <v>95</v>
      </c>
      <c r="C314" t="s">
        <v>48</v>
      </c>
      <c r="D314" t="s">
        <v>118</v>
      </c>
      <c r="F314" t="s">
        <v>50</v>
      </c>
      <c r="G314" t="s">
        <v>51</v>
      </c>
      <c r="H314">
        <v>10</v>
      </c>
      <c r="I314" t="s">
        <v>52</v>
      </c>
      <c r="J314" t="s">
        <v>187</v>
      </c>
      <c r="K314">
        <v>1</v>
      </c>
      <c r="L314" t="s">
        <v>188</v>
      </c>
      <c r="M314">
        <v>3078102494</v>
      </c>
      <c r="N314" t="s">
        <v>189</v>
      </c>
      <c r="O314" t="s">
        <v>190</v>
      </c>
      <c r="P314">
        <v>1989</v>
      </c>
      <c r="Q314" t="s">
        <v>191</v>
      </c>
      <c r="R314" t="s">
        <v>192</v>
      </c>
      <c r="S314" t="s">
        <v>58</v>
      </c>
      <c r="T314" t="s">
        <v>193</v>
      </c>
      <c r="U314" t="s">
        <v>194</v>
      </c>
      <c r="V314">
        <v>1</v>
      </c>
      <c r="W314">
        <v>1</v>
      </c>
      <c r="Y314">
        <v>168</v>
      </c>
      <c r="Z314">
        <v>1</v>
      </c>
      <c r="AA314">
        <v>0</v>
      </c>
      <c r="AB314">
        <v>6</v>
      </c>
      <c r="AC314">
        <v>30</v>
      </c>
      <c r="AD314">
        <v>1</v>
      </c>
      <c r="AE314">
        <v>1</v>
      </c>
      <c r="AF314">
        <v>5</v>
      </c>
      <c r="AG314">
        <v>10</v>
      </c>
      <c r="AH314">
        <v>2</v>
      </c>
      <c r="AI314">
        <v>1</v>
      </c>
      <c r="AJ314">
        <v>0</v>
      </c>
      <c r="AK314">
        <v>0</v>
      </c>
      <c r="AL314">
        <v>0</v>
      </c>
      <c r="AO314" t="s">
        <v>191</v>
      </c>
      <c r="AS314" t="s">
        <v>195</v>
      </c>
      <c r="AT314">
        <v>2000000</v>
      </c>
      <c r="AU314">
        <v>2000000</v>
      </c>
      <c r="AV314">
        <v>225186757</v>
      </c>
      <c r="AW314">
        <v>194159722</v>
      </c>
      <c r="AX314">
        <v>0</v>
      </c>
      <c r="AY314">
        <v>0</v>
      </c>
      <c r="AZ314">
        <v>553930</v>
      </c>
      <c r="BA314">
        <v>2264261</v>
      </c>
    </row>
    <row r="315" spans="1:53" hidden="1">
      <c r="A315" t="s">
        <v>16107</v>
      </c>
      <c r="B315">
        <v>2922</v>
      </c>
      <c r="C315" t="s">
        <v>48</v>
      </c>
      <c r="D315" t="s">
        <v>67</v>
      </c>
      <c r="F315" t="s">
        <v>6040</v>
      </c>
      <c r="G315" t="s">
        <v>51</v>
      </c>
      <c r="H315">
        <v>28</v>
      </c>
      <c r="I315" t="s">
        <v>6399</v>
      </c>
      <c r="J315" t="s">
        <v>16108</v>
      </c>
      <c r="K315">
        <v>1</v>
      </c>
      <c r="L315" t="s">
        <v>16109</v>
      </c>
      <c r="M315">
        <v>3058149455</v>
      </c>
      <c r="N315" t="s">
        <v>16110</v>
      </c>
      <c r="O315" t="s">
        <v>16111</v>
      </c>
      <c r="P315">
        <v>2001</v>
      </c>
      <c r="Q315" t="s">
        <v>16112</v>
      </c>
      <c r="R315" t="s">
        <v>1241</v>
      </c>
      <c r="S315" t="s">
        <v>83</v>
      </c>
      <c r="T315" t="s">
        <v>16113</v>
      </c>
      <c r="U315" t="s">
        <v>16114</v>
      </c>
      <c r="V315">
        <v>1</v>
      </c>
      <c r="W315">
        <v>1</v>
      </c>
      <c r="Y315">
        <v>40</v>
      </c>
      <c r="Z315">
        <v>9</v>
      </c>
      <c r="AA315">
        <v>5</v>
      </c>
      <c r="AB315">
        <v>5</v>
      </c>
      <c r="AC315">
        <v>0.05</v>
      </c>
      <c r="AD315">
        <v>1</v>
      </c>
      <c r="AE315">
        <v>2</v>
      </c>
      <c r="AF315">
        <v>5</v>
      </c>
      <c r="AG315">
        <v>2</v>
      </c>
      <c r="AH315">
        <v>1</v>
      </c>
      <c r="AI315">
        <v>2</v>
      </c>
      <c r="AJ315">
        <v>7</v>
      </c>
      <c r="AK315">
        <v>0</v>
      </c>
      <c r="AL315" t="s">
        <v>16115</v>
      </c>
      <c r="AM315" t="s">
        <v>16116</v>
      </c>
      <c r="AN315" t="s">
        <v>16117</v>
      </c>
      <c r="AO315" t="s">
        <v>16112</v>
      </c>
      <c r="AP315" t="s">
        <v>82</v>
      </c>
      <c r="AQ315" t="s">
        <v>16118</v>
      </c>
      <c r="AR315" t="s">
        <v>73</v>
      </c>
      <c r="AT315">
        <v>1720000</v>
      </c>
      <c r="AU315">
        <v>1720000</v>
      </c>
      <c r="AV315">
        <f>INT(AW315*1.1)</f>
        <v>5973393</v>
      </c>
      <c r="AW315">
        <v>5430358</v>
      </c>
      <c r="AX315">
        <f>INT(AY315*1.1)</f>
        <v>0</v>
      </c>
      <c r="AY315">
        <v>0</v>
      </c>
      <c r="AZ315">
        <f>IF(BA315 &gt;= 0, INT(BA315 * 1.1), -INT(ABS(BA315) / 1.1))</f>
        <v>297130</v>
      </c>
      <c r="BA315">
        <v>270119</v>
      </c>
    </row>
    <row r="316" spans="1:53" hidden="1">
      <c r="A316" t="s">
        <v>4128</v>
      </c>
      <c r="B316">
        <v>1521</v>
      </c>
      <c r="C316" t="s">
        <v>48</v>
      </c>
      <c r="D316" t="s">
        <v>334</v>
      </c>
      <c r="F316" t="s">
        <v>3993</v>
      </c>
      <c r="G316" t="s">
        <v>51</v>
      </c>
      <c r="H316">
        <v>20</v>
      </c>
      <c r="I316" t="s">
        <v>4006</v>
      </c>
      <c r="J316" t="s">
        <v>4129</v>
      </c>
      <c r="K316">
        <v>1</v>
      </c>
      <c r="L316" t="s">
        <v>4130</v>
      </c>
      <c r="M316">
        <v>3058136339</v>
      </c>
      <c r="N316" t="s">
        <v>4131</v>
      </c>
      <c r="O316" t="s">
        <v>4132</v>
      </c>
      <c r="P316">
        <v>2000</v>
      </c>
      <c r="Q316" t="s">
        <v>4133</v>
      </c>
      <c r="R316" t="s">
        <v>57</v>
      </c>
      <c r="S316" t="s">
        <v>124</v>
      </c>
      <c r="T316" t="s">
        <v>4134</v>
      </c>
      <c r="U316" t="s">
        <v>4135</v>
      </c>
      <c r="V316">
        <v>1</v>
      </c>
      <c r="W316">
        <v>2</v>
      </c>
      <c r="Y316">
        <v>263</v>
      </c>
      <c r="Z316">
        <v>5</v>
      </c>
      <c r="AA316">
        <v>0</v>
      </c>
      <c r="AB316">
        <v>6</v>
      </c>
      <c r="AC316">
        <v>30</v>
      </c>
      <c r="AD316">
        <v>1</v>
      </c>
      <c r="AE316">
        <v>1</v>
      </c>
      <c r="AF316">
        <v>5</v>
      </c>
      <c r="AG316">
        <v>10</v>
      </c>
      <c r="AH316">
        <v>2</v>
      </c>
      <c r="AI316">
        <v>1</v>
      </c>
      <c r="AJ316">
        <v>0</v>
      </c>
      <c r="AK316">
        <v>0</v>
      </c>
      <c r="AL316">
        <v>0</v>
      </c>
      <c r="AO316" t="s">
        <v>4133</v>
      </c>
      <c r="AS316" t="s">
        <v>4110</v>
      </c>
      <c r="AT316">
        <v>2200000</v>
      </c>
      <c r="AU316">
        <v>5424167</v>
      </c>
      <c r="AV316">
        <v>77628052</v>
      </c>
      <c r="AW316">
        <v>61206111</v>
      </c>
      <c r="AX316">
        <v>54834501</v>
      </c>
      <c r="AY316">
        <v>46489896</v>
      </c>
      <c r="AZ316">
        <v>16439447</v>
      </c>
      <c r="BA316">
        <v>6413980</v>
      </c>
    </row>
    <row r="317" spans="1:53" hidden="1">
      <c r="A317" t="s">
        <v>13414</v>
      </c>
      <c r="B317">
        <v>1252</v>
      </c>
      <c r="C317" t="s">
        <v>48</v>
      </c>
      <c r="D317" t="s">
        <v>108</v>
      </c>
      <c r="F317" t="s">
        <v>11306</v>
      </c>
      <c r="G317" t="s">
        <v>11307</v>
      </c>
      <c r="H317">
        <v>73</v>
      </c>
      <c r="I317" t="s">
        <v>13415</v>
      </c>
      <c r="J317" t="s">
        <v>13416</v>
      </c>
      <c r="K317">
        <v>1</v>
      </c>
      <c r="L317" t="s">
        <v>13417</v>
      </c>
      <c r="M317">
        <v>1088205800</v>
      </c>
      <c r="N317" t="s">
        <v>13418</v>
      </c>
      <c r="O317" t="s">
        <v>13419</v>
      </c>
      <c r="P317">
        <v>1999</v>
      </c>
      <c r="Q317" t="s">
        <v>7026</v>
      </c>
      <c r="S317" t="s">
        <v>182</v>
      </c>
      <c r="T317" t="s">
        <v>13420</v>
      </c>
      <c r="U317" t="s">
        <v>13421</v>
      </c>
      <c r="V317">
        <v>1</v>
      </c>
      <c r="W317">
        <v>2</v>
      </c>
      <c r="Y317">
        <v>737</v>
      </c>
      <c r="Z317">
        <v>9</v>
      </c>
      <c r="AA317">
        <v>9</v>
      </c>
      <c r="AB317">
        <v>6</v>
      </c>
      <c r="AC317">
        <v>30</v>
      </c>
      <c r="AD317">
        <v>1</v>
      </c>
      <c r="AE317">
        <v>1</v>
      </c>
      <c r="AF317">
        <v>5</v>
      </c>
      <c r="AG317">
        <v>10</v>
      </c>
      <c r="AH317">
        <v>2</v>
      </c>
      <c r="AI317">
        <v>1</v>
      </c>
      <c r="AJ317">
        <v>0</v>
      </c>
      <c r="AK317">
        <v>0</v>
      </c>
      <c r="AL317">
        <v>0</v>
      </c>
      <c r="AO317" t="s">
        <v>7026</v>
      </c>
      <c r="AS317" t="s">
        <v>13422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</row>
    <row r="318" spans="1:53">
      <c r="A318" t="s">
        <v>10524</v>
      </c>
      <c r="B318">
        <v>2687</v>
      </c>
      <c r="C318" t="s">
        <v>48</v>
      </c>
      <c r="D318" t="s">
        <v>334</v>
      </c>
      <c r="F318" t="s">
        <v>9369</v>
      </c>
      <c r="G318" t="s">
        <v>9370</v>
      </c>
      <c r="H318">
        <v>62</v>
      </c>
      <c r="I318" t="s">
        <v>10449</v>
      </c>
      <c r="J318" t="s">
        <v>10525</v>
      </c>
      <c r="K318">
        <v>1</v>
      </c>
      <c r="L318" t="s">
        <v>10526</v>
      </c>
      <c r="M318">
        <v>3148640040</v>
      </c>
      <c r="N318" t="s">
        <v>10527</v>
      </c>
      <c r="O318" t="s">
        <v>10528</v>
      </c>
      <c r="P318">
        <v>2012</v>
      </c>
      <c r="Q318" t="s">
        <v>10529</v>
      </c>
      <c r="T318" t="s">
        <v>10530</v>
      </c>
      <c r="U318" t="s">
        <v>10531</v>
      </c>
      <c r="V318">
        <v>1</v>
      </c>
      <c r="W318">
        <v>2</v>
      </c>
      <c r="Y318">
        <v>73</v>
      </c>
      <c r="Z318">
        <v>6</v>
      </c>
      <c r="AA318">
        <v>0</v>
      </c>
      <c r="AB318">
        <v>6</v>
      </c>
      <c r="AC318">
        <v>30</v>
      </c>
      <c r="AD318">
        <v>1</v>
      </c>
      <c r="AE318">
        <v>1</v>
      </c>
      <c r="AF318">
        <v>5</v>
      </c>
      <c r="AG318">
        <v>10</v>
      </c>
      <c r="AH318">
        <v>2</v>
      </c>
      <c r="AI318">
        <v>1</v>
      </c>
      <c r="AJ318">
        <v>0</v>
      </c>
      <c r="AK318">
        <v>0</v>
      </c>
      <c r="AL318">
        <v>0</v>
      </c>
      <c r="AO318" t="s">
        <v>10529</v>
      </c>
      <c r="AS318" t="s">
        <v>10532</v>
      </c>
      <c r="AT318">
        <v>500000</v>
      </c>
      <c r="AU318">
        <v>500000</v>
      </c>
      <c r="AV318">
        <v>41211261</v>
      </c>
      <c r="AW318">
        <v>42753737</v>
      </c>
      <c r="AX318">
        <v>0</v>
      </c>
      <c r="AY318">
        <v>0</v>
      </c>
      <c r="AZ318">
        <v>-1161894</v>
      </c>
      <c r="BA318">
        <v>1542778</v>
      </c>
    </row>
    <row r="319" spans="1:53" hidden="1">
      <c r="A319" t="s">
        <v>15552</v>
      </c>
      <c r="B319">
        <v>499</v>
      </c>
      <c r="C319" t="s">
        <v>48</v>
      </c>
      <c r="D319" t="s">
        <v>197</v>
      </c>
      <c r="F319" t="s">
        <v>6040</v>
      </c>
      <c r="G319" t="s">
        <v>51</v>
      </c>
      <c r="H319">
        <v>27</v>
      </c>
      <c r="I319" t="s">
        <v>6229</v>
      </c>
      <c r="J319" t="s">
        <v>15553</v>
      </c>
      <c r="K319">
        <v>1</v>
      </c>
      <c r="L319" t="s">
        <v>15554</v>
      </c>
      <c r="M319">
        <v>3122669708</v>
      </c>
      <c r="O319" t="s">
        <v>15555</v>
      </c>
      <c r="P319">
        <v>2014</v>
      </c>
      <c r="Q319" t="s">
        <v>15556</v>
      </c>
      <c r="R319" t="s">
        <v>82</v>
      </c>
      <c r="S319" t="s">
        <v>83</v>
      </c>
      <c r="T319" t="s">
        <v>15557</v>
      </c>
      <c r="U319" t="s">
        <v>15558</v>
      </c>
      <c r="V319">
        <v>1</v>
      </c>
      <c r="W319">
        <v>4</v>
      </c>
      <c r="Y319">
        <v>7</v>
      </c>
      <c r="Z319">
        <v>1</v>
      </c>
      <c r="AA319">
        <v>0</v>
      </c>
      <c r="AB319">
        <v>6</v>
      </c>
      <c r="AC319">
        <v>30</v>
      </c>
      <c r="AD319">
        <v>1</v>
      </c>
      <c r="AE319">
        <v>1</v>
      </c>
      <c r="AF319">
        <v>5</v>
      </c>
      <c r="AG319">
        <v>5</v>
      </c>
      <c r="AH319">
        <v>2</v>
      </c>
      <c r="AI319">
        <v>1</v>
      </c>
      <c r="AJ319">
        <v>0</v>
      </c>
      <c r="AK319">
        <v>0</v>
      </c>
      <c r="AL319">
        <v>0</v>
      </c>
      <c r="AO319" t="s">
        <v>15556</v>
      </c>
      <c r="AS319" t="s">
        <v>15559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</row>
    <row r="320" spans="1:53" hidden="1">
      <c r="A320" t="s">
        <v>18096</v>
      </c>
      <c r="B320">
        <v>4135</v>
      </c>
      <c r="C320" t="s">
        <v>599</v>
      </c>
      <c r="F320" t="s">
        <v>6040</v>
      </c>
      <c r="G320" t="s">
        <v>51</v>
      </c>
      <c r="H320">
        <v>28</v>
      </c>
      <c r="I320" t="s">
        <v>6399</v>
      </c>
      <c r="J320" t="s">
        <v>18097</v>
      </c>
      <c r="K320">
        <v>1</v>
      </c>
      <c r="L320" t="s">
        <v>18098</v>
      </c>
      <c r="M320">
        <v>3448600224</v>
      </c>
      <c r="N320" t="s">
        <v>18099</v>
      </c>
      <c r="O320" t="s">
        <v>18100</v>
      </c>
      <c r="P320">
        <v>2016</v>
      </c>
      <c r="Q320" t="s">
        <v>18101</v>
      </c>
      <c r="R320" t="s">
        <v>381</v>
      </c>
      <c r="S320" t="s">
        <v>124</v>
      </c>
      <c r="T320" t="s">
        <v>18102</v>
      </c>
      <c r="U320" t="s">
        <v>18103</v>
      </c>
      <c r="V320">
        <v>1</v>
      </c>
      <c r="W320">
        <v>2</v>
      </c>
      <c r="Y320">
        <v>401</v>
      </c>
      <c r="Z320">
        <v>9</v>
      </c>
      <c r="AA320">
        <v>4</v>
      </c>
      <c r="AB320">
        <v>8</v>
      </c>
      <c r="AC320">
        <v>0.05</v>
      </c>
      <c r="AD320">
        <v>2</v>
      </c>
      <c r="AE320">
        <v>0</v>
      </c>
      <c r="AF320">
        <v>0</v>
      </c>
      <c r="AG320">
        <v>0</v>
      </c>
      <c r="AH320">
        <v>1</v>
      </c>
      <c r="AI320">
        <v>2</v>
      </c>
      <c r="AJ320">
        <v>0</v>
      </c>
      <c r="AK320">
        <v>0</v>
      </c>
      <c r="AL320">
        <v>0</v>
      </c>
      <c r="AO320" t="s">
        <v>18101</v>
      </c>
      <c r="AT320">
        <v>4000000</v>
      </c>
      <c r="AU320">
        <v>4000000</v>
      </c>
      <c r="AV320">
        <v>842106289</v>
      </c>
      <c r="AW320">
        <v>647311541</v>
      </c>
      <c r="AX320">
        <v>0</v>
      </c>
      <c r="AY320">
        <v>0</v>
      </c>
      <c r="AZ320">
        <v>18612767</v>
      </c>
      <c r="BA320">
        <v>20958377</v>
      </c>
    </row>
    <row r="321" spans="1:53" hidden="1">
      <c r="A321" t="s">
        <v>17532</v>
      </c>
      <c r="B321">
        <v>4230</v>
      </c>
      <c r="C321" t="s">
        <v>599</v>
      </c>
      <c r="F321" t="s">
        <v>50</v>
      </c>
      <c r="G321" t="s">
        <v>51</v>
      </c>
      <c r="H321">
        <v>11</v>
      </c>
      <c r="I321" t="s">
        <v>1825</v>
      </c>
      <c r="J321" t="s">
        <v>17533</v>
      </c>
      <c r="K321">
        <v>1</v>
      </c>
      <c r="L321" t="s">
        <v>17534</v>
      </c>
      <c r="M321">
        <v>3128201247</v>
      </c>
      <c r="N321" t="s">
        <v>17535</v>
      </c>
      <c r="O321" t="s">
        <v>17536</v>
      </c>
      <c r="P321">
        <v>1981</v>
      </c>
      <c r="Q321" t="s">
        <v>17537</v>
      </c>
      <c r="R321" t="s">
        <v>17538</v>
      </c>
      <c r="S321" t="s">
        <v>124</v>
      </c>
      <c r="T321" t="s">
        <v>17539</v>
      </c>
      <c r="U321" t="s">
        <v>17540</v>
      </c>
      <c r="V321">
        <v>1</v>
      </c>
      <c r="W321">
        <v>1</v>
      </c>
      <c r="Y321">
        <v>253</v>
      </c>
      <c r="Z321">
        <v>1</v>
      </c>
      <c r="AA321">
        <v>5</v>
      </c>
      <c r="AB321">
        <v>6</v>
      </c>
      <c r="AC321">
        <v>0.05</v>
      </c>
      <c r="AD321">
        <v>1</v>
      </c>
      <c r="AE321">
        <v>1</v>
      </c>
      <c r="AF321">
        <v>5</v>
      </c>
      <c r="AG321">
        <v>5</v>
      </c>
      <c r="AH321">
        <v>1</v>
      </c>
      <c r="AI321">
        <v>1</v>
      </c>
      <c r="AJ321">
        <v>0</v>
      </c>
      <c r="AK321">
        <v>0</v>
      </c>
      <c r="AL321">
        <v>0</v>
      </c>
      <c r="AM321" t="s">
        <v>17541</v>
      </c>
      <c r="AO321" t="s">
        <v>17537</v>
      </c>
      <c r="AQ321" t="s">
        <v>17537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</row>
    <row r="322" spans="1:53" hidden="1">
      <c r="A322" t="s">
        <v>18283</v>
      </c>
      <c r="B322">
        <v>4189</v>
      </c>
      <c r="C322" t="s">
        <v>599</v>
      </c>
      <c r="F322" t="s">
        <v>5540</v>
      </c>
      <c r="G322" t="s">
        <v>51</v>
      </c>
      <c r="H322">
        <v>30</v>
      </c>
      <c r="I322" t="s">
        <v>7618</v>
      </c>
      <c r="J322" t="s">
        <v>18284</v>
      </c>
      <c r="K322">
        <v>1</v>
      </c>
      <c r="L322" t="s">
        <v>18285</v>
      </c>
      <c r="M322">
        <v>3128117062</v>
      </c>
      <c r="N322" t="s">
        <v>18286</v>
      </c>
      <c r="O322" t="s">
        <v>18287</v>
      </c>
      <c r="P322">
        <v>1970</v>
      </c>
      <c r="Q322" t="s">
        <v>18288</v>
      </c>
      <c r="R322" t="s">
        <v>381</v>
      </c>
      <c r="S322" t="s">
        <v>73</v>
      </c>
      <c r="T322" t="s">
        <v>18289</v>
      </c>
      <c r="U322" t="s">
        <v>18290</v>
      </c>
      <c r="V322">
        <v>1</v>
      </c>
      <c r="W322">
        <v>2</v>
      </c>
      <c r="Y322">
        <v>146</v>
      </c>
      <c r="Z322">
        <v>5</v>
      </c>
      <c r="AA322">
        <v>5</v>
      </c>
      <c r="AB322">
        <v>8</v>
      </c>
      <c r="AC322">
        <v>30</v>
      </c>
      <c r="AD322">
        <v>1</v>
      </c>
      <c r="AE322">
        <v>1</v>
      </c>
      <c r="AF322">
        <v>5</v>
      </c>
      <c r="AG322">
        <v>10</v>
      </c>
      <c r="AH322">
        <v>2</v>
      </c>
      <c r="AI322">
        <v>1</v>
      </c>
      <c r="AJ322">
        <v>0</v>
      </c>
      <c r="AK322">
        <v>0</v>
      </c>
      <c r="AL322">
        <v>0</v>
      </c>
      <c r="AO322" t="s">
        <v>18288</v>
      </c>
      <c r="AS322" t="s">
        <v>18291</v>
      </c>
      <c r="AT322">
        <v>800000</v>
      </c>
      <c r="AU322">
        <v>800000</v>
      </c>
      <c r="AV322">
        <v>172297629</v>
      </c>
      <c r="AW322">
        <v>181572488</v>
      </c>
      <c r="AX322">
        <v>0</v>
      </c>
      <c r="AY322">
        <v>0</v>
      </c>
      <c r="AZ322">
        <v>2289805</v>
      </c>
      <c r="BA322">
        <v>2872674</v>
      </c>
    </row>
    <row r="323" spans="1:53" hidden="1">
      <c r="A323" t="s">
        <v>206</v>
      </c>
      <c r="B323">
        <v>1370</v>
      </c>
      <c r="C323" t="s">
        <v>48</v>
      </c>
      <c r="D323" t="s">
        <v>67</v>
      </c>
      <c r="F323" t="s">
        <v>50</v>
      </c>
      <c r="G323" t="s">
        <v>51</v>
      </c>
      <c r="H323">
        <v>10</v>
      </c>
      <c r="I323" t="s">
        <v>52</v>
      </c>
      <c r="J323" t="s">
        <v>207</v>
      </c>
      <c r="K323">
        <v>1</v>
      </c>
      <c r="L323" t="s">
        <v>208</v>
      </c>
      <c r="M323">
        <v>5110475275</v>
      </c>
      <c r="O323" t="s">
        <v>209</v>
      </c>
      <c r="P323">
        <v>2007</v>
      </c>
      <c r="Q323" t="s">
        <v>210</v>
      </c>
      <c r="R323" t="s">
        <v>72</v>
      </c>
      <c r="S323" t="s">
        <v>124</v>
      </c>
      <c r="U323" t="s">
        <v>211</v>
      </c>
      <c r="V323">
        <v>1</v>
      </c>
      <c r="W323">
        <v>2</v>
      </c>
      <c r="Y323">
        <v>18</v>
      </c>
      <c r="Z323">
        <v>1</v>
      </c>
      <c r="AA323">
        <v>7</v>
      </c>
      <c r="AB323">
        <v>6</v>
      </c>
      <c r="AC323">
        <v>0</v>
      </c>
      <c r="AD323">
        <v>1</v>
      </c>
      <c r="AE323">
        <v>1</v>
      </c>
      <c r="AF323">
        <v>1</v>
      </c>
      <c r="AG323">
        <v>1</v>
      </c>
      <c r="AH323">
        <v>2</v>
      </c>
      <c r="AI323">
        <v>2</v>
      </c>
      <c r="AJ323">
        <v>0</v>
      </c>
      <c r="AK323">
        <v>0</v>
      </c>
      <c r="AL323">
        <v>0</v>
      </c>
      <c r="AM323" t="s">
        <v>20665</v>
      </c>
      <c r="AO323" t="s">
        <v>210</v>
      </c>
      <c r="AQ323" t="s">
        <v>210</v>
      </c>
      <c r="AT323">
        <v>1000000</v>
      </c>
      <c r="AU323">
        <v>1000000</v>
      </c>
      <c r="AV323">
        <f>IF(AW323 &gt;= 0, INT(AW323 * 1.1), -INT(ABS(AW323) * 1.1))</f>
        <v>6820000</v>
      </c>
      <c r="AW323">
        <v>6200000</v>
      </c>
      <c r="AX323">
        <v>0</v>
      </c>
      <c r="AY323">
        <v>0</v>
      </c>
      <c r="AZ323">
        <f>IF(BA323 &gt;= 0, INT(BA323 * 1.1), -INT(ABS(BA323) * 1.1))</f>
        <v>585200</v>
      </c>
      <c r="BA323">
        <v>532000</v>
      </c>
    </row>
    <row r="324" spans="1:53" hidden="1">
      <c r="A324" t="s">
        <v>18071</v>
      </c>
      <c r="B324">
        <v>4190</v>
      </c>
      <c r="C324" t="s">
        <v>599</v>
      </c>
      <c r="F324" t="s">
        <v>6040</v>
      </c>
      <c r="G324" t="s">
        <v>51</v>
      </c>
      <c r="H324">
        <v>26</v>
      </c>
      <c r="I324" t="s">
        <v>6041</v>
      </c>
      <c r="J324" t="s">
        <v>18072</v>
      </c>
      <c r="K324">
        <v>1</v>
      </c>
      <c r="L324" t="s">
        <v>18073</v>
      </c>
      <c r="M324">
        <v>3128122487</v>
      </c>
      <c r="N324" t="s">
        <v>18074</v>
      </c>
      <c r="O324" t="s">
        <v>18075</v>
      </c>
      <c r="P324">
        <v>1995</v>
      </c>
      <c r="Q324" t="s">
        <v>18076</v>
      </c>
      <c r="R324" t="s">
        <v>173</v>
      </c>
      <c r="S324" t="s">
        <v>73</v>
      </c>
      <c r="T324" t="s">
        <v>18077</v>
      </c>
      <c r="U324" t="s">
        <v>18078</v>
      </c>
      <c r="V324">
        <v>1</v>
      </c>
      <c r="W324">
        <v>2</v>
      </c>
      <c r="Y324">
        <v>280</v>
      </c>
      <c r="Z324">
        <v>1</v>
      </c>
      <c r="AA324">
        <v>6</v>
      </c>
      <c r="AB324">
        <v>7</v>
      </c>
      <c r="AC324">
        <v>0</v>
      </c>
      <c r="AD324">
        <v>2</v>
      </c>
      <c r="AE324">
        <v>0</v>
      </c>
      <c r="AF324">
        <v>0</v>
      </c>
      <c r="AG324">
        <v>6</v>
      </c>
      <c r="AH324">
        <v>1</v>
      </c>
      <c r="AI324">
        <v>1</v>
      </c>
      <c r="AJ324">
        <v>0</v>
      </c>
      <c r="AK324">
        <v>0</v>
      </c>
      <c r="AL324">
        <v>0</v>
      </c>
      <c r="AO324" t="s">
        <v>18076</v>
      </c>
      <c r="AT324">
        <v>13213050</v>
      </c>
      <c r="AU324">
        <v>13213050</v>
      </c>
      <c r="AV324">
        <v>213026191</v>
      </c>
      <c r="AW324">
        <v>184101138</v>
      </c>
      <c r="AX324">
        <v>0</v>
      </c>
      <c r="AY324">
        <v>0</v>
      </c>
      <c r="AZ324">
        <v>43438142</v>
      </c>
      <c r="BA324">
        <v>37510076</v>
      </c>
    </row>
    <row r="325" spans="1:53" hidden="1">
      <c r="A325" t="s">
        <v>18056</v>
      </c>
      <c r="B325">
        <v>4066</v>
      </c>
      <c r="C325" t="s">
        <v>599</v>
      </c>
      <c r="F325" t="s">
        <v>6040</v>
      </c>
      <c r="G325" t="s">
        <v>51</v>
      </c>
      <c r="H325">
        <v>26</v>
      </c>
      <c r="I325" t="s">
        <v>6041</v>
      </c>
      <c r="J325" t="s">
        <v>18057</v>
      </c>
      <c r="K325">
        <v>1</v>
      </c>
      <c r="L325" t="s">
        <v>18058</v>
      </c>
      <c r="M325">
        <v>1258181432</v>
      </c>
      <c r="N325" t="s">
        <v>18059</v>
      </c>
      <c r="O325" t="s">
        <v>18060</v>
      </c>
      <c r="P325">
        <v>2009</v>
      </c>
      <c r="Q325" t="s">
        <v>9465</v>
      </c>
      <c r="R325" t="s">
        <v>181</v>
      </c>
      <c r="S325" t="s">
        <v>124</v>
      </c>
      <c r="T325" t="s">
        <v>18061</v>
      </c>
      <c r="U325" t="s">
        <v>18062</v>
      </c>
      <c r="V325">
        <v>1</v>
      </c>
      <c r="W325">
        <v>2</v>
      </c>
      <c r="Y325">
        <v>836</v>
      </c>
      <c r="Z325">
        <v>1</v>
      </c>
      <c r="AA325">
        <v>8</v>
      </c>
      <c r="AB325">
        <v>6</v>
      </c>
      <c r="AC325">
        <v>30</v>
      </c>
      <c r="AD325">
        <v>1</v>
      </c>
      <c r="AE325">
        <v>1</v>
      </c>
      <c r="AF325">
        <v>5</v>
      </c>
      <c r="AG325">
        <v>10</v>
      </c>
      <c r="AH325">
        <v>2</v>
      </c>
      <c r="AI325">
        <v>2</v>
      </c>
      <c r="AJ325">
        <v>0</v>
      </c>
      <c r="AK325">
        <v>0</v>
      </c>
      <c r="AL325">
        <v>0</v>
      </c>
      <c r="AO325" t="s">
        <v>9465</v>
      </c>
      <c r="AT325">
        <v>500000</v>
      </c>
      <c r="AU325">
        <v>500000</v>
      </c>
      <c r="AV325">
        <v>52291561</v>
      </c>
      <c r="AW325">
        <v>87074743</v>
      </c>
      <c r="AX325">
        <v>0</v>
      </c>
      <c r="AY325">
        <v>0</v>
      </c>
      <c r="AZ325">
        <v>-761875</v>
      </c>
      <c r="BA325">
        <v>3829249</v>
      </c>
    </row>
    <row r="326" spans="1:53" hidden="1">
      <c r="A326" t="s">
        <v>6105</v>
      </c>
      <c r="B326">
        <v>1708</v>
      </c>
      <c r="C326" t="s">
        <v>48</v>
      </c>
      <c r="D326" t="s">
        <v>334</v>
      </c>
      <c r="F326" t="s">
        <v>6040</v>
      </c>
      <c r="G326" t="s">
        <v>51</v>
      </c>
      <c r="H326">
        <v>26</v>
      </c>
      <c r="I326" t="s">
        <v>6041</v>
      </c>
      <c r="J326" t="s">
        <v>6106</v>
      </c>
      <c r="K326">
        <v>1</v>
      </c>
      <c r="L326" t="s">
        <v>6107</v>
      </c>
      <c r="M326">
        <v>1258154084</v>
      </c>
      <c r="N326" t="s">
        <v>6108</v>
      </c>
      <c r="O326" t="s">
        <v>6109</v>
      </c>
      <c r="P326">
        <v>2004</v>
      </c>
      <c r="Q326" t="s">
        <v>6110</v>
      </c>
      <c r="R326" t="s">
        <v>360</v>
      </c>
      <c r="S326" t="s">
        <v>124</v>
      </c>
      <c r="T326" t="s">
        <v>6111</v>
      </c>
      <c r="U326" t="s">
        <v>6112</v>
      </c>
      <c r="V326">
        <v>1</v>
      </c>
      <c r="W326">
        <v>1</v>
      </c>
      <c r="Y326">
        <v>70</v>
      </c>
      <c r="Z326">
        <v>1</v>
      </c>
      <c r="AA326">
        <v>4</v>
      </c>
      <c r="AB326">
        <v>6</v>
      </c>
      <c r="AC326">
        <v>5</v>
      </c>
      <c r="AD326">
        <v>1</v>
      </c>
      <c r="AE326">
        <v>1</v>
      </c>
      <c r="AF326">
        <v>0.05</v>
      </c>
      <c r="AG326">
        <v>1</v>
      </c>
      <c r="AH326">
        <v>2</v>
      </c>
      <c r="AI326">
        <v>1</v>
      </c>
      <c r="AJ326">
        <v>0</v>
      </c>
      <c r="AK326">
        <v>0</v>
      </c>
      <c r="AL326">
        <v>0</v>
      </c>
      <c r="AO326" t="s">
        <v>6110</v>
      </c>
      <c r="AT326">
        <v>6250000</v>
      </c>
      <c r="AU326">
        <v>6250000</v>
      </c>
      <c r="AV326">
        <v>18917582</v>
      </c>
      <c r="AW326">
        <v>15236301</v>
      </c>
      <c r="AX326">
        <v>0</v>
      </c>
      <c r="AY326">
        <v>0</v>
      </c>
      <c r="AZ326">
        <v>-4782379</v>
      </c>
      <c r="BA326">
        <v>-4524098</v>
      </c>
    </row>
    <row r="327" spans="1:53" hidden="1">
      <c r="A327" t="s">
        <v>8226</v>
      </c>
      <c r="B327">
        <v>1294</v>
      </c>
      <c r="C327" t="s">
        <v>48</v>
      </c>
      <c r="D327" t="s">
        <v>49</v>
      </c>
      <c r="F327" t="s">
        <v>8111</v>
      </c>
      <c r="G327" t="s">
        <v>8112</v>
      </c>
      <c r="H327">
        <v>38</v>
      </c>
      <c r="I327" t="s">
        <v>8201</v>
      </c>
      <c r="J327" t="s">
        <v>8227</v>
      </c>
      <c r="K327">
        <v>1</v>
      </c>
      <c r="L327" t="s">
        <v>8228</v>
      </c>
      <c r="M327">
        <v>3128139881</v>
      </c>
      <c r="N327" t="s">
        <v>8229</v>
      </c>
      <c r="O327" t="s">
        <v>8230</v>
      </c>
      <c r="P327">
        <v>2000</v>
      </c>
      <c r="Q327" t="s">
        <v>8231</v>
      </c>
      <c r="R327" t="s">
        <v>2844</v>
      </c>
      <c r="T327" t="s">
        <v>8232</v>
      </c>
      <c r="U327" t="s">
        <v>8233</v>
      </c>
      <c r="V327">
        <v>1</v>
      </c>
      <c r="W327">
        <v>2</v>
      </c>
      <c r="Y327">
        <v>7</v>
      </c>
      <c r="Z327">
        <v>1</v>
      </c>
      <c r="AA327">
        <v>0</v>
      </c>
      <c r="AB327">
        <v>6</v>
      </c>
      <c r="AC327">
        <v>30</v>
      </c>
      <c r="AD327">
        <v>2</v>
      </c>
      <c r="AE327">
        <v>0</v>
      </c>
      <c r="AF327">
        <v>0</v>
      </c>
      <c r="AG327">
        <v>0</v>
      </c>
      <c r="AH327">
        <v>2</v>
      </c>
      <c r="AI327">
        <v>2</v>
      </c>
      <c r="AJ327">
        <v>0</v>
      </c>
      <c r="AK327">
        <v>0</v>
      </c>
      <c r="AL327">
        <v>0</v>
      </c>
      <c r="AO327" t="s">
        <v>8231</v>
      </c>
      <c r="AT327">
        <v>100000</v>
      </c>
      <c r="AU327">
        <v>100000</v>
      </c>
      <c r="AV327">
        <f>INT(AW327*1.1)</f>
        <v>2806992</v>
      </c>
      <c r="AW327">
        <v>2551811</v>
      </c>
      <c r="AX327">
        <f>INT(AY327*1.1)</f>
        <v>0</v>
      </c>
      <c r="AY327">
        <v>0</v>
      </c>
      <c r="AZ327">
        <f>IF(BA327 &gt;= 0, INT(BA327 * 1.1), -INT(ABS(BA327) / 1.1))</f>
        <v>191308</v>
      </c>
      <c r="BA327">
        <v>173917</v>
      </c>
    </row>
    <row r="328" spans="1:53" hidden="1">
      <c r="A328" t="s">
        <v>4217</v>
      </c>
      <c r="B328">
        <v>2854</v>
      </c>
      <c r="C328" t="s">
        <v>48</v>
      </c>
      <c r="D328" t="s">
        <v>118</v>
      </c>
      <c r="F328" t="s">
        <v>3993</v>
      </c>
      <c r="G328" t="s">
        <v>51</v>
      </c>
      <c r="H328">
        <v>20</v>
      </c>
      <c r="I328" t="s">
        <v>4006</v>
      </c>
      <c r="J328" t="s">
        <v>4218</v>
      </c>
      <c r="K328">
        <v>1</v>
      </c>
      <c r="L328" t="s">
        <v>4219</v>
      </c>
      <c r="M328">
        <v>3048125799</v>
      </c>
      <c r="N328" t="s">
        <v>4220</v>
      </c>
      <c r="O328" t="s">
        <v>4221</v>
      </c>
      <c r="P328">
        <v>2012</v>
      </c>
      <c r="Q328" t="s">
        <v>4222</v>
      </c>
      <c r="R328" t="s">
        <v>4223</v>
      </c>
      <c r="S328" t="s">
        <v>182</v>
      </c>
      <c r="T328" t="s">
        <v>4224</v>
      </c>
      <c r="U328" t="s">
        <v>4225</v>
      </c>
      <c r="V328">
        <v>1</v>
      </c>
      <c r="W328">
        <v>2</v>
      </c>
      <c r="Y328">
        <v>396</v>
      </c>
      <c r="Z328">
        <v>6</v>
      </c>
      <c r="AA328">
        <v>0</v>
      </c>
      <c r="AB328">
        <v>6</v>
      </c>
      <c r="AC328">
        <v>30</v>
      </c>
      <c r="AD328">
        <v>1</v>
      </c>
      <c r="AE328">
        <v>1</v>
      </c>
      <c r="AF328">
        <v>5</v>
      </c>
      <c r="AG328">
        <v>10</v>
      </c>
      <c r="AH328">
        <v>2</v>
      </c>
      <c r="AI328">
        <v>1</v>
      </c>
      <c r="AJ328">
        <v>0</v>
      </c>
      <c r="AK328">
        <v>0</v>
      </c>
      <c r="AL328">
        <v>0</v>
      </c>
      <c r="AO328" t="s">
        <v>4222</v>
      </c>
      <c r="AT328">
        <v>850000</v>
      </c>
      <c r="AU328">
        <v>7597846</v>
      </c>
      <c r="AV328">
        <v>163340507</v>
      </c>
      <c r="AW328">
        <v>141102798</v>
      </c>
      <c r="AX328">
        <v>60630039</v>
      </c>
      <c r="AY328">
        <v>93073216</v>
      </c>
      <c r="AZ328">
        <v>1717914</v>
      </c>
      <c r="BA328">
        <v>-28292896</v>
      </c>
    </row>
    <row r="329" spans="1:53" hidden="1">
      <c r="A329" t="s">
        <v>2033</v>
      </c>
      <c r="B329">
        <v>3541</v>
      </c>
      <c r="C329" t="s">
        <v>48</v>
      </c>
      <c r="D329" t="s">
        <v>197</v>
      </c>
      <c r="F329" t="s">
        <v>1915</v>
      </c>
      <c r="G329" t="s">
        <v>51</v>
      </c>
      <c r="H329">
        <v>13</v>
      </c>
      <c r="I329" t="s">
        <v>1916</v>
      </c>
      <c r="J329" t="s">
        <v>2034</v>
      </c>
      <c r="K329">
        <v>1</v>
      </c>
      <c r="L329" t="s">
        <v>2035</v>
      </c>
      <c r="M329">
        <v>3128672677</v>
      </c>
      <c r="N329" t="s">
        <v>2036</v>
      </c>
      <c r="O329" t="s">
        <v>2037</v>
      </c>
      <c r="P329">
        <v>2014</v>
      </c>
      <c r="Q329" t="s">
        <v>2038</v>
      </c>
      <c r="R329" t="s">
        <v>2034</v>
      </c>
      <c r="U329" t="s">
        <v>2039</v>
      </c>
      <c r="V329">
        <v>1</v>
      </c>
      <c r="W329">
        <v>2</v>
      </c>
      <c r="Y329">
        <v>7</v>
      </c>
      <c r="Z329">
        <v>1</v>
      </c>
      <c r="AA329">
        <v>0</v>
      </c>
      <c r="AB329">
        <v>6</v>
      </c>
      <c r="AC329">
        <v>30</v>
      </c>
      <c r="AD329">
        <v>1</v>
      </c>
      <c r="AE329">
        <v>1</v>
      </c>
      <c r="AF329">
        <v>5</v>
      </c>
      <c r="AG329">
        <v>5</v>
      </c>
      <c r="AH329">
        <v>2</v>
      </c>
      <c r="AI329">
        <v>1</v>
      </c>
      <c r="AJ329">
        <v>0</v>
      </c>
      <c r="AK329">
        <v>0</v>
      </c>
      <c r="AL329">
        <v>0</v>
      </c>
      <c r="AO329" t="s">
        <v>2038</v>
      </c>
      <c r="AT329">
        <v>2500000</v>
      </c>
      <c r="AU329">
        <v>107142</v>
      </c>
      <c r="AV329" s="2">
        <f>IF(AW329 &gt;= 0, INT(AW329 * 1.1), -INT(ABS(AW329) * 1.1))</f>
        <v>636368</v>
      </c>
      <c r="AW329">
        <v>578517</v>
      </c>
      <c r="AX329">
        <v>0</v>
      </c>
      <c r="AY329">
        <v>0</v>
      </c>
      <c r="AZ329" s="2">
        <f>IF(BA329 &gt;= 0, INT(BA329 * 1.1), -INT(ABS(BA329) / 1.1))</f>
        <v>-293009</v>
      </c>
      <c r="BA329">
        <v>-322310</v>
      </c>
    </row>
    <row r="330" spans="1:53" hidden="1">
      <c r="A330" t="s">
        <v>14891</v>
      </c>
      <c r="B330">
        <v>342</v>
      </c>
      <c r="C330" t="s">
        <v>48</v>
      </c>
      <c r="D330" t="s">
        <v>49</v>
      </c>
      <c r="F330" t="s">
        <v>5540</v>
      </c>
      <c r="G330" t="s">
        <v>51</v>
      </c>
      <c r="H330">
        <v>25</v>
      </c>
      <c r="I330" t="s">
        <v>5731</v>
      </c>
      <c r="J330" t="s">
        <v>14892</v>
      </c>
      <c r="K330">
        <v>1</v>
      </c>
      <c r="L330" t="s">
        <v>14893</v>
      </c>
      <c r="M330">
        <v>3128608990</v>
      </c>
      <c r="N330" t="s">
        <v>14894</v>
      </c>
      <c r="O330" t="s">
        <v>14895</v>
      </c>
      <c r="P330">
        <v>2009</v>
      </c>
      <c r="Q330" t="s">
        <v>14896</v>
      </c>
      <c r="R330" t="s">
        <v>82</v>
      </c>
      <c r="S330" t="s">
        <v>124</v>
      </c>
      <c r="T330" t="s">
        <v>14897</v>
      </c>
      <c r="U330" t="s">
        <v>14898</v>
      </c>
      <c r="V330">
        <v>1</v>
      </c>
      <c r="W330">
        <v>2</v>
      </c>
      <c r="Y330">
        <v>7</v>
      </c>
      <c r="Z330">
        <v>10</v>
      </c>
      <c r="AA330">
        <v>2</v>
      </c>
      <c r="AB330">
        <v>5</v>
      </c>
      <c r="AC330">
        <v>30</v>
      </c>
      <c r="AD330">
        <v>1</v>
      </c>
      <c r="AE330">
        <v>1</v>
      </c>
      <c r="AF330">
        <v>5</v>
      </c>
      <c r="AG330">
        <v>5</v>
      </c>
      <c r="AH330">
        <v>2</v>
      </c>
      <c r="AI330">
        <v>1</v>
      </c>
      <c r="AJ330">
        <v>0</v>
      </c>
      <c r="AK330">
        <v>0</v>
      </c>
      <c r="AL330">
        <v>0</v>
      </c>
      <c r="AO330" t="s">
        <v>14896</v>
      </c>
      <c r="AT330">
        <v>450000</v>
      </c>
      <c r="AU330">
        <v>450000</v>
      </c>
      <c r="AV330">
        <v>4391966</v>
      </c>
      <c r="AW330">
        <v>3277150</v>
      </c>
      <c r="AX330">
        <v>0</v>
      </c>
      <c r="AY330">
        <v>0</v>
      </c>
      <c r="AZ330">
        <v>330602</v>
      </c>
      <c r="BA330">
        <v>20598</v>
      </c>
    </row>
    <row r="331" spans="1:53" hidden="1">
      <c r="A331" t="s">
        <v>13996</v>
      </c>
      <c r="B331">
        <v>1458</v>
      </c>
      <c r="C331" t="s">
        <v>48</v>
      </c>
      <c r="D331" t="s">
        <v>197</v>
      </c>
      <c r="F331" t="s">
        <v>3993</v>
      </c>
      <c r="G331" t="s">
        <v>51</v>
      </c>
      <c r="H331">
        <v>20</v>
      </c>
      <c r="I331" t="s">
        <v>4006</v>
      </c>
      <c r="J331" t="s">
        <v>13997</v>
      </c>
      <c r="K331">
        <v>1</v>
      </c>
      <c r="L331" t="s">
        <v>13998</v>
      </c>
      <c r="M331">
        <v>3128156236</v>
      </c>
      <c r="N331" t="s">
        <v>13999</v>
      </c>
      <c r="O331" t="s">
        <v>14000</v>
      </c>
      <c r="P331">
        <v>2002</v>
      </c>
      <c r="Q331" t="s">
        <v>14001</v>
      </c>
      <c r="R331" t="s">
        <v>82</v>
      </c>
      <c r="S331" t="s">
        <v>58</v>
      </c>
      <c r="T331" t="s">
        <v>14002</v>
      </c>
      <c r="U331" t="s">
        <v>14003</v>
      </c>
      <c r="V331">
        <v>1</v>
      </c>
      <c r="W331">
        <v>2</v>
      </c>
      <c r="Y331">
        <v>8</v>
      </c>
      <c r="Z331">
        <v>1</v>
      </c>
      <c r="AA331">
        <v>0</v>
      </c>
      <c r="AB331">
        <v>6</v>
      </c>
      <c r="AC331">
        <v>30</v>
      </c>
      <c r="AD331">
        <v>1</v>
      </c>
      <c r="AE331">
        <v>1</v>
      </c>
      <c r="AF331">
        <v>5</v>
      </c>
      <c r="AG331">
        <v>5</v>
      </c>
      <c r="AH331">
        <v>2</v>
      </c>
      <c r="AI331">
        <v>1</v>
      </c>
      <c r="AJ331">
        <v>0</v>
      </c>
      <c r="AK331">
        <v>0</v>
      </c>
      <c r="AL331">
        <v>0</v>
      </c>
      <c r="AO331" t="s">
        <v>14001</v>
      </c>
      <c r="AS331" t="s">
        <v>14004</v>
      </c>
      <c r="AT331">
        <v>300000</v>
      </c>
      <c r="AU331">
        <v>300000</v>
      </c>
      <c r="AV331">
        <v>4045956</v>
      </c>
      <c r="AW331">
        <v>3398120</v>
      </c>
      <c r="AX331">
        <v>0</v>
      </c>
      <c r="AY331">
        <v>0</v>
      </c>
      <c r="AZ331">
        <v>136587</v>
      </c>
      <c r="BA331">
        <v>178547</v>
      </c>
    </row>
    <row r="332" spans="1:53" hidden="1">
      <c r="A332" t="s">
        <v>6073</v>
      </c>
      <c r="B332">
        <v>575</v>
      </c>
      <c r="C332" t="s">
        <v>48</v>
      </c>
      <c r="D332" t="s">
        <v>334</v>
      </c>
      <c r="F332" t="s">
        <v>6040</v>
      </c>
      <c r="G332" t="s">
        <v>51</v>
      </c>
      <c r="H332">
        <v>26</v>
      </c>
      <c r="I332" t="s">
        <v>6041</v>
      </c>
      <c r="J332" t="s">
        <v>6074</v>
      </c>
      <c r="K332">
        <v>1</v>
      </c>
      <c r="L332" t="s">
        <v>6075</v>
      </c>
      <c r="M332">
        <v>1388114282</v>
      </c>
      <c r="N332" t="s">
        <v>6076</v>
      </c>
      <c r="O332" t="s">
        <v>6077</v>
      </c>
      <c r="P332">
        <v>1997</v>
      </c>
      <c r="Q332" t="s">
        <v>6078</v>
      </c>
      <c r="R332" t="s">
        <v>6079</v>
      </c>
      <c r="S332" t="s">
        <v>4432</v>
      </c>
      <c r="T332" t="s">
        <v>6080</v>
      </c>
      <c r="U332" t="s">
        <v>6081</v>
      </c>
      <c r="V332">
        <v>1</v>
      </c>
      <c r="W332">
        <v>2</v>
      </c>
      <c r="Y332">
        <v>67</v>
      </c>
      <c r="Z332">
        <v>6</v>
      </c>
      <c r="AA332">
        <v>1</v>
      </c>
      <c r="AB332">
        <v>7</v>
      </c>
      <c r="AC332">
        <v>0.03</v>
      </c>
      <c r="AD332">
        <v>1</v>
      </c>
      <c r="AE332">
        <v>1</v>
      </c>
      <c r="AF332">
        <v>5</v>
      </c>
      <c r="AG332">
        <v>0</v>
      </c>
      <c r="AH332">
        <v>2</v>
      </c>
      <c r="AI332">
        <v>1</v>
      </c>
      <c r="AJ332">
        <v>0</v>
      </c>
      <c r="AK332">
        <v>0</v>
      </c>
      <c r="AL332">
        <v>0</v>
      </c>
      <c r="AO332" t="s">
        <v>6078</v>
      </c>
      <c r="AT332">
        <v>800000</v>
      </c>
      <c r="AU332">
        <v>1000000</v>
      </c>
      <c r="AV332">
        <v>47728712</v>
      </c>
      <c r="AW332">
        <v>42862461</v>
      </c>
      <c r="AX332">
        <v>0</v>
      </c>
      <c r="AY332">
        <v>0</v>
      </c>
      <c r="AZ332">
        <v>3056247</v>
      </c>
      <c r="BA332">
        <v>2322140</v>
      </c>
    </row>
    <row r="333" spans="1:53" hidden="1">
      <c r="A333" t="s">
        <v>3394</v>
      </c>
      <c r="B333">
        <v>1758</v>
      </c>
      <c r="C333" t="s">
        <v>48</v>
      </c>
      <c r="D333" t="s">
        <v>67</v>
      </c>
      <c r="F333" t="s">
        <v>3062</v>
      </c>
      <c r="G333" t="s">
        <v>51</v>
      </c>
      <c r="H333">
        <v>17</v>
      </c>
      <c r="I333" t="s">
        <v>3260</v>
      </c>
      <c r="J333" t="s">
        <v>3395</v>
      </c>
      <c r="K333">
        <v>1</v>
      </c>
      <c r="L333" t="s">
        <v>3396</v>
      </c>
      <c r="M333">
        <v>1408173891</v>
      </c>
      <c r="N333" t="s">
        <v>3397</v>
      </c>
      <c r="O333" t="s">
        <v>3398</v>
      </c>
      <c r="P333">
        <v>2013</v>
      </c>
      <c r="Q333" t="s">
        <v>3399</v>
      </c>
      <c r="S333" t="s">
        <v>91</v>
      </c>
      <c r="U333" t="s">
        <v>3400</v>
      </c>
      <c r="V333">
        <v>1</v>
      </c>
      <c r="W333">
        <v>2</v>
      </c>
      <c r="Y333">
        <v>32</v>
      </c>
      <c r="Z333">
        <v>10</v>
      </c>
      <c r="AA333">
        <v>8</v>
      </c>
      <c r="AB333">
        <v>9</v>
      </c>
      <c r="AC333">
        <v>0</v>
      </c>
      <c r="AD333">
        <v>2</v>
      </c>
      <c r="AE333">
        <v>0</v>
      </c>
      <c r="AF333">
        <v>0</v>
      </c>
      <c r="AG333">
        <v>0</v>
      </c>
      <c r="AH333">
        <v>2</v>
      </c>
      <c r="AI333">
        <v>2</v>
      </c>
      <c r="AJ333">
        <v>0</v>
      </c>
      <c r="AK333">
        <v>0</v>
      </c>
      <c r="AL333">
        <v>0</v>
      </c>
      <c r="AO333" t="s">
        <v>3399</v>
      </c>
      <c r="AT333">
        <v>100000</v>
      </c>
      <c r="AU333">
        <f>AT333</f>
        <v>100000</v>
      </c>
      <c r="AV333" s="2">
        <f>IF(AW333 &gt;= 0, INT(AW333 * 1.1), -INT(ABS(AW333) * 1.1))</f>
        <v>0</v>
      </c>
      <c r="AW333">
        <v>0</v>
      </c>
      <c r="AX333">
        <v>0</v>
      </c>
      <c r="AY333">
        <v>0</v>
      </c>
      <c r="AZ333" s="2">
        <f>IF(BA333 &gt;= 0, INT(BA333 * 1.1), -INT(ABS(BA333) / 1.1))</f>
        <v>0</v>
      </c>
      <c r="BA333">
        <v>0</v>
      </c>
    </row>
    <row r="334" spans="1:53" hidden="1">
      <c r="A334" t="s">
        <v>16062</v>
      </c>
      <c r="B334">
        <v>2383</v>
      </c>
      <c r="C334" t="s">
        <v>48</v>
      </c>
      <c r="D334" t="s">
        <v>77</v>
      </c>
      <c r="F334" t="s">
        <v>6040</v>
      </c>
      <c r="G334" t="s">
        <v>51</v>
      </c>
      <c r="H334">
        <v>28</v>
      </c>
      <c r="I334" t="s">
        <v>6399</v>
      </c>
      <c r="J334" t="s">
        <v>16063</v>
      </c>
      <c r="K334">
        <v>1</v>
      </c>
      <c r="L334" t="s">
        <v>16064</v>
      </c>
      <c r="M334">
        <v>3128670567</v>
      </c>
      <c r="N334" t="s">
        <v>16065</v>
      </c>
      <c r="O334" t="s">
        <v>16066</v>
      </c>
      <c r="P334">
        <v>2014</v>
      </c>
      <c r="Q334" t="s">
        <v>16067</v>
      </c>
      <c r="R334" t="s">
        <v>170</v>
      </c>
      <c r="T334" t="s">
        <v>16068</v>
      </c>
      <c r="U334" t="s">
        <v>16069</v>
      </c>
      <c r="V334">
        <v>1</v>
      </c>
      <c r="W334">
        <v>2</v>
      </c>
      <c r="Y334">
        <v>21</v>
      </c>
      <c r="Z334">
        <v>7</v>
      </c>
      <c r="AA334">
        <v>9</v>
      </c>
      <c r="AB334">
        <v>7</v>
      </c>
      <c r="AC334">
        <v>30</v>
      </c>
      <c r="AD334">
        <v>2</v>
      </c>
      <c r="AE334">
        <v>0</v>
      </c>
      <c r="AF334">
        <v>0</v>
      </c>
      <c r="AG334">
        <v>4</v>
      </c>
      <c r="AH334">
        <v>1</v>
      </c>
      <c r="AI334">
        <v>2</v>
      </c>
      <c r="AJ334">
        <v>0</v>
      </c>
      <c r="AK334">
        <v>0</v>
      </c>
      <c r="AL334">
        <v>0</v>
      </c>
      <c r="AM334" t="s">
        <v>16070</v>
      </c>
      <c r="AN334" t="s">
        <v>16071</v>
      </c>
      <c r="AO334" t="s">
        <v>16067</v>
      </c>
      <c r="AP334" t="s">
        <v>170</v>
      </c>
      <c r="AQ334" t="s">
        <v>16072</v>
      </c>
      <c r="AR334" t="s">
        <v>83</v>
      </c>
      <c r="AT334">
        <v>300000</v>
      </c>
      <c r="AU334">
        <v>300000</v>
      </c>
      <c r="AV334">
        <v>10528773</v>
      </c>
      <c r="AW334">
        <v>9519852</v>
      </c>
      <c r="AX334">
        <v>0</v>
      </c>
      <c r="AY334">
        <v>0</v>
      </c>
      <c r="AZ334">
        <v>906922</v>
      </c>
      <c r="BA334">
        <v>400617</v>
      </c>
    </row>
    <row r="335" spans="1:53" hidden="1">
      <c r="A335" t="s">
        <v>17202</v>
      </c>
      <c r="B335">
        <v>3325</v>
      </c>
      <c r="C335" t="s">
        <v>48</v>
      </c>
      <c r="D335" t="s">
        <v>77</v>
      </c>
      <c r="F335" t="s">
        <v>6040</v>
      </c>
      <c r="G335" t="s">
        <v>51</v>
      </c>
      <c r="H335">
        <v>26</v>
      </c>
      <c r="I335" t="s">
        <v>6041</v>
      </c>
      <c r="J335" t="s">
        <v>17203</v>
      </c>
      <c r="K335">
        <v>1</v>
      </c>
      <c r="L335" t="s">
        <v>17204</v>
      </c>
      <c r="M335">
        <v>1268162971</v>
      </c>
      <c r="N335" t="s">
        <v>17205</v>
      </c>
      <c r="O335" t="s">
        <v>17206</v>
      </c>
      <c r="P335">
        <v>2002</v>
      </c>
      <c r="Q335" t="s">
        <v>4206</v>
      </c>
      <c r="R335" t="s">
        <v>170</v>
      </c>
      <c r="U335" t="s">
        <v>17207</v>
      </c>
      <c r="V335">
        <v>1</v>
      </c>
      <c r="W335">
        <v>2</v>
      </c>
      <c r="Y335">
        <v>72</v>
      </c>
      <c r="Z335">
        <v>1</v>
      </c>
      <c r="AA335">
        <v>0</v>
      </c>
      <c r="AB335">
        <v>6</v>
      </c>
      <c r="AC335">
        <v>30</v>
      </c>
      <c r="AD335">
        <v>1</v>
      </c>
      <c r="AE335">
        <v>1</v>
      </c>
      <c r="AF335">
        <v>5</v>
      </c>
      <c r="AG335">
        <v>10</v>
      </c>
      <c r="AH335">
        <v>2</v>
      </c>
      <c r="AI335">
        <v>1</v>
      </c>
      <c r="AJ335">
        <v>0</v>
      </c>
      <c r="AK335">
        <v>0</v>
      </c>
      <c r="AL335">
        <v>0</v>
      </c>
      <c r="AO335" t="s">
        <v>4206</v>
      </c>
      <c r="AS335" t="s">
        <v>4356</v>
      </c>
      <c r="AT335">
        <v>2515000</v>
      </c>
      <c r="AU335">
        <v>2515000</v>
      </c>
      <c r="AV335">
        <v>14063979</v>
      </c>
      <c r="AW335">
        <v>15310440</v>
      </c>
      <c r="AX335">
        <v>0</v>
      </c>
      <c r="AY335">
        <v>0</v>
      </c>
      <c r="AZ335">
        <v>2820071</v>
      </c>
      <c r="BA335">
        <v>3227432</v>
      </c>
    </row>
    <row r="336" spans="1:53" hidden="1">
      <c r="A336" t="s">
        <v>3774</v>
      </c>
      <c r="B336">
        <v>679</v>
      </c>
      <c r="C336" t="s">
        <v>48</v>
      </c>
      <c r="D336" t="s">
        <v>118</v>
      </c>
      <c r="F336" t="s">
        <v>3062</v>
      </c>
      <c r="G336" t="s">
        <v>51</v>
      </c>
      <c r="H336">
        <v>18</v>
      </c>
      <c r="I336" t="s">
        <v>3737</v>
      </c>
      <c r="J336" t="s">
        <v>3775</v>
      </c>
      <c r="K336">
        <v>1</v>
      </c>
      <c r="L336" t="s">
        <v>3776</v>
      </c>
      <c r="M336">
        <v>1298104780</v>
      </c>
      <c r="N336" t="s">
        <v>3777</v>
      </c>
      <c r="O336" t="s">
        <v>3778</v>
      </c>
      <c r="P336">
        <v>1983</v>
      </c>
      <c r="Q336" t="s">
        <v>3779</v>
      </c>
      <c r="R336" t="s">
        <v>152</v>
      </c>
      <c r="S336" t="s">
        <v>907</v>
      </c>
      <c r="T336" t="s">
        <v>3780</v>
      </c>
      <c r="U336" t="s">
        <v>3781</v>
      </c>
      <c r="V336">
        <v>1</v>
      </c>
      <c r="W336">
        <v>2</v>
      </c>
      <c r="Y336">
        <v>179</v>
      </c>
      <c r="Z336">
        <v>1</v>
      </c>
      <c r="AA336">
        <v>9</v>
      </c>
      <c r="AB336">
        <v>7</v>
      </c>
      <c r="AC336">
        <v>0</v>
      </c>
      <c r="AD336">
        <v>2</v>
      </c>
      <c r="AE336">
        <v>0</v>
      </c>
      <c r="AF336">
        <v>0</v>
      </c>
      <c r="AG336">
        <v>1</v>
      </c>
      <c r="AH336">
        <v>1</v>
      </c>
      <c r="AI336">
        <v>1</v>
      </c>
      <c r="AJ336">
        <v>0</v>
      </c>
      <c r="AK336">
        <v>0</v>
      </c>
      <c r="AL336">
        <v>0</v>
      </c>
      <c r="AO336" t="s">
        <v>3779</v>
      </c>
      <c r="AT336">
        <v>700000</v>
      </c>
      <c r="AU336">
        <v>6000000</v>
      </c>
      <c r="AV336">
        <v>71316235</v>
      </c>
      <c r="AW336">
        <v>57989990</v>
      </c>
      <c r="AX336">
        <v>0</v>
      </c>
      <c r="AY336">
        <v>0</v>
      </c>
      <c r="AZ336">
        <v>1141616</v>
      </c>
      <c r="BA336">
        <v>472250</v>
      </c>
    </row>
    <row r="337" spans="1:53" hidden="1">
      <c r="A337" t="s">
        <v>16481</v>
      </c>
      <c r="B337">
        <v>2330</v>
      </c>
      <c r="C337" t="s">
        <v>48</v>
      </c>
      <c r="D337" t="s">
        <v>77</v>
      </c>
      <c r="F337" t="s">
        <v>5540</v>
      </c>
      <c r="G337" t="s">
        <v>51</v>
      </c>
      <c r="H337">
        <v>30</v>
      </c>
      <c r="I337" t="s">
        <v>7618</v>
      </c>
      <c r="J337" t="s">
        <v>16482</v>
      </c>
      <c r="K337">
        <v>1</v>
      </c>
      <c r="L337" t="s">
        <v>16483</v>
      </c>
      <c r="M337">
        <v>3128164245</v>
      </c>
      <c r="N337" t="s">
        <v>16484</v>
      </c>
      <c r="O337" t="s">
        <v>16485</v>
      </c>
      <c r="P337">
        <v>2003</v>
      </c>
      <c r="Q337" t="s">
        <v>16486</v>
      </c>
      <c r="R337" t="s">
        <v>16482</v>
      </c>
      <c r="T337" t="s">
        <v>16487</v>
      </c>
      <c r="U337" t="s">
        <v>16488</v>
      </c>
      <c r="V337">
        <v>1</v>
      </c>
      <c r="W337">
        <v>2</v>
      </c>
      <c r="Y337">
        <v>71</v>
      </c>
      <c r="Z337">
        <v>7</v>
      </c>
      <c r="AA337">
        <v>9</v>
      </c>
      <c r="AB337">
        <v>6</v>
      </c>
      <c r="AC337">
        <v>30</v>
      </c>
      <c r="AD337">
        <v>1</v>
      </c>
      <c r="AE337">
        <v>1</v>
      </c>
      <c r="AF337">
        <v>5</v>
      </c>
      <c r="AG337">
        <v>10</v>
      </c>
      <c r="AH337">
        <v>2</v>
      </c>
      <c r="AI337">
        <v>1</v>
      </c>
      <c r="AJ337">
        <v>0</v>
      </c>
      <c r="AK337">
        <v>0</v>
      </c>
      <c r="AL337">
        <v>0</v>
      </c>
      <c r="AO337" t="s">
        <v>16486</v>
      </c>
      <c r="AS337" t="s">
        <v>3751</v>
      </c>
      <c r="AT337">
        <v>500000</v>
      </c>
      <c r="AU337">
        <v>500000</v>
      </c>
      <c r="AV337">
        <v>10649486</v>
      </c>
      <c r="AW337">
        <v>10290621</v>
      </c>
      <c r="AX337">
        <v>0</v>
      </c>
      <c r="AY337">
        <v>0</v>
      </c>
      <c r="AZ337">
        <v>821730</v>
      </c>
      <c r="BA337">
        <v>1053096</v>
      </c>
    </row>
    <row r="338" spans="1:53" hidden="1">
      <c r="A338" t="s">
        <v>16156</v>
      </c>
      <c r="B338">
        <v>3854</v>
      </c>
      <c r="C338" t="s">
        <v>48</v>
      </c>
      <c r="D338" t="s">
        <v>49</v>
      </c>
      <c r="F338" t="s">
        <v>6040</v>
      </c>
      <c r="G338" t="s">
        <v>51</v>
      </c>
      <c r="H338">
        <v>28</v>
      </c>
      <c r="I338" t="s">
        <v>6399</v>
      </c>
      <c r="J338" t="s">
        <v>16157</v>
      </c>
      <c r="K338">
        <v>1</v>
      </c>
      <c r="L338" t="s">
        <v>16158</v>
      </c>
      <c r="M338">
        <v>3128662811</v>
      </c>
      <c r="N338" t="s">
        <v>16159</v>
      </c>
      <c r="O338" t="s">
        <v>16160</v>
      </c>
      <c r="P338">
        <v>2014</v>
      </c>
      <c r="Q338" t="s">
        <v>16161</v>
      </c>
      <c r="U338" t="s">
        <v>16162</v>
      </c>
      <c r="V338">
        <v>1</v>
      </c>
      <c r="W338">
        <v>2</v>
      </c>
      <c r="Y338">
        <v>6</v>
      </c>
      <c r="Z338">
        <v>10</v>
      </c>
      <c r="AA338">
        <v>6</v>
      </c>
      <c r="AB338">
        <v>8</v>
      </c>
      <c r="AC338">
        <v>0</v>
      </c>
      <c r="AD338">
        <v>2</v>
      </c>
      <c r="AE338">
        <v>0</v>
      </c>
      <c r="AF338">
        <v>0</v>
      </c>
      <c r="AG338">
        <v>0</v>
      </c>
      <c r="AH338">
        <v>2</v>
      </c>
      <c r="AI338">
        <v>2</v>
      </c>
      <c r="AJ338">
        <v>0</v>
      </c>
      <c r="AK338">
        <v>0</v>
      </c>
      <c r="AL338">
        <v>0</v>
      </c>
      <c r="AO338" t="s">
        <v>16161</v>
      </c>
      <c r="AT338">
        <v>120000</v>
      </c>
      <c r="AU338">
        <v>120000</v>
      </c>
      <c r="AV338">
        <v>2121542</v>
      </c>
      <c r="AW338">
        <v>1762361</v>
      </c>
      <c r="AX338">
        <v>0</v>
      </c>
      <c r="AY338">
        <v>0</v>
      </c>
      <c r="AZ338">
        <v>149761</v>
      </c>
      <c r="BA338">
        <v>150131</v>
      </c>
    </row>
    <row r="339" spans="1:53" hidden="1">
      <c r="A339" t="s">
        <v>15877</v>
      </c>
      <c r="B339">
        <v>501</v>
      </c>
      <c r="C339" t="s">
        <v>48</v>
      </c>
      <c r="D339" t="s">
        <v>197</v>
      </c>
      <c r="F339" t="s">
        <v>6040</v>
      </c>
      <c r="G339" t="s">
        <v>51</v>
      </c>
      <c r="H339">
        <v>28</v>
      </c>
      <c r="I339" t="s">
        <v>6399</v>
      </c>
      <c r="J339" t="s">
        <v>15878</v>
      </c>
      <c r="K339">
        <v>1</v>
      </c>
      <c r="L339" t="s">
        <v>15879</v>
      </c>
      <c r="M339">
        <v>3128193513</v>
      </c>
      <c r="N339" t="s">
        <v>15880</v>
      </c>
      <c r="O339" t="s">
        <v>15881</v>
      </c>
      <c r="P339">
        <v>2007</v>
      </c>
      <c r="Q339" t="s">
        <v>15882</v>
      </c>
      <c r="R339" t="s">
        <v>152</v>
      </c>
      <c r="S339" t="s">
        <v>130</v>
      </c>
      <c r="T339" t="s">
        <v>15883</v>
      </c>
      <c r="U339" t="s">
        <v>15884</v>
      </c>
      <c r="V339">
        <v>1</v>
      </c>
      <c r="W339">
        <v>1</v>
      </c>
      <c r="Y339">
        <v>10</v>
      </c>
      <c r="Z339">
        <v>5</v>
      </c>
      <c r="AA339">
        <v>0</v>
      </c>
      <c r="AB339">
        <v>6</v>
      </c>
      <c r="AC339">
        <v>30</v>
      </c>
      <c r="AD339">
        <v>1</v>
      </c>
      <c r="AE339">
        <v>1</v>
      </c>
      <c r="AF339">
        <v>5</v>
      </c>
      <c r="AG339">
        <v>5</v>
      </c>
      <c r="AH339">
        <v>2</v>
      </c>
      <c r="AI339">
        <v>1</v>
      </c>
      <c r="AJ339">
        <v>0</v>
      </c>
      <c r="AK339">
        <v>0</v>
      </c>
      <c r="AL339">
        <v>0</v>
      </c>
      <c r="AO339" t="s">
        <v>15882</v>
      </c>
      <c r="AT339">
        <v>50000</v>
      </c>
      <c r="AU339">
        <v>50000</v>
      </c>
      <c r="AV339">
        <v>2945426</v>
      </c>
      <c r="AW339">
        <v>2797650</v>
      </c>
      <c r="AX339">
        <v>0</v>
      </c>
      <c r="AY339">
        <v>0</v>
      </c>
      <c r="AZ339">
        <v>272558</v>
      </c>
      <c r="BA339">
        <v>267840</v>
      </c>
    </row>
    <row r="340" spans="1:53" hidden="1">
      <c r="A340" t="s">
        <v>5682</v>
      </c>
      <c r="B340">
        <v>1627</v>
      </c>
      <c r="C340" t="s">
        <v>48</v>
      </c>
      <c r="D340" t="s">
        <v>334</v>
      </c>
      <c r="F340" t="s">
        <v>5540</v>
      </c>
      <c r="G340" t="s">
        <v>51</v>
      </c>
      <c r="H340">
        <v>24</v>
      </c>
      <c r="I340" t="s">
        <v>5628</v>
      </c>
      <c r="J340" t="s">
        <v>5683</v>
      </c>
      <c r="K340">
        <v>1</v>
      </c>
      <c r="L340" t="s">
        <v>5684</v>
      </c>
      <c r="M340">
        <v>3168111094</v>
      </c>
      <c r="N340" t="s">
        <v>5685</v>
      </c>
      <c r="O340" t="s">
        <v>5686</v>
      </c>
      <c r="P340">
        <v>2008</v>
      </c>
      <c r="Q340" t="s">
        <v>5687</v>
      </c>
      <c r="R340" t="s">
        <v>5683</v>
      </c>
      <c r="S340" t="s">
        <v>91</v>
      </c>
      <c r="T340" t="s">
        <v>5688</v>
      </c>
      <c r="U340" t="s">
        <v>5689</v>
      </c>
      <c r="V340">
        <v>1</v>
      </c>
      <c r="W340">
        <v>2</v>
      </c>
      <c r="Y340">
        <v>33</v>
      </c>
      <c r="Z340">
        <v>6</v>
      </c>
      <c r="AA340">
        <v>3</v>
      </c>
      <c r="AB340">
        <v>3</v>
      </c>
      <c r="AC340">
        <v>30</v>
      </c>
      <c r="AD340">
        <v>1</v>
      </c>
      <c r="AE340">
        <v>1</v>
      </c>
      <c r="AF340">
        <v>5</v>
      </c>
      <c r="AG340">
        <v>5</v>
      </c>
      <c r="AH340">
        <v>2</v>
      </c>
      <c r="AI340">
        <v>1</v>
      </c>
      <c r="AJ340">
        <v>0</v>
      </c>
      <c r="AK340">
        <v>0</v>
      </c>
      <c r="AL340">
        <v>0</v>
      </c>
      <c r="AO340" t="s">
        <v>5687</v>
      </c>
      <c r="AT340">
        <v>2300000</v>
      </c>
      <c r="AU340">
        <v>2300000</v>
      </c>
      <c r="AV340">
        <v>56892993</v>
      </c>
      <c r="AW340">
        <v>48154788</v>
      </c>
      <c r="AX340">
        <v>0</v>
      </c>
      <c r="AY340">
        <v>0</v>
      </c>
      <c r="AZ340">
        <v>3681798</v>
      </c>
      <c r="BA340">
        <v>1199320</v>
      </c>
    </row>
    <row r="341" spans="1:53" hidden="1">
      <c r="A341" t="s">
        <v>4209</v>
      </c>
      <c r="B341">
        <v>2852</v>
      </c>
      <c r="C341" t="s">
        <v>48</v>
      </c>
      <c r="D341" t="s">
        <v>118</v>
      </c>
      <c r="F341" t="s">
        <v>3993</v>
      </c>
      <c r="G341" t="s">
        <v>51</v>
      </c>
      <c r="H341">
        <v>20</v>
      </c>
      <c r="I341" t="s">
        <v>4006</v>
      </c>
      <c r="J341" t="s">
        <v>4210</v>
      </c>
      <c r="K341">
        <v>1</v>
      </c>
      <c r="L341" t="s">
        <v>4211</v>
      </c>
      <c r="M341">
        <v>1338126385</v>
      </c>
      <c r="N341" t="s">
        <v>4212</v>
      </c>
      <c r="O341" t="s">
        <v>4213</v>
      </c>
      <c r="P341">
        <v>1991</v>
      </c>
      <c r="Q341" t="s">
        <v>4214</v>
      </c>
      <c r="T341" t="s">
        <v>4215</v>
      </c>
      <c r="U341" t="s">
        <v>4216</v>
      </c>
      <c r="V341">
        <v>1</v>
      </c>
      <c r="W341">
        <v>2</v>
      </c>
      <c r="Y341">
        <v>173</v>
      </c>
      <c r="Z341">
        <v>1</v>
      </c>
      <c r="AA341">
        <v>0</v>
      </c>
      <c r="AB341">
        <v>6</v>
      </c>
      <c r="AC341">
        <v>30</v>
      </c>
      <c r="AD341">
        <v>1</v>
      </c>
      <c r="AE341">
        <v>1</v>
      </c>
      <c r="AF341">
        <v>5</v>
      </c>
      <c r="AG341">
        <v>10</v>
      </c>
      <c r="AH341">
        <v>2</v>
      </c>
      <c r="AI341">
        <v>1</v>
      </c>
      <c r="AJ341">
        <v>0</v>
      </c>
      <c r="AK341">
        <v>0</v>
      </c>
      <c r="AL341">
        <v>0</v>
      </c>
      <c r="AO341" t="s">
        <v>4214</v>
      </c>
      <c r="AT341">
        <v>2000000</v>
      </c>
      <c r="AU341">
        <v>5635000</v>
      </c>
      <c r="AV341">
        <v>109605027</v>
      </c>
      <c r="AW341">
        <v>81501153</v>
      </c>
      <c r="AX341">
        <v>0</v>
      </c>
      <c r="AY341">
        <v>0</v>
      </c>
      <c r="AZ341">
        <v>21877282</v>
      </c>
      <c r="BA341">
        <v>12443152</v>
      </c>
    </row>
    <row r="342" spans="1:53" hidden="1">
      <c r="A342" t="s">
        <v>4039</v>
      </c>
      <c r="B342">
        <v>252</v>
      </c>
      <c r="C342" t="s">
        <v>48</v>
      </c>
      <c r="D342" t="s">
        <v>334</v>
      </c>
      <c r="F342" t="s">
        <v>3993</v>
      </c>
      <c r="G342" t="s">
        <v>51</v>
      </c>
      <c r="H342">
        <v>20</v>
      </c>
      <c r="I342" t="s">
        <v>4006</v>
      </c>
      <c r="J342" t="s">
        <v>4040</v>
      </c>
      <c r="K342">
        <v>1</v>
      </c>
      <c r="L342" t="s">
        <v>4041</v>
      </c>
      <c r="M342">
        <v>3168121836</v>
      </c>
      <c r="N342" t="s">
        <v>4042</v>
      </c>
      <c r="O342" t="s">
        <v>4043</v>
      </c>
      <c r="P342">
        <v>2013</v>
      </c>
      <c r="Q342" t="s">
        <v>4044</v>
      </c>
      <c r="R342" t="s">
        <v>1241</v>
      </c>
      <c r="S342" t="s">
        <v>124</v>
      </c>
      <c r="T342" t="s">
        <v>4045</v>
      </c>
      <c r="U342" t="s">
        <v>4046</v>
      </c>
      <c r="V342">
        <v>1</v>
      </c>
      <c r="W342">
        <v>2</v>
      </c>
      <c r="Y342">
        <v>7</v>
      </c>
      <c r="Z342">
        <v>1</v>
      </c>
      <c r="AA342">
        <v>0</v>
      </c>
      <c r="AB342">
        <v>6</v>
      </c>
      <c r="AC342">
        <v>30</v>
      </c>
      <c r="AD342">
        <v>1</v>
      </c>
      <c r="AE342">
        <v>1</v>
      </c>
      <c r="AF342">
        <v>5</v>
      </c>
      <c r="AG342">
        <v>5</v>
      </c>
      <c r="AH342">
        <v>2</v>
      </c>
      <c r="AI342">
        <v>1</v>
      </c>
      <c r="AJ342">
        <v>0</v>
      </c>
      <c r="AK342">
        <v>0</v>
      </c>
      <c r="AL342">
        <v>0</v>
      </c>
      <c r="AO342" t="s">
        <v>4044</v>
      </c>
      <c r="AS342" t="s">
        <v>4047</v>
      </c>
      <c r="AT342">
        <v>300000</v>
      </c>
      <c r="AU342">
        <v>1742780</v>
      </c>
      <c r="AV342">
        <v>10117382</v>
      </c>
      <c r="AW342">
        <v>9504720</v>
      </c>
      <c r="AX342">
        <v>0</v>
      </c>
      <c r="AY342">
        <v>0</v>
      </c>
      <c r="AZ342">
        <v>214681</v>
      </c>
      <c r="BA342">
        <v>-123950</v>
      </c>
    </row>
    <row r="343" spans="1:53" hidden="1">
      <c r="A343" t="s">
        <v>298</v>
      </c>
      <c r="B343">
        <v>2219</v>
      </c>
      <c r="C343" t="s">
        <v>48</v>
      </c>
      <c r="D343" t="s">
        <v>118</v>
      </c>
      <c r="F343" t="s">
        <v>50</v>
      </c>
      <c r="G343" t="s">
        <v>51</v>
      </c>
      <c r="H343">
        <v>10</v>
      </c>
      <c r="I343" t="s">
        <v>52</v>
      </c>
      <c r="J343" t="s">
        <v>299</v>
      </c>
      <c r="K343">
        <v>1</v>
      </c>
      <c r="L343" t="s">
        <v>300</v>
      </c>
      <c r="M343">
        <v>3108123326</v>
      </c>
      <c r="N343" t="s">
        <v>301</v>
      </c>
      <c r="O343" t="s">
        <v>302</v>
      </c>
      <c r="P343">
        <v>2008</v>
      </c>
      <c r="Q343" t="s">
        <v>303</v>
      </c>
      <c r="R343" t="s">
        <v>304</v>
      </c>
      <c r="T343" t="s">
        <v>305</v>
      </c>
      <c r="U343" t="s">
        <v>306</v>
      </c>
      <c r="V343">
        <v>1</v>
      </c>
      <c r="W343">
        <v>2</v>
      </c>
      <c r="Y343">
        <v>210</v>
      </c>
      <c r="Z343">
        <v>9</v>
      </c>
      <c r="AA343">
        <v>9</v>
      </c>
      <c r="AB343">
        <v>6</v>
      </c>
      <c r="AC343">
        <v>30</v>
      </c>
      <c r="AD343">
        <v>2</v>
      </c>
      <c r="AE343">
        <v>0</v>
      </c>
      <c r="AF343">
        <v>0</v>
      </c>
      <c r="AG343">
        <v>3</v>
      </c>
      <c r="AH343">
        <v>1</v>
      </c>
      <c r="AI343">
        <v>1</v>
      </c>
      <c r="AJ343">
        <v>0</v>
      </c>
      <c r="AK343">
        <v>0</v>
      </c>
      <c r="AL343">
        <v>0</v>
      </c>
      <c r="AO343" t="s">
        <v>303</v>
      </c>
      <c r="AT343">
        <v>799000</v>
      </c>
      <c r="AU343">
        <v>253000</v>
      </c>
      <c r="AV343">
        <v>164822529</v>
      </c>
      <c r="AW343">
        <v>148960821</v>
      </c>
      <c r="AX343">
        <v>0</v>
      </c>
      <c r="AY343">
        <v>0</v>
      </c>
      <c r="AZ343">
        <v>5844648</v>
      </c>
      <c r="BA343">
        <v>5543925</v>
      </c>
    </row>
    <row r="344" spans="1:53" hidden="1">
      <c r="A344" t="s">
        <v>16464</v>
      </c>
      <c r="B344">
        <v>388</v>
      </c>
      <c r="C344" t="s">
        <v>48</v>
      </c>
      <c r="D344" t="s">
        <v>77</v>
      </c>
      <c r="F344" t="s">
        <v>5540</v>
      </c>
      <c r="G344" t="s">
        <v>51</v>
      </c>
      <c r="H344">
        <v>30</v>
      </c>
      <c r="I344" t="s">
        <v>7618</v>
      </c>
      <c r="J344" t="s">
        <v>16465</v>
      </c>
      <c r="K344">
        <v>1</v>
      </c>
      <c r="L344" t="s">
        <v>16466</v>
      </c>
      <c r="M344">
        <v>3108118935</v>
      </c>
      <c r="N344" t="s">
        <v>16467</v>
      </c>
      <c r="O344" t="s">
        <v>16468</v>
      </c>
      <c r="P344">
        <v>2006</v>
      </c>
      <c r="Q344" t="s">
        <v>16469</v>
      </c>
      <c r="R344" t="s">
        <v>16470</v>
      </c>
      <c r="T344" t="s">
        <v>16471</v>
      </c>
      <c r="U344" t="s">
        <v>16472</v>
      </c>
      <c r="V344">
        <v>1</v>
      </c>
      <c r="W344">
        <v>2</v>
      </c>
      <c r="Y344">
        <v>48</v>
      </c>
      <c r="Z344">
        <v>1</v>
      </c>
      <c r="AA344">
        <v>8</v>
      </c>
      <c r="AB344">
        <v>6</v>
      </c>
      <c r="AC344">
        <v>0.05</v>
      </c>
      <c r="AD344">
        <v>1</v>
      </c>
      <c r="AE344">
        <v>1</v>
      </c>
      <c r="AF344">
        <v>5</v>
      </c>
      <c r="AG344">
        <v>1</v>
      </c>
      <c r="AH344">
        <v>2</v>
      </c>
      <c r="AI344">
        <v>2</v>
      </c>
      <c r="AJ344">
        <v>0</v>
      </c>
      <c r="AK344">
        <v>0</v>
      </c>
      <c r="AL344">
        <v>0</v>
      </c>
      <c r="AO344" t="s">
        <v>16469</v>
      </c>
      <c r="AT344">
        <v>300000</v>
      </c>
      <c r="AU344">
        <v>300000</v>
      </c>
      <c r="AV344">
        <v>13539078</v>
      </c>
      <c r="AW344">
        <v>11540933</v>
      </c>
      <c r="AX344">
        <v>0</v>
      </c>
      <c r="AY344">
        <v>0</v>
      </c>
      <c r="AZ344">
        <v>468556</v>
      </c>
      <c r="BA344">
        <v>298626</v>
      </c>
    </row>
    <row r="345" spans="1:53" hidden="1">
      <c r="A345" t="s">
        <v>14420</v>
      </c>
      <c r="B345">
        <v>1592</v>
      </c>
      <c r="C345" t="s">
        <v>48</v>
      </c>
      <c r="D345" t="s">
        <v>77</v>
      </c>
      <c r="F345" t="s">
        <v>5540</v>
      </c>
      <c r="G345" t="s">
        <v>51</v>
      </c>
      <c r="H345">
        <v>23</v>
      </c>
      <c r="I345" t="s">
        <v>5541</v>
      </c>
      <c r="J345" t="s">
        <v>14421</v>
      </c>
      <c r="K345">
        <v>1</v>
      </c>
      <c r="L345" t="s">
        <v>14422</v>
      </c>
      <c r="M345">
        <v>3118125948</v>
      </c>
      <c r="N345" t="s">
        <v>14423</v>
      </c>
      <c r="O345" t="s">
        <v>14424</v>
      </c>
      <c r="P345">
        <v>2007</v>
      </c>
      <c r="Q345" t="s">
        <v>14425</v>
      </c>
      <c r="R345" t="s">
        <v>14421</v>
      </c>
      <c r="S345" t="s">
        <v>124</v>
      </c>
      <c r="T345" t="s">
        <v>14426</v>
      </c>
      <c r="U345" t="s">
        <v>14427</v>
      </c>
      <c r="V345">
        <v>1</v>
      </c>
      <c r="W345">
        <v>2</v>
      </c>
      <c r="Y345">
        <v>21</v>
      </c>
      <c r="Z345">
        <v>10</v>
      </c>
      <c r="AA345">
        <v>2</v>
      </c>
      <c r="AB345">
        <v>9</v>
      </c>
      <c r="AC345">
        <v>0</v>
      </c>
      <c r="AD345">
        <v>2</v>
      </c>
      <c r="AE345">
        <v>0</v>
      </c>
      <c r="AF345">
        <v>0</v>
      </c>
      <c r="AG345">
        <v>0</v>
      </c>
      <c r="AH345">
        <v>1</v>
      </c>
      <c r="AI345">
        <v>2</v>
      </c>
      <c r="AJ345">
        <v>0</v>
      </c>
      <c r="AK345">
        <v>0</v>
      </c>
      <c r="AL345">
        <v>0</v>
      </c>
      <c r="AO345" t="s">
        <v>14425</v>
      </c>
      <c r="AT345">
        <v>300000</v>
      </c>
      <c r="AU345">
        <v>300000</v>
      </c>
      <c r="AV345">
        <v>10581117</v>
      </c>
      <c r="AW345">
        <v>9780264</v>
      </c>
      <c r="AX345">
        <v>0</v>
      </c>
      <c r="AY345">
        <v>0</v>
      </c>
      <c r="AZ345">
        <v>216112</v>
      </c>
      <c r="BA345">
        <v>217079</v>
      </c>
    </row>
    <row r="346" spans="1:53" hidden="1">
      <c r="A346" t="s">
        <v>4015</v>
      </c>
      <c r="B346">
        <v>241</v>
      </c>
      <c r="C346" t="s">
        <v>48</v>
      </c>
      <c r="D346" t="s">
        <v>334</v>
      </c>
      <c r="F346" t="s">
        <v>3993</v>
      </c>
      <c r="G346" t="s">
        <v>51</v>
      </c>
      <c r="H346">
        <v>20</v>
      </c>
      <c r="I346" t="s">
        <v>4006</v>
      </c>
      <c r="J346" t="s">
        <v>4016</v>
      </c>
      <c r="K346">
        <v>1</v>
      </c>
      <c r="L346" t="s">
        <v>4017</v>
      </c>
      <c r="M346">
        <v>3118121637</v>
      </c>
      <c r="N346" t="s">
        <v>4018</v>
      </c>
      <c r="O346" t="s">
        <v>4019</v>
      </c>
      <c r="P346">
        <v>2004</v>
      </c>
      <c r="Q346" t="s">
        <v>4020</v>
      </c>
      <c r="R346" t="s">
        <v>162</v>
      </c>
      <c r="S346" t="s">
        <v>130</v>
      </c>
      <c r="T346" t="s">
        <v>4021</v>
      </c>
      <c r="U346" t="s">
        <v>4022</v>
      </c>
      <c r="V346">
        <v>1</v>
      </c>
      <c r="W346">
        <v>2</v>
      </c>
      <c r="Y346">
        <v>28</v>
      </c>
      <c r="Z346">
        <v>1</v>
      </c>
      <c r="AA346">
        <v>0</v>
      </c>
      <c r="AB346">
        <v>6</v>
      </c>
      <c r="AC346">
        <v>30</v>
      </c>
      <c r="AD346">
        <v>1</v>
      </c>
      <c r="AE346">
        <v>1</v>
      </c>
      <c r="AF346">
        <v>5</v>
      </c>
      <c r="AG346">
        <v>5</v>
      </c>
      <c r="AH346">
        <v>2</v>
      </c>
      <c r="AI346">
        <v>1</v>
      </c>
      <c r="AJ346">
        <v>0</v>
      </c>
      <c r="AK346">
        <v>0</v>
      </c>
      <c r="AL346">
        <v>0</v>
      </c>
      <c r="AO346" t="s">
        <v>4020</v>
      </c>
      <c r="AT346">
        <v>500000</v>
      </c>
      <c r="AU346">
        <v>2531790</v>
      </c>
      <c r="AV346">
        <v>17669239</v>
      </c>
      <c r="AW346">
        <v>15611910</v>
      </c>
      <c r="AX346">
        <v>0</v>
      </c>
      <c r="AY346">
        <v>0</v>
      </c>
      <c r="AZ346">
        <v>372607</v>
      </c>
      <c r="BA346">
        <v>-1212940</v>
      </c>
    </row>
    <row r="347" spans="1:53" hidden="1">
      <c r="A347" t="s">
        <v>16456</v>
      </c>
      <c r="B347">
        <v>382</v>
      </c>
      <c r="C347" t="s">
        <v>48</v>
      </c>
      <c r="D347" t="s">
        <v>77</v>
      </c>
      <c r="F347" t="s">
        <v>5540</v>
      </c>
      <c r="G347" t="s">
        <v>51</v>
      </c>
      <c r="H347">
        <v>30</v>
      </c>
      <c r="I347" t="s">
        <v>7618</v>
      </c>
      <c r="J347" t="s">
        <v>16457</v>
      </c>
      <c r="K347">
        <v>1</v>
      </c>
      <c r="L347" t="s">
        <v>16458</v>
      </c>
      <c r="M347">
        <v>3118129361</v>
      </c>
      <c r="N347" t="s">
        <v>16459</v>
      </c>
      <c r="O347" t="s">
        <v>16460</v>
      </c>
      <c r="P347">
        <v>2008</v>
      </c>
      <c r="Q347" t="s">
        <v>16461</v>
      </c>
      <c r="T347" t="s">
        <v>16462</v>
      </c>
      <c r="U347" t="s">
        <v>16463</v>
      </c>
      <c r="V347">
        <v>1</v>
      </c>
      <c r="W347">
        <v>2</v>
      </c>
      <c r="Y347">
        <v>7</v>
      </c>
      <c r="Z347">
        <v>1</v>
      </c>
      <c r="AA347">
        <v>7</v>
      </c>
      <c r="AB347">
        <v>7</v>
      </c>
      <c r="AC347">
        <v>0.1</v>
      </c>
      <c r="AD347">
        <v>1</v>
      </c>
      <c r="AE347">
        <v>1</v>
      </c>
      <c r="AF347">
        <v>5</v>
      </c>
      <c r="AG347">
        <v>1</v>
      </c>
      <c r="AH347">
        <v>2</v>
      </c>
      <c r="AI347">
        <v>2</v>
      </c>
      <c r="AJ347">
        <v>0</v>
      </c>
      <c r="AK347">
        <v>0</v>
      </c>
      <c r="AL347">
        <v>0</v>
      </c>
      <c r="AO347" t="s">
        <v>16461</v>
      </c>
      <c r="AT347">
        <v>700000</v>
      </c>
      <c r="AU347">
        <v>700000</v>
      </c>
      <c r="AV347">
        <v>7278352</v>
      </c>
      <c r="AW347">
        <v>8653001</v>
      </c>
      <c r="AX347">
        <v>0</v>
      </c>
      <c r="AY347">
        <v>0</v>
      </c>
      <c r="AZ347">
        <v>95532</v>
      </c>
      <c r="BA347">
        <v>312968</v>
      </c>
    </row>
    <row r="348" spans="1:53" hidden="1">
      <c r="A348" t="s">
        <v>14606</v>
      </c>
      <c r="B348">
        <v>1594</v>
      </c>
      <c r="C348" t="s">
        <v>48</v>
      </c>
      <c r="D348" t="s">
        <v>77</v>
      </c>
      <c r="F348" t="s">
        <v>5540</v>
      </c>
      <c r="G348" t="s">
        <v>51</v>
      </c>
      <c r="H348">
        <v>24</v>
      </c>
      <c r="I348" t="s">
        <v>5628</v>
      </c>
      <c r="J348" t="s">
        <v>14607</v>
      </c>
      <c r="K348">
        <v>1</v>
      </c>
      <c r="L348" t="s">
        <v>14608</v>
      </c>
      <c r="M348">
        <v>3058123722</v>
      </c>
      <c r="N348" t="s">
        <v>14609</v>
      </c>
      <c r="O348" t="s">
        <v>14610</v>
      </c>
      <c r="P348">
        <v>1995</v>
      </c>
      <c r="Q348" t="s">
        <v>14611</v>
      </c>
      <c r="R348" t="s">
        <v>72</v>
      </c>
      <c r="S348" t="s">
        <v>14612</v>
      </c>
      <c r="T348" t="s">
        <v>14613</v>
      </c>
      <c r="U348" t="s">
        <v>14614</v>
      </c>
      <c r="V348">
        <v>1</v>
      </c>
      <c r="W348">
        <v>2</v>
      </c>
      <c r="Y348">
        <v>16</v>
      </c>
      <c r="Z348">
        <v>10</v>
      </c>
      <c r="AA348">
        <v>9</v>
      </c>
      <c r="AB348">
        <v>6</v>
      </c>
      <c r="AC348">
        <v>30</v>
      </c>
      <c r="AD348">
        <v>1</v>
      </c>
      <c r="AE348">
        <v>1</v>
      </c>
      <c r="AF348">
        <v>5</v>
      </c>
      <c r="AG348">
        <v>5</v>
      </c>
      <c r="AH348">
        <v>2</v>
      </c>
      <c r="AI348">
        <v>1</v>
      </c>
      <c r="AJ348">
        <v>0</v>
      </c>
      <c r="AK348">
        <v>0</v>
      </c>
      <c r="AL348">
        <v>0</v>
      </c>
      <c r="AO348" t="s">
        <v>14611</v>
      </c>
      <c r="AT348">
        <v>500000</v>
      </c>
      <c r="AU348">
        <v>500000</v>
      </c>
      <c r="AV348">
        <f>INT(AW348*1.1)</f>
        <v>12321615</v>
      </c>
      <c r="AW348">
        <v>11201469</v>
      </c>
      <c r="AX348">
        <f>INT(AY348*1.1)</f>
        <v>0</v>
      </c>
      <c r="AY348">
        <v>0</v>
      </c>
      <c r="AZ348">
        <f>IF(BA348 &gt;= 0, INT(BA348 * 1.1), -INT(ABS(BA348) / 1.1))</f>
        <v>525137</v>
      </c>
      <c r="BA348">
        <v>477398</v>
      </c>
    </row>
    <row r="349" spans="1:53" hidden="1">
      <c r="A349" t="s">
        <v>325</v>
      </c>
      <c r="B349">
        <v>2775</v>
      </c>
      <c r="C349" t="s">
        <v>48</v>
      </c>
      <c r="D349" t="s">
        <v>49</v>
      </c>
      <c r="F349" t="s">
        <v>50</v>
      </c>
      <c r="G349" t="s">
        <v>51</v>
      </c>
      <c r="H349">
        <v>10</v>
      </c>
      <c r="I349" t="s">
        <v>52</v>
      </c>
      <c r="J349" t="s">
        <v>326</v>
      </c>
      <c r="K349">
        <v>1</v>
      </c>
      <c r="L349" t="s">
        <v>327</v>
      </c>
      <c r="M349">
        <v>3058146079</v>
      </c>
      <c r="N349" t="s">
        <v>328</v>
      </c>
      <c r="O349" t="s">
        <v>329</v>
      </c>
      <c r="P349">
        <v>2001</v>
      </c>
      <c r="Q349" t="s">
        <v>330</v>
      </c>
      <c r="R349" t="s">
        <v>326</v>
      </c>
      <c r="S349" t="s">
        <v>114</v>
      </c>
      <c r="T349" t="s">
        <v>331</v>
      </c>
      <c r="U349" t="s">
        <v>332</v>
      </c>
      <c r="V349">
        <v>1</v>
      </c>
      <c r="W349">
        <v>1</v>
      </c>
      <c r="Y349">
        <v>23</v>
      </c>
      <c r="Z349">
        <v>1</v>
      </c>
      <c r="AA349">
        <v>6</v>
      </c>
      <c r="AB349">
        <v>6</v>
      </c>
      <c r="AC349">
        <v>0</v>
      </c>
      <c r="AD349">
        <v>2</v>
      </c>
      <c r="AE349">
        <v>0</v>
      </c>
      <c r="AF349">
        <v>0</v>
      </c>
      <c r="AG349">
        <v>2</v>
      </c>
      <c r="AH349">
        <v>2</v>
      </c>
      <c r="AI349">
        <v>2</v>
      </c>
      <c r="AJ349">
        <v>0</v>
      </c>
      <c r="AK349">
        <v>0</v>
      </c>
      <c r="AL349">
        <v>0</v>
      </c>
      <c r="AM349" t="s">
        <v>20666</v>
      </c>
      <c r="AO349" t="s">
        <v>330</v>
      </c>
      <c r="AQ349" t="s">
        <v>330</v>
      </c>
      <c r="AT349">
        <v>600000</v>
      </c>
      <c r="AU349">
        <v>200000</v>
      </c>
      <c r="AV349">
        <v>4401950</v>
      </c>
      <c r="AW349">
        <v>3770577</v>
      </c>
      <c r="AX349">
        <v>0</v>
      </c>
      <c r="AY349">
        <v>0</v>
      </c>
      <c r="AZ349">
        <v>38987</v>
      </c>
      <c r="BA349">
        <v>-316997</v>
      </c>
    </row>
    <row r="350" spans="1:53" hidden="1">
      <c r="A350" t="s">
        <v>14615</v>
      </c>
      <c r="B350">
        <v>2316</v>
      </c>
      <c r="C350" t="s">
        <v>48</v>
      </c>
      <c r="D350" t="s">
        <v>67</v>
      </c>
      <c r="F350" t="s">
        <v>5540</v>
      </c>
      <c r="G350" t="s">
        <v>51</v>
      </c>
      <c r="H350">
        <v>24</v>
      </c>
      <c r="I350" t="s">
        <v>5628</v>
      </c>
      <c r="J350" t="s">
        <v>14616</v>
      </c>
      <c r="K350">
        <v>1</v>
      </c>
      <c r="L350" t="s">
        <v>14617</v>
      </c>
      <c r="M350">
        <v>3058138865</v>
      </c>
      <c r="N350" t="s">
        <v>14618</v>
      </c>
      <c r="O350" t="s">
        <v>14619</v>
      </c>
      <c r="P350">
        <v>2000</v>
      </c>
      <c r="Q350" t="s">
        <v>14616</v>
      </c>
      <c r="T350" t="s">
        <v>14620</v>
      </c>
      <c r="U350" t="s">
        <v>14621</v>
      </c>
      <c r="V350">
        <v>1</v>
      </c>
      <c r="W350">
        <v>2</v>
      </c>
      <c r="Y350">
        <v>32</v>
      </c>
      <c r="Z350">
        <v>10</v>
      </c>
      <c r="AA350">
        <v>6</v>
      </c>
      <c r="AB350">
        <v>7</v>
      </c>
      <c r="AC350">
        <v>0</v>
      </c>
      <c r="AD350">
        <v>2</v>
      </c>
      <c r="AE350">
        <v>0</v>
      </c>
      <c r="AF350">
        <v>0</v>
      </c>
      <c r="AG350">
        <v>0</v>
      </c>
      <c r="AH350">
        <v>2</v>
      </c>
      <c r="AI350">
        <v>2</v>
      </c>
      <c r="AJ350">
        <v>0</v>
      </c>
      <c r="AK350">
        <v>0</v>
      </c>
      <c r="AL350">
        <v>0</v>
      </c>
      <c r="AT350">
        <v>4850000</v>
      </c>
      <c r="AU350">
        <v>4850000</v>
      </c>
      <c r="AV350">
        <v>7991622</v>
      </c>
      <c r="AW350">
        <v>6670559</v>
      </c>
      <c r="AX350">
        <v>0</v>
      </c>
      <c r="AY350">
        <v>0</v>
      </c>
      <c r="AZ350">
        <v>-475507</v>
      </c>
      <c r="BA350">
        <v>-467187</v>
      </c>
    </row>
    <row r="351" spans="1:53" hidden="1">
      <c r="A351" t="s">
        <v>1855</v>
      </c>
      <c r="B351">
        <v>2783</v>
      </c>
      <c r="C351" t="s">
        <v>48</v>
      </c>
      <c r="D351" t="s">
        <v>77</v>
      </c>
      <c r="F351" t="s">
        <v>50</v>
      </c>
      <c r="G351" t="s">
        <v>51</v>
      </c>
      <c r="H351">
        <v>11</v>
      </c>
      <c r="I351" t="s">
        <v>1825</v>
      </c>
      <c r="J351" t="s">
        <v>1856</v>
      </c>
      <c r="K351">
        <v>1</v>
      </c>
      <c r="L351" t="s">
        <v>1857</v>
      </c>
      <c r="M351">
        <v>3058168976</v>
      </c>
      <c r="N351" t="s">
        <v>1858</v>
      </c>
      <c r="O351" t="s">
        <v>1859</v>
      </c>
      <c r="P351">
        <v>2004</v>
      </c>
      <c r="Q351" t="s">
        <v>1860</v>
      </c>
      <c r="R351" t="s">
        <v>162</v>
      </c>
      <c r="S351" t="s">
        <v>182</v>
      </c>
      <c r="T351" t="s">
        <v>1861</v>
      </c>
      <c r="U351" t="s">
        <v>1862</v>
      </c>
      <c r="V351">
        <v>1</v>
      </c>
      <c r="W351">
        <v>2</v>
      </c>
      <c r="Y351">
        <v>29</v>
      </c>
      <c r="Z351">
        <v>10</v>
      </c>
      <c r="AA351">
        <v>0</v>
      </c>
      <c r="AB351">
        <v>6</v>
      </c>
      <c r="AC351">
        <v>30</v>
      </c>
      <c r="AD351">
        <v>1</v>
      </c>
      <c r="AE351">
        <v>1</v>
      </c>
      <c r="AF351">
        <v>5</v>
      </c>
      <c r="AG351">
        <v>5</v>
      </c>
      <c r="AH351">
        <v>2</v>
      </c>
      <c r="AI351">
        <v>1</v>
      </c>
      <c r="AJ351">
        <v>0</v>
      </c>
      <c r="AK351">
        <v>0</v>
      </c>
      <c r="AL351">
        <v>0</v>
      </c>
      <c r="AO351" t="s">
        <v>1860</v>
      </c>
      <c r="AS351" t="s">
        <v>1863</v>
      </c>
      <c r="AT351">
        <v>250000</v>
      </c>
      <c r="AU351">
        <v>1370000</v>
      </c>
      <c r="AV351">
        <v>18197773</v>
      </c>
      <c r="AW351">
        <v>12435956</v>
      </c>
      <c r="AX351">
        <v>0</v>
      </c>
      <c r="AY351">
        <v>0</v>
      </c>
      <c r="AZ351">
        <v>2436882</v>
      </c>
      <c r="BA351">
        <v>1479958</v>
      </c>
    </row>
    <row r="352" spans="1:53" hidden="1">
      <c r="A352" t="s">
        <v>6313</v>
      </c>
      <c r="B352">
        <v>3333</v>
      </c>
      <c r="C352" t="s">
        <v>48</v>
      </c>
      <c r="D352" t="s">
        <v>334</v>
      </c>
      <c r="F352" t="s">
        <v>6040</v>
      </c>
      <c r="G352" t="s">
        <v>51</v>
      </c>
      <c r="H352">
        <v>27</v>
      </c>
      <c r="I352" t="s">
        <v>6229</v>
      </c>
      <c r="J352" t="s">
        <v>6314</v>
      </c>
      <c r="K352">
        <v>1</v>
      </c>
      <c r="L352" t="s">
        <v>6315</v>
      </c>
      <c r="M352">
        <v>3148123158</v>
      </c>
      <c r="N352" t="s">
        <v>6316</v>
      </c>
      <c r="O352" t="s">
        <v>6317</v>
      </c>
      <c r="P352">
        <v>1998</v>
      </c>
      <c r="Q352" t="s">
        <v>6318</v>
      </c>
      <c r="S352" t="s">
        <v>58</v>
      </c>
      <c r="T352" t="s">
        <v>6319</v>
      </c>
      <c r="U352" t="s">
        <v>6320</v>
      </c>
      <c r="V352">
        <v>1</v>
      </c>
      <c r="W352">
        <v>2</v>
      </c>
      <c r="Y352">
        <v>476</v>
      </c>
      <c r="Z352">
        <v>3</v>
      </c>
      <c r="AA352">
        <v>7</v>
      </c>
      <c r="AB352">
        <v>9</v>
      </c>
      <c r="AC352">
        <v>30</v>
      </c>
      <c r="AD352">
        <v>1</v>
      </c>
      <c r="AE352">
        <v>4</v>
      </c>
      <c r="AF352">
        <v>1</v>
      </c>
      <c r="AG352">
        <v>4</v>
      </c>
      <c r="AH352">
        <v>2</v>
      </c>
      <c r="AI352">
        <v>1</v>
      </c>
      <c r="AJ352">
        <v>0</v>
      </c>
      <c r="AK352">
        <v>0</v>
      </c>
      <c r="AL352">
        <v>0</v>
      </c>
      <c r="AO352" t="s">
        <v>6318</v>
      </c>
      <c r="AT352">
        <v>3580660</v>
      </c>
      <c r="AU352">
        <v>3580660</v>
      </c>
      <c r="AV352">
        <v>83845592</v>
      </c>
      <c r="AW352">
        <v>79723132</v>
      </c>
      <c r="AX352">
        <v>0</v>
      </c>
      <c r="AY352">
        <v>0</v>
      </c>
      <c r="AZ352">
        <v>5686972</v>
      </c>
      <c r="BA352">
        <v>1410841</v>
      </c>
    </row>
    <row r="353" spans="1:53" hidden="1">
      <c r="A353" t="s">
        <v>16119</v>
      </c>
      <c r="B353">
        <v>2925</v>
      </c>
      <c r="C353" t="s">
        <v>48</v>
      </c>
      <c r="D353" t="s">
        <v>77</v>
      </c>
      <c r="F353" t="s">
        <v>6040</v>
      </c>
      <c r="G353" t="s">
        <v>51</v>
      </c>
      <c r="H353">
        <v>28</v>
      </c>
      <c r="I353" t="s">
        <v>6399</v>
      </c>
      <c r="J353" t="s">
        <v>16120</v>
      </c>
      <c r="K353">
        <v>1</v>
      </c>
      <c r="L353" t="s">
        <v>16121</v>
      </c>
      <c r="M353">
        <v>3058150966</v>
      </c>
      <c r="N353" t="s">
        <v>16122</v>
      </c>
      <c r="O353" t="s">
        <v>16123</v>
      </c>
      <c r="P353">
        <v>2002</v>
      </c>
      <c r="Q353" t="s">
        <v>16120</v>
      </c>
      <c r="R353" t="s">
        <v>11095</v>
      </c>
      <c r="T353" t="s">
        <v>16124</v>
      </c>
      <c r="U353" t="s">
        <v>16125</v>
      </c>
      <c r="V353">
        <v>1</v>
      </c>
      <c r="W353">
        <v>3</v>
      </c>
      <c r="Y353">
        <v>19</v>
      </c>
      <c r="Z353">
        <v>1</v>
      </c>
      <c r="AA353">
        <v>0</v>
      </c>
      <c r="AB353">
        <v>6</v>
      </c>
      <c r="AC353">
        <v>30</v>
      </c>
      <c r="AD353">
        <v>1</v>
      </c>
      <c r="AE353">
        <v>1</v>
      </c>
      <c r="AF353">
        <v>5</v>
      </c>
      <c r="AG353">
        <v>5</v>
      </c>
      <c r="AH353">
        <v>2</v>
      </c>
      <c r="AI353">
        <v>1</v>
      </c>
      <c r="AJ353">
        <v>0</v>
      </c>
      <c r="AK353">
        <v>0</v>
      </c>
      <c r="AL353">
        <v>0</v>
      </c>
      <c r="AT353">
        <v>450000</v>
      </c>
      <c r="AU353">
        <v>650000</v>
      </c>
      <c r="AV353">
        <v>6887444</v>
      </c>
      <c r="AW353">
        <v>8166233</v>
      </c>
      <c r="AX353">
        <v>0</v>
      </c>
      <c r="AY353">
        <v>0</v>
      </c>
      <c r="AZ353">
        <v>253459</v>
      </c>
      <c r="BA353">
        <v>1942900</v>
      </c>
    </row>
    <row r="354" spans="1:53" hidden="1">
      <c r="A354" t="s">
        <v>6321</v>
      </c>
      <c r="B354">
        <v>3629</v>
      </c>
      <c r="C354" t="s">
        <v>48</v>
      </c>
      <c r="D354" t="s">
        <v>334</v>
      </c>
      <c r="F354" t="s">
        <v>6040</v>
      </c>
      <c r="G354" t="s">
        <v>51</v>
      </c>
      <c r="H354">
        <v>27</v>
      </c>
      <c r="I354" t="s">
        <v>6229</v>
      </c>
      <c r="J354" t="s">
        <v>6322</v>
      </c>
      <c r="K354">
        <v>1</v>
      </c>
      <c r="L354" t="s">
        <v>6323</v>
      </c>
      <c r="M354">
        <v>3058141318</v>
      </c>
      <c r="N354" t="s">
        <v>6324</v>
      </c>
      <c r="O354" t="s">
        <v>6325</v>
      </c>
      <c r="P354">
        <v>2000</v>
      </c>
      <c r="Q354" t="s">
        <v>6326</v>
      </c>
      <c r="S354" t="s">
        <v>58</v>
      </c>
      <c r="T354" t="s">
        <v>6327</v>
      </c>
      <c r="U354" t="s">
        <v>6328</v>
      </c>
      <c r="V354">
        <v>1</v>
      </c>
      <c r="W354">
        <v>2</v>
      </c>
      <c r="Y354">
        <v>26</v>
      </c>
      <c r="Z354">
        <v>1</v>
      </c>
      <c r="AA354">
        <v>6</v>
      </c>
      <c r="AB354">
        <v>9</v>
      </c>
      <c r="AC354">
        <v>0.1</v>
      </c>
      <c r="AD354">
        <v>2</v>
      </c>
      <c r="AE354">
        <v>0</v>
      </c>
      <c r="AF354">
        <v>0</v>
      </c>
      <c r="AG354">
        <v>5</v>
      </c>
      <c r="AH354">
        <v>2</v>
      </c>
      <c r="AI354">
        <v>2</v>
      </c>
      <c r="AJ354">
        <v>0</v>
      </c>
      <c r="AK354">
        <v>0</v>
      </c>
      <c r="AL354">
        <v>0</v>
      </c>
      <c r="AO354" t="s">
        <v>6326</v>
      </c>
      <c r="AT354">
        <v>150000</v>
      </c>
      <c r="AU354">
        <v>150000</v>
      </c>
      <c r="AV354">
        <v>9532574</v>
      </c>
      <c r="AW354">
        <v>17551317</v>
      </c>
      <c r="AX354">
        <v>0</v>
      </c>
      <c r="AY354">
        <v>0</v>
      </c>
      <c r="AZ354">
        <v>-590093</v>
      </c>
      <c r="BA354">
        <v>3261088</v>
      </c>
    </row>
    <row r="355" spans="1:53" hidden="1">
      <c r="A355" t="s">
        <v>16046</v>
      </c>
      <c r="B355">
        <v>2381</v>
      </c>
      <c r="C355" t="s">
        <v>48</v>
      </c>
      <c r="D355" t="s">
        <v>67</v>
      </c>
      <c r="F355" t="s">
        <v>6040</v>
      </c>
      <c r="G355" t="s">
        <v>51</v>
      </c>
      <c r="H355">
        <v>28</v>
      </c>
      <c r="I355" t="s">
        <v>6399</v>
      </c>
      <c r="J355" t="s">
        <v>16047</v>
      </c>
      <c r="K355">
        <v>1</v>
      </c>
      <c r="L355" t="s">
        <v>16048</v>
      </c>
      <c r="M355">
        <v>3058176419</v>
      </c>
      <c r="N355" t="s">
        <v>16049</v>
      </c>
      <c r="O355" t="s">
        <v>16050</v>
      </c>
      <c r="P355">
        <v>2000</v>
      </c>
      <c r="Q355" t="s">
        <v>16051</v>
      </c>
      <c r="S355" t="s">
        <v>83</v>
      </c>
      <c r="T355" t="s">
        <v>16052</v>
      </c>
      <c r="U355" t="s">
        <v>16053</v>
      </c>
      <c r="V355">
        <v>1</v>
      </c>
      <c r="W355">
        <v>2</v>
      </c>
      <c r="Y355">
        <v>14</v>
      </c>
      <c r="Z355">
        <v>1</v>
      </c>
      <c r="AA355">
        <v>4</v>
      </c>
      <c r="AB355">
        <v>8</v>
      </c>
      <c r="AC355">
        <v>30</v>
      </c>
      <c r="AD355">
        <v>1</v>
      </c>
      <c r="AE355">
        <v>1</v>
      </c>
      <c r="AF355">
        <v>5</v>
      </c>
      <c r="AG355">
        <v>0</v>
      </c>
      <c r="AH355">
        <v>2</v>
      </c>
      <c r="AI355">
        <v>2</v>
      </c>
      <c r="AJ355">
        <v>0</v>
      </c>
      <c r="AK355">
        <v>0</v>
      </c>
      <c r="AL355">
        <v>0</v>
      </c>
      <c r="AO355" t="s">
        <v>16051</v>
      </c>
      <c r="AS355" t="s">
        <v>2183</v>
      </c>
      <c r="AT355">
        <v>50000</v>
      </c>
      <c r="AU355">
        <v>50000</v>
      </c>
      <c r="AV355">
        <v>5060731</v>
      </c>
      <c r="AW355">
        <v>4093786</v>
      </c>
      <c r="AX355">
        <v>0</v>
      </c>
      <c r="AY355">
        <v>0</v>
      </c>
      <c r="AZ355">
        <v>1238292</v>
      </c>
      <c r="BA355">
        <v>1046151</v>
      </c>
    </row>
    <row r="356" spans="1:53" hidden="1">
      <c r="A356" t="s">
        <v>6271</v>
      </c>
      <c r="B356">
        <v>594</v>
      </c>
      <c r="C356" t="s">
        <v>48</v>
      </c>
      <c r="D356" t="s">
        <v>118</v>
      </c>
      <c r="F356" t="s">
        <v>6040</v>
      </c>
      <c r="G356" t="s">
        <v>51</v>
      </c>
      <c r="H356">
        <v>27</v>
      </c>
      <c r="I356" t="s">
        <v>6229</v>
      </c>
      <c r="J356" t="s">
        <v>6272</v>
      </c>
      <c r="K356">
        <v>1</v>
      </c>
      <c r="L356" t="s">
        <v>6273</v>
      </c>
      <c r="M356">
        <v>3148103021</v>
      </c>
      <c r="N356" t="s">
        <v>6274</v>
      </c>
      <c r="O356" t="s">
        <v>6275</v>
      </c>
      <c r="P356">
        <v>1990</v>
      </c>
      <c r="Q356" t="s">
        <v>6276</v>
      </c>
      <c r="R356" t="s">
        <v>72</v>
      </c>
      <c r="S356" t="s">
        <v>124</v>
      </c>
      <c r="T356" t="s">
        <v>6277</v>
      </c>
      <c r="U356" t="s">
        <v>6278</v>
      </c>
      <c r="V356">
        <v>1</v>
      </c>
      <c r="W356">
        <v>2</v>
      </c>
      <c r="Y356">
        <v>161</v>
      </c>
      <c r="Z356">
        <v>1</v>
      </c>
      <c r="AA356">
        <v>3</v>
      </c>
      <c r="AB356">
        <v>6</v>
      </c>
      <c r="AC356">
        <v>30</v>
      </c>
      <c r="AD356">
        <v>1</v>
      </c>
      <c r="AE356">
        <v>1</v>
      </c>
      <c r="AF356">
        <v>1</v>
      </c>
      <c r="AG356">
        <v>0</v>
      </c>
      <c r="AH356">
        <v>2</v>
      </c>
      <c r="AI356">
        <v>2</v>
      </c>
      <c r="AJ356">
        <v>0</v>
      </c>
      <c r="AK356">
        <v>0</v>
      </c>
      <c r="AL356">
        <v>0</v>
      </c>
      <c r="AO356" t="s">
        <v>6276</v>
      </c>
      <c r="AT356">
        <v>1000000</v>
      </c>
      <c r="AU356">
        <v>1000000</v>
      </c>
      <c r="AV356">
        <v>41353010</v>
      </c>
      <c r="AW356">
        <v>38056514</v>
      </c>
      <c r="AX356">
        <v>0</v>
      </c>
      <c r="AY356">
        <v>0</v>
      </c>
      <c r="AZ356">
        <v>2025964</v>
      </c>
      <c r="BA356">
        <v>109104</v>
      </c>
    </row>
    <row r="357" spans="1:53">
      <c r="A357" t="s">
        <v>10516</v>
      </c>
      <c r="B357">
        <v>2678</v>
      </c>
      <c r="C357" t="s">
        <v>48</v>
      </c>
      <c r="D357" t="s">
        <v>108</v>
      </c>
      <c r="F357" t="s">
        <v>9369</v>
      </c>
      <c r="G357" t="s">
        <v>9370</v>
      </c>
      <c r="H357">
        <v>62</v>
      </c>
      <c r="I357" t="s">
        <v>10449</v>
      </c>
      <c r="J357" t="s">
        <v>10517</v>
      </c>
      <c r="K357">
        <v>1</v>
      </c>
      <c r="L357" t="s">
        <v>10518</v>
      </c>
      <c r="M357">
        <v>3148125419</v>
      </c>
      <c r="N357" t="s">
        <v>10519</v>
      </c>
      <c r="O357" t="s">
        <v>10520</v>
      </c>
      <c r="P357">
        <v>1999</v>
      </c>
      <c r="Q357" t="s">
        <v>10521</v>
      </c>
      <c r="T357" t="s">
        <v>10522</v>
      </c>
      <c r="U357" t="s">
        <v>10523</v>
      </c>
      <c r="V357">
        <v>1</v>
      </c>
      <c r="W357">
        <v>3</v>
      </c>
      <c r="Y357">
        <v>80</v>
      </c>
      <c r="Z357">
        <v>1</v>
      </c>
      <c r="AA357">
        <v>0</v>
      </c>
      <c r="AB357">
        <v>9</v>
      </c>
      <c r="AC357">
        <v>1</v>
      </c>
      <c r="AD357">
        <v>1</v>
      </c>
      <c r="AE357">
        <v>1</v>
      </c>
      <c r="AF357">
        <v>0.1</v>
      </c>
      <c r="AG357">
        <v>10</v>
      </c>
      <c r="AH357">
        <v>2</v>
      </c>
      <c r="AI357">
        <v>2</v>
      </c>
      <c r="AJ357">
        <v>0</v>
      </c>
      <c r="AK357">
        <v>0</v>
      </c>
      <c r="AL357">
        <v>0</v>
      </c>
      <c r="AO357" t="s">
        <v>10521</v>
      </c>
      <c r="AT357">
        <v>500000</v>
      </c>
      <c r="AU357">
        <v>500000</v>
      </c>
      <c r="AV357">
        <v>20710602</v>
      </c>
      <c r="AW357">
        <v>27104590</v>
      </c>
      <c r="AX357">
        <v>0</v>
      </c>
      <c r="AY357">
        <v>0</v>
      </c>
      <c r="AZ357">
        <v>1467317</v>
      </c>
      <c r="BA357">
        <v>1899825</v>
      </c>
    </row>
    <row r="358" spans="1:53">
      <c r="A358" t="s">
        <v>9368</v>
      </c>
      <c r="B358">
        <v>1134</v>
      </c>
      <c r="C358" t="s">
        <v>48</v>
      </c>
      <c r="D358" t="s">
        <v>197</v>
      </c>
      <c r="F358" t="s">
        <v>9369</v>
      </c>
      <c r="G358" t="s">
        <v>9370</v>
      </c>
      <c r="H358">
        <v>58</v>
      </c>
      <c r="I358" t="s">
        <v>9371</v>
      </c>
      <c r="J358" t="s">
        <v>9372</v>
      </c>
      <c r="K358">
        <v>1</v>
      </c>
      <c r="L358" t="s">
        <v>9373</v>
      </c>
      <c r="M358">
        <v>3148124083</v>
      </c>
      <c r="N358" t="s">
        <v>9374</v>
      </c>
      <c r="O358" t="s">
        <v>9375</v>
      </c>
      <c r="P358">
        <v>1999</v>
      </c>
      <c r="Q358" t="s">
        <v>9376</v>
      </c>
      <c r="R358" t="s">
        <v>905</v>
      </c>
      <c r="S358" t="s">
        <v>124</v>
      </c>
      <c r="U358" t="s">
        <v>9377</v>
      </c>
      <c r="V358">
        <v>1</v>
      </c>
      <c r="W358">
        <v>2</v>
      </c>
      <c r="Y358">
        <v>12</v>
      </c>
      <c r="Z358">
        <v>1</v>
      </c>
      <c r="AA358">
        <v>0</v>
      </c>
      <c r="AB358">
        <v>8</v>
      </c>
      <c r="AC358">
        <v>0.9</v>
      </c>
      <c r="AD358">
        <v>2</v>
      </c>
      <c r="AE358">
        <v>0</v>
      </c>
      <c r="AF358">
        <v>0</v>
      </c>
      <c r="AG358">
        <v>1</v>
      </c>
      <c r="AH358">
        <v>2</v>
      </c>
      <c r="AI358">
        <v>2</v>
      </c>
      <c r="AJ358">
        <v>0</v>
      </c>
      <c r="AK358">
        <v>0</v>
      </c>
      <c r="AL358">
        <v>0</v>
      </c>
      <c r="AM358" t="s">
        <v>9378</v>
      </c>
      <c r="AO358" t="s">
        <v>9376</v>
      </c>
      <c r="AP358" t="s">
        <v>9379</v>
      </c>
      <c r="AQ358" t="s">
        <v>9380</v>
      </c>
      <c r="AR358" t="s">
        <v>182</v>
      </c>
      <c r="AT358">
        <v>208500</v>
      </c>
      <c r="AU358">
        <v>208500</v>
      </c>
      <c r="AV358" s="2">
        <f>IF(AW358 &gt;= 0, INT(AW358 * 1.05), -INT(ABS(AW358) / 1.05))</f>
        <v>1552918</v>
      </c>
      <c r="AW358">
        <v>1478970</v>
      </c>
      <c r="AX358">
        <v>0</v>
      </c>
      <c r="AY358">
        <v>0</v>
      </c>
      <c r="AZ358" s="2">
        <f>IF(BA358 &gt;= 0, INT(BA358 * 1.05), -INT(ABS(BA358) / 1.05))</f>
        <v>17640</v>
      </c>
      <c r="BA358">
        <v>16800</v>
      </c>
    </row>
    <row r="359" spans="1:53">
      <c r="A359" t="s">
        <v>9434</v>
      </c>
      <c r="B359">
        <v>2058</v>
      </c>
      <c r="C359" t="s">
        <v>48</v>
      </c>
      <c r="D359" t="s">
        <v>197</v>
      </c>
      <c r="F359" t="s">
        <v>9369</v>
      </c>
      <c r="G359" t="s">
        <v>9370</v>
      </c>
      <c r="H359">
        <v>58</v>
      </c>
      <c r="I359" t="s">
        <v>9371</v>
      </c>
      <c r="J359" t="s">
        <v>9435</v>
      </c>
      <c r="K359">
        <v>1</v>
      </c>
      <c r="L359" t="s">
        <v>9436</v>
      </c>
      <c r="M359">
        <v>3148144997</v>
      </c>
      <c r="N359" t="s">
        <v>9437</v>
      </c>
      <c r="O359" t="s">
        <v>9438</v>
      </c>
      <c r="P359">
        <v>2001</v>
      </c>
      <c r="Q359" t="s">
        <v>9439</v>
      </c>
      <c r="R359" t="s">
        <v>905</v>
      </c>
      <c r="S359" t="s">
        <v>124</v>
      </c>
      <c r="T359" t="s">
        <v>9440</v>
      </c>
      <c r="U359" t="s">
        <v>9441</v>
      </c>
      <c r="V359">
        <v>1</v>
      </c>
      <c r="W359">
        <v>2</v>
      </c>
      <c r="Y359">
        <v>7</v>
      </c>
      <c r="Z359">
        <v>1</v>
      </c>
      <c r="AA359">
        <v>0</v>
      </c>
      <c r="AB359">
        <v>6</v>
      </c>
      <c r="AC359">
        <v>20</v>
      </c>
      <c r="AD359">
        <v>1</v>
      </c>
      <c r="AE359">
        <v>1</v>
      </c>
      <c r="AF359">
        <v>5</v>
      </c>
      <c r="AG359">
        <v>2</v>
      </c>
      <c r="AH359">
        <v>2</v>
      </c>
      <c r="AI359">
        <v>2</v>
      </c>
      <c r="AJ359">
        <v>0</v>
      </c>
      <c r="AK359">
        <v>0</v>
      </c>
      <c r="AL359">
        <v>0</v>
      </c>
      <c r="AM359" t="s">
        <v>9442</v>
      </c>
      <c r="AO359" t="s">
        <v>9439</v>
      </c>
      <c r="AP359" t="s">
        <v>82</v>
      </c>
      <c r="AQ359" t="s">
        <v>9443</v>
      </c>
      <c r="AR359" t="s">
        <v>73</v>
      </c>
      <c r="AT359">
        <v>40000</v>
      </c>
      <c r="AU359">
        <v>40000</v>
      </c>
      <c r="AV359">
        <v>2320666</v>
      </c>
      <c r="AW359">
        <v>3139651</v>
      </c>
      <c r="AX359">
        <v>0</v>
      </c>
      <c r="AY359">
        <v>0</v>
      </c>
      <c r="AZ359">
        <v>81494</v>
      </c>
      <c r="BA359">
        <v>68322</v>
      </c>
    </row>
    <row r="360" spans="1:53" hidden="1">
      <c r="A360" t="s">
        <v>18063</v>
      </c>
      <c r="B360">
        <v>4067</v>
      </c>
      <c r="C360" t="s">
        <v>599</v>
      </c>
      <c r="F360" t="s">
        <v>6040</v>
      </c>
      <c r="G360" t="s">
        <v>51</v>
      </c>
      <c r="H360">
        <v>26</v>
      </c>
      <c r="I360" t="s">
        <v>6041</v>
      </c>
      <c r="J360" t="s">
        <v>18064</v>
      </c>
      <c r="K360">
        <v>1</v>
      </c>
      <c r="L360" t="s">
        <v>18065</v>
      </c>
      <c r="M360">
        <v>3148123352</v>
      </c>
      <c r="N360" t="s">
        <v>18066</v>
      </c>
      <c r="O360" t="s">
        <v>18067</v>
      </c>
      <c r="P360">
        <v>1998</v>
      </c>
      <c r="Q360" t="s">
        <v>18068</v>
      </c>
      <c r="R360" t="s">
        <v>613</v>
      </c>
      <c r="S360" t="s">
        <v>73</v>
      </c>
      <c r="T360" t="s">
        <v>18069</v>
      </c>
      <c r="U360" t="s">
        <v>18070</v>
      </c>
      <c r="V360">
        <v>1</v>
      </c>
      <c r="W360">
        <v>2</v>
      </c>
      <c r="Y360">
        <v>112</v>
      </c>
      <c r="Z360">
        <v>9</v>
      </c>
      <c r="AA360">
        <v>4</v>
      </c>
      <c r="AB360">
        <v>6</v>
      </c>
      <c r="AC360">
        <v>0</v>
      </c>
      <c r="AD360">
        <v>2</v>
      </c>
      <c r="AE360">
        <v>0</v>
      </c>
      <c r="AF360">
        <v>0</v>
      </c>
      <c r="AG360">
        <v>1</v>
      </c>
      <c r="AH360">
        <v>2</v>
      </c>
      <c r="AI360">
        <v>1</v>
      </c>
      <c r="AJ360">
        <v>0</v>
      </c>
      <c r="AK360">
        <v>0</v>
      </c>
      <c r="AL360">
        <v>0</v>
      </c>
      <c r="AO360" t="s">
        <v>18068</v>
      </c>
      <c r="AT360">
        <v>13030978</v>
      </c>
      <c r="AU360">
        <v>13030978</v>
      </c>
      <c r="AV360">
        <v>48185234</v>
      </c>
      <c r="AW360">
        <v>41663726</v>
      </c>
      <c r="AX360">
        <v>22892557</v>
      </c>
      <c r="AY360">
        <v>26012726</v>
      </c>
      <c r="AZ360">
        <v>1618462</v>
      </c>
      <c r="BA360">
        <v>-2246524</v>
      </c>
    </row>
    <row r="361" spans="1:53" hidden="1">
      <c r="A361" t="s">
        <v>18023</v>
      </c>
      <c r="B361">
        <v>4069</v>
      </c>
      <c r="C361" t="s">
        <v>599</v>
      </c>
      <c r="F361" t="s">
        <v>5540</v>
      </c>
      <c r="G361" t="s">
        <v>51</v>
      </c>
      <c r="H361">
        <v>23</v>
      </c>
      <c r="I361" t="s">
        <v>5541</v>
      </c>
      <c r="J361" t="s">
        <v>18024</v>
      </c>
      <c r="K361">
        <v>1</v>
      </c>
      <c r="L361" t="s">
        <v>18025</v>
      </c>
      <c r="M361">
        <v>3068104257</v>
      </c>
      <c r="N361" t="s">
        <v>18026</v>
      </c>
      <c r="O361" t="s">
        <v>18027</v>
      </c>
      <c r="P361">
        <v>1983</v>
      </c>
      <c r="Q361" t="s">
        <v>18028</v>
      </c>
      <c r="R361" t="s">
        <v>57</v>
      </c>
      <c r="S361" t="s">
        <v>124</v>
      </c>
      <c r="T361" t="s">
        <v>18029</v>
      </c>
      <c r="U361" t="s">
        <v>18030</v>
      </c>
      <c r="V361">
        <v>1</v>
      </c>
      <c r="W361">
        <v>2</v>
      </c>
      <c r="Y361">
        <v>177</v>
      </c>
      <c r="Z361">
        <v>7</v>
      </c>
      <c r="AA361">
        <v>5</v>
      </c>
      <c r="AB361">
        <v>7</v>
      </c>
      <c r="AC361">
        <v>30</v>
      </c>
      <c r="AD361">
        <v>2</v>
      </c>
      <c r="AE361">
        <v>0</v>
      </c>
      <c r="AF361">
        <v>0</v>
      </c>
      <c r="AG361">
        <v>0</v>
      </c>
      <c r="AH361">
        <v>2</v>
      </c>
      <c r="AI361">
        <v>1</v>
      </c>
      <c r="AJ361">
        <v>0</v>
      </c>
      <c r="AK361">
        <v>0</v>
      </c>
      <c r="AL361">
        <v>0</v>
      </c>
      <c r="AO361" t="s">
        <v>18028</v>
      </c>
      <c r="AS361" t="s">
        <v>18031</v>
      </c>
      <c r="AT361">
        <v>9446788</v>
      </c>
      <c r="AU361">
        <v>9446788</v>
      </c>
      <c r="AV361">
        <v>149932106</v>
      </c>
      <c r="AW361">
        <v>150416279</v>
      </c>
      <c r="AX361">
        <v>0</v>
      </c>
      <c r="AY361">
        <v>0</v>
      </c>
      <c r="AZ361">
        <v>10834212</v>
      </c>
      <c r="BA361">
        <v>9430759</v>
      </c>
    </row>
    <row r="362" spans="1:53" hidden="1">
      <c r="A362" t="s">
        <v>15260</v>
      </c>
      <c r="B362">
        <v>1661</v>
      </c>
      <c r="C362" t="s">
        <v>48</v>
      </c>
      <c r="D362" t="s">
        <v>197</v>
      </c>
      <c r="F362" t="s">
        <v>6040</v>
      </c>
      <c r="G362" t="s">
        <v>51</v>
      </c>
      <c r="H362">
        <v>26</v>
      </c>
      <c r="I362" t="s">
        <v>6041</v>
      </c>
      <c r="J362" t="s">
        <v>15261</v>
      </c>
      <c r="K362">
        <v>1</v>
      </c>
      <c r="L362" t="s">
        <v>15262</v>
      </c>
      <c r="M362">
        <v>3051130031</v>
      </c>
      <c r="O362" t="s">
        <v>15263</v>
      </c>
      <c r="P362">
        <v>2015</v>
      </c>
      <c r="Q362" t="s">
        <v>15264</v>
      </c>
      <c r="R362" t="s">
        <v>1211</v>
      </c>
      <c r="S362" t="s">
        <v>1653</v>
      </c>
      <c r="T362" t="s">
        <v>15265</v>
      </c>
      <c r="U362" t="s">
        <v>15266</v>
      </c>
      <c r="V362">
        <v>1</v>
      </c>
      <c r="W362">
        <v>2</v>
      </c>
      <c r="Y362">
        <v>7</v>
      </c>
      <c r="Z362">
        <v>1</v>
      </c>
      <c r="AA362">
        <v>9</v>
      </c>
      <c r="AB362">
        <v>9</v>
      </c>
      <c r="AC362">
        <v>0.1</v>
      </c>
      <c r="AD362">
        <v>1</v>
      </c>
      <c r="AE362">
        <v>2</v>
      </c>
      <c r="AF362">
        <v>5</v>
      </c>
      <c r="AG362">
        <v>0</v>
      </c>
      <c r="AH362">
        <v>2</v>
      </c>
      <c r="AI362">
        <v>2</v>
      </c>
      <c r="AJ362">
        <v>0</v>
      </c>
      <c r="AK362">
        <v>0</v>
      </c>
      <c r="AL362">
        <v>0</v>
      </c>
      <c r="AO362" t="s">
        <v>15264</v>
      </c>
      <c r="AT362">
        <v>1106467</v>
      </c>
      <c r="AU362">
        <v>970851</v>
      </c>
      <c r="AV362">
        <v>2589175</v>
      </c>
      <c r="AW362">
        <v>2261100</v>
      </c>
      <c r="AX362">
        <v>0</v>
      </c>
      <c r="AY362">
        <v>0</v>
      </c>
      <c r="AZ362">
        <v>389198</v>
      </c>
      <c r="BA362">
        <v>330078</v>
      </c>
    </row>
    <row r="363" spans="1:53" hidden="1">
      <c r="A363" t="s">
        <v>5864</v>
      </c>
      <c r="B363">
        <v>3608</v>
      </c>
      <c r="C363" t="s">
        <v>48</v>
      </c>
      <c r="D363" t="s">
        <v>334</v>
      </c>
      <c r="F363" t="s">
        <v>5540</v>
      </c>
      <c r="G363" t="s">
        <v>51</v>
      </c>
      <c r="H363">
        <v>25</v>
      </c>
      <c r="I363" t="s">
        <v>5731</v>
      </c>
      <c r="J363" t="s">
        <v>5865</v>
      </c>
      <c r="K363">
        <v>1</v>
      </c>
      <c r="L363" t="s">
        <v>5866</v>
      </c>
      <c r="M363">
        <v>3148613581</v>
      </c>
      <c r="N363" t="s">
        <v>5867</v>
      </c>
      <c r="O363" t="s">
        <v>5868</v>
      </c>
      <c r="P363">
        <v>2010</v>
      </c>
      <c r="Q363" t="s">
        <v>5869</v>
      </c>
      <c r="R363" t="s">
        <v>905</v>
      </c>
      <c r="S363" t="s">
        <v>73</v>
      </c>
      <c r="U363" t="s">
        <v>5870</v>
      </c>
      <c r="V363">
        <v>1</v>
      </c>
      <c r="W363">
        <v>1</v>
      </c>
      <c r="Y363">
        <v>7</v>
      </c>
      <c r="Z363">
        <v>1</v>
      </c>
      <c r="AA363">
        <v>0</v>
      </c>
      <c r="AB363">
        <v>6</v>
      </c>
      <c r="AC363">
        <v>30</v>
      </c>
      <c r="AD363">
        <v>1</v>
      </c>
      <c r="AE363">
        <v>1</v>
      </c>
      <c r="AF363">
        <v>5</v>
      </c>
      <c r="AG363">
        <v>5</v>
      </c>
      <c r="AH363">
        <v>2</v>
      </c>
      <c r="AI363">
        <v>1</v>
      </c>
      <c r="AJ363">
        <v>0</v>
      </c>
      <c r="AK363">
        <v>0</v>
      </c>
      <c r="AL363">
        <v>0</v>
      </c>
      <c r="AO363" t="s">
        <v>5869</v>
      </c>
      <c r="AS363" t="s">
        <v>5789</v>
      </c>
      <c r="AT363">
        <v>500000</v>
      </c>
      <c r="AU363">
        <v>500000</v>
      </c>
      <c r="AV363">
        <v>10525007</v>
      </c>
      <c r="AW363">
        <v>6724934</v>
      </c>
      <c r="AX363">
        <v>0</v>
      </c>
      <c r="AY363">
        <v>0</v>
      </c>
      <c r="AZ363">
        <v>176488</v>
      </c>
      <c r="BA363">
        <v>36970</v>
      </c>
    </row>
    <row r="364" spans="1:53" hidden="1">
      <c r="A364" t="s">
        <v>212</v>
      </c>
      <c r="B364">
        <v>1394</v>
      </c>
      <c r="C364" t="s">
        <v>48</v>
      </c>
      <c r="D364" t="s">
        <v>118</v>
      </c>
      <c r="F364" t="s">
        <v>50</v>
      </c>
      <c r="G364" t="s">
        <v>51</v>
      </c>
      <c r="H364">
        <v>10</v>
      </c>
      <c r="I364" t="s">
        <v>52</v>
      </c>
      <c r="J364" t="s">
        <v>213</v>
      </c>
      <c r="K364">
        <v>1</v>
      </c>
      <c r="L364" t="s">
        <v>214</v>
      </c>
      <c r="M364">
        <v>3188106151</v>
      </c>
      <c r="N364" t="s">
        <v>215</v>
      </c>
      <c r="O364" t="s">
        <v>216</v>
      </c>
      <c r="P364">
        <v>1994</v>
      </c>
      <c r="Q364" t="s">
        <v>217</v>
      </c>
      <c r="R364" t="s">
        <v>181</v>
      </c>
      <c r="S364" t="s">
        <v>130</v>
      </c>
      <c r="T364" t="s">
        <v>218</v>
      </c>
      <c r="U364" t="s">
        <v>219</v>
      </c>
      <c r="V364">
        <v>1</v>
      </c>
      <c r="W364">
        <v>1</v>
      </c>
      <c r="Y364">
        <v>187</v>
      </c>
      <c r="Z364">
        <v>7</v>
      </c>
      <c r="AA364">
        <v>0</v>
      </c>
      <c r="AB364">
        <v>6</v>
      </c>
      <c r="AC364">
        <v>30</v>
      </c>
      <c r="AD364">
        <v>1</v>
      </c>
      <c r="AE364">
        <v>1</v>
      </c>
      <c r="AF364">
        <v>5</v>
      </c>
      <c r="AG364">
        <v>10</v>
      </c>
      <c r="AH364">
        <v>2</v>
      </c>
      <c r="AI364">
        <v>1</v>
      </c>
      <c r="AJ364">
        <v>0</v>
      </c>
      <c r="AK364">
        <v>0</v>
      </c>
      <c r="AL364">
        <v>0</v>
      </c>
      <c r="AO364" t="s">
        <v>217</v>
      </c>
      <c r="AS364" t="s">
        <v>220</v>
      </c>
      <c r="AT364">
        <v>28488530</v>
      </c>
      <c r="AU364">
        <v>28488530</v>
      </c>
      <c r="AV364">
        <v>80907303</v>
      </c>
      <c r="AW364">
        <v>74806704</v>
      </c>
      <c r="AX364">
        <v>0</v>
      </c>
      <c r="AY364">
        <v>0</v>
      </c>
      <c r="AZ364">
        <v>2900812</v>
      </c>
      <c r="BA364">
        <v>11757769</v>
      </c>
    </row>
    <row r="365" spans="1:53" hidden="1">
      <c r="A365" t="s">
        <v>2069</v>
      </c>
      <c r="B365">
        <v>3796</v>
      </c>
      <c r="C365" t="s">
        <v>48</v>
      </c>
      <c r="D365" t="s">
        <v>67</v>
      </c>
      <c r="F365" t="s">
        <v>1915</v>
      </c>
      <c r="G365" t="s">
        <v>51</v>
      </c>
      <c r="H365">
        <v>13</v>
      </c>
      <c r="I365" t="s">
        <v>1916</v>
      </c>
      <c r="J365" t="s">
        <v>2070</v>
      </c>
      <c r="K365">
        <v>1</v>
      </c>
      <c r="L365" t="s">
        <v>2071</v>
      </c>
      <c r="M365">
        <v>3068109849</v>
      </c>
      <c r="N365" t="s">
        <v>2072</v>
      </c>
      <c r="O365" t="s">
        <v>2073</v>
      </c>
      <c r="P365">
        <v>1990</v>
      </c>
      <c r="Q365" t="s">
        <v>2074</v>
      </c>
      <c r="R365" t="s">
        <v>2070</v>
      </c>
      <c r="S365" t="s">
        <v>91</v>
      </c>
      <c r="U365" t="s">
        <v>2075</v>
      </c>
      <c r="V365">
        <v>1</v>
      </c>
      <c r="W365">
        <v>2</v>
      </c>
      <c r="Y365">
        <v>53</v>
      </c>
      <c r="Z365">
        <v>1</v>
      </c>
      <c r="AA365">
        <v>7</v>
      </c>
      <c r="AB365">
        <v>6</v>
      </c>
      <c r="AC365">
        <v>0.1</v>
      </c>
      <c r="AD365">
        <v>1</v>
      </c>
      <c r="AE365">
        <v>1</v>
      </c>
      <c r="AF365">
        <v>1</v>
      </c>
      <c r="AG365">
        <v>0</v>
      </c>
      <c r="AH365">
        <v>1</v>
      </c>
      <c r="AI365">
        <v>2</v>
      </c>
      <c r="AJ365">
        <v>0</v>
      </c>
      <c r="AK365">
        <v>0</v>
      </c>
      <c r="AL365">
        <v>0</v>
      </c>
      <c r="AM365" t="s">
        <v>2076</v>
      </c>
      <c r="AN365" t="s">
        <v>2077</v>
      </c>
      <c r="AO365" t="s">
        <v>2074</v>
      </c>
      <c r="AQ365" t="s">
        <v>2078</v>
      </c>
      <c r="AR365" t="s">
        <v>83</v>
      </c>
      <c r="AT365">
        <v>600000</v>
      </c>
      <c r="AU365">
        <v>665000</v>
      </c>
      <c r="AV365">
        <v>3382238</v>
      </c>
      <c r="AW365">
        <v>4242779</v>
      </c>
      <c r="AX365">
        <v>0</v>
      </c>
      <c r="AY365">
        <v>0</v>
      </c>
      <c r="AZ365">
        <v>-408578</v>
      </c>
      <c r="BA365">
        <v>-499581</v>
      </c>
    </row>
    <row r="366" spans="1:53" hidden="1">
      <c r="A366" t="s">
        <v>8442</v>
      </c>
      <c r="B366">
        <v>3997</v>
      </c>
      <c r="C366" t="s">
        <v>48</v>
      </c>
      <c r="D366" t="s">
        <v>197</v>
      </c>
      <c r="F366" t="s">
        <v>8111</v>
      </c>
      <c r="G366" t="s">
        <v>8112</v>
      </c>
      <c r="H366">
        <v>38</v>
      </c>
      <c r="I366" t="s">
        <v>8201</v>
      </c>
      <c r="J366" t="s">
        <v>8443</v>
      </c>
      <c r="K366">
        <v>1</v>
      </c>
      <c r="L366" t="s">
        <v>8444</v>
      </c>
      <c r="M366">
        <v>7028701130</v>
      </c>
      <c r="N366" t="s">
        <v>8445</v>
      </c>
      <c r="O366" t="s">
        <v>8446</v>
      </c>
      <c r="P366">
        <v>2018</v>
      </c>
      <c r="Q366" t="s">
        <v>8447</v>
      </c>
      <c r="R366" t="s">
        <v>2844</v>
      </c>
      <c r="U366" t="s">
        <v>8448</v>
      </c>
      <c r="V366">
        <v>1</v>
      </c>
      <c r="W366">
        <v>2</v>
      </c>
      <c r="Y366">
        <v>7</v>
      </c>
      <c r="Z366">
        <v>1</v>
      </c>
      <c r="AA366">
        <v>0</v>
      </c>
      <c r="AB366">
        <v>6</v>
      </c>
      <c r="AC366">
        <v>30</v>
      </c>
      <c r="AD366">
        <v>1</v>
      </c>
      <c r="AE366">
        <v>1</v>
      </c>
      <c r="AF366">
        <v>5</v>
      </c>
      <c r="AG366">
        <v>5</v>
      </c>
      <c r="AH366">
        <v>2</v>
      </c>
      <c r="AI366">
        <v>2</v>
      </c>
      <c r="AJ366">
        <v>0</v>
      </c>
      <c r="AK366">
        <v>0</v>
      </c>
      <c r="AL366">
        <v>0</v>
      </c>
      <c r="AO366" t="s">
        <v>8447</v>
      </c>
      <c r="AT366">
        <v>220000</v>
      </c>
      <c r="AU366">
        <v>220000</v>
      </c>
      <c r="AV366" s="2">
        <f>IF(AW366 &gt;= 0, INT(AW366 * 1.05), -INT(ABS(AW366) / 1.05))</f>
        <v>1503211</v>
      </c>
      <c r="AW366">
        <v>1431630</v>
      </c>
      <c r="AX366">
        <v>0</v>
      </c>
      <c r="AY366">
        <v>0</v>
      </c>
      <c r="AZ366" s="2">
        <f>IF(BA366 &gt;= 0, INT(BA366 * 1.05), -INT(ABS(BA366) / 1.05))</f>
        <v>427717</v>
      </c>
      <c r="BA366">
        <v>407350</v>
      </c>
    </row>
    <row r="367" spans="1:53" hidden="1">
      <c r="A367" t="s">
        <v>2812</v>
      </c>
      <c r="B367">
        <v>140</v>
      </c>
      <c r="C367" t="s">
        <v>48</v>
      </c>
      <c r="D367" t="s">
        <v>108</v>
      </c>
      <c r="F367" t="s">
        <v>1915</v>
      </c>
      <c r="G367" t="s">
        <v>51</v>
      </c>
      <c r="H367">
        <v>14</v>
      </c>
      <c r="I367" t="s">
        <v>2813</v>
      </c>
      <c r="J367" t="s">
        <v>2814</v>
      </c>
      <c r="K367">
        <v>1</v>
      </c>
      <c r="L367" t="s">
        <v>2815</v>
      </c>
      <c r="M367">
        <v>3058108401</v>
      </c>
      <c r="N367" t="s">
        <v>2816</v>
      </c>
      <c r="O367" t="s">
        <v>2817</v>
      </c>
      <c r="P367">
        <v>1988</v>
      </c>
      <c r="Q367" t="s">
        <v>2814</v>
      </c>
      <c r="R367" t="s">
        <v>227</v>
      </c>
      <c r="S367" t="s">
        <v>227</v>
      </c>
      <c r="T367" t="s">
        <v>2818</v>
      </c>
      <c r="U367" t="s">
        <v>2819</v>
      </c>
      <c r="V367">
        <v>1</v>
      </c>
      <c r="W367">
        <v>2</v>
      </c>
      <c r="Y367">
        <v>22</v>
      </c>
      <c r="Z367">
        <v>1</v>
      </c>
      <c r="AA367">
        <v>0</v>
      </c>
      <c r="AB367">
        <v>5</v>
      </c>
      <c r="AC367">
        <v>0.01</v>
      </c>
      <c r="AD367">
        <v>1</v>
      </c>
      <c r="AE367">
        <v>1</v>
      </c>
      <c r="AF367">
        <v>5</v>
      </c>
      <c r="AG367">
        <v>1</v>
      </c>
      <c r="AH367">
        <v>2</v>
      </c>
      <c r="AI367">
        <v>1</v>
      </c>
      <c r="AJ367">
        <v>0</v>
      </c>
      <c r="AK367">
        <v>0</v>
      </c>
      <c r="AL367">
        <v>0</v>
      </c>
      <c r="AT367">
        <v>100000</v>
      </c>
      <c r="AU367">
        <v>750000</v>
      </c>
      <c r="AV367">
        <v>15953340</v>
      </c>
      <c r="AW367">
        <v>12170774</v>
      </c>
      <c r="AX367">
        <v>0</v>
      </c>
      <c r="AY367">
        <v>0</v>
      </c>
      <c r="AZ367">
        <v>453814</v>
      </c>
      <c r="BA367">
        <v>292621</v>
      </c>
    </row>
    <row r="368" spans="1:53">
      <c r="A368" t="s">
        <v>10322</v>
      </c>
      <c r="B368">
        <v>1177</v>
      </c>
      <c r="C368" t="s">
        <v>48</v>
      </c>
      <c r="D368" t="s">
        <v>334</v>
      </c>
      <c r="F368" t="s">
        <v>9369</v>
      </c>
      <c r="G368" t="s">
        <v>9370</v>
      </c>
      <c r="H368">
        <v>60</v>
      </c>
      <c r="I368" t="s">
        <v>10323</v>
      </c>
      <c r="J368" t="s">
        <v>10324</v>
      </c>
      <c r="K368">
        <v>1</v>
      </c>
      <c r="L368" t="s">
        <v>10325</v>
      </c>
      <c r="M368">
        <v>3058146536</v>
      </c>
      <c r="N368" t="s">
        <v>10326</v>
      </c>
      <c r="O368" t="s">
        <v>10327</v>
      </c>
      <c r="P368">
        <v>2001</v>
      </c>
      <c r="Q368" t="s">
        <v>10328</v>
      </c>
      <c r="U368" t="s">
        <v>10329</v>
      </c>
      <c r="V368">
        <v>1</v>
      </c>
      <c r="W368">
        <v>1</v>
      </c>
      <c r="Y368">
        <v>297</v>
      </c>
      <c r="Z368">
        <v>3</v>
      </c>
      <c r="AA368">
        <v>0</v>
      </c>
      <c r="AB368">
        <v>7</v>
      </c>
      <c r="AC368">
        <v>30</v>
      </c>
      <c r="AD368">
        <v>1</v>
      </c>
      <c r="AE368">
        <v>1</v>
      </c>
      <c r="AF368">
        <v>5</v>
      </c>
      <c r="AG368">
        <v>10</v>
      </c>
      <c r="AH368">
        <v>2</v>
      </c>
      <c r="AI368">
        <v>1</v>
      </c>
      <c r="AJ368">
        <v>0</v>
      </c>
      <c r="AK368">
        <v>0</v>
      </c>
      <c r="AL368">
        <v>0</v>
      </c>
      <c r="AO368" t="s">
        <v>10328</v>
      </c>
      <c r="AS368" t="s">
        <v>10202</v>
      </c>
      <c r="AT368">
        <v>4200000</v>
      </c>
      <c r="AU368">
        <v>4200000</v>
      </c>
      <c r="AV368">
        <v>138721487</v>
      </c>
      <c r="AW368">
        <v>133418876</v>
      </c>
      <c r="AX368">
        <v>0</v>
      </c>
      <c r="AY368">
        <v>0</v>
      </c>
      <c r="AZ368">
        <v>17471269</v>
      </c>
      <c r="BA368">
        <v>16874858</v>
      </c>
    </row>
    <row r="369" spans="1:53" hidden="1">
      <c r="A369" t="s">
        <v>12630</v>
      </c>
      <c r="B369">
        <v>1233</v>
      </c>
      <c r="C369" t="s">
        <v>48</v>
      </c>
      <c r="D369" t="s">
        <v>67</v>
      </c>
      <c r="F369" t="s">
        <v>11306</v>
      </c>
      <c r="G369" t="s">
        <v>11307</v>
      </c>
      <c r="H369">
        <v>72</v>
      </c>
      <c r="I369" t="s">
        <v>12614</v>
      </c>
      <c r="J369" t="s">
        <v>12631</v>
      </c>
      <c r="K369">
        <v>1</v>
      </c>
      <c r="L369" t="s">
        <v>12632</v>
      </c>
      <c r="M369">
        <v>3078105768</v>
      </c>
      <c r="N369" t="s">
        <v>12633</v>
      </c>
      <c r="O369" t="s">
        <v>12634</v>
      </c>
      <c r="P369">
        <v>1994</v>
      </c>
      <c r="Q369" t="s">
        <v>12635</v>
      </c>
      <c r="R369" t="s">
        <v>905</v>
      </c>
      <c r="S369" t="s">
        <v>83</v>
      </c>
      <c r="T369" t="s">
        <v>12636</v>
      </c>
      <c r="U369" t="s">
        <v>12637</v>
      </c>
      <c r="V369">
        <v>1</v>
      </c>
      <c r="W369">
        <v>3</v>
      </c>
      <c r="Y369">
        <v>41</v>
      </c>
      <c r="Z369">
        <v>3</v>
      </c>
      <c r="AA369">
        <v>0</v>
      </c>
      <c r="AB369">
        <v>6</v>
      </c>
      <c r="AC369">
        <v>0</v>
      </c>
      <c r="AD369">
        <v>2</v>
      </c>
      <c r="AE369">
        <v>0</v>
      </c>
      <c r="AF369">
        <v>0</v>
      </c>
      <c r="AG369">
        <v>2</v>
      </c>
      <c r="AH369">
        <v>2</v>
      </c>
      <c r="AI369">
        <v>2</v>
      </c>
      <c r="AJ369">
        <v>0</v>
      </c>
      <c r="AK369">
        <v>0</v>
      </c>
      <c r="AL369">
        <v>0</v>
      </c>
      <c r="AM369" t="s">
        <v>20667</v>
      </c>
      <c r="AO369" t="s">
        <v>12635</v>
      </c>
      <c r="AQ369" t="s">
        <v>12635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</row>
    <row r="370" spans="1:53">
      <c r="A370" t="s">
        <v>10490</v>
      </c>
      <c r="B370">
        <v>2069</v>
      </c>
      <c r="C370" t="s">
        <v>48</v>
      </c>
      <c r="D370" t="s">
        <v>49</v>
      </c>
      <c r="F370" t="s">
        <v>9369</v>
      </c>
      <c r="G370" t="s">
        <v>9370</v>
      </c>
      <c r="H370">
        <v>62</v>
      </c>
      <c r="I370" t="s">
        <v>10449</v>
      </c>
      <c r="J370" t="s">
        <v>10491</v>
      </c>
      <c r="K370">
        <v>1</v>
      </c>
      <c r="L370" t="s">
        <v>10492</v>
      </c>
      <c r="M370">
        <v>3148656237</v>
      </c>
      <c r="N370" t="s">
        <v>10493</v>
      </c>
      <c r="O370" t="s">
        <v>10494</v>
      </c>
      <c r="P370">
        <v>2014</v>
      </c>
      <c r="Q370" t="s">
        <v>10495</v>
      </c>
      <c r="T370" t="s">
        <v>10496</v>
      </c>
      <c r="U370" t="s">
        <v>10497</v>
      </c>
      <c r="V370">
        <v>1</v>
      </c>
      <c r="W370">
        <v>4</v>
      </c>
      <c r="Y370">
        <v>8</v>
      </c>
      <c r="Z370">
        <v>10</v>
      </c>
      <c r="AA370">
        <v>0</v>
      </c>
      <c r="AB370">
        <v>6</v>
      </c>
      <c r="AC370">
        <v>30</v>
      </c>
      <c r="AD370">
        <v>1</v>
      </c>
      <c r="AE370">
        <v>1</v>
      </c>
      <c r="AF370">
        <v>5</v>
      </c>
      <c r="AG370">
        <v>5</v>
      </c>
      <c r="AH370">
        <v>2</v>
      </c>
      <c r="AI370">
        <v>1</v>
      </c>
      <c r="AJ370">
        <v>0</v>
      </c>
      <c r="AK370">
        <v>0</v>
      </c>
      <c r="AL370">
        <v>0</v>
      </c>
      <c r="AO370" t="s">
        <v>10495</v>
      </c>
      <c r="AS370" t="s">
        <v>10498</v>
      </c>
      <c r="AT370">
        <v>35100</v>
      </c>
      <c r="AU370">
        <v>35100</v>
      </c>
      <c r="AV370">
        <v>5755011</v>
      </c>
      <c r="AW370">
        <v>3966105</v>
      </c>
      <c r="AX370">
        <v>0</v>
      </c>
      <c r="AY370">
        <v>0</v>
      </c>
      <c r="AZ370">
        <v>687019</v>
      </c>
      <c r="BA370">
        <v>16873</v>
      </c>
    </row>
    <row r="371" spans="1:53">
      <c r="A371" t="s">
        <v>10564</v>
      </c>
      <c r="B371">
        <v>3756</v>
      </c>
      <c r="C371" t="s">
        <v>48</v>
      </c>
      <c r="D371" t="s">
        <v>67</v>
      </c>
      <c r="F371" t="s">
        <v>9369</v>
      </c>
      <c r="G371" t="s">
        <v>9370</v>
      </c>
      <c r="H371">
        <v>62</v>
      </c>
      <c r="I371" t="s">
        <v>10449</v>
      </c>
      <c r="J371" t="s">
        <v>10565</v>
      </c>
      <c r="K371">
        <v>1</v>
      </c>
      <c r="L371" t="s">
        <v>10566</v>
      </c>
      <c r="M371">
        <v>3148612433</v>
      </c>
      <c r="N371" t="s">
        <v>10567</v>
      </c>
      <c r="O371" t="s">
        <v>10568</v>
      </c>
      <c r="P371">
        <v>2010</v>
      </c>
      <c r="Q371" t="s">
        <v>10569</v>
      </c>
      <c r="R371" t="s">
        <v>905</v>
      </c>
      <c r="S371" t="s">
        <v>124</v>
      </c>
      <c r="T371" t="s">
        <v>10570</v>
      </c>
      <c r="U371" t="s">
        <v>10571</v>
      </c>
      <c r="V371">
        <v>1</v>
      </c>
      <c r="W371">
        <v>2</v>
      </c>
      <c r="Y371">
        <v>41</v>
      </c>
      <c r="Z371">
        <v>7</v>
      </c>
      <c r="AA371">
        <v>0</v>
      </c>
      <c r="AB371">
        <v>9</v>
      </c>
      <c r="AC371">
        <v>0.01</v>
      </c>
      <c r="AD371">
        <v>1</v>
      </c>
      <c r="AE371">
        <v>1</v>
      </c>
      <c r="AF371">
        <v>5</v>
      </c>
      <c r="AG371">
        <v>0</v>
      </c>
      <c r="AH371">
        <v>2</v>
      </c>
      <c r="AI371">
        <v>2</v>
      </c>
      <c r="AJ371">
        <v>0</v>
      </c>
      <c r="AK371">
        <v>0</v>
      </c>
      <c r="AL371">
        <v>0</v>
      </c>
      <c r="AO371" t="s">
        <v>10569</v>
      </c>
      <c r="AT371">
        <v>150000</v>
      </c>
      <c r="AU371">
        <v>150000</v>
      </c>
      <c r="AV371">
        <v>9524905</v>
      </c>
      <c r="AW371">
        <v>10159053</v>
      </c>
      <c r="AX371">
        <v>0</v>
      </c>
      <c r="AY371">
        <v>0</v>
      </c>
      <c r="AZ371">
        <v>-174665</v>
      </c>
      <c r="BA371">
        <v>800508</v>
      </c>
    </row>
    <row r="372" spans="1:53" hidden="1">
      <c r="A372" t="s">
        <v>12713</v>
      </c>
      <c r="B372">
        <v>2704</v>
      </c>
      <c r="C372" t="s">
        <v>48</v>
      </c>
      <c r="D372" t="s">
        <v>197</v>
      </c>
      <c r="F372" t="s">
        <v>11306</v>
      </c>
      <c r="G372" t="s">
        <v>11307</v>
      </c>
      <c r="H372">
        <v>72</v>
      </c>
      <c r="I372" t="s">
        <v>12614</v>
      </c>
      <c r="J372" t="s">
        <v>12714</v>
      </c>
      <c r="K372">
        <v>1</v>
      </c>
      <c r="L372" t="s">
        <v>12715</v>
      </c>
      <c r="M372">
        <v>1278626880</v>
      </c>
      <c r="N372" t="s">
        <v>12716</v>
      </c>
      <c r="O372" t="s">
        <v>12717</v>
      </c>
      <c r="P372">
        <v>2010</v>
      </c>
      <c r="Q372" t="s">
        <v>12718</v>
      </c>
      <c r="R372" t="s">
        <v>82</v>
      </c>
      <c r="S372" t="s">
        <v>124</v>
      </c>
      <c r="T372" t="s">
        <v>12719</v>
      </c>
      <c r="U372" t="s">
        <v>12720</v>
      </c>
      <c r="V372">
        <v>1</v>
      </c>
      <c r="W372">
        <v>3</v>
      </c>
      <c r="Y372">
        <v>34</v>
      </c>
      <c r="Z372">
        <v>1</v>
      </c>
      <c r="AA372">
        <v>0</v>
      </c>
      <c r="AB372">
        <v>6</v>
      </c>
      <c r="AC372">
        <v>0</v>
      </c>
      <c r="AD372">
        <v>2</v>
      </c>
      <c r="AE372">
        <v>0</v>
      </c>
      <c r="AF372">
        <v>0</v>
      </c>
      <c r="AG372">
        <v>0</v>
      </c>
      <c r="AH372">
        <v>2</v>
      </c>
      <c r="AI372">
        <v>2</v>
      </c>
      <c r="AJ372">
        <v>0</v>
      </c>
      <c r="AK372">
        <v>0</v>
      </c>
      <c r="AL372">
        <v>0</v>
      </c>
      <c r="AO372" t="s">
        <v>12718</v>
      </c>
      <c r="AS372" t="s">
        <v>12721</v>
      </c>
      <c r="AT372">
        <v>100000</v>
      </c>
      <c r="AU372">
        <v>100000</v>
      </c>
      <c r="AV372">
        <f>INT(AW372*1.1)</f>
        <v>770770</v>
      </c>
      <c r="AW372">
        <v>700700</v>
      </c>
      <c r="AX372">
        <v>0</v>
      </c>
      <c r="AY372">
        <v>0</v>
      </c>
      <c r="AZ372">
        <f>INT(BA372*1.1)</f>
        <v>55572</v>
      </c>
      <c r="BA372">
        <v>50520</v>
      </c>
    </row>
    <row r="373" spans="1:53" hidden="1">
      <c r="A373" t="s">
        <v>13638</v>
      </c>
      <c r="B373">
        <v>108</v>
      </c>
      <c r="C373" t="s">
        <v>48</v>
      </c>
      <c r="D373" t="s">
        <v>49</v>
      </c>
      <c r="F373" t="s">
        <v>1915</v>
      </c>
      <c r="G373" t="s">
        <v>51</v>
      </c>
      <c r="H373">
        <v>14</v>
      </c>
      <c r="I373" t="s">
        <v>2813</v>
      </c>
      <c r="J373" t="s">
        <v>13639</v>
      </c>
      <c r="K373">
        <v>1</v>
      </c>
      <c r="L373" t="s">
        <v>13640</v>
      </c>
      <c r="M373">
        <v>1098147316</v>
      </c>
      <c r="N373" t="s">
        <v>13641</v>
      </c>
      <c r="O373" t="s">
        <v>13642</v>
      </c>
      <c r="P373">
        <v>1992</v>
      </c>
      <c r="Q373" t="s">
        <v>13643</v>
      </c>
      <c r="R373" t="s">
        <v>13639</v>
      </c>
      <c r="S373" t="s">
        <v>83</v>
      </c>
      <c r="T373" t="s">
        <v>13644</v>
      </c>
      <c r="U373" t="s">
        <v>13645</v>
      </c>
      <c r="V373">
        <v>1</v>
      </c>
      <c r="W373">
        <v>1</v>
      </c>
      <c r="Y373">
        <v>18</v>
      </c>
      <c r="Z373">
        <v>10</v>
      </c>
      <c r="AA373">
        <v>0</v>
      </c>
      <c r="AB373">
        <v>6</v>
      </c>
      <c r="AC373">
        <v>30</v>
      </c>
      <c r="AD373">
        <v>1</v>
      </c>
      <c r="AE373">
        <v>1</v>
      </c>
      <c r="AF373">
        <v>5</v>
      </c>
      <c r="AG373">
        <v>5</v>
      </c>
      <c r="AH373">
        <v>2</v>
      </c>
      <c r="AI373">
        <v>1</v>
      </c>
      <c r="AJ373">
        <v>0</v>
      </c>
      <c r="AK373">
        <v>0</v>
      </c>
      <c r="AL373">
        <v>0</v>
      </c>
      <c r="AO373" t="s">
        <v>13643</v>
      </c>
      <c r="AS373" t="s">
        <v>13646</v>
      </c>
      <c r="AT373">
        <v>400000</v>
      </c>
      <c r="AU373">
        <v>400000</v>
      </c>
      <c r="AV373">
        <v>2421502</v>
      </c>
      <c r="AW373">
        <v>2449261</v>
      </c>
      <c r="AX373">
        <v>0</v>
      </c>
      <c r="AY373">
        <v>0</v>
      </c>
      <c r="AZ373">
        <v>103616</v>
      </c>
      <c r="BA373">
        <v>108862</v>
      </c>
    </row>
    <row r="374" spans="1:53" hidden="1">
      <c r="A374" t="s">
        <v>6441</v>
      </c>
      <c r="B374">
        <v>584</v>
      </c>
      <c r="C374" t="s">
        <v>48</v>
      </c>
      <c r="D374" t="s">
        <v>334</v>
      </c>
      <c r="F374" t="s">
        <v>6040</v>
      </c>
      <c r="G374" t="s">
        <v>51</v>
      </c>
      <c r="H374">
        <v>28</v>
      </c>
      <c r="I374" t="s">
        <v>6399</v>
      </c>
      <c r="J374" t="s">
        <v>6442</v>
      </c>
      <c r="K374">
        <v>1</v>
      </c>
      <c r="L374" t="s">
        <v>6443</v>
      </c>
      <c r="M374">
        <v>2168115505</v>
      </c>
      <c r="N374" t="s">
        <v>6444</v>
      </c>
      <c r="O374" t="s">
        <v>6445</v>
      </c>
      <c r="P374">
        <v>1999</v>
      </c>
      <c r="Q374" t="s">
        <v>6446</v>
      </c>
      <c r="R374" t="s">
        <v>170</v>
      </c>
      <c r="S374" t="s">
        <v>182</v>
      </c>
      <c r="U374" t="s">
        <v>6447</v>
      </c>
      <c r="V374">
        <v>1</v>
      </c>
      <c r="W374">
        <v>2</v>
      </c>
      <c r="Y374">
        <v>173</v>
      </c>
      <c r="Z374">
        <v>7</v>
      </c>
      <c r="AA374">
        <v>0</v>
      </c>
      <c r="AB374">
        <v>6</v>
      </c>
      <c r="AC374">
        <v>30</v>
      </c>
      <c r="AD374">
        <v>1</v>
      </c>
      <c r="AE374">
        <v>1</v>
      </c>
      <c r="AF374">
        <v>5</v>
      </c>
      <c r="AG374">
        <v>10</v>
      </c>
      <c r="AH374">
        <v>2</v>
      </c>
      <c r="AI374">
        <v>1</v>
      </c>
      <c r="AJ374">
        <v>0</v>
      </c>
      <c r="AK374">
        <v>0</v>
      </c>
      <c r="AL374">
        <v>0</v>
      </c>
      <c r="AO374" t="s">
        <v>6446</v>
      </c>
      <c r="AT374">
        <v>1200000</v>
      </c>
      <c r="AU374">
        <v>1200000</v>
      </c>
      <c r="AV374">
        <v>52805257</v>
      </c>
      <c r="AW374">
        <v>49602062</v>
      </c>
      <c r="AX374">
        <v>0</v>
      </c>
      <c r="AY374">
        <v>0</v>
      </c>
      <c r="AZ374">
        <v>1678333</v>
      </c>
      <c r="BA374">
        <v>-1864538</v>
      </c>
    </row>
    <row r="375" spans="1:53" hidden="1">
      <c r="A375" t="s">
        <v>8242</v>
      </c>
      <c r="B375">
        <v>1297</v>
      </c>
      <c r="C375" t="s">
        <v>48</v>
      </c>
      <c r="D375" t="s">
        <v>49</v>
      </c>
      <c r="F375" t="s">
        <v>8111</v>
      </c>
      <c r="G375" t="s">
        <v>8112</v>
      </c>
      <c r="H375">
        <v>38</v>
      </c>
      <c r="I375" t="s">
        <v>8201</v>
      </c>
      <c r="J375" t="s">
        <v>8243</v>
      </c>
      <c r="K375">
        <v>1</v>
      </c>
      <c r="L375" t="s">
        <v>8244</v>
      </c>
      <c r="M375">
        <v>5118115899</v>
      </c>
      <c r="N375" t="s">
        <v>8245</v>
      </c>
      <c r="O375" t="s">
        <v>8246</v>
      </c>
      <c r="P375">
        <v>2008</v>
      </c>
      <c r="Q375" t="s">
        <v>8247</v>
      </c>
      <c r="R375" t="s">
        <v>82</v>
      </c>
      <c r="S375" t="s">
        <v>182</v>
      </c>
      <c r="U375" t="s">
        <v>8248</v>
      </c>
      <c r="V375">
        <v>1</v>
      </c>
      <c r="W375">
        <v>2</v>
      </c>
      <c r="Y375">
        <v>6</v>
      </c>
      <c r="Z375">
        <v>1</v>
      </c>
      <c r="AA375">
        <v>8</v>
      </c>
      <c r="AB375">
        <v>6</v>
      </c>
      <c r="AC375">
        <v>30</v>
      </c>
      <c r="AD375">
        <v>2</v>
      </c>
      <c r="AE375">
        <v>0</v>
      </c>
      <c r="AF375">
        <v>0</v>
      </c>
      <c r="AG375">
        <v>1</v>
      </c>
      <c r="AH375">
        <v>1</v>
      </c>
      <c r="AI375">
        <v>2</v>
      </c>
      <c r="AJ375">
        <v>0</v>
      </c>
      <c r="AK375">
        <v>0</v>
      </c>
      <c r="AL375">
        <v>0</v>
      </c>
      <c r="AO375" t="s">
        <v>8247</v>
      </c>
      <c r="AS375">
        <v>1033851282</v>
      </c>
      <c r="AT375">
        <v>1400000</v>
      </c>
      <c r="AU375">
        <v>1400000</v>
      </c>
      <c r="AV375">
        <v>3200761</v>
      </c>
      <c r="AW375">
        <v>3016602</v>
      </c>
      <c r="AX375">
        <v>0</v>
      </c>
      <c r="AY375">
        <v>0</v>
      </c>
      <c r="AZ375">
        <v>56307</v>
      </c>
      <c r="BA375">
        <v>60368</v>
      </c>
    </row>
    <row r="376" spans="1:53" hidden="1">
      <c r="A376" t="s">
        <v>6254</v>
      </c>
      <c r="B376">
        <v>567</v>
      </c>
      <c r="C376" t="s">
        <v>48</v>
      </c>
      <c r="D376" t="s">
        <v>334</v>
      </c>
      <c r="F376" t="s">
        <v>6040</v>
      </c>
      <c r="G376" t="s">
        <v>51</v>
      </c>
      <c r="H376">
        <v>27</v>
      </c>
      <c r="I376" t="s">
        <v>6229</v>
      </c>
      <c r="J376" t="s">
        <v>6255</v>
      </c>
      <c r="K376">
        <v>1</v>
      </c>
      <c r="L376" t="s">
        <v>6256</v>
      </c>
      <c r="M376">
        <v>2118176074</v>
      </c>
      <c r="N376" t="s">
        <v>6257</v>
      </c>
      <c r="O376" t="s">
        <v>6258</v>
      </c>
      <c r="P376">
        <v>1987</v>
      </c>
      <c r="Q376" t="s">
        <v>6259</v>
      </c>
      <c r="R376" t="s">
        <v>6260</v>
      </c>
      <c r="S376" t="s">
        <v>124</v>
      </c>
      <c r="U376" t="s">
        <v>6261</v>
      </c>
      <c r="V376">
        <v>1</v>
      </c>
      <c r="W376">
        <v>2</v>
      </c>
      <c r="Y376">
        <v>105</v>
      </c>
      <c r="Z376">
        <v>8</v>
      </c>
      <c r="AA376">
        <v>6</v>
      </c>
      <c r="AB376">
        <v>6</v>
      </c>
      <c r="AC376">
        <v>0.1</v>
      </c>
      <c r="AD376">
        <v>1</v>
      </c>
      <c r="AE376">
        <v>1</v>
      </c>
      <c r="AF376">
        <v>1</v>
      </c>
      <c r="AG376">
        <v>0</v>
      </c>
      <c r="AH376">
        <v>1</v>
      </c>
      <c r="AI376">
        <v>2</v>
      </c>
      <c r="AJ376">
        <v>0</v>
      </c>
      <c r="AK376">
        <v>0</v>
      </c>
      <c r="AL376">
        <v>0</v>
      </c>
      <c r="AO376" t="s">
        <v>6259</v>
      </c>
      <c r="AT376">
        <v>2859840</v>
      </c>
      <c r="AU376">
        <v>2859840</v>
      </c>
      <c r="AV376">
        <v>37899392</v>
      </c>
      <c r="AW376">
        <v>35187496</v>
      </c>
      <c r="AX376">
        <v>0</v>
      </c>
      <c r="AY376">
        <v>0</v>
      </c>
      <c r="AZ376">
        <v>1560861</v>
      </c>
      <c r="BA376">
        <v>199183</v>
      </c>
    </row>
    <row r="377" spans="1:53" hidden="1">
      <c r="A377" t="s">
        <v>14875</v>
      </c>
      <c r="B377">
        <v>330</v>
      </c>
      <c r="C377" t="s">
        <v>48</v>
      </c>
      <c r="D377" t="s">
        <v>49</v>
      </c>
      <c r="F377" t="s">
        <v>5540</v>
      </c>
      <c r="G377" t="s">
        <v>51</v>
      </c>
      <c r="H377">
        <v>25</v>
      </c>
      <c r="I377" t="s">
        <v>5731</v>
      </c>
      <c r="J377" t="s">
        <v>14876</v>
      </c>
      <c r="K377">
        <v>1</v>
      </c>
      <c r="L377" t="s">
        <v>14877</v>
      </c>
      <c r="M377">
        <v>5068152704</v>
      </c>
      <c r="N377" t="s">
        <v>14878</v>
      </c>
      <c r="O377" t="s">
        <v>14879</v>
      </c>
      <c r="P377">
        <v>2004</v>
      </c>
      <c r="Q377" t="s">
        <v>14880</v>
      </c>
      <c r="R377" t="s">
        <v>1241</v>
      </c>
      <c r="S377" t="s">
        <v>83</v>
      </c>
      <c r="T377" t="s">
        <v>14881</v>
      </c>
      <c r="U377" t="s">
        <v>14882</v>
      </c>
      <c r="V377">
        <v>1</v>
      </c>
      <c r="W377">
        <v>2</v>
      </c>
      <c r="Y377">
        <v>15</v>
      </c>
      <c r="Z377">
        <v>1</v>
      </c>
      <c r="AA377">
        <v>0</v>
      </c>
      <c r="AB377">
        <v>6</v>
      </c>
      <c r="AC377">
        <v>30</v>
      </c>
      <c r="AD377">
        <v>1</v>
      </c>
      <c r="AE377">
        <v>1</v>
      </c>
      <c r="AF377">
        <v>5</v>
      </c>
      <c r="AG377">
        <v>5</v>
      </c>
      <c r="AH377">
        <v>2</v>
      </c>
      <c r="AI377">
        <v>1</v>
      </c>
      <c r="AJ377">
        <v>0</v>
      </c>
      <c r="AK377">
        <v>0</v>
      </c>
      <c r="AL377">
        <v>0</v>
      </c>
      <c r="AO377" t="s">
        <v>14880</v>
      </c>
      <c r="AT377">
        <v>600000</v>
      </c>
      <c r="AU377">
        <v>600000</v>
      </c>
      <c r="AV377">
        <f>INT(AW377*1.1)</f>
        <v>3958936</v>
      </c>
      <c r="AW377">
        <v>3599033</v>
      </c>
      <c r="AX377">
        <f>INT(AY377*1.1)</f>
        <v>0</v>
      </c>
      <c r="AY377">
        <v>0</v>
      </c>
      <c r="AZ377">
        <f>IF(BA377 &gt;= 0, INT(BA377 * 1.1), -INT(ABS(BA377) / 1.1))</f>
        <v>-57601</v>
      </c>
      <c r="BA377">
        <v>-63362</v>
      </c>
    </row>
    <row r="378" spans="1:53">
      <c r="A378" t="s">
        <v>10448</v>
      </c>
      <c r="B378">
        <v>1142</v>
      </c>
      <c r="C378" t="s">
        <v>48</v>
      </c>
      <c r="D378" t="s">
        <v>49</v>
      </c>
      <c r="F378" t="s">
        <v>9369</v>
      </c>
      <c r="G378" t="s">
        <v>9370</v>
      </c>
      <c r="H378">
        <v>62</v>
      </c>
      <c r="I378" t="s">
        <v>10449</v>
      </c>
      <c r="J378" t="s">
        <v>10450</v>
      </c>
      <c r="K378">
        <v>1</v>
      </c>
      <c r="L378" t="s">
        <v>10451</v>
      </c>
      <c r="M378">
        <v>5068139832</v>
      </c>
      <c r="N378" t="s">
        <v>10452</v>
      </c>
      <c r="O378" t="s">
        <v>10453</v>
      </c>
      <c r="P378">
        <v>2001</v>
      </c>
      <c r="Q378" t="s">
        <v>10454</v>
      </c>
      <c r="R378" t="s">
        <v>10455</v>
      </c>
      <c r="S378" t="s">
        <v>83</v>
      </c>
      <c r="T378" t="s">
        <v>10456</v>
      </c>
      <c r="U378" t="s">
        <v>10457</v>
      </c>
      <c r="V378">
        <v>1</v>
      </c>
      <c r="W378">
        <v>2</v>
      </c>
      <c r="Y378">
        <v>20</v>
      </c>
      <c r="Z378">
        <v>8</v>
      </c>
      <c r="AA378">
        <v>0</v>
      </c>
      <c r="AB378">
        <v>9</v>
      </c>
      <c r="AC378">
        <v>0</v>
      </c>
      <c r="AD378">
        <v>2</v>
      </c>
      <c r="AE378">
        <v>0</v>
      </c>
      <c r="AF378">
        <v>0</v>
      </c>
      <c r="AG378">
        <v>3</v>
      </c>
      <c r="AH378">
        <v>2</v>
      </c>
      <c r="AI378">
        <v>2</v>
      </c>
      <c r="AJ378">
        <v>0</v>
      </c>
      <c r="AK378">
        <v>0</v>
      </c>
      <c r="AL378">
        <v>0</v>
      </c>
      <c r="AO378" t="s">
        <v>10454</v>
      </c>
      <c r="AT378">
        <v>150000</v>
      </c>
      <c r="AU378">
        <v>150000</v>
      </c>
      <c r="AV378">
        <v>3090934</v>
      </c>
      <c r="AW378">
        <v>1978583</v>
      </c>
      <c r="AX378">
        <v>0</v>
      </c>
      <c r="AY378">
        <v>0</v>
      </c>
      <c r="AZ378">
        <v>91785</v>
      </c>
      <c r="BA378">
        <v>48067</v>
      </c>
    </row>
    <row r="379" spans="1:53" hidden="1">
      <c r="A379" t="s">
        <v>17942</v>
      </c>
      <c r="B379">
        <v>4127</v>
      </c>
      <c r="C379" t="s">
        <v>599</v>
      </c>
      <c r="F379" t="s">
        <v>17916</v>
      </c>
      <c r="G379" t="s">
        <v>11307</v>
      </c>
      <c r="H379">
        <v>71</v>
      </c>
      <c r="I379" t="s">
        <v>11638</v>
      </c>
      <c r="J379" t="s">
        <v>17943</v>
      </c>
      <c r="K379">
        <v>1</v>
      </c>
      <c r="L379" t="s">
        <v>17944</v>
      </c>
      <c r="M379">
        <v>6108108943</v>
      </c>
      <c r="N379" t="s">
        <v>17945</v>
      </c>
      <c r="O379" t="s">
        <v>17946</v>
      </c>
      <c r="P379">
        <v>1982</v>
      </c>
      <c r="T379" t="s">
        <v>17947</v>
      </c>
      <c r="U379" t="s">
        <v>17948</v>
      </c>
      <c r="V379">
        <v>1</v>
      </c>
      <c r="W379">
        <v>2</v>
      </c>
      <c r="Y379">
        <v>770</v>
      </c>
      <c r="Z379">
        <v>5</v>
      </c>
      <c r="AA379">
        <v>0</v>
      </c>
      <c r="AB379">
        <v>4</v>
      </c>
      <c r="AC379">
        <v>30</v>
      </c>
      <c r="AD379">
        <v>1</v>
      </c>
      <c r="AE379">
        <v>4</v>
      </c>
      <c r="AF379">
        <v>5</v>
      </c>
      <c r="AG379">
        <v>12</v>
      </c>
      <c r="AH379">
        <v>2</v>
      </c>
      <c r="AI379">
        <v>1</v>
      </c>
      <c r="AJ379">
        <v>0</v>
      </c>
      <c r="AK379">
        <v>0</v>
      </c>
      <c r="AL379">
        <v>0</v>
      </c>
      <c r="AM379" t="s">
        <v>17949</v>
      </c>
      <c r="AT379">
        <v>84701088</v>
      </c>
      <c r="AU379">
        <v>84701088</v>
      </c>
      <c r="AV379">
        <v>568844837</v>
      </c>
      <c r="AW379">
        <v>339363211</v>
      </c>
      <c r="AX379">
        <v>0</v>
      </c>
      <c r="AY379">
        <v>0</v>
      </c>
      <c r="AZ379">
        <v>31427447</v>
      </c>
      <c r="BA379">
        <v>17463026</v>
      </c>
    </row>
    <row r="380" spans="1:53" hidden="1">
      <c r="A380" t="s">
        <v>5831</v>
      </c>
      <c r="B380">
        <v>2895</v>
      </c>
      <c r="C380" t="s">
        <v>48</v>
      </c>
      <c r="D380" t="s">
        <v>118</v>
      </c>
      <c r="F380" t="s">
        <v>5540</v>
      </c>
      <c r="G380" t="s">
        <v>51</v>
      </c>
      <c r="H380">
        <v>25</v>
      </c>
      <c r="I380" t="s">
        <v>5731</v>
      </c>
      <c r="J380" t="s">
        <v>5832</v>
      </c>
      <c r="K380">
        <v>1</v>
      </c>
      <c r="L380" t="s">
        <v>5833</v>
      </c>
      <c r="M380">
        <v>5068100676</v>
      </c>
      <c r="N380" t="s">
        <v>5834</v>
      </c>
      <c r="O380" t="s">
        <v>5835</v>
      </c>
      <c r="P380">
        <v>1970</v>
      </c>
      <c r="Q380" t="s">
        <v>5836</v>
      </c>
      <c r="R380" t="s">
        <v>1933</v>
      </c>
      <c r="U380" t="s">
        <v>5837</v>
      </c>
      <c r="V380">
        <v>1</v>
      </c>
      <c r="W380">
        <v>2</v>
      </c>
      <c r="Y380">
        <v>187</v>
      </c>
      <c r="Z380">
        <v>5</v>
      </c>
      <c r="AA380">
        <v>6</v>
      </c>
      <c r="AB380">
        <v>9</v>
      </c>
      <c r="AC380">
        <v>30</v>
      </c>
      <c r="AD380">
        <v>1</v>
      </c>
      <c r="AE380">
        <v>1</v>
      </c>
      <c r="AF380">
        <v>5</v>
      </c>
      <c r="AG380">
        <v>3</v>
      </c>
      <c r="AH380">
        <v>1</v>
      </c>
      <c r="AI380">
        <v>1</v>
      </c>
      <c r="AJ380">
        <v>0</v>
      </c>
      <c r="AK380">
        <v>0</v>
      </c>
      <c r="AL380">
        <v>0</v>
      </c>
      <c r="AM380" t="s">
        <v>18320</v>
      </c>
      <c r="AO380" t="s">
        <v>5836</v>
      </c>
      <c r="AP380" t="s">
        <v>173</v>
      </c>
      <c r="AQ380" t="s">
        <v>5838</v>
      </c>
      <c r="AT380">
        <v>4500000</v>
      </c>
      <c r="AU380">
        <v>4500000</v>
      </c>
      <c r="AV380">
        <v>208451076</v>
      </c>
      <c r="AW380">
        <v>175959011</v>
      </c>
      <c r="AX380">
        <v>5359000</v>
      </c>
      <c r="AY380">
        <v>2947000</v>
      </c>
      <c r="AZ380">
        <v>18585763</v>
      </c>
      <c r="BA380">
        <v>837934</v>
      </c>
    </row>
    <row r="381" spans="1:53" hidden="1">
      <c r="A381" t="s">
        <v>14630</v>
      </c>
      <c r="B381">
        <v>4192</v>
      </c>
      <c r="C381" t="s">
        <v>599</v>
      </c>
      <c r="F381" t="s">
        <v>5540</v>
      </c>
      <c r="G381" t="s">
        <v>51</v>
      </c>
      <c r="H381">
        <v>24</v>
      </c>
      <c r="I381" t="s">
        <v>5628</v>
      </c>
      <c r="J381" t="s">
        <v>14631</v>
      </c>
      <c r="K381">
        <v>1</v>
      </c>
      <c r="L381" t="s">
        <v>14632</v>
      </c>
      <c r="M381">
        <v>5068121195</v>
      </c>
      <c r="N381" t="s">
        <v>14633</v>
      </c>
      <c r="O381" t="s">
        <v>14634</v>
      </c>
      <c r="P381">
        <v>1990</v>
      </c>
      <c r="Q381" t="s">
        <v>14635</v>
      </c>
      <c r="R381" t="s">
        <v>604</v>
      </c>
      <c r="S381" t="s">
        <v>83</v>
      </c>
      <c r="T381" t="s">
        <v>14636</v>
      </c>
      <c r="U381" t="s">
        <v>14637</v>
      </c>
      <c r="V381">
        <v>1</v>
      </c>
      <c r="W381">
        <v>2</v>
      </c>
      <c r="Y381">
        <v>380</v>
      </c>
      <c r="Z381">
        <v>8</v>
      </c>
      <c r="AA381">
        <v>7</v>
      </c>
      <c r="AB381">
        <v>9</v>
      </c>
      <c r="AC381">
        <v>0</v>
      </c>
      <c r="AD381">
        <v>2</v>
      </c>
      <c r="AE381">
        <v>0</v>
      </c>
      <c r="AF381">
        <v>0</v>
      </c>
      <c r="AG381">
        <v>0</v>
      </c>
      <c r="AH381">
        <v>2</v>
      </c>
      <c r="AI381">
        <v>1</v>
      </c>
      <c r="AJ381">
        <v>0</v>
      </c>
      <c r="AK381">
        <v>0</v>
      </c>
      <c r="AL381">
        <v>0</v>
      </c>
      <c r="AO381" t="s">
        <v>14635</v>
      </c>
      <c r="AT381">
        <v>5488000</v>
      </c>
      <c r="AU381">
        <v>4000000</v>
      </c>
      <c r="AV381">
        <v>668403650</v>
      </c>
      <c r="AW381">
        <v>424402467</v>
      </c>
      <c r="AX381">
        <v>0</v>
      </c>
      <c r="AY381">
        <v>0</v>
      </c>
      <c r="AZ381">
        <v>181430007</v>
      </c>
      <c r="BA381">
        <v>16814041</v>
      </c>
    </row>
    <row r="382" spans="1:53" hidden="1">
      <c r="A382" t="s">
        <v>17754</v>
      </c>
      <c r="B382">
        <v>4011</v>
      </c>
      <c r="C382" t="s">
        <v>599</v>
      </c>
      <c r="F382" t="s">
        <v>17755</v>
      </c>
      <c r="G382" t="s">
        <v>8112</v>
      </c>
      <c r="H382">
        <v>38</v>
      </c>
      <c r="I382" t="s">
        <v>8201</v>
      </c>
      <c r="J382" t="s">
        <v>17756</v>
      </c>
      <c r="K382">
        <v>1</v>
      </c>
      <c r="L382" t="s">
        <v>17757</v>
      </c>
      <c r="M382">
        <v>5068141814</v>
      </c>
      <c r="N382" t="s">
        <v>17758</v>
      </c>
      <c r="O382" t="s">
        <v>17759</v>
      </c>
      <c r="P382">
        <v>2001</v>
      </c>
      <c r="Q382" t="s">
        <v>17760</v>
      </c>
      <c r="R382" t="s">
        <v>17761</v>
      </c>
      <c r="S382" t="s">
        <v>58</v>
      </c>
      <c r="T382" t="s">
        <v>17762</v>
      </c>
      <c r="U382" t="s">
        <v>17763</v>
      </c>
      <c r="V382">
        <v>1</v>
      </c>
      <c r="W382">
        <v>2</v>
      </c>
      <c r="Y382">
        <v>41</v>
      </c>
      <c r="Z382">
        <v>8</v>
      </c>
      <c r="AA382">
        <v>6</v>
      </c>
      <c r="AB382">
        <v>6</v>
      </c>
      <c r="AC382">
        <v>0.3</v>
      </c>
      <c r="AD382">
        <v>2</v>
      </c>
      <c r="AE382">
        <v>0</v>
      </c>
      <c r="AF382">
        <v>0</v>
      </c>
      <c r="AG382">
        <v>2</v>
      </c>
      <c r="AH382">
        <v>1</v>
      </c>
      <c r="AI382">
        <v>2</v>
      </c>
      <c r="AJ382">
        <v>0</v>
      </c>
      <c r="AK382">
        <v>0</v>
      </c>
      <c r="AL382">
        <v>0</v>
      </c>
      <c r="AO382" t="s">
        <v>17760</v>
      </c>
      <c r="AT382">
        <v>2000000</v>
      </c>
      <c r="AU382">
        <v>2000000</v>
      </c>
      <c r="AV382">
        <v>123816307</v>
      </c>
      <c r="AW382">
        <v>118440568</v>
      </c>
      <c r="AX382">
        <v>0</v>
      </c>
      <c r="AY382">
        <v>0</v>
      </c>
      <c r="AZ382">
        <v>3167544</v>
      </c>
      <c r="BA382">
        <v>4042260</v>
      </c>
    </row>
    <row r="383" spans="1:53" hidden="1">
      <c r="A383" t="s">
        <v>8295</v>
      </c>
      <c r="B383">
        <v>1333</v>
      </c>
      <c r="C383" t="s">
        <v>48</v>
      </c>
      <c r="D383" t="s">
        <v>334</v>
      </c>
      <c r="F383" t="s">
        <v>8111</v>
      </c>
      <c r="G383" t="s">
        <v>8112</v>
      </c>
      <c r="H383">
        <v>38</v>
      </c>
      <c r="I383" t="s">
        <v>8201</v>
      </c>
      <c r="J383" t="s">
        <v>8296</v>
      </c>
      <c r="K383">
        <v>1</v>
      </c>
      <c r="L383" t="s">
        <v>8297</v>
      </c>
      <c r="M383">
        <v>5068104518</v>
      </c>
      <c r="N383" t="s">
        <v>8298</v>
      </c>
      <c r="O383" t="s">
        <v>8299</v>
      </c>
      <c r="P383">
        <v>1986</v>
      </c>
      <c r="Q383" t="s">
        <v>8300</v>
      </c>
      <c r="R383" t="s">
        <v>82</v>
      </c>
      <c r="T383" t="s">
        <v>8301</v>
      </c>
      <c r="U383" t="s">
        <v>8302</v>
      </c>
      <c r="V383">
        <v>1</v>
      </c>
      <c r="W383">
        <v>2</v>
      </c>
      <c r="Y383">
        <v>90</v>
      </c>
      <c r="Z383">
        <v>9</v>
      </c>
      <c r="AA383">
        <v>6</v>
      </c>
      <c r="AB383">
        <v>6</v>
      </c>
      <c r="AC383">
        <v>30</v>
      </c>
      <c r="AD383">
        <v>1</v>
      </c>
      <c r="AE383">
        <v>1</v>
      </c>
      <c r="AF383">
        <v>5</v>
      </c>
      <c r="AG383">
        <v>10</v>
      </c>
      <c r="AH383">
        <v>2</v>
      </c>
      <c r="AI383">
        <v>1</v>
      </c>
      <c r="AJ383">
        <v>0</v>
      </c>
      <c r="AK383">
        <v>0</v>
      </c>
      <c r="AL383">
        <v>0</v>
      </c>
      <c r="AM383" t="s">
        <v>8303</v>
      </c>
      <c r="AN383" t="s">
        <v>8304</v>
      </c>
      <c r="AO383" t="s">
        <v>8300</v>
      </c>
      <c r="AP383" t="s">
        <v>82</v>
      </c>
      <c r="AQ383" t="s">
        <v>8305</v>
      </c>
      <c r="AR383" t="s">
        <v>73</v>
      </c>
      <c r="AT383">
        <v>4140165</v>
      </c>
      <c r="AU383">
        <v>2400000</v>
      </c>
      <c r="AV383">
        <v>37202495</v>
      </c>
      <c r="AW383">
        <v>30418694</v>
      </c>
      <c r="AX383">
        <v>12384</v>
      </c>
      <c r="AY383">
        <v>0</v>
      </c>
      <c r="AZ383">
        <v>-671229</v>
      </c>
      <c r="BA383">
        <v>-4366614</v>
      </c>
    </row>
    <row r="384" spans="1:53" hidden="1">
      <c r="A384" t="s">
        <v>5839</v>
      </c>
      <c r="B384">
        <v>3296</v>
      </c>
      <c r="C384" t="s">
        <v>48</v>
      </c>
      <c r="D384" t="s">
        <v>108</v>
      </c>
      <c r="F384" t="s">
        <v>5540</v>
      </c>
      <c r="G384" t="s">
        <v>51</v>
      </c>
      <c r="H384">
        <v>25</v>
      </c>
      <c r="I384" t="s">
        <v>5731</v>
      </c>
      <c r="J384" t="s">
        <v>5840</v>
      </c>
      <c r="K384">
        <v>1</v>
      </c>
      <c r="L384" t="s">
        <v>5841</v>
      </c>
      <c r="M384">
        <v>5058137210</v>
      </c>
      <c r="N384" t="s">
        <v>5842</v>
      </c>
      <c r="O384" t="s">
        <v>5843</v>
      </c>
      <c r="P384">
        <v>2003</v>
      </c>
      <c r="Q384" t="s">
        <v>5844</v>
      </c>
      <c r="R384" t="s">
        <v>82</v>
      </c>
      <c r="S384" t="s">
        <v>5845</v>
      </c>
      <c r="T384" t="s">
        <v>5846</v>
      </c>
      <c r="U384" t="s">
        <v>5847</v>
      </c>
      <c r="V384">
        <v>1</v>
      </c>
      <c r="W384">
        <v>2</v>
      </c>
      <c r="Y384">
        <v>38</v>
      </c>
      <c r="Z384">
        <v>1</v>
      </c>
      <c r="AA384">
        <v>7</v>
      </c>
      <c r="AB384">
        <v>9</v>
      </c>
      <c r="AC384">
        <v>30</v>
      </c>
      <c r="AD384">
        <v>1</v>
      </c>
      <c r="AE384">
        <v>1</v>
      </c>
      <c r="AF384">
        <v>5</v>
      </c>
      <c r="AG384">
        <v>5</v>
      </c>
      <c r="AH384">
        <v>2</v>
      </c>
      <c r="AI384">
        <v>1</v>
      </c>
      <c r="AJ384">
        <v>0</v>
      </c>
      <c r="AK384">
        <v>0</v>
      </c>
      <c r="AL384">
        <v>0</v>
      </c>
      <c r="AO384" t="s">
        <v>5844</v>
      </c>
      <c r="AS384" t="s">
        <v>5789</v>
      </c>
      <c r="AT384">
        <v>1020000</v>
      </c>
      <c r="AU384">
        <v>1020000</v>
      </c>
      <c r="AV384">
        <v>10040213</v>
      </c>
      <c r="AW384">
        <v>6739382</v>
      </c>
      <c r="AX384">
        <v>1151175</v>
      </c>
      <c r="AY384">
        <v>613899</v>
      </c>
      <c r="AZ384">
        <v>169718</v>
      </c>
      <c r="BA384">
        <v>97372</v>
      </c>
    </row>
    <row r="385" spans="1:53" hidden="1">
      <c r="A385" t="s">
        <v>14457</v>
      </c>
      <c r="B385">
        <v>2322</v>
      </c>
      <c r="C385" t="s">
        <v>48</v>
      </c>
      <c r="D385" t="s">
        <v>67</v>
      </c>
      <c r="F385" t="s">
        <v>5540</v>
      </c>
      <c r="G385" t="s">
        <v>51</v>
      </c>
      <c r="H385">
        <v>23</v>
      </c>
      <c r="I385" t="s">
        <v>5541</v>
      </c>
      <c r="J385" t="s">
        <v>14458</v>
      </c>
      <c r="K385">
        <v>1</v>
      </c>
      <c r="L385" t="s">
        <v>14459</v>
      </c>
      <c r="M385">
        <v>5058171843</v>
      </c>
      <c r="N385" t="s">
        <v>14460</v>
      </c>
      <c r="O385" t="s">
        <v>14461</v>
      </c>
      <c r="P385">
        <v>2012</v>
      </c>
      <c r="Q385" t="s">
        <v>14462</v>
      </c>
      <c r="S385" t="s">
        <v>91</v>
      </c>
      <c r="U385" t="s">
        <v>14463</v>
      </c>
      <c r="V385">
        <v>1</v>
      </c>
      <c r="W385">
        <v>2</v>
      </c>
      <c r="Y385">
        <v>17</v>
      </c>
      <c r="Z385">
        <v>10</v>
      </c>
      <c r="AA385">
        <v>2</v>
      </c>
      <c r="AB385">
        <v>9</v>
      </c>
      <c r="AC385">
        <v>1</v>
      </c>
      <c r="AD385">
        <v>2</v>
      </c>
      <c r="AE385">
        <v>0</v>
      </c>
      <c r="AF385">
        <v>0</v>
      </c>
      <c r="AG385">
        <v>0</v>
      </c>
      <c r="AH385">
        <v>1</v>
      </c>
      <c r="AI385">
        <v>2</v>
      </c>
      <c r="AJ385">
        <v>0</v>
      </c>
      <c r="AK385">
        <v>0</v>
      </c>
      <c r="AL385">
        <v>0</v>
      </c>
      <c r="AO385" t="s">
        <v>14462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</row>
    <row r="386" spans="1:53" hidden="1">
      <c r="A386" t="s">
        <v>16019</v>
      </c>
      <c r="B386">
        <v>2369</v>
      </c>
      <c r="C386" t="s">
        <v>48</v>
      </c>
      <c r="D386" t="s">
        <v>49</v>
      </c>
      <c r="F386" t="s">
        <v>6040</v>
      </c>
      <c r="G386" t="s">
        <v>51</v>
      </c>
      <c r="H386">
        <v>28</v>
      </c>
      <c r="I386" t="s">
        <v>6399</v>
      </c>
      <c r="J386" t="s">
        <v>16020</v>
      </c>
      <c r="K386">
        <v>1</v>
      </c>
      <c r="L386" t="s">
        <v>16021</v>
      </c>
      <c r="M386">
        <v>3378100823</v>
      </c>
      <c r="N386" t="s">
        <v>16022</v>
      </c>
      <c r="O386" t="s">
        <v>16023</v>
      </c>
      <c r="P386">
        <v>2017</v>
      </c>
      <c r="Q386" t="s">
        <v>16024</v>
      </c>
      <c r="R386" t="s">
        <v>91</v>
      </c>
      <c r="S386" t="s">
        <v>91</v>
      </c>
      <c r="T386" t="s">
        <v>16025</v>
      </c>
      <c r="U386" t="s">
        <v>16026</v>
      </c>
      <c r="V386">
        <v>1</v>
      </c>
      <c r="W386">
        <v>3</v>
      </c>
      <c r="Y386">
        <v>11</v>
      </c>
      <c r="Z386">
        <v>5</v>
      </c>
      <c r="AA386">
        <v>0</v>
      </c>
      <c r="AB386">
        <v>6</v>
      </c>
      <c r="AC386">
        <v>30</v>
      </c>
      <c r="AD386">
        <v>1</v>
      </c>
      <c r="AE386">
        <v>1</v>
      </c>
      <c r="AF386">
        <v>5</v>
      </c>
      <c r="AG386">
        <v>5</v>
      </c>
      <c r="AH386">
        <v>2</v>
      </c>
      <c r="AI386">
        <v>1</v>
      </c>
      <c r="AJ386">
        <v>0</v>
      </c>
      <c r="AK386">
        <v>0</v>
      </c>
      <c r="AL386">
        <v>0</v>
      </c>
      <c r="AO386" t="s">
        <v>16024</v>
      </c>
      <c r="AT386">
        <v>650000</v>
      </c>
      <c r="AU386">
        <v>650000</v>
      </c>
      <c r="AV386">
        <v>3665434</v>
      </c>
      <c r="AW386">
        <v>4499825</v>
      </c>
      <c r="AX386">
        <v>0</v>
      </c>
      <c r="AY386">
        <v>0</v>
      </c>
      <c r="AZ386">
        <v>171255</v>
      </c>
      <c r="BA386">
        <v>243170</v>
      </c>
    </row>
    <row r="387" spans="1:53" hidden="1">
      <c r="A387" t="s">
        <v>164</v>
      </c>
      <c r="B387">
        <v>91</v>
      </c>
      <c r="C387" t="s">
        <v>48</v>
      </c>
      <c r="D387" t="s">
        <v>118</v>
      </c>
      <c r="F387" t="s">
        <v>50</v>
      </c>
      <c r="G387" t="s">
        <v>51</v>
      </c>
      <c r="H387">
        <v>10</v>
      </c>
      <c r="I387" t="s">
        <v>52</v>
      </c>
      <c r="J387" t="s">
        <v>165</v>
      </c>
      <c r="K387">
        <v>1</v>
      </c>
      <c r="L387" t="s">
        <v>166</v>
      </c>
      <c r="M387">
        <v>5158136580</v>
      </c>
      <c r="N387" t="s">
        <v>167</v>
      </c>
      <c r="O387" t="s">
        <v>168</v>
      </c>
      <c r="P387">
        <v>2009</v>
      </c>
      <c r="Q387" t="s">
        <v>169</v>
      </c>
      <c r="R387" t="s">
        <v>170</v>
      </c>
      <c r="S387" t="s">
        <v>83</v>
      </c>
      <c r="T387" t="s">
        <v>171</v>
      </c>
      <c r="U387" t="s">
        <v>172</v>
      </c>
      <c r="V387">
        <v>1</v>
      </c>
      <c r="W387">
        <v>2</v>
      </c>
      <c r="Y387">
        <v>45</v>
      </c>
      <c r="Z387">
        <v>8</v>
      </c>
      <c r="AA387">
        <v>8</v>
      </c>
      <c r="AB387">
        <v>5</v>
      </c>
      <c r="AC387">
        <v>30</v>
      </c>
      <c r="AD387">
        <v>2</v>
      </c>
      <c r="AE387">
        <v>0</v>
      </c>
      <c r="AF387">
        <v>0</v>
      </c>
      <c r="AG387">
        <v>0</v>
      </c>
      <c r="AH387">
        <v>1</v>
      </c>
      <c r="AI387">
        <v>2</v>
      </c>
      <c r="AJ387">
        <v>0</v>
      </c>
      <c r="AK387">
        <v>0</v>
      </c>
      <c r="AL387">
        <v>0</v>
      </c>
      <c r="AM387" t="s">
        <v>18321</v>
      </c>
      <c r="AO387" t="s">
        <v>169</v>
      </c>
      <c r="AP387" t="s">
        <v>173</v>
      </c>
      <c r="AQ387" t="s">
        <v>174</v>
      </c>
      <c r="AR387" t="s">
        <v>124</v>
      </c>
      <c r="AT387">
        <v>284070</v>
      </c>
      <c r="AU387">
        <v>284070</v>
      </c>
      <c r="AV387">
        <v>116283714</v>
      </c>
      <c r="AW387">
        <v>94607495</v>
      </c>
      <c r="AX387">
        <v>0</v>
      </c>
      <c r="AY387">
        <v>0</v>
      </c>
      <c r="AZ387">
        <v>8489390</v>
      </c>
      <c r="BA387">
        <v>6038600</v>
      </c>
    </row>
    <row r="388" spans="1:53" hidden="1">
      <c r="A388" t="s">
        <v>6517</v>
      </c>
      <c r="B388">
        <v>2405</v>
      </c>
      <c r="C388" t="s">
        <v>48</v>
      </c>
      <c r="D388" t="s">
        <v>118</v>
      </c>
      <c r="F388" t="s">
        <v>6040</v>
      </c>
      <c r="G388" t="s">
        <v>51</v>
      </c>
      <c r="H388">
        <v>28</v>
      </c>
      <c r="I388" t="s">
        <v>6399</v>
      </c>
      <c r="J388" t="s">
        <v>6518</v>
      </c>
      <c r="K388">
        <v>1</v>
      </c>
      <c r="L388" t="s">
        <v>6519</v>
      </c>
      <c r="M388">
        <v>5158119714</v>
      </c>
      <c r="N388" t="s">
        <v>6520</v>
      </c>
      <c r="O388" t="s">
        <v>6521</v>
      </c>
      <c r="P388">
        <v>2001</v>
      </c>
      <c r="Q388" t="s">
        <v>6522</v>
      </c>
      <c r="R388" t="s">
        <v>82</v>
      </c>
      <c r="S388" t="s">
        <v>58</v>
      </c>
      <c r="T388" t="s">
        <v>6523</v>
      </c>
      <c r="U388" t="s">
        <v>6524</v>
      </c>
      <c r="V388">
        <v>1</v>
      </c>
      <c r="W388">
        <v>2</v>
      </c>
      <c r="Y388">
        <v>266</v>
      </c>
      <c r="Z388">
        <v>1</v>
      </c>
      <c r="AA388">
        <v>8</v>
      </c>
      <c r="AB388">
        <v>7</v>
      </c>
      <c r="AC388">
        <v>30</v>
      </c>
      <c r="AD388">
        <v>2</v>
      </c>
      <c r="AE388">
        <v>0</v>
      </c>
      <c r="AF388">
        <v>0</v>
      </c>
      <c r="AG388">
        <v>5</v>
      </c>
      <c r="AH388">
        <v>2</v>
      </c>
      <c r="AI388">
        <v>1</v>
      </c>
      <c r="AJ388">
        <v>0</v>
      </c>
      <c r="AK388">
        <v>0</v>
      </c>
      <c r="AL388">
        <v>0</v>
      </c>
      <c r="AO388" t="s">
        <v>6522</v>
      </c>
      <c r="AT388">
        <v>897245</v>
      </c>
      <c r="AU388">
        <v>897245</v>
      </c>
      <c r="AV388">
        <v>50969657</v>
      </c>
      <c r="AW388">
        <v>52228247</v>
      </c>
      <c r="AX388">
        <v>0</v>
      </c>
      <c r="AY388">
        <v>0</v>
      </c>
      <c r="AZ388">
        <v>1807903</v>
      </c>
      <c r="BA388">
        <v>1432318</v>
      </c>
    </row>
    <row r="389" spans="1:53" hidden="1">
      <c r="A389" t="s">
        <v>1957</v>
      </c>
      <c r="B389">
        <v>169</v>
      </c>
      <c r="C389" t="s">
        <v>48</v>
      </c>
      <c r="D389" t="s">
        <v>118</v>
      </c>
      <c r="F389" t="s">
        <v>1915</v>
      </c>
      <c r="G389" t="s">
        <v>51</v>
      </c>
      <c r="H389">
        <v>13</v>
      </c>
      <c r="I389" t="s">
        <v>1916</v>
      </c>
      <c r="J389" t="s">
        <v>1958</v>
      </c>
      <c r="K389">
        <v>1</v>
      </c>
      <c r="L389" t="s">
        <v>1959</v>
      </c>
      <c r="M389">
        <v>5158100587</v>
      </c>
      <c r="N389" t="s">
        <v>1960</v>
      </c>
      <c r="O389" t="s">
        <v>1961</v>
      </c>
      <c r="P389">
        <v>1980</v>
      </c>
      <c r="Q389" t="s">
        <v>1962</v>
      </c>
      <c r="R389" t="s">
        <v>1963</v>
      </c>
      <c r="S389" t="s">
        <v>83</v>
      </c>
      <c r="T389" t="s">
        <v>1964</v>
      </c>
      <c r="U389" t="s">
        <v>1965</v>
      </c>
      <c r="V389">
        <v>1</v>
      </c>
      <c r="W389">
        <v>2</v>
      </c>
      <c r="Y389">
        <v>83</v>
      </c>
      <c r="Z389">
        <v>1</v>
      </c>
      <c r="AA389">
        <v>7</v>
      </c>
      <c r="AB389">
        <v>6</v>
      </c>
      <c r="AC389">
        <v>0.1</v>
      </c>
      <c r="AD389">
        <v>2</v>
      </c>
      <c r="AE389">
        <v>0</v>
      </c>
      <c r="AF389">
        <v>0</v>
      </c>
      <c r="AG389">
        <v>2</v>
      </c>
      <c r="AH389">
        <v>1</v>
      </c>
      <c r="AI389">
        <v>1</v>
      </c>
      <c r="AJ389">
        <v>0</v>
      </c>
      <c r="AK389">
        <v>0</v>
      </c>
      <c r="AL389">
        <v>0</v>
      </c>
      <c r="AM389" t="s">
        <v>1966</v>
      </c>
      <c r="AN389" t="s">
        <v>1964</v>
      </c>
      <c r="AO389" t="s">
        <v>1962</v>
      </c>
      <c r="AP389" t="s">
        <v>72</v>
      </c>
      <c r="AQ389" t="s">
        <v>1962</v>
      </c>
      <c r="AR389" t="s">
        <v>182</v>
      </c>
      <c r="AS389" t="s">
        <v>1967</v>
      </c>
      <c r="AT389">
        <v>50000</v>
      </c>
      <c r="AU389">
        <v>7007000</v>
      </c>
      <c r="AV389">
        <v>24950093</v>
      </c>
      <c r="AW389">
        <v>20763399</v>
      </c>
      <c r="AX389">
        <v>0</v>
      </c>
      <c r="AY389">
        <v>0</v>
      </c>
      <c r="AZ389">
        <v>1684268</v>
      </c>
      <c r="BA389">
        <v>967531</v>
      </c>
    </row>
    <row r="390" spans="1:53" hidden="1">
      <c r="A390" t="s">
        <v>6525</v>
      </c>
      <c r="B390">
        <v>2410</v>
      </c>
      <c r="C390" t="s">
        <v>48</v>
      </c>
      <c r="D390" t="s">
        <v>118</v>
      </c>
      <c r="F390" t="s">
        <v>6040</v>
      </c>
      <c r="G390" t="s">
        <v>51</v>
      </c>
      <c r="H390">
        <v>28</v>
      </c>
      <c r="I390" t="s">
        <v>6399</v>
      </c>
      <c r="J390" t="s">
        <v>6526</v>
      </c>
      <c r="K390">
        <v>1</v>
      </c>
      <c r="L390" t="s">
        <v>6527</v>
      </c>
      <c r="M390">
        <v>5158153314</v>
      </c>
      <c r="N390" t="s">
        <v>6528</v>
      </c>
      <c r="O390" t="s">
        <v>6529</v>
      </c>
      <c r="P390">
        <v>2014</v>
      </c>
      <c r="Q390" t="s">
        <v>6522</v>
      </c>
      <c r="R390" t="s">
        <v>82</v>
      </c>
      <c r="S390" t="s">
        <v>58</v>
      </c>
      <c r="U390" t="s">
        <v>6530</v>
      </c>
      <c r="V390">
        <v>1</v>
      </c>
      <c r="W390">
        <v>2</v>
      </c>
      <c r="Y390">
        <v>352</v>
      </c>
      <c r="Z390">
        <v>1</v>
      </c>
      <c r="AA390">
        <v>0</v>
      </c>
      <c r="AB390">
        <v>6</v>
      </c>
      <c r="AC390">
        <v>30</v>
      </c>
      <c r="AD390">
        <v>1</v>
      </c>
      <c r="AE390">
        <v>1</v>
      </c>
      <c r="AF390">
        <v>5</v>
      </c>
      <c r="AG390">
        <v>10</v>
      </c>
      <c r="AH390">
        <v>2</v>
      </c>
      <c r="AI390">
        <v>1</v>
      </c>
      <c r="AJ390">
        <v>0</v>
      </c>
      <c r="AK390">
        <v>0</v>
      </c>
      <c r="AL390">
        <v>0</v>
      </c>
      <c r="AO390" t="s">
        <v>6522</v>
      </c>
      <c r="AS390" t="s">
        <v>6531</v>
      </c>
      <c r="AT390">
        <v>995405</v>
      </c>
      <c r="AU390">
        <v>995405</v>
      </c>
      <c r="AV390">
        <v>65403464</v>
      </c>
      <c r="AW390">
        <v>45633582</v>
      </c>
      <c r="AX390">
        <v>0</v>
      </c>
      <c r="AY390">
        <v>0</v>
      </c>
      <c r="AZ390">
        <v>-617284</v>
      </c>
      <c r="BA390">
        <v>-5135536</v>
      </c>
    </row>
    <row r="391" spans="1:53" hidden="1">
      <c r="A391" t="s">
        <v>14052</v>
      </c>
      <c r="B391">
        <v>3253</v>
      </c>
      <c r="C391" t="s">
        <v>48</v>
      </c>
      <c r="D391" t="s">
        <v>49</v>
      </c>
      <c r="F391" t="s">
        <v>3993</v>
      </c>
      <c r="G391" t="s">
        <v>51</v>
      </c>
      <c r="H391">
        <v>20</v>
      </c>
      <c r="I391" t="s">
        <v>4006</v>
      </c>
      <c r="J391" t="s">
        <v>14053</v>
      </c>
      <c r="K391">
        <v>1</v>
      </c>
      <c r="L391" t="s">
        <v>14054</v>
      </c>
      <c r="M391">
        <v>5158146813</v>
      </c>
      <c r="N391" t="s">
        <v>14055</v>
      </c>
      <c r="O391" t="s">
        <v>14056</v>
      </c>
      <c r="P391">
        <v>2011</v>
      </c>
      <c r="Q391" t="s">
        <v>14057</v>
      </c>
      <c r="R391" t="s">
        <v>72</v>
      </c>
      <c r="T391" t="s">
        <v>14058</v>
      </c>
      <c r="U391" t="s">
        <v>14059</v>
      </c>
      <c r="V391">
        <v>1</v>
      </c>
      <c r="W391">
        <v>2</v>
      </c>
      <c r="Y391">
        <v>40</v>
      </c>
      <c r="Z391">
        <v>1</v>
      </c>
      <c r="AA391">
        <v>0</v>
      </c>
      <c r="AB391">
        <v>6</v>
      </c>
      <c r="AC391">
        <v>30</v>
      </c>
      <c r="AD391">
        <v>1</v>
      </c>
      <c r="AE391">
        <v>1</v>
      </c>
      <c r="AF391">
        <v>5</v>
      </c>
      <c r="AG391">
        <v>5</v>
      </c>
      <c r="AH391">
        <v>2</v>
      </c>
      <c r="AI391">
        <v>1</v>
      </c>
      <c r="AJ391">
        <v>0</v>
      </c>
      <c r="AK391">
        <v>0</v>
      </c>
      <c r="AL391">
        <v>0</v>
      </c>
      <c r="AO391" t="s">
        <v>14057</v>
      </c>
      <c r="AS391" t="s">
        <v>14060</v>
      </c>
      <c r="AT391">
        <v>300000</v>
      </c>
      <c r="AU391">
        <v>300000</v>
      </c>
      <c r="AV391">
        <f>INT(AW391*1.1)</f>
        <v>5796954</v>
      </c>
      <c r="AW391">
        <v>5269959</v>
      </c>
      <c r="AX391">
        <f>INT(AY391*1.1)</f>
        <v>0</v>
      </c>
      <c r="AY391">
        <v>0</v>
      </c>
      <c r="AZ391">
        <f>IF(BA391 &gt;= 0, INT(BA391 * 1.1), -INT(ABS(BA391) / 1.1))</f>
        <v>-141967</v>
      </c>
      <c r="BA391">
        <v>-156164</v>
      </c>
    </row>
    <row r="392" spans="1:53" hidden="1">
      <c r="A392" t="s">
        <v>14472</v>
      </c>
      <c r="B392">
        <v>2331</v>
      </c>
      <c r="C392" t="s">
        <v>48</v>
      </c>
      <c r="D392" t="s">
        <v>77</v>
      </c>
      <c r="F392" t="s">
        <v>5540</v>
      </c>
      <c r="G392" t="s">
        <v>51</v>
      </c>
      <c r="H392">
        <v>23</v>
      </c>
      <c r="I392" t="s">
        <v>5541</v>
      </c>
      <c r="J392" t="s">
        <v>14473</v>
      </c>
      <c r="K392">
        <v>1</v>
      </c>
      <c r="L392" t="s">
        <v>14474</v>
      </c>
      <c r="M392">
        <v>5058136088</v>
      </c>
      <c r="N392" t="s">
        <v>14475</v>
      </c>
      <c r="O392" t="s">
        <v>14476</v>
      </c>
      <c r="P392">
        <v>2003</v>
      </c>
      <c r="Q392" t="s">
        <v>14477</v>
      </c>
      <c r="R392" t="s">
        <v>82</v>
      </c>
      <c r="S392" t="s">
        <v>182</v>
      </c>
      <c r="T392" t="s">
        <v>14478</v>
      </c>
      <c r="U392" t="s">
        <v>14479</v>
      </c>
      <c r="V392">
        <v>1</v>
      </c>
      <c r="W392">
        <v>4</v>
      </c>
      <c r="Y392">
        <v>20</v>
      </c>
      <c r="Z392">
        <v>10</v>
      </c>
      <c r="AA392">
        <v>4</v>
      </c>
      <c r="AB392">
        <v>8</v>
      </c>
      <c r="AC392">
        <v>0</v>
      </c>
      <c r="AD392">
        <v>2</v>
      </c>
      <c r="AE392">
        <v>0</v>
      </c>
      <c r="AF392">
        <v>0</v>
      </c>
      <c r="AG392">
        <v>1</v>
      </c>
      <c r="AH392">
        <v>1</v>
      </c>
      <c r="AI392">
        <v>2</v>
      </c>
      <c r="AJ392">
        <v>0</v>
      </c>
      <c r="AK392">
        <v>0</v>
      </c>
      <c r="AL392">
        <v>0</v>
      </c>
      <c r="AO392" t="s">
        <v>14477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</row>
    <row r="393" spans="1:53" hidden="1">
      <c r="A393" t="s">
        <v>4646</v>
      </c>
      <c r="B393">
        <v>3566</v>
      </c>
      <c r="C393" t="s">
        <v>48</v>
      </c>
      <c r="D393" t="s">
        <v>67</v>
      </c>
      <c r="F393" t="s">
        <v>3993</v>
      </c>
      <c r="G393" t="s">
        <v>51</v>
      </c>
      <c r="H393">
        <v>22</v>
      </c>
      <c r="I393" t="s">
        <v>4517</v>
      </c>
      <c r="J393" t="s">
        <v>4647</v>
      </c>
      <c r="K393">
        <v>1</v>
      </c>
      <c r="L393" t="s">
        <v>4648</v>
      </c>
      <c r="M393">
        <v>5058165661</v>
      </c>
      <c r="N393" t="s">
        <v>4649</v>
      </c>
      <c r="O393" t="s">
        <v>4650</v>
      </c>
      <c r="P393">
        <v>2011</v>
      </c>
      <c r="Q393" t="s">
        <v>4651</v>
      </c>
      <c r="R393" t="s">
        <v>582</v>
      </c>
      <c r="T393" t="s">
        <v>4652</v>
      </c>
      <c r="U393" t="s">
        <v>4653</v>
      </c>
      <c r="V393">
        <v>1</v>
      </c>
      <c r="W393">
        <v>2</v>
      </c>
      <c r="Y393">
        <v>35</v>
      </c>
      <c r="Z393">
        <v>1</v>
      </c>
      <c r="AA393">
        <v>7</v>
      </c>
      <c r="AB393">
        <v>6</v>
      </c>
      <c r="AC393">
        <v>0</v>
      </c>
      <c r="AD393">
        <v>2</v>
      </c>
      <c r="AE393">
        <v>0</v>
      </c>
      <c r="AF393">
        <v>0</v>
      </c>
      <c r="AG393">
        <v>0</v>
      </c>
      <c r="AH393">
        <v>2</v>
      </c>
      <c r="AI393">
        <v>1</v>
      </c>
      <c r="AJ393">
        <v>0</v>
      </c>
      <c r="AK393">
        <v>0</v>
      </c>
      <c r="AL393">
        <v>0</v>
      </c>
      <c r="AN393" t="s">
        <v>4654</v>
      </c>
      <c r="AO393" t="s">
        <v>4651</v>
      </c>
      <c r="AT393">
        <v>150000</v>
      </c>
      <c r="AU393">
        <f>AT393</f>
        <v>150000</v>
      </c>
      <c r="AV393" s="2">
        <f>IF(AW393 &gt;= 0, INT(AW393 * 1.1), -INT(ABS(AW393) * 1.1))</f>
        <v>0</v>
      </c>
      <c r="AW393">
        <v>0</v>
      </c>
      <c r="AX393">
        <v>0</v>
      </c>
      <c r="AY393">
        <v>0</v>
      </c>
      <c r="AZ393" s="2">
        <f>IF(BA393 &gt;= 0, INT(BA393 * 1.1), -INT(ABS(BA393) / 1.1))</f>
        <v>0</v>
      </c>
      <c r="BA393">
        <v>0</v>
      </c>
    </row>
    <row r="394" spans="1:53" hidden="1">
      <c r="A394" t="s">
        <v>18040</v>
      </c>
      <c r="B394">
        <v>4263</v>
      </c>
      <c r="C394" t="s">
        <v>599</v>
      </c>
      <c r="F394" t="s">
        <v>5540</v>
      </c>
      <c r="G394" t="s">
        <v>51</v>
      </c>
      <c r="H394">
        <v>25</v>
      </c>
      <c r="I394" t="s">
        <v>5731</v>
      </c>
      <c r="J394" t="s">
        <v>18041</v>
      </c>
      <c r="K394">
        <v>1</v>
      </c>
      <c r="L394" t="s">
        <v>18042</v>
      </c>
      <c r="M394">
        <v>5058154000</v>
      </c>
      <c r="N394" t="s">
        <v>18043</v>
      </c>
      <c r="O394" t="s">
        <v>18044</v>
      </c>
      <c r="P394">
        <v>2008</v>
      </c>
      <c r="Q394" t="s">
        <v>18045</v>
      </c>
      <c r="R394" t="s">
        <v>82</v>
      </c>
      <c r="S394" t="s">
        <v>58</v>
      </c>
      <c r="T394" t="s">
        <v>18046</v>
      </c>
      <c r="U394" t="s">
        <v>18047</v>
      </c>
      <c r="V394">
        <v>1</v>
      </c>
      <c r="W394">
        <v>2</v>
      </c>
      <c r="Y394">
        <v>92</v>
      </c>
      <c r="Z394">
        <v>9</v>
      </c>
      <c r="AA394">
        <v>6</v>
      </c>
      <c r="AB394">
        <v>9</v>
      </c>
      <c r="AC394">
        <v>0</v>
      </c>
      <c r="AD394">
        <v>2</v>
      </c>
      <c r="AE394">
        <v>0</v>
      </c>
      <c r="AF394">
        <v>0</v>
      </c>
      <c r="AG394">
        <v>0</v>
      </c>
      <c r="AH394">
        <v>2</v>
      </c>
      <c r="AI394">
        <v>2</v>
      </c>
      <c r="AJ394">
        <v>0</v>
      </c>
      <c r="AK394">
        <v>0</v>
      </c>
      <c r="AL394">
        <v>0</v>
      </c>
      <c r="AO394" t="s">
        <v>18045</v>
      </c>
      <c r="AT394">
        <v>500000</v>
      </c>
      <c r="AU394">
        <v>500000</v>
      </c>
      <c r="AV394">
        <v>211828650</v>
      </c>
      <c r="AW394">
        <v>206073226</v>
      </c>
      <c r="AX394">
        <v>84829967</v>
      </c>
      <c r="AY394">
        <v>70419759</v>
      </c>
      <c r="AZ394">
        <v>15504074</v>
      </c>
      <c r="BA394">
        <v>14673631</v>
      </c>
    </row>
    <row r="395" spans="1:53" hidden="1">
      <c r="A395" t="s">
        <v>5823</v>
      </c>
      <c r="B395">
        <v>2355</v>
      </c>
      <c r="C395" t="s">
        <v>48</v>
      </c>
      <c r="D395" t="s">
        <v>118</v>
      </c>
      <c r="F395" t="s">
        <v>5540</v>
      </c>
      <c r="G395" t="s">
        <v>51</v>
      </c>
      <c r="H395">
        <v>25</v>
      </c>
      <c r="I395" t="s">
        <v>5731</v>
      </c>
      <c r="J395" t="s">
        <v>5824</v>
      </c>
      <c r="K395">
        <v>1</v>
      </c>
      <c r="L395" t="s">
        <v>5825</v>
      </c>
      <c r="M395">
        <v>5148136326</v>
      </c>
      <c r="N395" t="s">
        <v>5826</v>
      </c>
      <c r="O395" t="s">
        <v>5827</v>
      </c>
      <c r="P395">
        <v>2000</v>
      </c>
      <c r="Q395" t="s">
        <v>5828</v>
      </c>
      <c r="R395" t="s">
        <v>1933</v>
      </c>
      <c r="S395" t="s">
        <v>182</v>
      </c>
      <c r="U395" t="s">
        <v>5829</v>
      </c>
      <c r="V395">
        <v>1</v>
      </c>
      <c r="W395">
        <v>2</v>
      </c>
      <c r="Y395">
        <v>73</v>
      </c>
      <c r="Z395">
        <v>1</v>
      </c>
      <c r="AA395">
        <v>7</v>
      </c>
      <c r="AB395">
        <v>9</v>
      </c>
      <c r="AC395">
        <v>30</v>
      </c>
      <c r="AD395">
        <v>1</v>
      </c>
      <c r="AE395">
        <v>1</v>
      </c>
      <c r="AF395">
        <v>5</v>
      </c>
      <c r="AG395">
        <v>0</v>
      </c>
      <c r="AH395">
        <v>2</v>
      </c>
      <c r="AI395">
        <v>2</v>
      </c>
      <c r="AJ395">
        <v>0</v>
      </c>
      <c r="AK395">
        <v>0</v>
      </c>
      <c r="AL395">
        <v>0</v>
      </c>
      <c r="AM395" t="s">
        <v>18322</v>
      </c>
      <c r="AO395" t="s">
        <v>5828</v>
      </c>
      <c r="AP395" t="s">
        <v>1379</v>
      </c>
      <c r="AQ395" t="s">
        <v>5830</v>
      </c>
      <c r="AT395">
        <v>503900</v>
      </c>
      <c r="AU395">
        <v>503900</v>
      </c>
      <c r="AV395">
        <v>77099296</v>
      </c>
      <c r="AW395">
        <v>58635325</v>
      </c>
      <c r="AX395">
        <v>0</v>
      </c>
      <c r="AY395">
        <v>0</v>
      </c>
      <c r="AZ395">
        <v>2460464</v>
      </c>
      <c r="BA395">
        <v>2083556</v>
      </c>
    </row>
    <row r="396" spans="1:53" hidden="1">
      <c r="A396" t="s">
        <v>2017</v>
      </c>
      <c r="B396">
        <v>2820</v>
      </c>
      <c r="C396" t="s">
        <v>48</v>
      </c>
      <c r="D396" t="s">
        <v>334</v>
      </c>
      <c r="F396" t="s">
        <v>1915</v>
      </c>
      <c r="G396" t="s">
        <v>51</v>
      </c>
      <c r="H396">
        <v>13</v>
      </c>
      <c r="I396" t="s">
        <v>1916</v>
      </c>
      <c r="J396" t="s">
        <v>2018</v>
      </c>
      <c r="K396">
        <v>1</v>
      </c>
      <c r="L396" t="s">
        <v>2019</v>
      </c>
      <c r="M396">
        <v>5138172334</v>
      </c>
      <c r="N396" t="s">
        <v>2020</v>
      </c>
      <c r="O396" t="s">
        <v>2021</v>
      </c>
      <c r="P396">
        <v>2012</v>
      </c>
      <c r="Q396" t="s">
        <v>2022</v>
      </c>
      <c r="R396" t="s">
        <v>547</v>
      </c>
      <c r="T396" t="s">
        <v>2023</v>
      </c>
      <c r="U396" t="s">
        <v>2024</v>
      </c>
      <c r="V396">
        <v>1</v>
      </c>
      <c r="W396">
        <v>2</v>
      </c>
      <c r="Y396">
        <v>137</v>
      </c>
      <c r="Z396">
        <v>8</v>
      </c>
      <c r="AA396">
        <v>5</v>
      </c>
      <c r="AB396">
        <v>6</v>
      </c>
      <c r="AC396">
        <v>0</v>
      </c>
      <c r="AD396">
        <v>1</v>
      </c>
      <c r="AE396">
        <v>1</v>
      </c>
      <c r="AF396">
        <v>5</v>
      </c>
      <c r="AG396">
        <v>0</v>
      </c>
      <c r="AH396">
        <v>2</v>
      </c>
      <c r="AI396">
        <v>2</v>
      </c>
      <c r="AJ396">
        <v>0</v>
      </c>
      <c r="AK396">
        <v>0</v>
      </c>
      <c r="AL396">
        <v>0</v>
      </c>
      <c r="AO396" t="s">
        <v>2022</v>
      </c>
      <c r="AT396">
        <v>50000</v>
      </c>
      <c r="AU396">
        <v>18500000</v>
      </c>
      <c r="AV396">
        <v>39769237</v>
      </c>
      <c r="AW396">
        <v>33416383</v>
      </c>
      <c r="AX396">
        <v>26288114</v>
      </c>
      <c r="AY396">
        <v>20970383</v>
      </c>
      <c r="AZ396">
        <v>-6646658</v>
      </c>
      <c r="BA396">
        <v>-13052508</v>
      </c>
    </row>
    <row r="397" spans="1:53" hidden="1">
      <c r="A397" t="s">
        <v>3424</v>
      </c>
      <c r="B397">
        <v>1781</v>
      </c>
      <c r="C397" t="s">
        <v>48</v>
      </c>
      <c r="D397" t="s">
        <v>334</v>
      </c>
      <c r="F397" t="s">
        <v>3062</v>
      </c>
      <c r="G397" t="s">
        <v>51</v>
      </c>
      <c r="H397">
        <v>17</v>
      </c>
      <c r="I397" t="s">
        <v>3260</v>
      </c>
      <c r="J397" t="s">
        <v>3425</v>
      </c>
      <c r="K397">
        <v>1</v>
      </c>
      <c r="L397" t="s">
        <v>3426</v>
      </c>
      <c r="M397">
        <v>5138100048</v>
      </c>
      <c r="N397" t="s">
        <v>3427</v>
      </c>
      <c r="O397" t="s">
        <v>3428</v>
      </c>
      <c r="P397">
        <v>1969</v>
      </c>
      <c r="Q397" t="s">
        <v>3429</v>
      </c>
      <c r="R397" t="s">
        <v>3425</v>
      </c>
      <c r="S397" t="s">
        <v>58</v>
      </c>
      <c r="T397" t="s">
        <v>3430</v>
      </c>
      <c r="U397" t="s">
        <v>3431</v>
      </c>
      <c r="V397">
        <v>1</v>
      </c>
      <c r="W397">
        <v>2</v>
      </c>
      <c r="Y397">
        <v>71</v>
      </c>
      <c r="Z397">
        <v>10</v>
      </c>
      <c r="AA397">
        <v>10</v>
      </c>
      <c r="AB397">
        <v>9</v>
      </c>
      <c r="AC397">
        <v>20</v>
      </c>
      <c r="AD397">
        <v>2</v>
      </c>
      <c r="AE397">
        <v>0</v>
      </c>
      <c r="AF397">
        <v>0</v>
      </c>
      <c r="AG397">
        <v>0</v>
      </c>
      <c r="AH397">
        <v>2</v>
      </c>
      <c r="AI397">
        <v>1</v>
      </c>
      <c r="AJ397">
        <v>0</v>
      </c>
      <c r="AK397">
        <v>0</v>
      </c>
      <c r="AL397">
        <v>0</v>
      </c>
      <c r="AO397" t="s">
        <v>3429</v>
      </c>
      <c r="AT397">
        <v>500000</v>
      </c>
      <c r="AU397">
        <v>60000</v>
      </c>
      <c r="AV397">
        <v>45411301</v>
      </c>
      <c r="AW397">
        <v>43809875</v>
      </c>
      <c r="AX397">
        <v>0</v>
      </c>
      <c r="AY397">
        <v>0</v>
      </c>
      <c r="AZ397">
        <v>2977699</v>
      </c>
      <c r="BA397">
        <v>1789914</v>
      </c>
    </row>
    <row r="398" spans="1:53" hidden="1">
      <c r="A398" t="s">
        <v>3432</v>
      </c>
      <c r="B398">
        <v>2435</v>
      </c>
      <c r="C398" t="s">
        <v>48</v>
      </c>
      <c r="D398" t="s">
        <v>67</v>
      </c>
      <c r="F398" t="s">
        <v>3062</v>
      </c>
      <c r="G398" t="s">
        <v>51</v>
      </c>
      <c r="H398">
        <v>17</v>
      </c>
      <c r="I398" t="s">
        <v>3260</v>
      </c>
      <c r="J398" t="s">
        <v>3433</v>
      </c>
      <c r="K398">
        <v>1</v>
      </c>
      <c r="L398" t="s">
        <v>3434</v>
      </c>
      <c r="M398">
        <v>5138107508</v>
      </c>
      <c r="N398" t="s">
        <v>3435</v>
      </c>
      <c r="O398" t="s">
        <v>3436</v>
      </c>
      <c r="P398">
        <v>1989</v>
      </c>
      <c r="Q398" t="s">
        <v>3437</v>
      </c>
      <c r="R398" t="s">
        <v>82</v>
      </c>
      <c r="T398" t="s">
        <v>3438</v>
      </c>
      <c r="U398" t="s">
        <v>3439</v>
      </c>
      <c r="V398">
        <v>1</v>
      </c>
      <c r="W398">
        <v>2</v>
      </c>
      <c r="Y398">
        <v>43</v>
      </c>
      <c r="Z398">
        <v>7</v>
      </c>
      <c r="AA398">
        <v>0</v>
      </c>
      <c r="AB398">
        <v>6</v>
      </c>
      <c r="AC398">
        <v>30</v>
      </c>
      <c r="AD398">
        <v>1</v>
      </c>
      <c r="AE398">
        <v>1</v>
      </c>
      <c r="AF398">
        <v>5</v>
      </c>
      <c r="AG398">
        <v>5</v>
      </c>
      <c r="AH398">
        <v>2</v>
      </c>
      <c r="AI398">
        <v>1</v>
      </c>
      <c r="AJ398">
        <v>0</v>
      </c>
      <c r="AK398">
        <v>0</v>
      </c>
      <c r="AL398">
        <v>0</v>
      </c>
      <c r="AO398" t="s">
        <v>3437</v>
      </c>
      <c r="AS398" t="s">
        <v>3440</v>
      </c>
      <c r="AT398">
        <v>100000</v>
      </c>
      <c r="AU398">
        <v>100000</v>
      </c>
      <c r="AV398">
        <v>10807824</v>
      </c>
      <c r="AW398">
        <v>10511589</v>
      </c>
      <c r="AX398">
        <v>0</v>
      </c>
      <c r="AY398">
        <v>0</v>
      </c>
      <c r="AZ398">
        <v>401482</v>
      </c>
      <c r="BA398">
        <v>574791</v>
      </c>
    </row>
    <row r="399" spans="1:53" hidden="1">
      <c r="A399" t="s">
        <v>4629</v>
      </c>
      <c r="B399">
        <v>3265</v>
      </c>
      <c r="C399" t="s">
        <v>48</v>
      </c>
      <c r="D399" t="s">
        <v>108</v>
      </c>
      <c r="F399" t="s">
        <v>3993</v>
      </c>
      <c r="G399" t="s">
        <v>51</v>
      </c>
      <c r="H399">
        <v>22</v>
      </c>
      <c r="I399" t="s">
        <v>4517</v>
      </c>
      <c r="J399" t="s">
        <v>4630</v>
      </c>
      <c r="K399">
        <v>1</v>
      </c>
      <c r="L399" t="s">
        <v>4631</v>
      </c>
      <c r="M399">
        <v>5138117030</v>
      </c>
      <c r="N399" t="s">
        <v>4632</v>
      </c>
      <c r="O399" t="s">
        <v>4633</v>
      </c>
      <c r="P399">
        <v>2000</v>
      </c>
      <c r="Q399" t="s">
        <v>4634</v>
      </c>
      <c r="R399" t="s">
        <v>381</v>
      </c>
      <c r="S399" t="s">
        <v>124</v>
      </c>
      <c r="T399" t="s">
        <v>4635</v>
      </c>
      <c r="U399" t="s">
        <v>4636</v>
      </c>
      <c r="V399">
        <v>1</v>
      </c>
      <c r="W399">
        <v>2</v>
      </c>
      <c r="Y399">
        <v>94</v>
      </c>
      <c r="Z399">
        <v>9</v>
      </c>
      <c r="AA399">
        <v>6</v>
      </c>
      <c r="AB399">
        <v>8</v>
      </c>
      <c r="AC399">
        <v>0</v>
      </c>
      <c r="AD399">
        <v>2</v>
      </c>
      <c r="AE399">
        <v>0</v>
      </c>
      <c r="AF399">
        <v>0</v>
      </c>
      <c r="AG399">
        <v>1</v>
      </c>
      <c r="AH399">
        <v>2</v>
      </c>
      <c r="AI399">
        <v>1</v>
      </c>
      <c r="AJ399">
        <v>0</v>
      </c>
      <c r="AK399">
        <v>0</v>
      </c>
      <c r="AL399">
        <v>0</v>
      </c>
      <c r="AO399" t="s">
        <v>4634</v>
      </c>
      <c r="AT399">
        <v>300000</v>
      </c>
      <c r="AU399">
        <v>9564727</v>
      </c>
      <c r="AV399">
        <v>16067629</v>
      </c>
      <c r="AW399">
        <v>19121087</v>
      </c>
      <c r="AX399">
        <v>9235812</v>
      </c>
      <c r="AY399">
        <v>11339845</v>
      </c>
      <c r="AZ399">
        <v>828884</v>
      </c>
      <c r="BA399">
        <v>-9381583</v>
      </c>
    </row>
    <row r="400" spans="1:53" hidden="1">
      <c r="A400" t="s">
        <v>6050</v>
      </c>
      <c r="B400">
        <v>563</v>
      </c>
      <c r="C400" t="s">
        <v>48</v>
      </c>
      <c r="D400" t="s">
        <v>334</v>
      </c>
      <c r="F400" t="s">
        <v>6040</v>
      </c>
      <c r="G400" t="s">
        <v>51</v>
      </c>
      <c r="H400">
        <v>26</v>
      </c>
      <c r="I400" t="s">
        <v>6041</v>
      </c>
      <c r="J400" t="s">
        <v>6051</v>
      </c>
      <c r="K400">
        <v>1</v>
      </c>
      <c r="L400" t="s">
        <v>6052</v>
      </c>
      <c r="M400">
        <v>1288133832</v>
      </c>
      <c r="N400" t="s">
        <v>6053</v>
      </c>
      <c r="O400" t="s">
        <v>6054</v>
      </c>
      <c r="P400">
        <v>1998</v>
      </c>
      <c r="Q400" t="s">
        <v>6055</v>
      </c>
      <c r="R400" t="s">
        <v>181</v>
      </c>
      <c r="S400" t="s">
        <v>73</v>
      </c>
      <c r="T400" t="s">
        <v>6056</v>
      </c>
      <c r="U400" t="s">
        <v>6057</v>
      </c>
      <c r="V400">
        <v>1</v>
      </c>
      <c r="W400">
        <v>2</v>
      </c>
      <c r="Y400">
        <v>120</v>
      </c>
      <c r="Z400">
        <v>8</v>
      </c>
      <c r="AA400">
        <v>0</v>
      </c>
      <c r="AB400">
        <v>6</v>
      </c>
      <c r="AC400">
        <v>30</v>
      </c>
      <c r="AD400">
        <v>1</v>
      </c>
      <c r="AE400">
        <v>1</v>
      </c>
      <c r="AF400">
        <v>5</v>
      </c>
      <c r="AG400">
        <v>10</v>
      </c>
      <c r="AH400">
        <v>2</v>
      </c>
      <c r="AI400">
        <v>1</v>
      </c>
      <c r="AJ400">
        <v>0</v>
      </c>
      <c r="AK400">
        <v>0</v>
      </c>
      <c r="AL400">
        <v>0</v>
      </c>
      <c r="AO400" t="s">
        <v>6055</v>
      </c>
      <c r="AS400" t="s">
        <v>6058</v>
      </c>
      <c r="AT400">
        <v>5000000</v>
      </c>
      <c r="AU400">
        <v>5000000</v>
      </c>
      <c r="AV400">
        <v>17889047</v>
      </c>
      <c r="AW400">
        <v>31859257</v>
      </c>
      <c r="AX400">
        <v>0</v>
      </c>
      <c r="AY400">
        <v>0</v>
      </c>
      <c r="AZ400">
        <v>1725200</v>
      </c>
      <c r="BA400">
        <v>821326</v>
      </c>
    </row>
    <row r="401" spans="1:53" hidden="1">
      <c r="A401" t="s">
        <v>6457</v>
      </c>
      <c r="B401">
        <v>606</v>
      </c>
      <c r="C401" t="s">
        <v>48</v>
      </c>
      <c r="D401" t="s">
        <v>118</v>
      </c>
      <c r="F401" t="s">
        <v>6040</v>
      </c>
      <c r="G401" t="s">
        <v>51</v>
      </c>
      <c r="H401">
        <v>28</v>
      </c>
      <c r="I401" t="s">
        <v>6399</v>
      </c>
      <c r="J401" t="s">
        <v>6458</v>
      </c>
      <c r="K401">
        <v>1</v>
      </c>
      <c r="L401" t="s">
        <v>6459</v>
      </c>
      <c r="M401">
        <v>1068190570</v>
      </c>
      <c r="N401" t="s">
        <v>6460</v>
      </c>
      <c r="O401" t="s">
        <v>6461</v>
      </c>
      <c r="P401">
        <v>2000</v>
      </c>
      <c r="Q401" t="s">
        <v>6462</v>
      </c>
      <c r="R401" t="s">
        <v>82</v>
      </c>
      <c r="S401" t="s">
        <v>58</v>
      </c>
      <c r="U401" t="s">
        <v>6463</v>
      </c>
      <c r="V401">
        <v>1</v>
      </c>
      <c r="W401">
        <v>2</v>
      </c>
      <c r="Y401">
        <v>120</v>
      </c>
      <c r="Z401">
        <v>7</v>
      </c>
      <c r="AA401">
        <v>0</v>
      </c>
      <c r="AB401">
        <v>9</v>
      </c>
      <c r="AC401">
        <v>30</v>
      </c>
      <c r="AD401">
        <v>1</v>
      </c>
      <c r="AE401">
        <v>1</v>
      </c>
      <c r="AF401">
        <v>1</v>
      </c>
      <c r="AG401">
        <v>0</v>
      </c>
      <c r="AH401">
        <v>1</v>
      </c>
      <c r="AI401">
        <v>2</v>
      </c>
      <c r="AJ401">
        <v>0</v>
      </c>
      <c r="AK401">
        <v>0</v>
      </c>
      <c r="AL401">
        <v>0</v>
      </c>
      <c r="AO401" t="s">
        <v>6462</v>
      </c>
      <c r="AT401">
        <v>2491175</v>
      </c>
      <c r="AU401">
        <v>2491175</v>
      </c>
      <c r="AV401">
        <v>300507880</v>
      </c>
      <c r="AW401">
        <v>212600738</v>
      </c>
      <c r="AX401">
        <v>0</v>
      </c>
      <c r="AY401">
        <v>0</v>
      </c>
      <c r="AZ401">
        <v>19213986</v>
      </c>
      <c r="BA401">
        <v>16634129</v>
      </c>
    </row>
    <row r="402" spans="1:53" hidden="1">
      <c r="A402" t="s">
        <v>6464</v>
      </c>
      <c r="B402">
        <v>607</v>
      </c>
      <c r="C402" t="s">
        <v>48</v>
      </c>
      <c r="D402" t="s">
        <v>118</v>
      </c>
      <c r="F402" t="s">
        <v>6040</v>
      </c>
      <c r="G402" t="s">
        <v>51</v>
      </c>
      <c r="H402">
        <v>28</v>
      </c>
      <c r="I402" t="s">
        <v>6399</v>
      </c>
      <c r="J402" t="s">
        <v>6465</v>
      </c>
      <c r="K402">
        <v>1</v>
      </c>
      <c r="L402" t="s">
        <v>6466</v>
      </c>
      <c r="M402">
        <v>5138126354</v>
      </c>
      <c r="N402" t="s">
        <v>6467</v>
      </c>
      <c r="O402" t="s">
        <v>6468</v>
      </c>
      <c r="P402">
        <v>2002</v>
      </c>
      <c r="Q402" t="s">
        <v>6469</v>
      </c>
      <c r="R402" t="s">
        <v>82</v>
      </c>
      <c r="S402" t="s">
        <v>1783</v>
      </c>
      <c r="U402" t="s">
        <v>6470</v>
      </c>
      <c r="V402">
        <v>1</v>
      </c>
      <c r="W402">
        <v>2</v>
      </c>
      <c r="Y402">
        <v>182</v>
      </c>
      <c r="Z402">
        <v>8</v>
      </c>
      <c r="AA402">
        <v>0</v>
      </c>
      <c r="AB402">
        <v>6</v>
      </c>
      <c r="AC402">
        <v>30</v>
      </c>
      <c r="AD402">
        <v>1</v>
      </c>
      <c r="AE402">
        <v>1</v>
      </c>
      <c r="AF402">
        <v>5</v>
      </c>
      <c r="AG402">
        <v>10</v>
      </c>
      <c r="AH402">
        <v>2</v>
      </c>
      <c r="AI402">
        <v>1</v>
      </c>
      <c r="AJ402">
        <v>0</v>
      </c>
      <c r="AK402">
        <v>0</v>
      </c>
      <c r="AL402">
        <v>0</v>
      </c>
      <c r="AO402" t="s">
        <v>6469</v>
      </c>
      <c r="AS402" t="s">
        <v>6471</v>
      </c>
      <c r="AT402">
        <v>300000</v>
      </c>
      <c r="AU402">
        <v>300000</v>
      </c>
      <c r="AV402">
        <v>45040548</v>
      </c>
      <c r="AW402">
        <v>71566689</v>
      </c>
      <c r="AX402">
        <v>0</v>
      </c>
      <c r="AY402">
        <v>0</v>
      </c>
      <c r="AZ402">
        <v>-12843106</v>
      </c>
      <c r="BA402">
        <v>10137488</v>
      </c>
    </row>
    <row r="403" spans="1:53" hidden="1">
      <c r="A403" t="s">
        <v>8287</v>
      </c>
      <c r="B403">
        <v>1325</v>
      </c>
      <c r="C403" t="s">
        <v>48</v>
      </c>
      <c r="D403" t="s">
        <v>334</v>
      </c>
      <c r="F403" t="s">
        <v>8111</v>
      </c>
      <c r="G403" t="s">
        <v>8112</v>
      </c>
      <c r="H403">
        <v>38</v>
      </c>
      <c r="I403" t="s">
        <v>8201</v>
      </c>
      <c r="J403" t="s">
        <v>8288</v>
      </c>
      <c r="K403">
        <v>1</v>
      </c>
      <c r="L403" t="s">
        <v>8289</v>
      </c>
      <c r="M403">
        <v>5158126438</v>
      </c>
      <c r="N403" t="s">
        <v>8290</v>
      </c>
      <c r="O403" t="s">
        <v>8291</v>
      </c>
      <c r="P403">
        <v>2010</v>
      </c>
      <c r="Q403" t="s">
        <v>8292</v>
      </c>
      <c r="R403" t="s">
        <v>8288</v>
      </c>
      <c r="S403" t="s">
        <v>124</v>
      </c>
      <c r="T403" t="s">
        <v>8293</v>
      </c>
      <c r="U403" t="s">
        <v>8294</v>
      </c>
      <c r="V403">
        <v>1</v>
      </c>
      <c r="W403">
        <v>2</v>
      </c>
      <c r="Y403">
        <v>62</v>
      </c>
      <c r="Z403">
        <v>1</v>
      </c>
      <c r="AA403">
        <v>0</v>
      </c>
      <c r="AB403">
        <v>6</v>
      </c>
      <c r="AC403">
        <v>30</v>
      </c>
      <c r="AD403">
        <v>1</v>
      </c>
      <c r="AE403">
        <v>1</v>
      </c>
      <c r="AF403">
        <v>5</v>
      </c>
      <c r="AG403">
        <v>10</v>
      </c>
      <c r="AH403">
        <v>2</v>
      </c>
      <c r="AI403">
        <v>1</v>
      </c>
      <c r="AJ403">
        <v>0</v>
      </c>
      <c r="AK403">
        <v>0</v>
      </c>
      <c r="AL403">
        <v>0</v>
      </c>
      <c r="AO403" t="s">
        <v>8292</v>
      </c>
      <c r="AT403">
        <v>100000</v>
      </c>
      <c r="AU403">
        <v>100000</v>
      </c>
      <c r="AV403">
        <v>35370906</v>
      </c>
      <c r="AW403">
        <v>24100822</v>
      </c>
      <c r="AX403">
        <v>0</v>
      </c>
      <c r="AY403">
        <v>0</v>
      </c>
      <c r="AZ403">
        <v>2993639</v>
      </c>
      <c r="BA403">
        <v>251234</v>
      </c>
    </row>
    <row r="404" spans="1:53" hidden="1">
      <c r="A404" t="s">
        <v>14061</v>
      </c>
      <c r="B404">
        <v>3808</v>
      </c>
      <c r="C404" t="s">
        <v>48</v>
      </c>
      <c r="D404" t="s">
        <v>197</v>
      </c>
      <c r="F404" t="s">
        <v>3993</v>
      </c>
      <c r="G404" t="s">
        <v>51</v>
      </c>
      <c r="H404">
        <v>20</v>
      </c>
      <c r="I404" t="s">
        <v>4006</v>
      </c>
      <c r="J404" t="s">
        <v>14062</v>
      </c>
      <c r="K404">
        <v>1</v>
      </c>
      <c r="L404" t="s">
        <v>14063</v>
      </c>
      <c r="M404">
        <v>1298149230</v>
      </c>
      <c r="N404" t="s">
        <v>14064</v>
      </c>
      <c r="O404" t="s">
        <v>14065</v>
      </c>
      <c r="P404">
        <v>2020</v>
      </c>
      <c r="Q404" t="s">
        <v>14066</v>
      </c>
      <c r="S404" t="s">
        <v>91</v>
      </c>
      <c r="T404" t="s">
        <v>14067</v>
      </c>
      <c r="U404" t="s">
        <v>14068</v>
      </c>
      <c r="V404">
        <v>1</v>
      </c>
      <c r="W404">
        <v>2</v>
      </c>
      <c r="Y404">
        <v>4</v>
      </c>
      <c r="Z404">
        <v>1</v>
      </c>
      <c r="AA404">
        <v>5</v>
      </c>
      <c r="AB404">
        <v>10</v>
      </c>
      <c r="AC404">
        <v>0</v>
      </c>
      <c r="AD404">
        <v>2</v>
      </c>
      <c r="AE404">
        <v>0</v>
      </c>
      <c r="AF404">
        <v>0</v>
      </c>
      <c r="AG404">
        <v>1</v>
      </c>
      <c r="AH404">
        <v>2</v>
      </c>
      <c r="AI404">
        <v>2</v>
      </c>
      <c r="AJ404">
        <v>0</v>
      </c>
      <c r="AK404">
        <v>0</v>
      </c>
      <c r="AL404">
        <v>0</v>
      </c>
      <c r="AM404" t="s">
        <v>20668</v>
      </c>
      <c r="AO404" t="s">
        <v>14066</v>
      </c>
      <c r="AP404" t="s">
        <v>2140</v>
      </c>
      <c r="AQ404" t="s">
        <v>14069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</row>
    <row r="405" spans="1:53" hidden="1">
      <c r="A405" t="s">
        <v>3071</v>
      </c>
      <c r="B405">
        <v>649</v>
      </c>
      <c r="C405" t="s">
        <v>48</v>
      </c>
      <c r="D405" t="s">
        <v>77</v>
      </c>
      <c r="F405" t="s">
        <v>3062</v>
      </c>
      <c r="G405" t="s">
        <v>51</v>
      </c>
      <c r="H405">
        <v>16</v>
      </c>
      <c r="I405" t="s">
        <v>3063</v>
      </c>
      <c r="J405" t="s">
        <v>3072</v>
      </c>
      <c r="K405">
        <v>1</v>
      </c>
      <c r="L405" t="s">
        <v>3073</v>
      </c>
      <c r="M405">
        <v>5138130498</v>
      </c>
      <c r="N405" t="s">
        <v>3074</v>
      </c>
      <c r="O405" t="s">
        <v>3075</v>
      </c>
      <c r="P405">
        <v>2003</v>
      </c>
      <c r="Q405" t="s">
        <v>3076</v>
      </c>
      <c r="R405" t="s">
        <v>192</v>
      </c>
      <c r="S405" t="s">
        <v>182</v>
      </c>
      <c r="T405" t="s">
        <v>3077</v>
      </c>
      <c r="U405" t="s">
        <v>3078</v>
      </c>
      <c r="V405">
        <v>1</v>
      </c>
      <c r="W405">
        <v>2</v>
      </c>
      <c r="Y405">
        <v>47</v>
      </c>
      <c r="Z405">
        <v>5</v>
      </c>
      <c r="AA405">
        <v>8</v>
      </c>
      <c r="AB405">
        <v>9</v>
      </c>
      <c r="AC405">
        <v>0</v>
      </c>
      <c r="AD405">
        <v>2</v>
      </c>
      <c r="AE405">
        <v>0</v>
      </c>
      <c r="AF405">
        <v>0</v>
      </c>
      <c r="AG405">
        <v>0</v>
      </c>
      <c r="AH405">
        <v>2</v>
      </c>
      <c r="AI405">
        <v>2</v>
      </c>
      <c r="AJ405">
        <v>0</v>
      </c>
      <c r="AK405">
        <v>0</v>
      </c>
      <c r="AL405">
        <v>0</v>
      </c>
      <c r="AM405" t="s">
        <v>3079</v>
      </c>
      <c r="AO405" t="s">
        <v>3076</v>
      </c>
      <c r="AQ405" t="s">
        <v>3076</v>
      </c>
      <c r="AT405">
        <v>50000</v>
      </c>
      <c r="AU405">
        <v>180000</v>
      </c>
      <c r="AV405">
        <v>29957170</v>
      </c>
      <c r="AW405">
        <v>19525976</v>
      </c>
      <c r="AX405">
        <v>0</v>
      </c>
      <c r="AY405">
        <v>0</v>
      </c>
      <c r="AZ405">
        <v>2378298</v>
      </c>
      <c r="BA405">
        <v>555340</v>
      </c>
    </row>
    <row r="406" spans="1:53" hidden="1">
      <c r="A406" t="s">
        <v>5643</v>
      </c>
      <c r="B406">
        <v>418</v>
      </c>
      <c r="C406" t="s">
        <v>48</v>
      </c>
      <c r="D406" t="s">
        <v>334</v>
      </c>
      <c r="F406" t="s">
        <v>5540</v>
      </c>
      <c r="G406" t="s">
        <v>51</v>
      </c>
      <c r="H406">
        <v>24</v>
      </c>
      <c r="I406" t="s">
        <v>5628</v>
      </c>
      <c r="J406" t="s">
        <v>5644</v>
      </c>
      <c r="K406">
        <v>1</v>
      </c>
      <c r="L406" t="s">
        <v>5645</v>
      </c>
      <c r="M406">
        <v>5138169294</v>
      </c>
      <c r="N406" t="s">
        <v>5646</v>
      </c>
      <c r="O406" t="s">
        <v>5647</v>
      </c>
      <c r="P406">
        <v>2012</v>
      </c>
      <c r="Q406" t="s">
        <v>5648</v>
      </c>
      <c r="R406" t="s">
        <v>72</v>
      </c>
      <c r="S406" t="s">
        <v>83</v>
      </c>
      <c r="T406" t="s">
        <v>5649</v>
      </c>
      <c r="U406" t="s">
        <v>5650</v>
      </c>
      <c r="V406">
        <v>1</v>
      </c>
      <c r="W406">
        <v>2</v>
      </c>
      <c r="Y406">
        <v>25</v>
      </c>
      <c r="Z406">
        <v>6</v>
      </c>
      <c r="AA406">
        <v>5</v>
      </c>
      <c r="AB406">
        <v>8</v>
      </c>
      <c r="AC406">
        <v>5</v>
      </c>
      <c r="AD406">
        <v>1</v>
      </c>
      <c r="AE406">
        <v>1</v>
      </c>
      <c r="AF406">
        <v>1</v>
      </c>
      <c r="AG406">
        <v>0</v>
      </c>
      <c r="AH406">
        <v>2</v>
      </c>
      <c r="AI406">
        <v>1</v>
      </c>
      <c r="AJ406">
        <v>0</v>
      </c>
      <c r="AK406">
        <v>0</v>
      </c>
      <c r="AL406">
        <v>0</v>
      </c>
      <c r="AO406" t="s">
        <v>5648</v>
      </c>
      <c r="AT406">
        <v>500000</v>
      </c>
      <c r="AU406">
        <f>AT406</f>
        <v>500000</v>
      </c>
      <c r="AV406">
        <v>51294341</v>
      </c>
      <c r="AW406">
        <f>INT(AV406/1.1)</f>
        <v>46631219</v>
      </c>
      <c r="AX406">
        <v>0</v>
      </c>
      <c r="AY406">
        <v>0</v>
      </c>
      <c r="AZ406">
        <v>4538202</v>
      </c>
      <c r="BA406" s="2">
        <f>IF(AZ406 &gt;= 0, INT(AZ406 / 1.1), -INT(ABS(AZ406) * 1.1))</f>
        <v>4125638</v>
      </c>
    </row>
    <row r="407" spans="1:53" hidden="1">
      <c r="A407" t="s">
        <v>15637</v>
      </c>
      <c r="B407">
        <v>2923</v>
      </c>
      <c r="C407" t="s">
        <v>48</v>
      </c>
      <c r="D407" t="s">
        <v>67</v>
      </c>
      <c r="F407" t="s">
        <v>6040</v>
      </c>
      <c r="G407" t="s">
        <v>51</v>
      </c>
      <c r="H407">
        <v>27</v>
      </c>
      <c r="I407" t="s">
        <v>6229</v>
      </c>
      <c r="J407" t="s">
        <v>15638</v>
      </c>
      <c r="K407">
        <v>1</v>
      </c>
      <c r="L407" t="s">
        <v>15639</v>
      </c>
      <c r="M407">
        <v>5138168859</v>
      </c>
      <c r="N407" t="s">
        <v>15640</v>
      </c>
      <c r="O407" t="s">
        <v>15641</v>
      </c>
      <c r="P407">
        <v>2012</v>
      </c>
      <c r="Q407" t="s">
        <v>1932</v>
      </c>
      <c r="R407" t="s">
        <v>181</v>
      </c>
      <c r="S407" t="s">
        <v>182</v>
      </c>
      <c r="T407" t="s">
        <v>15642</v>
      </c>
      <c r="U407" t="s">
        <v>15643</v>
      </c>
      <c r="V407">
        <v>1</v>
      </c>
      <c r="W407">
        <v>2</v>
      </c>
      <c r="Y407">
        <v>53</v>
      </c>
      <c r="Z407">
        <v>8</v>
      </c>
      <c r="AA407">
        <v>6</v>
      </c>
      <c r="AB407">
        <v>6</v>
      </c>
      <c r="AC407">
        <v>0</v>
      </c>
      <c r="AD407">
        <v>1</v>
      </c>
      <c r="AE407">
        <v>1</v>
      </c>
      <c r="AF407">
        <v>5</v>
      </c>
      <c r="AG407">
        <v>0</v>
      </c>
      <c r="AH407">
        <v>1</v>
      </c>
      <c r="AI407">
        <v>2</v>
      </c>
      <c r="AJ407">
        <v>0</v>
      </c>
      <c r="AK407">
        <v>0</v>
      </c>
      <c r="AL407">
        <v>0</v>
      </c>
      <c r="AO407" t="s">
        <v>1932</v>
      </c>
      <c r="AS407" t="s">
        <v>11336</v>
      </c>
      <c r="AT407">
        <v>400000</v>
      </c>
      <c r="AU407">
        <v>400000</v>
      </c>
      <c r="AV407">
        <v>10463368</v>
      </c>
      <c r="AW407">
        <v>8817172</v>
      </c>
      <c r="AX407">
        <v>0</v>
      </c>
      <c r="AY407">
        <v>0</v>
      </c>
      <c r="AZ407">
        <v>574727</v>
      </c>
      <c r="BA407">
        <v>243278</v>
      </c>
    </row>
    <row r="408" spans="1:53" hidden="1">
      <c r="A408" t="s">
        <v>16006</v>
      </c>
      <c r="B408">
        <v>1688</v>
      </c>
      <c r="C408" t="s">
        <v>48</v>
      </c>
      <c r="D408" t="s">
        <v>77</v>
      </c>
      <c r="F408" t="s">
        <v>6040</v>
      </c>
      <c r="G408" t="s">
        <v>51</v>
      </c>
      <c r="H408">
        <v>28</v>
      </c>
      <c r="I408" t="s">
        <v>6399</v>
      </c>
      <c r="J408" t="s">
        <v>16007</v>
      </c>
      <c r="K408">
        <v>1</v>
      </c>
      <c r="L408" t="s">
        <v>16008</v>
      </c>
      <c r="M408">
        <v>2368800456</v>
      </c>
      <c r="N408" t="s">
        <v>16009</v>
      </c>
      <c r="O408" t="s">
        <v>16010</v>
      </c>
      <c r="P408">
        <v>2016</v>
      </c>
      <c r="Q408" t="s">
        <v>1932</v>
      </c>
      <c r="R408" t="s">
        <v>82</v>
      </c>
      <c r="T408" t="s">
        <v>16011</v>
      </c>
      <c r="U408" t="s">
        <v>16012</v>
      </c>
      <c r="V408">
        <v>1</v>
      </c>
      <c r="W408">
        <v>3</v>
      </c>
      <c r="Y408">
        <v>35</v>
      </c>
      <c r="Z408">
        <v>1</v>
      </c>
      <c r="AA408">
        <v>0</v>
      </c>
      <c r="AB408">
        <v>6</v>
      </c>
      <c r="AC408">
        <v>30</v>
      </c>
      <c r="AD408">
        <v>1</v>
      </c>
      <c r="AE408">
        <v>1</v>
      </c>
      <c r="AF408">
        <v>5</v>
      </c>
      <c r="AG408">
        <v>5</v>
      </c>
      <c r="AH408">
        <v>2</v>
      </c>
      <c r="AI408">
        <v>1</v>
      </c>
      <c r="AJ408">
        <v>0</v>
      </c>
      <c r="AK408">
        <v>0</v>
      </c>
      <c r="AL408">
        <v>0</v>
      </c>
      <c r="AO408" t="s">
        <v>1932</v>
      </c>
      <c r="AT408">
        <v>624000</v>
      </c>
      <c r="AU408">
        <v>624000</v>
      </c>
      <c r="AV408">
        <f>INT(AW408*1.1)</f>
        <v>9793883</v>
      </c>
      <c r="AW408">
        <v>8903530</v>
      </c>
      <c r="AX408">
        <v>0</v>
      </c>
      <c r="AY408">
        <v>0</v>
      </c>
      <c r="AZ408">
        <f>INT(BA408*1.1)</f>
        <v>544038</v>
      </c>
      <c r="BA408">
        <v>494580</v>
      </c>
    </row>
    <row r="409" spans="1:53" hidden="1">
      <c r="A409" t="s">
        <v>1942</v>
      </c>
      <c r="B409">
        <v>148</v>
      </c>
      <c r="C409" t="s">
        <v>48</v>
      </c>
      <c r="D409" t="s">
        <v>334</v>
      </c>
      <c r="F409" t="s">
        <v>1915</v>
      </c>
      <c r="G409" t="s">
        <v>51</v>
      </c>
      <c r="H409">
        <v>13</v>
      </c>
      <c r="I409" t="s">
        <v>1916</v>
      </c>
      <c r="J409" t="s">
        <v>1943</v>
      </c>
      <c r="K409">
        <v>1</v>
      </c>
      <c r="L409" t="s">
        <v>1944</v>
      </c>
      <c r="M409">
        <v>5048114927</v>
      </c>
      <c r="N409" t="s">
        <v>1945</v>
      </c>
      <c r="O409" t="s">
        <v>1946</v>
      </c>
      <c r="P409">
        <v>1994</v>
      </c>
      <c r="Q409" t="s">
        <v>1947</v>
      </c>
      <c r="R409" t="s">
        <v>582</v>
      </c>
      <c r="T409" t="s">
        <v>1948</v>
      </c>
      <c r="U409" t="s">
        <v>1949</v>
      </c>
      <c r="V409">
        <v>1</v>
      </c>
      <c r="W409">
        <v>2</v>
      </c>
      <c r="Y409">
        <v>75</v>
      </c>
      <c r="Z409">
        <v>1</v>
      </c>
      <c r="AA409">
        <v>9</v>
      </c>
      <c r="AB409">
        <v>6</v>
      </c>
      <c r="AC409">
        <v>0</v>
      </c>
      <c r="AD409">
        <v>2</v>
      </c>
      <c r="AE409">
        <v>0</v>
      </c>
      <c r="AF409">
        <v>0</v>
      </c>
      <c r="AG409">
        <v>0</v>
      </c>
      <c r="AH409">
        <v>1</v>
      </c>
      <c r="AI409">
        <v>2</v>
      </c>
      <c r="AJ409">
        <v>0</v>
      </c>
      <c r="AK409">
        <v>0</v>
      </c>
      <c r="AL409">
        <v>0</v>
      </c>
      <c r="AO409" t="s">
        <v>1947</v>
      </c>
      <c r="AT409">
        <v>400000</v>
      </c>
      <c r="AU409">
        <v>3700000</v>
      </c>
      <c r="AV409">
        <v>15569181</v>
      </c>
      <c r="AW409">
        <v>15164398</v>
      </c>
      <c r="AX409">
        <v>0</v>
      </c>
      <c r="AY409">
        <v>0</v>
      </c>
      <c r="AZ409">
        <v>950838</v>
      </c>
      <c r="BA409">
        <v>-719712</v>
      </c>
    </row>
    <row r="410" spans="1:53" hidden="1">
      <c r="A410" t="s">
        <v>5675</v>
      </c>
      <c r="B410">
        <v>1609</v>
      </c>
      <c r="C410" t="s">
        <v>48</v>
      </c>
      <c r="D410" t="s">
        <v>108</v>
      </c>
      <c r="F410" t="s">
        <v>5540</v>
      </c>
      <c r="G410" t="s">
        <v>51</v>
      </c>
      <c r="H410">
        <v>24</v>
      </c>
      <c r="I410" t="s">
        <v>5628</v>
      </c>
      <c r="J410" t="s">
        <v>5676</v>
      </c>
      <c r="K410">
        <v>1</v>
      </c>
      <c r="L410" t="s">
        <v>5677</v>
      </c>
      <c r="M410">
        <v>5108107964</v>
      </c>
      <c r="N410" t="s">
        <v>5678</v>
      </c>
      <c r="O410" t="s">
        <v>5679</v>
      </c>
      <c r="P410">
        <v>1999</v>
      </c>
      <c r="Q410" t="s">
        <v>5680</v>
      </c>
      <c r="R410" t="s">
        <v>647</v>
      </c>
      <c r="S410" t="s">
        <v>73</v>
      </c>
      <c r="U410" t="s">
        <v>5681</v>
      </c>
      <c r="V410">
        <v>1</v>
      </c>
      <c r="W410">
        <v>2</v>
      </c>
      <c r="Y410">
        <v>25</v>
      </c>
      <c r="Z410">
        <v>6</v>
      </c>
      <c r="AA410">
        <v>0</v>
      </c>
      <c r="AB410">
        <v>6</v>
      </c>
      <c r="AC410">
        <v>0.1</v>
      </c>
      <c r="AD410">
        <v>1</v>
      </c>
      <c r="AE410">
        <v>1</v>
      </c>
      <c r="AF410">
        <v>1</v>
      </c>
      <c r="AG410">
        <v>5</v>
      </c>
      <c r="AH410">
        <v>2</v>
      </c>
      <c r="AI410">
        <v>1</v>
      </c>
      <c r="AJ410">
        <v>0</v>
      </c>
      <c r="AK410">
        <v>0</v>
      </c>
      <c r="AL410">
        <v>0</v>
      </c>
      <c r="AO410" t="s">
        <v>5680</v>
      </c>
      <c r="AT410">
        <v>600000</v>
      </c>
      <c r="AU410">
        <v>600000</v>
      </c>
      <c r="AV410">
        <v>17834233</v>
      </c>
      <c r="AW410">
        <v>15348738</v>
      </c>
      <c r="AX410">
        <v>0</v>
      </c>
      <c r="AY410">
        <v>0</v>
      </c>
      <c r="AZ410">
        <v>548129</v>
      </c>
      <c r="BA410">
        <v>388343</v>
      </c>
    </row>
    <row r="411" spans="1:53" hidden="1">
      <c r="A411" t="s">
        <v>1914</v>
      </c>
      <c r="B411">
        <v>119</v>
      </c>
      <c r="C411" t="s">
        <v>48</v>
      </c>
      <c r="D411" t="s">
        <v>49</v>
      </c>
      <c r="F411" t="s">
        <v>1915</v>
      </c>
      <c r="G411" t="s">
        <v>51</v>
      </c>
      <c r="H411">
        <v>13</v>
      </c>
      <c r="I411" t="s">
        <v>1916</v>
      </c>
      <c r="J411" t="s">
        <v>1917</v>
      </c>
      <c r="K411">
        <v>1</v>
      </c>
      <c r="L411" t="s">
        <v>1918</v>
      </c>
      <c r="M411">
        <v>5050998036</v>
      </c>
      <c r="N411" t="s">
        <v>1919</v>
      </c>
      <c r="O411" t="s">
        <v>1920</v>
      </c>
      <c r="P411">
        <v>2005</v>
      </c>
      <c r="Q411" t="s">
        <v>1921</v>
      </c>
      <c r="R411" t="s">
        <v>1922</v>
      </c>
      <c r="S411" t="s">
        <v>1923</v>
      </c>
      <c r="T411" t="s">
        <v>1924</v>
      </c>
      <c r="U411" t="s">
        <v>1925</v>
      </c>
      <c r="V411">
        <v>1</v>
      </c>
      <c r="W411">
        <v>2</v>
      </c>
      <c r="Y411">
        <v>21</v>
      </c>
      <c r="Z411">
        <v>1</v>
      </c>
      <c r="AA411">
        <v>5</v>
      </c>
      <c r="AB411">
        <v>6</v>
      </c>
      <c r="AC411">
        <v>0</v>
      </c>
      <c r="AD411">
        <v>2</v>
      </c>
      <c r="AE411">
        <v>0</v>
      </c>
      <c r="AF411">
        <v>0</v>
      </c>
      <c r="AG411">
        <v>0</v>
      </c>
      <c r="AH411">
        <v>2</v>
      </c>
      <c r="AI411">
        <v>2</v>
      </c>
      <c r="AJ411">
        <v>0</v>
      </c>
      <c r="AK411">
        <v>0</v>
      </c>
      <c r="AL411">
        <v>0</v>
      </c>
      <c r="AO411" t="s">
        <v>1921</v>
      </c>
      <c r="AS411" t="s">
        <v>1926</v>
      </c>
      <c r="AT411">
        <v>1000000</v>
      </c>
      <c r="AU411">
        <v>1369005</v>
      </c>
      <c r="AV411">
        <v>9216014</v>
      </c>
      <c r="AW411">
        <v>8071925</v>
      </c>
      <c r="AX411">
        <v>0</v>
      </c>
      <c r="AY411">
        <v>0</v>
      </c>
      <c r="AZ411">
        <v>130173</v>
      </c>
      <c r="BA411">
        <v>385409</v>
      </c>
    </row>
    <row r="412" spans="1:53" hidden="1">
      <c r="A412" t="s">
        <v>14442</v>
      </c>
      <c r="B412">
        <v>2307</v>
      </c>
      <c r="C412" t="s">
        <v>48</v>
      </c>
      <c r="D412" t="s">
        <v>49</v>
      </c>
      <c r="F412" t="s">
        <v>5540</v>
      </c>
      <c r="G412" t="s">
        <v>51</v>
      </c>
      <c r="H412">
        <v>23</v>
      </c>
      <c r="I412" t="s">
        <v>5541</v>
      </c>
      <c r="J412" t="s">
        <v>14443</v>
      </c>
      <c r="K412">
        <v>1</v>
      </c>
      <c r="L412" t="s">
        <v>14444</v>
      </c>
      <c r="M412">
        <v>5108111890</v>
      </c>
      <c r="N412" t="s">
        <v>14445</v>
      </c>
      <c r="O412" t="s">
        <v>14446</v>
      </c>
      <c r="P412">
        <v>2002</v>
      </c>
      <c r="Q412" t="s">
        <v>14447</v>
      </c>
      <c r="R412" t="s">
        <v>82</v>
      </c>
      <c r="S412" t="s">
        <v>907</v>
      </c>
      <c r="U412" t="s">
        <v>14448</v>
      </c>
      <c r="V412">
        <v>1</v>
      </c>
      <c r="W412">
        <v>2</v>
      </c>
      <c r="Y412">
        <v>12</v>
      </c>
      <c r="Z412">
        <v>10</v>
      </c>
      <c r="AA412">
        <v>8</v>
      </c>
      <c r="AB412">
        <v>9</v>
      </c>
      <c r="AC412">
        <v>0.1</v>
      </c>
      <c r="AD412">
        <v>2</v>
      </c>
      <c r="AE412">
        <v>0</v>
      </c>
      <c r="AF412">
        <v>0</v>
      </c>
      <c r="AG412">
        <v>0</v>
      </c>
      <c r="AH412">
        <v>2</v>
      </c>
      <c r="AI412">
        <v>2</v>
      </c>
      <c r="AJ412">
        <v>0</v>
      </c>
      <c r="AK412">
        <v>0</v>
      </c>
      <c r="AL412">
        <v>0</v>
      </c>
      <c r="AO412" t="s">
        <v>14447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</row>
    <row r="413" spans="1:53" hidden="1">
      <c r="A413" t="s">
        <v>3401</v>
      </c>
      <c r="B413">
        <v>1765</v>
      </c>
      <c r="C413" t="s">
        <v>48</v>
      </c>
      <c r="D413" t="s">
        <v>77</v>
      </c>
      <c r="F413" t="s">
        <v>3062</v>
      </c>
      <c r="G413" t="s">
        <v>51</v>
      </c>
      <c r="H413">
        <v>17</v>
      </c>
      <c r="I413" t="s">
        <v>3260</v>
      </c>
      <c r="J413" t="s">
        <v>3402</v>
      </c>
      <c r="K413">
        <v>1</v>
      </c>
      <c r="L413" t="s">
        <v>3403</v>
      </c>
      <c r="M413">
        <v>5038106424</v>
      </c>
      <c r="N413" t="s">
        <v>3404</v>
      </c>
      <c r="O413" t="s">
        <v>3405</v>
      </c>
      <c r="P413">
        <v>1984</v>
      </c>
      <c r="Q413" t="s">
        <v>3406</v>
      </c>
      <c r="R413" t="s">
        <v>1933</v>
      </c>
      <c r="S413" t="s">
        <v>907</v>
      </c>
      <c r="T413" t="s">
        <v>3407</v>
      </c>
      <c r="U413" t="s">
        <v>3408</v>
      </c>
      <c r="V413">
        <v>1</v>
      </c>
      <c r="W413">
        <v>2</v>
      </c>
      <c r="Y413">
        <v>30</v>
      </c>
      <c r="Z413">
        <v>10</v>
      </c>
      <c r="AA413">
        <v>7</v>
      </c>
      <c r="AB413">
        <v>9</v>
      </c>
      <c r="AC413">
        <v>20</v>
      </c>
      <c r="AD413">
        <v>1</v>
      </c>
      <c r="AE413">
        <v>1</v>
      </c>
      <c r="AF413">
        <v>5</v>
      </c>
      <c r="AG413">
        <v>0</v>
      </c>
      <c r="AH413">
        <v>1</v>
      </c>
      <c r="AI413">
        <v>2</v>
      </c>
      <c r="AJ413">
        <v>0</v>
      </c>
      <c r="AK413">
        <v>0</v>
      </c>
      <c r="AL413">
        <v>0</v>
      </c>
      <c r="AO413" t="s">
        <v>3406</v>
      </c>
      <c r="AT413">
        <v>280000</v>
      </c>
      <c r="AU413">
        <v>450000</v>
      </c>
      <c r="AV413">
        <v>24464353</v>
      </c>
      <c r="AW413">
        <v>22609324</v>
      </c>
      <c r="AX413">
        <v>0</v>
      </c>
      <c r="AY413">
        <v>0</v>
      </c>
      <c r="AZ413">
        <v>1016859</v>
      </c>
      <c r="BA413">
        <v>1013086</v>
      </c>
    </row>
    <row r="414" spans="1:53" hidden="1">
      <c r="A414" t="s">
        <v>1984</v>
      </c>
      <c r="B414">
        <v>1442</v>
      </c>
      <c r="C414" t="s">
        <v>48</v>
      </c>
      <c r="D414" t="s">
        <v>334</v>
      </c>
      <c r="F414" t="s">
        <v>1915</v>
      </c>
      <c r="G414" t="s">
        <v>51</v>
      </c>
      <c r="H414">
        <v>13</v>
      </c>
      <c r="I414" t="s">
        <v>1916</v>
      </c>
      <c r="J414" t="s">
        <v>1985</v>
      </c>
      <c r="K414">
        <v>1</v>
      </c>
      <c r="L414" t="s">
        <v>1986</v>
      </c>
      <c r="M414">
        <v>5038119986</v>
      </c>
      <c r="N414" t="s">
        <v>1987</v>
      </c>
      <c r="O414" t="s">
        <v>1988</v>
      </c>
      <c r="P414">
        <v>1993</v>
      </c>
      <c r="Q414" t="s">
        <v>1989</v>
      </c>
      <c r="R414" t="s">
        <v>82</v>
      </c>
      <c r="S414" t="s">
        <v>58</v>
      </c>
      <c r="T414" t="s">
        <v>1990</v>
      </c>
      <c r="U414" t="s">
        <v>1991</v>
      </c>
      <c r="V414">
        <v>1</v>
      </c>
      <c r="W414">
        <v>2</v>
      </c>
      <c r="Y414">
        <v>35</v>
      </c>
      <c r="Z414">
        <v>1</v>
      </c>
      <c r="AA414">
        <v>9</v>
      </c>
      <c r="AB414">
        <v>6</v>
      </c>
      <c r="AC414">
        <v>0</v>
      </c>
      <c r="AD414">
        <v>2</v>
      </c>
      <c r="AE414">
        <v>0</v>
      </c>
      <c r="AF414">
        <v>0</v>
      </c>
      <c r="AG414">
        <v>0</v>
      </c>
      <c r="AH414">
        <v>1</v>
      </c>
      <c r="AI414">
        <v>2</v>
      </c>
      <c r="AJ414">
        <v>0</v>
      </c>
      <c r="AK414">
        <v>0</v>
      </c>
      <c r="AL414">
        <v>0</v>
      </c>
      <c r="AO414" t="s">
        <v>1989</v>
      </c>
      <c r="AT414">
        <v>200000</v>
      </c>
      <c r="AU414">
        <v>500000</v>
      </c>
      <c r="AV414">
        <v>22038979</v>
      </c>
      <c r="AW414">
        <v>23140608</v>
      </c>
      <c r="AX414">
        <v>0</v>
      </c>
      <c r="AY414">
        <v>0</v>
      </c>
      <c r="AZ414">
        <v>2377689</v>
      </c>
      <c r="BA414">
        <v>1545681</v>
      </c>
    </row>
    <row r="415" spans="1:53" hidden="1">
      <c r="A415" t="s">
        <v>17863</v>
      </c>
      <c r="B415">
        <v>4118</v>
      </c>
      <c r="C415" t="s">
        <v>599</v>
      </c>
      <c r="F415" t="s">
        <v>17765</v>
      </c>
      <c r="G415" t="s">
        <v>9370</v>
      </c>
      <c r="H415">
        <v>62</v>
      </c>
      <c r="I415" t="s">
        <v>10449</v>
      </c>
      <c r="J415" t="s">
        <v>17864</v>
      </c>
      <c r="K415">
        <v>1</v>
      </c>
      <c r="L415" t="s">
        <v>17865</v>
      </c>
      <c r="M415">
        <v>1358204900</v>
      </c>
      <c r="N415" t="s">
        <v>17866</v>
      </c>
      <c r="O415" t="s">
        <v>17867</v>
      </c>
      <c r="P415">
        <v>1987</v>
      </c>
      <c r="Q415" t="s">
        <v>17868</v>
      </c>
      <c r="R415" t="s">
        <v>17869</v>
      </c>
      <c r="S415" t="s">
        <v>2910</v>
      </c>
      <c r="T415" t="s">
        <v>17870</v>
      </c>
      <c r="U415" t="s">
        <v>17871</v>
      </c>
      <c r="V415">
        <v>1</v>
      </c>
      <c r="W415">
        <v>2</v>
      </c>
      <c r="Y415">
        <v>441</v>
      </c>
      <c r="Z415">
        <v>8</v>
      </c>
      <c r="AA415">
        <v>0</v>
      </c>
      <c r="AB415">
        <v>6</v>
      </c>
      <c r="AC415">
        <v>30</v>
      </c>
      <c r="AD415">
        <v>1</v>
      </c>
      <c r="AE415">
        <v>1</v>
      </c>
      <c r="AF415">
        <v>5</v>
      </c>
      <c r="AG415">
        <v>10</v>
      </c>
      <c r="AH415">
        <v>2</v>
      </c>
      <c r="AI415">
        <v>1</v>
      </c>
      <c r="AJ415">
        <v>0</v>
      </c>
      <c r="AK415">
        <v>0</v>
      </c>
      <c r="AL415">
        <v>0</v>
      </c>
      <c r="AO415" t="s">
        <v>17868</v>
      </c>
      <c r="AS415" t="s">
        <v>17872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</row>
    <row r="416" spans="1:53" hidden="1">
      <c r="A416" t="s">
        <v>3470</v>
      </c>
      <c r="B416">
        <v>3339</v>
      </c>
      <c r="C416" t="s">
        <v>48</v>
      </c>
      <c r="D416" t="s">
        <v>49</v>
      </c>
      <c r="F416" t="s">
        <v>3062</v>
      </c>
      <c r="G416" t="s">
        <v>51</v>
      </c>
      <c r="H416">
        <v>17</v>
      </c>
      <c r="I416" t="s">
        <v>3260</v>
      </c>
      <c r="J416" t="s">
        <v>3471</v>
      </c>
      <c r="K416">
        <v>1</v>
      </c>
      <c r="L416" t="s">
        <v>3472</v>
      </c>
      <c r="M416">
        <v>5022922030</v>
      </c>
      <c r="O416" t="s">
        <v>3473</v>
      </c>
      <c r="P416">
        <v>2013</v>
      </c>
      <c r="Q416" t="s">
        <v>3474</v>
      </c>
      <c r="R416" t="s">
        <v>582</v>
      </c>
      <c r="S416" t="s">
        <v>130</v>
      </c>
      <c r="U416" t="s">
        <v>3475</v>
      </c>
      <c r="V416">
        <v>1</v>
      </c>
      <c r="W416">
        <v>1</v>
      </c>
      <c r="Y416">
        <v>7</v>
      </c>
      <c r="Z416">
        <v>10</v>
      </c>
      <c r="AA416">
        <v>6</v>
      </c>
      <c r="AB416">
        <v>5</v>
      </c>
      <c r="AC416">
        <v>0</v>
      </c>
      <c r="AD416">
        <v>2</v>
      </c>
      <c r="AE416">
        <v>0</v>
      </c>
      <c r="AF416">
        <v>0</v>
      </c>
      <c r="AG416">
        <v>0</v>
      </c>
      <c r="AH416">
        <v>2</v>
      </c>
      <c r="AI416">
        <v>2</v>
      </c>
      <c r="AJ416">
        <v>0</v>
      </c>
      <c r="AK416">
        <v>0</v>
      </c>
      <c r="AL416">
        <v>0</v>
      </c>
      <c r="AO416" t="s">
        <v>3474</v>
      </c>
      <c r="AT416">
        <v>100000</v>
      </c>
      <c r="AU416">
        <f>AT416</f>
        <v>100000</v>
      </c>
      <c r="AV416" s="2">
        <f>IF(AW416 &gt;= 0, INT(AW416 * 1.1), -INT(ABS(AW416) * 1.1))</f>
        <v>0</v>
      </c>
      <c r="AW416">
        <v>0</v>
      </c>
      <c r="AX416">
        <v>0</v>
      </c>
      <c r="AY416">
        <v>0</v>
      </c>
      <c r="AZ416" s="2">
        <f>IF(BA416 &gt;= 0, INT(BA416 * 1.1), -INT(ABS(BA416) / 1.1))</f>
        <v>0</v>
      </c>
      <c r="BA416">
        <v>0</v>
      </c>
    </row>
    <row r="417" spans="1:53" hidden="1">
      <c r="A417" t="s">
        <v>2048</v>
      </c>
      <c r="B417">
        <v>3553</v>
      </c>
      <c r="C417" t="s">
        <v>48</v>
      </c>
      <c r="D417" t="s">
        <v>108</v>
      </c>
      <c r="F417" t="s">
        <v>1915</v>
      </c>
      <c r="G417" t="s">
        <v>51</v>
      </c>
      <c r="H417">
        <v>13</v>
      </c>
      <c r="I417" t="s">
        <v>1916</v>
      </c>
      <c r="J417" t="s">
        <v>2049</v>
      </c>
      <c r="K417">
        <v>1</v>
      </c>
      <c r="L417" t="s">
        <v>2050</v>
      </c>
      <c r="M417">
        <v>2318600914</v>
      </c>
      <c r="N417" t="s">
        <v>2051</v>
      </c>
      <c r="O417" t="s">
        <v>2052</v>
      </c>
      <c r="P417">
        <v>2018</v>
      </c>
      <c r="Q417" t="s">
        <v>2053</v>
      </c>
      <c r="R417" t="s">
        <v>72</v>
      </c>
      <c r="S417" t="s">
        <v>124</v>
      </c>
      <c r="T417" t="s">
        <v>2054</v>
      </c>
      <c r="U417" t="s">
        <v>2055</v>
      </c>
      <c r="V417">
        <v>1</v>
      </c>
      <c r="W417">
        <v>1</v>
      </c>
      <c r="Y417">
        <v>60</v>
      </c>
      <c r="Z417">
        <v>1</v>
      </c>
      <c r="AA417">
        <v>7</v>
      </c>
      <c r="AB417">
        <v>6</v>
      </c>
      <c r="AC417">
        <v>30</v>
      </c>
      <c r="AD417">
        <v>1</v>
      </c>
      <c r="AE417">
        <v>1</v>
      </c>
      <c r="AF417">
        <v>5</v>
      </c>
      <c r="AG417">
        <v>10</v>
      </c>
      <c r="AH417">
        <v>2</v>
      </c>
      <c r="AI417">
        <v>1</v>
      </c>
      <c r="AJ417">
        <v>0</v>
      </c>
      <c r="AK417">
        <v>0</v>
      </c>
      <c r="AL417">
        <v>0</v>
      </c>
      <c r="AO417" t="s">
        <v>2053</v>
      </c>
      <c r="AS417" t="s">
        <v>2056</v>
      </c>
      <c r="AT417">
        <v>612345</v>
      </c>
      <c r="AU417">
        <v>1436900</v>
      </c>
      <c r="AV417">
        <v>17662006</v>
      </c>
      <c r="AW417">
        <v>20634919</v>
      </c>
      <c r="AX417">
        <v>0</v>
      </c>
      <c r="AY417">
        <v>0</v>
      </c>
      <c r="AZ417">
        <v>524022</v>
      </c>
      <c r="BA417">
        <v>77386</v>
      </c>
    </row>
    <row r="418" spans="1:53" hidden="1">
      <c r="A418" t="s">
        <v>14844</v>
      </c>
      <c r="B418">
        <v>299</v>
      </c>
      <c r="C418" t="s">
        <v>48</v>
      </c>
      <c r="D418" t="s">
        <v>197</v>
      </c>
      <c r="F418" t="s">
        <v>5540</v>
      </c>
      <c r="G418" t="s">
        <v>51</v>
      </c>
      <c r="H418">
        <v>25</v>
      </c>
      <c r="I418" t="s">
        <v>5731</v>
      </c>
      <c r="J418" t="s">
        <v>14845</v>
      </c>
      <c r="K418">
        <v>1</v>
      </c>
      <c r="L418" t="s">
        <v>14846</v>
      </c>
      <c r="M418">
        <v>5048155006</v>
      </c>
      <c r="N418" t="s">
        <v>14847</v>
      </c>
      <c r="O418" t="s">
        <v>14848</v>
      </c>
      <c r="P418">
        <v>2004</v>
      </c>
      <c r="Q418" t="s">
        <v>14849</v>
      </c>
      <c r="S418" t="s">
        <v>91</v>
      </c>
      <c r="T418" t="s">
        <v>14850</v>
      </c>
      <c r="U418" t="s">
        <v>14851</v>
      </c>
      <c r="V418">
        <v>1</v>
      </c>
      <c r="W418">
        <v>2</v>
      </c>
      <c r="Y418">
        <v>7</v>
      </c>
      <c r="Z418">
        <v>10</v>
      </c>
      <c r="AA418">
        <v>8</v>
      </c>
      <c r="AB418">
        <v>8</v>
      </c>
      <c r="AC418">
        <v>20</v>
      </c>
      <c r="AD418">
        <v>1</v>
      </c>
      <c r="AE418">
        <v>1</v>
      </c>
      <c r="AF418">
        <v>5</v>
      </c>
      <c r="AG418">
        <v>0</v>
      </c>
      <c r="AH418">
        <v>2</v>
      </c>
      <c r="AI418">
        <v>2</v>
      </c>
      <c r="AJ418">
        <v>0</v>
      </c>
      <c r="AK418">
        <v>0</v>
      </c>
      <c r="AL418">
        <v>0</v>
      </c>
      <c r="AO418" t="s">
        <v>14849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</row>
    <row r="419" spans="1:53" hidden="1">
      <c r="A419" t="s">
        <v>15592</v>
      </c>
      <c r="B419">
        <v>1678</v>
      </c>
      <c r="C419" t="s">
        <v>48</v>
      </c>
      <c r="D419" t="s">
        <v>49</v>
      </c>
      <c r="F419" t="s">
        <v>6040</v>
      </c>
      <c r="G419" t="s">
        <v>51</v>
      </c>
      <c r="H419">
        <v>27</v>
      </c>
      <c r="I419" t="s">
        <v>6229</v>
      </c>
      <c r="J419" t="s">
        <v>15593</v>
      </c>
      <c r="K419">
        <v>1</v>
      </c>
      <c r="L419" t="s">
        <v>15594</v>
      </c>
      <c r="M419">
        <v>5048603411</v>
      </c>
      <c r="N419" t="s">
        <v>15595</v>
      </c>
      <c r="O419" t="s">
        <v>15596</v>
      </c>
      <c r="P419">
        <v>2013</v>
      </c>
      <c r="Q419" t="s">
        <v>4231</v>
      </c>
      <c r="R419" t="s">
        <v>15597</v>
      </c>
      <c r="S419" t="s">
        <v>58</v>
      </c>
      <c r="T419" t="s">
        <v>15598</v>
      </c>
      <c r="U419" t="s">
        <v>15599</v>
      </c>
      <c r="V419">
        <v>1</v>
      </c>
      <c r="W419">
        <v>2</v>
      </c>
      <c r="Y419">
        <v>23</v>
      </c>
      <c r="Z419">
        <v>1</v>
      </c>
      <c r="AA419">
        <v>8</v>
      </c>
      <c r="AB419">
        <v>6</v>
      </c>
      <c r="AC419">
        <v>0</v>
      </c>
      <c r="AD419">
        <v>2</v>
      </c>
      <c r="AE419">
        <v>0</v>
      </c>
      <c r="AF419">
        <v>0</v>
      </c>
      <c r="AG419">
        <v>6</v>
      </c>
      <c r="AH419">
        <v>2</v>
      </c>
      <c r="AI419">
        <v>1</v>
      </c>
      <c r="AJ419">
        <v>0</v>
      </c>
      <c r="AK419">
        <v>0</v>
      </c>
      <c r="AL419">
        <v>0</v>
      </c>
      <c r="AM419" t="s">
        <v>15600</v>
      </c>
      <c r="AN419" t="s">
        <v>15601</v>
      </c>
      <c r="AO419" t="s">
        <v>4231</v>
      </c>
      <c r="AP419" t="s">
        <v>15602</v>
      </c>
      <c r="AQ419" t="s">
        <v>15603</v>
      </c>
      <c r="AR419" t="s">
        <v>322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</row>
    <row r="420" spans="1:53" hidden="1">
      <c r="A420" t="s">
        <v>16504</v>
      </c>
      <c r="B420">
        <v>3588</v>
      </c>
      <c r="C420" t="s">
        <v>48</v>
      </c>
      <c r="D420" t="s">
        <v>49</v>
      </c>
      <c r="F420" t="s">
        <v>5540</v>
      </c>
      <c r="G420" t="s">
        <v>51</v>
      </c>
      <c r="H420">
        <v>30</v>
      </c>
      <c r="I420" t="s">
        <v>7618</v>
      </c>
      <c r="J420" t="s">
        <v>16505</v>
      </c>
      <c r="K420">
        <v>1</v>
      </c>
      <c r="L420" t="s">
        <v>16506</v>
      </c>
      <c r="M420">
        <v>5040350454</v>
      </c>
      <c r="O420" t="s">
        <v>16507</v>
      </c>
      <c r="P420">
        <v>1998</v>
      </c>
      <c r="Q420" t="s">
        <v>12718</v>
      </c>
      <c r="R420" t="s">
        <v>1581</v>
      </c>
      <c r="T420" t="s">
        <v>16508</v>
      </c>
      <c r="U420" t="s">
        <v>16509</v>
      </c>
      <c r="V420">
        <v>1</v>
      </c>
      <c r="W420">
        <v>1</v>
      </c>
      <c r="Y420">
        <v>16</v>
      </c>
      <c r="Z420">
        <v>1</v>
      </c>
      <c r="AA420">
        <v>9</v>
      </c>
      <c r="AB420">
        <v>7</v>
      </c>
      <c r="AC420">
        <v>20</v>
      </c>
      <c r="AD420">
        <v>2</v>
      </c>
      <c r="AE420">
        <v>0</v>
      </c>
      <c r="AF420">
        <v>0</v>
      </c>
      <c r="AG420">
        <v>0</v>
      </c>
      <c r="AH420">
        <v>2</v>
      </c>
      <c r="AI420">
        <v>2</v>
      </c>
      <c r="AJ420">
        <v>0</v>
      </c>
      <c r="AK420">
        <v>0</v>
      </c>
      <c r="AL420">
        <v>0</v>
      </c>
      <c r="AO420" t="s">
        <v>12718</v>
      </c>
      <c r="AT420">
        <v>1856944</v>
      </c>
      <c r="AU420">
        <v>1769951</v>
      </c>
      <c r="AV420">
        <v>2528465</v>
      </c>
      <c r="AW420">
        <v>2668512</v>
      </c>
      <c r="AX420">
        <v>0</v>
      </c>
      <c r="AY420">
        <v>0</v>
      </c>
      <c r="AZ420">
        <v>309665</v>
      </c>
      <c r="BA420">
        <v>294323</v>
      </c>
    </row>
    <row r="421" spans="1:53" hidden="1">
      <c r="A421" t="s">
        <v>15910</v>
      </c>
      <c r="B421">
        <v>514</v>
      </c>
      <c r="C421" t="s">
        <v>48</v>
      </c>
      <c r="D421" t="s">
        <v>49</v>
      </c>
      <c r="F421" t="s">
        <v>6040</v>
      </c>
      <c r="G421" t="s">
        <v>51</v>
      </c>
      <c r="H421">
        <v>28</v>
      </c>
      <c r="I421" t="s">
        <v>6399</v>
      </c>
      <c r="J421" t="s">
        <v>15911</v>
      </c>
      <c r="K421">
        <v>1</v>
      </c>
      <c r="L421" t="s">
        <v>15912</v>
      </c>
      <c r="M421">
        <v>5048167220</v>
      </c>
      <c r="N421" t="s">
        <v>15913</v>
      </c>
      <c r="O421" t="s">
        <v>15914</v>
      </c>
      <c r="P421">
        <v>2006</v>
      </c>
      <c r="Q421" t="s">
        <v>588</v>
      </c>
      <c r="R421" t="s">
        <v>15915</v>
      </c>
      <c r="S421" t="s">
        <v>2437</v>
      </c>
      <c r="U421" t="s">
        <v>15916</v>
      </c>
      <c r="V421">
        <v>1</v>
      </c>
      <c r="W421">
        <v>2</v>
      </c>
      <c r="Y421">
        <v>10</v>
      </c>
      <c r="Z421">
        <v>2</v>
      </c>
      <c r="AA421">
        <v>0</v>
      </c>
      <c r="AB421">
        <v>6</v>
      </c>
      <c r="AC421">
        <v>30</v>
      </c>
      <c r="AD421">
        <v>1</v>
      </c>
      <c r="AE421">
        <v>1</v>
      </c>
      <c r="AF421">
        <v>5</v>
      </c>
      <c r="AG421">
        <v>5</v>
      </c>
      <c r="AH421">
        <v>2</v>
      </c>
      <c r="AI421">
        <v>1</v>
      </c>
      <c r="AJ421">
        <v>0</v>
      </c>
      <c r="AK421">
        <v>0</v>
      </c>
      <c r="AL421">
        <v>0</v>
      </c>
      <c r="AO421" t="s">
        <v>588</v>
      </c>
      <c r="AT421">
        <v>200000</v>
      </c>
      <c r="AU421">
        <v>200000</v>
      </c>
      <c r="AV421">
        <v>5623034</v>
      </c>
      <c r="AW421">
        <v>5559572</v>
      </c>
      <c r="AX421">
        <v>0</v>
      </c>
      <c r="AY421">
        <v>0</v>
      </c>
      <c r="AZ421">
        <v>252386</v>
      </c>
      <c r="BA421">
        <v>50023</v>
      </c>
    </row>
    <row r="422" spans="1:53" hidden="1">
      <c r="A422" t="s">
        <v>5816</v>
      </c>
      <c r="B422">
        <v>2353</v>
      </c>
      <c r="C422" t="s">
        <v>48</v>
      </c>
      <c r="D422" t="s">
        <v>334</v>
      </c>
      <c r="F422" t="s">
        <v>5540</v>
      </c>
      <c r="G422" t="s">
        <v>51</v>
      </c>
      <c r="H422">
        <v>25</v>
      </c>
      <c r="I422" t="s">
        <v>5731</v>
      </c>
      <c r="J422" t="s">
        <v>5817</v>
      </c>
      <c r="K422">
        <v>1</v>
      </c>
      <c r="L422" t="s">
        <v>5818</v>
      </c>
      <c r="M422">
        <v>5048129089</v>
      </c>
      <c r="N422" t="s">
        <v>5819</v>
      </c>
      <c r="O422" t="s">
        <v>5820</v>
      </c>
      <c r="P422">
        <v>2016</v>
      </c>
      <c r="Q422" t="s">
        <v>5821</v>
      </c>
      <c r="R422" t="s">
        <v>313</v>
      </c>
      <c r="S422" t="s">
        <v>124</v>
      </c>
      <c r="U422" t="s">
        <v>5822</v>
      </c>
      <c r="V422">
        <v>1</v>
      </c>
      <c r="W422">
        <v>2</v>
      </c>
      <c r="Y422">
        <v>128</v>
      </c>
      <c r="Z422">
        <v>6</v>
      </c>
      <c r="AA422">
        <v>0</v>
      </c>
      <c r="AB422">
        <v>6</v>
      </c>
      <c r="AC422">
        <v>30</v>
      </c>
      <c r="AD422">
        <v>1</v>
      </c>
      <c r="AE422">
        <v>1</v>
      </c>
      <c r="AF422">
        <v>5</v>
      </c>
      <c r="AG422">
        <v>10</v>
      </c>
      <c r="AH422">
        <v>2</v>
      </c>
      <c r="AI422">
        <v>1</v>
      </c>
      <c r="AJ422">
        <v>0</v>
      </c>
      <c r="AK422">
        <v>0</v>
      </c>
      <c r="AL422">
        <v>0</v>
      </c>
      <c r="AO422" t="s">
        <v>5821</v>
      </c>
      <c r="AS422" t="s">
        <v>5789</v>
      </c>
      <c r="AT422">
        <v>750000</v>
      </c>
      <c r="AU422">
        <v>750000</v>
      </c>
      <c r="AV422">
        <v>87089558</v>
      </c>
      <c r="AW422">
        <v>71295791</v>
      </c>
      <c r="AX422">
        <v>0</v>
      </c>
      <c r="AY422">
        <v>0</v>
      </c>
      <c r="AZ422">
        <v>11248269</v>
      </c>
      <c r="BA422">
        <v>5446292</v>
      </c>
    </row>
    <row r="423" spans="1:53" hidden="1">
      <c r="A423" t="s">
        <v>15629</v>
      </c>
      <c r="B423">
        <v>2902</v>
      </c>
      <c r="C423" t="s">
        <v>48</v>
      </c>
      <c r="D423" t="s">
        <v>197</v>
      </c>
      <c r="F423" t="s">
        <v>6040</v>
      </c>
      <c r="G423" t="s">
        <v>51</v>
      </c>
      <c r="H423">
        <v>27</v>
      </c>
      <c r="I423" t="s">
        <v>6229</v>
      </c>
      <c r="J423" t="s">
        <v>15630</v>
      </c>
      <c r="K423">
        <v>1</v>
      </c>
      <c r="L423" t="s">
        <v>15631</v>
      </c>
      <c r="M423">
        <v>4468100831</v>
      </c>
      <c r="N423" t="s">
        <v>15632</v>
      </c>
      <c r="O423" t="s">
        <v>15633</v>
      </c>
      <c r="P423">
        <v>2017</v>
      </c>
      <c r="Q423" t="s">
        <v>15634</v>
      </c>
      <c r="S423" t="s">
        <v>83</v>
      </c>
      <c r="T423" t="s">
        <v>15635</v>
      </c>
      <c r="U423" t="s">
        <v>15636</v>
      </c>
      <c r="V423">
        <v>1</v>
      </c>
      <c r="W423">
        <v>1</v>
      </c>
      <c r="Y423">
        <v>7</v>
      </c>
      <c r="Z423">
        <v>1</v>
      </c>
      <c r="AA423">
        <v>0</v>
      </c>
      <c r="AB423">
        <v>6</v>
      </c>
      <c r="AC423">
        <v>30</v>
      </c>
      <c r="AD423">
        <v>1</v>
      </c>
      <c r="AE423">
        <v>1</v>
      </c>
      <c r="AF423">
        <v>5</v>
      </c>
      <c r="AG423">
        <v>5</v>
      </c>
      <c r="AH423">
        <v>2</v>
      </c>
      <c r="AI423">
        <v>1</v>
      </c>
      <c r="AJ423">
        <v>0</v>
      </c>
      <c r="AK423">
        <v>0</v>
      </c>
      <c r="AL423">
        <v>0</v>
      </c>
      <c r="AO423" t="s">
        <v>15634</v>
      </c>
      <c r="AS423" t="s">
        <v>5201</v>
      </c>
      <c r="AT423">
        <v>50000</v>
      </c>
      <c r="AU423">
        <v>50000</v>
      </c>
      <c r="AV423">
        <v>508271</v>
      </c>
      <c r="AW423">
        <v>605552</v>
      </c>
      <c r="AX423">
        <v>0</v>
      </c>
      <c r="AY423">
        <v>0</v>
      </c>
      <c r="AZ423">
        <v>50622</v>
      </c>
      <c r="BA423">
        <v>61851</v>
      </c>
    </row>
    <row r="424" spans="1:53" hidden="1">
      <c r="A424" t="s">
        <v>2025</v>
      </c>
      <c r="B424">
        <v>3246</v>
      </c>
      <c r="C424" t="s">
        <v>48</v>
      </c>
      <c r="D424" t="s">
        <v>334</v>
      </c>
      <c r="F424" t="s">
        <v>1915</v>
      </c>
      <c r="G424" t="s">
        <v>51</v>
      </c>
      <c r="H424">
        <v>13</v>
      </c>
      <c r="I424" t="s">
        <v>1916</v>
      </c>
      <c r="J424" t="s">
        <v>2026</v>
      </c>
      <c r="K424">
        <v>1</v>
      </c>
      <c r="L424" t="s">
        <v>2027</v>
      </c>
      <c r="M424">
        <v>5038105158</v>
      </c>
      <c r="N424" t="s">
        <v>2028</v>
      </c>
      <c r="O424" t="s">
        <v>2029</v>
      </c>
      <c r="P424">
        <v>1979</v>
      </c>
      <c r="Q424" t="s">
        <v>2030</v>
      </c>
      <c r="R424" t="s">
        <v>82</v>
      </c>
      <c r="S424" t="s">
        <v>58</v>
      </c>
      <c r="U424" t="s">
        <v>2031</v>
      </c>
      <c r="V424">
        <v>1</v>
      </c>
      <c r="W424">
        <v>2</v>
      </c>
      <c r="Y424">
        <v>104</v>
      </c>
      <c r="Z424">
        <v>9</v>
      </c>
      <c r="AA424">
        <v>8</v>
      </c>
      <c r="AB424">
        <v>6</v>
      </c>
      <c r="AC424">
        <v>30</v>
      </c>
      <c r="AD424">
        <v>1</v>
      </c>
      <c r="AE424">
        <v>1</v>
      </c>
      <c r="AF424">
        <v>5</v>
      </c>
      <c r="AG424">
        <v>2</v>
      </c>
      <c r="AH424">
        <v>2</v>
      </c>
      <c r="AI424">
        <v>1</v>
      </c>
      <c r="AJ424">
        <v>0</v>
      </c>
      <c r="AK424">
        <v>0</v>
      </c>
      <c r="AL424">
        <v>0</v>
      </c>
      <c r="AO424" t="s">
        <v>2030</v>
      </c>
      <c r="AS424" t="s">
        <v>2032</v>
      </c>
      <c r="AT424">
        <v>500000</v>
      </c>
      <c r="AU424">
        <v>600000</v>
      </c>
      <c r="AV424">
        <v>73560204</v>
      </c>
      <c r="AW424">
        <v>60787902</v>
      </c>
      <c r="AX424">
        <v>70681871</v>
      </c>
      <c r="AY424">
        <v>59203531</v>
      </c>
      <c r="AZ424">
        <v>8670054</v>
      </c>
      <c r="BA424">
        <v>6385788</v>
      </c>
    </row>
    <row r="425" spans="1:53" hidden="1">
      <c r="A425" t="s">
        <v>2009</v>
      </c>
      <c r="B425">
        <v>2807</v>
      </c>
      <c r="C425" t="s">
        <v>48</v>
      </c>
      <c r="D425" t="s">
        <v>77</v>
      </c>
      <c r="F425" t="s">
        <v>1915</v>
      </c>
      <c r="G425" t="s">
        <v>51</v>
      </c>
      <c r="H425">
        <v>13</v>
      </c>
      <c r="I425" t="s">
        <v>1916</v>
      </c>
      <c r="J425" t="s">
        <v>2010</v>
      </c>
      <c r="K425">
        <v>1</v>
      </c>
      <c r="L425" t="s">
        <v>2011</v>
      </c>
      <c r="M425">
        <v>5038109120</v>
      </c>
      <c r="N425" t="s">
        <v>2012</v>
      </c>
      <c r="O425" t="s">
        <v>2013</v>
      </c>
      <c r="P425">
        <v>1987</v>
      </c>
      <c r="Q425" t="s">
        <v>2014</v>
      </c>
      <c r="R425" t="s">
        <v>1933</v>
      </c>
      <c r="S425" t="s">
        <v>91</v>
      </c>
      <c r="T425" t="s">
        <v>2015</v>
      </c>
      <c r="U425" t="s">
        <v>2016</v>
      </c>
      <c r="V425">
        <v>1</v>
      </c>
      <c r="W425">
        <v>2</v>
      </c>
      <c r="Y425">
        <v>74</v>
      </c>
      <c r="Z425">
        <v>1</v>
      </c>
      <c r="AA425">
        <v>7</v>
      </c>
      <c r="AB425">
        <v>6</v>
      </c>
      <c r="AC425">
        <v>0</v>
      </c>
      <c r="AD425">
        <v>2</v>
      </c>
      <c r="AE425">
        <v>0</v>
      </c>
      <c r="AF425">
        <v>0</v>
      </c>
      <c r="AG425">
        <v>0</v>
      </c>
      <c r="AH425">
        <v>1</v>
      </c>
      <c r="AI425">
        <v>2</v>
      </c>
      <c r="AJ425">
        <v>0</v>
      </c>
      <c r="AK425">
        <v>0</v>
      </c>
      <c r="AL425">
        <v>0</v>
      </c>
      <c r="AO425" t="s">
        <v>2014</v>
      </c>
      <c r="AT425">
        <v>50000</v>
      </c>
      <c r="AU425">
        <v>300000</v>
      </c>
      <c r="AV425">
        <v>13458561</v>
      </c>
      <c r="AW425">
        <v>10373277</v>
      </c>
      <c r="AX425">
        <v>0</v>
      </c>
      <c r="AY425">
        <v>0</v>
      </c>
      <c r="AZ425">
        <v>-1100350</v>
      </c>
      <c r="BA425">
        <v>-1929997</v>
      </c>
    </row>
    <row r="426" spans="1:53" hidden="1">
      <c r="A426" t="s">
        <v>14867</v>
      </c>
      <c r="B426">
        <v>323</v>
      </c>
      <c r="C426" t="s">
        <v>48</v>
      </c>
      <c r="D426" t="s">
        <v>49</v>
      </c>
      <c r="F426" t="s">
        <v>5540</v>
      </c>
      <c r="G426" t="s">
        <v>51</v>
      </c>
      <c r="H426">
        <v>25</v>
      </c>
      <c r="I426" t="s">
        <v>5731</v>
      </c>
      <c r="J426" t="s">
        <v>14868</v>
      </c>
      <c r="K426">
        <v>1</v>
      </c>
      <c r="L426" t="s">
        <v>14869</v>
      </c>
      <c r="M426">
        <v>5033972473</v>
      </c>
      <c r="O426" t="s">
        <v>14870</v>
      </c>
      <c r="P426">
        <v>1991</v>
      </c>
      <c r="Q426" t="s">
        <v>14871</v>
      </c>
      <c r="R426" t="s">
        <v>14872</v>
      </c>
      <c r="S426" t="s">
        <v>91</v>
      </c>
      <c r="T426" t="s">
        <v>14873</v>
      </c>
      <c r="U426" t="s">
        <v>14874</v>
      </c>
      <c r="V426">
        <v>1</v>
      </c>
      <c r="W426">
        <v>2</v>
      </c>
      <c r="Y426">
        <v>19</v>
      </c>
      <c r="Z426">
        <v>8</v>
      </c>
      <c r="AA426">
        <v>0</v>
      </c>
      <c r="AB426">
        <v>6</v>
      </c>
      <c r="AC426">
        <v>30</v>
      </c>
      <c r="AD426">
        <v>1</v>
      </c>
      <c r="AE426">
        <v>1</v>
      </c>
      <c r="AF426">
        <v>5</v>
      </c>
      <c r="AG426">
        <v>5</v>
      </c>
      <c r="AH426">
        <v>2</v>
      </c>
      <c r="AI426">
        <v>1</v>
      </c>
      <c r="AJ426">
        <v>0</v>
      </c>
      <c r="AK426">
        <v>0</v>
      </c>
      <c r="AL426">
        <v>0</v>
      </c>
      <c r="AO426" t="s">
        <v>14871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</row>
    <row r="427" spans="1:53" hidden="1">
      <c r="A427" t="s">
        <v>6501</v>
      </c>
      <c r="B427">
        <v>2400</v>
      </c>
      <c r="C427" t="s">
        <v>48</v>
      </c>
      <c r="D427" t="s">
        <v>334</v>
      </c>
      <c r="F427" t="s">
        <v>6040</v>
      </c>
      <c r="G427" t="s">
        <v>51</v>
      </c>
      <c r="H427">
        <v>28</v>
      </c>
      <c r="I427" t="s">
        <v>6399</v>
      </c>
      <c r="J427" t="s">
        <v>6502</v>
      </c>
      <c r="K427">
        <v>1</v>
      </c>
      <c r="L427" t="s">
        <v>6503</v>
      </c>
      <c r="M427">
        <v>5038199603</v>
      </c>
      <c r="N427" t="s">
        <v>6504</v>
      </c>
      <c r="O427" t="s">
        <v>6505</v>
      </c>
      <c r="P427">
        <v>2012</v>
      </c>
      <c r="Q427" t="s">
        <v>6506</v>
      </c>
      <c r="R427" t="s">
        <v>181</v>
      </c>
      <c r="S427" t="s">
        <v>124</v>
      </c>
      <c r="T427" t="s">
        <v>6507</v>
      </c>
      <c r="U427" t="s">
        <v>6508</v>
      </c>
      <c r="V427">
        <v>1</v>
      </c>
      <c r="W427">
        <v>2</v>
      </c>
      <c r="Y427">
        <v>80</v>
      </c>
      <c r="Z427">
        <v>10</v>
      </c>
      <c r="AA427">
        <v>0</v>
      </c>
      <c r="AB427">
        <v>6</v>
      </c>
      <c r="AC427">
        <v>30</v>
      </c>
      <c r="AD427">
        <v>1</v>
      </c>
      <c r="AE427">
        <v>1</v>
      </c>
      <c r="AF427">
        <v>5</v>
      </c>
      <c r="AG427">
        <v>10</v>
      </c>
      <c r="AH427">
        <v>2</v>
      </c>
      <c r="AI427">
        <v>1</v>
      </c>
      <c r="AJ427">
        <v>0</v>
      </c>
      <c r="AK427">
        <v>0</v>
      </c>
      <c r="AL427">
        <v>0</v>
      </c>
      <c r="AO427" t="s">
        <v>6506</v>
      </c>
      <c r="AT427">
        <v>735000</v>
      </c>
      <c r="AU427">
        <v>735000</v>
      </c>
      <c r="AV427">
        <v>25003256</v>
      </c>
      <c r="AW427">
        <v>22755388</v>
      </c>
      <c r="AX427">
        <v>0</v>
      </c>
      <c r="AY427">
        <v>0</v>
      </c>
      <c r="AZ427">
        <v>-1708742</v>
      </c>
      <c r="BA427">
        <v>378987</v>
      </c>
    </row>
    <row r="428" spans="1:53" hidden="1">
      <c r="A428" t="s">
        <v>8209</v>
      </c>
      <c r="B428">
        <v>1287</v>
      </c>
      <c r="C428" t="s">
        <v>48</v>
      </c>
      <c r="D428" t="s">
        <v>49</v>
      </c>
      <c r="F428" t="s">
        <v>8111</v>
      </c>
      <c r="G428" t="s">
        <v>8112</v>
      </c>
      <c r="H428">
        <v>38</v>
      </c>
      <c r="I428" t="s">
        <v>8201</v>
      </c>
      <c r="J428" t="s">
        <v>8210</v>
      </c>
      <c r="K428">
        <v>1</v>
      </c>
      <c r="L428" t="s">
        <v>8211</v>
      </c>
      <c r="M428">
        <v>5038136802</v>
      </c>
      <c r="N428" t="s">
        <v>8212</v>
      </c>
      <c r="O428" t="s">
        <v>8213</v>
      </c>
      <c r="P428">
        <v>1998</v>
      </c>
      <c r="Q428" t="s">
        <v>8214</v>
      </c>
      <c r="R428" t="s">
        <v>8215</v>
      </c>
      <c r="S428" t="s">
        <v>73</v>
      </c>
      <c r="U428" t="s">
        <v>8216</v>
      </c>
      <c r="V428">
        <v>1</v>
      </c>
      <c r="W428">
        <v>1</v>
      </c>
      <c r="Y428">
        <v>9</v>
      </c>
      <c r="Z428">
        <v>1</v>
      </c>
      <c r="AA428">
        <v>0</v>
      </c>
      <c r="AB428">
        <v>6</v>
      </c>
      <c r="AC428">
        <v>30</v>
      </c>
      <c r="AD428">
        <v>1</v>
      </c>
      <c r="AE428">
        <v>1</v>
      </c>
      <c r="AF428">
        <v>5</v>
      </c>
      <c r="AG428">
        <v>5</v>
      </c>
      <c r="AH428">
        <v>2</v>
      </c>
      <c r="AI428">
        <v>1</v>
      </c>
      <c r="AJ428">
        <v>0</v>
      </c>
      <c r="AK428">
        <v>0</v>
      </c>
      <c r="AL428">
        <v>0</v>
      </c>
      <c r="AO428" t="s">
        <v>8214</v>
      </c>
      <c r="AS428" t="s">
        <v>8217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</row>
    <row r="429" spans="1:53" hidden="1">
      <c r="A429" t="s">
        <v>3061</v>
      </c>
      <c r="B429">
        <v>626</v>
      </c>
      <c r="C429" t="s">
        <v>48</v>
      </c>
      <c r="D429" t="s">
        <v>197</v>
      </c>
      <c r="F429" t="s">
        <v>3062</v>
      </c>
      <c r="G429" t="s">
        <v>51</v>
      </c>
      <c r="H429">
        <v>16</v>
      </c>
      <c r="I429" t="s">
        <v>3063</v>
      </c>
      <c r="J429" t="s">
        <v>3064</v>
      </c>
      <c r="K429">
        <v>1</v>
      </c>
      <c r="L429" t="s">
        <v>3065</v>
      </c>
      <c r="M429">
        <v>5031670423</v>
      </c>
      <c r="O429" t="s">
        <v>3066</v>
      </c>
      <c r="P429">
        <v>2004</v>
      </c>
      <c r="Q429" t="s">
        <v>3067</v>
      </c>
      <c r="T429" t="s">
        <v>3068</v>
      </c>
      <c r="U429" t="s">
        <v>3069</v>
      </c>
      <c r="V429">
        <v>1</v>
      </c>
      <c r="W429">
        <v>2</v>
      </c>
      <c r="Y429">
        <v>10</v>
      </c>
      <c r="Z429">
        <v>1</v>
      </c>
      <c r="AA429">
        <v>8</v>
      </c>
      <c r="AB429">
        <v>5</v>
      </c>
      <c r="AC429">
        <v>10</v>
      </c>
      <c r="AD429">
        <v>2</v>
      </c>
      <c r="AE429">
        <v>0</v>
      </c>
      <c r="AF429">
        <v>0</v>
      </c>
      <c r="AG429">
        <v>0</v>
      </c>
      <c r="AH429">
        <v>2</v>
      </c>
      <c r="AI429">
        <v>2</v>
      </c>
      <c r="AJ429">
        <v>0</v>
      </c>
      <c r="AK429">
        <v>0</v>
      </c>
      <c r="AL429">
        <v>0</v>
      </c>
      <c r="AM429" t="s">
        <v>3070</v>
      </c>
      <c r="AO429" t="s">
        <v>3067</v>
      </c>
      <c r="AQ429" t="s">
        <v>3067</v>
      </c>
      <c r="AT429">
        <v>150000</v>
      </c>
      <c r="AU429">
        <v>598989</v>
      </c>
      <c r="AV429">
        <f>INT(AW429*1.1)</f>
        <v>2928489</v>
      </c>
      <c r="AW429">
        <v>2662263</v>
      </c>
      <c r="AX429">
        <f>INT(AY429*1.1)</f>
        <v>0</v>
      </c>
      <c r="AY429">
        <v>0</v>
      </c>
      <c r="AZ429">
        <f>IF(BA429 &gt;= 0, INT(BA429 * 1.1), -INT(ABS(BA429) / 1.1))</f>
        <v>158737</v>
      </c>
      <c r="BA429">
        <v>144307</v>
      </c>
    </row>
    <row r="430" spans="1:53">
      <c r="A430" t="s">
        <v>9409</v>
      </c>
      <c r="B430">
        <v>1172</v>
      </c>
      <c r="C430" t="s">
        <v>48</v>
      </c>
      <c r="D430" t="s">
        <v>334</v>
      </c>
      <c r="F430" t="s">
        <v>9369</v>
      </c>
      <c r="G430" t="s">
        <v>9370</v>
      </c>
      <c r="H430">
        <v>58</v>
      </c>
      <c r="I430" t="s">
        <v>9371</v>
      </c>
      <c r="J430" t="s">
        <v>9410</v>
      </c>
      <c r="K430">
        <v>1</v>
      </c>
      <c r="L430" t="s">
        <v>9411</v>
      </c>
      <c r="M430">
        <v>5018101501</v>
      </c>
      <c r="N430" t="s">
        <v>9412</v>
      </c>
      <c r="O430" t="s">
        <v>9413</v>
      </c>
      <c r="P430">
        <v>1946</v>
      </c>
      <c r="Q430" t="s">
        <v>9414</v>
      </c>
      <c r="R430" t="s">
        <v>9410</v>
      </c>
      <c r="S430" t="s">
        <v>58</v>
      </c>
      <c r="T430" t="s">
        <v>9415</v>
      </c>
      <c r="U430" t="s">
        <v>9416</v>
      </c>
      <c r="V430">
        <v>1</v>
      </c>
      <c r="W430">
        <v>2</v>
      </c>
      <c r="Y430">
        <v>226</v>
      </c>
      <c r="Z430">
        <v>10</v>
      </c>
      <c r="AA430">
        <v>0</v>
      </c>
      <c r="AB430">
        <v>6</v>
      </c>
      <c r="AC430">
        <v>30</v>
      </c>
      <c r="AD430">
        <v>1</v>
      </c>
      <c r="AE430">
        <v>1</v>
      </c>
      <c r="AF430">
        <v>5</v>
      </c>
      <c r="AG430">
        <v>10</v>
      </c>
      <c r="AH430">
        <v>2</v>
      </c>
      <c r="AI430">
        <v>1</v>
      </c>
      <c r="AJ430">
        <v>0</v>
      </c>
      <c r="AK430">
        <v>0</v>
      </c>
      <c r="AL430">
        <v>0</v>
      </c>
      <c r="AO430" t="s">
        <v>9414</v>
      </c>
      <c r="AS430" t="s">
        <v>9417</v>
      </c>
      <c r="AT430">
        <v>28300000</v>
      </c>
      <c r="AU430">
        <v>28300000</v>
      </c>
      <c r="AV430">
        <v>29108385</v>
      </c>
      <c r="AW430">
        <v>29834761</v>
      </c>
      <c r="AX430">
        <v>0</v>
      </c>
      <c r="AY430">
        <v>0</v>
      </c>
      <c r="AZ430">
        <v>-472889</v>
      </c>
      <c r="BA430">
        <v>1604483</v>
      </c>
    </row>
    <row r="431" spans="1:53" hidden="1">
      <c r="A431" t="s">
        <v>11695</v>
      </c>
      <c r="B431">
        <v>1240</v>
      </c>
      <c r="C431" t="s">
        <v>48</v>
      </c>
      <c r="D431" t="s">
        <v>77</v>
      </c>
      <c r="F431" t="s">
        <v>11306</v>
      </c>
      <c r="G431" t="s">
        <v>11307</v>
      </c>
      <c r="H431">
        <v>71</v>
      </c>
      <c r="I431" t="s">
        <v>11638</v>
      </c>
      <c r="J431" t="s">
        <v>11696</v>
      </c>
      <c r="K431">
        <v>1</v>
      </c>
      <c r="L431" t="s">
        <v>11697</v>
      </c>
      <c r="M431">
        <v>4468700599</v>
      </c>
      <c r="O431" t="s">
        <v>11698</v>
      </c>
      <c r="P431">
        <v>2017</v>
      </c>
      <c r="Q431" t="s">
        <v>11699</v>
      </c>
      <c r="R431" t="s">
        <v>11696</v>
      </c>
      <c r="S431" t="s">
        <v>73</v>
      </c>
      <c r="T431" t="s">
        <v>11700</v>
      </c>
      <c r="U431" t="s">
        <v>11701</v>
      </c>
      <c r="V431">
        <v>1</v>
      </c>
      <c r="W431">
        <v>1</v>
      </c>
      <c r="Y431">
        <v>9</v>
      </c>
      <c r="Z431">
        <v>1</v>
      </c>
      <c r="AA431">
        <v>0</v>
      </c>
      <c r="AB431">
        <v>6</v>
      </c>
      <c r="AC431">
        <v>30</v>
      </c>
      <c r="AD431">
        <v>1</v>
      </c>
      <c r="AE431">
        <v>1</v>
      </c>
      <c r="AF431">
        <v>5</v>
      </c>
      <c r="AG431">
        <v>5</v>
      </c>
      <c r="AH431">
        <v>2</v>
      </c>
      <c r="AI431">
        <v>1</v>
      </c>
      <c r="AJ431">
        <v>0</v>
      </c>
      <c r="AK431">
        <v>0</v>
      </c>
      <c r="AL431">
        <v>0</v>
      </c>
      <c r="AO431" t="s">
        <v>11699</v>
      </c>
      <c r="AT431">
        <v>50000</v>
      </c>
      <c r="AU431">
        <v>50000</v>
      </c>
      <c r="AV431">
        <f>INT(AW431*1.05)</f>
        <v>8080684</v>
      </c>
      <c r="AW431">
        <v>7695890</v>
      </c>
      <c r="AX431">
        <v>0</v>
      </c>
      <c r="AY431">
        <v>0</v>
      </c>
      <c r="AZ431">
        <f>INT(BA431*1.05)</f>
        <v>-490887</v>
      </c>
      <c r="BA431">
        <v>-467511</v>
      </c>
    </row>
    <row r="432" spans="1:53" hidden="1">
      <c r="A432" t="s">
        <v>2001</v>
      </c>
      <c r="B432">
        <v>2238</v>
      </c>
      <c r="C432" t="s">
        <v>48</v>
      </c>
      <c r="D432" t="s">
        <v>67</v>
      </c>
      <c r="F432" t="s">
        <v>1915</v>
      </c>
      <c r="G432" t="s">
        <v>51</v>
      </c>
      <c r="H432">
        <v>13</v>
      </c>
      <c r="I432" t="s">
        <v>1916</v>
      </c>
      <c r="J432" t="s">
        <v>2002</v>
      </c>
      <c r="K432">
        <v>1</v>
      </c>
      <c r="L432" t="s">
        <v>2003</v>
      </c>
      <c r="M432">
        <v>5038178592</v>
      </c>
      <c r="N432" t="s">
        <v>2004</v>
      </c>
      <c r="O432" t="s">
        <v>2005</v>
      </c>
      <c r="P432">
        <v>2007</v>
      </c>
      <c r="Q432" t="s">
        <v>2006</v>
      </c>
      <c r="R432" t="s">
        <v>82</v>
      </c>
      <c r="S432" t="s">
        <v>83</v>
      </c>
      <c r="T432" t="s">
        <v>2007</v>
      </c>
      <c r="U432" t="s">
        <v>2008</v>
      </c>
      <c r="V432">
        <v>1</v>
      </c>
      <c r="W432">
        <v>2</v>
      </c>
      <c r="Y432">
        <v>17</v>
      </c>
      <c r="Z432">
        <v>1</v>
      </c>
      <c r="AA432">
        <v>8</v>
      </c>
      <c r="AB432">
        <v>6</v>
      </c>
      <c r="AC432">
        <v>0</v>
      </c>
      <c r="AD432">
        <v>2</v>
      </c>
      <c r="AE432">
        <v>0</v>
      </c>
      <c r="AF432">
        <v>0</v>
      </c>
      <c r="AG432">
        <v>0</v>
      </c>
      <c r="AH432">
        <v>2</v>
      </c>
      <c r="AI432">
        <v>2</v>
      </c>
      <c r="AJ432">
        <v>0</v>
      </c>
      <c r="AK432">
        <v>0</v>
      </c>
      <c r="AL432">
        <v>0</v>
      </c>
      <c r="AO432" t="s">
        <v>2006</v>
      </c>
      <c r="AT432">
        <v>200000</v>
      </c>
      <c r="AU432">
        <v>100000</v>
      </c>
      <c r="AV432">
        <v>6738427</v>
      </c>
      <c r="AW432">
        <v>5811850</v>
      </c>
      <c r="AX432">
        <v>0</v>
      </c>
      <c r="AY432">
        <v>0</v>
      </c>
      <c r="AZ432">
        <v>329617</v>
      </c>
      <c r="BA432">
        <v>240445</v>
      </c>
    </row>
    <row r="433" spans="1:53" hidden="1">
      <c r="A433" t="s">
        <v>1992</v>
      </c>
      <c r="B433">
        <v>1450</v>
      </c>
      <c r="C433" t="s">
        <v>48</v>
      </c>
      <c r="D433" t="s">
        <v>118</v>
      </c>
      <c r="F433" t="s">
        <v>1915</v>
      </c>
      <c r="G433" t="s">
        <v>51</v>
      </c>
      <c r="H433">
        <v>13</v>
      </c>
      <c r="I433" t="s">
        <v>1916</v>
      </c>
      <c r="J433" t="s">
        <v>1993</v>
      </c>
      <c r="K433">
        <v>1</v>
      </c>
      <c r="L433" t="s">
        <v>1994</v>
      </c>
      <c r="M433">
        <v>5038129179</v>
      </c>
      <c r="N433" t="s">
        <v>1995</v>
      </c>
      <c r="O433" t="s">
        <v>1996</v>
      </c>
      <c r="P433">
        <v>1996</v>
      </c>
      <c r="Q433" t="s">
        <v>1997</v>
      </c>
      <c r="R433" t="s">
        <v>181</v>
      </c>
      <c r="S433" t="s">
        <v>124</v>
      </c>
      <c r="T433" t="s">
        <v>1998</v>
      </c>
      <c r="U433" t="s">
        <v>1999</v>
      </c>
      <c r="V433">
        <v>1</v>
      </c>
      <c r="W433">
        <v>2</v>
      </c>
      <c r="Y433">
        <v>171</v>
      </c>
      <c r="Z433">
        <v>3</v>
      </c>
      <c r="AA433">
        <v>6</v>
      </c>
      <c r="AB433">
        <v>6</v>
      </c>
      <c r="AC433">
        <v>30</v>
      </c>
      <c r="AD433">
        <v>1</v>
      </c>
      <c r="AE433">
        <v>1</v>
      </c>
      <c r="AF433">
        <v>5</v>
      </c>
      <c r="AG433">
        <v>7</v>
      </c>
      <c r="AH433">
        <v>2</v>
      </c>
      <c r="AI433">
        <v>2</v>
      </c>
      <c r="AJ433">
        <v>0</v>
      </c>
      <c r="AK433">
        <v>0</v>
      </c>
      <c r="AL433">
        <v>0</v>
      </c>
      <c r="AO433" t="s">
        <v>1997</v>
      </c>
      <c r="AS433" t="s">
        <v>2000</v>
      </c>
      <c r="AT433">
        <v>20000</v>
      </c>
      <c r="AU433">
        <v>350000</v>
      </c>
      <c r="AV433">
        <v>82277787</v>
      </c>
      <c r="AW433">
        <v>56174921</v>
      </c>
      <c r="AX433">
        <v>0</v>
      </c>
      <c r="AY433">
        <v>0</v>
      </c>
      <c r="AZ433">
        <v>6092591</v>
      </c>
      <c r="BA433">
        <v>2450661</v>
      </c>
    </row>
    <row r="434" spans="1:53" hidden="1">
      <c r="A434" t="s">
        <v>4526</v>
      </c>
      <c r="B434">
        <v>182</v>
      </c>
      <c r="C434" t="s">
        <v>48</v>
      </c>
      <c r="D434" t="s">
        <v>197</v>
      </c>
      <c r="F434" t="s">
        <v>3993</v>
      </c>
      <c r="G434" t="s">
        <v>51</v>
      </c>
      <c r="H434">
        <v>22</v>
      </c>
      <c r="I434" t="s">
        <v>4517</v>
      </c>
      <c r="J434" t="s">
        <v>3648</v>
      </c>
      <c r="K434">
        <v>1</v>
      </c>
      <c r="L434" t="s">
        <v>4527</v>
      </c>
      <c r="M434">
        <v>5030733047</v>
      </c>
      <c r="O434" t="s">
        <v>4528</v>
      </c>
      <c r="P434">
        <v>1999</v>
      </c>
      <c r="Q434" t="s">
        <v>4529</v>
      </c>
      <c r="S434" t="s">
        <v>4530</v>
      </c>
      <c r="T434" t="s">
        <v>4531</v>
      </c>
      <c r="U434" t="s">
        <v>4532</v>
      </c>
      <c r="V434">
        <v>1</v>
      </c>
      <c r="W434">
        <v>2</v>
      </c>
      <c r="Y434">
        <v>9</v>
      </c>
      <c r="Z434">
        <v>1</v>
      </c>
      <c r="AA434">
        <v>9</v>
      </c>
      <c r="AB434">
        <v>0</v>
      </c>
      <c r="AC434">
        <v>0</v>
      </c>
      <c r="AD434">
        <v>2</v>
      </c>
      <c r="AE434">
        <v>0</v>
      </c>
      <c r="AF434">
        <v>0</v>
      </c>
      <c r="AG434">
        <v>0</v>
      </c>
      <c r="AH434">
        <v>2</v>
      </c>
      <c r="AI434">
        <v>2</v>
      </c>
      <c r="AJ434">
        <v>0</v>
      </c>
      <c r="AK434">
        <v>0</v>
      </c>
      <c r="AL434">
        <v>0</v>
      </c>
      <c r="AO434" t="s">
        <v>4529</v>
      </c>
      <c r="AT434">
        <v>400000</v>
      </c>
      <c r="AU434">
        <f>AT434</f>
        <v>400000</v>
      </c>
      <c r="AV434" s="2">
        <f>IF(AW434 &gt;= 0, INT(AW434 * 1.1), -INT(ABS(AW434) * 1.1))</f>
        <v>0</v>
      </c>
      <c r="AW434">
        <v>0</v>
      </c>
      <c r="AX434">
        <v>0</v>
      </c>
      <c r="AY434">
        <v>0</v>
      </c>
      <c r="AZ434" s="2">
        <f>IF(BA434 &gt;= 0, INT(BA434 * 1.1), -INT(ABS(BA434) / 1.1))</f>
        <v>0</v>
      </c>
      <c r="BA434">
        <v>0</v>
      </c>
    </row>
    <row r="435" spans="1:53" hidden="1">
      <c r="A435" t="s">
        <v>14638</v>
      </c>
      <c r="B435">
        <v>4232</v>
      </c>
      <c r="C435" t="s">
        <v>599</v>
      </c>
      <c r="F435" t="s">
        <v>5540</v>
      </c>
      <c r="G435" t="s">
        <v>51</v>
      </c>
      <c r="H435">
        <v>24</v>
      </c>
      <c r="I435" t="s">
        <v>5628</v>
      </c>
      <c r="J435" t="s">
        <v>14639</v>
      </c>
      <c r="K435">
        <v>1</v>
      </c>
      <c r="L435" t="s">
        <v>14640</v>
      </c>
      <c r="M435">
        <v>5038110059</v>
      </c>
      <c r="N435" t="s">
        <v>14641</v>
      </c>
      <c r="O435" t="s">
        <v>14642</v>
      </c>
      <c r="P435">
        <v>1977</v>
      </c>
      <c r="Q435" t="s">
        <v>14643</v>
      </c>
      <c r="R435" t="s">
        <v>2909</v>
      </c>
      <c r="S435" t="s">
        <v>73</v>
      </c>
      <c r="T435" t="s">
        <v>14644</v>
      </c>
      <c r="U435" t="s">
        <v>14645</v>
      </c>
      <c r="V435">
        <v>1</v>
      </c>
      <c r="W435">
        <v>2</v>
      </c>
      <c r="Y435">
        <v>125</v>
      </c>
      <c r="Z435">
        <v>3</v>
      </c>
      <c r="AA435">
        <v>5</v>
      </c>
      <c r="AB435">
        <v>8</v>
      </c>
      <c r="AC435">
        <v>0</v>
      </c>
      <c r="AD435">
        <v>2</v>
      </c>
      <c r="AE435">
        <v>0</v>
      </c>
      <c r="AF435">
        <v>0</v>
      </c>
      <c r="AG435">
        <v>0</v>
      </c>
      <c r="AH435">
        <v>2</v>
      </c>
      <c r="AI435">
        <v>2</v>
      </c>
      <c r="AJ435">
        <v>0</v>
      </c>
      <c r="AK435">
        <v>0</v>
      </c>
      <c r="AL435">
        <v>0</v>
      </c>
      <c r="AO435" t="s">
        <v>14643</v>
      </c>
      <c r="AT435">
        <v>3600000</v>
      </c>
      <c r="AU435">
        <v>3600000</v>
      </c>
      <c r="AV435">
        <v>564171864</v>
      </c>
      <c r="AW435">
        <v>466234380</v>
      </c>
      <c r="AX435">
        <v>0</v>
      </c>
      <c r="AY435">
        <v>0</v>
      </c>
      <c r="AZ435">
        <v>4843488</v>
      </c>
      <c r="BA435">
        <v>13593586</v>
      </c>
    </row>
    <row r="436" spans="1:53" hidden="1">
      <c r="A436" t="s">
        <v>16027</v>
      </c>
      <c r="B436">
        <v>2373</v>
      </c>
      <c r="C436" t="s">
        <v>48</v>
      </c>
      <c r="D436" t="s">
        <v>49</v>
      </c>
      <c r="F436" t="s">
        <v>6040</v>
      </c>
      <c r="G436" t="s">
        <v>51</v>
      </c>
      <c r="H436">
        <v>28</v>
      </c>
      <c r="I436" t="s">
        <v>6399</v>
      </c>
      <c r="J436" t="s">
        <v>16028</v>
      </c>
      <c r="K436">
        <v>1</v>
      </c>
      <c r="L436" t="s">
        <v>16029</v>
      </c>
      <c r="M436">
        <v>5148161432</v>
      </c>
      <c r="N436" t="s">
        <v>16030</v>
      </c>
      <c r="O436" t="s">
        <v>16031</v>
      </c>
      <c r="P436">
        <v>2007</v>
      </c>
      <c r="Q436" t="s">
        <v>16032</v>
      </c>
      <c r="R436" t="s">
        <v>181</v>
      </c>
      <c r="S436" t="s">
        <v>83</v>
      </c>
      <c r="T436" t="s">
        <v>16033</v>
      </c>
      <c r="U436" t="s">
        <v>16034</v>
      </c>
      <c r="V436">
        <v>1</v>
      </c>
      <c r="W436">
        <v>3</v>
      </c>
      <c r="Y436">
        <v>10</v>
      </c>
      <c r="Z436">
        <v>1</v>
      </c>
      <c r="AA436">
        <v>0</v>
      </c>
      <c r="AB436">
        <v>6</v>
      </c>
      <c r="AC436">
        <v>30</v>
      </c>
      <c r="AD436">
        <v>1</v>
      </c>
      <c r="AE436">
        <v>1</v>
      </c>
      <c r="AF436">
        <v>5</v>
      </c>
      <c r="AG436">
        <v>5</v>
      </c>
      <c r="AH436">
        <v>2</v>
      </c>
      <c r="AI436">
        <v>1</v>
      </c>
      <c r="AJ436">
        <v>0</v>
      </c>
      <c r="AK436">
        <v>0</v>
      </c>
      <c r="AL436">
        <v>0</v>
      </c>
      <c r="AO436" t="s">
        <v>16032</v>
      </c>
      <c r="AT436">
        <v>400000</v>
      </c>
      <c r="AU436">
        <v>400000</v>
      </c>
      <c r="AV436">
        <v>1260671</v>
      </c>
      <c r="AW436">
        <v>3592292</v>
      </c>
      <c r="AX436">
        <v>0</v>
      </c>
      <c r="AY436">
        <v>0</v>
      </c>
      <c r="AZ436">
        <v>-410736</v>
      </c>
      <c r="BA436">
        <v>522189</v>
      </c>
    </row>
    <row r="437" spans="1:53" hidden="1">
      <c r="A437" t="s">
        <v>5627</v>
      </c>
      <c r="B437">
        <v>413</v>
      </c>
      <c r="C437" t="s">
        <v>48</v>
      </c>
      <c r="D437" t="s">
        <v>108</v>
      </c>
      <c r="F437" t="s">
        <v>5540</v>
      </c>
      <c r="G437" t="s">
        <v>51</v>
      </c>
      <c r="H437">
        <v>24</v>
      </c>
      <c r="I437" t="s">
        <v>5628</v>
      </c>
      <c r="J437" t="s">
        <v>5629</v>
      </c>
      <c r="K437">
        <v>1</v>
      </c>
      <c r="L437" t="s">
        <v>5630</v>
      </c>
      <c r="M437">
        <v>5038167566</v>
      </c>
      <c r="N437" t="s">
        <v>5631</v>
      </c>
      <c r="O437" t="s">
        <v>5632</v>
      </c>
      <c r="P437">
        <v>2005</v>
      </c>
      <c r="Q437" t="s">
        <v>5633</v>
      </c>
      <c r="R437" t="s">
        <v>82</v>
      </c>
      <c r="S437" t="s">
        <v>228</v>
      </c>
      <c r="T437" t="s">
        <v>5634</v>
      </c>
      <c r="U437" t="s">
        <v>5635</v>
      </c>
      <c r="V437">
        <v>1</v>
      </c>
      <c r="W437">
        <v>1</v>
      </c>
      <c r="Y437">
        <v>14</v>
      </c>
      <c r="Z437">
        <v>5</v>
      </c>
      <c r="AA437">
        <v>0</v>
      </c>
      <c r="AB437">
        <v>6</v>
      </c>
      <c r="AC437">
        <v>30</v>
      </c>
      <c r="AD437">
        <v>1</v>
      </c>
      <c r="AE437">
        <v>1</v>
      </c>
      <c r="AF437">
        <v>5</v>
      </c>
      <c r="AG437">
        <v>5</v>
      </c>
      <c r="AH437">
        <v>2</v>
      </c>
      <c r="AI437">
        <v>1</v>
      </c>
      <c r="AJ437">
        <v>0</v>
      </c>
      <c r="AK437">
        <v>0</v>
      </c>
      <c r="AL437">
        <v>0</v>
      </c>
      <c r="AO437" t="s">
        <v>5633</v>
      </c>
      <c r="AT437">
        <v>200000</v>
      </c>
      <c r="AU437">
        <v>200000</v>
      </c>
      <c r="AV437">
        <f>INT(AW437*1.1)</f>
        <v>22005805</v>
      </c>
      <c r="AW437">
        <v>20005278</v>
      </c>
      <c r="AX437">
        <f>INT(AY437*1.1)</f>
        <v>0</v>
      </c>
      <c r="AY437">
        <v>0</v>
      </c>
      <c r="AZ437">
        <f>IF(BA437 &gt;= 0, INT(BA437 * 1.1), -INT(ABS(BA437) / 1.1))</f>
        <v>918320</v>
      </c>
      <c r="BA437">
        <v>834837</v>
      </c>
    </row>
    <row r="438" spans="1:53" hidden="1">
      <c r="A438" t="s">
        <v>7808</v>
      </c>
      <c r="B438">
        <v>675</v>
      </c>
      <c r="C438" t="s">
        <v>48</v>
      </c>
      <c r="D438" t="s">
        <v>334</v>
      </c>
      <c r="F438" t="s">
        <v>3062</v>
      </c>
      <c r="G438" t="s">
        <v>51</v>
      </c>
      <c r="H438">
        <v>32</v>
      </c>
      <c r="I438" t="s">
        <v>7809</v>
      </c>
      <c r="J438" t="s">
        <v>7810</v>
      </c>
      <c r="K438">
        <v>1</v>
      </c>
      <c r="L438" t="s">
        <v>7811</v>
      </c>
      <c r="M438">
        <v>5148135889</v>
      </c>
      <c r="N438" t="s">
        <v>7812</v>
      </c>
      <c r="O438" t="s">
        <v>7813</v>
      </c>
      <c r="P438">
        <v>1994</v>
      </c>
      <c r="Q438" t="s">
        <v>7814</v>
      </c>
      <c r="R438" t="s">
        <v>181</v>
      </c>
      <c r="S438" t="s">
        <v>58</v>
      </c>
      <c r="T438" t="s">
        <v>7815</v>
      </c>
      <c r="U438" t="s">
        <v>7816</v>
      </c>
      <c r="V438">
        <v>1</v>
      </c>
      <c r="W438">
        <v>2</v>
      </c>
      <c r="Y438">
        <v>226</v>
      </c>
      <c r="Z438">
        <v>7</v>
      </c>
      <c r="AA438">
        <v>0</v>
      </c>
      <c r="AB438">
        <v>6</v>
      </c>
      <c r="AC438">
        <v>30</v>
      </c>
      <c r="AD438">
        <v>1</v>
      </c>
      <c r="AE438">
        <v>1</v>
      </c>
      <c r="AF438">
        <v>5</v>
      </c>
      <c r="AG438">
        <v>10</v>
      </c>
      <c r="AH438">
        <v>2</v>
      </c>
      <c r="AI438">
        <v>1</v>
      </c>
      <c r="AJ438">
        <v>0</v>
      </c>
      <c r="AK438">
        <v>0</v>
      </c>
      <c r="AL438">
        <v>0</v>
      </c>
      <c r="AO438" t="s">
        <v>7814</v>
      </c>
      <c r="AS438" t="s">
        <v>7817</v>
      </c>
      <c r="AT438">
        <v>980000</v>
      </c>
      <c r="AU438">
        <v>980000</v>
      </c>
      <c r="AV438">
        <v>40914241</v>
      </c>
      <c r="AW438">
        <v>35928754</v>
      </c>
      <c r="AX438">
        <v>0</v>
      </c>
      <c r="AY438">
        <v>0</v>
      </c>
      <c r="AZ438">
        <v>-1085964</v>
      </c>
      <c r="BA438">
        <v>-1240874</v>
      </c>
    </row>
    <row r="439" spans="1:53" hidden="1">
      <c r="A439" t="s">
        <v>4614</v>
      </c>
      <c r="B439">
        <v>2836</v>
      </c>
      <c r="C439" t="s">
        <v>48</v>
      </c>
      <c r="D439" t="s">
        <v>77</v>
      </c>
      <c r="F439" t="s">
        <v>3993</v>
      </c>
      <c r="G439" t="s">
        <v>51</v>
      </c>
      <c r="H439">
        <v>22</v>
      </c>
      <c r="I439" t="s">
        <v>4517</v>
      </c>
      <c r="J439" t="s">
        <v>4615</v>
      </c>
      <c r="K439">
        <v>1</v>
      </c>
      <c r="L439" t="s">
        <v>4616</v>
      </c>
      <c r="M439">
        <v>5148117111</v>
      </c>
      <c r="N439" t="s">
        <v>4617</v>
      </c>
      <c r="O439" t="s">
        <v>4618</v>
      </c>
      <c r="P439">
        <v>1990</v>
      </c>
      <c r="Q439" t="s">
        <v>4619</v>
      </c>
      <c r="R439" t="s">
        <v>4620</v>
      </c>
      <c r="S439" t="s">
        <v>91</v>
      </c>
      <c r="T439" t="s">
        <v>4621</v>
      </c>
      <c r="U439" t="s">
        <v>4622</v>
      </c>
      <c r="V439">
        <v>1</v>
      </c>
      <c r="W439">
        <v>2</v>
      </c>
      <c r="Y439">
        <v>30</v>
      </c>
      <c r="Z439">
        <v>1</v>
      </c>
      <c r="AA439">
        <v>0</v>
      </c>
      <c r="AB439">
        <v>6</v>
      </c>
      <c r="AC439">
        <v>30</v>
      </c>
      <c r="AD439">
        <v>1</v>
      </c>
      <c r="AE439">
        <v>1</v>
      </c>
      <c r="AF439">
        <v>5</v>
      </c>
      <c r="AG439">
        <v>5</v>
      </c>
      <c r="AH439">
        <v>2</v>
      </c>
      <c r="AI439">
        <v>1</v>
      </c>
      <c r="AJ439">
        <v>0</v>
      </c>
      <c r="AK439">
        <v>0</v>
      </c>
      <c r="AL439">
        <v>0</v>
      </c>
      <c r="AO439" t="s">
        <v>4619</v>
      </c>
      <c r="AT439">
        <v>50000</v>
      </c>
      <c r="AU439">
        <f>AT439</f>
        <v>50000</v>
      </c>
      <c r="AV439" s="2">
        <f>IF(AW439 &gt;= 0, INT(AW439 * 1.1), -INT(ABS(AW439) * 1.1))</f>
        <v>0</v>
      </c>
      <c r="AW439">
        <v>0</v>
      </c>
      <c r="AX439">
        <v>0</v>
      </c>
      <c r="AY439">
        <v>0</v>
      </c>
      <c r="AZ439" s="2">
        <f>IF(BA439 &gt;= 0, INT(BA439 * 1.1), -INT(ABS(BA439) / 1.1))</f>
        <v>0</v>
      </c>
      <c r="BA439">
        <v>0</v>
      </c>
    </row>
    <row r="440" spans="1:53" hidden="1">
      <c r="A440" t="s">
        <v>5764</v>
      </c>
      <c r="B440">
        <v>1617</v>
      </c>
      <c r="C440" t="s">
        <v>48</v>
      </c>
      <c r="D440" t="s">
        <v>334</v>
      </c>
      <c r="F440" t="s">
        <v>5540</v>
      </c>
      <c r="G440" t="s">
        <v>51</v>
      </c>
      <c r="H440">
        <v>25</v>
      </c>
      <c r="I440" t="s">
        <v>5731</v>
      </c>
      <c r="J440" t="s">
        <v>5765</v>
      </c>
      <c r="K440">
        <v>1</v>
      </c>
      <c r="L440" t="s">
        <v>5766</v>
      </c>
      <c r="M440">
        <v>5148120329</v>
      </c>
      <c r="N440" t="s">
        <v>5767</v>
      </c>
      <c r="O440" t="s">
        <v>5768</v>
      </c>
      <c r="P440">
        <v>1995</v>
      </c>
      <c r="Q440" t="s">
        <v>5769</v>
      </c>
      <c r="R440" t="s">
        <v>82</v>
      </c>
      <c r="S440" t="s">
        <v>58</v>
      </c>
      <c r="T440" t="s">
        <v>5770</v>
      </c>
      <c r="U440" t="s">
        <v>5771</v>
      </c>
      <c r="V440">
        <v>1</v>
      </c>
      <c r="W440">
        <v>2</v>
      </c>
      <c r="Y440">
        <v>148</v>
      </c>
      <c r="Z440">
        <v>5</v>
      </c>
      <c r="AA440">
        <v>8</v>
      </c>
      <c r="AB440">
        <v>9</v>
      </c>
      <c r="AC440">
        <v>30</v>
      </c>
      <c r="AD440">
        <v>1</v>
      </c>
      <c r="AE440">
        <v>1</v>
      </c>
      <c r="AF440">
        <v>5</v>
      </c>
      <c r="AG440">
        <v>10</v>
      </c>
      <c r="AH440">
        <v>2</v>
      </c>
      <c r="AI440">
        <v>1</v>
      </c>
      <c r="AJ440">
        <v>0</v>
      </c>
      <c r="AK440">
        <v>0</v>
      </c>
      <c r="AL440">
        <v>0</v>
      </c>
      <c r="AO440" t="s">
        <v>5769</v>
      </c>
      <c r="AS440" t="s">
        <v>5772</v>
      </c>
      <c r="AT440">
        <v>800000</v>
      </c>
      <c r="AU440">
        <v>800000</v>
      </c>
      <c r="AV440">
        <v>152448451</v>
      </c>
      <c r="AW440">
        <v>135268466</v>
      </c>
      <c r="AX440">
        <v>0</v>
      </c>
      <c r="AY440">
        <v>0</v>
      </c>
      <c r="AZ440">
        <v>3603480</v>
      </c>
      <c r="BA440">
        <v>4189879</v>
      </c>
    </row>
    <row r="441" spans="1:53" hidden="1">
      <c r="A441" t="s">
        <v>3277</v>
      </c>
      <c r="B441">
        <v>642</v>
      </c>
      <c r="C441" t="s">
        <v>48</v>
      </c>
      <c r="D441" t="s">
        <v>67</v>
      </c>
      <c r="F441" t="s">
        <v>3062</v>
      </c>
      <c r="G441" t="s">
        <v>51</v>
      </c>
      <c r="H441">
        <v>17</v>
      </c>
      <c r="I441" t="s">
        <v>3260</v>
      </c>
      <c r="J441" t="s">
        <v>3278</v>
      </c>
      <c r="K441">
        <v>1</v>
      </c>
      <c r="L441" t="s">
        <v>3279</v>
      </c>
      <c r="M441">
        <v>5038148690</v>
      </c>
      <c r="N441" t="s">
        <v>3280</v>
      </c>
      <c r="O441" t="s">
        <v>3281</v>
      </c>
      <c r="P441">
        <v>2001</v>
      </c>
      <c r="Q441" t="s">
        <v>3282</v>
      </c>
      <c r="R441" t="s">
        <v>3283</v>
      </c>
      <c r="S441" t="s">
        <v>58</v>
      </c>
      <c r="U441" t="s">
        <v>3284</v>
      </c>
      <c r="V441">
        <v>1</v>
      </c>
      <c r="W441">
        <v>4</v>
      </c>
      <c r="Y441">
        <v>35</v>
      </c>
      <c r="Z441">
        <v>10</v>
      </c>
      <c r="AA441">
        <v>6</v>
      </c>
      <c r="AB441">
        <v>7</v>
      </c>
      <c r="AC441">
        <v>0</v>
      </c>
      <c r="AD441">
        <v>1</v>
      </c>
      <c r="AE441">
        <v>1</v>
      </c>
      <c r="AF441">
        <v>5</v>
      </c>
      <c r="AG441">
        <v>0</v>
      </c>
      <c r="AH441">
        <v>2</v>
      </c>
      <c r="AI441">
        <v>2</v>
      </c>
      <c r="AJ441">
        <v>0</v>
      </c>
      <c r="AK441">
        <v>0</v>
      </c>
      <c r="AL441">
        <v>0</v>
      </c>
      <c r="AO441" t="s">
        <v>3282</v>
      </c>
      <c r="AT441">
        <v>942532</v>
      </c>
      <c r="AU441">
        <v>100000</v>
      </c>
      <c r="AV441">
        <v>6870235</v>
      </c>
      <c r="AW441">
        <v>6169691</v>
      </c>
      <c r="AX441">
        <v>0</v>
      </c>
      <c r="AY441">
        <v>0</v>
      </c>
      <c r="AZ441">
        <v>264375</v>
      </c>
      <c r="BA441">
        <v>410235</v>
      </c>
    </row>
    <row r="442" spans="1:53" hidden="1">
      <c r="A442" t="s">
        <v>14948</v>
      </c>
      <c r="B442">
        <v>2871</v>
      </c>
      <c r="C442" t="s">
        <v>48</v>
      </c>
      <c r="D442" t="s">
        <v>49</v>
      </c>
      <c r="F442" t="s">
        <v>5540</v>
      </c>
      <c r="G442" t="s">
        <v>51</v>
      </c>
      <c r="H442">
        <v>25</v>
      </c>
      <c r="I442" t="s">
        <v>5731</v>
      </c>
      <c r="J442" t="s">
        <v>14949</v>
      </c>
      <c r="K442">
        <v>1</v>
      </c>
      <c r="L442" t="s">
        <v>14950</v>
      </c>
      <c r="M442">
        <v>6618800104</v>
      </c>
      <c r="N442" t="s">
        <v>14951</v>
      </c>
      <c r="O442" t="s">
        <v>14952</v>
      </c>
      <c r="P442">
        <v>2015</v>
      </c>
      <c r="Q442" t="s">
        <v>14953</v>
      </c>
      <c r="S442" t="s">
        <v>91</v>
      </c>
      <c r="T442" t="s">
        <v>14954</v>
      </c>
      <c r="U442" t="s">
        <v>14955</v>
      </c>
      <c r="V442">
        <v>1</v>
      </c>
      <c r="W442">
        <v>1</v>
      </c>
      <c r="Y442">
        <v>6</v>
      </c>
      <c r="Z442">
        <v>10</v>
      </c>
      <c r="AA442">
        <v>9</v>
      </c>
      <c r="AB442">
        <v>10</v>
      </c>
      <c r="AC442">
        <v>0</v>
      </c>
      <c r="AD442">
        <v>2</v>
      </c>
      <c r="AE442">
        <v>0</v>
      </c>
      <c r="AF442">
        <v>0</v>
      </c>
      <c r="AG442">
        <v>0</v>
      </c>
      <c r="AH442">
        <v>2</v>
      </c>
      <c r="AI442">
        <v>2</v>
      </c>
      <c r="AJ442">
        <v>0</v>
      </c>
      <c r="AK442">
        <v>0</v>
      </c>
      <c r="AL442">
        <v>0</v>
      </c>
      <c r="AO442" t="s">
        <v>14953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</row>
    <row r="443" spans="1:53" hidden="1">
      <c r="A443" t="s">
        <v>1968</v>
      </c>
      <c r="B443">
        <v>1424</v>
      </c>
      <c r="C443" t="s">
        <v>48</v>
      </c>
      <c r="D443" t="s">
        <v>67</v>
      </c>
      <c r="F443" t="s">
        <v>1915</v>
      </c>
      <c r="G443" t="s">
        <v>51</v>
      </c>
      <c r="H443">
        <v>13</v>
      </c>
      <c r="I443" t="s">
        <v>1916</v>
      </c>
      <c r="J443" t="s">
        <v>1969</v>
      </c>
      <c r="K443">
        <v>1</v>
      </c>
      <c r="L443" t="s">
        <v>1970</v>
      </c>
      <c r="M443">
        <v>5148118712</v>
      </c>
      <c r="N443" t="s">
        <v>1971</v>
      </c>
      <c r="O443" t="s">
        <v>1972</v>
      </c>
      <c r="P443">
        <v>1994</v>
      </c>
      <c r="Q443" t="s">
        <v>1973</v>
      </c>
      <c r="R443" t="s">
        <v>152</v>
      </c>
      <c r="S443" t="s">
        <v>124</v>
      </c>
      <c r="T443" t="s">
        <v>1974</v>
      </c>
      <c r="U443" t="s">
        <v>1975</v>
      </c>
      <c r="V443">
        <v>1</v>
      </c>
      <c r="W443">
        <v>2</v>
      </c>
      <c r="Y443">
        <v>30</v>
      </c>
      <c r="Z443">
        <v>1</v>
      </c>
      <c r="AA443">
        <v>5</v>
      </c>
      <c r="AB443">
        <v>6</v>
      </c>
      <c r="AC443">
        <v>0</v>
      </c>
      <c r="AD443">
        <v>1</v>
      </c>
      <c r="AE443">
        <v>1</v>
      </c>
      <c r="AF443">
        <v>5</v>
      </c>
      <c r="AG443">
        <v>0</v>
      </c>
      <c r="AH443">
        <v>1</v>
      </c>
      <c r="AI443">
        <v>2</v>
      </c>
      <c r="AJ443">
        <v>0</v>
      </c>
      <c r="AK443">
        <v>0</v>
      </c>
      <c r="AL443">
        <v>0</v>
      </c>
      <c r="AO443" t="s">
        <v>1973</v>
      </c>
      <c r="AT443">
        <v>100000</v>
      </c>
      <c r="AU443">
        <v>960000</v>
      </c>
      <c r="AV443" s="2">
        <f>IF(AW443 &gt;= 0, INT(AW443 * 1.1), -INT(ABS(AW443) * 1.1))</f>
        <v>7379605</v>
      </c>
      <c r="AW443">
        <v>6708732</v>
      </c>
      <c r="AX443">
        <v>0</v>
      </c>
      <c r="AY443">
        <v>0</v>
      </c>
      <c r="AZ443" s="2">
        <f>IF(BA443 &gt;= 0, INT(BA443 * 1.1), -INT(ABS(BA443) / 1.1))</f>
        <v>3341</v>
      </c>
      <c r="BA443">
        <v>3038</v>
      </c>
    </row>
    <row r="444" spans="1:53" hidden="1">
      <c r="A444" t="s">
        <v>16447</v>
      </c>
      <c r="B444">
        <v>361</v>
      </c>
      <c r="C444" t="s">
        <v>48</v>
      </c>
      <c r="D444" t="s">
        <v>67</v>
      </c>
      <c r="F444" t="s">
        <v>5540</v>
      </c>
      <c r="G444" t="s">
        <v>51</v>
      </c>
      <c r="H444">
        <v>30</v>
      </c>
      <c r="I444" t="s">
        <v>7618</v>
      </c>
      <c r="J444" t="s">
        <v>16448</v>
      </c>
      <c r="K444">
        <v>1</v>
      </c>
      <c r="L444" t="s">
        <v>16449</v>
      </c>
      <c r="M444">
        <v>5148136554</v>
      </c>
      <c r="N444" t="s">
        <v>16450</v>
      </c>
      <c r="O444" t="s">
        <v>16451</v>
      </c>
      <c r="P444">
        <v>2000</v>
      </c>
      <c r="Q444" t="s">
        <v>16452</v>
      </c>
      <c r="R444" t="s">
        <v>72</v>
      </c>
      <c r="S444" t="s">
        <v>114</v>
      </c>
      <c r="T444" t="s">
        <v>16453</v>
      </c>
      <c r="U444" t="s">
        <v>16454</v>
      </c>
      <c r="V444">
        <v>1</v>
      </c>
      <c r="W444">
        <v>2</v>
      </c>
      <c r="Y444">
        <v>18</v>
      </c>
      <c r="Z444">
        <v>1</v>
      </c>
      <c r="AA444">
        <v>5</v>
      </c>
      <c r="AB444">
        <v>7</v>
      </c>
      <c r="AC444">
        <v>30</v>
      </c>
      <c r="AD444">
        <v>1</v>
      </c>
      <c r="AE444">
        <v>1</v>
      </c>
      <c r="AF444">
        <v>5</v>
      </c>
      <c r="AG444">
        <v>5</v>
      </c>
      <c r="AH444">
        <v>2</v>
      </c>
      <c r="AI444">
        <v>1</v>
      </c>
      <c r="AJ444">
        <v>0</v>
      </c>
      <c r="AK444">
        <v>0</v>
      </c>
      <c r="AL444">
        <v>0</v>
      </c>
      <c r="AO444" t="s">
        <v>16452</v>
      </c>
      <c r="AS444" t="s">
        <v>16455</v>
      </c>
      <c r="AT444">
        <v>600000</v>
      </c>
      <c r="AU444">
        <v>600000</v>
      </c>
      <c r="AV444">
        <f>INT(AW444*1.1)</f>
        <v>6693471</v>
      </c>
      <c r="AW444">
        <v>6084974</v>
      </c>
      <c r="AX444">
        <f>INT(AY444*1.1)</f>
        <v>0</v>
      </c>
      <c r="AY444">
        <v>0</v>
      </c>
      <c r="AZ444">
        <f>IF(BA444 &gt;= 0, INT(BA444 * 1.1), -INT(ABS(BA444) / 1.1))</f>
        <v>-297955</v>
      </c>
      <c r="BA444">
        <v>-327751</v>
      </c>
    </row>
    <row r="445" spans="1:53" hidden="1">
      <c r="A445" t="s">
        <v>7617</v>
      </c>
      <c r="B445">
        <v>406</v>
      </c>
      <c r="C445" t="s">
        <v>48</v>
      </c>
      <c r="D445" t="s">
        <v>108</v>
      </c>
      <c r="F445" t="s">
        <v>5540</v>
      </c>
      <c r="G445" t="s">
        <v>51</v>
      </c>
      <c r="H445">
        <v>30</v>
      </c>
      <c r="I445" t="s">
        <v>7618</v>
      </c>
      <c r="J445" t="s">
        <v>7619</v>
      </c>
      <c r="K445">
        <v>1</v>
      </c>
      <c r="L445" t="s">
        <v>7620</v>
      </c>
      <c r="M445">
        <v>5148155978</v>
      </c>
      <c r="N445" t="s">
        <v>7621</v>
      </c>
      <c r="O445" t="s">
        <v>7622</v>
      </c>
      <c r="P445">
        <v>2005</v>
      </c>
      <c r="Q445" t="s">
        <v>7623</v>
      </c>
      <c r="R445" t="s">
        <v>181</v>
      </c>
      <c r="S445" t="s">
        <v>182</v>
      </c>
      <c r="T445" t="s">
        <v>7624</v>
      </c>
      <c r="U445" t="s">
        <v>7625</v>
      </c>
      <c r="V445">
        <v>1</v>
      </c>
      <c r="W445">
        <v>2</v>
      </c>
      <c r="Y445">
        <v>91</v>
      </c>
      <c r="Z445">
        <v>6</v>
      </c>
      <c r="AA445">
        <v>8</v>
      </c>
      <c r="AB445">
        <v>8</v>
      </c>
      <c r="AC445">
        <v>0.05</v>
      </c>
      <c r="AD445">
        <v>2</v>
      </c>
      <c r="AE445">
        <v>0</v>
      </c>
      <c r="AF445">
        <v>0</v>
      </c>
      <c r="AG445">
        <v>1</v>
      </c>
      <c r="AH445">
        <v>1</v>
      </c>
      <c r="AI445">
        <v>2</v>
      </c>
      <c r="AJ445">
        <v>0</v>
      </c>
      <c r="AK445">
        <v>0</v>
      </c>
      <c r="AL445">
        <v>0</v>
      </c>
      <c r="AM445" t="s">
        <v>7626</v>
      </c>
      <c r="AO445" t="s">
        <v>7623</v>
      </c>
      <c r="AQ445" t="s">
        <v>7623</v>
      </c>
      <c r="AT445">
        <v>2000000</v>
      </c>
      <c r="AU445">
        <v>2000000</v>
      </c>
      <c r="AV445">
        <v>24140408</v>
      </c>
      <c r="AW445">
        <v>19661736</v>
      </c>
      <c r="AX445">
        <v>0</v>
      </c>
      <c r="AY445">
        <v>0</v>
      </c>
      <c r="AZ445">
        <v>929711</v>
      </c>
      <c r="BA445">
        <v>44618</v>
      </c>
    </row>
    <row r="446" spans="1:53" hidden="1">
      <c r="A446" t="s">
        <v>4589</v>
      </c>
      <c r="B446">
        <v>274</v>
      </c>
      <c r="C446" t="s">
        <v>48</v>
      </c>
      <c r="D446" t="s">
        <v>118</v>
      </c>
      <c r="F446" t="s">
        <v>3993</v>
      </c>
      <c r="G446" t="s">
        <v>51</v>
      </c>
      <c r="H446">
        <v>22</v>
      </c>
      <c r="I446" t="s">
        <v>4517</v>
      </c>
      <c r="J446" t="s">
        <v>4590</v>
      </c>
      <c r="K446">
        <v>1</v>
      </c>
      <c r="L446" t="s">
        <v>4591</v>
      </c>
      <c r="M446">
        <v>5148116956</v>
      </c>
      <c r="N446" t="s">
        <v>4592</v>
      </c>
      <c r="O446" t="s">
        <v>4593</v>
      </c>
      <c r="P446">
        <v>1993</v>
      </c>
      <c r="Q446" t="s">
        <v>4594</v>
      </c>
      <c r="R446" t="s">
        <v>152</v>
      </c>
      <c r="S446" t="s">
        <v>907</v>
      </c>
      <c r="T446" t="s">
        <v>4595</v>
      </c>
      <c r="U446" t="s">
        <v>4596</v>
      </c>
      <c r="V446">
        <v>1</v>
      </c>
      <c r="W446">
        <v>2</v>
      </c>
      <c r="Y446">
        <v>129</v>
      </c>
      <c r="Z446">
        <v>1</v>
      </c>
      <c r="AA446">
        <v>7</v>
      </c>
      <c r="AB446">
        <v>8</v>
      </c>
      <c r="AC446">
        <v>30</v>
      </c>
      <c r="AD446">
        <v>1</v>
      </c>
      <c r="AE446">
        <v>1</v>
      </c>
      <c r="AF446">
        <v>0.05</v>
      </c>
      <c r="AG446">
        <v>10</v>
      </c>
      <c r="AH446">
        <v>1</v>
      </c>
      <c r="AI446">
        <v>1</v>
      </c>
      <c r="AJ446">
        <v>0</v>
      </c>
      <c r="AK446">
        <v>0</v>
      </c>
      <c r="AL446">
        <v>0</v>
      </c>
      <c r="AM446" t="s">
        <v>18323</v>
      </c>
      <c r="AO446" t="s">
        <v>4594</v>
      </c>
      <c r="AQ446" t="s">
        <v>4594</v>
      </c>
      <c r="AS446" t="s">
        <v>4597</v>
      </c>
      <c r="AT446">
        <v>300000</v>
      </c>
      <c r="AU446">
        <v>2903600</v>
      </c>
      <c r="AV446">
        <v>31734493</v>
      </c>
      <c r="AW446">
        <v>32431180</v>
      </c>
      <c r="AX446">
        <v>3112616</v>
      </c>
      <c r="AY446">
        <v>1603140</v>
      </c>
      <c r="AZ446">
        <v>934952</v>
      </c>
      <c r="BA446">
        <v>820398</v>
      </c>
    </row>
    <row r="447" spans="1:53" hidden="1">
      <c r="A447" t="s">
        <v>3356</v>
      </c>
      <c r="B447">
        <v>693</v>
      </c>
      <c r="C447" t="s">
        <v>48</v>
      </c>
      <c r="D447" t="s">
        <v>118</v>
      </c>
      <c r="F447" t="s">
        <v>3062</v>
      </c>
      <c r="G447" t="s">
        <v>51</v>
      </c>
      <c r="H447">
        <v>17</v>
      </c>
      <c r="I447" t="s">
        <v>3260</v>
      </c>
      <c r="J447" t="s">
        <v>3357</v>
      </c>
      <c r="K447">
        <v>1</v>
      </c>
      <c r="L447" t="s">
        <v>3358</v>
      </c>
      <c r="M447">
        <v>5148106292</v>
      </c>
      <c r="N447" t="s">
        <v>3359</v>
      </c>
      <c r="O447" t="s">
        <v>3360</v>
      </c>
      <c r="P447">
        <v>1988</v>
      </c>
      <c r="Q447" t="s">
        <v>3361</v>
      </c>
      <c r="R447" t="s">
        <v>82</v>
      </c>
      <c r="S447" t="s">
        <v>83</v>
      </c>
      <c r="U447" t="s">
        <v>3362</v>
      </c>
      <c r="V447">
        <v>1</v>
      </c>
      <c r="W447">
        <v>2</v>
      </c>
      <c r="Y447">
        <v>134</v>
      </c>
      <c r="Z447">
        <v>9</v>
      </c>
      <c r="AA447">
        <v>7</v>
      </c>
      <c r="AB447">
        <v>7</v>
      </c>
      <c r="AC447">
        <v>0</v>
      </c>
      <c r="AD447">
        <v>2</v>
      </c>
      <c r="AE447">
        <v>0</v>
      </c>
      <c r="AF447">
        <v>0</v>
      </c>
      <c r="AG447">
        <v>0</v>
      </c>
      <c r="AH447">
        <v>1</v>
      </c>
      <c r="AI447">
        <v>2</v>
      </c>
      <c r="AJ447">
        <v>0</v>
      </c>
      <c r="AK447">
        <v>0</v>
      </c>
      <c r="AL447">
        <v>0</v>
      </c>
      <c r="AO447" t="s">
        <v>3361</v>
      </c>
      <c r="AT447">
        <v>700000</v>
      </c>
      <c r="AU447">
        <v>386370</v>
      </c>
      <c r="AV447">
        <v>107536063</v>
      </c>
      <c r="AW447">
        <v>88805152</v>
      </c>
      <c r="AX447">
        <v>0</v>
      </c>
      <c r="AY447">
        <v>0</v>
      </c>
      <c r="AZ447">
        <v>13093145</v>
      </c>
      <c r="BA447">
        <v>9098132</v>
      </c>
    </row>
    <row r="448" spans="1:53" hidden="1">
      <c r="A448" t="s">
        <v>7998</v>
      </c>
      <c r="B448">
        <v>658</v>
      </c>
      <c r="C448" t="s">
        <v>48</v>
      </c>
      <c r="D448" t="s">
        <v>108</v>
      </c>
      <c r="F448" t="s">
        <v>3062</v>
      </c>
      <c r="G448" t="s">
        <v>51</v>
      </c>
      <c r="H448">
        <v>33</v>
      </c>
      <c r="I448" t="s">
        <v>7999</v>
      </c>
      <c r="J448" t="s">
        <v>8000</v>
      </c>
      <c r="K448">
        <v>1</v>
      </c>
      <c r="L448" t="s">
        <v>8001</v>
      </c>
      <c r="M448">
        <v>7148600137</v>
      </c>
      <c r="N448" t="s">
        <v>8002</v>
      </c>
      <c r="O448" t="s">
        <v>8003</v>
      </c>
      <c r="P448">
        <v>2015</v>
      </c>
      <c r="Q448" t="s">
        <v>8004</v>
      </c>
      <c r="R448" t="s">
        <v>82</v>
      </c>
      <c r="S448" t="s">
        <v>58</v>
      </c>
      <c r="T448" t="s">
        <v>8005</v>
      </c>
      <c r="U448" t="s">
        <v>8006</v>
      </c>
      <c r="V448">
        <v>1</v>
      </c>
      <c r="W448">
        <v>4</v>
      </c>
      <c r="Y448">
        <v>63</v>
      </c>
      <c r="Z448">
        <v>1</v>
      </c>
      <c r="AA448">
        <v>6</v>
      </c>
      <c r="AB448">
        <v>8</v>
      </c>
      <c r="AC448">
        <v>0.1</v>
      </c>
      <c r="AD448">
        <v>2</v>
      </c>
      <c r="AE448">
        <v>0</v>
      </c>
      <c r="AF448">
        <v>0</v>
      </c>
      <c r="AG448">
        <v>0</v>
      </c>
      <c r="AH448">
        <v>1</v>
      </c>
      <c r="AI448">
        <v>2</v>
      </c>
      <c r="AJ448">
        <v>0</v>
      </c>
      <c r="AK448">
        <v>0</v>
      </c>
      <c r="AL448">
        <v>0</v>
      </c>
      <c r="AO448" t="s">
        <v>8004</v>
      </c>
      <c r="AT448">
        <v>3127000</v>
      </c>
      <c r="AU448">
        <v>3127000</v>
      </c>
      <c r="AV448">
        <v>27953260</v>
      </c>
      <c r="AW448">
        <v>17005211</v>
      </c>
      <c r="AX448">
        <v>0</v>
      </c>
      <c r="AY448">
        <v>0</v>
      </c>
      <c r="AZ448">
        <v>3510354</v>
      </c>
      <c r="BA448">
        <v>376542</v>
      </c>
    </row>
    <row r="449" spans="1:53" hidden="1">
      <c r="A449" t="s">
        <v>6691</v>
      </c>
      <c r="B449">
        <v>2352</v>
      </c>
      <c r="C449" t="s">
        <v>48</v>
      </c>
      <c r="D449" t="s">
        <v>334</v>
      </c>
      <c r="F449" t="s">
        <v>5540</v>
      </c>
      <c r="G449" t="s">
        <v>51</v>
      </c>
      <c r="H449">
        <v>29</v>
      </c>
      <c r="I449" t="s">
        <v>6640</v>
      </c>
      <c r="J449" t="s">
        <v>6692</v>
      </c>
      <c r="K449">
        <v>1</v>
      </c>
      <c r="L449" t="s">
        <v>6693</v>
      </c>
      <c r="M449">
        <v>5038175009</v>
      </c>
      <c r="N449" t="s">
        <v>6694</v>
      </c>
      <c r="O449" t="s">
        <v>6695</v>
      </c>
      <c r="P449">
        <v>2007</v>
      </c>
      <c r="Q449" t="s">
        <v>6696</v>
      </c>
      <c r="R449" t="s">
        <v>170</v>
      </c>
      <c r="S449" t="s">
        <v>58</v>
      </c>
      <c r="U449" t="s">
        <v>6697</v>
      </c>
      <c r="V449">
        <v>1</v>
      </c>
      <c r="W449">
        <v>2</v>
      </c>
      <c r="Y449">
        <v>138</v>
      </c>
      <c r="Z449">
        <v>9</v>
      </c>
      <c r="AA449">
        <v>6</v>
      </c>
      <c r="AB449">
        <v>8</v>
      </c>
      <c r="AC449">
        <v>20</v>
      </c>
      <c r="AD449">
        <v>1</v>
      </c>
      <c r="AE449">
        <v>1</v>
      </c>
      <c r="AF449">
        <v>5</v>
      </c>
      <c r="AG449">
        <v>0</v>
      </c>
      <c r="AH449">
        <v>1</v>
      </c>
      <c r="AI449">
        <v>1</v>
      </c>
      <c r="AJ449">
        <v>0</v>
      </c>
      <c r="AK449">
        <v>0</v>
      </c>
      <c r="AL449">
        <v>0</v>
      </c>
      <c r="AN449" t="s">
        <v>6698</v>
      </c>
      <c r="AO449" t="s">
        <v>6696</v>
      </c>
      <c r="AP449" t="s">
        <v>173</v>
      </c>
      <c r="AQ449" t="s">
        <v>6699</v>
      </c>
      <c r="AR449" t="s">
        <v>83</v>
      </c>
      <c r="AT449">
        <v>3000000</v>
      </c>
      <c r="AU449">
        <v>3000000</v>
      </c>
      <c r="AV449">
        <v>48190303</v>
      </c>
      <c r="AW449">
        <v>46833228</v>
      </c>
      <c r="AX449">
        <v>0</v>
      </c>
      <c r="AY449">
        <v>0</v>
      </c>
      <c r="AZ449">
        <v>1823449</v>
      </c>
      <c r="BA449">
        <v>1935921</v>
      </c>
    </row>
    <row r="450" spans="1:53" hidden="1">
      <c r="A450" t="s">
        <v>16473</v>
      </c>
      <c r="B450">
        <v>389</v>
      </c>
      <c r="C450" t="s">
        <v>48</v>
      </c>
      <c r="D450" t="s">
        <v>77</v>
      </c>
      <c r="F450" t="s">
        <v>5540</v>
      </c>
      <c r="G450" t="s">
        <v>51</v>
      </c>
      <c r="H450">
        <v>30</v>
      </c>
      <c r="I450" t="s">
        <v>7618</v>
      </c>
      <c r="J450" t="s">
        <v>16474</v>
      </c>
      <c r="K450">
        <v>1</v>
      </c>
      <c r="L450" t="s">
        <v>16475</v>
      </c>
      <c r="M450">
        <v>6208115169</v>
      </c>
      <c r="N450" t="s">
        <v>16476</v>
      </c>
      <c r="O450" t="s">
        <v>16477</v>
      </c>
      <c r="P450">
        <v>1997</v>
      </c>
      <c r="Q450" t="s">
        <v>16478</v>
      </c>
      <c r="R450" t="s">
        <v>82</v>
      </c>
      <c r="S450" t="s">
        <v>73</v>
      </c>
      <c r="U450" t="s">
        <v>16479</v>
      </c>
      <c r="V450">
        <v>1</v>
      </c>
      <c r="W450">
        <v>2</v>
      </c>
      <c r="Y450">
        <v>26</v>
      </c>
      <c r="Z450">
        <v>7</v>
      </c>
      <c r="AA450">
        <v>0</v>
      </c>
      <c r="AB450">
        <v>6</v>
      </c>
      <c r="AC450">
        <v>30</v>
      </c>
      <c r="AD450">
        <v>1</v>
      </c>
      <c r="AE450">
        <v>1</v>
      </c>
      <c r="AF450">
        <v>5</v>
      </c>
      <c r="AG450">
        <v>5</v>
      </c>
      <c r="AH450">
        <v>2</v>
      </c>
      <c r="AI450">
        <v>1</v>
      </c>
      <c r="AJ450">
        <v>0</v>
      </c>
      <c r="AK450">
        <v>0</v>
      </c>
      <c r="AL450">
        <v>0</v>
      </c>
      <c r="AO450" t="s">
        <v>16478</v>
      </c>
      <c r="AS450" t="s">
        <v>16480</v>
      </c>
      <c r="AT450">
        <v>1500000</v>
      </c>
      <c r="AU450">
        <v>1500000</v>
      </c>
      <c r="AV450">
        <v>11949132</v>
      </c>
      <c r="AW450">
        <v>9454861</v>
      </c>
      <c r="AX450">
        <v>0</v>
      </c>
      <c r="AY450">
        <v>0</v>
      </c>
      <c r="AZ450">
        <v>573872</v>
      </c>
      <c r="BA450">
        <v>-1789679</v>
      </c>
    </row>
    <row r="451" spans="1:53" hidden="1">
      <c r="A451" t="s">
        <v>6668</v>
      </c>
      <c r="B451">
        <v>381</v>
      </c>
      <c r="C451" t="s">
        <v>48</v>
      </c>
      <c r="D451" t="s">
        <v>77</v>
      </c>
      <c r="F451" t="s">
        <v>5540</v>
      </c>
      <c r="G451" t="s">
        <v>51</v>
      </c>
      <c r="H451">
        <v>29</v>
      </c>
      <c r="I451" t="s">
        <v>6640</v>
      </c>
      <c r="J451" t="s">
        <v>6669</v>
      </c>
      <c r="K451">
        <v>1</v>
      </c>
      <c r="L451" t="s">
        <v>6670</v>
      </c>
      <c r="M451">
        <v>6208125288</v>
      </c>
      <c r="N451" t="s">
        <v>6671</v>
      </c>
      <c r="O451" t="s">
        <v>6672</v>
      </c>
      <c r="P451">
        <v>2006</v>
      </c>
      <c r="Q451" t="s">
        <v>5744</v>
      </c>
      <c r="R451" t="s">
        <v>72</v>
      </c>
      <c r="U451" t="s">
        <v>6673</v>
      </c>
      <c r="V451">
        <v>1</v>
      </c>
      <c r="W451">
        <v>2</v>
      </c>
      <c r="Y451">
        <v>42</v>
      </c>
      <c r="Z451">
        <v>7</v>
      </c>
      <c r="AA451">
        <v>8</v>
      </c>
      <c r="AB451">
        <v>9</v>
      </c>
      <c r="AC451">
        <v>30</v>
      </c>
      <c r="AD451">
        <v>2</v>
      </c>
      <c r="AE451">
        <v>0</v>
      </c>
      <c r="AF451">
        <v>0</v>
      </c>
      <c r="AG451">
        <v>0</v>
      </c>
      <c r="AH451">
        <v>1</v>
      </c>
      <c r="AI451">
        <v>2</v>
      </c>
      <c r="AJ451">
        <v>0</v>
      </c>
      <c r="AK451">
        <v>0</v>
      </c>
      <c r="AL451">
        <v>0</v>
      </c>
      <c r="AT451">
        <v>200000</v>
      </c>
      <c r="AU451">
        <v>200000</v>
      </c>
      <c r="AV451">
        <v>18343778</v>
      </c>
      <c r="AW451">
        <v>10279175</v>
      </c>
      <c r="AX451">
        <v>0</v>
      </c>
      <c r="AY451">
        <v>0</v>
      </c>
      <c r="AZ451">
        <v>297300</v>
      </c>
      <c r="BA451">
        <v>381296</v>
      </c>
    </row>
    <row r="452" spans="1:53" hidden="1">
      <c r="A452" t="s">
        <v>14829</v>
      </c>
      <c r="B452">
        <v>294</v>
      </c>
      <c r="C452" t="s">
        <v>48</v>
      </c>
      <c r="D452" t="s">
        <v>197</v>
      </c>
      <c r="F452" t="s">
        <v>5540</v>
      </c>
      <c r="G452" t="s">
        <v>51</v>
      </c>
      <c r="H452">
        <v>25</v>
      </c>
      <c r="I452" t="s">
        <v>5731</v>
      </c>
      <c r="J452" t="s">
        <v>14830</v>
      </c>
      <c r="K452">
        <v>1</v>
      </c>
      <c r="L452" t="s">
        <v>14831</v>
      </c>
      <c r="M452">
        <v>6100788006</v>
      </c>
      <c r="O452" t="s">
        <v>14832</v>
      </c>
      <c r="P452">
        <v>2000</v>
      </c>
      <c r="Q452" t="s">
        <v>14833</v>
      </c>
      <c r="R452" t="s">
        <v>905</v>
      </c>
      <c r="S452" t="s">
        <v>83</v>
      </c>
      <c r="T452" t="s">
        <v>14834</v>
      </c>
      <c r="U452" t="s">
        <v>14835</v>
      </c>
      <c r="V452">
        <v>1</v>
      </c>
      <c r="W452">
        <v>2</v>
      </c>
      <c r="Y452">
        <v>12</v>
      </c>
      <c r="Z452">
        <v>10</v>
      </c>
      <c r="AA452">
        <v>9</v>
      </c>
      <c r="AB452">
        <v>5</v>
      </c>
      <c r="AC452">
        <v>30</v>
      </c>
      <c r="AD452">
        <v>1</v>
      </c>
      <c r="AE452">
        <v>1</v>
      </c>
      <c r="AF452">
        <v>5</v>
      </c>
      <c r="AG452">
        <v>5</v>
      </c>
      <c r="AH452">
        <v>2</v>
      </c>
      <c r="AI452">
        <v>1</v>
      </c>
      <c r="AJ452">
        <v>0</v>
      </c>
      <c r="AK452">
        <v>0</v>
      </c>
      <c r="AL452">
        <v>0</v>
      </c>
      <c r="AO452" t="s">
        <v>14833</v>
      </c>
      <c r="AT452">
        <v>212702</v>
      </c>
      <c r="AU452">
        <v>159030</v>
      </c>
      <c r="AV452">
        <v>1149304</v>
      </c>
      <c r="AW452">
        <v>1395290</v>
      </c>
      <c r="AX452">
        <v>0</v>
      </c>
      <c r="AY452">
        <v>0</v>
      </c>
      <c r="AZ452">
        <v>231437</v>
      </c>
      <c r="BA452">
        <v>178442</v>
      </c>
    </row>
    <row r="453" spans="1:53" hidden="1">
      <c r="A453" t="s">
        <v>18113</v>
      </c>
      <c r="B453">
        <v>4130</v>
      </c>
      <c r="C453" t="s">
        <v>599</v>
      </c>
      <c r="F453" t="s">
        <v>5540</v>
      </c>
      <c r="G453" t="s">
        <v>51</v>
      </c>
      <c r="H453">
        <v>30</v>
      </c>
      <c r="I453" t="s">
        <v>7618</v>
      </c>
      <c r="J453" t="s">
        <v>18114</v>
      </c>
      <c r="K453">
        <v>1</v>
      </c>
      <c r="L453" t="s">
        <v>18115</v>
      </c>
      <c r="M453">
        <v>6101730459</v>
      </c>
      <c r="O453" t="s">
        <v>18116</v>
      </c>
      <c r="P453">
        <v>2002</v>
      </c>
      <c r="Q453" t="s">
        <v>18117</v>
      </c>
      <c r="R453" t="s">
        <v>9474</v>
      </c>
      <c r="S453" t="s">
        <v>83</v>
      </c>
      <c r="T453" t="s">
        <v>18118</v>
      </c>
      <c r="U453" t="s">
        <v>18119</v>
      </c>
      <c r="V453">
        <v>1</v>
      </c>
      <c r="W453">
        <v>2</v>
      </c>
      <c r="Y453">
        <v>56</v>
      </c>
      <c r="Z453">
        <v>1</v>
      </c>
      <c r="AA453">
        <v>7</v>
      </c>
      <c r="AB453">
        <v>8</v>
      </c>
      <c r="AC453">
        <v>30</v>
      </c>
      <c r="AD453">
        <v>2</v>
      </c>
      <c r="AE453">
        <v>0</v>
      </c>
      <c r="AF453">
        <v>0</v>
      </c>
      <c r="AG453">
        <v>0</v>
      </c>
      <c r="AH453">
        <v>2</v>
      </c>
      <c r="AI453">
        <v>2</v>
      </c>
      <c r="AJ453">
        <v>0</v>
      </c>
      <c r="AK453">
        <v>0</v>
      </c>
      <c r="AL453">
        <v>0</v>
      </c>
      <c r="AO453" t="s">
        <v>18117</v>
      </c>
      <c r="AT453">
        <v>3402050</v>
      </c>
      <c r="AU453">
        <v>7151779</v>
      </c>
      <c r="AV453">
        <v>38943551</v>
      </c>
      <c r="AW453">
        <v>47796026</v>
      </c>
      <c r="AX453">
        <v>0</v>
      </c>
      <c r="AY453">
        <v>0</v>
      </c>
      <c r="AZ453">
        <v>1013684</v>
      </c>
      <c r="BA453">
        <v>1004700</v>
      </c>
    </row>
    <row r="454" spans="1:53" hidden="1">
      <c r="A454" t="s">
        <v>6434</v>
      </c>
      <c r="B454">
        <v>581</v>
      </c>
      <c r="C454" t="s">
        <v>48</v>
      </c>
      <c r="D454" t="s">
        <v>334</v>
      </c>
      <c r="F454" t="s">
        <v>6040</v>
      </c>
      <c r="G454" t="s">
        <v>51</v>
      </c>
      <c r="H454">
        <v>28</v>
      </c>
      <c r="I454" t="s">
        <v>6399</v>
      </c>
      <c r="J454" t="s">
        <v>6435</v>
      </c>
      <c r="K454">
        <v>1</v>
      </c>
      <c r="L454" t="s">
        <v>6436</v>
      </c>
      <c r="M454">
        <v>6108139674</v>
      </c>
      <c r="N454" t="s">
        <v>6437</v>
      </c>
      <c r="O454" t="s">
        <v>6438</v>
      </c>
      <c r="P454">
        <v>2006</v>
      </c>
      <c r="Q454" t="s">
        <v>6439</v>
      </c>
      <c r="R454" t="s">
        <v>3331</v>
      </c>
      <c r="U454" t="s">
        <v>6440</v>
      </c>
      <c r="V454">
        <v>1</v>
      </c>
      <c r="W454">
        <v>2</v>
      </c>
      <c r="Y454">
        <v>52</v>
      </c>
      <c r="Z454">
        <v>7</v>
      </c>
      <c r="AA454">
        <v>0</v>
      </c>
      <c r="AB454">
        <v>6</v>
      </c>
      <c r="AC454">
        <v>50</v>
      </c>
      <c r="AD454">
        <v>1</v>
      </c>
      <c r="AE454">
        <v>1</v>
      </c>
      <c r="AF454">
        <v>1</v>
      </c>
      <c r="AG454">
        <v>5</v>
      </c>
      <c r="AH454">
        <v>1</v>
      </c>
      <c r="AI454">
        <v>2</v>
      </c>
      <c r="AJ454">
        <v>0</v>
      </c>
      <c r="AK454">
        <v>0</v>
      </c>
      <c r="AL454">
        <v>0</v>
      </c>
      <c r="AO454" t="s">
        <v>6439</v>
      </c>
      <c r="AT454">
        <v>507980</v>
      </c>
      <c r="AU454">
        <v>507980</v>
      </c>
      <c r="AV454">
        <v>30170614</v>
      </c>
      <c r="AW454">
        <v>26203673</v>
      </c>
      <c r="AX454">
        <v>0</v>
      </c>
      <c r="AY454">
        <v>0</v>
      </c>
      <c r="AZ454">
        <v>49611</v>
      </c>
      <c r="BA454">
        <v>-628738</v>
      </c>
    </row>
    <row r="455" spans="1:53" hidden="1">
      <c r="A455" t="s">
        <v>13655</v>
      </c>
      <c r="B455">
        <v>123</v>
      </c>
      <c r="C455" t="s">
        <v>48</v>
      </c>
      <c r="D455" t="s">
        <v>67</v>
      </c>
      <c r="F455" t="s">
        <v>1915</v>
      </c>
      <c r="G455" t="s">
        <v>51</v>
      </c>
      <c r="H455">
        <v>14</v>
      </c>
      <c r="I455" t="s">
        <v>2813</v>
      </c>
      <c r="J455" t="s">
        <v>13656</v>
      </c>
      <c r="K455">
        <v>1</v>
      </c>
      <c r="L455" t="s">
        <v>13657</v>
      </c>
      <c r="M455">
        <v>6208126405</v>
      </c>
      <c r="N455" t="s">
        <v>13658</v>
      </c>
      <c r="O455" t="s">
        <v>13659</v>
      </c>
      <c r="P455">
        <v>2006</v>
      </c>
      <c r="Q455" t="s">
        <v>13660</v>
      </c>
      <c r="R455" t="s">
        <v>439</v>
      </c>
      <c r="S455" t="s">
        <v>73</v>
      </c>
      <c r="T455" t="s">
        <v>13661</v>
      </c>
      <c r="U455" t="s">
        <v>13662</v>
      </c>
      <c r="V455">
        <v>1</v>
      </c>
      <c r="W455">
        <v>2</v>
      </c>
      <c r="Y455">
        <v>14</v>
      </c>
      <c r="Z455">
        <v>1</v>
      </c>
      <c r="AA455">
        <v>0</v>
      </c>
      <c r="AB455">
        <v>6</v>
      </c>
      <c r="AC455">
        <v>30</v>
      </c>
      <c r="AD455">
        <v>1</v>
      </c>
      <c r="AE455">
        <v>1</v>
      </c>
      <c r="AF455">
        <v>5</v>
      </c>
      <c r="AG455">
        <v>5</v>
      </c>
      <c r="AH455">
        <v>2</v>
      </c>
      <c r="AI455">
        <v>1</v>
      </c>
      <c r="AJ455">
        <v>0</v>
      </c>
      <c r="AK455">
        <v>0</v>
      </c>
      <c r="AL455">
        <v>0</v>
      </c>
      <c r="AO455" t="s">
        <v>13660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</row>
    <row r="456" spans="1:53" hidden="1">
      <c r="A456" t="s">
        <v>16134</v>
      </c>
      <c r="B456">
        <v>3321</v>
      </c>
      <c r="C456" t="s">
        <v>48</v>
      </c>
      <c r="D456" t="s">
        <v>77</v>
      </c>
      <c r="F456" t="s">
        <v>6040</v>
      </c>
      <c r="G456" t="s">
        <v>51</v>
      </c>
      <c r="H456">
        <v>28</v>
      </c>
      <c r="I456" t="s">
        <v>6399</v>
      </c>
      <c r="J456" t="s">
        <v>16135</v>
      </c>
      <c r="K456">
        <v>1</v>
      </c>
      <c r="L456" t="s">
        <v>16136</v>
      </c>
      <c r="M456">
        <v>6208134924</v>
      </c>
      <c r="N456" t="s">
        <v>16137</v>
      </c>
      <c r="O456" t="s">
        <v>16138</v>
      </c>
      <c r="P456">
        <v>2015</v>
      </c>
      <c r="Q456" t="s">
        <v>16139</v>
      </c>
      <c r="R456" t="s">
        <v>322</v>
      </c>
      <c r="T456" t="s">
        <v>16140</v>
      </c>
      <c r="U456" t="s">
        <v>16141</v>
      </c>
      <c r="V456">
        <v>1</v>
      </c>
      <c r="W456">
        <v>2</v>
      </c>
      <c r="Y456">
        <v>7</v>
      </c>
      <c r="Z456">
        <v>1</v>
      </c>
      <c r="AA456">
        <v>0</v>
      </c>
      <c r="AB456">
        <v>6</v>
      </c>
      <c r="AC456">
        <v>30</v>
      </c>
      <c r="AD456">
        <v>1</v>
      </c>
      <c r="AE456">
        <v>1</v>
      </c>
      <c r="AF456">
        <v>5</v>
      </c>
      <c r="AG456">
        <v>5</v>
      </c>
      <c r="AH456">
        <v>2</v>
      </c>
      <c r="AI456">
        <v>1</v>
      </c>
      <c r="AJ456">
        <v>0</v>
      </c>
      <c r="AK456">
        <v>0</v>
      </c>
      <c r="AL456">
        <v>0</v>
      </c>
      <c r="AO456" t="s">
        <v>16139</v>
      </c>
      <c r="AT456">
        <v>200000</v>
      </c>
      <c r="AU456">
        <v>200000</v>
      </c>
      <c r="AV456">
        <v>6364454</v>
      </c>
      <c r="AW456">
        <v>7014968</v>
      </c>
      <c r="AX456">
        <v>0</v>
      </c>
      <c r="AY456">
        <v>0</v>
      </c>
      <c r="AZ456">
        <v>1083083</v>
      </c>
      <c r="BA456">
        <v>1390611</v>
      </c>
    </row>
    <row r="457" spans="1:53" hidden="1">
      <c r="A457" t="s">
        <v>18265</v>
      </c>
      <c r="B457">
        <v>4065</v>
      </c>
      <c r="C457" t="s">
        <v>599</v>
      </c>
      <c r="F457" t="s">
        <v>17916</v>
      </c>
      <c r="G457" t="s">
        <v>11307</v>
      </c>
      <c r="H457">
        <v>71</v>
      </c>
      <c r="I457" t="s">
        <v>11638</v>
      </c>
      <c r="J457" t="s">
        <v>18266</v>
      </c>
      <c r="K457">
        <v>1</v>
      </c>
      <c r="L457" t="s">
        <v>18267</v>
      </c>
      <c r="M457">
        <v>1388201727</v>
      </c>
      <c r="N457" t="s">
        <v>18268</v>
      </c>
      <c r="O457" t="s">
        <v>18269</v>
      </c>
      <c r="P457">
        <v>1979</v>
      </c>
      <c r="Q457" t="s">
        <v>18270</v>
      </c>
      <c r="R457" t="s">
        <v>18271</v>
      </c>
      <c r="T457" t="s">
        <v>18272</v>
      </c>
      <c r="U457" t="s">
        <v>18273</v>
      </c>
      <c r="V457">
        <v>1</v>
      </c>
      <c r="W457">
        <v>2</v>
      </c>
      <c r="Y457">
        <v>1448</v>
      </c>
      <c r="Z457">
        <v>7</v>
      </c>
      <c r="AA457">
        <v>0</v>
      </c>
      <c r="AB457">
        <v>6</v>
      </c>
      <c r="AC457">
        <v>30</v>
      </c>
      <c r="AD457">
        <v>1</v>
      </c>
      <c r="AE457">
        <v>1</v>
      </c>
      <c r="AF457">
        <v>5</v>
      </c>
      <c r="AG457">
        <v>10</v>
      </c>
      <c r="AH457">
        <v>2</v>
      </c>
      <c r="AI457">
        <v>1</v>
      </c>
      <c r="AJ457">
        <v>0</v>
      </c>
      <c r="AK457">
        <v>0</v>
      </c>
      <c r="AL457">
        <v>0</v>
      </c>
      <c r="AO457" t="s">
        <v>18270</v>
      </c>
      <c r="AS457" t="s">
        <v>4393</v>
      </c>
      <c r="AT457">
        <v>10699764780</v>
      </c>
      <c r="AU457">
        <v>10623419780</v>
      </c>
      <c r="AV457">
        <v>644765414</v>
      </c>
      <c r="AW457">
        <v>392180287</v>
      </c>
      <c r="AX457">
        <v>459112659</v>
      </c>
      <c r="AY457">
        <v>282879728</v>
      </c>
      <c r="AZ457">
        <v>166003139</v>
      </c>
      <c r="BA457">
        <v>-32530991</v>
      </c>
    </row>
    <row r="458" spans="1:53" hidden="1">
      <c r="A458" t="s">
        <v>18015</v>
      </c>
      <c r="B458">
        <v>4300</v>
      </c>
      <c r="C458" t="s">
        <v>599</v>
      </c>
      <c r="F458" t="s">
        <v>17916</v>
      </c>
      <c r="G458" t="s">
        <v>11307</v>
      </c>
      <c r="H458">
        <v>73</v>
      </c>
      <c r="I458" t="s">
        <v>13415</v>
      </c>
      <c r="J458" t="s">
        <v>18016</v>
      </c>
      <c r="K458">
        <v>1</v>
      </c>
      <c r="L458" t="s">
        <v>18017</v>
      </c>
      <c r="M458">
        <v>2148200191</v>
      </c>
      <c r="N458" t="s">
        <v>18018</v>
      </c>
      <c r="O458" t="s">
        <v>18019</v>
      </c>
      <c r="P458">
        <v>1980</v>
      </c>
      <c r="Q458" t="s">
        <v>18020</v>
      </c>
      <c r="R458" t="s">
        <v>181</v>
      </c>
      <c r="T458" t="s">
        <v>18021</v>
      </c>
      <c r="U458" t="s">
        <v>18022</v>
      </c>
      <c r="V458">
        <v>1</v>
      </c>
      <c r="W458">
        <v>2</v>
      </c>
      <c r="Y458">
        <v>608</v>
      </c>
      <c r="Z458">
        <v>8</v>
      </c>
      <c r="AA458">
        <v>0</v>
      </c>
      <c r="AB458">
        <v>6</v>
      </c>
      <c r="AC458">
        <v>30</v>
      </c>
      <c r="AD458">
        <v>1</v>
      </c>
      <c r="AE458">
        <v>20</v>
      </c>
      <c r="AF458">
        <v>1</v>
      </c>
      <c r="AG458">
        <v>10</v>
      </c>
      <c r="AH458">
        <v>1</v>
      </c>
      <c r="AI458">
        <v>1</v>
      </c>
      <c r="AJ458">
        <v>0</v>
      </c>
      <c r="AK458">
        <v>0</v>
      </c>
      <c r="AL458">
        <v>0</v>
      </c>
      <c r="AO458" t="s">
        <v>18020</v>
      </c>
      <c r="AT458">
        <v>15439302</v>
      </c>
      <c r="AU458">
        <v>15439302</v>
      </c>
      <c r="AV458">
        <v>1071137734</v>
      </c>
      <c r="AW458">
        <v>944123320</v>
      </c>
      <c r="AX458">
        <v>0</v>
      </c>
      <c r="AY458">
        <v>0</v>
      </c>
      <c r="AZ458">
        <v>36798151</v>
      </c>
      <c r="BA458">
        <v>-2794815</v>
      </c>
    </row>
    <row r="459" spans="1:53">
      <c r="A459" t="s">
        <v>10541</v>
      </c>
      <c r="B459">
        <v>3133</v>
      </c>
      <c r="C459" t="s">
        <v>48</v>
      </c>
      <c r="D459" t="s">
        <v>197</v>
      </c>
      <c r="F459" t="s">
        <v>9369</v>
      </c>
      <c r="G459" t="s">
        <v>9370</v>
      </c>
      <c r="H459">
        <v>62</v>
      </c>
      <c r="I459" t="s">
        <v>10449</v>
      </c>
      <c r="J459" t="s">
        <v>10542</v>
      </c>
      <c r="K459">
        <v>1</v>
      </c>
      <c r="L459" t="s">
        <v>10543</v>
      </c>
      <c r="M459">
        <v>6108601950</v>
      </c>
      <c r="N459" t="s">
        <v>10544</v>
      </c>
      <c r="O459" t="s">
        <v>10545</v>
      </c>
      <c r="P459">
        <v>2010</v>
      </c>
      <c r="Q459" t="s">
        <v>10546</v>
      </c>
      <c r="R459" t="s">
        <v>72</v>
      </c>
      <c r="S459" t="s">
        <v>73</v>
      </c>
      <c r="T459" t="s">
        <v>10547</v>
      </c>
      <c r="U459" t="s">
        <v>10548</v>
      </c>
      <c r="V459">
        <v>1</v>
      </c>
      <c r="W459">
        <v>2</v>
      </c>
      <c r="Y459">
        <v>10</v>
      </c>
      <c r="Z459">
        <v>10</v>
      </c>
      <c r="AA459">
        <v>9</v>
      </c>
      <c r="AB459">
        <v>9</v>
      </c>
      <c r="AC459">
        <v>0</v>
      </c>
      <c r="AD459">
        <v>2</v>
      </c>
      <c r="AE459">
        <v>0</v>
      </c>
      <c r="AF459">
        <v>0</v>
      </c>
      <c r="AG459">
        <v>3</v>
      </c>
      <c r="AH459">
        <v>2</v>
      </c>
      <c r="AI459">
        <v>1</v>
      </c>
      <c r="AJ459">
        <v>0</v>
      </c>
      <c r="AK459">
        <v>0</v>
      </c>
      <c r="AL459">
        <v>0</v>
      </c>
      <c r="AO459" t="s">
        <v>10546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</row>
    <row r="460" spans="1:53" hidden="1">
      <c r="A460" t="s">
        <v>14924</v>
      </c>
      <c r="B460">
        <v>2306</v>
      </c>
      <c r="C460" t="s">
        <v>48</v>
      </c>
      <c r="D460" t="s">
        <v>197</v>
      </c>
      <c r="F460" t="s">
        <v>5540</v>
      </c>
      <c r="G460" t="s">
        <v>51</v>
      </c>
      <c r="H460">
        <v>25</v>
      </c>
      <c r="I460" t="s">
        <v>5731</v>
      </c>
      <c r="J460" t="s">
        <v>14925</v>
      </c>
      <c r="K460">
        <v>1</v>
      </c>
      <c r="L460" t="s">
        <v>14926</v>
      </c>
      <c r="M460">
        <v>6108618164</v>
      </c>
      <c r="N460" t="s">
        <v>14927</v>
      </c>
      <c r="O460" t="s">
        <v>14928</v>
      </c>
      <c r="P460">
        <v>2012</v>
      </c>
      <c r="Q460" t="s">
        <v>14929</v>
      </c>
      <c r="R460" t="s">
        <v>82</v>
      </c>
      <c r="S460" t="s">
        <v>124</v>
      </c>
      <c r="T460" t="s">
        <v>14930</v>
      </c>
      <c r="U460" t="s">
        <v>14931</v>
      </c>
      <c r="V460">
        <v>1</v>
      </c>
      <c r="W460">
        <v>2</v>
      </c>
      <c r="Y460">
        <v>6</v>
      </c>
      <c r="Z460">
        <v>1</v>
      </c>
      <c r="AA460">
        <v>5</v>
      </c>
      <c r="AB460">
        <v>2</v>
      </c>
      <c r="AC460">
        <v>0</v>
      </c>
      <c r="AD460">
        <v>2</v>
      </c>
      <c r="AE460">
        <v>0</v>
      </c>
      <c r="AF460">
        <v>0</v>
      </c>
      <c r="AG460">
        <v>0</v>
      </c>
      <c r="AH460">
        <v>2</v>
      </c>
      <c r="AI460">
        <v>2</v>
      </c>
      <c r="AJ460">
        <v>0</v>
      </c>
      <c r="AK460">
        <v>0</v>
      </c>
      <c r="AL460">
        <v>0</v>
      </c>
      <c r="AO460" t="s">
        <v>14929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</row>
    <row r="461" spans="1:53" hidden="1">
      <c r="A461" t="s">
        <v>4119</v>
      </c>
      <c r="B461">
        <v>1515</v>
      </c>
      <c r="C461" t="s">
        <v>48</v>
      </c>
      <c r="D461" t="s">
        <v>334</v>
      </c>
      <c r="F461" t="s">
        <v>3993</v>
      </c>
      <c r="G461" t="s">
        <v>51</v>
      </c>
      <c r="H461">
        <v>20</v>
      </c>
      <c r="I461" t="s">
        <v>4006</v>
      </c>
      <c r="J461" t="s">
        <v>4120</v>
      </c>
      <c r="K461">
        <v>1</v>
      </c>
      <c r="L461" t="s">
        <v>4121</v>
      </c>
      <c r="M461">
        <v>6108146063</v>
      </c>
      <c r="N461" t="s">
        <v>4122</v>
      </c>
      <c r="O461" t="s">
        <v>4123</v>
      </c>
      <c r="P461">
        <v>2000</v>
      </c>
      <c r="Q461" t="s">
        <v>4124</v>
      </c>
      <c r="R461" t="s">
        <v>4120</v>
      </c>
      <c r="S461" t="s">
        <v>83</v>
      </c>
      <c r="T461" t="s">
        <v>4125</v>
      </c>
      <c r="U461" t="s">
        <v>4126</v>
      </c>
      <c r="V461">
        <v>1</v>
      </c>
      <c r="W461">
        <v>2</v>
      </c>
      <c r="Y461">
        <v>25</v>
      </c>
      <c r="Z461">
        <v>1</v>
      </c>
      <c r="AA461">
        <v>0</v>
      </c>
      <c r="AB461">
        <v>6</v>
      </c>
      <c r="AC461">
        <v>30</v>
      </c>
      <c r="AD461">
        <v>1</v>
      </c>
      <c r="AE461">
        <v>1</v>
      </c>
      <c r="AF461">
        <v>5</v>
      </c>
      <c r="AG461">
        <v>5</v>
      </c>
      <c r="AH461">
        <v>2</v>
      </c>
      <c r="AI461">
        <v>1</v>
      </c>
      <c r="AJ461">
        <v>0</v>
      </c>
      <c r="AK461">
        <v>0</v>
      </c>
      <c r="AL461">
        <v>0</v>
      </c>
      <c r="AO461" t="s">
        <v>4124</v>
      </c>
      <c r="AS461" t="s">
        <v>4127</v>
      </c>
      <c r="AT461">
        <v>150000</v>
      </c>
      <c r="AU461">
        <v>1560070</v>
      </c>
      <c r="AV461">
        <v>31240893</v>
      </c>
      <c r="AW461">
        <v>25310136</v>
      </c>
      <c r="AX461">
        <v>0</v>
      </c>
      <c r="AY461">
        <v>0</v>
      </c>
      <c r="AZ461">
        <v>3699044</v>
      </c>
      <c r="BA461">
        <v>1332638</v>
      </c>
    </row>
    <row r="462" spans="1:53" hidden="1">
      <c r="A462" t="s">
        <v>4160</v>
      </c>
      <c r="B462">
        <v>1536</v>
      </c>
      <c r="C462" t="s">
        <v>48</v>
      </c>
      <c r="D462" t="s">
        <v>118</v>
      </c>
      <c r="F462" t="s">
        <v>3993</v>
      </c>
      <c r="G462" t="s">
        <v>51</v>
      </c>
      <c r="H462">
        <v>20</v>
      </c>
      <c r="I462" t="s">
        <v>4006</v>
      </c>
      <c r="J462" t="s">
        <v>4161</v>
      </c>
      <c r="K462">
        <v>1</v>
      </c>
      <c r="L462" t="s">
        <v>4162</v>
      </c>
      <c r="M462">
        <v>6108102987</v>
      </c>
      <c r="N462" t="s">
        <v>4163</v>
      </c>
      <c r="O462" t="s">
        <v>4164</v>
      </c>
      <c r="P462">
        <v>1982</v>
      </c>
      <c r="Q462" t="s">
        <v>4165</v>
      </c>
      <c r="R462" t="s">
        <v>3331</v>
      </c>
      <c r="S462" t="s">
        <v>124</v>
      </c>
      <c r="U462" t="s">
        <v>4166</v>
      </c>
      <c r="V462">
        <v>1</v>
      </c>
      <c r="W462">
        <v>2</v>
      </c>
      <c r="Y462">
        <v>221</v>
      </c>
      <c r="Z462">
        <v>1</v>
      </c>
      <c r="AA462">
        <v>0</v>
      </c>
      <c r="AB462">
        <v>6</v>
      </c>
      <c r="AC462">
        <v>30</v>
      </c>
      <c r="AD462">
        <v>1</v>
      </c>
      <c r="AE462">
        <v>1</v>
      </c>
      <c r="AF462">
        <v>5</v>
      </c>
      <c r="AG462">
        <v>10</v>
      </c>
      <c r="AH462">
        <v>2</v>
      </c>
      <c r="AI462">
        <v>1</v>
      </c>
      <c r="AJ462">
        <v>0</v>
      </c>
      <c r="AK462">
        <v>0</v>
      </c>
      <c r="AL462">
        <v>0</v>
      </c>
      <c r="AO462" t="s">
        <v>4165</v>
      </c>
      <c r="AT462">
        <v>300000</v>
      </c>
      <c r="AU462">
        <v>1726087</v>
      </c>
      <c r="AV462">
        <v>360217064</v>
      </c>
      <c r="AW462">
        <v>228346140</v>
      </c>
      <c r="AX462">
        <v>0</v>
      </c>
      <c r="AY462">
        <v>0</v>
      </c>
      <c r="AZ462">
        <v>55284423</v>
      </c>
      <c r="BA462">
        <v>43488825</v>
      </c>
    </row>
    <row r="463" spans="1:53" hidden="1">
      <c r="A463" t="s">
        <v>8200</v>
      </c>
      <c r="B463">
        <v>1280</v>
      </c>
      <c r="C463" t="s">
        <v>48</v>
      </c>
      <c r="D463" t="s">
        <v>197</v>
      </c>
      <c r="F463" t="s">
        <v>8111</v>
      </c>
      <c r="G463" t="s">
        <v>8112</v>
      </c>
      <c r="H463">
        <v>38</v>
      </c>
      <c r="I463" t="s">
        <v>8201</v>
      </c>
      <c r="J463" t="s">
        <v>8202</v>
      </c>
      <c r="K463">
        <v>1</v>
      </c>
      <c r="L463" t="s">
        <v>8203</v>
      </c>
      <c r="M463">
        <v>6208108353</v>
      </c>
      <c r="N463" t="s">
        <v>8204</v>
      </c>
      <c r="O463" t="s">
        <v>8205</v>
      </c>
      <c r="P463">
        <v>1994</v>
      </c>
      <c r="Q463" t="s">
        <v>8206</v>
      </c>
      <c r="S463" t="s">
        <v>130</v>
      </c>
      <c r="T463" t="s">
        <v>8207</v>
      </c>
      <c r="U463" t="s">
        <v>8208</v>
      </c>
      <c r="V463">
        <v>1</v>
      </c>
      <c r="W463">
        <v>2</v>
      </c>
      <c r="Y463">
        <v>6</v>
      </c>
      <c r="Z463">
        <v>1</v>
      </c>
      <c r="AA463">
        <v>7</v>
      </c>
      <c r="AB463">
        <v>6</v>
      </c>
      <c r="AC463">
        <v>30</v>
      </c>
      <c r="AD463">
        <v>2</v>
      </c>
      <c r="AE463">
        <v>0</v>
      </c>
      <c r="AF463">
        <v>0</v>
      </c>
      <c r="AG463">
        <v>0</v>
      </c>
      <c r="AH463">
        <v>2</v>
      </c>
      <c r="AI463">
        <v>2</v>
      </c>
      <c r="AJ463">
        <v>0</v>
      </c>
      <c r="AK463">
        <v>0</v>
      </c>
      <c r="AL463">
        <v>0</v>
      </c>
      <c r="AM463" t="s">
        <v>18324</v>
      </c>
      <c r="AO463" t="s">
        <v>8206</v>
      </c>
      <c r="AQ463" t="s">
        <v>8206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</row>
    <row r="464" spans="1:53" hidden="1">
      <c r="A464" t="s">
        <v>8379</v>
      </c>
      <c r="B464">
        <v>2745</v>
      </c>
      <c r="C464" t="s">
        <v>48</v>
      </c>
      <c r="D464" t="s">
        <v>197</v>
      </c>
      <c r="F464" t="s">
        <v>8111</v>
      </c>
      <c r="G464" t="s">
        <v>8112</v>
      </c>
      <c r="H464">
        <v>38</v>
      </c>
      <c r="I464" t="s">
        <v>8201</v>
      </c>
      <c r="J464" t="s">
        <v>8380</v>
      </c>
      <c r="K464">
        <v>1</v>
      </c>
      <c r="L464" t="s">
        <v>8381</v>
      </c>
      <c r="M464">
        <v>8140900474</v>
      </c>
      <c r="O464" t="s">
        <v>8382</v>
      </c>
      <c r="P464">
        <v>2016</v>
      </c>
      <c r="Q464" t="s">
        <v>856</v>
      </c>
      <c r="S464" t="s">
        <v>8383</v>
      </c>
      <c r="U464" t="s">
        <v>8384</v>
      </c>
      <c r="V464">
        <v>1</v>
      </c>
      <c r="W464">
        <v>2</v>
      </c>
      <c r="Y464">
        <v>5</v>
      </c>
      <c r="Z464">
        <v>1</v>
      </c>
      <c r="AA464">
        <v>0</v>
      </c>
      <c r="AB464">
        <v>6</v>
      </c>
      <c r="AC464">
        <v>30</v>
      </c>
      <c r="AD464">
        <v>2</v>
      </c>
      <c r="AE464">
        <v>0</v>
      </c>
      <c r="AF464">
        <v>0</v>
      </c>
      <c r="AG464">
        <v>0</v>
      </c>
      <c r="AH464">
        <v>2</v>
      </c>
      <c r="AI464">
        <v>2</v>
      </c>
      <c r="AJ464">
        <v>0</v>
      </c>
      <c r="AK464">
        <v>0</v>
      </c>
      <c r="AL464">
        <v>0</v>
      </c>
      <c r="AM464" t="s">
        <v>18325</v>
      </c>
      <c r="AO464" t="s">
        <v>856</v>
      </c>
      <c r="AQ464" t="s">
        <v>856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</row>
    <row r="465" spans="1:53" hidden="1">
      <c r="A465" t="s">
        <v>13971</v>
      </c>
      <c r="B465">
        <v>206</v>
      </c>
      <c r="C465" t="s">
        <v>48</v>
      </c>
      <c r="D465" t="s">
        <v>67</v>
      </c>
      <c r="F465" t="s">
        <v>3993</v>
      </c>
      <c r="G465" t="s">
        <v>51</v>
      </c>
      <c r="H465">
        <v>20</v>
      </c>
      <c r="I465" t="s">
        <v>4006</v>
      </c>
      <c r="J465" t="s">
        <v>13972</v>
      </c>
      <c r="K465">
        <v>1</v>
      </c>
      <c r="L465" t="s">
        <v>13973</v>
      </c>
      <c r="M465">
        <v>6108144600</v>
      </c>
      <c r="N465" t="s">
        <v>13974</v>
      </c>
      <c r="O465" t="s">
        <v>13975</v>
      </c>
      <c r="P465">
        <v>2000</v>
      </c>
      <c r="Q465" t="s">
        <v>13976</v>
      </c>
      <c r="R465" t="s">
        <v>1933</v>
      </c>
      <c r="S465" t="s">
        <v>73</v>
      </c>
      <c r="U465" t="s">
        <v>13977</v>
      </c>
      <c r="V465">
        <v>1</v>
      </c>
      <c r="W465">
        <v>2</v>
      </c>
      <c r="Y465">
        <v>36</v>
      </c>
      <c r="Z465">
        <v>1</v>
      </c>
      <c r="AA465">
        <v>0</v>
      </c>
      <c r="AB465">
        <v>6</v>
      </c>
      <c r="AC465">
        <v>30</v>
      </c>
      <c r="AD465">
        <v>1</v>
      </c>
      <c r="AE465">
        <v>1</v>
      </c>
      <c r="AF465">
        <v>5</v>
      </c>
      <c r="AG465">
        <v>5</v>
      </c>
      <c r="AH465">
        <v>2</v>
      </c>
      <c r="AI465">
        <v>1</v>
      </c>
      <c r="AJ465">
        <v>0</v>
      </c>
      <c r="AK465">
        <v>0</v>
      </c>
      <c r="AL465">
        <v>0</v>
      </c>
      <c r="AO465" t="s">
        <v>13976</v>
      </c>
      <c r="AS465" t="s">
        <v>13978</v>
      </c>
      <c r="AT465">
        <v>500000</v>
      </c>
      <c r="AU465">
        <v>500000</v>
      </c>
      <c r="AV465">
        <v>6801163</v>
      </c>
      <c r="AW465">
        <v>6043333</v>
      </c>
      <c r="AX465">
        <v>0</v>
      </c>
      <c r="AY465">
        <v>0</v>
      </c>
      <c r="AZ465">
        <v>775363</v>
      </c>
      <c r="BA465">
        <v>454498</v>
      </c>
    </row>
    <row r="466" spans="1:53" hidden="1">
      <c r="A466" t="s">
        <v>5738</v>
      </c>
      <c r="B466">
        <v>425</v>
      </c>
      <c r="C466" t="s">
        <v>48</v>
      </c>
      <c r="D466" t="s">
        <v>334</v>
      </c>
      <c r="F466" t="s">
        <v>5540</v>
      </c>
      <c r="G466" t="s">
        <v>51</v>
      </c>
      <c r="H466">
        <v>25</v>
      </c>
      <c r="I466" t="s">
        <v>5731</v>
      </c>
      <c r="J466" t="s">
        <v>5739</v>
      </c>
      <c r="K466">
        <v>1</v>
      </c>
      <c r="L466" t="s">
        <v>5740</v>
      </c>
      <c r="M466">
        <v>6068117521</v>
      </c>
      <c r="N466" t="s">
        <v>5741</v>
      </c>
      <c r="O466" t="s">
        <v>5742</v>
      </c>
      <c r="P466">
        <v>1998</v>
      </c>
      <c r="Q466" t="s">
        <v>5743</v>
      </c>
      <c r="R466" t="s">
        <v>5744</v>
      </c>
      <c r="S466" t="s">
        <v>58</v>
      </c>
      <c r="U466" t="s">
        <v>5745</v>
      </c>
      <c r="V466">
        <v>1</v>
      </c>
      <c r="W466">
        <v>2</v>
      </c>
      <c r="Y466">
        <v>85</v>
      </c>
      <c r="Z466">
        <v>1</v>
      </c>
      <c r="AA466">
        <v>0</v>
      </c>
      <c r="AB466">
        <v>6</v>
      </c>
      <c r="AC466">
        <v>30</v>
      </c>
      <c r="AD466">
        <v>1</v>
      </c>
      <c r="AE466">
        <v>1</v>
      </c>
      <c r="AF466">
        <v>5</v>
      </c>
      <c r="AG466">
        <v>10</v>
      </c>
      <c r="AH466">
        <v>2</v>
      </c>
      <c r="AI466">
        <v>1</v>
      </c>
      <c r="AJ466">
        <v>0</v>
      </c>
      <c r="AK466">
        <v>0</v>
      </c>
      <c r="AL466">
        <v>0</v>
      </c>
      <c r="AO466" t="s">
        <v>5743</v>
      </c>
      <c r="AS466" t="s">
        <v>239</v>
      </c>
      <c r="AT466">
        <v>300000</v>
      </c>
      <c r="AU466">
        <v>300000</v>
      </c>
      <c r="AV466">
        <v>35383976</v>
      </c>
      <c r="AW466">
        <v>20664696</v>
      </c>
      <c r="AX466">
        <v>0</v>
      </c>
      <c r="AY466">
        <v>0</v>
      </c>
      <c r="AZ466">
        <v>1681107</v>
      </c>
      <c r="BA466">
        <v>1403488</v>
      </c>
    </row>
    <row r="467" spans="1:53" hidden="1">
      <c r="A467" t="s">
        <v>5667</v>
      </c>
      <c r="B467">
        <v>492</v>
      </c>
      <c r="C467" t="s">
        <v>48</v>
      </c>
      <c r="D467" t="s">
        <v>118</v>
      </c>
      <c r="F467" t="s">
        <v>5540</v>
      </c>
      <c r="G467" t="s">
        <v>51</v>
      </c>
      <c r="H467">
        <v>24</v>
      </c>
      <c r="I467" t="s">
        <v>5628</v>
      </c>
      <c r="J467" t="s">
        <v>5668</v>
      </c>
      <c r="K467">
        <v>1</v>
      </c>
      <c r="L467" t="s">
        <v>5669</v>
      </c>
      <c r="M467">
        <v>6038119103</v>
      </c>
      <c r="N467" t="s">
        <v>5670</v>
      </c>
      <c r="O467" t="s">
        <v>5671</v>
      </c>
      <c r="P467">
        <v>1984</v>
      </c>
      <c r="Q467" t="s">
        <v>5672</v>
      </c>
      <c r="R467" t="s">
        <v>162</v>
      </c>
      <c r="S467" t="s">
        <v>83</v>
      </c>
      <c r="T467" t="s">
        <v>5673</v>
      </c>
      <c r="U467" t="s">
        <v>5674</v>
      </c>
      <c r="V467">
        <v>1</v>
      </c>
      <c r="W467">
        <v>2</v>
      </c>
      <c r="Y467">
        <v>52</v>
      </c>
      <c r="Z467">
        <v>6</v>
      </c>
      <c r="AA467">
        <v>6</v>
      </c>
      <c r="AB467">
        <v>8</v>
      </c>
      <c r="AC467">
        <v>1</v>
      </c>
      <c r="AD467">
        <v>1</v>
      </c>
      <c r="AE467">
        <v>1</v>
      </c>
      <c r="AF467">
        <v>5</v>
      </c>
      <c r="AG467">
        <v>5</v>
      </c>
      <c r="AH467">
        <v>2</v>
      </c>
      <c r="AI467">
        <v>1</v>
      </c>
      <c r="AJ467">
        <v>0</v>
      </c>
      <c r="AK467">
        <v>0</v>
      </c>
      <c r="AL467">
        <v>0</v>
      </c>
      <c r="AO467" t="s">
        <v>5672</v>
      </c>
      <c r="AT467">
        <v>1400000</v>
      </c>
      <c r="AU467">
        <v>1400000</v>
      </c>
      <c r="AV467">
        <v>221585299</v>
      </c>
      <c r="AW467">
        <v>174057136</v>
      </c>
      <c r="AX467">
        <v>0</v>
      </c>
      <c r="AY467">
        <v>0</v>
      </c>
      <c r="AZ467">
        <v>14217937</v>
      </c>
      <c r="BA467">
        <v>12345563</v>
      </c>
    </row>
    <row r="468" spans="1:53" hidden="1">
      <c r="A468" t="s">
        <v>14070</v>
      </c>
      <c r="B468">
        <v>4005</v>
      </c>
      <c r="C468" t="s">
        <v>599</v>
      </c>
      <c r="F468" t="s">
        <v>3993</v>
      </c>
      <c r="G468" t="s">
        <v>51</v>
      </c>
      <c r="H468">
        <v>20</v>
      </c>
      <c r="I468" t="s">
        <v>4006</v>
      </c>
      <c r="J468" t="s">
        <v>14071</v>
      </c>
      <c r="K468">
        <v>1</v>
      </c>
      <c r="L468" t="s">
        <v>14072</v>
      </c>
      <c r="M468">
        <v>1308109693</v>
      </c>
      <c r="N468" t="s">
        <v>14073</v>
      </c>
      <c r="O468" t="s">
        <v>14074</v>
      </c>
      <c r="P468">
        <v>1954</v>
      </c>
      <c r="Q468" t="s">
        <v>14075</v>
      </c>
      <c r="R468" t="s">
        <v>14076</v>
      </c>
      <c r="S468" t="s">
        <v>114</v>
      </c>
      <c r="T468" t="s">
        <v>14077</v>
      </c>
      <c r="U468" t="s">
        <v>14078</v>
      </c>
      <c r="V468">
        <v>1</v>
      </c>
      <c r="W468">
        <v>4</v>
      </c>
      <c r="Y468">
        <v>206</v>
      </c>
      <c r="Z468">
        <v>1</v>
      </c>
      <c r="AA468">
        <v>0</v>
      </c>
      <c r="AB468">
        <v>6</v>
      </c>
      <c r="AC468">
        <v>30</v>
      </c>
      <c r="AD468">
        <v>1</v>
      </c>
      <c r="AE468">
        <v>1</v>
      </c>
      <c r="AF468">
        <v>5</v>
      </c>
      <c r="AG468">
        <v>10</v>
      </c>
      <c r="AH468">
        <v>2</v>
      </c>
      <c r="AI468">
        <v>1</v>
      </c>
      <c r="AJ468">
        <v>0</v>
      </c>
      <c r="AK468">
        <v>0</v>
      </c>
      <c r="AL468">
        <v>0</v>
      </c>
      <c r="AO468" t="s">
        <v>14075</v>
      </c>
      <c r="AS468" t="s">
        <v>14079</v>
      </c>
      <c r="AT468">
        <v>71638725</v>
      </c>
      <c r="AU468">
        <v>71638725</v>
      </c>
      <c r="AV468">
        <v>196274089</v>
      </c>
      <c r="AW468">
        <v>160139616</v>
      </c>
      <c r="AX468">
        <v>0</v>
      </c>
      <c r="AY468">
        <v>0</v>
      </c>
      <c r="AZ468">
        <v>19054865</v>
      </c>
      <c r="BA468">
        <v>10778607</v>
      </c>
    </row>
    <row r="469" spans="1:53" hidden="1">
      <c r="A469" t="s">
        <v>8432</v>
      </c>
      <c r="B469">
        <v>3779</v>
      </c>
      <c r="C469" t="s">
        <v>48</v>
      </c>
      <c r="D469" t="s">
        <v>77</v>
      </c>
      <c r="F469" t="s">
        <v>8111</v>
      </c>
      <c r="G469" t="s">
        <v>8112</v>
      </c>
      <c r="H469">
        <v>38</v>
      </c>
      <c r="I469" t="s">
        <v>8201</v>
      </c>
      <c r="J469" t="s">
        <v>8433</v>
      </c>
      <c r="K469">
        <v>1</v>
      </c>
      <c r="L469" t="s">
        <v>8434</v>
      </c>
      <c r="M469">
        <v>6068182809</v>
      </c>
      <c r="N469" t="s">
        <v>8435</v>
      </c>
      <c r="O469" t="s">
        <v>8436</v>
      </c>
      <c r="P469">
        <v>2003</v>
      </c>
      <c r="Q469" t="s">
        <v>8437</v>
      </c>
      <c r="S469" t="s">
        <v>83</v>
      </c>
      <c r="T469" t="s">
        <v>8438</v>
      </c>
      <c r="U469" t="s">
        <v>8439</v>
      </c>
      <c r="V469">
        <v>1</v>
      </c>
      <c r="W469">
        <v>2</v>
      </c>
      <c r="Y469">
        <v>32</v>
      </c>
      <c r="Z469">
        <v>4</v>
      </c>
      <c r="AA469">
        <v>6</v>
      </c>
      <c r="AB469">
        <v>6</v>
      </c>
      <c r="AC469">
        <v>0</v>
      </c>
      <c r="AD469">
        <v>2</v>
      </c>
      <c r="AE469">
        <v>0</v>
      </c>
      <c r="AF469">
        <v>0</v>
      </c>
      <c r="AG469">
        <v>0</v>
      </c>
      <c r="AH469">
        <v>1</v>
      </c>
      <c r="AI469">
        <v>2</v>
      </c>
      <c r="AJ469">
        <v>0</v>
      </c>
      <c r="AK469">
        <v>0</v>
      </c>
      <c r="AL469">
        <v>0</v>
      </c>
      <c r="AM469" t="s">
        <v>8440</v>
      </c>
      <c r="AN469" t="s">
        <v>8441</v>
      </c>
      <c r="AO469" t="s">
        <v>8437</v>
      </c>
      <c r="AP469" t="s">
        <v>82</v>
      </c>
      <c r="AQ469" t="s">
        <v>8437</v>
      </c>
      <c r="AR469" t="s">
        <v>182</v>
      </c>
      <c r="AT469">
        <v>3450000</v>
      </c>
      <c r="AU469">
        <v>3450000</v>
      </c>
      <c r="AV469" s="2">
        <f>IF(AW469 &gt;= 0, INT(AW469 * 1.05), -INT(ABS(AW469) / 1.05))</f>
        <v>9699795</v>
      </c>
      <c r="AW469">
        <v>9237900</v>
      </c>
      <c r="AX469">
        <v>0</v>
      </c>
      <c r="AY469">
        <v>0</v>
      </c>
      <c r="AZ469" s="2">
        <f>IF(BA469 &gt;= 0, INT(BA469 * 1.05), -INT(ABS(BA469) / 1.05))</f>
        <v>1218598</v>
      </c>
      <c r="BA469">
        <v>1160570</v>
      </c>
    </row>
    <row r="470" spans="1:53" hidden="1">
      <c r="A470" t="s">
        <v>8256</v>
      </c>
      <c r="B470">
        <v>1303</v>
      </c>
      <c r="C470" t="s">
        <v>48</v>
      </c>
      <c r="D470" t="s">
        <v>67</v>
      </c>
      <c r="F470" t="s">
        <v>8111</v>
      </c>
      <c r="G470" t="s">
        <v>8112</v>
      </c>
      <c r="H470">
        <v>38</v>
      </c>
      <c r="I470" t="s">
        <v>8201</v>
      </c>
      <c r="J470" t="s">
        <v>8257</v>
      </c>
      <c r="K470">
        <v>1</v>
      </c>
      <c r="L470" t="s">
        <v>8258</v>
      </c>
      <c r="M470">
        <v>6178173275</v>
      </c>
      <c r="N470" t="s">
        <v>8259</v>
      </c>
      <c r="O470" t="s">
        <v>8260</v>
      </c>
      <c r="P470">
        <v>2008</v>
      </c>
      <c r="Q470" t="s">
        <v>8261</v>
      </c>
      <c r="S470" t="s">
        <v>322</v>
      </c>
      <c r="T470" t="s">
        <v>8262</v>
      </c>
      <c r="U470" t="s">
        <v>8263</v>
      </c>
      <c r="V470">
        <v>1</v>
      </c>
      <c r="W470">
        <v>1</v>
      </c>
      <c r="Y470">
        <v>19</v>
      </c>
      <c r="Z470">
        <v>1</v>
      </c>
      <c r="AA470">
        <v>5</v>
      </c>
      <c r="AB470">
        <v>6</v>
      </c>
      <c r="AC470">
        <v>0</v>
      </c>
      <c r="AD470">
        <v>2</v>
      </c>
      <c r="AE470">
        <v>0</v>
      </c>
      <c r="AF470">
        <v>0</v>
      </c>
      <c r="AG470">
        <v>1</v>
      </c>
      <c r="AH470">
        <v>2</v>
      </c>
      <c r="AI470">
        <v>1</v>
      </c>
      <c r="AJ470">
        <v>0</v>
      </c>
      <c r="AK470">
        <v>0</v>
      </c>
      <c r="AL470">
        <v>0</v>
      </c>
      <c r="AO470" t="s">
        <v>8261</v>
      </c>
      <c r="AT470">
        <v>800000</v>
      </c>
      <c r="AU470">
        <v>800000</v>
      </c>
      <c r="AV470">
        <f>INT(AW470*1.1)</f>
        <v>7008221</v>
      </c>
      <c r="AW470">
        <v>6371110</v>
      </c>
      <c r="AX470">
        <f>INT(AY470*1.1)</f>
        <v>0</v>
      </c>
      <c r="AY470">
        <v>0</v>
      </c>
      <c r="AZ470">
        <f>IF(BA470 &gt;= 0, INT(BA470 * 1.1), -INT(ABS(BA470) / 1.1))</f>
        <v>771785</v>
      </c>
      <c r="BA470">
        <v>701623</v>
      </c>
    </row>
    <row r="471" spans="1:53">
      <c r="A471" t="s">
        <v>11089</v>
      </c>
      <c r="B471">
        <v>3141</v>
      </c>
      <c r="C471" t="s">
        <v>48</v>
      </c>
      <c r="D471" t="s">
        <v>49</v>
      </c>
      <c r="F471" t="s">
        <v>9369</v>
      </c>
      <c r="G471" t="s">
        <v>9370</v>
      </c>
      <c r="H471">
        <v>63</v>
      </c>
      <c r="I471" t="s">
        <v>11065</v>
      </c>
      <c r="J471" t="s">
        <v>11090</v>
      </c>
      <c r="K471">
        <v>1</v>
      </c>
      <c r="L471" t="s">
        <v>11091</v>
      </c>
      <c r="M471">
        <v>6178193174</v>
      </c>
      <c r="N471" t="s">
        <v>11092</v>
      </c>
      <c r="O471" t="s">
        <v>11093</v>
      </c>
      <c r="P471">
        <v>2011</v>
      </c>
      <c r="Q471" t="s">
        <v>11094</v>
      </c>
      <c r="R471" t="s">
        <v>11095</v>
      </c>
      <c r="S471" t="s">
        <v>83</v>
      </c>
      <c r="T471" t="s">
        <v>11096</v>
      </c>
      <c r="U471" t="s">
        <v>11097</v>
      </c>
      <c r="V471">
        <v>1</v>
      </c>
      <c r="W471">
        <v>3</v>
      </c>
      <c r="Y471">
        <v>12</v>
      </c>
      <c r="Z471">
        <v>1</v>
      </c>
      <c r="AA471">
        <v>7</v>
      </c>
      <c r="AB471">
        <v>10</v>
      </c>
      <c r="AC471">
        <v>0.1</v>
      </c>
      <c r="AD471">
        <v>2</v>
      </c>
      <c r="AE471">
        <v>0</v>
      </c>
      <c r="AF471">
        <v>0</v>
      </c>
      <c r="AG471">
        <v>2</v>
      </c>
      <c r="AH471">
        <v>2</v>
      </c>
      <c r="AI471">
        <v>1</v>
      </c>
      <c r="AJ471">
        <v>0</v>
      </c>
      <c r="AK471">
        <v>0</v>
      </c>
      <c r="AL471">
        <v>0</v>
      </c>
      <c r="AO471" t="s">
        <v>11094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</row>
    <row r="472" spans="1:53" hidden="1">
      <c r="A472" t="s">
        <v>5564</v>
      </c>
      <c r="B472">
        <v>3844</v>
      </c>
      <c r="C472" t="s">
        <v>48</v>
      </c>
      <c r="D472" t="s">
        <v>334</v>
      </c>
      <c r="F472" t="s">
        <v>5540</v>
      </c>
      <c r="G472" t="s">
        <v>51</v>
      </c>
      <c r="H472">
        <v>23</v>
      </c>
      <c r="I472" t="s">
        <v>5541</v>
      </c>
      <c r="J472" t="s">
        <v>5565</v>
      </c>
      <c r="K472">
        <v>1</v>
      </c>
      <c r="L472" t="s">
        <v>5566</v>
      </c>
      <c r="M472">
        <v>6188117048</v>
      </c>
      <c r="N472" t="s">
        <v>5567</v>
      </c>
      <c r="O472" t="s">
        <v>5568</v>
      </c>
      <c r="P472">
        <v>1988</v>
      </c>
      <c r="Q472" t="s">
        <v>5569</v>
      </c>
      <c r="R472" t="s">
        <v>162</v>
      </c>
      <c r="S472" t="s">
        <v>58</v>
      </c>
      <c r="U472" t="s">
        <v>5570</v>
      </c>
      <c r="V472">
        <v>1</v>
      </c>
      <c r="W472">
        <v>2</v>
      </c>
      <c r="Y472">
        <v>56</v>
      </c>
      <c r="Z472">
        <v>10</v>
      </c>
      <c r="AA472">
        <v>0</v>
      </c>
      <c r="AB472">
        <v>6</v>
      </c>
      <c r="AC472">
        <v>30</v>
      </c>
      <c r="AD472">
        <v>1</v>
      </c>
      <c r="AE472">
        <v>1</v>
      </c>
      <c r="AF472">
        <v>5</v>
      </c>
      <c r="AG472">
        <v>5</v>
      </c>
      <c r="AH472">
        <v>2</v>
      </c>
      <c r="AI472">
        <v>1</v>
      </c>
      <c r="AJ472">
        <v>0</v>
      </c>
      <c r="AK472">
        <v>0</v>
      </c>
      <c r="AL472">
        <v>0</v>
      </c>
      <c r="AO472" t="s">
        <v>5569</v>
      </c>
      <c r="AS472" t="s">
        <v>1863</v>
      </c>
      <c r="AT472">
        <v>1000000</v>
      </c>
      <c r="AU472">
        <v>1000000</v>
      </c>
      <c r="AV472">
        <v>31799206</v>
      </c>
      <c r="AW472">
        <v>33458717</v>
      </c>
      <c r="AX472">
        <v>0</v>
      </c>
      <c r="AY472">
        <v>0</v>
      </c>
      <c r="AZ472">
        <v>-403081</v>
      </c>
      <c r="BA472">
        <v>197164</v>
      </c>
    </row>
    <row r="473" spans="1:53" hidden="1">
      <c r="A473" t="s">
        <v>2950</v>
      </c>
      <c r="B473">
        <v>135</v>
      </c>
      <c r="C473" t="s">
        <v>48</v>
      </c>
      <c r="D473" t="s">
        <v>77</v>
      </c>
      <c r="F473" t="s">
        <v>1915</v>
      </c>
      <c r="G473" t="s">
        <v>51</v>
      </c>
      <c r="H473">
        <v>15</v>
      </c>
      <c r="I473" t="s">
        <v>2951</v>
      </c>
      <c r="J473" t="s">
        <v>2952</v>
      </c>
      <c r="K473">
        <v>1</v>
      </c>
      <c r="L473" t="s">
        <v>2953</v>
      </c>
      <c r="M473">
        <v>6098106590</v>
      </c>
      <c r="N473" t="s">
        <v>2954</v>
      </c>
      <c r="O473" t="s">
        <v>2955</v>
      </c>
      <c r="P473">
        <v>2004</v>
      </c>
      <c r="Q473" t="s">
        <v>2956</v>
      </c>
      <c r="R473" t="s">
        <v>181</v>
      </c>
      <c r="S473" t="s">
        <v>907</v>
      </c>
      <c r="T473" t="s">
        <v>2957</v>
      </c>
      <c r="U473" t="s">
        <v>2958</v>
      </c>
      <c r="V473">
        <v>1</v>
      </c>
      <c r="W473">
        <v>3</v>
      </c>
      <c r="Y473">
        <v>138</v>
      </c>
      <c r="Z473">
        <v>1</v>
      </c>
      <c r="AA473">
        <v>8</v>
      </c>
      <c r="AB473">
        <v>7</v>
      </c>
      <c r="AC473">
        <v>0</v>
      </c>
      <c r="AD473">
        <v>2</v>
      </c>
      <c r="AE473">
        <v>0</v>
      </c>
      <c r="AF473">
        <v>0</v>
      </c>
      <c r="AG473">
        <v>0</v>
      </c>
      <c r="AH473">
        <v>2</v>
      </c>
      <c r="AI473">
        <v>2</v>
      </c>
      <c r="AJ473">
        <v>0</v>
      </c>
      <c r="AK473">
        <v>0</v>
      </c>
      <c r="AL473">
        <v>0</v>
      </c>
      <c r="AO473" t="s">
        <v>2956</v>
      </c>
      <c r="AT473">
        <v>300000</v>
      </c>
      <c r="AU473">
        <f>AT473</f>
        <v>300000</v>
      </c>
      <c r="AV473" s="2">
        <f>IF(AW473 &gt;= 0, INT(AW473 * 1.1), -INT(ABS(AW473) * 1.1))</f>
        <v>0</v>
      </c>
      <c r="AW473">
        <v>0</v>
      </c>
      <c r="AX473">
        <v>0</v>
      </c>
      <c r="AY473">
        <v>0</v>
      </c>
      <c r="AZ473" s="2">
        <f>IF(BA473 &gt;= 0, INT(BA473 * 1.1), -INT(ABS(BA473) / 1.1))</f>
        <v>0</v>
      </c>
      <c r="BA473">
        <v>0</v>
      </c>
    </row>
    <row r="474" spans="1:53" hidden="1">
      <c r="A474" t="s">
        <v>15332</v>
      </c>
      <c r="B474">
        <v>3852</v>
      </c>
      <c r="C474" t="s">
        <v>48</v>
      </c>
      <c r="D474" t="s">
        <v>197</v>
      </c>
      <c r="F474" t="s">
        <v>6040</v>
      </c>
      <c r="G474" t="s">
        <v>51</v>
      </c>
      <c r="H474">
        <v>26</v>
      </c>
      <c r="I474" t="s">
        <v>6041</v>
      </c>
      <c r="J474" t="s">
        <v>15333</v>
      </c>
      <c r="K474">
        <v>1</v>
      </c>
      <c r="L474" t="s">
        <v>15334</v>
      </c>
      <c r="M474">
        <v>6028145952</v>
      </c>
      <c r="N474" t="s">
        <v>15335</v>
      </c>
      <c r="O474" t="s">
        <v>15336</v>
      </c>
      <c r="P474">
        <v>2008</v>
      </c>
      <c r="Q474" t="s">
        <v>15337</v>
      </c>
      <c r="R474" t="s">
        <v>15337</v>
      </c>
      <c r="S474" t="s">
        <v>15337</v>
      </c>
      <c r="T474" t="s">
        <v>15338</v>
      </c>
      <c r="U474" t="s">
        <v>15339</v>
      </c>
      <c r="V474">
        <v>1</v>
      </c>
      <c r="W474">
        <v>2</v>
      </c>
      <c r="Y474">
        <v>9</v>
      </c>
      <c r="Z474">
        <v>1</v>
      </c>
      <c r="AA474">
        <v>0</v>
      </c>
      <c r="AB474">
        <v>2</v>
      </c>
      <c r="AC474">
        <v>0</v>
      </c>
      <c r="AD474">
        <v>2</v>
      </c>
      <c r="AE474">
        <v>0</v>
      </c>
      <c r="AF474">
        <v>0</v>
      </c>
      <c r="AG474">
        <v>0</v>
      </c>
      <c r="AH474">
        <v>2</v>
      </c>
      <c r="AI474">
        <v>2</v>
      </c>
      <c r="AJ474">
        <v>0</v>
      </c>
      <c r="AK474">
        <v>0</v>
      </c>
      <c r="AL474">
        <v>0</v>
      </c>
      <c r="AT474">
        <v>150000</v>
      </c>
      <c r="AU474">
        <v>150000</v>
      </c>
      <c r="AV474">
        <v>1644767</v>
      </c>
      <c r="AW474">
        <v>983037</v>
      </c>
      <c r="AX474">
        <v>0</v>
      </c>
      <c r="AY474">
        <v>0</v>
      </c>
      <c r="AZ474">
        <v>115124</v>
      </c>
      <c r="BA474">
        <v>68902</v>
      </c>
    </row>
    <row r="475" spans="1:53" hidden="1">
      <c r="A475" t="s">
        <v>18120</v>
      </c>
      <c r="B475">
        <v>4227</v>
      </c>
      <c r="C475" t="s">
        <v>599</v>
      </c>
      <c r="F475" t="s">
        <v>5540</v>
      </c>
      <c r="G475" t="s">
        <v>51</v>
      </c>
      <c r="H475">
        <v>30</v>
      </c>
      <c r="I475" t="s">
        <v>7618</v>
      </c>
      <c r="J475" t="s">
        <v>18121</v>
      </c>
      <c r="K475">
        <v>1</v>
      </c>
      <c r="L475" t="s">
        <v>18122</v>
      </c>
      <c r="M475">
        <v>6208117264</v>
      </c>
      <c r="N475" t="s">
        <v>18123</v>
      </c>
      <c r="O475" t="s">
        <v>18124</v>
      </c>
      <c r="P475">
        <v>1998</v>
      </c>
      <c r="Q475" t="s">
        <v>18125</v>
      </c>
      <c r="R475" t="s">
        <v>2909</v>
      </c>
      <c r="S475" t="s">
        <v>114</v>
      </c>
      <c r="U475" t="s">
        <v>18126</v>
      </c>
      <c r="V475">
        <v>1</v>
      </c>
      <c r="W475">
        <v>2</v>
      </c>
      <c r="Y475">
        <v>78</v>
      </c>
      <c r="Z475">
        <v>1</v>
      </c>
      <c r="AA475">
        <v>0</v>
      </c>
      <c r="AB475">
        <v>6</v>
      </c>
      <c r="AC475">
        <v>30</v>
      </c>
      <c r="AD475">
        <v>1</v>
      </c>
      <c r="AE475">
        <v>1</v>
      </c>
      <c r="AF475">
        <v>5</v>
      </c>
      <c r="AG475">
        <v>10</v>
      </c>
      <c r="AH475">
        <v>2</v>
      </c>
      <c r="AI475">
        <v>1</v>
      </c>
      <c r="AJ475">
        <v>0</v>
      </c>
      <c r="AK475">
        <v>0</v>
      </c>
      <c r="AL475">
        <v>0</v>
      </c>
      <c r="AO475" t="s">
        <v>18125</v>
      </c>
      <c r="AS475" t="s">
        <v>18127</v>
      </c>
      <c r="AT475">
        <v>2000000</v>
      </c>
      <c r="AU475">
        <v>2000000</v>
      </c>
      <c r="AV475">
        <v>144948761</v>
      </c>
      <c r="AW475">
        <v>90215381</v>
      </c>
      <c r="AX475">
        <v>0</v>
      </c>
      <c r="AY475">
        <v>0</v>
      </c>
      <c r="AZ475">
        <v>6441125</v>
      </c>
      <c r="BA475">
        <v>3808419</v>
      </c>
    </row>
    <row r="476" spans="1:53" hidden="1">
      <c r="A476" t="s">
        <v>1950</v>
      </c>
      <c r="B476">
        <v>151</v>
      </c>
      <c r="C476" t="s">
        <v>48</v>
      </c>
      <c r="D476" t="s">
        <v>334</v>
      </c>
      <c r="F476" t="s">
        <v>1915</v>
      </c>
      <c r="G476" t="s">
        <v>51</v>
      </c>
      <c r="H476">
        <v>13</v>
      </c>
      <c r="I476" t="s">
        <v>1916</v>
      </c>
      <c r="J476" t="s">
        <v>1951</v>
      </c>
      <c r="K476">
        <v>1</v>
      </c>
      <c r="L476" t="s">
        <v>1952</v>
      </c>
      <c r="M476">
        <v>6228105764</v>
      </c>
      <c r="N476" t="s">
        <v>1953</v>
      </c>
      <c r="O476" t="s">
        <v>1954</v>
      </c>
      <c r="P476">
        <v>1986</v>
      </c>
      <c r="Q476" t="s">
        <v>1955</v>
      </c>
      <c r="R476" t="s">
        <v>162</v>
      </c>
      <c r="S476" t="s">
        <v>124</v>
      </c>
      <c r="U476" t="s">
        <v>1956</v>
      </c>
      <c r="V476">
        <v>1</v>
      </c>
      <c r="W476">
        <v>2</v>
      </c>
      <c r="Y476">
        <v>41</v>
      </c>
      <c r="Z476">
        <v>1</v>
      </c>
      <c r="AA476">
        <v>8</v>
      </c>
      <c r="AB476">
        <v>6</v>
      </c>
      <c r="AC476">
        <v>0</v>
      </c>
      <c r="AD476">
        <v>2</v>
      </c>
      <c r="AE476">
        <v>0</v>
      </c>
      <c r="AF476">
        <v>0</v>
      </c>
      <c r="AG476">
        <v>3</v>
      </c>
      <c r="AH476">
        <v>2</v>
      </c>
      <c r="AI476">
        <v>2</v>
      </c>
      <c r="AJ476">
        <v>0</v>
      </c>
      <c r="AK476">
        <v>0</v>
      </c>
      <c r="AL476">
        <v>0</v>
      </c>
      <c r="AO476" t="s">
        <v>1955</v>
      </c>
      <c r="AT476">
        <v>300000</v>
      </c>
      <c r="AU476">
        <v>490000</v>
      </c>
      <c r="AV476">
        <v>39062718</v>
      </c>
      <c r="AW476">
        <v>26815831</v>
      </c>
      <c r="AX476">
        <v>0</v>
      </c>
      <c r="AY476">
        <v>0</v>
      </c>
      <c r="AZ476">
        <v>446352</v>
      </c>
      <c r="BA476">
        <v>-203702</v>
      </c>
    </row>
    <row r="477" spans="1:53" hidden="1">
      <c r="A477" t="s">
        <v>2839</v>
      </c>
      <c r="B477">
        <v>160</v>
      </c>
      <c r="C477" t="s">
        <v>48</v>
      </c>
      <c r="D477" t="s">
        <v>118</v>
      </c>
      <c r="F477" t="s">
        <v>1915</v>
      </c>
      <c r="G477" t="s">
        <v>51</v>
      </c>
      <c r="H477">
        <v>14</v>
      </c>
      <c r="I477" t="s">
        <v>2813</v>
      </c>
      <c r="J477" t="s">
        <v>2840</v>
      </c>
      <c r="K477">
        <v>1</v>
      </c>
      <c r="L477" t="s">
        <v>2841</v>
      </c>
      <c r="M477">
        <v>6178105705</v>
      </c>
      <c r="N477" t="s">
        <v>2842</v>
      </c>
      <c r="O477" t="s">
        <v>2843</v>
      </c>
      <c r="P477">
        <v>1988</v>
      </c>
      <c r="Q477" t="s">
        <v>2844</v>
      </c>
      <c r="R477" t="s">
        <v>2844</v>
      </c>
      <c r="U477" t="s">
        <v>2845</v>
      </c>
      <c r="V477">
        <v>1</v>
      </c>
      <c r="W477">
        <v>1</v>
      </c>
      <c r="Y477">
        <v>85</v>
      </c>
      <c r="Z477">
        <v>4</v>
      </c>
      <c r="AA477">
        <v>3</v>
      </c>
      <c r="AB477">
        <v>5</v>
      </c>
      <c r="AC477">
        <v>30</v>
      </c>
      <c r="AD477">
        <v>1</v>
      </c>
      <c r="AE477">
        <v>2</v>
      </c>
      <c r="AF477">
        <v>5</v>
      </c>
      <c r="AG477">
        <v>10</v>
      </c>
      <c r="AH477">
        <v>2</v>
      </c>
      <c r="AI477">
        <v>1</v>
      </c>
      <c r="AJ477">
        <v>0</v>
      </c>
      <c r="AK477">
        <v>0</v>
      </c>
      <c r="AL477">
        <v>0</v>
      </c>
      <c r="AT477">
        <v>50000</v>
      </c>
      <c r="AU477">
        <v>1648000</v>
      </c>
      <c r="AV477">
        <v>91679594</v>
      </c>
      <c r="AW477">
        <v>51597914</v>
      </c>
      <c r="AX477">
        <v>0</v>
      </c>
      <c r="AY477">
        <v>0</v>
      </c>
      <c r="AZ477">
        <v>2685960</v>
      </c>
      <c r="BA477">
        <v>686314</v>
      </c>
    </row>
    <row r="478" spans="1:53" hidden="1">
      <c r="A478" t="s">
        <v>18104</v>
      </c>
      <c r="B478">
        <v>4010</v>
      </c>
      <c r="C478" t="s">
        <v>599</v>
      </c>
      <c r="F478" t="s">
        <v>5540</v>
      </c>
      <c r="G478" t="s">
        <v>51</v>
      </c>
      <c r="H478">
        <v>30</v>
      </c>
      <c r="I478" t="s">
        <v>7618</v>
      </c>
      <c r="J478" t="s">
        <v>18105</v>
      </c>
      <c r="K478">
        <v>1</v>
      </c>
      <c r="L478" t="s">
        <v>18106</v>
      </c>
      <c r="M478">
        <v>6068128824</v>
      </c>
      <c r="N478" t="s">
        <v>18107</v>
      </c>
      <c r="O478" t="s">
        <v>18108</v>
      </c>
      <c r="P478">
        <v>2000</v>
      </c>
      <c r="Q478" t="s">
        <v>18109</v>
      </c>
      <c r="S478" t="s">
        <v>114</v>
      </c>
      <c r="T478" t="s">
        <v>18110</v>
      </c>
      <c r="U478" t="s">
        <v>18111</v>
      </c>
      <c r="V478">
        <v>1</v>
      </c>
      <c r="W478">
        <v>1</v>
      </c>
      <c r="Y478">
        <v>3613</v>
      </c>
      <c r="Z478">
        <v>7</v>
      </c>
      <c r="AA478">
        <v>5</v>
      </c>
      <c r="AB478">
        <v>6</v>
      </c>
      <c r="AC478">
        <v>30</v>
      </c>
      <c r="AD478">
        <v>1</v>
      </c>
      <c r="AE478">
        <v>1</v>
      </c>
      <c r="AF478">
        <v>5</v>
      </c>
      <c r="AG478">
        <v>10</v>
      </c>
      <c r="AH478">
        <v>2</v>
      </c>
      <c r="AI478">
        <v>1</v>
      </c>
      <c r="AJ478">
        <v>0</v>
      </c>
      <c r="AK478">
        <v>0</v>
      </c>
      <c r="AL478">
        <v>0</v>
      </c>
      <c r="AO478" t="s">
        <v>18109</v>
      </c>
      <c r="AS478" t="s">
        <v>18112</v>
      </c>
      <c r="AT478">
        <v>666875000</v>
      </c>
      <c r="AU478">
        <v>440000000</v>
      </c>
      <c r="AV478">
        <v>4861958333</v>
      </c>
      <c r="AW478">
        <v>3859867866</v>
      </c>
      <c r="AX478">
        <v>0</v>
      </c>
      <c r="AY478">
        <v>0</v>
      </c>
      <c r="AZ478">
        <v>184794795</v>
      </c>
      <c r="BA478">
        <v>-8062149</v>
      </c>
    </row>
    <row r="479" spans="1:53" hidden="1">
      <c r="A479" t="s">
        <v>14599</v>
      </c>
      <c r="B479">
        <v>1570</v>
      </c>
      <c r="C479" t="s">
        <v>48</v>
      </c>
      <c r="D479" t="s">
        <v>49</v>
      </c>
      <c r="F479" t="s">
        <v>5540</v>
      </c>
      <c r="G479" t="s">
        <v>51</v>
      </c>
      <c r="H479">
        <v>24</v>
      </c>
      <c r="I479" t="s">
        <v>5628</v>
      </c>
      <c r="J479" t="s">
        <v>14600</v>
      </c>
      <c r="K479">
        <v>1</v>
      </c>
      <c r="L479" t="s">
        <v>14601</v>
      </c>
      <c r="M479">
        <v>6063827891</v>
      </c>
      <c r="O479" t="s">
        <v>14602</v>
      </c>
      <c r="P479">
        <v>2014</v>
      </c>
      <c r="Q479" t="s">
        <v>14603</v>
      </c>
      <c r="R479" t="s">
        <v>162</v>
      </c>
      <c r="S479" t="s">
        <v>73</v>
      </c>
      <c r="T479" t="s">
        <v>14604</v>
      </c>
      <c r="U479" t="s">
        <v>14605</v>
      </c>
      <c r="V479">
        <v>1</v>
      </c>
      <c r="W479">
        <v>2</v>
      </c>
      <c r="Y479">
        <v>10</v>
      </c>
      <c r="Z479">
        <v>10</v>
      </c>
      <c r="AA479">
        <v>9</v>
      </c>
      <c r="AB479">
        <v>9</v>
      </c>
      <c r="AC479">
        <v>0</v>
      </c>
      <c r="AD479">
        <v>2</v>
      </c>
      <c r="AE479">
        <v>0</v>
      </c>
      <c r="AF479">
        <v>0</v>
      </c>
      <c r="AG479">
        <v>0</v>
      </c>
      <c r="AH479">
        <v>2</v>
      </c>
      <c r="AI479">
        <v>2</v>
      </c>
      <c r="AJ479">
        <v>0</v>
      </c>
      <c r="AK479">
        <v>0</v>
      </c>
      <c r="AL479">
        <v>0</v>
      </c>
      <c r="AO479" t="s">
        <v>14603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</row>
    <row r="480" spans="1:53" hidden="1">
      <c r="A480" t="s">
        <v>14428</v>
      </c>
      <c r="B480">
        <v>1598</v>
      </c>
      <c r="C480" t="s">
        <v>48</v>
      </c>
      <c r="D480" t="s">
        <v>77</v>
      </c>
      <c r="F480" t="s">
        <v>5540</v>
      </c>
      <c r="G480" t="s">
        <v>51</v>
      </c>
      <c r="H480">
        <v>23</v>
      </c>
      <c r="I480" t="s">
        <v>5541</v>
      </c>
      <c r="J480" t="s">
        <v>14429</v>
      </c>
      <c r="K480">
        <v>1</v>
      </c>
      <c r="L480" t="s">
        <v>14430</v>
      </c>
      <c r="M480">
        <v>5328100035</v>
      </c>
      <c r="N480" t="s">
        <v>14431</v>
      </c>
      <c r="O480" t="s">
        <v>14432</v>
      </c>
      <c r="P480">
        <v>2015</v>
      </c>
      <c r="Q480" t="s">
        <v>14433</v>
      </c>
      <c r="R480" t="s">
        <v>162</v>
      </c>
      <c r="S480" t="s">
        <v>73</v>
      </c>
      <c r="U480" t="s">
        <v>14434</v>
      </c>
      <c r="V480">
        <v>1</v>
      </c>
      <c r="W480">
        <v>2</v>
      </c>
      <c r="Y480">
        <v>9</v>
      </c>
      <c r="Z480">
        <v>10</v>
      </c>
      <c r="AA480">
        <v>8</v>
      </c>
      <c r="AB480">
        <v>9</v>
      </c>
      <c r="AC480">
        <v>0</v>
      </c>
      <c r="AD480">
        <v>2</v>
      </c>
      <c r="AE480">
        <v>0</v>
      </c>
      <c r="AF480">
        <v>0</v>
      </c>
      <c r="AG480">
        <v>0</v>
      </c>
      <c r="AH480">
        <v>2</v>
      </c>
      <c r="AI480">
        <v>2</v>
      </c>
      <c r="AJ480">
        <v>0</v>
      </c>
      <c r="AK480">
        <v>0</v>
      </c>
      <c r="AL480">
        <v>0</v>
      </c>
      <c r="AO480" t="s">
        <v>14433</v>
      </c>
      <c r="AT480">
        <v>50000</v>
      </c>
      <c r="AU480">
        <v>50000</v>
      </c>
      <c r="AV480">
        <v>11383380</v>
      </c>
      <c r="AW480">
        <v>11572736</v>
      </c>
      <c r="AX480">
        <v>0</v>
      </c>
      <c r="AY480">
        <v>0</v>
      </c>
      <c r="AZ480">
        <v>269428</v>
      </c>
      <c r="BA480">
        <v>184008</v>
      </c>
    </row>
    <row r="481" spans="1:53" hidden="1">
      <c r="A481" t="s">
        <v>11353</v>
      </c>
      <c r="B481">
        <v>3763</v>
      </c>
      <c r="C481" t="s">
        <v>48</v>
      </c>
      <c r="D481" t="s">
        <v>197</v>
      </c>
      <c r="F481" t="s">
        <v>11306</v>
      </c>
      <c r="G481" t="s">
        <v>11307</v>
      </c>
      <c r="H481">
        <v>70</v>
      </c>
      <c r="I481" t="s">
        <v>11308</v>
      </c>
      <c r="J481" t="s">
        <v>11354</v>
      </c>
      <c r="K481">
        <v>1</v>
      </c>
      <c r="L481" t="s">
        <v>11355</v>
      </c>
      <c r="M481">
        <v>8480200143</v>
      </c>
      <c r="O481" t="s">
        <v>11356</v>
      </c>
      <c r="P481">
        <v>2015</v>
      </c>
      <c r="Q481" t="s">
        <v>11357</v>
      </c>
      <c r="T481" t="s">
        <v>11358</v>
      </c>
      <c r="U481" t="s">
        <v>11359</v>
      </c>
      <c r="V481">
        <v>1</v>
      </c>
      <c r="W481">
        <v>2</v>
      </c>
      <c r="Y481">
        <v>7</v>
      </c>
      <c r="Z481">
        <v>1</v>
      </c>
      <c r="AA481">
        <v>3</v>
      </c>
      <c r="AB481">
        <v>8</v>
      </c>
      <c r="AC481">
        <v>0.4</v>
      </c>
      <c r="AD481">
        <v>1</v>
      </c>
      <c r="AE481">
        <v>2</v>
      </c>
      <c r="AF481">
        <v>5</v>
      </c>
      <c r="AG481">
        <v>2</v>
      </c>
      <c r="AH481">
        <v>1</v>
      </c>
      <c r="AI481">
        <v>2</v>
      </c>
      <c r="AJ481">
        <v>0</v>
      </c>
      <c r="AK481">
        <v>0</v>
      </c>
      <c r="AL481">
        <v>0</v>
      </c>
      <c r="AM481" t="s">
        <v>11360</v>
      </c>
      <c r="AO481" t="s">
        <v>11357</v>
      </c>
      <c r="AP481" t="s">
        <v>2909</v>
      </c>
      <c r="AQ481" t="s">
        <v>11361</v>
      </c>
      <c r="AR481" t="s">
        <v>130</v>
      </c>
      <c r="AT481">
        <v>1602507</v>
      </c>
      <c r="AU481">
        <v>1602507</v>
      </c>
      <c r="AV481">
        <f>INT(AW481*1.05)</f>
        <v>2601092</v>
      </c>
      <c r="AW481">
        <v>2477231</v>
      </c>
      <c r="AX481">
        <v>0</v>
      </c>
      <c r="AY481">
        <v>0</v>
      </c>
      <c r="AZ481">
        <f>INT(BA481*1.05)</f>
        <v>137840</v>
      </c>
      <c r="BA481">
        <v>131277</v>
      </c>
    </row>
    <row r="482" spans="1:53" hidden="1">
      <c r="A482" t="s">
        <v>15318</v>
      </c>
      <c r="B482">
        <v>3616</v>
      </c>
      <c r="C482" t="s">
        <v>48</v>
      </c>
      <c r="D482" t="s">
        <v>197</v>
      </c>
      <c r="F482" t="s">
        <v>6040</v>
      </c>
      <c r="G482" t="s">
        <v>51</v>
      </c>
      <c r="H482">
        <v>26</v>
      </c>
      <c r="I482" t="s">
        <v>6041</v>
      </c>
      <c r="J482" t="s">
        <v>15319</v>
      </c>
      <c r="K482">
        <v>1</v>
      </c>
      <c r="L482" t="s">
        <v>15320</v>
      </c>
      <c r="M482">
        <v>6053090186</v>
      </c>
      <c r="O482" t="s">
        <v>15321</v>
      </c>
      <c r="P482">
        <v>1995</v>
      </c>
      <c r="Q482" t="s">
        <v>15322</v>
      </c>
      <c r="R482" t="s">
        <v>192</v>
      </c>
      <c r="U482" t="s">
        <v>15323</v>
      </c>
      <c r="V482">
        <v>1</v>
      </c>
      <c r="W482">
        <v>2</v>
      </c>
      <c r="Y482">
        <v>7</v>
      </c>
      <c r="Z482">
        <v>1</v>
      </c>
      <c r="AA482">
        <v>0</v>
      </c>
      <c r="AB482">
        <v>6</v>
      </c>
      <c r="AC482">
        <v>30</v>
      </c>
      <c r="AD482">
        <v>1</v>
      </c>
      <c r="AE482">
        <v>1</v>
      </c>
      <c r="AF482">
        <v>5</v>
      </c>
      <c r="AG482">
        <v>5</v>
      </c>
      <c r="AH482">
        <v>2</v>
      </c>
      <c r="AI482">
        <v>1</v>
      </c>
      <c r="AJ482">
        <v>0</v>
      </c>
      <c r="AK482">
        <v>0</v>
      </c>
      <c r="AL482">
        <v>0</v>
      </c>
      <c r="AO482" t="s">
        <v>15322</v>
      </c>
      <c r="AS482" t="s">
        <v>3939</v>
      </c>
      <c r="AT482">
        <v>209607</v>
      </c>
      <c r="AU482">
        <v>209607</v>
      </c>
      <c r="AV482">
        <f>INT(AW482*1.1)</f>
        <v>452426</v>
      </c>
      <c r="AW482">
        <v>411297</v>
      </c>
      <c r="AX482">
        <f>INT(AY482*1.1)</f>
        <v>0</v>
      </c>
      <c r="AY482">
        <v>0</v>
      </c>
      <c r="AZ482">
        <f>IF(BA482 &gt;= 0, INT(BA482 * 1.1), -INT(ABS(BA482) / 1.1))</f>
        <v>83075</v>
      </c>
      <c r="BA482">
        <v>75523</v>
      </c>
    </row>
    <row r="483" spans="1:53" hidden="1">
      <c r="A483" t="s">
        <v>8234</v>
      </c>
      <c r="B483">
        <v>1295</v>
      </c>
      <c r="C483" t="s">
        <v>48</v>
      </c>
      <c r="D483" t="s">
        <v>49</v>
      </c>
      <c r="F483" t="s">
        <v>8111</v>
      </c>
      <c r="G483" t="s">
        <v>8112</v>
      </c>
      <c r="H483">
        <v>38</v>
      </c>
      <c r="I483" t="s">
        <v>8201</v>
      </c>
      <c r="J483" t="s">
        <v>8235</v>
      </c>
      <c r="K483">
        <v>1</v>
      </c>
      <c r="L483" t="s">
        <v>8236</v>
      </c>
      <c r="M483">
        <v>6158152430</v>
      </c>
      <c r="N483" t="s">
        <v>8237</v>
      </c>
      <c r="O483" t="s">
        <v>8238</v>
      </c>
      <c r="P483">
        <v>2007</v>
      </c>
      <c r="Q483" t="s">
        <v>8239</v>
      </c>
      <c r="T483" t="s">
        <v>8240</v>
      </c>
      <c r="U483" t="s">
        <v>8241</v>
      </c>
      <c r="V483">
        <v>1</v>
      </c>
      <c r="W483">
        <v>2</v>
      </c>
      <c r="Y483">
        <v>32</v>
      </c>
      <c r="Z483">
        <v>1</v>
      </c>
      <c r="AA483">
        <v>0</v>
      </c>
      <c r="AB483">
        <v>6</v>
      </c>
      <c r="AC483">
        <v>30</v>
      </c>
      <c r="AD483">
        <v>2</v>
      </c>
      <c r="AE483">
        <v>0</v>
      </c>
      <c r="AF483">
        <v>0</v>
      </c>
      <c r="AG483">
        <v>0</v>
      </c>
      <c r="AH483">
        <v>2</v>
      </c>
      <c r="AI483">
        <v>2</v>
      </c>
      <c r="AJ483">
        <v>0</v>
      </c>
      <c r="AK483">
        <v>0</v>
      </c>
      <c r="AL483">
        <v>0</v>
      </c>
      <c r="AO483" t="s">
        <v>8239</v>
      </c>
      <c r="AT483">
        <v>100000</v>
      </c>
      <c r="AU483">
        <v>100000</v>
      </c>
      <c r="AV483">
        <v>4049364</v>
      </c>
      <c r="AW483">
        <v>3823084</v>
      </c>
      <c r="AX483">
        <v>0</v>
      </c>
      <c r="AY483">
        <v>0</v>
      </c>
      <c r="AZ483">
        <v>179824</v>
      </c>
      <c r="BA483">
        <v>858586</v>
      </c>
    </row>
    <row r="484" spans="1:53" hidden="1">
      <c r="A484" t="s">
        <v>18048</v>
      </c>
      <c r="B484">
        <v>4002</v>
      </c>
      <c r="C484" t="s">
        <v>599</v>
      </c>
      <c r="F484" t="s">
        <v>6040</v>
      </c>
      <c r="G484" t="s">
        <v>51</v>
      </c>
      <c r="H484">
        <v>26</v>
      </c>
      <c r="I484" t="s">
        <v>6041</v>
      </c>
      <c r="J484" t="s">
        <v>18049</v>
      </c>
      <c r="K484">
        <v>1</v>
      </c>
      <c r="L484" t="s">
        <v>18050</v>
      </c>
      <c r="M484">
        <v>6188108291</v>
      </c>
      <c r="N484" t="s">
        <v>18051</v>
      </c>
      <c r="O484" t="s">
        <v>18052</v>
      </c>
      <c r="P484">
        <v>1977</v>
      </c>
      <c r="Q484" t="s">
        <v>18053</v>
      </c>
      <c r="T484" t="s">
        <v>18054</v>
      </c>
      <c r="U484" t="s">
        <v>18055</v>
      </c>
      <c r="V484">
        <v>1</v>
      </c>
      <c r="W484">
        <v>2</v>
      </c>
      <c r="Y484">
        <v>870</v>
      </c>
      <c r="Z484">
        <v>5</v>
      </c>
      <c r="AA484">
        <v>3</v>
      </c>
      <c r="AB484">
        <v>5</v>
      </c>
      <c r="AC484">
        <v>0.01</v>
      </c>
      <c r="AD484">
        <v>1</v>
      </c>
      <c r="AE484">
        <v>4</v>
      </c>
      <c r="AF484">
        <v>5</v>
      </c>
      <c r="AG484">
        <v>8</v>
      </c>
      <c r="AH484">
        <v>1</v>
      </c>
      <c r="AI484">
        <v>1</v>
      </c>
      <c r="AJ484">
        <v>0</v>
      </c>
      <c r="AK484">
        <v>0</v>
      </c>
      <c r="AL484">
        <v>0</v>
      </c>
      <c r="AO484" t="s">
        <v>18053</v>
      </c>
      <c r="AT484">
        <v>2247945</v>
      </c>
      <c r="AU484">
        <v>2247945</v>
      </c>
      <c r="AV484">
        <v>184152047</v>
      </c>
      <c r="AW484">
        <v>160528657</v>
      </c>
      <c r="AX484">
        <v>0</v>
      </c>
      <c r="AY484">
        <v>0</v>
      </c>
      <c r="AZ484">
        <v>7044050</v>
      </c>
      <c r="BA484">
        <v>17794208</v>
      </c>
    </row>
    <row r="485" spans="1:53" hidden="1">
      <c r="A485" t="s">
        <v>12647</v>
      </c>
      <c r="B485">
        <v>1247</v>
      </c>
      <c r="C485" t="s">
        <v>48</v>
      </c>
      <c r="D485" t="s">
        <v>77</v>
      </c>
      <c r="F485" t="s">
        <v>11306</v>
      </c>
      <c r="G485" t="s">
        <v>11307</v>
      </c>
      <c r="H485">
        <v>72</v>
      </c>
      <c r="I485" t="s">
        <v>12614</v>
      </c>
      <c r="J485" t="s">
        <v>12648</v>
      </c>
      <c r="K485">
        <v>1</v>
      </c>
      <c r="L485" t="s">
        <v>12649</v>
      </c>
      <c r="M485">
        <v>6028120266</v>
      </c>
      <c r="N485" t="s">
        <v>12650</v>
      </c>
      <c r="O485" t="s">
        <v>12651</v>
      </c>
      <c r="P485">
        <v>2001</v>
      </c>
      <c r="Q485" t="s">
        <v>12652</v>
      </c>
      <c r="R485" t="s">
        <v>2437</v>
      </c>
      <c r="U485" t="s">
        <v>12653</v>
      </c>
      <c r="V485">
        <v>1</v>
      </c>
      <c r="W485">
        <v>2</v>
      </c>
      <c r="Y485">
        <v>5</v>
      </c>
      <c r="Z485">
        <v>1</v>
      </c>
      <c r="AA485">
        <v>0</v>
      </c>
      <c r="AB485">
        <v>6</v>
      </c>
      <c r="AC485">
        <v>0</v>
      </c>
      <c r="AD485">
        <v>2</v>
      </c>
      <c r="AE485">
        <v>0</v>
      </c>
      <c r="AF485">
        <v>0</v>
      </c>
      <c r="AG485">
        <v>1</v>
      </c>
      <c r="AH485">
        <v>2</v>
      </c>
      <c r="AI485">
        <v>2</v>
      </c>
      <c r="AJ485">
        <v>0</v>
      </c>
      <c r="AK485">
        <v>0</v>
      </c>
      <c r="AL485">
        <v>0</v>
      </c>
      <c r="AM485" t="s">
        <v>20669</v>
      </c>
      <c r="AO485" t="s">
        <v>12652</v>
      </c>
      <c r="AQ485" t="s">
        <v>12652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</row>
    <row r="486" spans="1:53" hidden="1">
      <c r="A486" t="s">
        <v>11741</v>
      </c>
      <c r="B486">
        <v>2714</v>
      </c>
      <c r="C486" t="s">
        <v>48</v>
      </c>
      <c r="D486" t="s">
        <v>49</v>
      </c>
      <c r="F486" t="s">
        <v>11306</v>
      </c>
      <c r="G486" t="s">
        <v>11307</v>
      </c>
      <c r="H486">
        <v>71</v>
      </c>
      <c r="I486" t="s">
        <v>11638</v>
      </c>
      <c r="J486" t="s">
        <v>11742</v>
      </c>
      <c r="K486">
        <v>1</v>
      </c>
      <c r="L486" t="s">
        <v>11743</v>
      </c>
      <c r="M486">
        <v>6178165630</v>
      </c>
      <c r="N486" t="s">
        <v>11744</v>
      </c>
      <c r="O486" t="s">
        <v>11745</v>
      </c>
      <c r="P486">
        <v>2007</v>
      </c>
      <c r="Q486" t="s">
        <v>11746</v>
      </c>
      <c r="R486" t="s">
        <v>582</v>
      </c>
      <c r="T486" t="s">
        <v>11747</v>
      </c>
      <c r="U486" t="s">
        <v>11748</v>
      </c>
      <c r="V486">
        <v>1</v>
      </c>
      <c r="W486">
        <v>2</v>
      </c>
      <c r="Y486">
        <v>7</v>
      </c>
      <c r="Z486">
        <v>1</v>
      </c>
      <c r="AA486">
        <v>0</v>
      </c>
      <c r="AB486">
        <v>6</v>
      </c>
      <c r="AC486">
        <v>30</v>
      </c>
      <c r="AD486">
        <v>1</v>
      </c>
      <c r="AE486">
        <v>1</v>
      </c>
      <c r="AF486">
        <v>5</v>
      </c>
      <c r="AG486">
        <v>5</v>
      </c>
      <c r="AH486">
        <v>2</v>
      </c>
      <c r="AI486">
        <v>1</v>
      </c>
      <c r="AJ486">
        <v>0</v>
      </c>
      <c r="AK486">
        <v>0</v>
      </c>
      <c r="AL486">
        <v>0</v>
      </c>
      <c r="AO486" t="s">
        <v>11746</v>
      </c>
      <c r="AS486" t="s">
        <v>11749</v>
      </c>
      <c r="AT486">
        <v>50000</v>
      </c>
      <c r="AU486">
        <v>50000</v>
      </c>
      <c r="AV486">
        <v>1872918</v>
      </c>
      <c r="AW486">
        <v>2154662</v>
      </c>
      <c r="AX486">
        <v>0</v>
      </c>
      <c r="AY486">
        <v>0</v>
      </c>
      <c r="AZ486">
        <v>83233</v>
      </c>
      <c r="BA486">
        <v>83170</v>
      </c>
    </row>
    <row r="487" spans="1:53" hidden="1">
      <c r="A487" t="s">
        <v>4386</v>
      </c>
      <c r="B487">
        <v>253</v>
      </c>
      <c r="C487" t="s">
        <v>48</v>
      </c>
      <c r="D487" t="s">
        <v>334</v>
      </c>
      <c r="F487" t="s">
        <v>3993</v>
      </c>
      <c r="G487" t="s">
        <v>51</v>
      </c>
      <c r="H487">
        <v>21</v>
      </c>
      <c r="I487" t="s">
        <v>4387</v>
      </c>
      <c r="J487" t="s">
        <v>4388</v>
      </c>
      <c r="K487">
        <v>1</v>
      </c>
      <c r="L487" t="s">
        <v>4389</v>
      </c>
      <c r="M487">
        <v>6179199255</v>
      </c>
      <c r="O487" t="s">
        <v>4390</v>
      </c>
      <c r="P487">
        <v>1999</v>
      </c>
      <c r="Q487" t="s">
        <v>4391</v>
      </c>
      <c r="R487" t="s">
        <v>604</v>
      </c>
      <c r="S487" t="s">
        <v>73</v>
      </c>
      <c r="U487" t="s">
        <v>4392</v>
      </c>
      <c r="V487">
        <v>1</v>
      </c>
      <c r="W487">
        <v>2</v>
      </c>
      <c r="Y487">
        <v>37</v>
      </c>
      <c r="Z487">
        <v>10</v>
      </c>
      <c r="AA487">
        <v>0</v>
      </c>
      <c r="AB487">
        <v>6</v>
      </c>
      <c r="AC487">
        <v>30</v>
      </c>
      <c r="AD487">
        <v>1</v>
      </c>
      <c r="AE487">
        <v>1</v>
      </c>
      <c r="AF487">
        <v>5</v>
      </c>
      <c r="AG487">
        <v>5</v>
      </c>
      <c r="AH487">
        <v>2</v>
      </c>
      <c r="AI487">
        <v>1</v>
      </c>
      <c r="AJ487">
        <v>0</v>
      </c>
      <c r="AK487">
        <v>0</v>
      </c>
      <c r="AL487">
        <v>0</v>
      </c>
      <c r="AO487" t="s">
        <v>4391</v>
      </c>
      <c r="AS487" t="s">
        <v>4393</v>
      </c>
      <c r="AT487">
        <v>6980</v>
      </c>
      <c r="AU487">
        <v>350000</v>
      </c>
      <c r="AV487">
        <f>IF(AW487 &gt;= 0, INT(AW487 * 1.1), -INT(ABS(AW487) * 1.1))</f>
        <v>27830000</v>
      </c>
      <c r="AW487">
        <v>25300000</v>
      </c>
      <c r="AX487">
        <v>0</v>
      </c>
      <c r="AY487">
        <v>0</v>
      </c>
      <c r="AZ487">
        <f>IF(BA487 &gt;= 0, INT(BA487 * 1.1), -INT(ABS(BA487) * 1.1))</f>
        <v>967516</v>
      </c>
      <c r="BA487">
        <v>879560</v>
      </c>
    </row>
    <row r="488" spans="1:53" hidden="1">
      <c r="A488" t="s">
        <v>16126</v>
      </c>
      <c r="B488">
        <v>3314</v>
      </c>
      <c r="C488" t="s">
        <v>48</v>
      </c>
      <c r="D488" t="s">
        <v>49</v>
      </c>
      <c r="F488" t="s">
        <v>6040</v>
      </c>
      <c r="G488" t="s">
        <v>51</v>
      </c>
      <c r="H488">
        <v>28</v>
      </c>
      <c r="I488" t="s">
        <v>6399</v>
      </c>
      <c r="J488" t="s">
        <v>16127</v>
      </c>
      <c r="K488">
        <v>1</v>
      </c>
      <c r="L488" t="s">
        <v>16128</v>
      </c>
      <c r="M488">
        <v>6158135504</v>
      </c>
      <c r="N488" t="s">
        <v>16129</v>
      </c>
      <c r="O488" t="s">
        <v>16130</v>
      </c>
      <c r="P488">
        <v>1991</v>
      </c>
      <c r="Q488" t="s">
        <v>16131</v>
      </c>
      <c r="R488" t="s">
        <v>152</v>
      </c>
      <c r="S488" t="s">
        <v>124</v>
      </c>
      <c r="T488" t="s">
        <v>16132</v>
      </c>
      <c r="U488" t="s">
        <v>16133</v>
      </c>
      <c r="V488">
        <v>1</v>
      </c>
      <c r="W488">
        <v>2</v>
      </c>
      <c r="Y488">
        <v>7</v>
      </c>
      <c r="Z488">
        <v>1</v>
      </c>
      <c r="AA488">
        <v>0</v>
      </c>
      <c r="AB488">
        <v>6</v>
      </c>
      <c r="AC488">
        <v>30</v>
      </c>
      <c r="AD488">
        <v>1</v>
      </c>
      <c r="AE488">
        <v>1</v>
      </c>
      <c r="AF488">
        <v>5</v>
      </c>
      <c r="AG488">
        <v>5</v>
      </c>
      <c r="AH488">
        <v>2</v>
      </c>
      <c r="AI488">
        <v>1</v>
      </c>
      <c r="AJ488">
        <v>0</v>
      </c>
      <c r="AK488">
        <v>0</v>
      </c>
      <c r="AL488">
        <v>0</v>
      </c>
      <c r="AO488" t="s">
        <v>16131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</row>
    <row r="489" spans="1:53" hidden="1">
      <c r="A489" t="s">
        <v>18256</v>
      </c>
      <c r="B489">
        <v>2912</v>
      </c>
      <c r="C489" t="s">
        <v>48</v>
      </c>
      <c r="D489" t="s">
        <v>49</v>
      </c>
      <c r="F489" t="s">
        <v>6040</v>
      </c>
      <c r="G489" t="s">
        <v>51</v>
      </c>
      <c r="H489">
        <v>26</v>
      </c>
      <c r="I489" t="s">
        <v>6041</v>
      </c>
      <c r="J489" t="s">
        <v>18257</v>
      </c>
      <c r="K489">
        <v>1</v>
      </c>
      <c r="L489" t="s">
        <v>18258</v>
      </c>
      <c r="M489">
        <v>6028154164</v>
      </c>
      <c r="N489" t="s">
        <v>18259</v>
      </c>
      <c r="O489" t="s">
        <v>18260</v>
      </c>
      <c r="P489">
        <v>2011</v>
      </c>
      <c r="Q489" t="s">
        <v>18261</v>
      </c>
      <c r="R489" t="s">
        <v>18262</v>
      </c>
      <c r="S489" t="s">
        <v>124</v>
      </c>
      <c r="T489" t="s">
        <v>18263</v>
      </c>
      <c r="U489" t="s">
        <v>18264</v>
      </c>
      <c r="V489">
        <v>1</v>
      </c>
      <c r="W489">
        <v>2</v>
      </c>
      <c r="Y489">
        <v>22</v>
      </c>
      <c r="Z489">
        <v>1</v>
      </c>
      <c r="AA489">
        <v>0</v>
      </c>
      <c r="AB489">
        <v>6</v>
      </c>
      <c r="AC489">
        <v>30</v>
      </c>
      <c r="AD489">
        <v>1</v>
      </c>
      <c r="AE489">
        <v>1</v>
      </c>
      <c r="AF489">
        <v>5</v>
      </c>
      <c r="AG489">
        <v>5</v>
      </c>
      <c r="AH489">
        <v>2</v>
      </c>
      <c r="AI489">
        <v>1</v>
      </c>
      <c r="AJ489">
        <v>0</v>
      </c>
      <c r="AK489">
        <v>0</v>
      </c>
      <c r="AL489">
        <v>0</v>
      </c>
      <c r="AO489" t="s">
        <v>18261</v>
      </c>
      <c r="AS489" t="s">
        <v>3939</v>
      </c>
      <c r="AT489">
        <v>100000</v>
      </c>
      <c r="AU489">
        <v>100000</v>
      </c>
      <c r="AV489">
        <v>1539122</v>
      </c>
      <c r="AW489">
        <v>1697804</v>
      </c>
      <c r="AX489">
        <v>0</v>
      </c>
      <c r="AY489">
        <v>0</v>
      </c>
      <c r="AZ489">
        <v>338030</v>
      </c>
      <c r="BA489">
        <v>438938</v>
      </c>
    </row>
    <row r="490" spans="1:53" hidden="1">
      <c r="A490" t="s">
        <v>3743</v>
      </c>
      <c r="B490">
        <v>621</v>
      </c>
      <c r="C490" t="s">
        <v>48</v>
      </c>
      <c r="D490" t="s">
        <v>197</v>
      </c>
      <c r="F490" t="s">
        <v>3062</v>
      </c>
      <c r="G490" t="s">
        <v>51</v>
      </c>
      <c r="H490">
        <v>18</v>
      </c>
      <c r="I490" t="s">
        <v>3737</v>
      </c>
      <c r="J490" t="s">
        <v>3744</v>
      </c>
      <c r="K490">
        <v>1</v>
      </c>
      <c r="L490" t="s">
        <v>3745</v>
      </c>
      <c r="M490">
        <v>5618100561</v>
      </c>
      <c r="N490" t="s">
        <v>3746</v>
      </c>
      <c r="O490" t="s">
        <v>3747</v>
      </c>
      <c r="P490">
        <v>2016</v>
      </c>
      <c r="Q490" t="s">
        <v>3748</v>
      </c>
      <c r="R490" t="s">
        <v>170</v>
      </c>
      <c r="S490" t="s">
        <v>83</v>
      </c>
      <c r="T490" t="s">
        <v>3749</v>
      </c>
      <c r="U490" t="s">
        <v>3750</v>
      </c>
      <c r="V490">
        <v>1</v>
      </c>
      <c r="W490">
        <v>2</v>
      </c>
      <c r="Y490">
        <v>44</v>
      </c>
      <c r="Z490">
        <v>1</v>
      </c>
      <c r="AA490">
        <v>0</v>
      </c>
      <c r="AB490">
        <v>6</v>
      </c>
      <c r="AC490">
        <v>30</v>
      </c>
      <c r="AD490">
        <v>1</v>
      </c>
      <c r="AE490">
        <v>1</v>
      </c>
      <c r="AF490">
        <v>5</v>
      </c>
      <c r="AG490">
        <v>5</v>
      </c>
      <c r="AH490">
        <v>2</v>
      </c>
      <c r="AI490">
        <v>1</v>
      </c>
      <c r="AJ490">
        <v>0</v>
      </c>
      <c r="AK490">
        <v>0</v>
      </c>
      <c r="AL490">
        <v>0</v>
      </c>
      <c r="AO490" t="s">
        <v>3748</v>
      </c>
      <c r="AS490" t="s">
        <v>3751</v>
      </c>
      <c r="AT490">
        <v>551000</v>
      </c>
      <c r="AU490">
        <v>300000</v>
      </c>
      <c r="AV490">
        <v>1426664</v>
      </c>
      <c r="AW490">
        <v>1559609</v>
      </c>
      <c r="AX490">
        <v>0</v>
      </c>
      <c r="AY490">
        <v>0</v>
      </c>
      <c r="AZ490">
        <v>-166487</v>
      </c>
      <c r="BA490">
        <v>-256702</v>
      </c>
    </row>
    <row r="491" spans="1:53" hidden="1">
      <c r="A491" t="s">
        <v>17991</v>
      </c>
      <c r="B491">
        <v>4254</v>
      </c>
      <c r="C491" t="s">
        <v>599</v>
      </c>
      <c r="F491" t="s">
        <v>17916</v>
      </c>
      <c r="G491" t="s">
        <v>11307</v>
      </c>
      <c r="H491">
        <v>72</v>
      </c>
      <c r="I491" t="s">
        <v>12614</v>
      </c>
      <c r="J491" t="s">
        <v>17992</v>
      </c>
      <c r="K491">
        <v>1</v>
      </c>
      <c r="L491" t="s">
        <v>17993</v>
      </c>
      <c r="M491">
        <v>6038148234</v>
      </c>
      <c r="N491" t="s">
        <v>17994</v>
      </c>
      <c r="O491" t="s">
        <v>17995</v>
      </c>
      <c r="P491">
        <v>2001</v>
      </c>
      <c r="Q491" t="s">
        <v>17996</v>
      </c>
      <c r="R491" t="s">
        <v>17997</v>
      </c>
      <c r="S491" t="s">
        <v>124</v>
      </c>
      <c r="T491" t="s">
        <v>17998</v>
      </c>
      <c r="U491" t="s">
        <v>17999</v>
      </c>
      <c r="V491">
        <v>1</v>
      </c>
      <c r="W491">
        <v>3</v>
      </c>
      <c r="Y491">
        <v>53</v>
      </c>
      <c r="Z491">
        <v>1</v>
      </c>
      <c r="AA491">
        <v>0</v>
      </c>
      <c r="AB491">
        <v>8</v>
      </c>
      <c r="AC491">
        <v>0</v>
      </c>
      <c r="AD491">
        <v>2</v>
      </c>
      <c r="AE491">
        <v>0</v>
      </c>
      <c r="AF491">
        <v>0</v>
      </c>
      <c r="AG491">
        <v>0</v>
      </c>
      <c r="AH491">
        <v>2</v>
      </c>
      <c r="AI491">
        <v>2</v>
      </c>
      <c r="AJ491">
        <v>0</v>
      </c>
      <c r="AK491">
        <v>0</v>
      </c>
      <c r="AL491">
        <v>0</v>
      </c>
      <c r="AO491" t="s">
        <v>17996</v>
      </c>
      <c r="AS491" t="s">
        <v>3258</v>
      </c>
      <c r="AT491">
        <v>5800000</v>
      </c>
      <c r="AU491">
        <v>5800000</v>
      </c>
      <c r="AV491">
        <v>36112205</v>
      </c>
      <c r="AW491">
        <v>40514619</v>
      </c>
      <c r="AX491">
        <v>0</v>
      </c>
      <c r="AY491">
        <v>0</v>
      </c>
      <c r="AZ491">
        <v>884195</v>
      </c>
      <c r="BA491">
        <v>2621549</v>
      </c>
    </row>
    <row r="492" spans="1:53" hidden="1">
      <c r="A492" t="s">
        <v>5799</v>
      </c>
      <c r="B492">
        <v>2345</v>
      </c>
      <c r="C492" t="s">
        <v>48</v>
      </c>
      <c r="D492" t="s">
        <v>334</v>
      </c>
      <c r="F492" t="s">
        <v>5540</v>
      </c>
      <c r="G492" t="s">
        <v>51</v>
      </c>
      <c r="H492">
        <v>25</v>
      </c>
      <c r="I492" t="s">
        <v>5731</v>
      </c>
      <c r="J492" t="s">
        <v>5800</v>
      </c>
      <c r="K492">
        <v>1</v>
      </c>
      <c r="L492" t="s">
        <v>5801</v>
      </c>
      <c r="M492">
        <v>6038111659</v>
      </c>
      <c r="N492" t="s">
        <v>5802</v>
      </c>
      <c r="O492" t="s">
        <v>5803</v>
      </c>
      <c r="P492">
        <v>1967</v>
      </c>
      <c r="Q492" t="s">
        <v>5804</v>
      </c>
      <c r="R492" t="s">
        <v>1241</v>
      </c>
      <c r="S492" t="s">
        <v>130</v>
      </c>
      <c r="T492" t="s">
        <v>5805</v>
      </c>
      <c r="U492" t="s">
        <v>5806</v>
      </c>
      <c r="V492">
        <v>1</v>
      </c>
      <c r="W492">
        <v>2</v>
      </c>
      <c r="Y492">
        <v>106</v>
      </c>
      <c r="Z492">
        <v>8</v>
      </c>
      <c r="AA492">
        <v>0</v>
      </c>
      <c r="AB492">
        <v>6</v>
      </c>
      <c r="AC492">
        <v>30</v>
      </c>
      <c r="AD492">
        <v>1</v>
      </c>
      <c r="AE492">
        <v>1</v>
      </c>
      <c r="AF492">
        <v>5</v>
      </c>
      <c r="AG492">
        <v>10</v>
      </c>
      <c r="AH492">
        <v>2</v>
      </c>
      <c r="AI492">
        <v>1</v>
      </c>
      <c r="AJ492">
        <v>0</v>
      </c>
      <c r="AK492">
        <v>0</v>
      </c>
      <c r="AL492">
        <v>0</v>
      </c>
      <c r="AO492" t="s">
        <v>5804</v>
      </c>
      <c r="AS492" t="s">
        <v>5789</v>
      </c>
      <c r="AT492">
        <v>3600000</v>
      </c>
      <c r="AU492">
        <v>3600000</v>
      </c>
      <c r="AV492">
        <v>36015872</v>
      </c>
      <c r="AW492">
        <v>29962987</v>
      </c>
      <c r="AX492">
        <v>4415254</v>
      </c>
      <c r="AY492">
        <v>3319143</v>
      </c>
      <c r="AZ492">
        <v>2499623</v>
      </c>
      <c r="BA492">
        <v>-305879</v>
      </c>
    </row>
    <row r="493" spans="1:53" hidden="1">
      <c r="A493" t="s">
        <v>2959</v>
      </c>
      <c r="B493">
        <v>150</v>
      </c>
      <c r="C493" t="s">
        <v>48</v>
      </c>
      <c r="D493" t="s">
        <v>334</v>
      </c>
      <c r="F493" t="s">
        <v>1915</v>
      </c>
      <c r="G493" t="s">
        <v>51</v>
      </c>
      <c r="H493">
        <v>15</v>
      </c>
      <c r="I493" t="s">
        <v>2951</v>
      </c>
      <c r="J493" t="s">
        <v>2960</v>
      </c>
      <c r="K493">
        <v>1</v>
      </c>
      <c r="L493" t="s">
        <v>2961</v>
      </c>
      <c r="M493">
        <v>6038119568</v>
      </c>
      <c r="N493" t="s">
        <v>2962</v>
      </c>
      <c r="O493" t="s">
        <v>2963</v>
      </c>
      <c r="P493">
        <v>1988</v>
      </c>
      <c r="Q493" t="s">
        <v>2964</v>
      </c>
      <c r="R493" t="s">
        <v>439</v>
      </c>
      <c r="S493" t="s">
        <v>58</v>
      </c>
      <c r="U493" t="s">
        <v>2965</v>
      </c>
      <c r="V493">
        <v>1</v>
      </c>
      <c r="W493">
        <v>2</v>
      </c>
      <c r="Y493">
        <v>103</v>
      </c>
      <c r="Z493">
        <v>1</v>
      </c>
      <c r="AA493">
        <v>0</v>
      </c>
      <c r="AB493">
        <v>6</v>
      </c>
      <c r="AC493">
        <v>30</v>
      </c>
      <c r="AD493">
        <v>1</v>
      </c>
      <c r="AE493">
        <v>1</v>
      </c>
      <c r="AF493">
        <v>5</v>
      </c>
      <c r="AG493">
        <v>10</v>
      </c>
      <c r="AH493">
        <v>2</v>
      </c>
      <c r="AI493">
        <v>1</v>
      </c>
      <c r="AJ493">
        <v>0</v>
      </c>
      <c r="AK493">
        <v>0</v>
      </c>
      <c r="AL493">
        <v>0</v>
      </c>
      <c r="AO493" t="s">
        <v>2964</v>
      </c>
      <c r="AS493" t="s">
        <v>220</v>
      </c>
      <c r="AT493">
        <v>150000</v>
      </c>
      <c r="AU493">
        <v>17752380</v>
      </c>
      <c r="AV493">
        <v>23304596</v>
      </c>
      <c r="AW493">
        <v>22568622</v>
      </c>
      <c r="AX493">
        <v>0</v>
      </c>
      <c r="AY493">
        <v>0</v>
      </c>
      <c r="AZ493">
        <v>-5454502</v>
      </c>
      <c r="BA493">
        <v>415588</v>
      </c>
    </row>
    <row r="494" spans="1:53" hidden="1">
      <c r="A494" t="s">
        <v>258</v>
      </c>
      <c r="B494">
        <v>2191</v>
      </c>
      <c r="C494" t="s">
        <v>48</v>
      </c>
      <c r="D494" t="s">
        <v>197</v>
      </c>
      <c r="F494" t="s">
        <v>50</v>
      </c>
      <c r="G494" t="s">
        <v>51</v>
      </c>
      <c r="H494">
        <v>10</v>
      </c>
      <c r="I494" t="s">
        <v>52</v>
      </c>
      <c r="J494" t="s">
        <v>259</v>
      </c>
      <c r="K494">
        <v>1</v>
      </c>
      <c r="L494" t="s">
        <v>260</v>
      </c>
      <c r="M494">
        <v>5888101532</v>
      </c>
      <c r="N494" t="s">
        <v>261</v>
      </c>
      <c r="O494" t="s">
        <v>262</v>
      </c>
      <c r="P494">
        <v>2019</v>
      </c>
      <c r="Q494" t="s">
        <v>263</v>
      </c>
      <c r="R494" t="s">
        <v>72</v>
      </c>
      <c r="S494" t="s">
        <v>124</v>
      </c>
      <c r="T494" t="s">
        <v>264</v>
      </c>
      <c r="U494" t="s">
        <v>265</v>
      </c>
      <c r="V494">
        <v>1</v>
      </c>
      <c r="W494">
        <v>2</v>
      </c>
      <c r="Y494">
        <v>12</v>
      </c>
      <c r="Z494">
        <v>1</v>
      </c>
      <c r="AA494">
        <v>8</v>
      </c>
      <c r="AB494">
        <v>6</v>
      </c>
      <c r="AC494">
        <v>0</v>
      </c>
      <c r="AD494">
        <v>2</v>
      </c>
      <c r="AE494">
        <v>0</v>
      </c>
      <c r="AF494">
        <v>0</v>
      </c>
      <c r="AG494">
        <v>0</v>
      </c>
      <c r="AH494">
        <v>2</v>
      </c>
      <c r="AI494">
        <v>1</v>
      </c>
      <c r="AJ494">
        <v>0</v>
      </c>
      <c r="AK494">
        <v>0</v>
      </c>
      <c r="AL494">
        <v>0</v>
      </c>
      <c r="AM494" t="s">
        <v>20670</v>
      </c>
      <c r="AO494" t="s">
        <v>263</v>
      </c>
      <c r="AQ494" t="s">
        <v>263</v>
      </c>
      <c r="AT494">
        <v>100000</v>
      </c>
      <c r="AU494">
        <v>100000</v>
      </c>
      <c r="AV494">
        <v>20305262</v>
      </c>
      <c r="AW494">
        <v>18808677</v>
      </c>
      <c r="AX494">
        <v>0</v>
      </c>
      <c r="AY494">
        <v>0</v>
      </c>
      <c r="AZ494">
        <v>300069</v>
      </c>
      <c r="BA494">
        <v>390300</v>
      </c>
    </row>
    <row r="495" spans="1:53" hidden="1">
      <c r="A495" t="s">
        <v>4057</v>
      </c>
      <c r="B495">
        <v>266</v>
      </c>
      <c r="C495" t="s">
        <v>48</v>
      </c>
      <c r="D495" t="s">
        <v>334</v>
      </c>
      <c r="F495" t="s">
        <v>3993</v>
      </c>
      <c r="G495" t="s">
        <v>51</v>
      </c>
      <c r="H495">
        <v>20</v>
      </c>
      <c r="I495" t="s">
        <v>4006</v>
      </c>
      <c r="J495" t="s">
        <v>4058</v>
      </c>
      <c r="K495">
        <v>1</v>
      </c>
      <c r="L495" t="s">
        <v>4059</v>
      </c>
      <c r="M495">
        <v>6088195805</v>
      </c>
      <c r="N495" t="s">
        <v>4060</v>
      </c>
      <c r="O495" t="s">
        <v>4061</v>
      </c>
      <c r="P495">
        <v>2012</v>
      </c>
      <c r="Q495" t="s">
        <v>4062</v>
      </c>
      <c r="R495" t="s">
        <v>162</v>
      </c>
      <c r="S495" t="s">
        <v>124</v>
      </c>
      <c r="U495" t="s">
        <v>4063</v>
      </c>
      <c r="V495">
        <v>1</v>
      </c>
      <c r="W495">
        <v>2</v>
      </c>
      <c r="Y495">
        <v>85</v>
      </c>
      <c r="Z495">
        <v>1</v>
      </c>
      <c r="AA495">
        <v>0</v>
      </c>
      <c r="AB495">
        <v>6</v>
      </c>
      <c r="AC495">
        <v>30</v>
      </c>
      <c r="AD495">
        <v>1</v>
      </c>
      <c r="AE495">
        <v>1</v>
      </c>
      <c r="AF495">
        <v>5</v>
      </c>
      <c r="AG495">
        <v>10</v>
      </c>
      <c r="AH495">
        <v>2</v>
      </c>
      <c r="AI495">
        <v>1</v>
      </c>
      <c r="AJ495">
        <v>0</v>
      </c>
      <c r="AK495">
        <v>0</v>
      </c>
      <c r="AL495">
        <v>0</v>
      </c>
      <c r="AO495" t="s">
        <v>4062</v>
      </c>
      <c r="AS495" t="s">
        <v>4064</v>
      </c>
      <c r="AT495">
        <v>500000</v>
      </c>
      <c r="AU495">
        <v>5000000</v>
      </c>
      <c r="AV495">
        <v>117303967</v>
      </c>
      <c r="AW495">
        <v>87334193</v>
      </c>
      <c r="AX495">
        <v>0</v>
      </c>
      <c r="AY495">
        <v>0</v>
      </c>
      <c r="AZ495">
        <v>7250705</v>
      </c>
      <c r="BA495">
        <v>4208785</v>
      </c>
    </row>
    <row r="496" spans="1:53" hidden="1">
      <c r="A496" t="s">
        <v>3157</v>
      </c>
      <c r="B496">
        <v>3884</v>
      </c>
      <c r="C496" t="s">
        <v>48</v>
      </c>
      <c r="D496" t="s">
        <v>77</v>
      </c>
      <c r="F496" t="s">
        <v>3062</v>
      </c>
      <c r="G496" t="s">
        <v>51</v>
      </c>
      <c r="H496">
        <v>16</v>
      </c>
      <c r="I496" t="s">
        <v>3063</v>
      </c>
      <c r="J496" t="s">
        <v>3158</v>
      </c>
      <c r="K496">
        <v>1</v>
      </c>
      <c r="L496" t="s">
        <v>3159</v>
      </c>
      <c r="M496">
        <v>6158615425</v>
      </c>
      <c r="N496" t="s">
        <v>3160</v>
      </c>
      <c r="O496" t="s">
        <v>3161</v>
      </c>
      <c r="P496">
        <v>2015</v>
      </c>
      <c r="Q496" t="s">
        <v>3162</v>
      </c>
      <c r="R496" t="s">
        <v>3163</v>
      </c>
      <c r="S496" t="s">
        <v>182</v>
      </c>
      <c r="T496" t="s">
        <v>3164</v>
      </c>
      <c r="U496" t="s">
        <v>3165</v>
      </c>
      <c r="V496">
        <v>1</v>
      </c>
      <c r="W496">
        <v>2</v>
      </c>
      <c r="Y496">
        <v>12</v>
      </c>
      <c r="Z496">
        <v>8</v>
      </c>
      <c r="AA496">
        <v>6</v>
      </c>
      <c r="AB496">
        <v>9</v>
      </c>
      <c r="AC496">
        <v>60</v>
      </c>
      <c r="AD496">
        <v>1</v>
      </c>
      <c r="AE496">
        <v>3</v>
      </c>
      <c r="AF496">
        <v>5</v>
      </c>
      <c r="AG496">
        <v>0</v>
      </c>
      <c r="AH496">
        <v>1</v>
      </c>
      <c r="AI496">
        <v>2</v>
      </c>
      <c r="AJ496">
        <v>0</v>
      </c>
      <c r="AK496">
        <v>0</v>
      </c>
      <c r="AL496">
        <v>0</v>
      </c>
      <c r="AO496" t="s">
        <v>3162</v>
      </c>
      <c r="AT496">
        <v>200000</v>
      </c>
      <c r="AU496">
        <v>1168020</v>
      </c>
      <c r="AV496">
        <v>9356038</v>
      </c>
      <c r="AW496">
        <v>10719349</v>
      </c>
      <c r="AX496">
        <v>0</v>
      </c>
      <c r="AY496">
        <v>0</v>
      </c>
      <c r="AZ496">
        <v>457580</v>
      </c>
      <c r="BA496">
        <v>-596639</v>
      </c>
    </row>
    <row r="497" spans="1:53" hidden="1">
      <c r="A497" t="s">
        <v>274</v>
      </c>
      <c r="B497">
        <v>2195</v>
      </c>
      <c r="C497" t="s">
        <v>48</v>
      </c>
      <c r="D497" t="s">
        <v>49</v>
      </c>
      <c r="F497" t="s">
        <v>50</v>
      </c>
      <c r="G497" t="s">
        <v>51</v>
      </c>
      <c r="H497">
        <v>10</v>
      </c>
      <c r="I497" t="s">
        <v>52</v>
      </c>
      <c r="J497" t="s">
        <v>275</v>
      </c>
      <c r="K497">
        <v>1</v>
      </c>
      <c r="L497" t="s">
        <v>276</v>
      </c>
      <c r="M497">
        <v>6212260637</v>
      </c>
      <c r="O497" t="s">
        <v>277</v>
      </c>
      <c r="P497">
        <v>2004</v>
      </c>
      <c r="Q497" t="s">
        <v>278</v>
      </c>
      <c r="S497" t="s">
        <v>83</v>
      </c>
      <c r="T497" t="s">
        <v>279</v>
      </c>
      <c r="U497" t="s">
        <v>280</v>
      </c>
      <c r="V497">
        <v>1</v>
      </c>
      <c r="W497">
        <v>2</v>
      </c>
      <c r="Y497">
        <v>5</v>
      </c>
      <c r="Z497">
        <v>9</v>
      </c>
      <c r="AA497">
        <v>5</v>
      </c>
      <c r="AB497">
        <v>6</v>
      </c>
      <c r="AC497">
        <v>0</v>
      </c>
      <c r="AD497">
        <v>2</v>
      </c>
      <c r="AE497">
        <v>0</v>
      </c>
      <c r="AF497">
        <v>0</v>
      </c>
      <c r="AG497">
        <v>0</v>
      </c>
      <c r="AH497">
        <v>1</v>
      </c>
      <c r="AI497">
        <v>2</v>
      </c>
      <c r="AJ497">
        <v>0</v>
      </c>
      <c r="AK497">
        <v>0</v>
      </c>
      <c r="AL497">
        <v>0</v>
      </c>
      <c r="AM497" t="s">
        <v>20671</v>
      </c>
      <c r="AO497" t="s">
        <v>278</v>
      </c>
      <c r="AQ497" t="s">
        <v>278</v>
      </c>
      <c r="AT497">
        <v>180514</v>
      </c>
      <c r="AU497">
        <v>180514</v>
      </c>
      <c r="AV497">
        <v>1440575</v>
      </c>
      <c r="AW497">
        <v>1440575</v>
      </c>
      <c r="AX497">
        <v>0</v>
      </c>
      <c r="AY497">
        <v>0</v>
      </c>
      <c r="AZ497">
        <v>33794</v>
      </c>
      <c r="BA497">
        <v>33794</v>
      </c>
    </row>
    <row r="498" spans="1:53" hidden="1">
      <c r="A498" t="s">
        <v>15680</v>
      </c>
      <c r="B498">
        <v>3853</v>
      </c>
      <c r="C498" t="s">
        <v>48</v>
      </c>
      <c r="D498" t="s">
        <v>197</v>
      </c>
      <c r="F498" t="s">
        <v>6040</v>
      </c>
      <c r="G498" t="s">
        <v>51</v>
      </c>
      <c r="H498">
        <v>27</v>
      </c>
      <c r="I498" t="s">
        <v>6229</v>
      </c>
      <c r="J498" t="s">
        <v>15681</v>
      </c>
      <c r="K498">
        <v>1</v>
      </c>
      <c r="L498" t="s">
        <v>15682</v>
      </c>
      <c r="M498">
        <v>6100681684</v>
      </c>
      <c r="O498" t="s">
        <v>15683</v>
      </c>
      <c r="P498">
        <v>2006</v>
      </c>
      <c r="Q498" t="s">
        <v>15684</v>
      </c>
      <c r="R498" t="s">
        <v>15684</v>
      </c>
      <c r="T498" t="s">
        <v>15685</v>
      </c>
      <c r="U498" t="s">
        <v>15686</v>
      </c>
      <c r="V498">
        <v>1</v>
      </c>
      <c r="W498">
        <v>2</v>
      </c>
      <c r="Y498">
        <v>17</v>
      </c>
      <c r="Z498">
        <v>1</v>
      </c>
      <c r="AA498">
        <v>6</v>
      </c>
      <c r="AB498">
        <v>8</v>
      </c>
      <c r="AC498">
        <v>0.05</v>
      </c>
      <c r="AD498">
        <v>2</v>
      </c>
      <c r="AE498">
        <v>0</v>
      </c>
      <c r="AF498">
        <v>0</v>
      </c>
      <c r="AG498">
        <v>5</v>
      </c>
      <c r="AH498">
        <v>1</v>
      </c>
      <c r="AI498">
        <v>1</v>
      </c>
      <c r="AJ498">
        <v>0</v>
      </c>
      <c r="AK498">
        <v>0</v>
      </c>
      <c r="AL498">
        <v>0</v>
      </c>
      <c r="AS498" t="s">
        <v>11336</v>
      </c>
      <c r="AT498">
        <v>882820</v>
      </c>
      <c r="AU498">
        <v>619102</v>
      </c>
      <c r="AV498">
        <v>1410301</v>
      </c>
      <c r="AW498">
        <v>1358188</v>
      </c>
      <c r="AX498">
        <v>0</v>
      </c>
      <c r="AY498">
        <v>0</v>
      </c>
      <c r="AZ498">
        <v>177837</v>
      </c>
      <c r="BA498">
        <v>137236</v>
      </c>
    </row>
    <row r="499" spans="1:53" hidden="1">
      <c r="A499" t="s">
        <v>4568</v>
      </c>
      <c r="B499">
        <v>225</v>
      </c>
      <c r="C499" t="s">
        <v>48</v>
      </c>
      <c r="D499" t="s">
        <v>108</v>
      </c>
      <c r="F499" t="s">
        <v>3993</v>
      </c>
      <c r="G499" t="s">
        <v>51</v>
      </c>
      <c r="H499">
        <v>22</v>
      </c>
      <c r="I499" t="s">
        <v>4517</v>
      </c>
      <c r="J499" t="s">
        <v>4569</v>
      </c>
      <c r="K499">
        <v>1</v>
      </c>
      <c r="L499" t="s">
        <v>4570</v>
      </c>
      <c r="M499">
        <v>1328701549</v>
      </c>
      <c r="O499" t="s">
        <v>4571</v>
      </c>
      <c r="P499">
        <v>1991</v>
      </c>
      <c r="Q499" t="s">
        <v>4572</v>
      </c>
      <c r="R499" t="s">
        <v>162</v>
      </c>
      <c r="S499" t="s">
        <v>73</v>
      </c>
      <c r="U499" t="s">
        <v>4573</v>
      </c>
      <c r="V499">
        <v>1</v>
      </c>
      <c r="W499">
        <v>2</v>
      </c>
      <c r="Y499">
        <v>50</v>
      </c>
      <c r="Z499">
        <v>1</v>
      </c>
      <c r="AA499">
        <v>7</v>
      </c>
      <c r="AB499">
        <v>6</v>
      </c>
      <c r="AC499">
        <v>30</v>
      </c>
      <c r="AD499">
        <v>2</v>
      </c>
      <c r="AE499">
        <v>0</v>
      </c>
      <c r="AF499">
        <v>0</v>
      </c>
      <c r="AG499">
        <v>0</v>
      </c>
      <c r="AH499">
        <v>1</v>
      </c>
      <c r="AI499">
        <v>2</v>
      </c>
      <c r="AJ499">
        <v>0</v>
      </c>
      <c r="AK499">
        <v>0</v>
      </c>
      <c r="AL499">
        <v>0</v>
      </c>
      <c r="AO499" t="s">
        <v>4572</v>
      </c>
      <c r="AS499" t="s">
        <v>4574</v>
      </c>
      <c r="AT499">
        <v>100000</v>
      </c>
      <c r="AU499">
        <v>2000000</v>
      </c>
      <c r="AV499">
        <f>INT(AW499*1.05)</f>
        <v>11424798</v>
      </c>
      <c r="AW499">
        <v>10880760</v>
      </c>
      <c r="AX499">
        <v>0</v>
      </c>
      <c r="AY499">
        <v>0</v>
      </c>
      <c r="AZ499">
        <f>INT(BA499*1.05)</f>
        <v>218400</v>
      </c>
      <c r="BA499">
        <v>208000</v>
      </c>
    </row>
    <row r="500" spans="1:53" hidden="1">
      <c r="A500" t="s">
        <v>156</v>
      </c>
      <c r="B500">
        <v>89</v>
      </c>
      <c r="C500" t="s">
        <v>48</v>
      </c>
      <c r="D500" t="s">
        <v>118</v>
      </c>
      <c r="F500" t="s">
        <v>50</v>
      </c>
      <c r="G500" t="s">
        <v>51</v>
      </c>
      <c r="H500">
        <v>10</v>
      </c>
      <c r="I500" t="s">
        <v>52</v>
      </c>
      <c r="J500" t="s">
        <v>157</v>
      </c>
      <c r="K500">
        <v>1</v>
      </c>
      <c r="L500" t="s">
        <v>158</v>
      </c>
      <c r="M500">
        <v>6218118169</v>
      </c>
      <c r="N500" t="s">
        <v>159</v>
      </c>
      <c r="O500" t="s">
        <v>160</v>
      </c>
      <c r="P500">
        <v>2000</v>
      </c>
      <c r="Q500" t="s">
        <v>161</v>
      </c>
      <c r="R500" t="s">
        <v>162</v>
      </c>
      <c r="S500" t="s">
        <v>83</v>
      </c>
      <c r="U500" t="s">
        <v>163</v>
      </c>
      <c r="V500">
        <v>1</v>
      </c>
      <c r="W500">
        <v>2</v>
      </c>
      <c r="Y500">
        <v>194</v>
      </c>
      <c r="Z500">
        <v>2</v>
      </c>
      <c r="AA500">
        <v>2</v>
      </c>
      <c r="AB500">
        <v>3</v>
      </c>
      <c r="AC500">
        <v>30</v>
      </c>
      <c r="AD500">
        <v>2</v>
      </c>
      <c r="AE500">
        <v>0</v>
      </c>
      <c r="AF500">
        <v>0</v>
      </c>
      <c r="AG500">
        <v>2</v>
      </c>
      <c r="AH500">
        <v>2</v>
      </c>
      <c r="AI500">
        <v>2</v>
      </c>
      <c r="AJ500">
        <v>0</v>
      </c>
      <c r="AK500">
        <v>0</v>
      </c>
      <c r="AL500">
        <v>0</v>
      </c>
      <c r="AO500" t="s">
        <v>161</v>
      </c>
      <c r="AT500">
        <v>7051673</v>
      </c>
      <c r="AU500">
        <v>7051673</v>
      </c>
      <c r="AV500">
        <v>442338789</v>
      </c>
      <c r="AW500">
        <v>305384776</v>
      </c>
      <c r="AX500">
        <v>0</v>
      </c>
      <c r="AY500">
        <v>0</v>
      </c>
      <c r="AZ500">
        <v>65643280</v>
      </c>
      <c r="BA500">
        <v>23204454</v>
      </c>
    </row>
    <row r="501" spans="1:53" hidden="1">
      <c r="A501" t="s">
        <v>7660</v>
      </c>
      <c r="B501">
        <v>474</v>
      </c>
      <c r="C501" t="s">
        <v>48</v>
      </c>
      <c r="D501" t="s">
        <v>118</v>
      </c>
      <c r="F501" t="s">
        <v>5540</v>
      </c>
      <c r="G501" t="s">
        <v>51</v>
      </c>
      <c r="H501">
        <v>30</v>
      </c>
      <c r="I501" t="s">
        <v>7618</v>
      </c>
      <c r="J501" t="s">
        <v>7661</v>
      </c>
      <c r="K501">
        <v>1</v>
      </c>
      <c r="L501" t="s">
        <v>7662</v>
      </c>
      <c r="M501">
        <v>6218113621</v>
      </c>
      <c r="N501" t="s">
        <v>7663</v>
      </c>
      <c r="O501" t="s">
        <v>7664</v>
      </c>
      <c r="P501">
        <v>1988</v>
      </c>
      <c r="Q501" t="s">
        <v>7665</v>
      </c>
      <c r="R501" t="s">
        <v>439</v>
      </c>
      <c r="S501" t="s">
        <v>73</v>
      </c>
      <c r="T501" t="s">
        <v>7666</v>
      </c>
      <c r="U501" t="s">
        <v>7667</v>
      </c>
      <c r="V501">
        <v>1</v>
      </c>
      <c r="W501">
        <v>2</v>
      </c>
      <c r="Y501">
        <v>151</v>
      </c>
      <c r="Z501">
        <v>1</v>
      </c>
      <c r="AA501">
        <v>0</v>
      </c>
      <c r="AB501">
        <v>6</v>
      </c>
      <c r="AC501">
        <v>30</v>
      </c>
      <c r="AD501">
        <v>1</v>
      </c>
      <c r="AE501">
        <v>1</v>
      </c>
      <c r="AF501">
        <v>5</v>
      </c>
      <c r="AG501">
        <v>10</v>
      </c>
      <c r="AH501">
        <v>2</v>
      </c>
      <c r="AI501">
        <v>1</v>
      </c>
      <c r="AJ501">
        <v>0</v>
      </c>
      <c r="AK501">
        <v>0</v>
      </c>
      <c r="AL501">
        <v>0</v>
      </c>
      <c r="AO501" t="s">
        <v>7665</v>
      </c>
      <c r="AS501" t="s">
        <v>7668</v>
      </c>
      <c r="AT501">
        <v>2400000</v>
      </c>
      <c r="AU501">
        <v>2400000</v>
      </c>
      <c r="AV501">
        <v>84175810</v>
      </c>
      <c r="AW501">
        <v>68918156</v>
      </c>
      <c r="AX501">
        <v>0</v>
      </c>
      <c r="AY501">
        <v>0</v>
      </c>
      <c r="AZ501">
        <v>2459218</v>
      </c>
      <c r="BA501">
        <v>252330</v>
      </c>
    </row>
    <row r="502" spans="1:53" hidden="1">
      <c r="A502" t="s">
        <v>250</v>
      </c>
      <c r="B502">
        <v>1400</v>
      </c>
      <c r="C502" t="s">
        <v>48</v>
      </c>
      <c r="D502" t="s">
        <v>118</v>
      </c>
      <c r="F502" t="s">
        <v>50</v>
      </c>
      <c r="G502" t="s">
        <v>51</v>
      </c>
      <c r="H502">
        <v>10</v>
      </c>
      <c r="I502" t="s">
        <v>52</v>
      </c>
      <c r="J502" t="s">
        <v>251</v>
      </c>
      <c r="K502">
        <v>1</v>
      </c>
      <c r="L502" t="s">
        <v>252</v>
      </c>
      <c r="M502">
        <v>6218104705</v>
      </c>
      <c r="N502" t="s">
        <v>253</v>
      </c>
      <c r="O502" t="s">
        <v>254</v>
      </c>
      <c r="P502">
        <v>1963</v>
      </c>
      <c r="Q502" t="s">
        <v>255</v>
      </c>
      <c r="R502" t="s">
        <v>256</v>
      </c>
      <c r="S502" t="s">
        <v>73</v>
      </c>
      <c r="U502" t="s">
        <v>257</v>
      </c>
      <c r="V502">
        <v>1</v>
      </c>
      <c r="W502">
        <v>1</v>
      </c>
      <c r="Y502">
        <v>346</v>
      </c>
      <c r="Z502">
        <v>6</v>
      </c>
      <c r="AA502">
        <v>9</v>
      </c>
      <c r="AB502">
        <v>8</v>
      </c>
      <c r="AC502">
        <v>30</v>
      </c>
      <c r="AD502">
        <v>1</v>
      </c>
      <c r="AE502">
        <v>1</v>
      </c>
      <c r="AF502">
        <v>5</v>
      </c>
      <c r="AG502">
        <v>2</v>
      </c>
      <c r="AH502">
        <v>2</v>
      </c>
      <c r="AI502">
        <v>1</v>
      </c>
      <c r="AJ502">
        <v>0</v>
      </c>
      <c r="AK502">
        <v>0</v>
      </c>
      <c r="AL502">
        <v>0</v>
      </c>
      <c r="AO502" t="s">
        <v>255</v>
      </c>
      <c r="AT502">
        <v>10000000</v>
      </c>
      <c r="AU502">
        <v>10000000</v>
      </c>
      <c r="AV502">
        <v>117427047</v>
      </c>
      <c r="AW502">
        <v>110984356</v>
      </c>
      <c r="AX502">
        <v>0</v>
      </c>
      <c r="AY502">
        <v>0</v>
      </c>
      <c r="AZ502">
        <v>4106137</v>
      </c>
      <c r="BA502">
        <v>3756690</v>
      </c>
    </row>
    <row r="503" spans="1:53" hidden="1">
      <c r="A503" t="s">
        <v>3269</v>
      </c>
      <c r="B503">
        <v>631</v>
      </c>
      <c r="C503" t="s">
        <v>48</v>
      </c>
      <c r="D503" t="s">
        <v>49</v>
      </c>
      <c r="F503" t="s">
        <v>3062</v>
      </c>
      <c r="G503" t="s">
        <v>51</v>
      </c>
      <c r="H503">
        <v>17</v>
      </c>
      <c r="I503" t="s">
        <v>3260</v>
      </c>
      <c r="J503" t="s">
        <v>3270</v>
      </c>
      <c r="K503">
        <v>1</v>
      </c>
      <c r="L503" t="s">
        <v>3271</v>
      </c>
      <c r="M503">
        <v>6218180076</v>
      </c>
      <c r="N503" t="s">
        <v>3272</v>
      </c>
      <c r="O503" t="s">
        <v>3273</v>
      </c>
      <c r="P503">
        <v>2009</v>
      </c>
      <c r="Q503" t="s">
        <v>3274</v>
      </c>
      <c r="R503" t="s">
        <v>82</v>
      </c>
      <c r="S503" t="s">
        <v>124</v>
      </c>
      <c r="T503" t="s">
        <v>3275</v>
      </c>
      <c r="U503" t="s">
        <v>3276</v>
      </c>
      <c r="V503">
        <v>1</v>
      </c>
      <c r="W503">
        <v>2</v>
      </c>
      <c r="Y503">
        <v>19</v>
      </c>
      <c r="Z503">
        <v>10</v>
      </c>
      <c r="AA503">
        <v>7</v>
      </c>
      <c r="AB503">
        <v>8</v>
      </c>
      <c r="AC503">
        <v>0</v>
      </c>
      <c r="AD503">
        <v>2</v>
      </c>
      <c r="AE503">
        <v>0</v>
      </c>
      <c r="AF503">
        <v>0</v>
      </c>
      <c r="AG503">
        <v>0</v>
      </c>
      <c r="AH503">
        <v>2</v>
      </c>
      <c r="AI503">
        <v>2</v>
      </c>
      <c r="AJ503">
        <v>0</v>
      </c>
      <c r="AK503">
        <v>0</v>
      </c>
      <c r="AL503">
        <v>0</v>
      </c>
      <c r="AO503" t="s">
        <v>3274</v>
      </c>
      <c r="AT503">
        <v>350000</v>
      </c>
      <c r="AU503">
        <v>300000</v>
      </c>
      <c r="AV503">
        <f>INT(AW503*1.1)</f>
        <v>3408509</v>
      </c>
      <c r="AW503">
        <v>3098645</v>
      </c>
      <c r="AX503">
        <f>INT(AY503*1.1)</f>
        <v>0</v>
      </c>
      <c r="AY503">
        <v>0</v>
      </c>
      <c r="AZ503">
        <f>IF(BA503 &gt;= 0, INT(BA503 * 1.1), -INT(ABS(BA503) / 1.1))</f>
        <v>156390</v>
      </c>
      <c r="BA503">
        <v>142173</v>
      </c>
    </row>
    <row r="504" spans="1:53" hidden="1">
      <c r="A504" t="s">
        <v>18087</v>
      </c>
      <c r="B504">
        <v>4004</v>
      </c>
      <c r="C504" t="s">
        <v>599</v>
      </c>
      <c r="F504" t="s">
        <v>6040</v>
      </c>
      <c r="G504" t="s">
        <v>51</v>
      </c>
      <c r="H504">
        <v>27</v>
      </c>
      <c r="I504" t="s">
        <v>6229</v>
      </c>
      <c r="J504" t="s">
        <v>18088</v>
      </c>
      <c r="K504">
        <v>1</v>
      </c>
      <c r="L504" t="s">
        <v>18089</v>
      </c>
      <c r="M504">
        <v>6218104914</v>
      </c>
      <c r="N504" t="s">
        <v>18090</v>
      </c>
      <c r="O504" t="s">
        <v>18091</v>
      </c>
      <c r="P504">
        <v>1988</v>
      </c>
      <c r="Q504" t="s">
        <v>18092</v>
      </c>
      <c r="R504" t="s">
        <v>18093</v>
      </c>
      <c r="S504" t="s">
        <v>114</v>
      </c>
      <c r="T504" t="s">
        <v>18094</v>
      </c>
      <c r="U504" t="s">
        <v>18095</v>
      </c>
      <c r="V504">
        <v>1</v>
      </c>
      <c r="W504">
        <v>1</v>
      </c>
      <c r="Y504">
        <v>269</v>
      </c>
      <c r="Z504">
        <v>7</v>
      </c>
      <c r="AA504">
        <v>6</v>
      </c>
      <c r="AB504">
        <v>5</v>
      </c>
      <c r="AC504">
        <v>0</v>
      </c>
      <c r="AD504">
        <v>1</v>
      </c>
      <c r="AE504">
        <v>2</v>
      </c>
      <c r="AF504">
        <v>1</v>
      </c>
      <c r="AG504">
        <v>5</v>
      </c>
      <c r="AH504">
        <v>1</v>
      </c>
      <c r="AI504">
        <v>1</v>
      </c>
      <c r="AJ504">
        <v>0</v>
      </c>
      <c r="AK504">
        <v>0</v>
      </c>
      <c r="AL504">
        <v>0</v>
      </c>
      <c r="AO504" t="s">
        <v>18092</v>
      </c>
      <c r="AT504">
        <v>3927340</v>
      </c>
      <c r="AU504">
        <v>3927340</v>
      </c>
      <c r="AV504">
        <v>158106346</v>
      </c>
      <c r="AW504">
        <v>167116721</v>
      </c>
      <c r="AX504">
        <v>0</v>
      </c>
      <c r="AY504">
        <v>0</v>
      </c>
      <c r="AZ504">
        <v>34948562</v>
      </c>
      <c r="BA504">
        <v>36314909</v>
      </c>
    </row>
    <row r="505" spans="1:53" hidden="1">
      <c r="A505" t="s">
        <v>5636</v>
      </c>
      <c r="B505">
        <v>416</v>
      </c>
      <c r="C505" t="s">
        <v>48</v>
      </c>
      <c r="D505" t="s">
        <v>334</v>
      </c>
      <c r="F505" t="s">
        <v>5540</v>
      </c>
      <c r="G505" t="s">
        <v>51</v>
      </c>
      <c r="H505">
        <v>24</v>
      </c>
      <c r="I505" t="s">
        <v>5628</v>
      </c>
      <c r="J505" t="s">
        <v>5637</v>
      </c>
      <c r="K505">
        <v>1</v>
      </c>
      <c r="L505" t="s">
        <v>5638</v>
      </c>
      <c r="M505">
        <v>6158176688</v>
      </c>
      <c r="N505" t="s">
        <v>5639</v>
      </c>
      <c r="O505" t="s">
        <v>5640</v>
      </c>
      <c r="P505">
        <v>2010</v>
      </c>
      <c r="Q505" t="s">
        <v>5641</v>
      </c>
      <c r="R505" t="s">
        <v>162</v>
      </c>
      <c r="S505" t="s">
        <v>73</v>
      </c>
      <c r="U505" t="s">
        <v>5642</v>
      </c>
      <c r="V505">
        <v>1</v>
      </c>
      <c r="W505">
        <v>2</v>
      </c>
      <c r="Y505">
        <v>11</v>
      </c>
      <c r="Z505">
        <v>7</v>
      </c>
      <c r="AA505">
        <v>4</v>
      </c>
      <c r="AB505">
        <v>4</v>
      </c>
      <c r="AC505">
        <v>30</v>
      </c>
      <c r="AD505">
        <v>1</v>
      </c>
      <c r="AE505">
        <v>1</v>
      </c>
      <c r="AF505">
        <v>5</v>
      </c>
      <c r="AG505">
        <v>5</v>
      </c>
      <c r="AH505">
        <v>2</v>
      </c>
      <c r="AI505">
        <v>1</v>
      </c>
      <c r="AJ505">
        <v>0</v>
      </c>
      <c r="AK505">
        <v>0</v>
      </c>
      <c r="AL505">
        <v>0</v>
      </c>
      <c r="AO505" t="s">
        <v>5641</v>
      </c>
      <c r="AT505">
        <v>100000</v>
      </c>
      <c r="AU505">
        <v>100000</v>
      </c>
      <c r="AV505">
        <f>INT(AW505*1.1)</f>
        <v>45838075</v>
      </c>
      <c r="AW505">
        <v>41670978</v>
      </c>
      <c r="AX505">
        <f>INT(AY505*1.1)</f>
        <v>0</v>
      </c>
      <c r="AY505">
        <v>0</v>
      </c>
      <c r="AZ505">
        <f>IF(BA505 &gt;= 0, INT(BA505 * 1.1), -INT(ABS(BA505) / 1.1))</f>
        <v>1448176</v>
      </c>
      <c r="BA505">
        <v>1316524</v>
      </c>
    </row>
    <row r="506" spans="1:53" hidden="1">
      <c r="A506" t="s">
        <v>15893</v>
      </c>
      <c r="B506">
        <v>505</v>
      </c>
      <c r="C506" t="s">
        <v>48</v>
      </c>
      <c r="D506" t="s">
        <v>49</v>
      </c>
      <c r="F506" t="s">
        <v>6040</v>
      </c>
      <c r="G506" t="s">
        <v>51</v>
      </c>
      <c r="H506">
        <v>28</v>
      </c>
      <c r="I506" t="s">
        <v>6399</v>
      </c>
      <c r="J506" t="s">
        <v>15894</v>
      </c>
      <c r="K506">
        <v>1</v>
      </c>
      <c r="L506" t="s">
        <v>15895</v>
      </c>
      <c r="M506">
        <v>6228114055</v>
      </c>
      <c r="N506" t="s">
        <v>15896</v>
      </c>
      <c r="O506" t="s">
        <v>15897</v>
      </c>
      <c r="P506">
        <v>1996</v>
      </c>
      <c r="Q506" t="s">
        <v>15898</v>
      </c>
      <c r="R506" t="s">
        <v>15899</v>
      </c>
      <c r="S506" t="s">
        <v>83</v>
      </c>
      <c r="T506" t="s">
        <v>15900</v>
      </c>
      <c r="U506" t="s">
        <v>15901</v>
      </c>
      <c r="V506">
        <v>1</v>
      </c>
      <c r="W506">
        <v>1</v>
      </c>
      <c r="Y506">
        <v>10</v>
      </c>
      <c r="Z506">
        <v>1</v>
      </c>
      <c r="AA506">
        <v>0</v>
      </c>
      <c r="AB506">
        <v>6</v>
      </c>
      <c r="AC506">
        <v>30</v>
      </c>
      <c r="AD506">
        <v>1</v>
      </c>
      <c r="AE506">
        <v>1</v>
      </c>
      <c r="AF506">
        <v>5</v>
      </c>
      <c r="AG506">
        <v>5</v>
      </c>
      <c r="AH506">
        <v>2</v>
      </c>
      <c r="AI506">
        <v>1</v>
      </c>
      <c r="AJ506">
        <v>0</v>
      </c>
      <c r="AK506">
        <v>0</v>
      </c>
      <c r="AL506">
        <v>0</v>
      </c>
      <c r="AO506" t="s">
        <v>15898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</row>
    <row r="507" spans="1:53" hidden="1">
      <c r="A507" t="s">
        <v>3130</v>
      </c>
      <c r="B507">
        <v>2949</v>
      </c>
      <c r="C507" t="s">
        <v>48</v>
      </c>
      <c r="D507" t="s">
        <v>67</v>
      </c>
      <c r="F507" t="s">
        <v>3062</v>
      </c>
      <c r="G507" t="s">
        <v>51</v>
      </c>
      <c r="H507">
        <v>16</v>
      </c>
      <c r="I507" t="s">
        <v>3063</v>
      </c>
      <c r="J507" t="s">
        <v>3131</v>
      </c>
      <c r="K507">
        <v>1</v>
      </c>
      <c r="L507" t="s">
        <v>3132</v>
      </c>
      <c r="M507">
        <v>6098195680</v>
      </c>
      <c r="N507" t="s">
        <v>3133</v>
      </c>
      <c r="O507" t="s">
        <v>3134</v>
      </c>
      <c r="P507">
        <v>1996</v>
      </c>
      <c r="Q507" t="s">
        <v>3135</v>
      </c>
      <c r="R507" t="s">
        <v>82</v>
      </c>
      <c r="S507" t="s">
        <v>73</v>
      </c>
      <c r="U507" t="s">
        <v>3136</v>
      </c>
      <c r="V507">
        <v>1</v>
      </c>
      <c r="W507">
        <v>2</v>
      </c>
      <c r="Y507">
        <v>30</v>
      </c>
      <c r="Z507">
        <v>1</v>
      </c>
      <c r="AA507">
        <v>8</v>
      </c>
      <c r="AB507">
        <v>8</v>
      </c>
      <c r="AC507">
        <v>0</v>
      </c>
      <c r="AD507">
        <v>2</v>
      </c>
      <c r="AE507">
        <v>0</v>
      </c>
      <c r="AF507">
        <v>0</v>
      </c>
      <c r="AG507">
        <v>2</v>
      </c>
      <c r="AH507">
        <v>2</v>
      </c>
      <c r="AI507">
        <v>2</v>
      </c>
      <c r="AJ507">
        <v>0</v>
      </c>
      <c r="AK507">
        <v>0</v>
      </c>
      <c r="AL507">
        <v>0</v>
      </c>
      <c r="AM507" t="s">
        <v>3137</v>
      </c>
      <c r="AO507" t="s">
        <v>3135</v>
      </c>
      <c r="AQ507" t="s">
        <v>3135</v>
      </c>
      <c r="AT507">
        <v>200000</v>
      </c>
      <c r="AU507">
        <v>50000</v>
      </c>
      <c r="AV507">
        <f>INT(AW507*1.1)</f>
        <v>8816843</v>
      </c>
      <c r="AW507">
        <v>8015312</v>
      </c>
      <c r="AX507">
        <f>INT(AY507*1.1)</f>
        <v>0</v>
      </c>
      <c r="AY507">
        <v>0</v>
      </c>
      <c r="AZ507">
        <f>IF(BA507 &gt;= 0, INT(BA507 * 1.1), -INT(ABS(BA507) / 1.1))</f>
        <v>253391</v>
      </c>
      <c r="BA507">
        <v>230356</v>
      </c>
    </row>
    <row r="508" spans="1:53" hidden="1">
      <c r="A508" t="s">
        <v>4031</v>
      </c>
      <c r="B508">
        <v>249</v>
      </c>
      <c r="C508" t="s">
        <v>48</v>
      </c>
      <c r="D508" t="s">
        <v>334</v>
      </c>
      <c r="F508" t="s">
        <v>3993</v>
      </c>
      <c r="G508" t="s">
        <v>51</v>
      </c>
      <c r="H508">
        <v>20</v>
      </c>
      <c r="I508" t="s">
        <v>4006</v>
      </c>
      <c r="J508" t="s">
        <v>4032</v>
      </c>
      <c r="K508">
        <v>1</v>
      </c>
      <c r="L508" t="s">
        <v>4033</v>
      </c>
      <c r="M508">
        <v>6228124873</v>
      </c>
      <c r="N508" t="s">
        <v>4034</v>
      </c>
      <c r="O508" t="s">
        <v>4035</v>
      </c>
      <c r="P508">
        <v>1999</v>
      </c>
      <c r="Q508" t="s">
        <v>4036</v>
      </c>
      <c r="R508" t="s">
        <v>162</v>
      </c>
      <c r="S508" t="s">
        <v>58</v>
      </c>
      <c r="U508" t="s">
        <v>4037</v>
      </c>
      <c r="V508">
        <v>1</v>
      </c>
      <c r="W508">
        <v>2</v>
      </c>
      <c r="Y508">
        <v>30</v>
      </c>
      <c r="Z508">
        <v>1</v>
      </c>
      <c r="AA508">
        <v>3</v>
      </c>
      <c r="AB508">
        <v>6</v>
      </c>
      <c r="AC508">
        <v>30</v>
      </c>
      <c r="AD508">
        <v>1</v>
      </c>
      <c r="AE508">
        <v>3</v>
      </c>
      <c r="AF508">
        <v>5</v>
      </c>
      <c r="AG508">
        <v>1</v>
      </c>
      <c r="AH508">
        <v>2</v>
      </c>
      <c r="AI508">
        <v>1</v>
      </c>
      <c r="AJ508">
        <v>0</v>
      </c>
      <c r="AK508">
        <v>0</v>
      </c>
      <c r="AL508">
        <v>0</v>
      </c>
      <c r="AM508" t="s">
        <v>18326</v>
      </c>
      <c r="AO508" t="s">
        <v>4036</v>
      </c>
      <c r="AQ508" t="s">
        <v>4038</v>
      </c>
      <c r="AR508" t="s">
        <v>130</v>
      </c>
      <c r="AT508">
        <v>400000</v>
      </c>
      <c r="AU508">
        <v>200000</v>
      </c>
      <c r="AV508">
        <v>32798834</v>
      </c>
      <c r="AW508">
        <v>30640274</v>
      </c>
      <c r="AX508">
        <v>0</v>
      </c>
      <c r="AY508">
        <v>0</v>
      </c>
      <c r="AZ508">
        <v>3155895</v>
      </c>
      <c r="BA508">
        <v>2678512</v>
      </c>
    </row>
    <row r="509" spans="1:53" hidden="1">
      <c r="A509" t="s">
        <v>4542</v>
      </c>
      <c r="B509">
        <v>187</v>
      </c>
      <c r="C509" t="s">
        <v>48</v>
      </c>
      <c r="D509" t="s">
        <v>49</v>
      </c>
      <c r="F509" t="s">
        <v>3993</v>
      </c>
      <c r="G509" t="s">
        <v>51</v>
      </c>
      <c r="H509">
        <v>22</v>
      </c>
      <c r="I509" t="s">
        <v>4517</v>
      </c>
      <c r="J509" t="s">
        <v>4543</v>
      </c>
      <c r="K509">
        <v>1</v>
      </c>
      <c r="L509" t="s">
        <v>4544</v>
      </c>
      <c r="M509">
        <v>6150424398</v>
      </c>
      <c r="O509" t="s">
        <v>4545</v>
      </c>
      <c r="P509">
        <v>2013</v>
      </c>
      <c r="Q509" t="s">
        <v>4546</v>
      </c>
      <c r="R509" t="s">
        <v>72</v>
      </c>
      <c r="S509" t="s">
        <v>73</v>
      </c>
      <c r="T509" t="s">
        <v>4547</v>
      </c>
      <c r="U509" t="s">
        <v>4548</v>
      </c>
      <c r="V509">
        <v>1</v>
      </c>
      <c r="W509">
        <v>2</v>
      </c>
      <c r="Y509">
        <v>7</v>
      </c>
      <c r="Z509">
        <v>1</v>
      </c>
      <c r="AA509">
        <v>0</v>
      </c>
      <c r="AB509">
        <v>6</v>
      </c>
      <c r="AC509">
        <v>30</v>
      </c>
      <c r="AD509">
        <v>1</v>
      </c>
      <c r="AE509">
        <v>1</v>
      </c>
      <c r="AF509">
        <v>5</v>
      </c>
      <c r="AG509">
        <v>5</v>
      </c>
      <c r="AH509">
        <v>2</v>
      </c>
      <c r="AI509">
        <v>1</v>
      </c>
      <c r="AJ509">
        <v>0</v>
      </c>
      <c r="AK509">
        <v>0</v>
      </c>
      <c r="AL509">
        <v>0</v>
      </c>
      <c r="AO509" t="s">
        <v>4546</v>
      </c>
      <c r="AS509" t="s">
        <v>4549</v>
      </c>
      <c r="AT509">
        <v>100000</v>
      </c>
      <c r="AU509">
        <v>1241234</v>
      </c>
      <c r="AV509">
        <v>1609230</v>
      </c>
      <c r="AW509">
        <v>2186926</v>
      </c>
      <c r="AX509">
        <v>0</v>
      </c>
      <c r="AY509">
        <v>0</v>
      </c>
      <c r="AZ509">
        <v>234140</v>
      </c>
      <c r="BA509">
        <v>205070</v>
      </c>
    </row>
    <row r="510" spans="1:53" hidden="1">
      <c r="A510" t="s">
        <v>6660</v>
      </c>
      <c r="B510">
        <v>363</v>
      </c>
      <c r="C510" t="s">
        <v>48</v>
      </c>
      <c r="D510" t="s">
        <v>67</v>
      </c>
      <c r="F510" t="s">
        <v>5540</v>
      </c>
      <c r="G510" t="s">
        <v>51</v>
      </c>
      <c r="H510">
        <v>29</v>
      </c>
      <c r="I510" t="s">
        <v>6640</v>
      </c>
      <c r="J510" t="s">
        <v>6661</v>
      </c>
      <c r="K510">
        <v>1</v>
      </c>
      <c r="L510" t="s">
        <v>6662</v>
      </c>
      <c r="M510">
        <v>6158151620</v>
      </c>
      <c r="N510" t="s">
        <v>6663</v>
      </c>
      <c r="O510" t="s">
        <v>6664</v>
      </c>
      <c r="P510">
        <v>2006</v>
      </c>
      <c r="Q510" t="s">
        <v>6665</v>
      </c>
      <c r="R510" t="s">
        <v>162</v>
      </c>
      <c r="S510" t="s">
        <v>6666</v>
      </c>
      <c r="U510" t="s">
        <v>6667</v>
      </c>
      <c r="V510">
        <v>1</v>
      </c>
      <c r="W510">
        <v>2</v>
      </c>
      <c r="Y510">
        <v>24</v>
      </c>
      <c r="Z510">
        <v>1</v>
      </c>
      <c r="AA510">
        <v>7</v>
      </c>
      <c r="AB510">
        <v>6</v>
      </c>
      <c r="AC510">
        <v>30</v>
      </c>
      <c r="AD510">
        <v>1</v>
      </c>
      <c r="AE510">
        <v>1</v>
      </c>
      <c r="AF510">
        <v>5</v>
      </c>
      <c r="AG510">
        <v>5</v>
      </c>
      <c r="AH510">
        <v>2</v>
      </c>
      <c r="AI510">
        <v>1</v>
      </c>
      <c r="AJ510">
        <v>0</v>
      </c>
      <c r="AK510">
        <v>0</v>
      </c>
      <c r="AL510">
        <v>0</v>
      </c>
      <c r="AO510" t="s">
        <v>6665</v>
      </c>
      <c r="AT510">
        <v>100000</v>
      </c>
      <c r="AU510">
        <v>100000</v>
      </c>
      <c r="AV510" s="2">
        <f>IF(AW510 &gt;= 0, INT(AW510 * 1.05), -INT(ABS(AW510) / 1.05))</f>
        <v>5250000</v>
      </c>
      <c r="AW510">
        <v>5000000</v>
      </c>
      <c r="AX510">
        <v>0</v>
      </c>
      <c r="AY510">
        <v>0</v>
      </c>
      <c r="AZ510" s="2">
        <f>IF(BA510 &gt;= 0, INT(BA510 * 1.05), -INT(ABS(BA510) / 1.05))</f>
        <v>262500</v>
      </c>
      <c r="BA510">
        <v>250000</v>
      </c>
    </row>
    <row r="511" spans="1:53" hidden="1">
      <c r="A511" t="s">
        <v>8218</v>
      </c>
      <c r="B511">
        <v>1293</v>
      </c>
      <c r="C511" t="s">
        <v>48</v>
      </c>
      <c r="D511" t="s">
        <v>49</v>
      </c>
      <c r="F511" t="s">
        <v>8111</v>
      </c>
      <c r="G511" t="s">
        <v>8112</v>
      </c>
      <c r="H511">
        <v>38</v>
      </c>
      <c r="I511" t="s">
        <v>8201</v>
      </c>
      <c r="J511" t="s">
        <v>8219</v>
      </c>
      <c r="K511">
        <v>1</v>
      </c>
      <c r="L511" t="s">
        <v>8220</v>
      </c>
      <c r="M511">
        <v>6228113100</v>
      </c>
      <c r="N511" t="s">
        <v>8221</v>
      </c>
      <c r="O511" t="s">
        <v>8222</v>
      </c>
      <c r="P511">
        <v>1996</v>
      </c>
      <c r="Q511" t="s">
        <v>8223</v>
      </c>
      <c r="R511" t="s">
        <v>322</v>
      </c>
      <c r="S511" t="s">
        <v>83</v>
      </c>
      <c r="T511" t="s">
        <v>8224</v>
      </c>
      <c r="U511" t="s">
        <v>8225</v>
      </c>
      <c r="V511">
        <v>1</v>
      </c>
      <c r="W511">
        <v>1</v>
      </c>
      <c r="Y511">
        <v>15</v>
      </c>
      <c r="Z511">
        <v>1</v>
      </c>
      <c r="AA511">
        <v>0</v>
      </c>
      <c r="AB511">
        <v>6</v>
      </c>
      <c r="AC511">
        <v>30</v>
      </c>
      <c r="AD511">
        <v>2</v>
      </c>
      <c r="AE511">
        <v>0</v>
      </c>
      <c r="AF511">
        <v>0</v>
      </c>
      <c r="AG511">
        <v>0</v>
      </c>
      <c r="AH511">
        <v>2</v>
      </c>
      <c r="AI511">
        <v>2</v>
      </c>
      <c r="AJ511">
        <v>0</v>
      </c>
      <c r="AK511">
        <v>0</v>
      </c>
      <c r="AL511">
        <v>0</v>
      </c>
      <c r="AO511" t="s">
        <v>8223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</row>
    <row r="512" spans="1:53" hidden="1">
      <c r="A512" t="s">
        <v>5730</v>
      </c>
      <c r="B512">
        <v>407</v>
      </c>
      <c r="C512" t="s">
        <v>48</v>
      </c>
      <c r="D512" t="s">
        <v>108</v>
      </c>
      <c r="F512" t="s">
        <v>5540</v>
      </c>
      <c r="G512" t="s">
        <v>51</v>
      </c>
      <c r="H512">
        <v>25</v>
      </c>
      <c r="I512" t="s">
        <v>5731</v>
      </c>
      <c r="J512" t="s">
        <v>5732</v>
      </c>
      <c r="K512">
        <v>1</v>
      </c>
      <c r="L512" t="s">
        <v>5733</v>
      </c>
      <c r="M512">
        <v>6158115890</v>
      </c>
      <c r="N512" t="s">
        <v>5734</v>
      </c>
      <c r="O512" t="s">
        <v>5735</v>
      </c>
      <c r="P512">
        <v>2000</v>
      </c>
      <c r="Q512" t="s">
        <v>5736</v>
      </c>
      <c r="R512" t="s">
        <v>82</v>
      </c>
      <c r="S512" t="s">
        <v>58</v>
      </c>
      <c r="U512" t="s">
        <v>5737</v>
      </c>
      <c r="V512">
        <v>1</v>
      </c>
      <c r="W512">
        <v>2</v>
      </c>
      <c r="Y512">
        <v>101</v>
      </c>
      <c r="Z512">
        <v>1</v>
      </c>
      <c r="AA512">
        <v>8</v>
      </c>
      <c r="AB512">
        <v>8</v>
      </c>
      <c r="AC512">
        <v>0</v>
      </c>
      <c r="AD512">
        <v>2</v>
      </c>
      <c r="AE512">
        <v>0</v>
      </c>
      <c r="AF512">
        <v>0</v>
      </c>
      <c r="AG512">
        <v>0</v>
      </c>
      <c r="AH512">
        <v>2</v>
      </c>
      <c r="AI512">
        <v>2</v>
      </c>
      <c r="AJ512">
        <v>0</v>
      </c>
      <c r="AK512">
        <v>0</v>
      </c>
      <c r="AL512">
        <v>0</v>
      </c>
      <c r="AO512" t="s">
        <v>5736</v>
      </c>
      <c r="AT512">
        <v>876000</v>
      </c>
      <c r="AU512">
        <v>876000</v>
      </c>
      <c r="AV512">
        <v>19313679</v>
      </c>
      <c r="AW512">
        <v>15542039</v>
      </c>
      <c r="AX512">
        <v>0</v>
      </c>
      <c r="AY512">
        <v>0</v>
      </c>
      <c r="AZ512">
        <v>594470</v>
      </c>
      <c r="BA512">
        <v>176975</v>
      </c>
    </row>
    <row r="513" spans="1:53" hidden="1">
      <c r="A513" t="s">
        <v>7635</v>
      </c>
      <c r="B513">
        <v>446</v>
      </c>
      <c r="C513" t="s">
        <v>48</v>
      </c>
      <c r="D513" t="s">
        <v>334</v>
      </c>
      <c r="F513" t="s">
        <v>5540</v>
      </c>
      <c r="G513" t="s">
        <v>51</v>
      </c>
      <c r="H513">
        <v>30</v>
      </c>
      <c r="I513" t="s">
        <v>7618</v>
      </c>
      <c r="J513" t="s">
        <v>7636</v>
      </c>
      <c r="K513">
        <v>1</v>
      </c>
      <c r="L513" t="s">
        <v>7637</v>
      </c>
      <c r="M513">
        <v>6158147427</v>
      </c>
      <c r="N513" t="s">
        <v>7638</v>
      </c>
      <c r="O513" t="s">
        <v>7639</v>
      </c>
      <c r="P513">
        <v>2006</v>
      </c>
      <c r="Q513" t="s">
        <v>7640</v>
      </c>
      <c r="R513" t="s">
        <v>162</v>
      </c>
      <c r="S513" t="s">
        <v>83</v>
      </c>
      <c r="U513" t="s">
        <v>7641</v>
      </c>
      <c r="V513">
        <v>1</v>
      </c>
      <c r="W513">
        <v>2</v>
      </c>
      <c r="Y513">
        <v>55</v>
      </c>
      <c r="Z513">
        <v>1</v>
      </c>
      <c r="AA513">
        <v>7</v>
      </c>
      <c r="AB513">
        <v>8</v>
      </c>
      <c r="AC513">
        <v>10</v>
      </c>
      <c r="AD513">
        <v>2</v>
      </c>
      <c r="AE513">
        <v>0</v>
      </c>
      <c r="AF513">
        <v>0</v>
      </c>
      <c r="AG513">
        <v>2</v>
      </c>
      <c r="AH513">
        <v>1</v>
      </c>
      <c r="AI513">
        <v>1</v>
      </c>
      <c r="AJ513">
        <v>0</v>
      </c>
      <c r="AK513">
        <v>0</v>
      </c>
      <c r="AL513">
        <v>0</v>
      </c>
      <c r="AM513" t="s">
        <v>7642</v>
      </c>
      <c r="AO513" t="s">
        <v>7640</v>
      </c>
      <c r="AQ513" t="s">
        <v>7640</v>
      </c>
      <c r="AT513">
        <v>500000</v>
      </c>
      <c r="AU513">
        <v>500000</v>
      </c>
      <c r="AV513">
        <v>52016167</v>
      </c>
      <c r="AW513">
        <v>43682371</v>
      </c>
      <c r="AX513">
        <v>0</v>
      </c>
      <c r="AY513">
        <v>0</v>
      </c>
      <c r="AZ513">
        <v>1149412</v>
      </c>
      <c r="BA513">
        <v>395396</v>
      </c>
    </row>
    <row r="514" spans="1:53" hidden="1">
      <c r="A514" t="s">
        <v>15950</v>
      </c>
      <c r="B514">
        <v>1652</v>
      </c>
      <c r="C514" t="s">
        <v>48</v>
      </c>
      <c r="D514" t="s">
        <v>197</v>
      </c>
      <c r="F514" t="s">
        <v>6040</v>
      </c>
      <c r="G514" t="s">
        <v>51</v>
      </c>
      <c r="H514">
        <v>28</v>
      </c>
      <c r="I514" t="s">
        <v>6399</v>
      </c>
      <c r="J514" t="s">
        <v>15951</v>
      </c>
      <c r="K514">
        <v>1</v>
      </c>
      <c r="L514" t="s">
        <v>15952</v>
      </c>
      <c r="M514">
        <v>6032969847</v>
      </c>
      <c r="O514" t="s">
        <v>15953</v>
      </c>
      <c r="P514">
        <v>1995</v>
      </c>
      <c r="Q514" t="s">
        <v>15954</v>
      </c>
      <c r="R514" t="s">
        <v>5744</v>
      </c>
      <c r="S514" t="s">
        <v>1500</v>
      </c>
      <c r="U514" t="s">
        <v>15955</v>
      </c>
      <c r="V514">
        <v>1</v>
      </c>
      <c r="W514">
        <v>3</v>
      </c>
      <c r="Y514">
        <v>7</v>
      </c>
      <c r="Z514">
        <v>1</v>
      </c>
      <c r="AA514">
        <v>7</v>
      </c>
      <c r="AB514">
        <v>5</v>
      </c>
      <c r="AC514">
        <v>30</v>
      </c>
      <c r="AD514">
        <v>1</v>
      </c>
      <c r="AE514">
        <v>12</v>
      </c>
      <c r="AF514">
        <v>5</v>
      </c>
      <c r="AG514">
        <v>0</v>
      </c>
      <c r="AH514">
        <v>1</v>
      </c>
      <c r="AI514">
        <v>2</v>
      </c>
      <c r="AJ514">
        <v>0</v>
      </c>
      <c r="AK514">
        <v>0</v>
      </c>
      <c r="AL514">
        <v>0</v>
      </c>
      <c r="AM514" t="s">
        <v>15956</v>
      </c>
      <c r="AO514" t="s">
        <v>15954</v>
      </c>
      <c r="AP514" t="s">
        <v>647</v>
      </c>
      <c r="AQ514" t="s">
        <v>15957</v>
      </c>
      <c r="AR514" t="s">
        <v>58</v>
      </c>
      <c r="AT514">
        <v>1004075</v>
      </c>
      <c r="AU514">
        <v>859682</v>
      </c>
      <c r="AV514">
        <v>513905</v>
      </c>
      <c r="AW514">
        <v>377317</v>
      </c>
      <c r="AX514">
        <v>0</v>
      </c>
      <c r="AY514">
        <v>0</v>
      </c>
      <c r="AZ514">
        <v>63332</v>
      </c>
      <c r="BA514">
        <v>41815</v>
      </c>
    </row>
    <row r="515" spans="1:53" hidden="1">
      <c r="A515" t="s">
        <v>8408</v>
      </c>
      <c r="B515">
        <v>3511</v>
      </c>
      <c r="C515" t="s">
        <v>48</v>
      </c>
      <c r="D515" t="s">
        <v>197</v>
      </c>
      <c r="F515" t="s">
        <v>8111</v>
      </c>
      <c r="G515" t="s">
        <v>8112</v>
      </c>
      <c r="H515">
        <v>38</v>
      </c>
      <c r="I515" t="s">
        <v>8201</v>
      </c>
      <c r="J515" t="s">
        <v>8409</v>
      </c>
      <c r="K515">
        <v>1</v>
      </c>
      <c r="L515" t="s">
        <v>8410</v>
      </c>
      <c r="M515">
        <v>6159011713</v>
      </c>
      <c r="O515" t="s">
        <v>8411</v>
      </c>
      <c r="P515">
        <v>2009</v>
      </c>
      <c r="Q515" t="s">
        <v>8412</v>
      </c>
      <c r="S515" t="s">
        <v>803</v>
      </c>
      <c r="U515" t="s">
        <v>8413</v>
      </c>
      <c r="V515">
        <v>1</v>
      </c>
      <c r="W515">
        <v>2</v>
      </c>
      <c r="Y515">
        <v>7</v>
      </c>
      <c r="Z515">
        <v>1</v>
      </c>
      <c r="AA515">
        <v>0</v>
      </c>
      <c r="AB515">
        <v>6</v>
      </c>
      <c r="AC515">
        <v>30</v>
      </c>
      <c r="AD515">
        <v>1</v>
      </c>
      <c r="AE515">
        <v>2</v>
      </c>
      <c r="AF515">
        <v>5</v>
      </c>
      <c r="AG515">
        <v>0</v>
      </c>
      <c r="AH515">
        <v>2</v>
      </c>
      <c r="AI515">
        <v>2</v>
      </c>
      <c r="AJ515">
        <v>0</v>
      </c>
      <c r="AK515">
        <v>0</v>
      </c>
      <c r="AL515">
        <v>0</v>
      </c>
      <c r="AO515" t="s">
        <v>8412</v>
      </c>
      <c r="AT515">
        <v>279804</v>
      </c>
      <c r="AU515">
        <v>279804</v>
      </c>
      <c r="AV515">
        <f>INT(AW515*1.1)</f>
        <v>955081</v>
      </c>
      <c r="AW515">
        <v>868256</v>
      </c>
      <c r="AX515">
        <f>INT(AY515*1.1)</f>
        <v>0</v>
      </c>
      <c r="AY515">
        <v>0</v>
      </c>
      <c r="AZ515">
        <f>IF(BA515 &gt;= 0, INT(BA515 * 1.1), -INT(ABS(BA515) / 1.1))</f>
        <v>104993</v>
      </c>
      <c r="BA515">
        <v>95449</v>
      </c>
    </row>
    <row r="516" spans="1:53" hidden="1">
      <c r="A516" t="s">
        <v>17208</v>
      </c>
      <c r="B516">
        <v>3858</v>
      </c>
      <c r="C516" t="s">
        <v>48</v>
      </c>
      <c r="D516" t="s">
        <v>67</v>
      </c>
      <c r="F516" t="s">
        <v>6040</v>
      </c>
      <c r="G516" t="s">
        <v>51</v>
      </c>
      <c r="H516">
        <v>26</v>
      </c>
      <c r="I516" t="s">
        <v>6041</v>
      </c>
      <c r="J516" t="s">
        <v>17209</v>
      </c>
      <c r="K516">
        <v>1</v>
      </c>
      <c r="L516" t="s">
        <v>17210</v>
      </c>
      <c r="M516">
        <v>5378700895</v>
      </c>
      <c r="N516" t="s">
        <v>17211</v>
      </c>
      <c r="O516" t="s">
        <v>17212</v>
      </c>
      <c r="P516">
        <v>2017</v>
      </c>
      <c r="Q516" t="s">
        <v>17213</v>
      </c>
      <c r="R516" t="s">
        <v>1933</v>
      </c>
      <c r="S516" t="s">
        <v>58</v>
      </c>
      <c r="U516" t="s">
        <v>17214</v>
      </c>
      <c r="V516">
        <v>1</v>
      </c>
      <c r="W516">
        <v>2</v>
      </c>
      <c r="Y516">
        <v>7</v>
      </c>
      <c r="Z516">
        <v>1</v>
      </c>
      <c r="AA516">
        <v>0</v>
      </c>
      <c r="AB516">
        <v>6</v>
      </c>
      <c r="AC516">
        <v>30</v>
      </c>
      <c r="AD516">
        <v>1</v>
      </c>
      <c r="AE516">
        <v>1</v>
      </c>
      <c r="AF516">
        <v>5</v>
      </c>
      <c r="AG516">
        <v>5</v>
      </c>
      <c r="AH516">
        <v>2</v>
      </c>
      <c r="AI516">
        <v>1</v>
      </c>
      <c r="AJ516">
        <v>0</v>
      </c>
      <c r="AK516">
        <v>0</v>
      </c>
      <c r="AL516">
        <v>0</v>
      </c>
      <c r="AO516" t="s">
        <v>17213</v>
      </c>
      <c r="AS516" t="s">
        <v>4356</v>
      </c>
      <c r="AT516">
        <v>500000</v>
      </c>
      <c r="AU516">
        <v>500000</v>
      </c>
      <c r="AV516">
        <v>2879580</v>
      </c>
      <c r="AW516">
        <v>2645477</v>
      </c>
      <c r="AX516">
        <v>0</v>
      </c>
      <c r="AY516">
        <v>0</v>
      </c>
      <c r="AZ516">
        <v>217139</v>
      </c>
      <c r="BA516">
        <v>187266</v>
      </c>
    </row>
    <row r="517" spans="1:53" hidden="1">
      <c r="A517" t="s">
        <v>16073</v>
      </c>
      <c r="B517">
        <v>2387</v>
      </c>
      <c r="C517" t="s">
        <v>48</v>
      </c>
      <c r="D517" t="s">
        <v>77</v>
      </c>
      <c r="F517" t="s">
        <v>6040</v>
      </c>
      <c r="G517" t="s">
        <v>51</v>
      </c>
      <c r="H517">
        <v>28</v>
      </c>
      <c r="I517" t="s">
        <v>6399</v>
      </c>
      <c r="J517" t="s">
        <v>16074</v>
      </c>
      <c r="K517">
        <v>1</v>
      </c>
      <c r="L517" t="s">
        <v>16075</v>
      </c>
      <c r="M517">
        <v>6088126875</v>
      </c>
      <c r="N517" t="s">
        <v>16076</v>
      </c>
      <c r="O517" t="s">
        <v>16077</v>
      </c>
      <c r="P517">
        <v>1996</v>
      </c>
      <c r="Q517" t="s">
        <v>16078</v>
      </c>
      <c r="R517" t="s">
        <v>192</v>
      </c>
      <c r="T517" t="s">
        <v>16079</v>
      </c>
      <c r="U517" t="s">
        <v>16080</v>
      </c>
      <c r="V517">
        <v>1</v>
      </c>
      <c r="W517">
        <v>3</v>
      </c>
      <c r="Y517">
        <v>21</v>
      </c>
      <c r="Z517">
        <v>1</v>
      </c>
      <c r="AA517">
        <v>7</v>
      </c>
      <c r="AB517">
        <v>5</v>
      </c>
      <c r="AC517">
        <v>0.05</v>
      </c>
      <c r="AD517">
        <v>2</v>
      </c>
      <c r="AE517">
        <v>0</v>
      </c>
      <c r="AF517">
        <v>0</v>
      </c>
      <c r="AG517">
        <v>0</v>
      </c>
      <c r="AH517">
        <v>1</v>
      </c>
      <c r="AI517">
        <v>2</v>
      </c>
      <c r="AJ517">
        <v>0</v>
      </c>
      <c r="AK517">
        <v>0</v>
      </c>
      <c r="AL517">
        <v>0</v>
      </c>
      <c r="AM517" t="s">
        <v>16081</v>
      </c>
      <c r="AN517" t="s">
        <v>16082</v>
      </c>
      <c r="AO517" t="s">
        <v>16078</v>
      </c>
      <c r="AP517" t="s">
        <v>170</v>
      </c>
      <c r="AQ517" t="s">
        <v>16078</v>
      </c>
      <c r="AR517" t="s">
        <v>83</v>
      </c>
      <c r="AT517">
        <v>600000</v>
      </c>
      <c r="AU517">
        <v>600000</v>
      </c>
      <c r="AV517">
        <v>12914979</v>
      </c>
      <c r="AW517">
        <v>9431529</v>
      </c>
      <c r="AX517">
        <v>0</v>
      </c>
      <c r="AY517">
        <v>0</v>
      </c>
      <c r="AZ517">
        <v>128845</v>
      </c>
      <c r="BA517">
        <v>53211</v>
      </c>
    </row>
    <row r="518" spans="1:53" hidden="1">
      <c r="A518" t="s">
        <v>15611</v>
      </c>
      <c r="B518">
        <v>2375</v>
      </c>
      <c r="C518" t="s">
        <v>48</v>
      </c>
      <c r="D518" t="s">
        <v>49</v>
      </c>
      <c r="F518" t="s">
        <v>6040</v>
      </c>
      <c r="G518" t="s">
        <v>51</v>
      </c>
      <c r="H518">
        <v>27</v>
      </c>
      <c r="I518" t="s">
        <v>6229</v>
      </c>
      <c r="J518" t="s">
        <v>15612</v>
      </c>
      <c r="K518">
        <v>1</v>
      </c>
      <c r="L518" t="s">
        <v>15613</v>
      </c>
      <c r="M518">
        <v>1208627248</v>
      </c>
      <c r="N518" t="s">
        <v>15614</v>
      </c>
      <c r="O518" t="s">
        <v>15615</v>
      </c>
      <c r="P518">
        <v>2001</v>
      </c>
      <c r="Q518" t="s">
        <v>15616</v>
      </c>
      <c r="R518" t="s">
        <v>181</v>
      </c>
      <c r="S518" t="s">
        <v>91</v>
      </c>
      <c r="T518" t="s">
        <v>15617</v>
      </c>
      <c r="U518" t="s">
        <v>15618</v>
      </c>
      <c r="V518">
        <v>1</v>
      </c>
      <c r="W518">
        <v>2</v>
      </c>
      <c r="Y518">
        <v>24</v>
      </c>
      <c r="Z518">
        <v>1</v>
      </c>
      <c r="AA518">
        <v>8</v>
      </c>
      <c r="AB518">
        <v>4</v>
      </c>
      <c r="AC518">
        <v>0.1</v>
      </c>
      <c r="AD518">
        <v>2</v>
      </c>
      <c r="AE518">
        <v>0</v>
      </c>
      <c r="AF518">
        <v>0</v>
      </c>
      <c r="AG518">
        <v>2</v>
      </c>
      <c r="AH518">
        <v>2</v>
      </c>
      <c r="AI518">
        <v>2</v>
      </c>
      <c r="AJ518">
        <v>0</v>
      </c>
      <c r="AK518">
        <v>0</v>
      </c>
      <c r="AL518">
        <v>0</v>
      </c>
      <c r="AM518" t="s">
        <v>15618</v>
      </c>
      <c r="AN518" t="s">
        <v>15619</v>
      </c>
      <c r="AO518" t="s">
        <v>15616</v>
      </c>
      <c r="AP518" t="s">
        <v>181</v>
      </c>
      <c r="AQ518" t="s">
        <v>15620</v>
      </c>
      <c r="AR518" t="s">
        <v>91</v>
      </c>
      <c r="AT518">
        <v>600000</v>
      </c>
      <c r="AU518">
        <v>600000</v>
      </c>
      <c r="AV518">
        <v>3483075</v>
      </c>
      <c r="AW518">
        <v>3576970</v>
      </c>
      <c r="AX518">
        <v>0</v>
      </c>
      <c r="AY518">
        <v>0</v>
      </c>
      <c r="AZ518">
        <v>86703</v>
      </c>
      <c r="BA518">
        <v>-26011</v>
      </c>
    </row>
    <row r="519" spans="1:53" hidden="1">
      <c r="A519" t="s">
        <v>15663</v>
      </c>
      <c r="B519">
        <v>3623</v>
      </c>
      <c r="C519" t="s">
        <v>48</v>
      </c>
      <c r="D519" t="s">
        <v>49</v>
      </c>
      <c r="F519" t="s">
        <v>6040</v>
      </c>
      <c r="G519" t="s">
        <v>51</v>
      </c>
      <c r="H519">
        <v>27</v>
      </c>
      <c r="I519" t="s">
        <v>6229</v>
      </c>
      <c r="J519" t="s">
        <v>15664</v>
      </c>
      <c r="K519">
        <v>1</v>
      </c>
      <c r="L519" t="s">
        <v>15665</v>
      </c>
      <c r="M519">
        <v>6091771052</v>
      </c>
      <c r="O519" t="s">
        <v>15666</v>
      </c>
      <c r="P519">
        <v>2007</v>
      </c>
      <c r="Q519" t="s">
        <v>15667</v>
      </c>
      <c r="R519" t="s">
        <v>322</v>
      </c>
      <c r="T519" t="s">
        <v>15668</v>
      </c>
      <c r="U519" t="s">
        <v>15669</v>
      </c>
      <c r="V519">
        <v>1</v>
      </c>
      <c r="W519">
        <v>2</v>
      </c>
      <c r="Y519">
        <v>15</v>
      </c>
      <c r="Z519">
        <v>9</v>
      </c>
      <c r="AA519">
        <v>5</v>
      </c>
      <c r="AB519">
        <v>8</v>
      </c>
      <c r="AC519">
        <v>5</v>
      </c>
      <c r="AD519">
        <v>2</v>
      </c>
      <c r="AE519">
        <v>0</v>
      </c>
      <c r="AF519">
        <v>0</v>
      </c>
      <c r="AG519">
        <v>0</v>
      </c>
      <c r="AH519">
        <v>2</v>
      </c>
      <c r="AI519">
        <v>2</v>
      </c>
      <c r="AJ519">
        <v>0</v>
      </c>
      <c r="AK519">
        <v>0</v>
      </c>
      <c r="AL519">
        <v>0</v>
      </c>
      <c r="AM519" t="s">
        <v>15670</v>
      </c>
      <c r="AN519" t="s">
        <v>15671</v>
      </c>
      <c r="AO519" t="s">
        <v>15667</v>
      </c>
      <c r="AP519" t="s">
        <v>162</v>
      </c>
      <c r="AQ519" t="s">
        <v>15672</v>
      </c>
      <c r="AR519" t="s">
        <v>58</v>
      </c>
      <c r="AT519">
        <v>1800593</v>
      </c>
      <c r="AU519">
        <v>1141228</v>
      </c>
      <c r="AV519">
        <v>7071534</v>
      </c>
      <c r="AW519">
        <v>4980372</v>
      </c>
      <c r="AX519">
        <v>0</v>
      </c>
      <c r="AY519">
        <v>0</v>
      </c>
      <c r="AZ519">
        <v>-61101</v>
      </c>
      <c r="BA519">
        <v>-115347</v>
      </c>
    </row>
    <row r="520" spans="1:53">
      <c r="A520" t="s">
        <v>10466</v>
      </c>
      <c r="B520">
        <v>1180</v>
      </c>
      <c r="C520" t="s">
        <v>48</v>
      </c>
      <c r="D520" t="s">
        <v>334</v>
      </c>
      <c r="F520" t="s">
        <v>9369</v>
      </c>
      <c r="G520" t="s">
        <v>9370</v>
      </c>
      <c r="H520">
        <v>62</v>
      </c>
      <c r="I520" t="s">
        <v>10449</v>
      </c>
      <c r="J520" t="s">
        <v>10467</v>
      </c>
      <c r="K520">
        <v>1</v>
      </c>
      <c r="L520" t="s">
        <v>10468</v>
      </c>
      <c r="M520">
        <v>6098123911</v>
      </c>
      <c r="N520" t="s">
        <v>10469</v>
      </c>
      <c r="O520" t="s">
        <v>10470</v>
      </c>
      <c r="P520">
        <v>1995</v>
      </c>
      <c r="Q520" t="s">
        <v>10471</v>
      </c>
      <c r="R520" t="s">
        <v>181</v>
      </c>
      <c r="S520" t="s">
        <v>182</v>
      </c>
      <c r="U520" t="s">
        <v>10472</v>
      </c>
      <c r="V520">
        <v>1</v>
      </c>
      <c r="W520">
        <v>2</v>
      </c>
      <c r="Y520">
        <v>107</v>
      </c>
      <c r="Z520">
        <v>3</v>
      </c>
      <c r="AA520">
        <v>0</v>
      </c>
      <c r="AB520">
        <v>9</v>
      </c>
      <c r="AC520">
        <v>10</v>
      </c>
      <c r="AD520">
        <v>2</v>
      </c>
      <c r="AE520">
        <v>0</v>
      </c>
      <c r="AF520">
        <v>0</v>
      </c>
      <c r="AG520">
        <v>60</v>
      </c>
      <c r="AH520">
        <v>1</v>
      </c>
      <c r="AI520">
        <v>1</v>
      </c>
      <c r="AJ520">
        <v>0</v>
      </c>
      <c r="AK520">
        <v>0</v>
      </c>
      <c r="AL520">
        <v>0</v>
      </c>
      <c r="AO520" t="s">
        <v>10471</v>
      </c>
      <c r="AT520">
        <v>9741265</v>
      </c>
      <c r="AU520">
        <v>9741265</v>
      </c>
      <c r="AV520">
        <v>33950937</v>
      </c>
      <c r="AW520">
        <v>29767449</v>
      </c>
      <c r="AX520">
        <v>0</v>
      </c>
      <c r="AY520">
        <v>0</v>
      </c>
      <c r="AZ520">
        <v>-1055064</v>
      </c>
      <c r="BA520">
        <v>-415866</v>
      </c>
    </row>
    <row r="521" spans="1:53" hidden="1">
      <c r="A521" t="s">
        <v>5781</v>
      </c>
      <c r="B521">
        <v>1648</v>
      </c>
      <c r="C521" t="s">
        <v>48</v>
      </c>
      <c r="D521" t="s">
        <v>118</v>
      </c>
      <c r="F521" t="s">
        <v>5540</v>
      </c>
      <c r="G521" t="s">
        <v>51</v>
      </c>
      <c r="H521">
        <v>25</v>
      </c>
      <c r="I521" t="s">
        <v>5731</v>
      </c>
      <c r="J521" t="s">
        <v>5782</v>
      </c>
      <c r="K521">
        <v>1</v>
      </c>
      <c r="L521" t="s">
        <v>5783</v>
      </c>
      <c r="M521">
        <v>6098124701</v>
      </c>
      <c r="N521" t="s">
        <v>5784</v>
      </c>
      <c r="O521" t="s">
        <v>5785</v>
      </c>
      <c r="P521">
        <v>1985</v>
      </c>
      <c r="Q521" t="s">
        <v>5786</v>
      </c>
      <c r="R521" t="s">
        <v>381</v>
      </c>
      <c r="S521" t="s">
        <v>73</v>
      </c>
      <c r="T521" t="s">
        <v>5787</v>
      </c>
      <c r="U521" t="s">
        <v>5788</v>
      </c>
      <c r="V521">
        <v>1</v>
      </c>
      <c r="W521">
        <v>2</v>
      </c>
      <c r="Y521">
        <v>172</v>
      </c>
      <c r="Z521">
        <v>9</v>
      </c>
      <c r="AA521">
        <v>0</v>
      </c>
      <c r="AB521">
        <v>6</v>
      </c>
      <c r="AC521">
        <v>30</v>
      </c>
      <c r="AD521">
        <v>1</v>
      </c>
      <c r="AE521">
        <v>1</v>
      </c>
      <c r="AF521">
        <v>5</v>
      </c>
      <c r="AG521">
        <v>10</v>
      </c>
      <c r="AH521">
        <v>2</v>
      </c>
      <c r="AI521">
        <v>1</v>
      </c>
      <c r="AJ521">
        <v>0</v>
      </c>
      <c r="AK521">
        <v>0</v>
      </c>
      <c r="AL521">
        <v>0</v>
      </c>
      <c r="AO521" t="s">
        <v>5786</v>
      </c>
      <c r="AS521" t="s">
        <v>5789</v>
      </c>
      <c r="AT521">
        <v>4456000</v>
      </c>
      <c r="AU521">
        <v>4456000</v>
      </c>
      <c r="AV521">
        <v>116005177</v>
      </c>
      <c r="AW521">
        <v>88091401</v>
      </c>
      <c r="AX521">
        <v>0</v>
      </c>
      <c r="AY521">
        <v>0</v>
      </c>
      <c r="AZ521">
        <v>5668332</v>
      </c>
      <c r="BA521">
        <v>7056673</v>
      </c>
    </row>
    <row r="522" spans="1:53" hidden="1">
      <c r="A522" t="s">
        <v>5659</v>
      </c>
      <c r="B522">
        <v>483</v>
      </c>
      <c r="C522" t="s">
        <v>48</v>
      </c>
      <c r="D522" t="s">
        <v>118</v>
      </c>
      <c r="F522" t="s">
        <v>5540</v>
      </c>
      <c r="G522" t="s">
        <v>51</v>
      </c>
      <c r="H522">
        <v>24</v>
      </c>
      <c r="I522" t="s">
        <v>5628</v>
      </c>
      <c r="J522" t="s">
        <v>5660</v>
      </c>
      <c r="K522">
        <v>1</v>
      </c>
      <c r="L522" t="s">
        <v>5661</v>
      </c>
      <c r="M522">
        <v>6098102065</v>
      </c>
      <c r="N522" t="s">
        <v>5662</v>
      </c>
      <c r="O522" t="s">
        <v>5663</v>
      </c>
      <c r="P522">
        <v>1977</v>
      </c>
      <c r="Q522" t="s">
        <v>5664</v>
      </c>
      <c r="R522" t="s">
        <v>162</v>
      </c>
      <c r="S522" t="s">
        <v>83</v>
      </c>
      <c r="T522" t="s">
        <v>5665</v>
      </c>
      <c r="U522" t="s">
        <v>5666</v>
      </c>
      <c r="V522">
        <v>1</v>
      </c>
      <c r="W522">
        <v>2</v>
      </c>
      <c r="Y522">
        <v>419</v>
      </c>
      <c r="Z522">
        <v>8</v>
      </c>
      <c r="AA522">
        <v>5</v>
      </c>
      <c r="AB522">
        <v>6</v>
      </c>
      <c r="AC522">
        <v>30</v>
      </c>
      <c r="AD522">
        <v>1</v>
      </c>
      <c r="AE522">
        <v>1</v>
      </c>
      <c r="AF522">
        <v>5</v>
      </c>
      <c r="AG522">
        <v>10</v>
      </c>
      <c r="AH522">
        <v>2</v>
      </c>
      <c r="AI522">
        <v>1</v>
      </c>
      <c r="AJ522">
        <v>0</v>
      </c>
      <c r="AK522">
        <v>0</v>
      </c>
      <c r="AL522">
        <v>0</v>
      </c>
      <c r="AO522" t="s">
        <v>5664</v>
      </c>
      <c r="AT522">
        <v>50655186</v>
      </c>
      <c r="AU522">
        <v>50655186</v>
      </c>
      <c r="AV522">
        <v>224049101</v>
      </c>
      <c r="AW522">
        <v>210266886</v>
      </c>
      <c r="AX522">
        <v>0</v>
      </c>
      <c r="AY522">
        <v>0</v>
      </c>
      <c r="AZ522">
        <v>3769437</v>
      </c>
      <c r="BA522">
        <v>2155754</v>
      </c>
    </row>
    <row r="523" spans="1:53" hidden="1">
      <c r="A523" t="s">
        <v>16093</v>
      </c>
      <c r="B523">
        <v>2908</v>
      </c>
      <c r="C523" t="s">
        <v>48</v>
      </c>
      <c r="D523" t="s">
        <v>197</v>
      </c>
      <c r="F523" t="s">
        <v>6040</v>
      </c>
      <c r="G523" t="s">
        <v>51</v>
      </c>
      <c r="H523">
        <v>28</v>
      </c>
      <c r="I523" t="s">
        <v>6399</v>
      </c>
      <c r="J523" t="s">
        <v>16094</v>
      </c>
      <c r="K523">
        <v>1</v>
      </c>
      <c r="L523" t="s">
        <v>16095</v>
      </c>
      <c r="M523">
        <v>6090893767</v>
      </c>
      <c r="O523" t="s">
        <v>16096</v>
      </c>
      <c r="P523">
        <v>1988</v>
      </c>
      <c r="Q523" t="s">
        <v>16097</v>
      </c>
      <c r="R523" t="s">
        <v>192</v>
      </c>
      <c r="U523" t="s">
        <v>16098</v>
      </c>
      <c r="V523">
        <v>1</v>
      </c>
      <c r="W523">
        <v>2</v>
      </c>
      <c r="Y523">
        <v>19</v>
      </c>
      <c r="Z523">
        <v>1</v>
      </c>
      <c r="AA523">
        <v>0</v>
      </c>
      <c r="AB523">
        <v>6</v>
      </c>
      <c r="AC523">
        <v>30</v>
      </c>
      <c r="AD523">
        <v>1</v>
      </c>
      <c r="AE523">
        <v>1</v>
      </c>
      <c r="AF523">
        <v>5</v>
      </c>
      <c r="AG523">
        <v>5</v>
      </c>
      <c r="AH523">
        <v>2</v>
      </c>
      <c r="AI523">
        <v>1</v>
      </c>
      <c r="AJ523">
        <v>0</v>
      </c>
      <c r="AK523">
        <v>0</v>
      </c>
      <c r="AL523">
        <v>0</v>
      </c>
      <c r="AO523" t="s">
        <v>16097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</row>
    <row r="524" spans="1:53" hidden="1">
      <c r="A524" t="s">
        <v>8249</v>
      </c>
      <c r="B524">
        <v>1302</v>
      </c>
      <c r="C524" t="s">
        <v>48</v>
      </c>
      <c r="D524" t="s">
        <v>67</v>
      </c>
      <c r="F524" t="s">
        <v>8111</v>
      </c>
      <c r="G524" t="s">
        <v>8112</v>
      </c>
      <c r="H524">
        <v>38</v>
      </c>
      <c r="I524" t="s">
        <v>8201</v>
      </c>
      <c r="J524" t="s">
        <v>8250</v>
      </c>
      <c r="K524">
        <v>1</v>
      </c>
      <c r="L524" t="s">
        <v>8251</v>
      </c>
      <c r="M524">
        <v>6080936611</v>
      </c>
      <c r="O524" t="s">
        <v>8252</v>
      </c>
      <c r="P524">
        <v>2003</v>
      </c>
      <c r="Q524" t="s">
        <v>8253</v>
      </c>
      <c r="R524" t="s">
        <v>82</v>
      </c>
      <c r="S524" t="s">
        <v>124</v>
      </c>
      <c r="T524" t="s">
        <v>8254</v>
      </c>
      <c r="U524" t="s">
        <v>8255</v>
      </c>
      <c r="V524">
        <v>1</v>
      </c>
      <c r="W524">
        <v>2</v>
      </c>
      <c r="Y524">
        <v>24</v>
      </c>
      <c r="Z524">
        <v>1</v>
      </c>
      <c r="AA524">
        <v>7</v>
      </c>
      <c r="AB524">
        <v>6</v>
      </c>
      <c r="AC524">
        <v>0</v>
      </c>
      <c r="AD524">
        <v>2</v>
      </c>
      <c r="AE524">
        <v>0</v>
      </c>
      <c r="AF524">
        <v>0</v>
      </c>
      <c r="AG524">
        <v>0</v>
      </c>
      <c r="AH524">
        <v>2</v>
      </c>
      <c r="AI524">
        <v>2</v>
      </c>
      <c r="AJ524">
        <v>0</v>
      </c>
      <c r="AK524">
        <v>0</v>
      </c>
      <c r="AL524">
        <v>0</v>
      </c>
      <c r="AO524" t="s">
        <v>8253</v>
      </c>
      <c r="AT524">
        <v>1294560</v>
      </c>
      <c r="AU524">
        <v>1294560</v>
      </c>
      <c r="AV524" s="2">
        <f>IF(AW524 &gt;= 0, INT(AW524 * 1.05), -INT(ABS(AW524) / 1.05))</f>
        <v>6661578</v>
      </c>
      <c r="AW524">
        <v>6344360</v>
      </c>
      <c r="AX524">
        <v>0</v>
      </c>
      <c r="AY524">
        <v>0</v>
      </c>
      <c r="AZ524" s="2">
        <f>IF(BA524 &gt;= 0, INT(BA524 * 1.05), -INT(ABS(BA524) / 1.05))</f>
        <v>681996</v>
      </c>
      <c r="BA524">
        <v>649520</v>
      </c>
    </row>
    <row r="525" spans="1:53" hidden="1">
      <c r="A525" t="s">
        <v>3147</v>
      </c>
      <c r="B525">
        <v>2957</v>
      </c>
      <c r="C525" t="s">
        <v>48</v>
      </c>
      <c r="D525" t="s">
        <v>108</v>
      </c>
      <c r="F525" t="s">
        <v>3062</v>
      </c>
      <c r="G525" t="s">
        <v>51</v>
      </c>
      <c r="H525">
        <v>16</v>
      </c>
      <c r="I525" t="s">
        <v>3063</v>
      </c>
      <c r="J525" t="s">
        <v>3148</v>
      </c>
      <c r="K525">
        <v>1</v>
      </c>
      <c r="L525" t="s">
        <v>3149</v>
      </c>
      <c r="M525">
        <v>6088126220</v>
      </c>
      <c r="N525" t="s">
        <v>3150</v>
      </c>
      <c r="O525" t="s">
        <v>3151</v>
      </c>
      <c r="P525">
        <v>1996</v>
      </c>
      <c r="Q525" t="s">
        <v>3152</v>
      </c>
      <c r="R525" t="s">
        <v>3153</v>
      </c>
      <c r="S525" t="s">
        <v>130</v>
      </c>
      <c r="T525" t="s">
        <v>3154</v>
      </c>
      <c r="U525" t="s">
        <v>3155</v>
      </c>
      <c r="V525">
        <v>1</v>
      </c>
      <c r="W525">
        <v>2</v>
      </c>
      <c r="Y525">
        <v>21</v>
      </c>
      <c r="Z525">
        <v>1</v>
      </c>
      <c r="AA525">
        <v>7</v>
      </c>
      <c r="AB525">
        <v>8</v>
      </c>
      <c r="AC525">
        <v>10</v>
      </c>
      <c r="AD525">
        <v>2</v>
      </c>
      <c r="AE525">
        <v>0</v>
      </c>
      <c r="AF525">
        <v>0</v>
      </c>
      <c r="AG525">
        <v>0</v>
      </c>
      <c r="AH525">
        <v>2</v>
      </c>
      <c r="AI525">
        <v>2</v>
      </c>
      <c r="AJ525">
        <v>0</v>
      </c>
      <c r="AK525">
        <v>0</v>
      </c>
      <c r="AL525">
        <v>0</v>
      </c>
      <c r="AM525" t="s">
        <v>3156</v>
      </c>
      <c r="AO525" t="s">
        <v>3152</v>
      </c>
      <c r="AQ525" t="s">
        <v>3152</v>
      </c>
      <c r="AT525">
        <v>50000</v>
      </c>
      <c r="AU525">
        <v>500000</v>
      </c>
      <c r="AV525">
        <v>16667906</v>
      </c>
      <c r="AW525">
        <v>14727485</v>
      </c>
      <c r="AX525">
        <v>0</v>
      </c>
      <c r="AY525">
        <v>0</v>
      </c>
      <c r="AZ525">
        <v>1140590</v>
      </c>
      <c r="BA525">
        <v>1600349</v>
      </c>
    </row>
    <row r="526" spans="1:53" hidden="1">
      <c r="A526" t="s">
        <v>3455</v>
      </c>
      <c r="B526">
        <v>2953</v>
      </c>
      <c r="C526" t="s">
        <v>48</v>
      </c>
      <c r="D526" t="s">
        <v>67</v>
      </c>
      <c r="F526" t="s">
        <v>3062</v>
      </c>
      <c r="G526" t="s">
        <v>51</v>
      </c>
      <c r="H526">
        <v>17</v>
      </c>
      <c r="I526" t="s">
        <v>3260</v>
      </c>
      <c r="J526" t="s">
        <v>3456</v>
      </c>
      <c r="K526">
        <v>1</v>
      </c>
      <c r="L526" t="s">
        <v>3457</v>
      </c>
      <c r="M526">
        <v>6088178145</v>
      </c>
      <c r="N526" t="s">
        <v>3458</v>
      </c>
      <c r="O526" t="s">
        <v>3459</v>
      </c>
      <c r="P526">
        <v>2009</v>
      </c>
      <c r="Q526" t="s">
        <v>3460</v>
      </c>
      <c r="R526" t="s">
        <v>72</v>
      </c>
      <c r="S526" t="s">
        <v>83</v>
      </c>
      <c r="U526" t="s">
        <v>3461</v>
      </c>
      <c r="V526">
        <v>1</v>
      </c>
      <c r="W526">
        <v>2</v>
      </c>
      <c r="Y526">
        <v>36</v>
      </c>
      <c r="Z526">
        <v>10</v>
      </c>
      <c r="AA526">
        <v>9</v>
      </c>
      <c r="AB526">
        <v>9</v>
      </c>
      <c r="AC526">
        <v>0</v>
      </c>
      <c r="AD526">
        <v>2</v>
      </c>
      <c r="AE526">
        <v>0</v>
      </c>
      <c r="AF526">
        <v>0</v>
      </c>
      <c r="AG526">
        <v>0</v>
      </c>
      <c r="AH526">
        <v>2</v>
      </c>
      <c r="AI526">
        <v>2</v>
      </c>
      <c r="AJ526">
        <v>0</v>
      </c>
      <c r="AK526">
        <v>0</v>
      </c>
      <c r="AL526">
        <v>0</v>
      </c>
      <c r="AO526" t="s">
        <v>3460</v>
      </c>
      <c r="AT526">
        <v>100000</v>
      </c>
      <c r="AU526">
        <v>500000</v>
      </c>
      <c r="AV526">
        <v>13238162</v>
      </c>
      <c r="AW526">
        <v>12150953</v>
      </c>
      <c r="AX526">
        <v>0</v>
      </c>
      <c r="AY526">
        <v>0</v>
      </c>
      <c r="AZ526">
        <v>217558</v>
      </c>
      <c r="BA526">
        <v>122081</v>
      </c>
    </row>
    <row r="527" spans="1:53" hidden="1">
      <c r="A527" t="s">
        <v>14390</v>
      </c>
      <c r="B527">
        <v>332</v>
      </c>
      <c r="C527" t="s">
        <v>48</v>
      </c>
      <c r="D527" t="s">
        <v>49</v>
      </c>
      <c r="F527" t="s">
        <v>5540</v>
      </c>
      <c r="G527" t="s">
        <v>51</v>
      </c>
      <c r="H527">
        <v>23</v>
      </c>
      <c r="I527" t="s">
        <v>5541</v>
      </c>
      <c r="J527" t="s">
        <v>14391</v>
      </c>
      <c r="K527">
        <v>1</v>
      </c>
      <c r="L527" t="s">
        <v>14392</v>
      </c>
      <c r="M527">
        <v>6088112046</v>
      </c>
      <c r="N527" t="s">
        <v>14393</v>
      </c>
      <c r="O527" t="s">
        <v>14394</v>
      </c>
      <c r="P527">
        <v>1991</v>
      </c>
      <c r="Q527" t="s">
        <v>14395</v>
      </c>
      <c r="R527" t="s">
        <v>439</v>
      </c>
      <c r="S527" t="s">
        <v>73</v>
      </c>
      <c r="U527" t="s">
        <v>14396</v>
      </c>
      <c r="V527">
        <v>1</v>
      </c>
      <c r="W527">
        <v>2</v>
      </c>
      <c r="Y527">
        <v>8</v>
      </c>
      <c r="Z527">
        <v>10</v>
      </c>
      <c r="AA527">
        <v>0</v>
      </c>
      <c r="AB527">
        <v>6</v>
      </c>
      <c r="AC527">
        <v>30</v>
      </c>
      <c r="AD527">
        <v>1</v>
      </c>
      <c r="AE527">
        <v>1</v>
      </c>
      <c r="AF527">
        <v>5</v>
      </c>
      <c r="AG527">
        <v>5</v>
      </c>
      <c r="AH527">
        <v>2</v>
      </c>
      <c r="AI527">
        <v>1</v>
      </c>
      <c r="AJ527">
        <v>0</v>
      </c>
      <c r="AK527">
        <v>0</v>
      </c>
      <c r="AL527">
        <v>0</v>
      </c>
      <c r="AO527" t="s">
        <v>14395</v>
      </c>
      <c r="AS527" t="s">
        <v>14397</v>
      </c>
      <c r="AT527">
        <v>400000</v>
      </c>
      <c r="AU527">
        <v>400000</v>
      </c>
      <c r="AV527">
        <v>4771027</v>
      </c>
      <c r="AW527">
        <v>5413414</v>
      </c>
      <c r="AX527">
        <v>0</v>
      </c>
      <c r="AY527">
        <v>0</v>
      </c>
      <c r="AZ527">
        <v>210844</v>
      </c>
      <c r="BA527">
        <v>385278</v>
      </c>
    </row>
    <row r="528" spans="1:53" hidden="1">
      <c r="A528" t="s">
        <v>8333</v>
      </c>
      <c r="B528">
        <v>2157</v>
      </c>
      <c r="C528" t="s">
        <v>48</v>
      </c>
      <c r="D528" t="s">
        <v>197</v>
      </c>
      <c r="F528" t="s">
        <v>8111</v>
      </c>
      <c r="G528" t="s">
        <v>8112</v>
      </c>
      <c r="H528">
        <v>38</v>
      </c>
      <c r="I528" t="s">
        <v>8201</v>
      </c>
      <c r="J528" t="s">
        <v>8334</v>
      </c>
      <c r="K528">
        <v>1</v>
      </c>
      <c r="L528" t="s">
        <v>8335</v>
      </c>
      <c r="M528">
        <v>5026700213</v>
      </c>
      <c r="O528" t="s">
        <v>8336</v>
      </c>
      <c r="P528">
        <v>2017</v>
      </c>
      <c r="Q528" t="s">
        <v>8337</v>
      </c>
      <c r="R528" t="s">
        <v>82</v>
      </c>
      <c r="U528" t="s">
        <v>8338</v>
      </c>
      <c r="V528">
        <v>1</v>
      </c>
      <c r="W528">
        <v>2</v>
      </c>
      <c r="Y528">
        <v>3</v>
      </c>
      <c r="Z528">
        <v>1</v>
      </c>
      <c r="AA528">
        <v>0</v>
      </c>
      <c r="AB528">
        <v>6</v>
      </c>
      <c r="AC528">
        <v>30</v>
      </c>
      <c r="AD528">
        <v>2</v>
      </c>
      <c r="AE528">
        <v>0</v>
      </c>
      <c r="AF528">
        <v>0</v>
      </c>
      <c r="AG528">
        <v>0</v>
      </c>
      <c r="AH528">
        <v>2</v>
      </c>
      <c r="AI528">
        <v>2</v>
      </c>
      <c r="AJ528">
        <v>0</v>
      </c>
      <c r="AK528">
        <v>0</v>
      </c>
      <c r="AL528">
        <v>0</v>
      </c>
      <c r="AO528" t="s">
        <v>8337</v>
      </c>
      <c r="AT528">
        <v>627090</v>
      </c>
      <c r="AU528">
        <v>627090</v>
      </c>
      <c r="AV528" s="2">
        <f>IF(AW528 &gt;= 0, INT(AW528 * 1.05), -INT(ABS(AW528) / 1.05))</f>
        <v>1228132</v>
      </c>
      <c r="AW528">
        <v>1169650</v>
      </c>
      <c r="AX528">
        <v>0</v>
      </c>
      <c r="AY528">
        <v>0</v>
      </c>
      <c r="AZ528" s="2">
        <f>IF(BA528 &gt;= 0, INT(BA528 * 1.05), -INT(ABS(BA528) / 1.05))</f>
        <v>71463</v>
      </c>
      <c r="BA528">
        <v>68060</v>
      </c>
    </row>
    <row r="529" spans="1:53" hidden="1">
      <c r="A529" t="s">
        <v>8339</v>
      </c>
      <c r="B529">
        <v>2164</v>
      </c>
      <c r="C529" t="s">
        <v>48</v>
      </c>
      <c r="D529" t="s">
        <v>49</v>
      </c>
      <c r="F529" t="s">
        <v>8111</v>
      </c>
      <c r="G529" t="s">
        <v>8112</v>
      </c>
      <c r="H529">
        <v>38</v>
      </c>
      <c r="I529" t="s">
        <v>8201</v>
      </c>
      <c r="J529" t="s">
        <v>8340</v>
      </c>
      <c r="K529">
        <v>1</v>
      </c>
      <c r="L529" t="s">
        <v>8341</v>
      </c>
      <c r="M529">
        <v>6138127366</v>
      </c>
      <c r="N529" t="s">
        <v>8342</v>
      </c>
      <c r="O529" t="s">
        <v>8343</v>
      </c>
      <c r="P529">
        <v>2002</v>
      </c>
      <c r="Q529" t="s">
        <v>8344</v>
      </c>
      <c r="T529" t="s">
        <v>8345</v>
      </c>
      <c r="U529" t="s">
        <v>8346</v>
      </c>
      <c r="V529">
        <v>1</v>
      </c>
      <c r="W529">
        <v>2</v>
      </c>
      <c r="Y529">
        <v>15</v>
      </c>
      <c r="Z529">
        <v>1</v>
      </c>
      <c r="AA529">
        <v>4</v>
      </c>
      <c r="AB529">
        <v>6</v>
      </c>
      <c r="AC529">
        <v>30</v>
      </c>
      <c r="AD529">
        <v>1</v>
      </c>
      <c r="AE529">
        <v>1</v>
      </c>
      <c r="AF529">
        <v>5</v>
      </c>
      <c r="AG529">
        <v>5</v>
      </c>
      <c r="AH529">
        <v>2</v>
      </c>
      <c r="AI529">
        <v>1</v>
      </c>
      <c r="AJ529">
        <v>0</v>
      </c>
      <c r="AK529">
        <v>0</v>
      </c>
      <c r="AL529">
        <v>0</v>
      </c>
      <c r="AO529" t="s">
        <v>8344</v>
      </c>
      <c r="AS529" t="s">
        <v>5789</v>
      </c>
      <c r="AT529">
        <v>1720000</v>
      </c>
      <c r="AU529">
        <v>1720000</v>
      </c>
      <c r="AV529">
        <v>2478098</v>
      </c>
      <c r="AW529">
        <v>3670036</v>
      </c>
      <c r="AX529">
        <v>0</v>
      </c>
      <c r="AY529">
        <v>0</v>
      </c>
      <c r="AZ529">
        <v>-474970</v>
      </c>
      <c r="BA529">
        <v>624596</v>
      </c>
    </row>
    <row r="530" spans="1:53" hidden="1">
      <c r="A530" t="s">
        <v>8355</v>
      </c>
      <c r="B530">
        <v>2174</v>
      </c>
      <c r="C530" t="s">
        <v>48</v>
      </c>
      <c r="D530" t="s">
        <v>67</v>
      </c>
      <c r="F530" t="s">
        <v>8111</v>
      </c>
      <c r="G530" t="s">
        <v>8112</v>
      </c>
      <c r="H530">
        <v>38</v>
      </c>
      <c r="I530" t="s">
        <v>8201</v>
      </c>
      <c r="J530" t="s">
        <v>8356</v>
      </c>
      <c r="K530">
        <v>1</v>
      </c>
      <c r="L530" t="s">
        <v>8357</v>
      </c>
      <c r="M530">
        <v>6138163310</v>
      </c>
      <c r="N530" t="s">
        <v>8358</v>
      </c>
      <c r="O530" t="s">
        <v>8359</v>
      </c>
      <c r="P530">
        <v>2011</v>
      </c>
      <c r="Q530" t="s">
        <v>8360</v>
      </c>
      <c r="T530" t="s">
        <v>8361</v>
      </c>
      <c r="U530" t="s">
        <v>8362</v>
      </c>
      <c r="V530">
        <v>1</v>
      </c>
      <c r="W530">
        <v>2</v>
      </c>
      <c r="Y530">
        <v>6</v>
      </c>
      <c r="Z530">
        <v>1</v>
      </c>
      <c r="AA530">
        <v>8</v>
      </c>
      <c r="AB530">
        <v>6</v>
      </c>
      <c r="AC530">
        <v>0</v>
      </c>
      <c r="AD530">
        <v>2</v>
      </c>
      <c r="AE530">
        <v>0</v>
      </c>
      <c r="AF530">
        <v>0</v>
      </c>
      <c r="AG530">
        <v>0</v>
      </c>
      <c r="AH530">
        <v>2</v>
      </c>
      <c r="AI530">
        <v>2</v>
      </c>
      <c r="AJ530">
        <v>0</v>
      </c>
      <c r="AK530">
        <v>0</v>
      </c>
      <c r="AL530">
        <v>0</v>
      </c>
      <c r="AO530" t="s">
        <v>8360</v>
      </c>
      <c r="AT530">
        <v>250000</v>
      </c>
      <c r="AU530">
        <v>250000</v>
      </c>
      <c r="AV530">
        <v>9175628</v>
      </c>
      <c r="AW530">
        <v>7962287</v>
      </c>
      <c r="AX530">
        <v>0</v>
      </c>
      <c r="AY530">
        <v>0</v>
      </c>
      <c r="AZ530">
        <v>1146013</v>
      </c>
      <c r="BA530">
        <v>841219</v>
      </c>
    </row>
    <row r="531" spans="1:53" hidden="1">
      <c r="A531" t="s">
        <v>4575</v>
      </c>
      <c r="B531">
        <v>231</v>
      </c>
      <c r="C531" t="s">
        <v>48</v>
      </c>
      <c r="D531" t="s">
        <v>108</v>
      </c>
      <c r="F531" t="s">
        <v>3993</v>
      </c>
      <c r="G531" t="s">
        <v>51</v>
      </c>
      <c r="H531">
        <v>22</v>
      </c>
      <c r="I531" t="s">
        <v>4517</v>
      </c>
      <c r="J531" t="s">
        <v>4576</v>
      </c>
      <c r="K531">
        <v>1</v>
      </c>
      <c r="L531" t="s">
        <v>4577</v>
      </c>
      <c r="M531">
        <v>6138100770</v>
      </c>
      <c r="N531" t="s">
        <v>4578</v>
      </c>
      <c r="O531" t="s">
        <v>4579</v>
      </c>
      <c r="P531">
        <v>1976</v>
      </c>
      <c r="Q531" t="s">
        <v>724</v>
      </c>
      <c r="R531" t="s">
        <v>162</v>
      </c>
      <c r="S531" t="s">
        <v>73</v>
      </c>
      <c r="U531" t="s">
        <v>4580</v>
      </c>
      <c r="V531">
        <v>1</v>
      </c>
      <c r="W531">
        <v>2</v>
      </c>
      <c r="Y531">
        <v>28</v>
      </c>
      <c r="Z531">
        <v>1</v>
      </c>
      <c r="AA531">
        <v>0</v>
      </c>
      <c r="AB531">
        <v>6</v>
      </c>
      <c r="AC531">
        <v>30</v>
      </c>
      <c r="AD531">
        <v>1</v>
      </c>
      <c r="AE531">
        <v>1</v>
      </c>
      <c r="AF531">
        <v>5</v>
      </c>
      <c r="AG531">
        <v>5</v>
      </c>
      <c r="AH531">
        <v>2</v>
      </c>
      <c r="AI531">
        <v>1</v>
      </c>
      <c r="AJ531">
        <v>0</v>
      </c>
      <c r="AK531">
        <v>0</v>
      </c>
      <c r="AL531">
        <v>0</v>
      </c>
      <c r="AO531" t="s">
        <v>724</v>
      </c>
      <c r="AS531" t="s">
        <v>4581</v>
      </c>
      <c r="AT531">
        <v>300000</v>
      </c>
      <c r="AU531">
        <v>990000</v>
      </c>
      <c r="AV531">
        <v>13667493</v>
      </c>
      <c r="AW531">
        <v>13170959</v>
      </c>
      <c r="AX531">
        <v>0</v>
      </c>
      <c r="AY531">
        <v>0</v>
      </c>
      <c r="AZ531">
        <v>-1701720</v>
      </c>
      <c r="BA531">
        <v>-1095485</v>
      </c>
    </row>
    <row r="532" spans="1:53" hidden="1">
      <c r="A532" t="s">
        <v>6639</v>
      </c>
      <c r="B532">
        <v>325</v>
      </c>
      <c r="C532" t="s">
        <v>48</v>
      </c>
      <c r="D532" t="s">
        <v>49</v>
      </c>
      <c r="F532" t="s">
        <v>5540</v>
      </c>
      <c r="G532" t="s">
        <v>51</v>
      </c>
      <c r="H532">
        <v>29</v>
      </c>
      <c r="I532" t="s">
        <v>6640</v>
      </c>
      <c r="J532" t="s">
        <v>6641</v>
      </c>
      <c r="K532">
        <v>1</v>
      </c>
      <c r="L532" t="s">
        <v>6642</v>
      </c>
      <c r="M532">
        <v>6131667661</v>
      </c>
      <c r="O532" t="s">
        <v>6643</v>
      </c>
      <c r="P532">
        <v>1988</v>
      </c>
      <c r="Q532" t="s">
        <v>6644</v>
      </c>
      <c r="R532" t="s">
        <v>162</v>
      </c>
      <c r="S532" t="s">
        <v>73</v>
      </c>
      <c r="U532" t="s">
        <v>6645</v>
      </c>
      <c r="V532">
        <v>1</v>
      </c>
      <c r="W532">
        <v>2</v>
      </c>
      <c r="Y532">
        <v>25</v>
      </c>
      <c r="Z532">
        <v>9</v>
      </c>
      <c r="AA532">
        <v>0</v>
      </c>
      <c r="AB532">
        <v>6</v>
      </c>
      <c r="AC532">
        <v>30</v>
      </c>
      <c r="AD532">
        <v>1</v>
      </c>
      <c r="AE532">
        <v>1</v>
      </c>
      <c r="AF532">
        <v>5</v>
      </c>
      <c r="AG532">
        <v>5</v>
      </c>
      <c r="AH532">
        <v>2</v>
      </c>
      <c r="AI532">
        <v>1</v>
      </c>
      <c r="AJ532">
        <v>0</v>
      </c>
      <c r="AK532">
        <v>0</v>
      </c>
      <c r="AL532">
        <v>0</v>
      </c>
      <c r="AO532" t="s">
        <v>6644</v>
      </c>
      <c r="AS532" t="s">
        <v>6646</v>
      </c>
      <c r="AT532">
        <v>3585997</v>
      </c>
      <c r="AU532">
        <v>3047185</v>
      </c>
      <c r="AV532">
        <v>19676045</v>
      </c>
      <c r="AW532">
        <v>17293738</v>
      </c>
      <c r="AX532">
        <v>0</v>
      </c>
      <c r="AY532">
        <v>0</v>
      </c>
      <c r="AZ532">
        <v>1414443</v>
      </c>
      <c r="BA532">
        <v>1160570</v>
      </c>
    </row>
    <row r="533" spans="1:53" hidden="1">
      <c r="A533" t="s">
        <v>14043</v>
      </c>
      <c r="B533">
        <v>3251</v>
      </c>
      <c r="C533" t="s">
        <v>48</v>
      </c>
      <c r="D533" t="s">
        <v>49</v>
      </c>
      <c r="F533" t="s">
        <v>3993</v>
      </c>
      <c r="G533" t="s">
        <v>51</v>
      </c>
      <c r="H533">
        <v>20</v>
      </c>
      <c r="I533" t="s">
        <v>4006</v>
      </c>
      <c r="J533" t="s">
        <v>14044</v>
      </c>
      <c r="K533">
        <v>1</v>
      </c>
      <c r="L533" t="s">
        <v>14045</v>
      </c>
      <c r="M533">
        <v>4018140752</v>
      </c>
      <c r="N533" t="s">
        <v>14046</v>
      </c>
      <c r="O533" t="s">
        <v>14047</v>
      </c>
      <c r="P533">
        <v>2010</v>
      </c>
      <c r="Q533" t="s">
        <v>14048</v>
      </c>
      <c r="T533" t="s">
        <v>14049</v>
      </c>
      <c r="U533" t="s">
        <v>14050</v>
      </c>
      <c r="V533">
        <v>1</v>
      </c>
      <c r="W533">
        <v>2</v>
      </c>
      <c r="Y533">
        <v>7</v>
      </c>
      <c r="Z533">
        <v>6</v>
      </c>
      <c r="AA533">
        <v>0</v>
      </c>
      <c r="AB533">
        <v>6</v>
      </c>
      <c r="AC533">
        <v>30</v>
      </c>
      <c r="AD533">
        <v>1</v>
      </c>
      <c r="AE533">
        <v>1</v>
      </c>
      <c r="AF533">
        <v>5</v>
      </c>
      <c r="AG533">
        <v>5</v>
      </c>
      <c r="AH533">
        <v>2</v>
      </c>
      <c r="AI533">
        <v>1</v>
      </c>
      <c r="AJ533">
        <v>0</v>
      </c>
      <c r="AK533">
        <v>0</v>
      </c>
      <c r="AL533">
        <v>0</v>
      </c>
      <c r="AO533" t="s">
        <v>14048</v>
      </c>
      <c r="AS533" t="s">
        <v>14051</v>
      </c>
      <c r="AT533">
        <v>450000</v>
      </c>
      <c r="AU533">
        <v>450000</v>
      </c>
      <c r="AV533">
        <v>2628358</v>
      </c>
      <c r="AW533">
        <v>2510051</v>
      </c>
      <c r="AX533">
        <v>0</v>
      </c>
      <c r="AY533">
        <v>0</v>
      </c>
      <c r="AZ533">
        <v>138430</v>
      </c>
      <c r="BA533">
        <v>115011</v>
      </c>
    </row>
    <row r="534" spans="1:53" hidden="1">
      <c r="A534" t="s">
        <v>14592</v>
      </c>
      <c r="B534">
        <v>351</v>
      </c>
      <c r="C534" t="s">
        <v>48</v>
      </c>
      <c r="D534" t="s">
        <v>67</v>
      </c>
      <c r="F534" t="s">
        <v>5540</v>
      </c>
      <c r="G534" t="s">
        <v>51</v>
      </c>
      <c r="H534">
        <v>24</v>
      </c>
      <c r="I534" t="s">
        <v>5628</v>
      </c>
      <c r="J534" t="s">
        <v>14593</v>
      </c>
      <c r="K534">
        <v>1</v>
      </c>
      <c r="L534" t="s">
        <v>14594</v>
      </c>
      <c r="M534">
        <v>3628800304</v>
      </c>
      <c r="N534" t="s">
        <v>14595</v>
      </c>
      <c r="O534" t="s">
        <v>14596</v>
      </c>
      <c r="P534">
        <v>2016</v>
      </c>
      <c r="Q534" t="s">
        <v>14597</v>
      </c>
      <c r="S534" t="s">
        <v>124</v>
      </c>
      <c r="U534" t="s">
        <v>14598</v>
      </c>
      <c r="V534">
        <v>1</v>
      </c>
      <c r="W534">
        <v>2</v>
      </c>
      <c r="Y534">
        <v>29</v>
      </c>
      <c r="Z534">
        <v>10</v>
      </c>
      <c r="AA534">
        <v>9</v>
      </c>
      <c r="AB534">
        <v>9</v>
      </c>
      <c r="AC534">
        <v>0</v>
      </c>
      <c r="AD534">
        <v>2</v>
      </c>
      <c r="AE534">
        <v>0</v>
      </c>
      <c r="AF534">
        <v>0</v>
      </c>
      <c r="AG534">
        <v>0</v>
      </c>
      <c r="AH534">
        <v>2</v>
      </c>
      <c r="AI534">
        <v>2</v>
      </c>
      <c r="AJ534">
        <v>0</v>
      </c>
      <c r="AK534">
        <v>0</v>
      </c>
      <c r="AL534">
        <v>0</v>
      </c>
      <c r="AO534" t="s">
        <v>14597</v>
      </c>
      <c r="AT534">
        <v>958000</v>
      </c>
      <c r="AU534">
        <v>958000</v>
      </c>
      <c r="AV534">
        <v>18493939</v>
      </c>
      <c r="AW534">
        <v>18421347</v>
      </c>
      <c r="AX534">
        <v>0</v>
      </c>
      <c r="AY534">
        <v>0</v>
      </c>
      <c r="AZ534">
        <v>684009</v>
      </c>
      <c r="BA534">
        <v>931630</v>
      </c>
    </row>
    <row r="535" spans="1:53" hidden="1">
      <c r="A535" t="s">
        <v>4102</v>
      </c>
      <c r="B535">
        <v>1511</v>
      </c>
      <c r="C535" t="s">
        <v>48</v>
      </c>
      <c r="D535" t="s">
        <v>108</v>
      </c>
      <c r="F535" t="s">
        <v>3993</v>
      </c>
      <c r="G535" t="s">
        <v>51</v>
      </c>
      <c r="H535">
        <v>20</v>
      </c>
      <c r="I535" t="s">
        <v>4006</v>
      </c>
      <c r="J535" t="s">
        <v>4103</v>
      </c>
      <c r="K535">
        <v>1</v>
      </c>
      <c r="L535" t="s">
        <v>4104</v>
      </c>
      <c r="M535">
        <v>4018153863</v>
      </c>
      <c r="N535" t="s">
        <v>4105</v>
      </c>
      <c r="O535" t="s">
        <v>4106</v>
      </c>
      <c r="P535">
        <v>2014</v>
      </c>
      <c r="Q535" t="s">
        <v>4107</v>
      </c>
      <c r="T535" t="s">
        <v>4108</v>
      </c>
      <c r="U535" t="s">
        <v>4109</v>
      </c>
      <c r="V535">
        <v>1</v>
      </c>
      <c r="W535">
        <v>2</v>
      </c>
      <c r="Y535">
        <v>122</v>
      </c>
      <c r="Z535">
        <v>1</v>
      </c>
      <c r="AA535">
        <v>0</v>
      </c>
      <c r="AB535">
        <v>6</v>
      </c>
      <c r="AC535">
        <v>30</v>
      </c>
      <c r="AD535">
        <v>1</v>
      </c>
      <c r="AE535">
        <v>1</v>
      </c>
      <c r="AF535">
        <v>5</v>
      </c>
      <c r="AG535">
        <v>10</v>
      </c>
      <c r="AH535">
        <v>2</v>
      </c>
      <c r="AI535">
        <v>1</v>
      </c>
      <c r="AJ535">
        <v>0</v>
      </c>
      <c r="AK535">
        <v>0</v>
      </c>
      <c r="AL535">
        <v>0</v>
      </c>
      <c r="AO535" t="s">
        <v>4107</v>
      </c>
      <c r="AS535" t="s">
        <v>4110</v>
      </c>
      <c r="AT535">
        <v>600000</v>
      </c>
      <c r="AU535">
        <v>632445</v>
      </c>
      <c r="AV535">
        <v>68290729</v>
      </c>
      <c r="AW535">
        <v>20497336</v>
      </c>
      <c r="AX535">
        <v>41422282</v>
      </c>
      <c r="AY535">
        <v>0</v>
      </c>
      <c r="AZ535">
        <v>10390051</v>
      </c>
      <c r="BA535">
        <v>5658097</v>
      </c>
    </row>
    <row r="536" spans="1:53" hidden="1">
      <c r="A536" t="s">
        <v>5690</v>
      </c>
      <c r="B536">
        <v>1635</v>
      </c>
      <c r="C536" t="s">
        <v>48</v>
      </c>
      <c r="D536" t="s">
        <v>118</v>
      </c>
      <c r="F536" t="s">
        <v>5540</v>
      </c>
      <c r="G536" t="s">
        <v>51</v>
      </c>
      <c r="H536">
        <v>24</v>
      </c>
      <c r="I536" t="s">
        <v>5628</v>
      </c>
      <c r="J536" t="s">
        <v>5691</v>
      </c>
      <c r="K536">
        <v>1</v>
      </c>
      <c r="L536" t="s">
        <v>5692</v>
      </c>
      <c r="M536">
        <v>4188109986</v>
      </c>
      <c r="N536" t="s">
        <v>5693</v>
      </c>
      <c r="O536" t="s">
        <v>5694</v>
      </c>
      <c r="P536">
        <v>1972</v>
      </c>
      <c r="Q536" t="s">
        <v>5695</v>
      </c>
      <c r="R536" t="s">
        <v>82</v>
      </c>
      <c r="S536" t="s">
        <v>83</v>
      </c>
      <c r="T536" t="s">
        <v>5696</v>
      </c>
      <c r="U536" t="s">
        <v>5697</v>
      </c>
      <c r="V536">
        <v>1</v>
      </c>
      <c r="W536">
        <v>2</v>
      </c>
      <c r="Y536">
        <v>20</v>
      </c>
      <c r="Z536">
        <v>6</v>
      </c>
      <c r="AA536">
        <v>6</v>
      </c>
      <c r="AB536">
        <v>7</v>
      </c>
      <c r="AC536">
        <v>1</v>
      </c>
      <c r="AD536">
        <v>1</v>
      </c>
      <c r="AE536">
        <v>1</v>
      </c>
      <c r="AF536">
        <v>1</v>
      </c>
      <c r="AG536">
        <v>0</v>
      </c>
      <c r="AH536">
        <v>1</v>
      </c>
      <c r="AI536">
        <v>2</v>
      </c>
      <c r="AJ536">
        <v>0</v>
      </c>
      <c r="AK536">
        <v>0</v>
      </c>
      <c r="AL536">
        <v>0</v>
      </c>
      <c r="AO536" t="s">
        <v>5695</v>
      </c>
      <c r="AT536">
        <v>1000000</v>
      </c>
      <c r="AU536">
        <v>1000000</v>
      </c>
      <c r="AV536">
        <v>134158949</v>
      </c>
      <c r="AW536">
        <v>121157002</v>
      </c>
      <c r="AX536">
        <v>0</v>
      </c>
      <c r="AY536">
        <v>0</v>
      </c>
      <c r="AZ536">
        <v>3264304</v>
      </c>
      <c r="BA536">
        <v>3063399</v>
      </c>
    </row>
    <row r="537" spans="1:53" hidden="1">
      <c r="A537" t="s">
        <v>7676</v>
      </c>
      <c r="B537">
        <v>1606</v>
      </c>
      <c r="C537" t="s">
        <v>48</v>
      </c>
      <c r="D537" t="s">
        <v>108</v>
      </c>
      <c r="F537" t="s">
        <v>5540</v>
      </c>
      <c r="G537" t="s">
        <v>51</v>
      </c>
      <c r="H537">
        <v>30</v>
      </c>
      <c r="I537" t="s">
        <v>7618</v>
      </c>
      <c r="J537" t="s">
        <v>7677</v>
      </c>
      <c r="K537">
        <v>1</v>
      </c>
      <c r="L537" t="s">
        <v>7678</v>
      </c>
      <c r="M537">
        <v>4058106019</v>
      </c>
      <c r="N537" t="s">
        <v>7679</v>
      </c>
      <c r="O537" t="s">
        <v>7680</v>
      </c>
      <c r="P537">
        <v>1995</v>
      </c>
      <c r="Q537" t="s">
        <v>7681</v>
      </c>
      <c r="R537" t="s">
        <v>170</v>
      </c>
      <c r="S537" t="s">
        <v>83</v>
      </c>
      <c r="T537" t="s">
        <v>7682</v>
      </c>
      <c r="U537" t="s">
        <v>7683</v>
      </c>
      <c r="V537">
        <v>1</v>
      </c>
      <c r="W537">
        <v>2</v>
      </c>
      <c r="Y537">
        <v>51</v>
      </c>
      <c r="Z537">
        <v>9</v>
      </c>
      <c r="AA537">
        <v>0</v>
      </c>
      <c r="AB537">
        <v>6</v>
      </c>
      <c r="AC537">
        <v>30</v>
      </c>
      <c r="AD537">
        <v>1</v>
      </c>
      <c r="AE537">
        <v>1</v>
      </c>
      <c r="AF537">
        <v>5</v>
      </c>
      <c r="AG537">
        <v>5</v>
      </c>
      <c r="AH537">
        <v>2</v>
      </c>
      <c r="AI537">
        <v>1</v>
      </c>
      <c r="AJ537">
        <v>0</v>
      </c>
      <c r="AK537">
        <v>0</v>
      </c>
      <c r="AL537">
        <v>0</v>
      </c>
      <c r="AO537" t="s">
        <v>7681</v>
      </c>
      <c r="AS537" t="s">
        <v>3087</v>
      </c>
      <c r="AT537">
        <v>640000</v>
      </c>
      <c r="AU537">
        <v>640000</v>
      </c>
      <c r="AV537">
        <v>12034741</v>
      </c>
      <c r="AW537">
        <v>8719254</v>
      </c>
      <c r="AX537">
        <v>1209390</v>
      </c>
      <c r="AY537">
        <v>784641</v>
      </c>
      <c r="AZ537">
        <v>22965</v>
      </c>
      <c r="BA537">
        <v>346</v>
      </c>
    </row>
    <row r="538" spans="1:53" hidden="1">
      <c r="A538" t="s">
        <v>16737</v>
      </c>
      <c r="B538">
        <v>2944</v>
      </c>
      <c r="C538" t="s">
        <v>48</v>
      </c>
      <c r="D538" t="s">
        <v>49</v>
      </c>
      <c r="F538" t="s">
        <v>3062</v>
      </c>
      <c r="G538" t="s">
        <v>51</v>
      </c>
      <c r="H538">
        <v>33</v>
      </c>
      <c r="I538" t="s">
        <v>7999</v>
      </c>
      <c r="J538" t="s">
        <v>16738</v>
      </c>
      <c r="K538">
        <v>1</v>
      </c>
      <c r="L538" t="s">
        <v>16739</v>
      </c>
      <c r="M538">
        <v>4018141902</v>
      </c>
      <c r="N538" t="s">
        <v>16740</v>
      </c>
      <c r="O538" t="s">
        <v>16741</v>
      </c>
      <c r="P538">
        <v>2011</v>
      </c>
      <c r="Q538" t="s">
        <v>16742</v>
      </c>
      <c r="R538" t="s">
        <v>3144</v>
      </c>
      <c r="S538" t="s">
        <v>124</v>
      </c>
      <c r="T538" t="s">
        <v>16743</v>
      </c>
      <c r="U538" t="s">
        <v>16744</v>
      </c>
      <c r="V538">
        <v>1</v>
      </c>
      <c r="W538">
        <v>2</v>
      </c>
      <c r="Y538">
        <v>10</v>
      </c>
      <c r="Z538">
        <v>10</v>
      </c>
      <c r="AA538">
        <v>8</v>
      </c>
      <c r="AB538">
        <v>7</v>
      </c>
      <c r="AC538">
        <v>10</v>
      </c>
      <c r="AD538">
        <v>1</v>
      </c>
      <c r="AE538">
        <v>1</v>
      </c>
      <c r="AF538">
        <v>5</v>
      </c>
      <c r="AG538">
        <v>1</v>
      </c>
      <c r="AH538">
        <v>2</v>
      </c>
      <c r="AI538">
        <v>2</v>
      </c>
      <c r="AJ538">
        <v>0</v>
      </c>
      <c r="AK538">
        <v>0</v>
      </c>
      <c r="AL538">
        <v>0</v>
      </c>
      <c r="AM538" t="s">
        <v>16745</v>
      </c>
      <c r="AO538" t="s">
        <v>16742</v>
      </c>
      <c r="AQ538" t="s">
        <v>16742</v>
      </c>
      <c r="AT538">
        <v>800000</v>
      </c>
      <c r="AU538">
        <v>800000</v>
      </c>
      <c r="AV538">
        <v>9218331</v>
      </c>
      <c r="AW538">
        <v>8155275</v>
      </c>
      <c r="AX538">
        <v>0</v>
      </c>
      <c r="AY538">
        <v>0</v>
      </c>
      <c r="AZ538">
        <v>934271</v>
      </c>
      <c r="BA538">
        <v>-215302</v>
      </c>
    </row>
    <row r="539" spans="1:53" hidden="1">
      <c r="A539" t="s">
        <v>14449</v>
      </c>
      <c r="B539">
        <v>2314</v>
      </c>
      <c r="C539" t="s">
        <v>48</v>
      </c>
      <c r="D539" t="s">
        <v>67</v>
      </c>
      <c r="F539" t="s">
        <v>5540</v>
      </c>
      <c r="G539" t="s">
        <v>51</v>
      </c>
      <c r="H539">
        <v>23</v>
      </c>
      <c r="I539" t="s">
        <v>5541</v>
      </c>
      <c r="J539" t="s">
        <v>14450</v>
      </c>
      <c r="K539">
        <v>1</v>
      </c>
      <c r="L539" t="s">
        <v>14451</v>
      </c>
      <c r="M539">
        <v>4038163431</v>
      </c>
      <c r="N539" t="s">
        <v>14452</v>
      </c>
      <c r="O539" t="s">
        <v>14453</v>
      </c>
      <c r="P539">
        <v>2011</v>
      </c>
      <c r="Q539" t="s">
        <v>14454</v>
      </c>
      <c r="T539" t="s">
        <v>14455</v>
      </c>
      <c r="U539" t="s">
        <v>14456</v>
      </c>
      <c r="V539">
        <v>1</v>
      </c>
      <c r="W539">
        <v>2</v>
      </c>
      <c r="Y539">
        <v>16</v>
      </c>
      <c r="Z539">
        <v>10</v>
      </c>
      <c r="AA539">
        <v>5</v>
      </c>
      <c r="AB539">
        <v>9</v>
      </c>
      <c r="AC539">
        <v>30</v>
      </c>
      <c r="AD539">
        <v>1</v>
      </c>
      <c r="AE539">
        <v>1</v>
      </c>
      <c r="AF539">
        <v>5</v>
      </c>
      <c r="AG539">
        <v>5</v>
      </c>
      <c r="AH539">
        <v>2</v>
      </c>
      <c r="AI539">
        <v>1</v>
      </c>
      <c r="AJ539">
        <v>0</v>
      </c>
      <c r="AK539">
        <v>0</v>
      </c>
      <c r="AL539">
        <v>0</v>
      </c>
      <c r="AO539" t="s">
        <v>14454</v>
      </c>
      <c r="AS539" t="s">
        <v>1863</v>
      </c>
      <c r="AT539">
        <v>1500000</v>
      </c>
      <c r="AU539">
        <v>1500000</v>
      </c>
      <c r="AV539">
        <v>5745549</v>
      </c>
      <c r="AW539">
        <v>4697315</v>
      </c>
      <c r="AX539">
        <v>0</v>
      </c>
      <c r="AY539">
        <v>0</v>
      </c>
      <c r="AZ539">
        <v>244340</v>
      </c>
      <c r="BA539">
        <v>228655</v>
      </c>
    </row>
    <row r="540" spans="1:53" hidden="1">
      <c r="A540" t="s">
        <v>18274</v>
      </c>
      <c r="B540">
        <v>4259</v>
      </c>
      <c r="C540" t="s">
        <v>599</v>
      </c>
      <c r="F540" t="s">
        <v>5540</v>
      </c>
      <c r="G540" t="s">
        <v>51</v>
      </c>
      <c r="H540">
        <v>23</v>
      </c>
      <c r="I540" t="s">
        <v>5541</v>
      </c>
      <c r="J540" t="s">
        <v>18275</v>
      </c>
      <c r="K540">
        <v>1</v>
      </c>
      <c r="L540" t="s">
        <v>18276</v>
      </c>
      <c r="M540">
        <v>1228112329</v>
      </c>
      <c r="N540" t="s">
        <v>18277</v>
      </c>
      <c r="O540" t="s">
        <v>18278</v>
      </c>
      <c r="P540">
        <v>1970</v>
      </c>
      <c r="Q540" t="s">
        <v>18279</v>
      </c>
      <c r="R540" t="s">
        <v>604</v>
      </c>
      <c r="S540" t="s">
        <v>18280</v>
      </c>
      <c r="T540" t="s">
        <v>18281</v>
      </c>
      <c r="U540" t="s">
        <v>18282</v>
      </c>
      <c r="V540">
        <v>1</v>
      </c>
      <c r="W540">
        <v>2</v>
      </c>
      <c r="Y540">
        <v>338</v>
      </c>
      <c r="Z540">
        <v>1</v>
      </c>
      <c r="AA540">
        <v>6</v>
      </c>
      <c r="AB540">
        <v>9</v>
      </c>
      <c r="AC540">
        <v>0.1</v>
      </c>
      <c r="AD540">
        <v>1</v>
      </c>
      <c r="AE540">
        <v>1</v>
      </c>
      <c r="AF540">
        <v>1</v>
      </c>
      <c r="AG540">
        <v>2</v>
      </c>
      <c r="AH540">
        <v>2</v>
      </c>
      <c r="AI540">
        <v>1</v>
      </c>
      <c r="AJ540">
        <v>0</v>
      </c>
      <c r="AK540">
        <v>0</v>
      </c>
      <c r="AL540">
        <v>0</v>
      </c>
      <c r="AO540" t="s">
        <v>18279</v>
      </c>
      <c r="AT540">
        <v>740000</v>
      </c>
      <c r="AU540">
        <v>740000</v>
      </c>
      <c r="AV540">
        <v>210865516</v>
      </c>
      <c r="AW540">
        <v>190918641</v>
      </c>
      <c r="AX540">
        <v>0</v>
      </c>
      <c r="AY540">
        <v>0</v>
      </c>
      <c r="AZ540">
        <v>12698856</v>
      </c>
      <c r="BA540">
        <v>13821865</v>
      </c>
    </row>
    <row r="541" spans="1:53" hidden="1">
      <c r="A541" t="s">
        <v>14413</v>
      </c>
      <c r="B541">
        <v>1586</v>
      </c>
      <c r="C541" t="s">
        <v>48</v>
      </c>
      <c r="D541" t="s">
        <v>67</v>
      </c>
      <c r="F541" t="s">
        <v>5540</v>
      </c>
      <c r="G541" t="s">
        <v>51</v>
      </c>
      <c r="H541">
        <v>23</v>
      </c>
      <c r="I541" t="s">
        <v>5541</v>
      </c>
      <c r="J541" t="s">
        <v>14414</v>
      </c>
      <c r="K541">
        <v>1</v>
      </c>
      <c r="L541" t="s">
        <v>14415</v>
      </c>
      <c r="M541">
        <v>4038133989</v>
      </c>
      <c r="N541" t="s">
        <v>14416</v>
      </c>
      <c r="O541" t="s">
        <v>14417</v>
      </c>
      <c r="P541">
        <v>2003</v>
      </c>
      <c r="Q541" t="s">
        <v>14418</v>
      </c>
      <c r="R541" t="s">
        <v>82</v>
      </c>
      <c r="U541" t="s">
        <v>14419</v>
      </c>
      <c r="V541">
        <v>1</v>
      </c>
      <c r="W541">
        <v>2</v>
      </c>
      <c r="Y541">
        <v>8</v>
      </c>
      <c r="Z541">
        <v>8</v>
      </c>
      <c r="AA541">
        <v>0</v>
      </c>
      <c r="AB541">
        <v>6</v>
      </c>
      <c r="AC541">
        <v>30</v>
      </c>
      <c r="AD541">
        <v>1</v>
      </c>
      <c r="AE541">
        <v>1</v>
      </c>
      <c r="AF541">
        <v>5</v>
      </c>
      <c r="AG541">
        <v>5</v>
      </c>
      <c r="AH541">
        <v>2</v>
      </c>
      <c r="AI541">
        <v>1</v>
      </c>
      <c r="AJ541">
        <v>0</v>
      </c>
      <c r="AK541">
        <v>0</v>
      </c>
      <c r="AL541">
        <v>0</v>
      </c>
      <c r="AO541" t="s">
        <v>14418</v>
      </c>
      <c r="AS541" t="s">
        <v>1863</v>
      </c>
      <c r="AT541">
        <v>350000</v>
      </c>
      <c r="AU541">
        <v>350000</v>
      </c>
      <c r="AV541">
        <f>INT(AW541*1.1)</f>
        <v>8150743</v>
      </c>
      <c r="AW541">
        <v>7409767</v>
      </c>
      <c r="AX541">
        <f>INT(AY541*1.1)</f>
        <v>0</v>
      </c>
      <c r="AY541">
        <v>0</v>
      </c>
      <c r="AZ541">
        <f>IF(BA541 &gt;= 0, INT(BA541 * 1.1), -INT(ABS(BA541) / 1.1))</f>
        <v>179960</v>
      </c>
      <c r="BA541">
        <v>163600</v>
      </c>
    </row>
    <row r="542" spans="1:53" hidden="1">
      <c r="A542" t="s">
        <v>4085</v>
      </c>
      <c r="B542">
        <v>281</v>
      </c>
      <c r="C542" t="s">
        <v>48</v>
      </c>
      <c r="D542" t="s">
        <v>118</v>
      </c>
      <c r="F542" t="s">
        <v>3993</v>
      </c>
      <c r="G542" t="s">
        <v>51</v>
      </c>
      <c r="H542">
        <v>20</v>
      </c>
      <c r="I542" t="s">
        <v>4006</v>
      </c>
      <c r="J542" t="s">
        <v>4086</v>
      </c>
      <c r="K542">
        <v>1</v>
      </c>
      <c r="L542" t="s">
        <v>4087</v>
      </c>
      <c r="M542">
        <v>1398105073</v>
      </c>
      <c r="N542" t="s">
        <v>4088</v>
      </c>
      <c r="O542" t="s">
        <v>4089</v>
      </c>
      <c r="P542">
        <v>1991</v>
      </c>
      <c r="Q542" t="s">
        <v>4090</v>
      </c>
      <c r="U542" t="s">
        <v>4091</v>
      </c>
      <c r="V542">
        <v>1</v>
      </c>
      <c r="W542">
        <v>2</v>
      </c>
      <c r="Y542">
        <v>208</v>
      </c>
      <c r="Z542">
        <v>7</v>
      </c>
      <c r="AA542">
        <v>4</v>
      </c>
      <c r="AB542">
        <v>8</v>
      </c>
      <c r="AC542">
        <v>0.05</v>
      </c>
      <c r="AD542">
        <v>1</v>
      </c>
      <c r="AE542">
        <v>3</v>
      </c>
      <c r="AF542">
        <v>1</v>
      </c>
      <c r="AG542">
        <v>2</v>
      </c>
      <c r="AH542">
        <v>1</v>
      </c>
      <c r="AI542">
        <v>1</v>
      </c>
      <c r="AJ542">
        <v>0</v>
      </c>
      <c r="AK542">
        <v>0</v>
      </c>
      <c r="AL542">
        <v>0</v>
      </c>
      <c r="AM542" t="s">
        <v>18327</v>
      </c>
      <c r="AO542" t="s">
        <v>4090</v>
      </c>
      <c r="AP542" t="s">
        <v>582</v>
      </c>
      <c r="AQ542" t="s">
        <v>4092</v>
      </c>
      <c r="AR542" t="s">
        <v>182</v>
      </c>
      <c r="AT542">
        <v>612345</v>
      </c>
      <c r="AU542">
        <v>8035410</v>
      </c>
      <c r="AV542">
        <v>80180938</v>
      </c>
      <c r="AW542">
        <v>70178621</v>
      </c>
      <c r="AX542">
        <v>0</v>
      </c>
      <c r="AY542">
        <v>0</v>
      </c>
      <c r="AZ542">
        <v>870597</v>
      </c>
      <c r="BA542">
        <v>-1795529</v>
      </c>
    </row>
    <row r="543" spans="1:53" hidden="1">
      <c r="A543" t="s">
        <v>14836</v>
      </c>
      <c r="B543">
        <v>297</v>
      </c>
      <c r="C543" t="s">
        <v>48</v>
      </c>
      <c r="D543" t="s">
        <v>197</v>
      </c>
      <c r="F543" t="s">
        <v>5540</v>
      </c>
      <c r="G543" t="s">
        <v>51</v>
      </c>
      <c r="H543">
        <v>25</v>
      </c>
      <c r="I543" t="s">
        <v>5731</v>
      </c>
      <c r="J543" t="s">
        <v>14837</v>
      </c>
      <c r="K543">
        <v>1</v>
      </c>
      <c r="L543" t="s">
        <v>14838</v>
      </c>
      <c r="M543">
        <v>6618800157</v>
      </c>
      <c r="N543" t="s">
        <v>14839</v>
      </c>
      <c r="O543" t="s">
        <v>14840</v>
      </c>
      <c r="P543">
        <v>2015</v>
      </c>
      <c r="Q543" t="s">
        <v>14841</v>
      </c>
      <c r="R543" t="s">
        <v>14837</v>
      </c>
      <c r="S543" t="s">
        <v>2437</v>
      </c>
      <c r="T543" t="s">
        <v>14842</v>
      </c>
      <c r="U543" t="s">
        <v>14843</v>
      </c>
      <c r="V543">
        <v>1</v>
      </c>
      <c r="W543">
        <v>2</v>
      </c>
      <c r="Y543">
        <v>13</v>
      </c>
      <c r="Z543">
        <v>10</v>
      </c>
      <c r="AA543">
        <v>8</v>
      </c>
      <c r="AB543">
        <v>9</v>
      </c>
      <c r="AC543">
        <v>20</v>
      </c>
      <c r="AD543">
        <v>2</v>
      </c>
      <c r="AE543">
        <v>0</v>
      </c>
      <c r="AF543">
        <v>0</v>
      </c>
      <c r="AG543">
        <v>0</v>
      </c>
      <c r="AH543">
        <v>2</v>
      </c>
      <c r="AI543">
        <v>2</v>
      </c>
      <c r="AJ543">
        <v>0</v>
      </c>
      <c r="AK543">
        <v>0</v>
      </c>
      <c r="AL543">
        <v>0</v>
      </c>
      <c r="AO543" t="s">
        <v>14841</v>
      </c>
      <c r="AT543">
        <v>100000</v>
      </c>
      <c r="AU543">
        <v>100000</v>
      </c>
      <c r="AV543">
        <f>INT(AW543*1.1)</f>
        <v>1951637</v>
      </c>
      <c r="AW543">
        <v>1774216</v>
      </c>
      <c r="AX543">
        <v>0</v>
      </c>
      <c r="AY543">
        <v>0</v>
      </c>
      <c r="AZ543">
        <f>INT(BA543*1.1)</f>
        <v>155749</v>
      </c>
      <c r="BA543">
        <v>141590</v>
      </c>
    </row>
    <row r="544" spans="1:53" hidden="1">
      <c r="A544" t="s">
        <v>18171</v>
      </c>
      <c r="B544">
        <v>460</v>
      </c>
      <c r="C544" t="s">
        <v>48</v>
      </c>
      <c r="D544" t="s">
        <v>118</v>
      </c>
      <c r="F544" t="s">
        <v>5540</v>
      </c>
      <c r="G544" t="s">
        <v>51</v>
      </c>
      <c r="H544">
        <v>30</v>
      </c>
      <c r="I544" t="s">
        <v>7618</v>
      </c>
      <c r="J544" t="s">
        <v>18172</v>
      </c>
      <c r="K544">
        <v>1</v>
      </c>
      <c r="L544" t="s">
        <v>18173</v>
      </c>
      <c r="M544">
        <v>1238100262</v>
      </c>
      <c r="N544" t="s">
        <v>18174</v>
      </c>
      <c r="O544" t="s">
        <v>18175</v>
      </c>
      <c r="P544">
        <v>1973</v>
      </c>
      <c r="Q544" t="s">
        <v>18176</v>
      </c>
      <c r="R544" t="s">
        <v>72</v>
      </c>
      <c r="S544" t="s">
        <v>83</v>
      </c>
      <c r="T544" t="s">
        <v>18177</v>
      </c>
      <c r="U544" t="s">
        <v>18178</v>
      </c>
      <c r="V544">
        <v>1</v>
      </c>
      <c r="W544">
        <v>2</v>
      </c>
      <c r="Y544">
        <v>259</v>
      </c>
      <c r="Z544">
        <v>9</v>
      </c>
      <c r="AA544">
        <v>4</v>
      </c>
      <c r="AB544">
        <v>7</v>
      </c>
      <c r="AC544">
        <v>0.06</v>
      </c>
      <c r="AD544">
        <v>2</v>
      </c>
      <c r="AE544">
        <v>0</v>
      </c>
      <c r="AF544">
        <v>0</v>
      </c>
      <c r="AG544">
        <v>0</v>
      </c>
      <c r="AH544">
        <v>2</v>
      </c>
      <c r="AI544">
        <v>2</v>
      </c>
      <c r="AJ544">
        <v>0</v>
      </c>
      <c r="AK544">
        <v>0</v>
      </c>
      <c r="AL544">
        <v>0</v>
      </c>
      <c r="AO544" t="s">
        <v>18176</v>
      </c>
      <c r="AT544">
        <v>23823188</v>
      </c>
      <c r="AU544">
        <v>23823188</v>
      </c>
      <c r="AV544">
        <v>100501934</v>
      </c>
      <c r="AW544">
        <v>99183663</v>
      </c>
      <c r="AX544">
        <v>0</v>
      </c>
      <c r="AY544">
        <v>0</v>
      </c>
      <c r="AZ544">
        <v>-5760516</v>
      </c>
      <c r="BA544">
        <v>1078204</v>
      </c>
    </row>
    <row r="545" spans="1:53" hidden="1">
      <c r="A545" t="s">
        <v>281</v>
      </c>
      <c r="B545">
        <v>2198</v>
      </c>
      <c r="C545" t="s">
        <v>48</v>
      </c>
      <c r="D545" t="s">
        <v>49</v>
      </c>
      <c r="F545" t="s">
        <v>50</v>
      </c>
      <c r="G545" t="s">
        <v>51</v>
      </c>
      <c r="H545">
        <v>10</v>
      </c>
      <c r="I545" t="s">
        <v>52</v>
      </c>
      <c r="J545" t="s">
        <v>282</v>
      </c>
      <c r="K545">
        <v>1</v>
      </c>
      <c r="L545" t="s">
        <v>283</v>
      </c>
      <c r="M545">
        <v>4108636301</v>
      </c>
      <c r="N545" t="s">
        <v>284</v>
      </c>
      <c r="O545" t="s">
        <v>285</v>
      </c>
      <c r="P545">
        <v>2011</v>
      </c>
      <c r="Q545" t="s">
        <v>286</v>
      </c>
      <c r="T545" t="s">
        <v>287</v>
      </c>
      <c r="U545" t="s">
        <v>288</v>
      </c>
      <c r="V545">
        <v>1</v>
      </c>
      <c r="W545">
        <v>2</v>
      </c>
      <c r="Y545">
        <v>12</v>
      </c>
      <c r="Z545">
        <v>1</v>
      </c>
      <c r="AA545">
        <v>7</v>
      </c>
      <c r="AB545">
        <v>6</v>
      </c>
      <c r="AC545">
        <v>0</v>
      </c>
      <c r="AD545">
        <v>2</v>
      </c>
      <c r="AE545">
        <v>0</v>
      </c>
      <c r="AF545">
        <v>0</v>
      </c>
      <c r="AG545">
        <v>0</v>
      </c>
      <c r="AH545">
        <v>2</v>
      </c>
      <c r="AI545">
        <v>2</v>
      </c>
      <c r="AJ545">
        <v>0</v>
      </c>
      <c r="AK545">
        <v>0</v>
      </c>
      <c r="AL545">
        <v>0</v>
      </c>
      <c r="AM545" t="s">
        <v>20672</v>
      </c>
      <c r="AO545" t="s">
        <v>286</v>
      </c>
      <c r="AQ545" t="s">
        <v>286</v>
      </c>
      <c r="AT545">
        <v>400000</v>
      </c>
      <c r="AU545">
        <v>400000</v>
      </c>
      <c r="AV545">
        <v>2628798</v>
      </c>
      <c r="AW545">
        <v>1885517</v>
      </c>
      <c r="AX545">
        <v>0</v>
      </c>
      <c r="AY545">
        <v>0</v>
      </c>
      <c r="AZ545">
        <v>128274</v>
      </c>
      <c r="BA545">
        <v>24086</v>
      </c>
    </row>
    <row r="546" spans="1:53" hidden="1">
      <c r="A546" t="s">
        <v>5539</v>
      </c>
      <c r="B546">
        <v>1646</v>
      </c>
      <c r="C546" t="s">
        <v>48</v>
      </c>
      <c r="D546" t="s">
        <v>118</v>
      </c>
      <c r="F546" t="s">
        <v>5540</v>
      </c>
      <c r="G546" t="s">
        <v>51</v>
      </c>
      <c r="H546">
        <v>23</v>
      </c>
      <c r="I546" t="s">
        <v>5541</v>
      </c>
      <c r="J546" t="s">
        <v>5542</v>
      </c>
      <c r="K546">
        <v>1</v>
      </c>
      <c r="L546" t="s">
        <v>5543</v>
      </c>
      <c r="M546">
        <v>1078818207</v>
      </c>
      <c r="N546" t="s">
        <v>5544</v>
      </c>
      <c r="O546" t="s">
        <v>5545</v>
      </c>
      <c r="P546">
        <v>2018</v>
      </c>
      <c r="Q546" t="s">
        <v>5546</v>
      </c>
      <c r="R546" t="s">
        <v>72</v>
      </c>
      <c r="S546" t="s">
        <v>124</v>
      </c>
      <c r="T546" t="s">
        <v>5547</v>
      </c>
      <c r="U546" t="s">
        <v>5548</v>
      </c>
      <c r="V546">
        <v>1</v>
      </c>
      <c r="W546">
        <v>2</v>
      </c>
      <c r="Y546">
        <v>79</v>
      </c>
      <c r="Z546">
        <v>5</v>
      </c>
      <c r="AA546">
        <v>5</v>
      </c>
      <c r="AB546">
        <v>9</v>
      </c>
      <c r="AC546">
        <v>0</v>
      </c>
      <c r="AD546">
        <v>2</v>
      </c>
      <c r="AE546">
        <v>0</v>
      </c>
      <c r="AF546">
        <v>0</v>
      </c>
      <c r="AG546">
        <v>1</v>
      </c>
      <c r="AH546">
        <v>1</v>
      </c>
      <c r="AI546">
        <v>1</v>
      </c>
      <c r="AJ546">
        <v>0</v>
      </c>
      <c r="AK546">
        <v>0</v>
      </c>
      <c r="AL546">
        <v>0</v>
      </c>
      <c r="AO546" t="s">
        <v>5546</v>
      </c>
      <c r="AT546">
        <v>3197996</v>
      </c>
      <c r="AU546">
        <v>3197996</v>
      </c>
      <c r="AV546">
        <v>69904737</v>
      </c>
      <c r="AW546">
        <v>65672532</v>
      </c>
      <c r="AX546">
        <v>0</v>
      </c>
      <c r="AY546">
        <v>0</v>
      </c>
      <c r="AZ546">
        <v>-12631267</v>
      </c>
      <c r="BA546">
        <v>3697680</v>
      </c>
    </row>
    <row r="547" spans="1:53" hidden="1">
      <c r="A547" t="s">
        <v>14622</v>
      </c>
      <c r="B547">
        <v>3293</v>
      </c>
      <c r="C547" t="s">
        <v>48</v>
      </c>
      <c r="D547" t="s">
        <v>67</v>
      </c>
      <c r="F547" t="s">
        <v>5540</v>
      </c>
      <c r="G547" t="s">
        <v>51</v>
      </c>
      <c r="H547">
        <v>24</v>
      </c>
      <c r="I547" t="s">
        <v>5628</v>
      </c>
      <c r="J547" t="s">
        <v>14623</v>
      </c>
      <c r="K547">
        <v>1</v>
      </c>
      <c r="L547" t="s">
        <v>14624</v>
      </c>
      <c r="M547">
        <v>4098196769</v>
      </c>
      <c r="N547" t="s">
        <v>14625</v>
      </c>
      <c r="O547" t="s">
        <v>14626</v>
      </c>
      <c r="P547">
        <v>2007</v>
      </c>
      <c r="Q547" t="s">
        <v>14627</v>
      </c>
      <c r="S547" t="s">
        <v>73</v>
      </c>
      <c r="T547" t="s">
        <v>14628</v>
      </c>
      <c r="U547" t="s">
        <v>14629</v>
      </c>
      <c r="V547">
        <v>1</v>
      </c>
      <c r="W547">
        <v>2</v>
      </c>
      <c r="Y547">
        <v>74</v>
      </c>
      <c r="Z547">
        <v>10</v>
      </c>
      <c r="AA547">
        <v>0</v>
      </c>
      <c r="AB547">
        <v>6</v>
      </c>
      <c r="AC547">
        <v>30</v>
      </c>
      <c r="AD547">
        <v>1</v>
      </c>
      <c r="AE547">
        <v>1</v>
      </c>
      <c r="AF547">
        <v>5</v>
      </c>
      <c r="AG547">
        <v>10</v>
      </c>
      <c r="AH547">
        <v>2</v>
      </c>
      <c r="AI547">
        <v>1</v>
      </c>
      <c r="AJ547">
        <v>0</v>
      </c>
      <c r="AK547">
        <v>0</v>
      </c>
      <c r="AL547">
        <v>0</v>
      </c>
      <c r="AO547" t="s">
        <v>14627</v>
      </c>
      <c r="AT547">
        <v>600000</v>
      </c>
      <c r="AU547">
        <v>600000</v>
      </c>
      <c r="AV547">
        <v>18701401</v>
      </c>
      <c r="AW547">
        <v>17548625</v>
      </c>
      <c r="AX547">
        <v>0</v>
      </c>
      <c r="AY547">
        <v>0</v>
      </c>
      <c r="AZ547">
        <v>7253160</v>
      </c>
      <c r="BA547">
        <v>6399234</v>
      </c>
    </row>
    <row r="548" spans="1:53" hidden="1">
      <c r="A548" t="s">
        <v>4533</v>
      </c>
      <c r="B548">
        <v>185</v>
      </c>
      <c r="C548" t="s">
        <v>48</v>
      </c>
      <c r="D548" t="s">
        <v>49</v>
      </c>
      <c r="F548" t="s">
        <v>3993</v>
      </c>
      <c r="G548" t="s">
        <v>51</v>
      </c>
      <c r="H548">
        <v>22</v>
      </c>
      <c r="I548" t="s">
        <v>4517</v>
      </c>
      <c r="J548" t="s">
        <v>4534</v>
      </c>
      <c r="K548">
        <v>1</v>
      </c>
      <c r="L548" t="s">
        <v>4535</v>
      </c>
      <c r="M548">
        <v>3888700954</v>
      </c>
      <c r="N548" t="s">
        <v>4536</v>
      </c>
      <c r="O548" t="s">
        <v>4537</v>
      </c>
      <c r="P548">
        <v>2018</v>
      </c>
      <c r="Q548" t="s">
        <v>4538</v>
      </c>
      <c r="R548" t="s">
        <v>4539</v>
      </c>
      <c r="S548" t="s">
        <v>803</v>
      </c>
      <c r="T548" t="s">
        <v>4540</v>
      </c>
      <c r="U548" t="s">
        <v>4541</v>
      </c>
      <c r="V548">
        <v>1</v>
      </c>
      <c r="W548">
        <v>2</v>
      </c>
      <c r="Y548">
        <v>15</v>
      </c>
      <c r="Z548">
        <v>1</v>
      </c>
      <c r="AA548">
        <v>5</v>
      </c>
      <c r="AB548">
        <v>7</v>
      </c>
      <c r="AC548">
        <v>0</v>
      </c>
      <c r="AD548">
        <v>2</v>
      </c>
      <c r="AE548">
        <v>0</v>
      </c>
      <c r="AF548">
        <v>0</v>
      </c>
      <c r="AG548">
        <v>0</v>
      </c>
      <c r="AH548">
        <v>2</v>
      </c>
      <c r="AI548">
        <v>2</v>
      </c>
      <c r="AJ548">
        <v>0</v>
      </c>
      <c r="AK548">
        <v>0</v>
      </c>
      <c r="AL548">
        <v>0</v>
      </c>
      <c r="AO548" t="s">
        <v>4538</v>
      </c>
      <c r="AT548">
        <v>170000</v>
      </c>
      <c r="AU548">
        <v>300000</v>
      </c>
      <c r="AV548">
        <f>INT(AW548*1.1)</f>
        <v>3989170</v>
      </c>
      <c r="AW548">
        <v>3626519</v>
      </c>
      <c r="AX548">
        <f>INT(AY548*1.1)</f>
        <v>0</v>
      </c>
      <c r="AY548">
        <v>0</v>
      </c>
      <c r="AZ548">
        <f>IF(BA548 &gt;= 0, INT(BA548 * 1.1), -INT(ABS(BA548) / 1.1))</f>
        <v>-54625</v>
      </c>
      <c r="BA548">
        <v>-60088</v>
      </c>
    </row>
    <row r="549" spans="1:53" hidden="1">
      <c r="A549" t="s">
        <v>16099</v>
      </c>
      <c r="B549">
        <v>2911</v>
      </c>
      <c r="C549" t="s">
        <v>48</v>
      </c>
      <c r="D549" t="s">
        <v>49</v>
      </c>
      <c r="F549" t="s">
        <v>6040</v>
      </c>
      <c r="G549" t="s">
        <v>51</v>
      </c>
      <c r="H549">
        <v>28</v>
      </c>
      <c r="I549" t="s">
        <v>6399</v>
      </c>
      <c r="J549" t="s">
        <v>16100</v>
      </c>
      <c r="K549">
        <v>1</v>
      </c>
      <c r="L549" t="s">
        <v>16101</v>
      </c>
      <c r="M549">
        <v>4098198525</v>
      </c>
      <c r="N549" t="s">
        <v>16102</v>
      </c>
      <c r="O549" t="s">
        <v>16103</v>
      </c>
      <c r="P549">
        <v>2007</v>
      </c>
      <c r="Q549" t="s">
        <v>16104</v>
      </c>
      <c r="R549" t="s">
        <v>82</v>
      </c>
      <c r="S549" t="s">
        <v>73</v>
      </c>
      <c r="T549" t="s">
        <v>16105</v>
      </c>
      <c r="U549" t="s">
        <v>16106</v>
      </c>
      <c r="V549">
        <v>1</v>
      </c>
      <c r="W549">
        <v>3</v>
      </c>
      <c r="Y549">
        <v>7</v>
      </c>
      <c r="Z549">
        <v>1</v>
      </c>
      <c r="AA549">
        <v>8</v>
      </c>
      <c r="AB549">
        <v>7</v>
      </c>
      <c r="AC549">
        <v>0.2</v>
      </c>
      <c r="AD549">
        <v>2</v>
      </c>
      <c r="AE549">
        <v>0</v>
      </c>
      <c r="AF549">
        <v>0</v>
      </c>
      <c r="AG549">
        <v>0</v>
      </c>
      <c r="AH549">
        <v>2</v>
      </c>
      <c r="AI549">
        <v>2</v>
      </c>
      <c r="AJ549">
        <v>0</v>
      </c>
      <c r="AK549">
        <v>0</v>
      </c>
      <c r="AL549">
        <v>0</v>
      </c>
      <c r="AO549" t="s">
        <v>16104</v>
      </c>
      <c r="AT549">
        <v>350000</v>
      </c>
      <c r="AU549">
        <v>350000</v>
      </c>
      <c r="AV549">
        <v>2040855</v>
      </c>
      <c r="AW549">
        <v>2456675</v>
      </c>
      <c r="AX549">
        <v>0</v>
      </c>
      <c r="AY549">
        <v>0</v>
      </c>
      <c r="AZ549">
        <v>313020</v>
      </c>
      <c r="BA549">
        <v>382899</v>
      </c>
    </row>
    <row r="550" spans="1:53" hidden="1">
      <c r="A550" t="s">
        <v>3363</v>
      </c>
      <c r="B550">
        <v>698</v>
      </c>
      <c r="C550" t="s">
        <v>48</v>
      </c>
      <c r="D550" t="s">
        <v>118</v>
      </c>
      <c r="F550" t="s">
        <v>3062</v>
      </c>
      <c r="G550" t="s">
        <v>51</v>
      </c>
      <c r="H550">
        <v>17</v>
      </c>
      <c r="I550" t="s">
        <v>3260</v>
      </c>
      <c r="J550" t="s">
        <v>3364</v>
      </c>
      <c r="K550">
        <v>1</v>
      </c>
      <c r="L550" t="s">
        <v>3365</v>
      </c>
      <c r="M550">
        <v>4098153509</v>
      </c>
      <c r="N550" t="s">
        <v>3366</v>
      </c>
      <c r="O550" t="s">
        <v>3367</v>
      </c>
      <c r="P550">
        <v>2000</v>
      </c>
      <c r="Q550" t="s">
        <v>3368</v>
      </c>
      <c r="R550" t="s">
        <v>3144</v>
      </c>
      <c r="S550" t="s">
        <v>73</v>
      </c>
      <c r="T550" t="s">
        <v>3369</v>
      </c>
      <c r="U550" t="s">
        <v>3370</v>
      </c>
      <c r="V550">
        <v>1</v>
      </c>
      <c r="W550">
        <v>2</v>
      </c>
      <c r="Y550">
        <v>143</v>
      </c>
      <c r="Z550">
        <v>10</v>
      </c>
      <c r="AA550">
        <v>8</v>
      </c>
      <c r="AB550">
        <v>9</v>
      </c>
      <c r="AC550">
        <v>20</v>
      </c>
      <c r="AD550">
        <v>2</v>
      </c>
      <c r="AE550">
        <v>0</v>
      </c>
      <c r="AF550">
        <v>0</v>
      </c>
      <c r="AG550">
        <v>2</v>
      </c>
      <c r="AH550">
        <v>2</v>
      </c>
      <c r="AI550">
        <v>1</v>
      </c>
      <c r="AJ550">
        <v>0</v>
      </c>
      <c r="AK550">
        <v>0</v>
      </c>
      <c r="AL550">
        <v>0</v>
      </c>
      <c r="AO550" t="s">
        <v>3368</v>
      </c>
      <c r="AT550">
        <v>200000</v>
      </c>
      <c r="AU550">
        <v>32910480</v>
      </c>
      <c r="AV550">
        <v>130363096</v>
      </c>
      <c r="AW550">
        <v>134802475</v>
      </c>
      <c r="AX550">
        <v>3289155</v>
      </c>
      <c r="AY550">
        <v>9059461</v>
      </c>
      <c r="AZ550">
        <v>5408396</v>
      </c>
      <c r="BA550">
        <v>6113882</v>
      </c>
    </row>
    <row r="551" spans="1:53" hidden="1">
      <c r="A551" t="s">
        <v>1839</v>
      </c>
      <c r="B551">
        <v>1397</v>
      </c>
      <c r="C551" t="s">
        <v>48</v>
      </c>
      <c r="D551" t="s">
        <v>118</v>
      </c>
      <c r="F551" t="s">
        <v>50</v>
      </c>
      <c r="G551" t="s">
        <v>51</v>
      </c>
      <c r="H551">
        <v>11</v>
      </c>
      <c r="I551" t="s">
        <v>1825</v>
      </c>
      <c r="J551" t="s">
        <v>1840</v>
      </c>
      <c r="K551">
        <v>1</v>
      </c>
      <c r="L551" t="s">
        <v>1841</v>
      </c>
      <c r="M551">
        <v>4098164796</v>
      </c>
      <c r="N551" t="s">
        <v>1842</v>
      </c>
      <c r="O551" t="s">
        <v>1843</v>
      </c>
      <c r="P551">
        <v>2001</v>
      </c>
      <c r="Q551" t="s">
        <v>1844</v>
      </c>
      <c r="T551" t="s">
        <v>1845</v>
      </c>
      <c r="U551" t="s">
        <v>1846</v>
      </c>
      <c r="V551">
        <v>1</v>
      </c>
      <c r="W551">
        <v>2</v>
      </c>
      <c r="Y551">
        <v>179</v>
      </c>
      <c r="Z551">
        <v>9</v>
      </c>
      <c r="AA551">
        <v>6</v>
      </c>
      <c r="AB551">
        <v>9</v>
      </c>
      <c r="AC551">
        <v>30</v>
      </c>
      <c r="AD551">
        <v>2</v>
      </c>
      <c r="AE551">
        <v>0</v>
      </c>
      <c r="AF551">
        <v>0</v>
      </c>
      <c r="AG551">
        <v>4</v>
      </c>
      <c r="AH551">
        <v>1</v>
      </c>
      <c r="AI551">
        <v>1</v>
      </c>
      <c r="AJ551">
        <v>0</v>
      </c>
      <c r="AK551">
        <v>0</v>
      </c>
      <c r="AL551">
        <v>0</v>
      </c>
      <c r="AO551" t="s">
        <v>1844</v>
      </c>
      <c r="AT551">
        <v>500000</v>
      </c>
      <c r="AU551">
        <v>4400000</v>
      </c>
      <c r="AV551">
        <v>67243394</v>
      </c>
      <c r="AW551">
        <v>63776343</v>
      </c>
      <c r="AX551">
        <v>0</v>
      </c>
      <c r="AY551">
        <v>0</v>
      </c>
      <c r="AZ551">
        <v>610398</v>
      </c>
      <c r="BA551">
        <v>3078300</v>
      </c>
    </row>
    <row r="552" spans="1:53" hidden="1">
      <c r="A552" t="s">
        <v>4516</v>
      </c>
      <c r="B552">
        <v>178</v>
      </c>
      <c r="C552" t="s">
        <v>48</v>
      </c>
      <c r="D552" t="s">
        <v>197</v>
      </c>
      <c r="F552" t="s">
        <v>3993</v>
      </c>
      <c r="G552" t="s">
        <v>51</v>
      </c>
      <c r="H552">
        <v>22</v>
      </c>
      <c r="I552" t="s">
        <v>4517</v>
      </c>
      <c r="J552" t="s">
        <v>4518</v>
      </c>
      <c r="K552">
        <v>1</v>
      </c>
      <c r="L552" t="s">
        <v>4519</v>
      </c>
      <c r="M552">
        <v>4098185748</v>
      </c>
      <c r="N552" t="s">
        <v>4520</v>
      </c>
      <c r="O552" t="s">
        <v>4521</v>
      </c>
      <c r="P552">
        <v>2005</v>
      </c>
      <c r="Q552" t="s">
        <v>4522</v>
      </c>
      <c r="S552" t="s">
        <v>83</v>
      </c>
      <c r="T552" t="s">
        <v>4523</v>
      </c>
      <c r="U552" t="s">
        <v>4524</v>
      </c>
      <c r="V552">
        <v>1</v>
      </c>
      <c r="W552">
        <v>2</v>
      </c>
      <c r="Y552">
        <v>7</v>
      </c>
      <c r="Z552">
        <v>4</v>
      </c>
      <c r="AA552">
        <v>0</v>
      </c>
      <c r="AB552">
        <v>6</v>
      </c>
      <c r="AC552">
        <v>30</v>
      </c>
      <c r="AD552">
        <v>1</v>
      </c>
      <c r="AE552">
        <v>1</v>
      </c>
      <c r="AF552">
        <v>5</v>
      </c>
      <c r="AG552">
        <v>5</v>
      </c>
      <c r="AH552">
        <v>2</v>
      </c>
      <c r="AI552">
        <v>1</v>
      </c>
      <c r="AJ552">
        <v>0</v>
      </c>
      <c r="AK552">
        <v>0</v>
      </c>
      <c r="AL552">
        <v>0</v>
      </c>
      <c r="AO552" t="s">
        <v>4522</v>
      </c>
      <c r="AS552" t="s">
        <v>4525</v>
      </c>
      <c r="AT552">
        <v>150000</v>
      </c>
      <c r="AU552">
        <v>50000</v>
      </c>
      <c r="AV552">
        <v>1836884</v>
      </c>
      <c r="AW552">
        <v>1678875</v>
      </c>
      <c r="AX552">
        <v>0</v>
      </c>
      <c r="AY552">
        <v>0</v>
      </c>
      <c r="AZ552">
        <v>-81930</v>
      </c>
      <c r="BA552">
        <v>-1923</v>
      </c>
    </row>
    <row r="553" spans="1:53" hidden="1">
      <c r="A553" t="s">
        <v>12672</v>
      </c>
      <c r="B553">
        <v>1264</v>
      </c>
      <c r="C553" t="s">
        <v>48</v>
      </c>
      <c r="D553" t="s">
        <v>334</v>
      </c>
      <c r="F553" t="s">
        <v>11306</v>
      </c>
      <c r="G553" t="s">
        <v>11307</v>
      </c>
      <c r="H553">
        <v>72</v>
      </c>
      <c r="I553" t="s">
        <v>12614</v>
      </c>
      <c r="J553" t="s">
        <v>12673</v>
      </c>
      <c r="K553">
        <v>1</v>
      </c>
      <c r="L553" t="s">
        <v>12674</v>
      </c>
      <c r="M553">
        <v>4088107055</v>
      </c>
      <c r="N553" t="s">
        <v>12675</v>
      </c>
      <c r="O553" t="s">
        <v>12676</v>
      </c>
      <c r="P553">
        <v>1987</v>
      </c>
      <c r="Q553" t="s">
        <v>12677</v>
      </c>
      <c r="R553" t="s">
        <v>82</v>
      </c>
      <c r="S553" t="s">
        <v>907</v>
      </c>
      <c r="T553" t="s">
        <v>12678</v>
      </c>
      <c r="U553" t="s">
        <v>12679</v>
      </c>
      <c r="V553">
        <v>1</v>
      </c>
      <c r="W553">
        <v>3</v>
      </c>
      <c r="Y553">
        <v>247</v>
      </c>
      <c r="Z553">
        <v>5</v>
      </c>
      <c r="AA553">
        <v>0</v>
      </c>
      <c r="AB553">
        <v>6</v>
      </c>
      <c r="AC553">
        <v>20</v>
      </c>
      <c r="AD553">
        <v>1</v>
      </c>
      <c r="AE553">
        <v>4</v>
      </c>
      <c r="AF553">
        <v>1</v>
      </c>
      <c r="AG553">
        <v>1</v>
      </c>
      <c r="AH553">
        <v>1</v>
      </c>
      <c r="AI553">
        <v>1</v>
      </c>
      <c r="AJ553">
        <v>0</v>
      </c>
      <c r="AK553">
        <v>0</v>
      </c>
      <c r="AL553">
        <v>0</v>
      </c>
      <c r="AO553" t="s">
        <v>12677</v>
      </c>
      <c r="AT553">
        <v>3552450</v>
      </c>
      <c r="AU553">
        <v>3552450</v>
      </c>
      <c r="AV553">
        <v>34151006</v>
      </c>
      <c r="AW553">
        <v>33236358</v>
      </c>
      <c r="AX553">
        <v>0</v>
      </c>
      <c r="AY553">
        <v>0</v>
      </c>
      <c r="AZ553">
        <v>2098206</v>
      </c>
      <c r="BA553">
        <v>1732347</v>
      </c>
    </row>
    <row r="554" spans="1:53" hidden="1">
      <c r="A554" t="s">
        <v>3291</v>
      </c>
      <c r="B554">
        <v>645</v>
      </c>
      <c r="C554" t="s">
        <v>48</v>
      </c>
      <c r="D554" t="s">
        <v>67</v>
      </c>
      <c r="F554" t="s">
        <v>3062</v>
      </c>
      <c r="G554" t="s">
        <v>51</v>
      </c>
      <c r="H554">
        <v>17</v>
      </c>
      <c r="I554" t="s">
        <v>3260</v>
      </c>
      <c r="J554" t="s">
        <v>3292</v>
      </c>
      <c r="K554">
        <v>1</v>
      </c>
      <c r="L554" t="s">
        <v>3293</v>
      </c>
      <c r="M554">
        <v>4088111898</v>
      </c>
      <c r="N554" t="s">
        <v>3294</v>
      </c>
      <c r="O554" t="s">
        <v>3295</v>
      </c>
      <c r="P554">
        <v>1991</v>
      </c>
      <c r="Q554" t="s">
        <v>3296</v>
      </c>
      <c r="R554" t="s">
        <v>170</v>
      </c>
      <c r="S554" t="s">
        <v>83</v>
      </c>
      <c r="T554" t="s">
        <v>3297</v>
      </c>
      <c r="U554" t="s">
        <v>3298</v>
      </c>
      <c r="V554">
        <v>1</v>
      </c>
      <c r="W554">
        <v>1</v>
      </c>
      <c r="Y554">
        <v>39</v>
      </c>
      <c r="Z554">
        <v>4</v>
      </c>
      <c r="AA554">
        <v>5</v>
      </c>
      <c r="AB554">
        <v>6</v>
      </c>
      <c r="AC554">
        <v>0</v>
      </c>
      <c r="AD554">
        <v>2</v>
      </c>
      <c r="AE554">
        <v>0</v>
      </c>
      <c r="AF554">
        <v>0</v>
      </c>
      <c r="AG554">
        <v>2</v>
      </c>
      <c r="AH554">
        <v>2</v>
      </c>
      <c r="AI554">
        <v>2</v>
      </c>
      <c r="AJ554">
        <v>0</v>
      </c>
      <c r="AK554">
        <v>0</v>
      </c>
      <c r="AL554">
        <v>0</v>
      </c>
      <c r="AO554" t="s">
        <v>3296</v>
      </c>
      <c r="AT554">
        <v>100000</v>
      </c>
      <c r="AU554">
        <v>310000</v>
      </c>
      <c r="AV554">
        <v>36521541</v>
      </c>
      <c r="AW554">
        <v>35913094</v>
      </c>
      <c r="AX554">
        <v>0</v>
      </c>
      <c r="AY554">
        <v>0</v>
      </c>
      <c r="AZ554">
        <v>919969</v>
      </c>
      <c r="BA554">
        <v>1321250</v>
      </c>
    </row>
    <row r="555" spans="1:53" hidden="1">
      <c r="A555" t="s">
        <v>14435</v>
      </c>
      <c r="B555">
        <v>2302</v>
      </c>
      <c r="C555" t="s">
        <v>48</v>
      </c>
      <c r="D555" t="s">
        <v>197</v>
      </c>
      <c r="F555" t="s">
        <v>5540</v>
      </c>
      <c r="G555" t="s">
        <v>51</v>
      </c>
      <c r="H555">
        <v>23</v>
      </c>
      <c r="I555" t="s">
        <v>5541</v>
      </c>
      <c r="J555" t="s">
        <v>14436</v>
      </c>
      <c r="K555">
        <v>1</v>
      </c>
      <c r="L555" t="s">
        <v>14437</v>
      </c>
      <c r="M555">
        <v>4088130177</v>
      </c>
      <c r="N555" t="s">
        <v>14438</v>
      </c>
      <c r="O555" t="s">
        <v>14439</v>
      </c>
      <c r="P555">
        <v>1998</v>
      </c>
      <c r="Q555" t="s">
        <v>14440</v>
      </c>
      <c r="R555" t="s">
        <v>162</v>
      </c>
      <c r="S555" t="s">
        <v>58</v>
      </c>
      <c r="U555" t="s">
        <v>14441</v>
      </c>
      <c r="V555">
        <v>1</v>
      </c>
      <c r="W555">
        <v>3</v>
      </c>
      <c r="Y555">
        <v>7</v>
      </c>
      <c r="Z555">
        <v>9</v>
      </c>
      <c r="AA555">
        <v>5</v>
      </c>
      <c r="AB555">
        <v>8</v>
      </c>
      <c r="AC555">
        <v>0</v>
      </c>
      <c r="AD555">
        <v>1</v>
      </c>
      <c r="AE555">
        <v>2</v>
      </c>
      <c r="AF555">
        <v>1</v>
      </c>
      <c r="AG555">
        <v>0</v>
      </c>
      <c r="AH555">
        <v>2</v>
      </c>
      <c r="AI555">
        <v>2</v>
      </c>
      <c r="AJ555">
        <v>0</v>
      </c>
      <c r="AK555">
        <v>0</v>
      </c>
      <c r="AL555">
        <v>0</v>
      </c>
      <c r="AT555">
        <v>400000</v>
      </c>
      <c r="AU555">
        <v>400000</v>
      </c>
      <c r="AV555">
        <v>1500101</v>
      </c>
      <c r="AW555">
        <v>1788435</v>
      </c>
      <c r="AX555">
        <v>0</v>
      </c>
      <c r="AY555">
        <v>0</v>
      </c>
      <c r="AZ555">
        <v>-51561</v>
      </c>
      <c r="BA555">
        <v>137468</v>
      </c>
    </row>
    <row r="556" spans="1:53" hidden="1">
      <c r="A556" t="s">
        <v>6540</v>
      </c>
      <c r="B556">
        <v>2931</v>
      </c>
      <c r="C556" t="s">
        <v>48</v>
      </c>
      <c r="D556" t="s">
        <v>334</v>
      </c>
      <c r="F556" t="s">
        <v>6040</v>
      </c>
      <c r="G556" t="s">
        <v>51</v>
      </c>
      <c r="H556">
        <v>28</v>
      </c>
      <c r="I556" t="s">
        <v>6399</v>
      </c>
      <c r="J556" t="s">
        <v>6541</v>
      </c>
      <c r="K556">
        <v>1</v>
      </c>
      <c r="L556" t="s">
        <v>6542</v>
      </c>
      <c r="M556">
        <v>1258112202</v>
      </c>
      <c r="N556" t="s">
        <v>6543</v>
      </c>
      <c r="O556" t="s">
        <v>6544</v>
      </c>
      <c r="P556">
        <v>1987</v>
      </c>
      <c r="Q556" t="s">
        <v>6545</v>
      </c>
      <c r="R556" t="s">
        <v>3144</v>
      </c>
      <c r="S556" t="s">
        <v>182</v>
      </c>
      <c r="T556" t="s">
        <v>6546</v>
      </c>
      <c r="U556" t="s">
        <v>6547</v>
      </c>
      <c r="V556">
        <v>1</v>
      </c>
      <c r="W556">
        <v>2</v>
      </c>
      <c r="Y556">
        <v>50</v>
      </c>
      <c r="Z556">
        <v>10</v>
      </c>
      <c r="AA556">
        <v>0</v>
      </c>
      <c r="AB556">
        <v>6</v>
      </c>
      <c r="AC556">
        <v>30</v>
      </c>
      <c r="AD556">
        <v>1</v>
      </c>
      <c r="AE556">
        <v>1</v>
      </c>
      <c r="AF556">
        <v>5</v>
      </c>
      <c r="AG556">
        <v>5</v>
      </c>
      <c r="AH556">
        <v>2</v>
      </c>
      <c r="AI556">
        <v>1</v>
      </c>
      <c r="AJ556">
        <v>0</v>
      </c>
      <c r="AK556">
        <v>0</v>
      </c>
      <c r="AL556">
        <v>0</v>
      </c>
      <c r="AO556" t="s">
        <v>6545</v>
      </c>
      <c r="AT556">
        <v>2257660</v>
      </c>
      <c r="AU556">
        <v>2257660</v>
      </c>
      <c r="AV556">
        <v>24126855</v>
      </c>
      <c r="AW556">
        <v>30785420</v>
      </c>
      <c r="AX556">
        <v>0</v>
      </c>
      <c r="AY556">
        <v>0</v>
      </c>
      <c r="AZ556">
        <v>3992962</v>
      </c>
      <c r="BA556">
        <v>5198720</v>
      </c>
    </row>
    <row r="557" spans="1:53" hidden="1">
      <c r="A557" t="s">
        <v>14464</v>
      </c>
      <c r="B557">
        <v>2325</v>
      </c>
      <c r="C557" t="s">
        <v>48</v>
      </c>
      <c r="D557" t="s">
        <v>77</v>
      </c>
      <c r="F557" t="s">
        <v>5540</v>
      </c>
      <c r="G557" t="s">
        <v>51</v>
      </c>
      <c r="H557">
        <v>23</v>
      </c>
      <c r="I557" t="s">
        <v>5541</v>
      </c>
      <c r="J557" t="s">
        <v>14465</v>
      </c>
      <c r="K557">
        <v>1</v>
      </c>
      <c r="L557" t="s">
        <v>14466</v>
      </c>
      <c r="M557">
        <v>4128127365</v>
      </c>
      <c r="N557" t="s">
        <v>14467</v>
      </c>
      <c r="O557" t="s">
        <v>14468</v>
      </c>
      <c r="P557">
        <v>2004</v>
      </c>
      <c r="Q557" t="s">
        <v>14469</v>
      </c>
      <c r="R557" t="s">
        <v>14465</v>
      </c>
      <c r="S557" t="s">
        <v>83</v>
      </c>
      <c r="T557" t="s">
        <v>14470</v>
      </c>
      <c r="U557" t="s">
        <v>14471</v>
      </c>
      <c r="V557">
        <v>1</v>
      </c>
      <c r="W557">
        <v>2</v>
      </c>
      <c r="Y557">
        <v>24</v>
      </c>
      <c r="Z557">
        <v>10</v>
      </c>
      <c r="AA557">
        <v>0</v>
      </c>
      <c r="AB557">
        <v>6</v>
      </c>
      <c r="AC557">
        <v>30</v>
      </c>
      <c r="AD557">
        <v>1</v>
      </c>
      <c r="AE557">
        <v>1</v>
      </c>
      <c r="AF557">
        <v>5</v>
      </c>
      <c r="AG557">
        <v>5</v>
      </c>
      <c r="AH557">
        <v>2</v>
      </c>
      <c r="AI557">
        <v>1</v>
      </c>
      <c r="AJ557">
        <v>0</v>
      </c>
      <c r="AK557">
        <v>0</v>
      </c>
      <c r="AL557">
        <v>0</v>
      </c>
      <c r="AO557" t="s">
        <v>14469</v>
      </c>
      <c r="AS557" t="s">
        <v>4393</v>
      </c>
      <c r="AT557">
        <v>740000</v>
      </c>
      <c r="AU557">
        <v>740000</v>
      </c>
      <c r="AV557">
        <v>9447626</v>
      </c>
      <c r="AW557">
        <v>8274830</v>
      </c>
      <c r="AX557">
        <v>0</v>
      </c>
      <c r="AY557">
        <v>0</v>
      </c>
      <c r="AZ557">
        <v>1214143</v>
      </c>
      <c r="BA557">
        <v>1092901</v>
      </c>
    </row>
    <row r="558" spans="1:53" hidden="1">
      <c r="A558" t="s">
        <v>14907</v>
      </c>
      <c r="B558">
        <v>1554</v>
      </c>
      <c r="C558" t="s">
        <v>48</v>
      </c>
      <c r="D558" t="s">
        <v>197</v>
      </c>
      <c r="F558" t="s">
        <v>5540</v>
      </c>
      <c r="G558" t="s">
        <v>51</v>
      </c>
      <c r="H558">
        <v>25</v>
      </c>
      <c r="I558" t="s">
        <v>5731</v>
      </c>
      <c r="J558" t="s">
        <v>14908</v>
      </c>
      <c r="K558">
        <v>1</v>
      </c>
      <c r="L558" t="s">
        <v>14909</v>
      </c>
      <c r="M558">
        <v>4178134139</v>
      </c>
      <c r="N558" t="s">
        <v>14910</v>
      </c>
      <c r="O558" t="s">
        <v>14911</v>
      </c>
      <c r="P558">
        <v>2007</v>
      </c>
      <c r="Q558" t="s">
        <v>14912</v>
      </c>
      <c r="T558" t="s">
        <v>14913</v>
      </c>
      <c r="U558" t="s">
        <v>14914</v>
      </c>
      <c r="V558">
        <v>1</v>
      </c>
      <c r="W558">
        <v>2</v>
      </c>
      <c r="Y558">
        <v>7</v>
      </c>
      <c r="Z558">
        <v>1</v>
      </c>
      <c r="AA558">
        <v>0</v>
      </c>
      <c r="AB558">
        <v>0</v>
      </c>
      <c r="AC558">
        <v>30</v>
      </c>
      <c r="AD558">
        <v>1</v>
      </c>
      <c r="AE558">
        <v>1</v>
      </c>
      <c r="AF558">
        <v>5</v>
      </c>
      <c r="AG558">
        <v>5</v>
      </c>
      <c r="AH558">
        <v>2</v>
      </c>
      <c r="AI558">
        <v>1</v>
      </c>
      <c r="AJ558">
        <v>0</v>
      </c>
      <c r="AK558">
        <v>0</v>
      </c>
      <c r="AL558">
        <v>0</v>
      </c>
      <c r="AO558" t="s">
        <v>14912</v>
      </c>
      <c r="AS558" t="s">
        <v>14915</v>
      </c>
      <c r="AT558">
        <v>50000</v>
      </c>
      <c r="AU558">
        <v>50000</v>
      </c>
      <c r="AV558">
        <f>INT(AW558*1.1)</f>
        <v>1077751</v>
      </c>
      <c r="AW558">
        <v>979774</v>
      </c>
      <c r="AX558">
        <f>INT(AY558*1.1)</f>
        <v>0</v>
      </c>
      <c r="AY558">
        <v>0</v>
      </c>
      <c r="AZ558">
        <f>IF(BA558 &gt;= 0, INT(BA558 * 1.1), -INT(ABS(BA558) / 1.1))</f>
        <v>38127</v>
      </c>
      <c r="BA558">
        <v>34661</v>
      </c>
    </row>
    <row r="559" spans="1:53" hidden="1">
      <c r="A559" t="s">
        <v>5549</v>
      </c>
      <c r="B559">
        <v>2337</v>
      </c>
      <c r="C559" t="s">
        <v>48</v>
      </c>
      <c r="D559" t="s">
        <v>108</v>
      </c>
      <c r="F559" t="s">
        <v>5540</v>
      </c>
      <c r="G559" t="s">
        <v>51</v>
      </c>
      <c r="H559">
        <v>23</v>
      </c>
      <c r="I559" t="s">
        <v>5541</v>
      </c>
      <c r="J559" t="s">
        <v>5550</v>
      </c>
      <c r="K559">
        <v>1</v>
      </c>
      <c r="L559" t="s">
        <v>5551</v>
      </c>
      <c r="M559">
        <v>4178134594</v>
      </c>
      <c r="N559" t="s">
        <v>5552</v>
      </c>
      <c r="O559" t="s">
        <v>5553</v>
      </c>
      <c r="P559">
        <v>2007</v>
      </c>
      <c r="Q559" t="s">
        <v>5554</v>
      </c>
      <c r="R559" t="s">
        <v>82</v>
      </c>
      <c r="S559" t="s">
        <v>73</v>
      </c>
      <c r="T559" t="s">
        <v>5555</v>
      </c>
      <c r="U559" t="s">
        <v>5556</v>
      </c>
      <c r="V559">
        <v>1</v>
      </c>
      <c r="W559">
        <v>2</v>
      </c>
      <c r="Y559">
        <v>18</v>
      </c>
      <c r="Z559">
        <v>10</v>
      </c>
      <c r="AA559">
        <v>6</v>
      </c>
      <c r="AB559">
        <v>9</v>
      </c>
      <c r="AC559">
        <v>0</v>
      </c>
      <c r="AD559">
        <v>2</v>
      </c>
      <c r="AE559">
        <v>0</v>
      </c>
      <c r="AF559">
        <v>0</v>
      </c>
      <c r="AG559">
        <v>2</v>
      </c>
      <c r="AH559">
        <v>2</v>
      </c>
      <c r="AI559">
        <v>2</v>
      </c>
      <c r="AJ559">
        <v>0</v>
      </c>
      <c r="AK559">
        <v>0</v>
      </c>
      <c r="AL559">
        <v>0</v>
      </c>
      <c r="AO559" t="s">
        <v>5554</v>
      </c>
      <c r="AT559">
        <v>1000000</v>
      </c>
      <c r="AU559">
        <v>1000000</v>
      </c>
      <c r="AV559">
        <v>9526701</v>
      </c>
      <c r="AW559">
        <v>10589667</v>
      </c>
      <c r="AX559">
        <v>0</v>
      </c>
      <c r="AY559">
        <v>0</v>
      </c>
      <c r="AZ559">
        <v>467039</v>
      </c>
      <c r="BA559">
        <v>407889</v>
      </c>
    </row>
    <row r="560" spans="1:53" hidden="1">
      <c r="A560" t="s">
        <v>14027</v>
      </c>
      <c r="B560">
        <v>2833</v>
      </c>
      <c r="C560" t="s">
        <v>48</v>
      </c>
      <c r="D560" t="s">
        <v>67</v>
      </c>
      <c r="F560" t="s">
        <v>3993</v>
      </c>
      <c r="G560" t="s">
        <v>51</v>
      </c>
      <c r="H560">
        <v>20</v>
      </c>
      <c r="I560" t="s">
        <v>4006</v>
      </c>
      <c r="J560" t="s">
        <v>14028</v>
      </c>
      <c r="K560">
        <v>1</v>
      </c>
      <c r="L560" t="s">
        <v>14029</v>
      </c>
      <c r="M560">
        <v>4178104708</v>
      </c>
      <c r="N560" t="s">
        <v>14030</v>
      </c>
      <c r="O560" t="s">
        <v>14031</v>
      </c>
      <c r="P560">
        <v>1990</v>
      </c>
      <c r="Q560" t="s">
        <v>425</v>
      </c>
      <c r="T560" t="s">
        <v>14032</v>
      </c>
      <c r="U560" t="s">
        <v>14033</v>
      </c>
      <c r="V560">
        <v>1</v>
      </c>
      <c r="W560">
        <v>2</v>
      </c>
      <c r="Y560">
        <v>13</v>
      </c>
      <c r="Z560">
        <v>1</v>
      </c>
      <c r="AA560">
        <v>0</v>
      </c>
      <c r="AB560">
        <v>6</v>
      </c>
      <c r="AC560">
        <v>30</v>
      </c>
      <c r="AD560">
        <v>1</v>
      </c>
      <c r="AE560">
        <v>1</v>
      </c>
      <c r="AF560">
        <v>5</v>
      </c>
      <c r="AG560">
        <v>5</v>
      </c>
      <c r="AH560">
        <v>2</v>
      </c>
      <c r="AI560">
        <v>1</v>
      </c>
      <c r="AJ560">
        <v>0</v>
      </c>
      <c r="AK560">
        <v>0</v>
      </c>
      <c r="AL560">
        <v>0</v>
      </c>
      <c r="AO560" t="s">
        <v>425</v>
      </c>
      <c r="AS560" t="s">
        <v>14034</v>
      </c>
      <c r="AT560">
        <v>800000</v>
      </c>
      <c r="AU560">
        <v>800000</v>
      </c>
      <c r="AV560">
        <v>11139553</v>
      </c>
      <c r="AW560">
        <v>7169041</v>
      </c>
      <c r="AX560">
        <v>0</v>
      </c>
      <c r="AY560">
        <v>0</v>
      </c>
      <c r="AZ560">
        <v>698719</v>
      </c>
      <c r="BA560">
        <v>9980</v>
      </c>
    </row>
    <row r="561" spans="1:53" hidden="1">
      <c r="A561" t="s">
        <v>266</v>
      </c>
      <c r="B561">
        <v>2194</v>
      </c>
      <c r="C561" t="s">
        <v>48</v>
      </c>
      <c r="D561" t="s">
        <v>197</v>
      </c>
      <c r="F561" t="s">
        <v>50</v>
      </c>
      <c r="G561" t="s">
        <v>51</v>
      </c>
      <c r="H561">
        <v>10</v>
      </c>
      <c r="I561" t="s">
        <v>52</v>
      </c>
      <c r="J561" t="s">
        <v>267</v>
      </c>
      <c r="K561">
        <v>1</v>
      </c>
      <c r="L561" t="s">
        <v>268</v>
      </c>
      <c r="M561">
        <v>4178135706</v>
      </c>
      <c r="N561" t="s">
        <v>269</v>
      </c>
      <c r="O561" t="s">
        <v>270</v>
      </c>
      <c r="P561">
        <v>2008</v>
      </c>
      <c r="Q561" t="s">
        <v>271</v>
      </c>
      <c r="R561" t="s">
        <v>267</v>
      </c>
      <c r="S561" t="s">
        <v>58</v>
      </c>
      <c r="T561" t="s">
        <v>272</v>
      </c>
      <c r="U561" t="s">
        <v>273</v>
      </c>
      <c r="V561">
        <v>1</v>
      </c>
      <c r="W561">
        <v>1</v>
      </c>
      <c r="Y561">
        <v>10</v>
      </c>
      <c r="Z561">
        <v>1</v>
      </c>
      <c r="AA561">
        <v>7</v>
      </c>
      <c r="AB561">
        <v>6</v>
      </c>
      <c r="AC561">
        <v>0</v>
      </c>
      <c r="AD561">
        <v>2</v>
      </c>
      <c r="AE561">
        <v>0</v>
      </c>
      <c r="AF561">
        <v>0</v>
      </c>
      <c r="AG561">
        <v>0</v>
      </c>
      <c r="AH561">
        <v>2</v>
      </c>
      <c r="AI561">
        <v>2</v>
      </c>
      <c r="AJ561">
        <v>0</v>
      </c>
      <c r="AK561">
        <v>0</v>
      </c>
      <c r="AL561">
        <v>0</v>
      </c>
      <c r="AO561" t="s">
        <v>271</v>
      </c>
      <c r="AT561">
        <v>414000</v>
      </c>
      <c r="AU561">
        <v>414000</v>
      </c>
      <c r="AV561">
        <v>3028825</v>
      </c>
      <c r="AW561">
        <v>3579055</v>
      </c>
      <c r="AX561">
        <v>0</v>
      </c>
      <c r="AY561">
        <v>0</v>
      </c>
      <c r="AZ561">
        <v>187103</v>
      </c>
      <c r="BA561">
        <v>176064</v>
      </c>
    </row>
    <row r="562" spans="1:53" hidden="1">
      <c r="A562" t="s">
        <v>6228</v>
      </c>
      <c r="B562">
        <v>545</v>
      </c>
      <c r="C562" t="s">
        <v>48</v>
      </c>
      <c r="D562" t="s">
        <v>108</v>
      </c>
      <c r="F562" t="s">
        <v>6040</v>
      </c>
      <c r="G562" t="s">
        <v>51</v>
      </c>
      <c r="H562">
        <v>27</v>
      </c>
      <c r="I562" t="s">
        <v>6229</v>
      </c>
      <c r="J562" t="s">
        <v>6230</v>
      </c>
      <c r="K562">
        <v>1</v>
      </c>
      <c r="L562" t="s">
        <v>6231</v>
      </c>
      <c r="M562">
        <v>4098629154</v>
      </c>
      <c r="N562" t="s">
        <v>6232</v>
      </c>
      <c r="O562" t="s">
        <v>6233</v>
      </c>
      <c r="P562">
        <v>2012</v>
      </c>
      <c r="Q562" t="s">
        <v>6234</v>
      </c>
      <c r="S562" t="s">
        <v>130</v>
      </c>
      <c r="T562" t="s">
        <v>6235</v>
      </c>
      <c r="U562" t="s">
        <v>6236</v>
      </c>
      <c r="V562">
        <v>1</v>
      </c>
      <c r="W562">
        <v>2</v>
      </c>
      <c r="Y562">
        <v>204</v>
      </c>
      <c r="Z562">
        <v>8</v>
      </c>
      <c r="AA562">
        <v>0</v>
      </c>
      <c r="AB562">
        <v>6</v>
      </c>
      <c r="AC562">
        <v>30</v>
      </c>
      <c r="AD562">
        <v>1</v>
      </c>
      <c r="AE562">
        <v>1</v>
      </c>
      <c r="AF562">
        <v>5</v>
      </c>
      <c r="AG562">
        <v>10</v>
      </c>
      <c r="AH562">
        <v>2</v>
      </c>
      <c r="AI562">
        <v>1</v>
      </c>
      <c r="AJ562">
        <v>0</v>
      </c>
      <c r="AK562">
        <v>0</v>
      </c>
      <c r="AL562">
        <v>0</v>
      </c>
      <c r="AO562" t="s">
        <v>6234</v>
      </c>
      <c r="AS562" t="s">
        <v>6237</v>
      </c>
      <c r="AT562">
        <v>727563</v>
      </c>
      <c r="AU562">
        <v>727563</v>
      </c>
      <c r="AV562">
        <v>21942165</v>
      </c>
      <c r="AW562">
        <v>17997129</v>
      </c>
      <c r="AX562">
        <v>0</v>
      </c>
      <c r="AY562">
        <v>0</v>
      </c>
      <c r="AZ562">
        <v>1248186</v>
      </c>
      <c r="BA562">
        <v>1108835</v>
      </c>
    </row>
    <row r="563" spans="1:53" hidden="1">
      <c r="A563" t="s">
        <v>6420</v>
      </c>
      <c r="B563">
        <v>560</v>
      </c>
      <c r="C563" t="s">
        <v>48</v>
      </c>
      <c r="D563" t="s">
        <v>334</v>
      </c>
      <c r="F563" t="s">
        <v>6040</v>
      </c>
      <c r="G563" t="s">
        <v>51</v>
      </c>
      <c r="H563">
        <v>28</v>
      </c>
      <c r="I563" t="s">
        <v>6399</v>
      </c>
      <c r="J563" t="s">
        <v>6421</v>
      </c>
      <c r="K563">
        <v>1</v>
      </c>
      <c r="L563" t="s">
        <v>6422</v>
      </c>
      <c r="M563">
        <v>4098167906</v>
      </c>
      <c r="N563" t="s">
        <v>6423</v>
      </c>
      <c r="O563" t="s">
        <v>6424</v>
      </c>
      <c r="P563">
        <v>2002</v>
      </c>
      <c r="Q563" t="s">
        <v>3808</v>
      </c>
      <c r="R563" t="s">
        <v>72</v>
      </c>
      <c r="S563" t="s">
        <v>866</v>
      </c>
      <c r="T563" t="s">
        <v>6425</v>
      </c>
      <c r="U563" t="s">
        <v>6426</v>
      </c>
      <c r="V563">
        <v>1</v>
      </c>
      <c r="W563">
        <v>2</v>
      </c>
      <c r="Y563">
        <v>39</v>
      </c>
      <c r="Z563">
        <v>8</v>
      </c>
      <c r="AA563">
        <v>0</v>
      </c>
      <c r="AB563">
        <v>6</v>
      </c>
      <c r="AC563">
        <v>30</v>
      </c>
      <c r="AD563">
        <v>1</v>
      </c>
      <c r="AE563">
        <v>1</v>
      </c>
      <c r="AF563">
        <v>5</v>
      </c>
      <c r="AG563">
        <v>5</v>
      </c>
      <c r="AH563">
        <v>2</v>
      </c>
      <c r="AI563">
        <v>1</v>
      </c>
      <c r="AJ563">
        <v>0</v>
      </c>
      <c r="AK563">
        <v>0</v>
      </c>
      <c r="AL563">
        <v>0</v>
      </c>
      <c r="AO563" t="s">
        <v>3808</v>
      </c>
      <c r="AT563">
        <v>500000</v>
      </c>
      <c r="AU563">
        <v>500000</v>
      </c>
      <c r="AV563">
        <v>40701350</v>
      </c>
      <c r="AW563">
        <v>37355384</v>
      </c>
      <c r="AX563">
        <v>0</v>
      </c>
      <c r="AY563">
        <v>0</v>
      </c>
      <c r="AZ563">
        <v>5030257</v>
      </c>
      <c r="BA563">
        <v>1937418</v>
      </c>
    </row>
    <row r="564" spans="1:53" hidden="1">
      <c r="A564" t="s">
        <v>7825</v>
      </c>
      <c r="B564">
        <v>1747</v>
      </c>
      <c r="C564" t="s">
        <v>48</v>
      </c>
      <c r="D564" t="s">
        <v>49</v>
      </c>
      <c r="F564" t="s">
        <v>3062</v>
      </c>
      <c r="G564" t="s">
        <v>51</v>
      </c>
      <c r="H564">
        <v>32</v>
      </c>
      <c r="I564" t="s">
        <v>7809</v>
      </c>
      <c r="J564" t="s">
        <v>7826</v>
      </c>
      <c r="K564">
        <v>1</v>
      </c>
      <c r="L564" t="s">
        <v>7827</v>
      </c>
      <c r="M564">
        <v>7688600473</v>
      </c>
      <c r="N564" t="s">
        <v>7828</v>
      </c>
      <c r="O564" t="s">
        <v>7829</v>
      </c>
      <c r="P564">
        <v>2016</v>
      </c>
      <c r="Q564" t="s">
        <v>7830</v>
      </c>
      <c r="S564" t="s">
        <v>124</v>
      </c>
      <c r="T564" t="s">
        <v>7831</v>
      </c>
      <c r="U564" t="s">
        <v>7832</v>
      </c>
      <c r="V564">
        <v>1</v>
      </c>
      <c r="W564">
        <v>2</v>
      </c>
      <c r="Y564">
        <v>26</v>
      </c>
      <c r="Z564">
        <v>1</v>
      </c>
      <c r="AA564">
        <v>3</v>
      </c>
      <c r="AB564">
        <v>7</v>
      </c>
      <c r="AC564">
        <v>0.3</v>
      </c>
      <c r="AD564">
        <v>1</v>
      </c>
      <c r="AE564">
        <v>1</v>
      </c>
      <c r="AF564">
        <v>5</v>
      </c>
      <c r="AG564">
        <v>2</v>
      </c>
      <c r="AH564">
        <v>1</v>
      </c>
      <c r="AI564">
        <v>1</v>
      </c>
      <c r="AJ564">
        <v>0</v>
      </c>
      <c r="AK564">
        <v>0</v>
      </c>
      <c r="AL564">
        <v>0</v>
      </c>
      <c r="AM564" t="s">
        <v>7833</v>
      </c>
      <c r="AO564" t="s">
        <v>7830</v>
      </c>
      <c r="AP564" t="s">
        <v>582</v>
      </c>
      <c r="AQ564" t="s">
        <v>7834</v>
      </c>
      <c r="AR564" t="s">
        <v>124</v>
      </c>
      <c r="AT564">
        <v>245000</v>
      </c>
      <c r="AU564">
        <v>245000</v>
      </c>
      <c r="AV564">
        <v>5911698</v>
      </c>
      <c r="AW564">
        <v>5281089</v>
      </c>
      <c r="AX564">
        <v>0</v>
      </c>
      <c r="AY564">
        <v>0</v>
      </c>
      <c r="AZ564">
        <v>142487</v>
      </c>
      <c r="BA564">
        <v>145603</v>
      </c>
    </row>
    <row r="565" spans="1:53" hidden="1">
      <c r="A565" t="s">
        <v>6509</v>
      </c>
      <c r="B565">
        <v>2404</v>
      </c>
      <c r="C565" t="s">
        <v>48</v>
      </c>
      <c r="D565" t="s">
        <v>118</v>
      </c>
      <c r="F565" t="s">
        <v>6040</v>
      </c>
      <c r="G565" t="s">
        <v>51</v>
      </c>
      <c r="H565">
        <v>28</v>
      </c>
      <c r="I565" t="s">
        <v>6399</v>
      </c>
      <c r="J565" t="s">
        <v>6510</v>
      </c>
      <c r="K565">
        <v>1</v>
      </c>
      <c r="L565" t="s">
        <v>6511</v>
      </c>
      <c r="M565">
        <v>4098159615</v>
      </c>
      <c r="N565" t="s">
        <v>6512</v>
      </c>
      <c r="O565" t="s">
        <v>6513</v>
      </c>
      <c r="P565">
        <v>2001</v>
      </c>
      <c r="Q565" t="s">
        <v>6514</v>
      </c>
      <c r="S565" t="s">
        <v>182</v>
      </c>
      <c r="T565" t="s">
        <v>6515</v>
      </c>
      <c r="U565" t="s">
        <v>6516</v>
      </c>
      <c r="V565">
        <v>1</v>
      </c>
      <c r="W565">
        <v>2</v>
      </c>
      <c r="Y565">
        <v>101</v>
      </c>
      <c r="Z565">
        <v>8</v>
      </c>
      <c r="AA565">
        <v>0</v>
      </c>
      <c r="AB565">
        <v>6</v>
      </c>
      <c r="AC565">
        <v>30</v>
      </c>
      <c r="AD565">
        <v>1</v>
      </c>
      <c r="AE565">
        <v>1</v>
      </c>
      <c r="AF565">
        <v>5</v>
      </c>
      <c r="AG565">
        <v>10</v>
      </c>
      <c r="AH565">
        <v>2</v>
      </c>
      <c r="AI565">
        <v>1</v>
      </c>
      <c r="AJ565">
        <v>0</v>
      </c>
      <c r="AK565">
        <v>0</v>
      </c>
      <c r="AL565">
        <v>0</v>
      </c>
      <c r="AO565" t="s">
        <v>6514</v>
      </c>
      <c r="AT565">
        <v>5135389</v>
      </c>
      <c r="AU565">
        <v>5135389</v>
      </c>
      <c r="AV565">
        <v>38281943</v>
      </c>
      <c r="AW565">
        <v>46884022</v>
      </c>
      <c r="AX565">
        <v>0</v>
      </c>
      <c r="AY565">
        <v>0</v>
      </c>
      <c r="AZ565">
        <v>-12874544</v>
      </c>
      <c r="BA565">
        <v>-227349</v>
      </c>
    </row>
    <row r="566" spans="1:53" hidden="1">
      <c r="A566" t="s">
        <v>3795</v>
      </c>
      <c r="B566">
        <v>2426</v>
      </c>
      <c r="C566" t="s">
        <v>48</v>
      </c>
      <c r="D566" t="s">
        <v>49</v>
      </c>
      <c r="F566" t="s">
        <v>3062</v>
      </c>
      <c r="G566" t="s">
        <v>51</v>
      </c>
      <c r="H566">
        <v>18</v>
      </c>
      <c r="I566" t="s">
        <v>3737</v>
      </c>
      <c r="J566" t="s">
        <v>3796</v>
      </c>
      <c r="K566">
        <v>1</v>
      </c>
      <c r="L566" t="s">
        <v>3797</v>
      </c>
      <c r="M566">
        <v>4088168595</v>
      </c>
      <c r="N566" t="s">
        <v>3798</v>
      </c>
      <c r="O566" t="s">
        <v>3799</v>
      </c>
      <c r="P566">
        <v>2006</v>
      </c>
      <c r="Q566" t="s">
        <v>3800</v>
      </c>
      <c r="R566" t="s">
        <v>322</v>
      </c>
      <c r="S566" t="s">
        <v>866</v>
      </c>
      <c r="T566" t="s">
        <v>3801</v>
      </c>
      <c r="U566" t="s">
        <v>3802</v>
      </c>
      <c r="V566">
        <v>1</v>
      </c>
      <c r="W566">
        <v>3</v>
      </c>
      <c r="Y566">
        <v>18</v>
      </c>
      <c r="Z566">
        <v>5</v>
      </c>
      <c r="AA566">
        <v>1</v>
      </c>
      <c r="AB566">
        <v>7</v>
      </c>
      <c r="AC566">
        <v>30</v>
      </c>
      <c r="AD566">
        <v>1</v>
      </c>
      <c r="AE566">
        <v>1</v>
      </c>
      <c r="AF566">
        <v>5</v>
      </c>
      <c r="AG566">
        <v>5</v>
      </c>
      <c r="AH566">
        <v>2</v>
      </c>
      <c r="AI566">
        <v>1</v>
      </c>
      <c r="AJ566">
        <v>0</v>
      </c>
      <c r="AK566">
        <v>0</v>
      </c>
      <c r="AL566">
        <v>0</v>
      </c>
      <c r="AO566" t="s">
        <v>3800</v>
      </c>
      <c r="AS566" t="s">
        <v>3803</v>
      </c>
      <c r="AT566">
        <v>3317738</v>
      </c>
      <c r="AU566">
        <v>500000</v>
      </c>
      <c r="AV566">
        <v>4022520</v>
      </c>
      <c r="AW566">
        <v>3850957</v>
      </c>
      <c r="AX566">
        <v>0</v>
      </c>
      <c r="AY566">
        <v>0</v>
      </c>
      <c r="AZ566">
        <v>-19818</v>
      </c>
      <c r="BA566">
        <v>-123155</v>
      </c>
    </row>
    <row r="567" spans="1:53" hidden="1">
      <c r="A567" t="s">
        <v>8347</v>
      </c>
      <c r="B567">
        <v>2168</v>
      </c>
      <c r="C567" t="s">
        <v>48</v>
      </c>
      <c r="D567" t="s">
        <v>49</v>
      </c>
      <c r="F567" t="s">
        <v>8111</v>
      </c>
      <c r="G567" t="s">
        <v>8112</v>
      </c>
      <c r="H567">
        <v>38</v>
      </c>
      <c r="I567" t="s">
        <v>8201</v>
      </c>
      <c r="J567" t="s">
        <v>8348</v>
      </c>
      <c r="K567">
        <v>1</v>
      </c>
      <c r="L567" t="s">
        <v>8349</v>
      </c>
      <c r="M567">
        <v>1788800581</v>
      </c>
      <c r="N567" t="s">
        <v>8350</v>
      </c>
      <c r="O567" t="s">
        <v>8351</v>
      </c>
      <c r="P567">
        <v>2016</v>
      </c>
      <c r="Q567" t="s">
        <v>8352</v>
      </c>
      <c r="R567" t="s">
        <v>322</v>
      </c>
      <c r="S567" t="s">
        <v>73</v>
      </c>
      <c r="T567" t="s">
        <v>8353</v>
      </c>
      <c r="U567" t="s">
        <v>8354</v>
      </c>
      <c r="V567">
        <v>1</v>
      </c>
      <c r="W567">
        <v>2</v>
      </c>
      <c r="Y567">
        <v>34</v>
      </c>
      <c r="Z567">
        <v>1</v>
      </c>
      <c r="AA567">
        <v>0</v>
      </c>
      <c r="AB567">
        <v>6</v>
      </c>
      <c r="AC567">
        <v>30</v>
      </c>
      <c r="AD567">
        <v>1</v>
      </c>
      <c r="AE567">
        <v>1</v>
      </c>
      <c r="AF567">
        <v>5</v>
      </c>
      <c r="AG567">
        <v>0</v>
      </c>
      <c r="AH567">
        <v>2</v>
      </c>
      <c r="AI567">
        <v>2</v>
      </c>
      <c r="AJ567">
        <v>0</v>
      </c>
      <c r="AK567">
        <v>0</v>
      </c>
      <c r="AL567">
        <v>0</v>
      </c>
      <c r="AM567" t="s">
        <v>18328</v>
      </c>
      <c r="AO567" t="s">
        <v>8352</v>
      </c>
      <c r="AQ567" t="s">
        <v>8352</v>
      </c>
      <c r="AT567">
        <v>800000</v>
      </c>
      <c r="AU567">
        <v>800000</v>
      </c>
      <c r="AV567">
        <f>INT(AW567*1.1)</f>
        <v>4363240</v>
      </c>
      <c r="AW567">
        <v>3966582</v>
      </c>
      <c r="AX567">
        <f>INT(AY567*1.1)</f>
        <v>0</v>
      </c>
      <c r="AY567">
        <v>0</v>
      </c>
      <c r="AZ567">
        <f>IF(BA567 &gt;= 0, INT(BA567 * 1.1), -INT(ABS(BA567) / 1.1))</f>
        <v>60203</v>
      </c>
      <c r="BA567">
        <v>54730</v>
      </c>
    </row>
    <row r="568" spans="1:53">
      <c r="A568" t="s">
        <v>9381</v>
      </c>
      <c r="B568">
        <v>1135</v>
      </c>
      <c r="C568" t="s">
        <v>48</v>
      </c>
      <c r="D568" t="s">
        <v>197</v>
      </c>
      <c r="F568" t="s">
        <v>9369</v>
      </c>
      <c r="G568" t="s">
        <v>9370</v>
      </c>
      <c r="H568">
        <v>58</v>
      </c>
      <c r="I568" t="s">
        <v>9371</v>
      </c>
      <c r="J568" t="s">
        <v>9382</v>
      </c>
      <c r="K568">
        <v>1</v>
      </c>
      <c r="L568" t="s">
        <v>9383</v>
      </c>
      <c r="M568">
        <v>4108168846</v>
      </c>
      <c r="N568" t="s">
        <v>9384</v>
      </c>
      <c r="O568" t="s">
        <v>9385</v>
      </c>
      <c r="P568">
        <v>1999</v>
      </c>
      <c r="Q568" t="s">
        <v>9386</v>
      </c>
      <c r="R568" t="s">
        <v>162</v>
      </c>
      <c r="S568" t="s">
        <v>83</v>
      </c>
      <c r="T568" t="s">
        <v>9387</v>
      </c>
      <c r="U568" t="s">
        <v>9388</v>
      </c>
      <c r="V568">
        <v>1</v>
      </c>
      <c r="W568">
        <v>2</v>
      </c>
      <c r="Y568">
        <v>12</v>
      </c>
      <c r="Z568">
        <v>1</v>
      </c>
      <c r="AA568">
        <v>0</v>
      </c>
      <c r="AB568">
        <v>6</v>
      </c>
      <c r="AC568">
        <v>0.8</v>
      </c>
      <c r="AD568">
        <v>1</v>
      </c>
      <c r="AE568">
        <v>1</v>
      </c>
      <c r="AF568">
        <v>0.05</v>
      </c>
      <c r="AG568">
        <v>2</v>
      </c>
      <c r="AH568">
        <v>2</v>
      </c>
      <c r="AI568">
        <v>1</v>
      </c>
      <c r="AJ568">
        <v>0</v>
      </c>
      <c r="AK568">
        <v>0</v>
      </c>
      <c r="AL568">
        <v>0</v>
      </c>
      <c r="AM568" t="s">
        <v>9389</v>
      </c>
      <c r="AO568" t="s">
        <v>9386</v>
      </c>
      <c r="AP568" t="s">
        <v>152</v>
      </c>
      <c r="AQ568" t="s">
        <v>9386</v>
      </c>
      <c r="AR568" t="s">
        <v>83</v>
      </c>
      <c r="AT568">
        <v>250000</v>
      </c>
      <c r="AU568">
        <v>250000</v>
      </c>
      <c r="AV568">
        <v>2200241</v>
      </c>
      <c r="AW568">
        <v>2645612</v>
      </c>
      <c r="AX568">
        <v>0</v>
      </c>
      <c r="AY568">
        <v>0</v>
      </c>
      <c r="AZ568">
        <v>486739</v>
      </c>
      <c r="BA568">
        <v>283719</v>
      </c>
    </row>
    <row r="569" spans="1:53" hidden="1">
      <c r="A569" t="s">
        <v>8279</v>
      </c>
      <c r="B569">
        <v>1311</v>
      </c>
      <c r="C569" t="s">
        <v>48</v>
      </c>
      <c r="D569" t="s">
        <v>77</v>
      </c>
      <c r="F569" t="s">
        <v>8111</v>
      </c>
      <c r="G569" t="s">
        <v>8112</v>
      </c>
      <c r="H569">
        <v>38</v>
      </c>
      <c r="I569" t="s">
        <v>8201</v>
      </c>
      <c r="J569" t="s">
        <v>8280</v>
      </c>
      <c r="K569">
        <v>1</v>
      </c>
      <c r="L569" t="s">
        <v>8281</v>
      </c>
      <c r="M569">
        <v>4108154959</v>
      </c>
      <c r="N569" t="s">
        <v>8282</v>
      </c>
      <c r="O569" t="s">
        <v>8283</v>
      </c>
      <c r="P569">
        <v>2000</v>
      </c>
      <c r="Q569" t="s">
        <v>8284</v>
      </c>
      <c r="R569" t="s">
        <v>1933</v>
      </c>
      <c r="S569" t="s">
        <v>83</v>
      </c>
      <c r="T569" t="s">
        <v>8285</v>
      </c>
      <c r="U569" t="s">
        <v>8286</v>
      </c>
      <c r="V569">
        <v>1</v>
      </c>
      <c r="W569">
        <v>2</v>
      </c>
      <c r="Y569">
        <v>25</v>
      </c>
      <c r="Z569">
        <v>1</v>
      </c>
      <c r="AA569">
        <v>0</v>
      </c>
      <c r="AB569">
        <v>7</v>
      </c>
      <c r="AC569">
        <v>0</v>
      </c>
      <c r="AD569">
        <v>2</v>
      </c>
      <c r="AE569">
        <v>0</v>
      </c>
      <c r="AF569">
        <v>0</v>
      </c>
      <c r="AG569">
        <v>0</v>
      </c>
      <c r="AH569">
        <v>2</v>
      </c>
      <c r="AI569">
        <v>2</v>
      </c>
      <c r="AJ569">
        <v>0</v>
      </c>
      <c r="AK569">
        <v>0</v>
      </c>
      <c r="AL569">
        <v>0</v>
      </c>
      <c r="AO569" t="s">
        <v>8284</v>
      </c>
      <c r="AT569">
        <v>200000</v>
      </c>
      <c r="AU569">
        <v>200000</v>
      </c>
      <c r="AV569">
        <v>10254827</v>
      </c>
      <c r="AW569">
        <v>11617012</v>
      </c>
      <c r="AX569">
        <v>0</v>
      </c>
      <c r="AY569">
        <v>0</v>
      </c>
      <c r="AZ569">
        <v>828180</v>
      </c>
      <c r="BA569">
        <v>1283139</v>
      </c>
    </row>
    <row r="570" spans="1:53" hidden="1">
      <c r="A570" t="s">
        <v>8385</v>
      </c>
      <c r="B570">
        <v>2746</v>
      </c>
      <c r="C570" t="s">
        <v>48</v>
      </c>
      <c r="D570" t="s">
        <v>197</v>
      </c>
      <c r="F570" t="s">
        <v>8111</v>
      </c>
      <c r="G570" t="s">
        <v>8112</v>
      </c>
      <c r="H570">
        <v>38</v>
      </c>
      <c r="I570" t="s">
        <v>8201</v>
      </c>
      <c r="J570" t="s">
        <v>8386</v>
      </c>
      <c r="K570">
        <v>1</v>
      </c>
      <c r="L570" t="s">
        <v>8387</v>
      </c>
      <c r="M570">
        <v>4108628456</v>
      </c>
      <c r="N570" t="s">
        <v>8388</v>
      </c>
      <c r="O570" t="s">
        <v>8389</v>
      </c>
      <c r="P570">
        <v>2009</v>
      </c>
      <c r="Q570" t="s">
        <v>8390</v>
      </c>
      <c r="R570" t="s">
        <v>91</v>
      </c>
      <c r="S570" t="s">
        <v>91</v>
      </c>
      <c r="T570" t="s">
        <v>8391</v>
      </c>
      <c r="U570" t="s">
        <v>8392</v>
      </c>
      <c r="V570">
        <v>1</v>
      </c>
      <c r="W570">
        <v>3</v>
      </c>
      <c r="Y570">
        <v>3</v>
      </c>
      <c r="Z570">
        <v>1</v>
      </c>
      <c r="AA570">
        <v>2</v>
      </c>
      <c r="AB570">
        <v>6</v>
      </c>
      <c r="AC570">
        <v>30</v>
      </c>
      <c r="AD570">
        <v>2</v>
      </c>
      <c r="AE570">
        <v>0</v>
      </c>
      <c r="AF570">
        <v>0</v>
      </c>
      <c r="AG570">
        <v>0</v>
      </c>
      <c r="AH570">
        <v>2</v>
      </c>
      <c r="AI570">
        <v>2</v>
      </c>
      <c r="AJ570">
        <v>0</v>
      </c>
      <c r="AK570">
        <v>0</v>
      </c>
      <c r="AL570">
        <v>0</v>
      </c>
      <c r="AO570" t="s">
        <v>8390</v>
      </c>
      <c r="AT570">
        <v>700000</v>
      </c>
      <c r="AU570">
        <v>700000</v>
      </c>
      <c r="AV570" s="2">
        <f>IF(AW570 &gt;= 0, INT(AW570 * 1.05), -INT(ABS(AW570) / 1.05))</f>
        <v>1748869</v>
      </c>
      <c r="AW570">
        <v>1665590</v>
      </c>
      <c r="AX570">
        <v>0</v>
      </c>
      <c r="AY570">
        <v>0</v>
      </c>
      <c r="AZ570" s="2">
        <f>IF(BA570 &gt;= 0, INT(BA570 * 1.05), -INT(ABS(BA570) / 1.05))</f>
        <v>433482</v>
      </c>
      <c r="BA570">
        <v>412840</v>
      </c>
    </row>
    <row r="571" spans="1:53" hidden="1">
      <c r="A571" t="s">
        <v>787</v>
      </c>
      <c r="B571">
        <v>31835</v>
      </c>
      <c r="C571" t="s">
        <v>48</v>
      </c>
      <c r="D571" t="s">
        <v>49</v>
      </c>
      <c r="F571" t="s">
        <v>50</v>
      </c>
      <c r="G571" t="s">
        <v>51</v>
      </c>
      <c r="H571">
        <v>10</v>
      </c>
      <c r="I571" t="s">
        <v>52</v>
      </c>
      <c r="J571" t="s">
        <v>788</v>
      </c>
      <c r="K571">
        <v>1</v>
      </c>
      <c r="L571" t="s">
        <v>789</v>
      </c>
      <c r="M571">
        <v>2268100033</v>
      </c>
      <c r="N571" t="s">
        <v>790</v>
      </c>
      <c r="O571" t="s">
        <v>18393</v>
      </c>
      <c r="P571">
        <v>1963</v>
      </c>
      <c r="U571" t="s">
        <v>791</v>
      </c>
      <c r="V571">
        <v>1</v>
      </c>
      <c r="W571">
        <v>2</v>
      </c>
      <c r="Y571">
        <v>20</v>
      </c>
      <c r="Z571">
        <v>1</v>
      </c>
      <c r="AA571">
        <v>8</v>
      </c>
      <c r="AB571">
        <v>6</v>
      </c>
      <c r="AC571">
        <v>0.5</v>
      </c>
      <c r="AD571">
        <v>1</v>
      </c>
      <c r="AE571">
        <v>1</v>
      </c>
      <c r="AF571">
        <v>5</v>
      </c>
      <c r="AG571">
        <v>2</v>
      </c>
      <c r="AH571">
        <v>1</v>
      </c>
      <c r="AI571">
        <v>2</v>
      </c>
      <c r="AJ571">
        <v>0</v>
      </c>
      <c r="AK571">
        <v>0</v>
      </c>
      <c r="AL571">
        <v>0</v>
      </c>
      <c r="AM571" t="s">
        <v>792</v>
      </c>
      <c r="AN571" t="s">
        <v>793</v>
      </c>
      <c r="AO571" t="s">
        <v>794</v>
      </c>
      <c r="AP571" t="s">
        <v>227</v>
      </c>
      <c r="AQ571" t="s">
        <v>794</v>
      </c>
      <c r="AR571" t="s">
        <v>83</v>
      </c>
      <c r="AT571">
        <v>600000</v>
      </c>
      <c r="AU571">
        <v>600000</v>
      </c>
      <c r="AV571" s="2">
        <f>IF(AW571 &gt;= 0, INT(AW571 * 1.1), -INT(ABS(AW571) * 1.1))</f>
        <v>0</v>
      </c>
      <c r="AW571">
        <v>0</v>
      </c>
      <c r="AX571">
        <v>0</v>
      </c>
      <c r="AY571">
        <v>0</v>
      </c>
      <c r="AZ571" s="2">
        <f>IF(BA571 &gt;= 0, INT(BA571 * 1.1), -INT(ABS(BA571) / 1.1))</f>
        <v>0</v>
      </c>
      <c r="BA571">
        <v>0</v>
      </c>
    </row>
    <row r="572" spans="1:53" hidden="1">
      <c r="A572" t="s">
        <v>8809</v>
      </c>
      <c r="B572">
        <v>48188</v>
      </c>
      <c r="C572" t="s">
        <v>48</v>
      </c>
      <c r="D572" t="s">
        <v>197</v>
      </c>
      <c r="F572" t="s">
        <v>8111</v>
      </c>
      <c r="G572" t="s">
        <v>8112</v>
      </c>
      <c r="H572">
        <v>38</v>
      </c>
      <c r="I572" t="s">
        <v>8201</v>
      </c>
      <c r="J572" t="s">
        <v>8810</v>
      </c>
      <c r="K572">
        <v>1</v>
      </c>
      <c r="L572" t="s">
        <v>8811</v>
      </c>
      <c r="M572">
        <v>3038143343</v>
      </c>
      <c r="N572" t="s">
        <v>8812</v>
      </c>
      <c r="O572" t="s">
        <v>18394</v>
      </c>
      <c r="P572">
        <v>2005</v>
      </c>
      <c r="U572" t="s">
        <v>8813</v>
      </c>
      <c r="V572">
        <v>1</v>
      </c>
      <c r="W572">
        <v>3</v>
      </c>
      <c r="Y572">
        <v>5</v>
      </c>
      <c r="Z572">
        <v>1</v>
      </c>
      <c r="AA572">
        <v>0</v>
      </c>
      <c r="AB572">
        <v>6</v>
      </c>
      <c r="AC572">
        <v>0</v>
      </c>
      <c r="AD572">
        <v>2</v>
      </c>
      <c r="AE572">
        <v>0</v>
      </c>
      <c r="AF572">
        <v>0</v>
      </c>
      <c r="AG572">
        <v>0</v>
      </c>
      <c r="AH572">
        <v>2</v>
      </c>
      <c r="AI572">
        <v>2</v>
      </c>
      <c r="AJ572">
        <v>0</v>
      </c>
      <c r="AK572">
        <v>0</v>
      </c>
      <c r="AL572">
        <v>0</v>
      </c>
      <c r="AT572">
        <v>300000</v>
      </c>
      <c r="AU572">
        <v>300000</v>
      </c>
      <c r="AV572" s="2">
        <f>IF(AW572 &gt;= 0, INT(AW572 * 1.05), -INT(ABS(AW572) / 1.05))</f>
        <v>1654317</v>
      </c>
      <c r="AW572">
        <v>1575540</v>
      </c>
      <c r="AX572">
        <v>0</v>
      </c>
      <c r="AY572">
        <v>0</v>
      </c>
      <c r="AZ572" s="2">
        <f>IF(BA572 &gt;= 0, INT(BA572 * 1.05), -INT(ABS(BA572) / 1.05))</f>
        <v>214452</v>
      </c>
      <c r="BA572">
        <v>204240</v>
      </c>
    </row>
    <row r="573" spans="1:53" hidden="1">
      <c r="A573" t="s">
        <v>916</v>
      </c>
      <c r="B573">
        <v>50660</v>
      </c>
      <c r="C573" t="s">
        <v>48</v>
      </c>
      <c r="D573" t="s">
        <v>77</v>
      </c>
      <c r="F573" t="s">
        <v>50</v>
      </c>
      <c r="G573" t="s">
        <v>51</v>
      </c>
      <c r="H573">
        <v>10</v>
      </c>
      <c r="I573" t="s">
        <v>52</v>
      </c>
      <c r="J573" t="s">
        <v>917</v>
      </c>
      <c r="K573">
        <v>1</v>
      </c>
      <c r="L573" t="s">
        <v>918</v>
      </c>
      <c r="M573">
        <v>2260240006</v>
      </c>
      <c r="O573" t="s">
        <v>18395</v>
      </c>
      <c r="P573">
        <v>2003</v>
      </c>
      <c r="U573" t="s">
        <v>919</v>
      </c>
      <c r="V573">
        <v>1</v>
      </c>
      <c r="W573">
        <v>2</v>
      </c>
      <c r="Y573">
        <v>18</v>
      </c>
      <c r="Z573">
        <v>1</v>
      </c>
      <c r="AA573">
        <v>8</v>
      </c>
      <c r="AB573">
        <v>6</v>
      </c>
      <c r="AC573">
        <v>0</v>
      </c>
      <c r="AD573">
        <v>2</v>
      </c>
      <c r="AE573">
        <v>0</v>
      </c>
      <c r="AF573">
        <v>0</v>
      </c>
      <c r="AG573">
        <v>0</v>
      </c>
      <c r="AH573">
        <v>2</v>
      </c>
      <c r="AI573">
        <v>2</v>
      </c>
      <c r="AJ573">
        <v>0</v>
      </c>
      <c r="AK573">
        <v>0</v>
      </c>
      <c r="AL573">
        <v>0</v>
      </c>
      <c r="AS573" t="s">
        <v>877</v>
      </c>
      <c r="AT573">
        <v>250000</v>
      </c>
      <c r="AU573">
        <v>1411632</v>
      </c>
      <c r="AV573">
        <v>15406360</v>
      </c>
      <c r="AW573">
        <v>10385868</v>
      </c>
      <c r="AX573">
        <v>0</v>
      </c>
      <c r="AY573">
        <v>0</v>
      </c>
      <c r="AZ573">
        <v>792242</v>
      </c>
      <c r="BA573">
        <v>360808</v>
      </c>
    </row>
    <row r="574" spans="1:53" hidden="1">
      <c r="A574" t="s">
        <v>61</v>
      </c>
      <c r="B574">
        <v>16</v>
      </c>
      <c r="C574" t="s">
        <v>48</v>
      </c>
      <c r="D574" t="s">
        <v>49</v>
      </c>
      <c r="F574" t="s">
        <v>50</v>
      </c>
      <c r="G574" t="s">
        <v>51</v>
      </c>
      <c r="H574">
        <v>10</v>
      </c>
      <c r="I574" t="s">
        <v>52</v>
      </c>
      <c r="J574" t="s">
        <v>62</v>
      </c>
      <c r="K574">
        <v>1</v>
      </c>
      <c r="L574" t="s">
        <v>63</v>
      </c>
      <c r="M574">
        <v>2261203674</v>
      </c>
      <c r="O574" t="s">
        <v>18396</v>
      </c>
      <c r="P574">
        <v>2014</v>
      </c>
      <c r="Q574" t="s">
        <v>64</v>
      </c>
      <c r="U574" t="s">
        <v>65</v>
      </c>
      <c r="V574">
        <v>1</v>
      </c>
      <c r="W574">
        <v>1</v>
      </c>
      <c r="Y574">
        <v>11</v>
      </c>
      <c r="Z574">
        <v>1</v>
      </c>
      <c r="AA574">
        <v>8</v>
      </c>
      <c r="AB574">
        <v>6</v>
      </c>
      <c r="AC574">
        <v>0</v>
      </c>
      <c r="AD574">
        <v>2</v>
      </c>
      <c r="AE574">
        <v>0</v>
      </c>
      <c r="AF574">
        <v>0</v>
      </c>
      <c r="AG574">
        <v>0</v>
      </c>
      <c r="AH574">
        <v>2</v>
      </c>
      <c r="AI574">
        <v>2</v>
      </c>
      <c r="AJ574">
        <v>0</v>
      </c>
      <c r="AK574">
        <v>0</v>
      </c>
      <c r="AL574">
        <v>0</v>
      </c>
      <c r="AM574" t="s">
        <v>20673</v>
      </c>
      <c r="AO574" t="s">
        <v>64</v>
      </c>
      <c r="AQ574" t="s">
        <v>64</v>
      </c>
      <c r="AT574">
        <v>1185702</v>
      </c>
      <c r="AU574">
        <v>983942</v>
      </c>
      <c r="AV574">
        <v>6412069</v>
      </c>
      <c r="AW574">
        <v>5371338</v>
      </c>
      <c r="AX574">
        <v>0</v>
      </c>
      <c r="AY574">
        <v>0</v>
      </c>
      <c r="AZ574">
        <v>402218</v>
      </c>
      <c r="BA574">
        <v>335044</v>
      </c>
    </row>
    <row r="575" spans="1:53" hidden="1">
      <c r="A575" t="s">
        <v>100</v>
      </c>
      <c r="B575">
        <v>41</v>
      </c>
      <c r="C575" t="s">
        <v>48</v>
      </c>
      <c r="D575" t="s">
        <v>77</v>
      </c>
      <c r="F575" t="s">
        <v>50</v>
      </c>
      <c r="G575" t="s">
        <v>51</v>
      </c>
      <c r="H575">
        <v>10</v>
      </c>
      <c r="I575" t="s">
        <v>52</v>
      </c>
      <c r="J575" t="s">
        <v>101</v>
      </c>
      <c r="K575">
        <v>1</v>
      </c>
      <c r="L575" t="s">
        <v>102</v>
      </c>
      <c r="M575">
        <v>2278209470</v>
      </c>
      <c r="N575" t="s">
        <v>103</v>
      </c>
      <c r="O575" t="s">
        <v>18397</v>
      </c>
      <c r="P575">
        <v>2009</v>
      </c>
      <c r="Q575" t="s">
        <v>104</v>
      </c>
      <c r="R575" t="s">
        <v>101</v>
      </c>
      <c r="S575" t="s">
        <v>83</v>
      </c>
      <c r="T575" t="s">
        <v>105</v>
      </c>
      <c r="U575" t="s">
        <v>106</v>
      </c>
      <c r="V575">
        <v>1</v>
      </c>
      <c r="W575">
        <v>1</v>
      </c>
      <c r="Y575">
        <v>7</v>
      </c>
      <c r="Z575">
        <v>1</v>
      </c>
      <c r="AA575">
        <v>6</v>
      </c>
      <c r="AB575">
        <v>6</v>
      </c>
      <c r="AC575">
        <v>0</v>
      </c>
      <c r="AD575">
        <v>1</v>
      </c>
      <c r="AE575">
        <v>1</v>
      </c>
      <c r="AF575">
        <v>1</v>
      </c>
      <c r="AG575">
        <v>0</v>
      </c>
      <c r="AH575">
        <v>2</v>
      </c>
      <c r="AI575">
        <v>2</v>
      </c>
      <c r="AJ575">
        <v>0</v>
      </c>
      <c r="AK575">
        <v>0</v>
      </c>
      <c r="AL575">
        <v>0</v>
      </c>
      <c r="AM575" t="s">
        <v>20674</v>
      </c>
      <c r="AO575" t="s">
        <v>104</v>
      </c>
      <c r="AQ575" t="s">
        <v>104</v>
      </c>
      <c r="AT575">
        <v>4922000</v>
      </c>
      <c r="AU575">
        <v>4922000</v>
      </c>
      <c r="AV575">
        <v>13344477</v>
      </c>
      <c r="AW575">
        <v>13322029</v>
      </c>
      <c r="AX575">
        <v>0</v>
      </c>
      <c r="AY575">
        <v>0</v>
      </c>
      <c r="AZ575">
        <v>-1600681</v>
      </c>
      <c r="BA575">
        <v>146793</v>
      </c>
    </row>
    <row r="576" spans="1:53" hidden="1">
      <c r="A576" t="s">
        <v>1832</v>
      </c>
      <c r="B576">
        <v>36</v>
      </c>
      <c r="C576" t="s">
        <v>48</v>
      </c>
      <c r="D576" t="s">
        <v>77</v>
      </c>
      <c r="F576" t="s">
        <v>50</v>
      </c>
      <c r="G576" t="s">
        <v>51</v>
      </c>
      <c r="H576">
        <v>11</v>
      </c>
      <c r="I576" t="s">
        <v>1825</v>
      </c>
      <c r="J576" t="s">
        <v>1833</v>
      </c>
      <c r="K576">
        <v>1</v>
      </c>
      <c r="L576" t="s">
        <v>1834</v>
      </c>
      <c r="M576">
        <v>2278113069</v>
      </c>
      <c r="N576" t="s">
        <v>1835</v>
      </c>
      <c r="O576" t="s">
        <v>18398</v>
      </c>
      <c r="P576">
        <v>2006</v>
      </c>
      <c r="Q576" t="s">
        <v>1836</v>
      </c>
      <c r="T576" t="s">
        <v>1837</v>
      </c>
      <c r="U576" t="s">
        <v>1838</v>
      </c>
      <c r="V576">
        <v>1</v>
      </c>
      <c r="W576">
        <v>2</v>
      </c>
      <c r="Y576">
        <v>35</v>
      </c>
      <c r="Z576">
        <v>5</v>
      </c>
      <c r="AA576">
        <v>0</v>
      </c>
      <c r="AB576">
        <v>6</v>
      </c>
      <c r="AC576">
        <v>30</v>
      </c>
      <c r="AD576">
        <v>1</v>
      </c>
      <c r="AE576">
        <v>1</v>
      </c>
      <c r="AF576">
        <v>5</v>
      </c>
      <c r="AG576">
        <v>5</v>
      </c>
      <c r="AH576">
        <v>2</v>
      </c>
      <c r="AI576">
        <v>1</v>
      </c>
      <c r="AJ576">
        <v>0</v>
      </c>
      <c r="AK576">
        <v>0</v>
      </c>
      <c r="AL576">
        <v>0</v>
      </c>
      <c r="AO576" t="s">
        <v>1836</v>
      </c>
      <c r="AT576">
        <v>650000</v>
      </c>
      <c r="AU576">
        <v>30566655</v>
      </c>
      <c r="AV576">
        <v>10564159</v>
      </c>
      <c r="AW576">
        <v>10080550</v>
      </c>
      <c r="AX576">
        <v>0</v>
      </c>
      <c r="AY576">
        <v>0</v>
      </c>
      <c r="AZ576">
        <v>1017972</v>
      </c>
      <c r="BA576">
        <v>1008883</v>
      </c>
    </row>
    <row r="577" spans="1:53" hidden="1">
      <c r="A577" t="s">
        <v>8495</v>
      </c>
      <c r="B577">
        <v>19004</v>
      </c>
      <c r="C577" t="s">
        <v>48</v>
      </c>
      <c r="D577" t="s">
        <v>49</v>
      </c>
      <c r="F577" t="s">
        <v>8111</v>
      </c>
      <c r="G577" t="s">
        <v>8112</v>
      </c>
      <c r="H577">
        <v>38</v>
      </c>
      <c r="I577" t="s">
        <v>8201</v>
      </c>
      <c r="J577" t="s">
        <v>8496</v>
      </c>
      <c r="K577">
        <v>1</v>
      </c>
      <c r="L577" t="s">
        <v>8497</v>
      </c>
      <c r="M577">
        <v>2278105424</v>
      </c>
      <c r="N577" t="s">
        <v>8498</v>
      </c>
      <c r="O577" t="s">
        <v>18399</v>
      </c>
      <c r="P577">
        <v>1997</v>
      </c>
      <c r="U577" t="s">
        <v>8499</v>
      </c>
      <c r="V577">
        <v>1</v>
      </c>
      <c r="W577">
        <v>4</v>
      </c>
      <c r="Y577">
        <v>21</v>
      </c>
      <c r="Z577">
        <v>1</v>
      </c>
      <c r="AA577">
        <v>3</v>
      </c>
      <c r="AB577">
        <v>6</v>
      </c>
      <c r="AC577">
        <v>0</v>
      </c>
      <c r="AD577">
        <v>2</v>
      </c>
      <c r="AE577">
        <v>0</v>
      </c>
      <c r="AF577">
        <v>0</v>
      </c>
      <c r="AG577">
        <v>0</v>
      </c>
      <c r="AH577">
        <v>2</v>
      </c>
      <c r="AI577">
        <v>2</v>
      </c>
      <c r="AJ577">
        <v>0</v>
      </c>
      <c r="AK577">
        <v>0</v>
      </c>
      <c r="AL577">
        <v>0</v>
      </c>
      <c r="AT577">
        <v>916170</v>
      </c>
      <c r="AU577">
        <v>916170</v>
      </c>
      <c r="AV577" s="2">
        <f>IF(AW577 &gt;= 0, INT(AW577 * 1.05), -INT(ABS(AW577) / 1.05))</f>
        <v>5035548</v>
      </c>
      <c r="AW577">
        <v>4795760</v>
      </c>
      <c r="AX577">
        <v>0</v>
      </c>
      <c r="AY577">
        <v>0</v>
      </c>
      <c r="AZ577" s="2">
        <f>IF(BA577 &gt;= 0, INT(BA577 * 1.05), -INT(ABS(BA577) / 1.05))</f>
        <v>251191</v>
      </c>
      <c r="BA577">
        <v>239230</v>
      </c>
    </row>
    <row r="578" spans="1:53" hidden="1">
      <c r="A578" t="s">
        <v>827</v>
      </c>
      <c r="B578">
        <v>34733</v>
      </c>
      <c r="C578" t="s">
        <v>48</v>
      </c>
      <c r="D578" t="s">
        <v>49</v>
      </c>
      <c r="F578" t="s">
        <v>50</v>
      </c>
      <c r="G578" t="s">
        <v>51</v>
      </c>
      <c r="H578">
        <v>10</v>
      </c>
      <c r="I578" t="s">
        <v>52</v>
      </c>
      <c r="J578" t="s">
        <v>828</v>
      </c>
      <c r="K578">
        <v>1</v>
      </c>
      <c r="L578" t="s">
        <v>829</v>
      </c>
      <c r="M578">
        <v>2278109060</v>
      </c>
      <c r="N578" t="s">
        <v>830</v>
      </c>
      <c r="O578" t="s">
        <v>18400</v>
      </c>
      <c r="P578">
        <v>2002</v>
      </c>
      <c r="U578" t="s">
        <v>831</v>
      </c>
      <c r="V578">
        <v>1</v>
      </c>
      <c r="W578">
        <v>1</v>
      </c>
      <c r="Y578">
        <v>18</v>
      </c>
      <c r="Z578">
        <v>1</v>
      </c>
      <c r="AA578">
        <v>5</v>
      </c>
      <c r="AB578">
        <v>6</v>
      </c>
      <c r="AC578">
        <v>0.01</v>
      </c>
      <c r="AD578">
        <v>2</v>
      </c>
      <c r="AE578">
        <v>0</v>
      </c>
      <c r="AF578">
        <v>0</v>
      </c>
      <c r="AG578">
        <v>0</v>
      </c>
      <c r="AH578">
        <v>2</v>
      </c>
      <c r="AI578">
        <v>2</v>
      </c>
      <c r="AJ578">
        <v>0</v>
      </c>
      <c r="AK578">
        <v>0</v>
      </c>
      <c r="AL578">
        <v>0</v>
      </c>
      <c r="AM578" t="s">
        <v>832</v>
      </c>
      <c r="AN578" t="s">
        <v>833</v>
      </c>
      <c r="AP578" t="s">
        <v>82</v>
      </c>
      <c r="AS578" t="s">
        <v>834</v>
      </c>
      <c r="AT578">
        <v>400000</v>
      </c>
      <c r="AU578">
        <v>799000</v>
      </c>
      <c r="AV578" s="2">
        <f>IF(AW578 &gt;= 0, INT(AW578 * 1.1), -INT(ABS(AW578) * 1.1))</f>
        <v>4372405</v>
      </c>
      <c r="AW578">
        <v>3974914</v>
      </c>
      <c r="AX578">
        <v>0</v>
      </c>
      <c r="AY578">
        <v>0</v>
      </c>
      <c r="AZ578" s="2">
        <f>IF(BA578 &gt;= 0, INT(BA578 * 1.1), -INT(ABS(BA578) / 1.1))</f>
        <v>-239210</v>
      </c>
      <c r="BA578">
        <v>-263131</v>
      </c>
    </row>
    <row r="579" spans="1:53" hidden="1">
      <c r="A579" t="s">
        <v>14492</v>
      </c>
      <c r="B579">
        <v>15007</v>
      </c>
      <c r="C579" t="s">
        <v>48</v>
      </c>
      <c r="D579" t="s">
        <v>49</v>
      </c>
      <c r="F579" t="s">
        <v>5540</v>
      </c>
      <c r="G579" t="s">
        <v>51</v>
      </c>
      <c r="H579">
        <v>23</v>
      </c>
      <c r="I579" t="s">
        <v>5541</v>
      </c>
      <c r="J579" t="s">
        <v>14493</v>
      </c>
      <c r="K579">
        <v>1</v>
      </c>
      <c r="L579" t="s">
        <v>14494</v>
      </c>
      <c r="M579">
        <v>2228111902</v>
      </c>
      <c r="N579" t="s">
        <v>14495</v>
      </c>
      <c r="O579" t="s">
        <v>18401</v>
      </c>
      <c r="P579">
        <v>2000</v>
      </c>
      <c r="U579" t="s">
        <v>14496</v>
      </c>
      <c r="V579">
        <v>1</v>
      </c>
      <c r="W579">
        <v>3</v>
      </c>
      <c r="Y579">
        <v>7</v>
      </c>
      <c r="Z579">
        <v>10</v>
      </c>
      <c r="AA579">
        <v>6</v>
      </c>
      <c r="AB579">
        <v>8</v>
      </c>
      <c r="AC579">
        <v>0</v>
      </c>
      <c r="AD579">
        <v>1</v>
      </c>
      <c r="AE579">
        <v>2</v>
      </c>
      <c r="AF579">
        <v>1</v>
      </c>
      <c r="AG579">
        <v>1</v>
      </c>
      <c r="AH579">
        <v>1</v>
      </c>
      <c r="AI579">
        <v>2</v>
      </c>
      <c r="AJ579">
        <v>0</v>
      </c>
      <c r="AK579">
        <v>0</v>
      </c>
      <c r="AL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</row>
    <row r="580" spans="1:53" hidden="1">
      <c r="A580" t="s">
        <v>1793</v>
      </c>
      <c r="B580">
        <v>108169</v>
      </c>
      <c r="C580" t="s">
        <v>48</v>
      </c>
      <c r="D580" t="s">
        <v>67</v>
      </c>
      <c r="F580" t="s">
        <v>50</v>
      </c>
      <c r="G580" t="s">
        <v>51</v>
      </c>
      <c r="H580">
        <v>10</v>
      </c>
      <c r="I580" t="s">
        <v>52</v>
      </c>
      <c r="J580" t="s">
        <v>1794</v>
      </c>
      <c r="K580">
        <v>1</v>
      </c>
      <c r="L580" t="s">
        <v>1795</v>
      </c>
      <c r="M580">
        <v>6940101039</v>
      </c>
      <c r="O580" t="s">
        <v>18402</v>
      </c>
      <c r="P580">
        <v>2017</v>
      </c>
      <c r="U580" t="s">
        <v>1796</v>
      </c>
      <c r="V580">
        <v>1</v>
      </c>
      <c r="W580">
        <v>2</v>
      </c>
      <c r="Y580">
        <v>13</v>
      </c>
      <c r="Z580">
        <v>10</v>
      </c>
      <c r="AA580">
        <v>9</v>
      </c>
      <c r="AB580">
        <v>6</v>
      </c>
      <c r="AC580">
        <v>90</v>
      </c>
      <c r="AD580">
        <v>1</v>
      </c>
      <c r="AE580">
        <v>5</v>
      </c>
      <c r="AF580">
        <v>1</v>
      </c>
      <c r="AG580">
        <v>3</v>
      </c>
      <c r="AH580">
        <v>1</v>
      </c>
      <c r="AI580">
        <v>1</v>
      </c>
      <c r="AJ580">
        <v>2</v>
      </c>
      <c r="AK580">
        <v>0</v>
      </c>
      <c r="AL580">
        <v>0</v>
      </c>
      <c r="AM580" t="s">
        <v>1797</v>
      </c>
      <c r="AN580" t="s">
        <v>1798</v>
      </c>
      <c r="AO580" t="s">
        <v>1799</v>
      </c>
      <c r="AP580" t="s">
        <v>170</v>
      </c>
      <c r="AQ580" t="s">
        <v>130</v>
      </c>
      <c r="AR580" t="s">
        <v>1799</v>
      </c>
      <c r="AT580">
        <v>100000</v>
      </c>
      <c r="AU580">
        <v>140305</v>
      </c>
      <c r="AV580">
        <v>4349052</v>
      </c>
      <c r="AW580">
        <v>5210252</v>
      </c>
      <c r="AX580">
        <v>0</v>
      </c>
      <c r="AY580">
        <v>0</v>
      </c>
      <c r="AZ580">
        <v>307888</v>
      </c>
      <c r="BA580">
        <v>272861</v>
      </c>
    </row>
    <row r="581" spans="1:53" hidden="1">
      <c r="A581" t="s">
        <v>8898</v>
      </c>
      <c r="B581">
        <v>54594</v>
      </c>
      <c r="C581" t="s">
        <v>48</v>
      </c>
      <c r="D581" t="s">
        <v>49</v>
      </c>
      <c r="F581" t="s">
        <v>8111</v>
      </c>
      <c r="G581" t="s">
        <v>8112</v>
      </c>
      <c r="H581">
        <v>38</v>
      </c>
      <c r="I581" t="s">
        <v>8201</v>
      </c>
      <c r="J581" t="s">
        <v>8899</v>
      </c>
      <c r="K581">
        <v>1</v>
      </c>
      <c r="L581" t="s">
        <v>8900</v>
      </c>
      <c r="M581">
        <v>2278114262</v>
      </c>
      <c r="N581" t="s">
        <v>8901</v>
      </c>
      <c r="O581" t="s">
        <v>18403</v>
      </c>
      <c r="P581">
        <v>2007</v>
      </c>
      <c r="U581" t="s">
        <v>8902</v>
      </c>
      <c r="V581">
        <v>1</v>
      </c>
      <c r="W581">
        <v>2</v>
      </c>
      <c r="Y581">
        <v>20</v>
      </c>
      <c r="Z581">
        <v>9</v>
      </c>
      <c r="AA581">
        <v>0</v>
      </c>
      <c r="AB581">
        <v>6</v>
      </c>
      <c r="AC581">
        <v>20</v>
      </c>
      <c r="AD581">
        <v>2</v>
      </c>
      <c r="AE581">
        <v>0</v>
      </c>
      <c r="AF581">
        <v>0</v>
      </c>
      <c r="AG581">
        <v>0</v>
      </c>
      <c r="AH581">
        <v>1</v>
      </c>
      <c r="AI581">
        <v>2</v>
      </c>
      <c r="AJ581">
        <v>0</v>
      </c>
      <c r="AK581">
        <v>0</v>
      </c>
      <c r="AL581">
        <v>0</v>
      </c>
      <c r="AM581" t="s">
        <v>18329</v>
      </c>
      <c r="AN581" t="s">
        <v>8903</v>
      </c>
      <c r="AT581">
        <v>990000</v>
      </c>
      <c r="AU581">
        <v>990000</v>
      </c>
      <c r="AV581">
        <v>5581885</v>
      </c>
      <c r="AW581">
        <v>3478826</v>
      </c>
      <c r="AX581">
        <v>0</v>
      </c>
      <c r="AY581">
        <v>0</v>
      </c>
      <c r="AZ581">
        <v>1149483</v>
      </c>
      <c r="BA581">
        <v>892005</v>
      </c>
    </row>
    <row r="582" spans="1:53" hidden="1">
      <c r="A582" t="s">
        <v>14136</v>
      </c>
      <c r="B582">
        <v>18053</v>
      </c>
      <c r="C582" t="s">
        <v>48</v>
      </c>
      <c r="D582" t="s">
        <v>77</v>
      </c>
      <c r="F582" t="s">
        <v>3993</v>
      </c>
      <c r="G582" t="s">
        <v>51</v>
      </c>
      <c r="H582">
        <v>20</v>
      </c>
      <c r="I582" t="s">
        <v>4006</v>
      </c>
      <c r="J582" t="s">
        <v>14137</v>
      </c>
      <c r="K582">
        <v>1</v>
      </c>
      <c r="L582" t="s">
        <v>14138</v>
      </c>
      <c r="M582">
        <v>2248103242</v>
      </c>
      <c r="N582" t="s">
        <v>14139</v>
      </c>
      <c r="O582" t="s">
        <v>18404</v>
      </c>
      <c r="P582">
        <v>1987</v>
      </c>
      <c r="U582" t="s">
        <v>14140</v>
      </c>
      <c r="V582">
        <v>1</v>
      </c>
      <c r="W582">
        <v>2</v>
      </c>
      <c r="Y582">
        <v>38</v>
      </c>
      <c r="Z582">
        <v>5</v>
      </c>
      <c r="AA582">
        <v>0</v>
      </c>
      <c r="AB582">
        <v>6</v>
      </c>
      <c r="AC582">
        <v>30</v>
      </c>
      <c r="AD582">
        <v>1</v>
      </c>
      <c r="AE582">
        <v>1</v>
      </c>
      <c r="AF582">
        <v>5</v>
      </c>
      <c r="AG582">
        <v>5</v>
      </c>
      <c r="AH582">
        <v>2</v>
      </c>
      <c r="AI582">
        <v>1</v>
      </c>
      <c r="AJ582">
        <v>0</v>
      </c>
      <c r="AK582">
        <v>0</v>
      </c>
      <c r="AL582">
        <v>0</v>
      </c>
      <c r="AS582" t="s">
        <v>14141</v>
      </c>
      <c r="AT582">
        <v>1569000</v>
      </c>
      <c r="AU582">
        <v>1569000</v>
      </c>
      <c r="AV582">
        <v>7878673</v>
      </c>
      <c r="AW582">
        <v>10489027</v>
      </c>
      <c r="AX582">
        <v>0</v>
      </c>
      <c r="AY582">
        <v>0</v>
      </c>
      <c r="AZ582">
        <v>829428</v>
      </c>
      <c r="BA582">
        <v>2281444</v>
      </c>
    </row>
    <row r="583" spans="1:53" hidden="1">
      <c r="A583" t="s">
        <v>9005</v>
      </c>
      <c r="B583">
        <v>68351</v>
      </c>
      <c r="C583" t="s">
        <v>48</v>
      </c>
      <c r="D583" t="s">
        <v>108</v>
      </c>
      <c r="F583" t="s">
        <v>8111</v>
      </c>
      <c r="G583" t="s">
        <v>8112</v>
      </c>
      <c r="H583">
        <v>38</v>
      </c>
      <c r="I583" t="s">
        <v>8201</v>
      </c>
      <c r="J583" t="s">
        <v>9006</v>
      </c>
      <c r="K583">
        <v>1</v>
      </c>
      <c r="L583" t="s">
        <v>9007</v>
      </c>
      <c r="M583">
        <v>1048635858</v>
      </c>
      <c r="N583" t="s">
        <v>9008</v>
      </c>
      <c r="O583" t="s">
        <v>18405</v>
      </c>
      <c r="P583">
        <v>2011</v>
      </c>
      <c r="U583" t="s">
        <v>9009</v>
      </c>
      <c r="V583">
        <v>1</v>
      </c>
      <c r="W583">
        <v>3</v>
      </c>
      <c r="Y583">
        <v>3</v>
      </c>
      <c r="Z583">
        <v>1</v>
      </c>
      <c r="AA583">
        <v>0</v>
      </c>
      <c r="AB583">
        <v>6</v>
      </c>
      <c r="AC583">
        <v>0</v>
      </c>
      <c r="AD583">
        <v>2</v>
      </c>
      <c r="AE583">
        <v>0</v>
      </c>
      <c r="AF583">
        <v>0</v>
      </c>
      <c r="AG583">
        <v>0</v>
      </c>
      <c r="AH583">
        <v>2</v>
      </c>
      <c r="AI583">
        <v>2</v>
      </c>
      <c r="AJ583">
        <v>0</v>
      </c>
      <c r="AK583">
        <v>0</v>
      </c>
      <c r="AL583">
        <v>0</v>
      </c>
      <c r="AT583">
        <v>16466475</v>
      </c>
      <c r="AU583">
        <v>16466475</v>
      </c>
      <c r="AV583">
        <v>12694734</v>
      </c>
      <c r="AW583">
        <v>14114317</v>
      </c>
      <c r="AX583">
        <v>0</v>
      </c>
      <c r="AY583">
        <v>0</v>
      </c>
      <c r="AZ583">
        <v>-132163</v>
      </c>
      <c r="BA583">
        <v>947133</v>
      </c>
    </row>
    <row r="584" spans="1:53" hidden="1">
      <c r="A584" t="s">
        <v>8789</v>
      </c>
      <c r="B584">
        <v>45102</v>
      </c>
      <c r="C584" t="s">
        <v>48</v>
      </c>
      <c r="D584" t="s">
        <v>49</v>
      </c>
      <c r="F584" t="s">
        <v>8111</v>
      </c>
      <c r="G584" t="s">
        <v>8112</v>
      </c>
      <c r="H584">
        <v>38</v>
      </c>
      <c r="I584" t="s">
        <v>8201</v>
      </c>
      <c r="J584" t="s">
        <v>8790</v>
      </c>
      <c r="K584">
        <v>1</v>
      </c>
      <c r="L584" t="s">
        <v>8791</v>
      </c>
      <c r="M584">
        <v>2238107468</v>
      </c>
      <c r="N584" t="s">
        <v>8792</v>
      </c>
      <c r="O584" t="s">
        <v>18406</v>
      </c>
      <c r="P584">
        <v>2004</v>
      </c>
      <c r="U584" t="s">
        <v>8793</v>
      </c>
      <c r="V584">
        <v>1</v>
      </c>
      <c r="W584">
        <v>1</v>
      </c>
      <c r="Y584">
        <v>14</v>
      </c>
      <c r="Z584">
        <v>1</v>
      </c>
      <c r="AA584">
        <v>7</v>
      </c>
      <c r="AB584">
        <v>6</v>
      </c>
      <c r="AC584">
        <v>0.2</v>
      </c>
      <c r="AD584">
        <v>2</v>
      </c>
      <c r="AE584">
        <v>0</v>
      </c>
      <c r="AF584">
        <v>0</v>
      </c>
      <c r="AG584">
        <v>1</v>
      </c>
      <c r="AH584">
        <v>2</v>
      </c>
      <c r="AI584">
        <v>2</v>
      </c>
      <c r="AJ584">
        <v>0</v>
      </c>
      <c r="AK584">
        <v>0</v>
      </c>
      <c r="AL584">
        <v>0</v>
      </c>
      <c r="AT584">
        <v>300000</v>
      </c>
      <c r="AU584">
        <v>300000</v>
      </c>
      <c r="AV584">
        <v>2711911</v>
      </c>
      <c r="AW584">
        <v>2735242</v>
      </c>
      <c r="AX584">
        <v>0</v>
      </c>
      <c r="AY584">
        <v>0</v>
      </c>
      <c r="AZ584">
        <v>688406</v>
      </c>
      <c r="BA584">
        <v>328133</v>
      </c>
    </row>
    <row r="585" spans="1:53" hidden="1">
      <c r="A585" t="s">
        <v>1068</v>
      </c>
      <c r="B585">
        <v>61670</v>
      </c>
      <c r="C585" t="s">
        <v>48</v>
      </c>
      <c r="D585" t="s">
        <v>334</v>
      </c>
      <c r="F585" t="s">
        <v>50</v>
      </c>
      <c r="G585" t="s">
        <v>51</v>
      </c>
      <c r="H585">
        <v>10</v>
      </c>
      <c r="I585" t="s">
        <v>52</v>
      </c>
      <c r="J585" t="s">
        <v>1069</v>
      </c>
      <c r="K585">
        <v>1</v>
      </c>
      <c r="L585" t="s">
        <v>1070</v>
      </c>
      <c r="M585">
        <v>1278617950</v>
      </c>
      <c r="N585" t="s">
        <v>1071</v>
      </c>
      <c r="O585" t="s">
        <v>18407</v>
      </c>
      <c r="P585">
        <v>2009</v>
      </c>
      <c r="U585" t="s">
        <v>1072</v>
      </c>
      <c r="V585">
        <v>1</v>
      </c>
      <c r="W585">
        <v>3</v>
      </c>
      <c r="Y585">
        <v>123</v>
      </c>
      <c r="Z585">
        <v>10</v>
      </c>
      <c r="AA585">
        <v>0</v>
      </c>
      <c r="AB585">
        <v>6</v>
      </c>
      <c r="AC585">
        <v>30</v>
      </c>
      <c r="AD585">
        <v>1</v>
      </c>
      <c r="AE585">
        <v>1</v>
      </c>
      <c r="AF585">
        <v>5</v>
      </c>
      <c r="AG585">
        <v>10</v>
      </c>
      <c r="AH585">
        <v>2</v>
      </c>
      <c r="AI585">
        <v>1</v>
      </c>
      <c r="AJ585">
        <v>0</v>
      </c>
      <c r="AK585">
        <v>0</v>
      </c>
      <c r="AL585">
        <v>0</v>
      </c>
      <c r="AT585">
        <v>287977</v>
      </c>
      <c r="AU585">
        <v>15000000</v>
      </c>
      <c r="AV585">
        <v>33367478</v>
      </c>
      <c r="AW585">
        <v>30398576</v>
      </c>
      <c r="AX585">
        <v>0</v>
      </c>
      <c r="AY585">
        <v>0</v>
      </c>
      <c r="AZ585">
        <v>1008419</v>
      </c>
      <c r="BA585">
        <v>1233437</v>
      </c>
    </row>
    <row r="586" spans="1:53" hidden="1">
      <c r="A586" t="s">
        <v>7492</v>
      </c>
      <c r="B586">
        <v>49082</v>
      </c>
      <c r="C586" t="s">
        <v>48</v>
      </c>
      <c r="D586" t="s">
        <v>197</v>
      </c>
      <c r="F586" t="s">
        <v>5540</v>
      </c>
      <c r="G586" t="s">
        <v>51</v>
      </c>
      <c r="H586">
        <v>29</v>
      </c>
      <c r="I586" t="s">
        <v>6640</v>
      </c>
      <c r="J586" t="s">
        <v>7493</v>
      </c>
      <c r="K586">
        <v>1</v>
      </c>
      <c r="L586" t="s">
        <v>7494</v>
      </c>
      <c r="M586">
        <v>2218122425</v>
      </c>
      <c r="N586" t="s">
        <v>7495</v>
      </c>
      <c r="O586" t="s">
        <v>18408</v>
      </c>
      <c r="P586">
        <v>2003</v>
      </c>
      <c r="U586" t="s">
        <v>7496</v>
      </c>
      <c r="V586">
        <v>1</v>
      </c>
      <c r="W586">
        <v>2</v>
      </c>
      <c r="Y586">
        <v>8</v>
      </c>
      <c r="Z586">
        <v>10</v>
      </c>
      <c r="AA586">
        <v>0</v>
      </c>
      <c r="AB586">
        <v>6</v>
      </c>
      <c r="AC586">
        <v>30</v>
      </c>
      <c r="AD586">
        <v>1</v>
      </c>
      <c r="AE586">
        <v>1</v>
      </c>
      <c r="AF586">
        <v>5</v>
      </c>
      <c r="AG586">
        <v>5</v>
      </c>
      <c r="AH586">
        <v>2</v>
      </c>
      <c r="AI586">
        <v>1</v>
      </c>
      <c r="AJ586">
        <v>0</v>
      </c>
      <c r="AK586">
        <v>0</v>
      </c>
      <c r="AL586">
        <v>0</v>
      </c>
      <c r="AT586">
        <v>500000</v>
      </c>
      <c r="AU586">
        <v>500000</v>
      </c>
      <c r="AV586" s="2">
        <f>IF(AW586 &gt;= 0, INT(AW586 * 1.05), -INT(ABS(AW586) / 1.05))</f>
        <v>1652070</v>
      </c>
      <c r="AW586">
        <v>1573400</v>
      </c>
      <c r="AX586">
        <v>0</v>
      </c>
      <c r="AY586">
        <v>0</v>
      </c>
      <c r="AZ586" s="2">
        <f>IF(BA586 &gt;= 0, INT(BA586 * 1.05), -INT(ABS(BA586) / 1.05))</f>
        <v>85774</v>
      </c>
      <c r="BA586">
        <v>81690</v>
      </c>
    </row>
    <row r="587" spans="1:53" hidden="1">
      <c r="A587" t="s">
        <v>4416</v>
      </c>
      <c r="B587">
        <v>5687</v>
      </c>
      <c r="C587" t="s">
        <v>48</v>
      </c>
      <c r="D587" t="s">
        <v>108</v>
      </c>
      <c r="F587" t="s">
        <v>3993</v>
      </c>
      <c r="G587" t="s">
        <v>51</v>
      </c>
      <c r="H587">
        <v>21</v>
      </c>
      <c r="I587" t="s">
        <v>4387</v>
      </c>
      <c r="J587" t="s">
        <v>4417</v>
      </c>
      <c r="K587">
        <v>1</v>
      </c>
      <c r="L587" t="s">
        <v>4418</v>
      </c>
      <c r="M587">
        <v>1238151359</v>
      </c>
      <c r="O587" t="s">
        <v>18409</v>
      </c>
      <c r="P587">
        <v>1999</v>
      </c>
      <c r="T587" t="s">
        <v>4419</v>
      </c>
      <c r="U587" t="s">
        <v>4420</v>
      </c>
      <c r="V587">
        <v>1</v>
      </c>
      <c r="W587">
        <v>3</v>
      </c>
      <c r="Y587">
        <v>81</v>
      </c>
      <c r="Z587">
        <v>9</v>
      </c>
      <c r="AA587">
        <v>3</v>
      </c>
      <c r="AB587">
        <v>5</v>
      </c>
      <c r="AC587">
        <v>0</v>
      </c>
      <c r="AD587">
        <v>1</v>
      </c>
      <c r="AE587">
        <v>2</v>
      </c>
      <c r="AF587">
        <v>1</v>
      </c>
      <c r="AG587">
        <v>3</v>
      </c>
      <c r="AH587">
        <v>2</v>
      </c>
      <c r="AI587">
        <v>1</v>
      </c>
      <c r="AJ587">
        <v>0</v>
      </c>
      <c r="AK587">
        <v>0</v>
      </c>
      <c r="AL587">
        <v>0</v>
      </c>
      <c r="AT587">
        <v>300000</v>
      </c>
      <c r="AU587">
        <v>1083767</v>
      </c>
      <c r="AV587">
        <v>24832627</v>
      </c>
      <c r="AW587">
        <v>14256035</v>
      </c>
      <c r="AX587">
        <v>0</v>
      </c>
      <c r="AY587">
        <v>0</v>
      </c>
      <c r="AZ587">
        <v>250183</v>
      </c>
      <c r="BA587">
        <v>2411351</v>
      </c>
    </row>
    <row r="588" spans="1:53" hidden="1">
      <c r="A588" t="s">
        <v>795</v>
      </c>
      <c r="B588">
        <v>32421</v>
      </c>
      <c r="C588" t="s">
        <v>48</v>
      </c>
      <c r="D588" t="s">
        <v>197</v>
      </c>
      <c r="F588" t="s">
        <v>50</v>
      </c>
      <c r="G588" t="s">
        <v>51</v>
      </c>
      <c r="H588">
        <v>10</v>
      </c>
      <c r="I588" t="s">
        <v>52</v>
      </c>
      <c r="J588" t="s">
        <v>796</v>
      </c>
      <c r="K588">
        <v>1</v>
      </c>
      <c r="L588" t="s">
        <v>797</v>
      </c>
      <c r="M588">
        <v>2218115360</v>
      </c>
      <c r="N588" t="s">
        <v>798</v>
      </c>
      <c r="O588" t="s">
        <v>18410</v>
      </c>
      <c r="P588">
        <v>1999</v>
      </c>
      <c r="U588" t="s">
        <v>799</v>
      </c>
      <c r="V588">
        <v>1</v>
      </c>
      <c r="W588">
        <v>2</v>
      </c>
      <c r="Y588">
        <v>8</v>
      </c>
      <c r="Z588">
        <v>1</v>
      </c>
      <c r="AA588">
        <v>7</v>
      </c>
      <c r="AB588">
        <v>6</v>
      </c>
      <c r="AC588">
        <v>0.05</v>
      </c>
      <c r="AD588">
        <v>2</v>
      </c>
      <c r="AE588">
        <v>0</v>
      </c>
      <c r="AF588">
        <v>0</v>
      </c>
      <c r="AG588">
        <v>1</v>
      </c>
      <c r="AH588">
        <v>2</v>
      </c>
      <c r="AI588">
        <v>2</v>
      </c>
      <c r="AJ588">
        <v>0</v>
      </c>
      <c r="AK588">
        <v>0</v>
      </c>
      <c r="AL588">
        <v>0</v>
      </c>
      <c r="AM588" t="s">
        <v>800</v>
      </c>
      <c r="AN588" t="s">
        <v>801</v>
      </c>
      <c r="AO588" t="s">
        <v>802</v>
      </c>
      <c r="AP588" t="s">
        <v>162</v>
      </c>
      <c r="AQ588" t="s">
        <v>802</v>
      </c>
      <c r="AR588" t="s">
        <v>803</v>
      </c>
      <c r="AT588">
        <v>90000</v>
      </c>
      <c r="AU588">
        <v>400000</v>
      </c>
      <c r="AV588">
        <v>597019</v>
      </c>
      <c r="AW588">
        <v>685872</v>
      </c>
      <c r="AX588">
        <v>0</v>
      </c>
      <c r="AY588">
        <v>0</v>
      </c>
      <c r="AZ588">
        <v>2249</v>
      </c>
      <c r="BA588">
        <v>18152</v>
      </c>
    </row>
    <row r="589" spans="1:53">
      <c r="A589" t="s">
        <v>9722</v>
      </c>
      <c r="B589">
        <v>10297</v>
      </c>
      <c r="C589" t="s">
        <v>48</v>
      </c>
      <c r="D589" t="s">
        <v>108</v>
      </c>
      <c r="F589" t="s">
        <v>9369</v>
      </c>
      <c r="G589" t="s">
        <v>9370</v>
      </c>
      <c r="H589">
        <v>58</v>
      </c>
      <c r="I589" t="s">
        <v>9371</v>
      </c>
      <c r="J589" t="s">
        <v>9723</v>
      </c>
      <c r="K589">
        <v>1</v>
      </c>
      <c r="L589" t="s">
        <v>9724</v>
      </c>
      <c r="M589">
        <v>2218105601</v>
      </c>
      <c r="O589" t="s">
        <v>18411</v>
      </c>
      <c r="P589">
        <v>1992</v>
      </c>
      <c r="R589" t="s">
        <v>439</v>
      </c>
      <c r="U589" t="s">
        <v>9725</v>
      </c>
      <c r="V589">
        <v>1</v>
      </c>
      <c r="W589">
        <v>1</v>
      </c>
      <c r="Y589">
        <v>133</v>
      </c>
      <c r="Z589">
        <v>7</v>
      </c>
      <c r="AA589">
        <v>0</v>
      </c>
      <c r="AB589">
        <v>6</v>
      </c>
      <c r="AC589">
        <v>30</v>
      </c>
      <c r="AD589">
        <v>1</v>
      </c>
      <c r="AE589">
        <v>3</v>
      </c>
      <c r="AF589">
        <v>5</v>
      </c>
      <c r="AG589">
        <v>10</v>
      </c>
      <c r="AH589">
        <v>2</v>
      </c>
      <c r="AI589">
        <v>2</v>
      </c>
      <c r="AJ589">
        <v>0</v>
      </c>
      <c r="AK589">
        <v>0</v>
      </c>
      <c r="AL589">
        <v>0</v>
      </c>
      <c r="AM589" t="s">
        <v>9726</v>
      </c>
      <c r="AT589">
        <v>5146500</v>
      </c>
      <c r="AU589">
        <v>5146500</v>
      </c>
      <c r="AV589">
        <v>20191339</v>
      </c>
      <c r="AW589">
        <v>17473445</v>
      </c>
      <c r="AX589">
        <v>0</v>
      </c>
      <c r="AY589">
        <v>0</v>
      </c>
      <c r="AZ589">
        <v>192907</v>
      </c>
      <c r="BA589">
        <v>44999</v>
      </c>
    </row>
    <row r="590" spans="1:53" hidden="1">
      <c r="A590" t="s">
        <v>778</v>
      </c>
      <c r="B590">
        <v>31515</v>
      </c>
      <c r="C590" t="s">
        <v>48</v>
      </c>
      <c r="D590" t="s">
        <v>77</v>
      </c>
      <c r="F590" t="s">
        <v>50</v>
      </c>
      <c r="G590" t="s">
        <v>51</v>
      </c>
      <c r="H590">
        <v>10</v>
      </c>
      <c r="I590" t="s">
        <v>52</v>
      </c>
      <c r="J590" t="s">
        <v>779</v>
      </c>
      <c r="K590">
        <v>1</v>
      </c>
      <c r="L590" t="s">
        <v>780</v>
      </c>
      <c r="M590">
        <v>1278112343</v>
      </c>
      <c r="N590" t="s">
        <v>781</v>
      </c>
      <c r="O590" t="s">
        <v>18412</v>
      </c>
      <c r="P590">
        <v>1989</v>
      </c>
      <c r="U590" t="s">
        <v>782</v>
      </c>
      <c r="V590">
        <v>1</v>
      </c>
      <c r="W590">
        <v>2</v>
      </c>
      <c r="Y590">
        <v>52</v>
      </c>
      <c r="Z590">
        <v>6</v>
      </c>
      <c r="AA590">
        <v>5</v>
      </c>
      <c r="AB590">
        <v>6</v>
      </c>
      <c r="AC590">
        <v>30</v>
      </c>
      <c r="AD590">
        <v>1</v>
      </c>
      <c r="AE590">
        <v>4</v>
      </c>
      <c r="AF590">
        <v>1</v>
      </c>
      <c r="AG590">
        <v>5</v>
      </c>
      <c r="AH590">
        <v>2</v>
      </c>
      <c r="AI590">
        <v>1</v>
      </c>
      <c r="AJ590">
        <v>0</v>
      </c>
      <c r="AK590">
        <v>0</v>
      </c>
      <c r="AL590">
        <v>0</v>
      </c>
      <c r="AM590" t="s">
        <v>783</v>
      </c>
      <c r="AN590" t="s">
        <v>784</v>
      </c>
      <c r="AO590" t="s">
        <v>785</v>
      </c>
      <c r="AP590" t="s">
        <v>72</v>
      </c>
      <c r="AQ590" t="s">
        <v>785</v>
      </c>
      <c r="AS590" t="s">
        <v>786</v>
      </c>
      <c r="AT590">
        <v>260000</v>
      </c>
      <c r="AU590">
        <v>260000</v>
      </c>
      <c r="AV590" s="2">
        <f>IF(AW590 &gt;= 0, INT(AW590 * 1.1), -INT(ABS(AW590) * 1.1))</f>
        <v>0</v>
      </c>
      <c r="AW590">
        <v>0</v>
      </c>
      <c r="AX590">
        <v>0</v>
      </c>
      <c r="AY590">
        <v>0</v>
      </c>
      <c r="AZ590" s="2">
        <f>IF(BA590 &gt;= 0, INT(BA590 * 1.1), -INT(ABS(BA590) / 1.1))</f>
        <v>0</v>
      </c>
      <c r="BA590">
        <v>0</v>
      </c>
    </row>
    <row r="591" spans="1:53" hidden="1">
      <c r="A591" t="s">
        <v>15530</v>
      </c>
      <c r="B591">
        <v>22200</v>
      </c>
      <c r="C591" t="s">
        <v>48</v>
      </c>
      <c r="D591" t="s">
        <v>197</v>
      </c>
      <c r="F591" t="s">
        <v>6040</v>
      </c>
      <c r="G591" t="s">
        <v>51</v>
      </c>
      <c r="H591">
        <v>26</v>
      </c>
      <c r="I591" t="s">
        <v>6041</v>
      </c>
      <c r="J591" t="s">
        <v>15531</v>
      </c>
      <c r="K591">
        <v>1</v>
      </c>
      <c r="L591" t="s">
        <v>15532</v>
      </c>
      <c r="M591">
        <v>2228114495</v>
      </c>
      <c r="N591" t="s">
        <v>15533</v>
      </c>
      <c r="O591" t="s">
        <v>18413</v>
      </c>
      <c r="P591">
        <v>2002</v>
      </c>
      <c r="U591" t="s">
        <v>15534</v>
      </c>
      <c r="V591">
        <v>1</v>
      </c>
      <c r="W591">
        <v>2</v>
      </c>
      <c r="Y591">
        <v>8</v>
      </c>
      <c r="Z591">
        <v>1</v>
      </c>
      <c r="AA591">
        <v>0</v>
      </c>
      <c r="AB591">
        <v>6</v>
      </c>
      <c r="AC591">
        <v>30</v>
      </c>
      <c r="AD591">
        <v>1</v>
      </c>
      <c r="AE591">
        <v>1</v>
      </c>
      <c r="AF591">
        <v>5</v>
      </c>
      <c r="AG591">
        <v>5</v>
      </c>
      <c r="AH591">
        <v>2</v>
      </c>
      <c r="AI591">
        <v>1</v>
      </c>
      <c r="AJ591">
        <v>0</v>
      </c>
      <c r="AK591">
        <v>0</v>
      </c>
      <c r="AL591">
        <v>0</v>
      </c>
      <c r="AO591" t="s">
        <v>1089</v>
      </c>
      <c r="AS591" t="s">
        <v>6728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</row>
    <row r="592" spans="1:53" hidden="1">
      <c r="A592" t="s">
        <v>761</v>
      </c>
      <c r="B592">
        <v>30245</v>
      </c>
      <c r="C592" t="s">
        <v>48</v>
      </c>
      <c r="D592" t="s">
        <v>67</v>
      </c>
      <c r="F592" t="s">
        <v>50</v>
      </c>
      <c r="G592" t="s">
        <v>51</v>
      </c>
      <c r="H592">
        <v>10</v>
      </c>
      <c r="I592" t="s">
        <v>52</v>
      </c>
      <c r="J592" t="s">
        <v>762</v>
      </c>
      <c r="K592">
        <v>1</v>
      </c>
      <c r="L592" t="s">
        <v>763</v>
      </c>
      <c r="M592">
        <v>2228116455</v>
      </c>
      <c r="N592" t="s">
        <v>764</v>
      </c>
      <c r="O592" t="s">
        <v>18414</v>
      </c>
      <c r="P592">
        <v>2003</v>
      </c>
      <c r="U592" t="s">
        <v>765</v>
      </c>
      <c r="V592">
        <v>1</v>
      </c>
      <c r="W592">
        <v>2</v>
      </c>
      <c r="Y592">
        <v>47</v>
      </c>
      <c r="Z592">
        <v>8</v>
      </c>
      <c r="AA592">
        <v>6</v>
      </c>
      <c r="AB592">
        <v>6</v>
      </c>
      <c r="AC592">
        <v>30</v>
      </c>
      <c r="AD592">
        <v>2</v>
      </c>
      <c r="AE592">
        <v>0</v>
      </c>
      <c r="AF592">
        <v>0</v>
      </c>
      <c r="AG592">
        <v>0</v>
      </c>
      <c r="AH592">
        <v>2</v>
      </c>
      <c r="AI592">
        <v>2</v>
      </c>
      <c r="AJ592">
        <v>0</v>
      </c>
      <c r="AK592">
        <v>0</v>
      </c>
      <c r="AL592">
        <v>0</v>
      </c>
      <c r="AO592" t="s">
        <v>1173</v>
      </c>
      <c r="AT592">
        <v>250000</v>
      </c>
      <c r="AU592">
        <v>250000</v>
      </c>
      <c r="AV592" s="2">
        <f>IF(AW592 &gt;= 0, INT(AW592 * 1.1), -INT(ABS(AW592) * 1.1))</f>
        <v>0</v>
      </c>
      <c r="AW592">
        <v>0</v>
      </c>
      <c r="AX592">
        <v>0</v>
      </c>
      <c r="AY592">
        <v>0</v>
      </c>
      <c r="AZ592" s="2">
        <f>IF(BA592 &gt;= 0, INT(BA592 * 1.1), -INT(ABS(BA592) / 1.1))</f>
        <v>0</v>
      </c>
      <c r="BA592">
        <v>0</v>
      </c>
    </row>
    <row r="593" spans="1:53" hidden="1">
      <c r="A593" t="s">
        <v>1081</v>
      </c>
      <c r="B593">
        <v>63146</v>
      </c>
      <c r="C593" t="s">
        <v>48</v>
      </c>
      <c r="D593" t="s">
        <v>197</v>
      </c>
      <c r="F593" t="s">
        <v>50</v>
      </c>
      <c r="G593" t="s">
        <v>51</v>
      </c>
      <c r="H593">
        <v>10</v>
      </c>
      <c r="I593" t="s">
        <v>52</v>
      </c>
      <c r="J593" t="s">
        <v>1082</v>
      </c>
      <c r="K593">
        <v>1</v>
      </c>
      <c r="L593" t="s">
        <v>1083</v>
      </c>
      <c r="M593">
        <v>2268140845</v>
      </c>
      <c r="N593" t="s">
        <v>1084</v>
      </c>
      <c r="O593" t="s">
        <v>18415</v>
      </c>
      <c r="P593">
        <v>2010</v>
      </c>
      <c r="U593" t="s">
        <v>1085</v>
      </c>
      <c r="V593">
        <v>1</v>
      </c>
      <c r="W593">
        <v>1</v>
      </c>
      <c r="Y593">
        <v>8</v>
      </c>
      <c r="Z593">
        <v>1</v>
      </c>
      <c r="AA593">
        <v>4</v>
      </c>
      <c r="AB593">
        <v>6</v>
      </c>
      <c r="AC593">
        <v>0.15</v>
      </c>
      <c r="AD593">
        <v>2</v>
      </c>
      <c r="AE593">
        <v>0</v>
      </c>
      <c r="AF593">
        <v>0</v>
      </c>
      <c r="AG593">
        <v>2</v>
      </c>
      <c r="AH593">
        <v>2</v>
      </c>
      <c r="AI593">
        <v>2</v>
      </c>
      <c r="AJ593">
        <v>0</v>
      </c>
      <c r="AK593">
        <v>0</v>
      </c>
      <c r="AL593">
        <v>0</v>
      </c>
      <c r="AM593" t="s">
        <v>1086</v>
      </c>
      <c r="AN593" t="s">
        <v>1087</v>
      </c>
      <c r="AO593" t="s">
        <v>1089</v>
      </c>
      <c r="AP593" t="s">
        <v>1088</v>
      </c>
      <c r="AQ593" t="s">
        <v>1089</v>
      </c>
      <c r="AR593" t="s">
        <v>1090</v>
      </c>
      <c r="AT593">
        <v>350000</v>
      </c>
      <c r="AU593">
        <v>250000</v>
      </c>
      <c r="AV593">
        <v>1522722</v>
      </c>
      <c r="AW593">
        <v>1664068</v>
      </c>
      <c r="AX593">
        <v>59346</v>
      </c>
      <c r="AY593">
        <v>42505</v>
      </c>
      <c r="AZ593">
        <v>334046</v>
      </c>
      <c r="BA593">
        <v>331263</v>
      </c>
    </row>
    <row r="594" spans="1:53" hidden="1">
      <c r="A594" t="s">
        <v>17378</v>
      </c>
      <c r="B594">
        <v>6392</v>
      </c>
      <c r="C594" t="s">
        <v>48</v>
      </c>
      <c r="D594" t="s">
        <v>77</v>
      </c>
      <c r="F594" t="s">
        <v>6040</v>
      </c>
      <c r="G594" t="s">
        <v>51</v>
      </c>
      <c r="H594">
        <v>27</v>
      </c>
      <c r="I594" t="s">
        <v>6229</v>
      </c>
      <c r="J594" t="s">
        <v>17379</v>
      </c>
      <c r="K594">
        <v>1</v>
      </c>
      <c r="L594" t="s">
        <v>17380</v>
      </c>
      <c r="M594">
        <v>5158133943</v>
      </c>
      <c r="O594" t="s">
        <v>18416</v>
      </c>
      <c r="P594">
        <v>2008</v>
      </c>
      <c r="Q594" t="s">
        <v>17381</v>
      </c>
      <c r="R594" t="s">
        <v>1379</v>
      </c>
      <c r="S594" t="s">
        <v>83</v>
      </c>
      <c r="T594" t="s">
        <v>17382</v>
      </c>
      <c r="U594" t="s">
        <v>17383</v>
      </c>
      <c r="V594">
        <v>1</v>
      </c>
      <c r="W594">
        <v>2</v>
      </c>
      <c r="Y594">
        <v>84</v>
      </c>
      <c r="Z594">
        <v>7</v>
      </c>
      <c r="AA594">
        <v>0</v>
      </c>
      <c r="AB594">
        <v>6</v>
      </c>
      <c r="AC594">
        <v>30</v>
      </c>
      <c r="AD594">
        <v>1</v>
      </c>
      <c r="AE594">
        <v>1</v>
      </c>
      <c r="AF594">
        <v>5</v>
      </c>
      <c r="AG594">
        <v>10</v>
      </c>
      <c r="AH594">
        <v>2</v>
      </c>
      <c r="AI594">
        <v>1</v>
      </c>
      <c r="AJ594">
        <v>0</v>
      </c>
      <c r="AK594">
        <v>0</v>
      </c>
      <c r="AL594">
        <v>0</v>
      </c>
      <c r="AO594" t="s">
        <v>1212</v>
      </c>
      <c r="AS594" t="s">
        <v>4356</v>
      </c>
      <c r="AT594">
        <v>2919537</v>
      </c>
      <c r="AU594">
        <v>1081310</v>
      </c>
      <c r="AV594">
        <v>14135168</v>
      </c>
      <c r="AW594">
        <v>11576421</v>
      </c>
      <c r="AX594">
        <v>0</v>
      </c>
      <c r="AY594">
        <v>0</v>
      </c>
      <c r="AZ594">
        <v>3324768</v>
      </c>
      <c r="BA594">
        <v>1844664</v>
      </c>
    </row>
    <row r="595" spans="1:53" hidden="1">
      <c r="A595" t="s">
        <v>457</v>
      </c>
      <c r="B595">
        <v>4579</v>
      </c>
      <c r="C595" t="s">
        <v>48</v>
      </c>
      <c r="D595" t="s">
        <v>67</v>
      </c>
      <c r="F595" t="s">
        <v>50</v>
      </c>
      <c r="G595" t="s">
        <v>51</v>
      </c>
      <c r="H595">
        <v>10</v>
      </c>
      <c r="I595" t="s">
        <v>52</v>
      </c>
      <c r="J595" t="s">
        <v>458</v>
      </c>
      <c r="K595">
        <v>1</v>
      </c>
      <c r="L595" t="s">
        <v>459</v>
      </c>
      <c r="M595">
        <v>2268140826</v>
      </c>
      <c r="O595" t="s">
        <v>18417</v>
      </c>
      <c r="P595">
        <v>2010</v>
      </c>
      <c r="Q595" t="s">
        <v>460</v>
      </c>
      <c r="R595" t="s">
        <v>181</v>
      </c>
      <c r="S595" t="s">
        <v>58</v>
      </c>
      <c r="T595" t="s">
        <v>461</v>
      </c>
      <c r="U595" t="s">
        <v>462</v>
      </c>
      <c r="V595">
        <v>1</v>
      </c>
      <c r="W595">
        <v>2</v>
      </c>
      <c r="Y595">
        <v>57</v>
      </c>
      <c r="Z595">
        <v>1</v>
      </c>
      <c r="AA595">
        <v>0</v>
      </c>
      <c r="AB595">
        <v>6</v>
      </c>
      <c r="AC595">
        <v>30</v>
      </c>
      <c r="AD595">
        <v>1</v>
      </c>
      <c r="AE595">
        <v>1</v>
      </c>
      <c r="AF595">
        <v>5</v>
      </c>
      <c r="AG595">
        <v>5</v>
      </c>
      <c r="AH595">
        <v>2</v>
      </c>
      <c r="AI595">
        <v>1</v>
      </c>
      <c r="AJ595">
        <v>0</v>
      </c>
      <c r="AK595">
        <v>0</v>
      </c>
      <c r="AL595">
        <v>0</v>
      </c>
      <c r="AO595" t="s">
        <v>487</v>
      </c>
      <c r="AT595">
        <v>80000</v>
      </c>
      <c r="AU595">
        <v>1530000</v>
      </c>
      <c r="AV595">
        <v>7849970</v>
      </c>
      <c r="AW595">
        <v>7021181</v>
      </c>
      <c r="AX595">
        <v>0</v>
      </c>
      <c r="AY595">
        <v>0</v>
      </c>
      <c r="AZ595">
        <v>361219</v>
      </c>
      <c r="BA595">
        <v>288981</v>
      </c>
    </row>
    <row r="596" spans="1:53" hidden="1">
      <c r="A596" t="s">
        <v>1165</v>
      </c>
      <c r="B596">
        <v>71662</v>
      </c>
      <c r="C596" t="s">
        <v>48</v>
      </c>
      <c r="D596" t="s">
        <v>49</v>
      </c>
      <c r="F596" t="s">
        <v>50</v>
      </c>
      <c r="G596" t="s">
        <v>51</v>
      </c>
      <c r="H596">
        <v>10</v>
      </c>
      <c r="I596" t="s">
        <v>52</v>
      </c>
      <c r="J596" t="s">
        <v>1166</v>
      </c>
      <c r="K596">
        <v>1</v>
      </c>
      <c r="L596" t="s">
        <v>1167</v>
      </c>
      <c r="M596">
        <v>2268145160</v>
      </c>
      <c r="N596" t="s">
        <v>1168</v>
      </c>
      <c r="O596" t="s">
        <v>18418</v>
      </c>
      <c r="P596">
        <v>2012</v>
      </c>
      <c r="U596" t="s">
        <v>1169</v>
      </c>
      <c r="V596">
        <v>1</v>
      </c>
      <c r="W596">
        <v>1</v>
      </c>
      <c r="Y596">
        <v>15</v>
      </c>
      <c r="Z596">
        <v>1</v>
      </c>
      <c r="AA596">
        <v>8</v>
      </c>
      <c r="AB596">
        <v>6</v>
      </c>
      <c r="AC596">
        <v>3</v>
      </c>
      <c r="AD596">
        <v>2</v>
      </c>
      <c r="AE596">
        <v>0</v>
      </c>
      <c r="AF596">
        <v>0</v>
      </c>
      <c r="AG596">
        <v>0</v>
      </c>
      <c r="AH596">
        <v>2</v>
      </c>
      <c r="AI596">
        <v>2</v>
      </c>
      <c r="AJ596">
        <v>0</v>
      </c>
      <c r="AK596">
        <v>0</v>
      </c>
      <c r="AL596">
        <v>0</v>
      </c>
      <c r="AM596" t="s">
        <v>1170</v>
      </c>
      <c r="AN596" t="s">
        <v>1171</v>
      </c>
      <c r="AO596" t="s">
        <v>1173</v>
      </c>
      <c r="AP596" t="s">
        <v>1172</v>
      </c>
      <c r="AQ596" t="s">
        <v>1173</v>
      </c>
      <c r="AR596" t="s">
        <v>83</v>
      </c>
      <c r="AT596">
        <v>700000</v>
      </c>
      <c r="AU596">
        <v>100000</v>
      </c>
      <c r="AV596">
        <v>4628081</v>
      </c>
      <c r="AW596">
        <v>4191062</v>
      </c>
      <c r="AX596">
        <v>0</v>
      </c>
      <c r="AY596">
        <v>0</v>
      </c>
      <c r="AZ596">
        <v>116592</v>
      </c>
      <c r="BA596">
        <v>95081</v>
      </c>
    </row>
    <row r="597" spans="1:53" hidden="1">
      <c r="A597" t="s">
        <v>16323</v>
      </c>
      <c r="B597">
        <v>19180</v>
      </c>
      <c r="C597" t="s">
        <v>48</v>
      </c>
      <c r="D597" t="s">
        <v>197</v>
      </c>
      <c r="F597" t="s">
        <v>6040</v>
      </c>
      <c r="G597" t="s">
        <v>51</v>
      </c>
      <c r="H597">
        <v>28</v>
      </c>
      <c r="I597" t="s">
        <v>6399</v>
      </c>
      <c r="J597" t="s">
        <v>16324</v>
      </c>
      <c r="K597">
        <v>1</v>
      </c>
      <c r="L597" t="s">
        <v>16325</v>
      </c>
      <c r="M597">
        <v>2228110484</v>
      </c>
      <c r="N597" t="s">
        <v>16326</v>
      </c>
      <c r="O597" t="s">
        <v>18419</v>
      </c>
      <c r="P597">
        <v>1999</v>
      </c>
      <c r="U597" t="s">
        <v>16327</v>
      </c>
      <c r="V597">
        <v>1</v>
      </c>
      <c r="W597">
        <v>2</v>
      </c>
      <c r="Y597">
        <v>8</v>
      </c>
      <c r="Z597">
        <v>10</v>
      </c>
      <c r="AA597">
        <v>0</v>
      </c>
      <c r="AB597">
        <v>6</v>
      </c>
      <c r="AC597">
        <v>30</v>
      </c>
      <c r="AD597">
        <v>1</v>
      </c>
      <c r="AE597">
        <v>1</v>
      </c>
      <c r="AF597">
        <v>5</v>
      </c>
      <c r="AG597">
        <v>5</v>
      </c>
      <c r="AH597">
        <v>2</v>
      </c>
      <c r="AI597">
        <v>1</v>
      </c>
      <c r="AJ597">
        <v>0</v>
      </c>
      <c r="AK597">
        <v>0</v>
      </c>
      <c r="AL597">
        <v>0</v>
      </c>
      <c r="AO597" t="s">
        <v>932</v>
      </c>
      <c r="AT597">
        <v>350000</v>
      </c>
      <c r="AU597">
        <v>350000</v>
      </c>
      <c r="AV597">
        <v>2773426</v>
      </c>
      <c r="AW597">
        <v>845528</v>
      </c>
      <c r="AX597">
        <v>0</v>
      </c>
      <c r="AY597">
        <v>0</v>
      </c>
      <c r="AZ597">
        <v>-12669</v>
      </c>
      <c r="BA597">
        <v>1480</v>
      </c>
    </row>
    <row r="598" spans="1:53" hidden="1">
      <c r="A598" t="s">
        <v>8672</v>
      </c>
      <c r="B598">
        <v>35372</v>
      </c>
      <c r="C598" t="s">
        <v>48</v>
      </c>
      <c r="D598" t="s">
        <v>197</v>
      </c>
      <c r="F598" t="s">
        <v>8111</v>
      </c>
      <c r="G598" t="s">
        <v>8112</v>
      </c>
      <c r="H598">
        <v>38</v>
      </c>
      <c r="I598" t="s">
        <v>8201</v>
      </c>
      <c r="J598" t="s">
        <v>8673</v>
      </c>
      <c r="K598">
        <v>1</v>
      </c>
      <c r="L598" t="s">
        <v>8674</v>
      </c>
      <c r="M598">
        <v>2258114679</v>
      </c>
      <c r="N598" t="s">
        <v>8675</v>
      </c>
      <c r="O598" t="s">
        <v>18420</v>
      </c>
      <c r="P598">
        <v>2002</v>
      </c>
      <c r="U598" t="s">
        <v>8676</v>
      </c>
      <c r="V598">
        <v>1</v>
      </c>
      <c r="W598">
        <v>1</v>
      </c>
      <c r="Y598">
        <v>10</v>
      </c>
      <c r="Z598">
        <v>1</v>
      </c>
      <c r="AA598">
        <v>0</v>
      </c>
      <c r="AB598">
        <v>6</v>
      </c>
      <c r="AC598">
        <v>30</v>
      </c>
      <c r="AD598">
        <v>2</v>
      </c>
      <c r="AE598">
        <v>0</v>
      </c>
      <c r="AF598">
        <v>0</v>
      </c>
      <c r="AG598">
        <v>0</v>
      </c>
      <c r="AH598">
        <v>2</v>
      </c>
      <c r="AI598">
        <v>2</v>
      </c>
      <c r="AJ598">
        <v>0</v>
      </c>
      <c r="AK598">
        <v>0</v>
      </c>
      <c r="AL598">
        <v>0</v>
      </c>
      <c r="AS598" t="s">
        <v>2183</v>
      </c>
      <c r="AT598">
        <v>400000</v>
      </c>
      <c r="AU598">
        <v>400000</v>
      </c>
      <c r="AV598" s="2">
        <f>IF(AW598 &gt;= 0, INT(AW598 * 1.05), -INT(ABS(AW598) / 1.05))</f>
        <v>2986105</v>
      </c>
      <c r="AW598">
        <v>2843910</v>
      </c>
      <c r="AX598">
        <v>0</v>
      </c>
      <c r="AY598">
        <v>0</v>
      </c>
      <c r="AZ598" s="2">
        <f>IF(BA598 &gt;= 0, INT(BA598 * 1.05), -INT(ABS(BA598) / 1.05))</f>
        <v>898033</v>
      </c>
      <c r="BA598">
        <v>855270</v>
      </c>
    </row>
    <row r="599" spans="1:53" hidden="1">
      <c r="A599" t="s">
        <v>16288</v>
      </c>
      <c r="B599">
        <v>18131</v>
      </c>
      <c r="C599" t="s">
        <v>48</v>
      </c>
      <c r="D599" t="s">
        <v>67</v>
      </c>
      <c r="F599" t="s">
        <v>6040</v>
      </c>
      <c r="G599" t="s">
        <v>51</v>
      </c>
      <c r="H599">
        <v>28</v>
      </c>
      <c r="I599" t="s">
        <v>6399</v>
      </c>
      <c r="J599" t="s">
        <v>16289</v>
      </c>
      <c r="K599">
        <v>1</v>
      </c>
      <c r="L599" t="s">
        <v>16290</v>
      </c>
      <c r="M599">
        <v>1228116441</v>
      </c>
      <c r="N599" t="s">
        <v>16291</v>
      </c>
      <c r="O599" t="s">
        <v>18421</v>
      </c>
      <c r="P599">
        <v>1986</v>
      </c>
      <c r="U599" t="s">
        <v>16292</v>
      </c>
      <c r="V599">
        <v>1</v>
      </c>
      <c r="W599">
        <v>2</v>
      </c>
      <c r="Y599">
        <v>18</v>
      </c>
      <c r="Z599">
        <v>9</v>
      </c>
      <c r="AA599">
        <v>8</v>
      </c>
      <c r="AB599">
        <v>7</v>
      </c>
      <c r="AC599">
        <v>5</v>
      </c>
      <c r="AD599">
        <v>1</v>
      </c>
      <c r="AE599">
        <v>1</v>
      </c>
      <c r="AF599">
        <v>1</v>
      </c>
      <c r="AG599">
        <v>5</v>
      </c>
      <c r="AH599">
        <v>2</v>
      </c>
      <c r="AI599">
        <v>1</v>
      </c>
      <c r="AJ599">
        <v>0</v>
      </c>
      <c r="AK599">
        <v>0</v>
      </c>
      <c r="AL599">
        <v>0</v>
      </c>
      <c r="AT599">
        <v>460000</v>
      </c>
      <c r="AU599">
        <v>460000</v>
      </c>
      <c r="AV599">
        <v>3706849</v>
      </c>
      <c r="AW599">
        <v>5354704</v>
      </c>
      <c r="AX599">
        <v>0</v>
      </c>
      <c r="AY599">
        <v>0</v>
      </c>
      <c r="AZ599">
        <v>45244</v>
      </c>
      <c r="BA599">
        <v>462074</v>
      </c>
    </row>
    <row r="600" spans="1:53" hidden="1">
      <c r="A600" t="s">
        <v>8183</v>
      </c>
      <c r="B600">
        <v>49221</v>
      </c>
      <c r="C600" t="s">
        <v>48</v>
      </c>
      <c r="D600" t="s">
        <v>49</v>
      </c>
      <c r="F600" t="s">
        <v>8111</v>
      </c>
      <c r="G600" t="s">
        <v>8112</v>
      </c>
      <c r="H600">
        <v>37</v>
      </c>
      <c r="I600" t="s">
        <v>8113</v>
      </c>
      <c r="J600" t="s">
        <v>8184</v>
      </c>
      <c r="K600">
        <v>1</v>
      </c>
      <c r="L600" t="s">
        <v>8185</v>
      </c>
      <c r="M600">
        <v>2248107874</v>
      </c>
      <c r="N600" t="s">
        <v>8186</v>
      </c>
      <c r="O600" t="s">
        <v>18422</v>
      </c>
      <c r="P600">
        <v>1995</v>
      </c>
      <c r="U600" t="s">
        <v>8187</v>
      </c>
      <c r="V600">
        <v>1</v>
      </c>
      <c r="W600">
        <v>3</v>
      </c>
      <c r="Y600">
        <v>48</v>
      </c>
      <c r="Z600">
        <v>1</v>
      </c>
      <c r="AA600">
        <v>0</v>
      </c>
      <c r="AB600">
        <v>10</v>
      </c>
      <c r="AC600">
        <v>0</v>
      </c>
      <c r="AD600">
        <v>2</v>
      </c>
      <c r="AE600">
        <v>0</v>
      </c>
      <c r="AF600">
        <v>0</v>
      </c>
      <c r="AG600">
        <v>0</v>
      </c>
      <c r="AH600">
        <v>2</v>
      </c>
      <c r="AI600">
        <v>2</v>
      </c>
      <c r="AJ600">
        <v>0</v>
      </c>
      <c r="AK600">
        <v>0</v>
      </c>
      <c r="AL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</row>
    <row r="601" spans="1:53" hidden="1">
      <c r="A601" t="s">
        <v>16599</v>
      </c>
      <c r="B601">
        <v>22857</v>
      </c>
      <c r="C601" t="s">
        <v>48</v>
      </c>
      <c r="D601" t="s">
        <v>197</v>
      </c>
      <c r="F601" t="s">
        <v>5540</v>
      </c>
      <c r="G601" t="s">
        <v>51</v>
      </c>
      <c r="H601">
        <v>30</v>
      </c>
      <c r="I601" t="s">
        <v>7618</v>
      </c>
      <c r="J601" t="s">
        <v>16600</v>
      </c>
      <c r="K601">
        <v>1</v>
      </c>
      <c r="L601" t="s">
        <v>16601</v>
      </c>
      <c r="M601">
        <v>2218117048</v>
      </c>
      <c r="N601" t="s">
        <v>16602</v>
      </c>
      <c r="O601" t="s">
        <v>18423</v>
      </c>
      <c r="P601">
        <v>2000</v>
      </c>
      <c r="U601" t="s">
        <v>16603</v>
      </c>
      <c r="V601">
        <v>1</v>
      </c>
      <c r="W601">
        <v>2</v>
      </c>
      <c r="Y601">
        <v>11</v>
      </c>
      <c r="Z601">
        <v>6</v>
      </c>
      <c r="AA601">
        <v>2</v>
      </c>
      <c r="AB601">
        <v>10</v>
      </c>
      <c r="AC601">
        <v>0</v>
      </c>
      <c r="AD601">
        <v>1</v>
      </c>
      <c r="AE601">
        <v>1</v>
      </c>
      <c r="AF601">
        <v>5</v>
      </c>
      <c r="AG601">
        <v>0</v>
      </c>
      <c r="AH601">
        <v>2</v>
      </c>
      <c r="AI601">
        <v>2</v>
      </c>
      <c r="AJ601">
        <v>0</v>
      </c>
      <c r="AK601">
        <v>0</v>
      </c>
      <c r="AL601">
        <v>0</v>
      </c>
      <c r="AT601">
        <v>3010000</v>
      </c>
      <c r="AU601">
        <v>3010000</v>
      </c>
      <c r="AV601">
        <v>869415</v>
      </c>
      <c r="AW601">
        <v>1130248</v>
      </c>
      <c r="AX601">
        <v>0</v>
      </c>
      <c r="AY601">
        <v>0</v>
      </c>
      <c r="AZ601">
        <v>-2118888</v>
      </c>
      <c r="BA601">
        <v>-1172335</v>
      </c>
    </row>
    <row r="602" spans="1:53" hidden="1">
      <c r="A602" t="s">
        <v>14283</v>
      </c>
      <c r="B602">
        <v>26477</v>
      </c>
      <c r="C602" t="s">
        <v>48</v>
      </c>
      <c r="D602" t="s">
        <v>67</v>
      </c>
      <c r="F602" t="s">
        <v>3993</v>
      </c>
      <c r="G602" t="s">
        <v>51</v>
      </c>
      <c r="H602">
        <v>20</v>
      </c>
      <c r="I602" t="s">
        <v>4006</v>
      </c>
      <c r="J602" t="s">
        <v>14284</v>
      </c>
      <c r="K602">
        <v>1</v>
      </c>
      <c r="L602" t="s">
        <v>14285</v>
      </c>
      <c r="M602">
        <v>2218121329</v>
      </c>
      <c r="N602" t="s">
        <v>14286</v>
      </c>
      <c r="O602" t="s">
        <v>18424</v>
      </c>
      <c r="P602">
        <v>2002</v>
      </c>
      <c r="U602" t="s">
        <v>14287</v>
      </c>
      <c r="V602">
        <v>1</v>
      </c>
      <c r="W602">
        <v>2</v>
      </c>
      <c r="Y602">
        <v>30</v>
      </c>
      <c r="Z602">
        <v>1</v>
      </c>
      <c r="AA602">
        <v>0</v>
      </c>
      <c r="AB602">
        <v>6</v>
      </c>
      <c r="AC602">
        <v>30</v>
      </c>
      <c r="AD602">
        <v>1</v>
      </c>
      <c r="AE602">
        <v>1</v>
      </c>
      <c r="AF602">
        <v>5</v>
      </c>
      <c r="AG602">
        <v>5</v>
      </c>
      <c r="AH602">
        <v>2</v>
      </c>
      <c r="AI602">
        <v>1</v>
      </c>
      <c r="AJ602">
        <v>0</v>
      </c>
      <c r="AK602">
        <v>0</v>
      </c>
      <c r="AL602">
        <v>0</v>
      </c>
      <c r="AS602" t="s">
        <v>14252</v>
      </c>
      <c r="AT602">
        <v>300000</v>
      </c>
      <c r="AU602">
        <v>300000</v>
      </c>
      <c r="AV602">
        <f>INT(AW602*1.1)</f>
        <v>6838443</v>
      </c>
      <c r="AW602">
        <v>6216767</v>
      </c>
      <c r="AX602">
        <f>INT(AY602*1.1)</f>
        <v>0</v>
      </c>
      <c r="AY602">
        <v>0</v>
      </c>
      <c r="AZ602">
        <f>IF(BA602 &gt;= 0, INT(BA602 * 1.1), -INT(ABS(BA602) / 1.1))</f>
        <v>1489934</v>
      </c>
      <c r="BA602">
        <v>1354486</v>
      </c>
    </row>
    <row r="603" spans="1:53" hidden="1">
      <c r="A603" t="s">
        <v>1666</v>
      </c>
      <c r="B603">
        <v>98437</v>
      </c>
      <c r="C603" t="s">
        <v>48</v>
      </c>
      <c r="D603" t="s">
        <v>197</v>
      </c>
      <c r="F603" t="s">
        <v>50</v>
      </c>
      <c r="G603" t="s">
        <v>51</v>
      </c>
      <c r="H603">
        <v>10</v>
      </c>
      <c r="I603" t="s">
        <v>52</v>
      </c>
      <c r="J603" t="s">
        <v>1667</v>
      </c>
      <c r="K603">
        <v>1</v>
      </c>
      <c r="L603" t="s">
        <v>1668</v>
      </c>
      <c r="M603">
        <v>8588700735</v>
      </c>
      <c r="N603" t="s">
        <v>1669</v>
      </c>
      <c r="O603" t="s">
        <v>18425</v>
      </c>
      <c r="P603">
        <v>2017</v>
      </c>
      <c r="U603" t="s">
        <v>1670</v>
      </c>
      <c r="V603">
        <v>1</v>
      </c>
      <c r="W603">
        <v>2</v>
      </c>
      <c r="Y603">
        <v>13</v>
      </c>
      <c r="Z603">
        <v>0</v>
      </c>
      <c r="AA603">
        <v>3</v>
      </c>
      <c r="AB603">
        <v>6</v>
      </c>
      <c r="AC603">
        <v>0</v>
      </c>
      <c r="AD603">
        <v>2</v>
      </c>
      <c r="AE603">
        <v>0</v>
      </c>
      <c r="AF603">
        <v>0</v>
      </c>
      <c r="AG603">
        <v>0</v>
      </c>
      <c r="AH603">
        <v>2</v>
      </c>
      <c r="AI603">
        <v>2</v>
      </c>
      <c r="AJ603">
        <v>0</v>
      </c>
      <c r="AK603">
        <v>0</v>
      </c>
      <c r="AL603">
        <v>0</v>
      </c>
      <c r="AT603">
        <v>100000</v>
      </c>
      <c r="AU603">
        <v>50000</v>
      </c>
      <c r="AV603" s="2">
        <f>IF(AW603 &gt;= 0, INT(AW603 * 1.1), -INT(ABS(AW603) * 1.1))</f>
        <v>1990507</v>
      </c>
      <c r="AW603">
        <v>1809552</v>
      </c>
      <c r="AX603">
        <v>0</v>
      </c>
      <c r="AY603">
        <v>0</v>
      </c>
      <c r="AZ603" s="2">
        <f>IF(BA603 &gt;= 0, INT(BA603 * 1.1), -INT(ABS(BA603) / 1.1))</f>
        <v>184324</v>
      </c>
      <c r="BA603">
        <v>167568</v>
      </c>
    </row>
    <row r="604" spans="1:53" hidden="1">
      <c r="A604" t="s">
        <v>675</v>
      </c>
      <c r="B604">
        <v>25265</v>
      </c>
      <c r="C604" t="s">
        <v>48</v>
      </c>
      <c r="D604" t="s">
        <v>108</v>
      </c>
      <c r="F604" t="s">
        <v>50</v>
      </c>
      <c r="G604" t="s">
        <v>51</v>
      </c>
      <c r="H604">
        <v>10</v>
      </c>
      <c r="I604" t="s">
        <v>52</v>
      </c>
      <c r="J604" t="s">
        <v>676</v>
      </c>
      <c r="K604">
        <v>1</v>
      </c>
      <c r="L604" t="s">
        <v>677</v>
      </c>
      <c r="M604">
        <v>2218114153</v>
      </c>
      <c r="N604" t="s">
        <v>678</v>
      </c>
      <c r="O604" t="s">
        <v>18426</v>
      </c>
      <c r="P604">
        <v>1999</v>
      </c>
      <c r="U604" t="s">
        <v>679</v>
      </c>
      <c r="V604">
        <v>1</v>
      </c>
      <c r="W604">
        <v>1</v>
      </c>
      <c r="Y604">
        <v>57</v>
      </c>
      <c r="Z604">
        <v>5</v>
      </c>
      <c r="AA604">
        <v>2</v>
      </c>
      <c r="AB604">
        <v>6</v>
      </c>
      <c r="AC604">
        <v>0.03</v>
      </c>
      <c r="AD604">
        <v>2</v>
      </c>
      <c r="AE604">
        <v>0</v>
      </c>
      <c r="AF604">
        <v>0</v>
      </c>
      <c r="AG604">
        <v>2</v>
      </c>
      <c r="AH604">
        <v>2</v>
      </c>
      <c r="AI604">
        <v>2</v>
      </c>
      <c r="AJ604">
        <v>0</v>
      </c>
      <c r="AK604">
        <v>0</v>
      </c>
      <c r="AL604">
        <v>0</v>
      </c>
      <c r="AS604" t="s">
        <v>680</v>
      </c>
      <c r="AT604">
        <v>200000</v>
      </c>
      <c r="AU604">
        <v>1740000</v>
      </c>
      <c r="AV604">
        <v>12407017</v>
      </c>
      <c r="AW604">
        <v>13704322</v>
      </c>
      <c r="AX604">
        <v>0</v>
      </c>
      <c r="AY604">
        <v>0</v>
      </c>
      <c r="AZ604">
        <v>-1163248</v>
      </c>
      <c r="BA604">
        <v>-65932</v>
      </c>
    </row>
    <row r="605" spans="1:53" hidden="1">
      <c r="A605" t="s">
        <v>5401</v>
      </c>
      <c r="B605">
        <v>89877</v>
      </c>
      <c r="C605" t="s">
        <v>48</v>
      </c>
      <c r="D605" t="s">
        <v>49</v>
      </c>
      <c r="F605" t="s">
        <v>3993</v>
      </c>
      <c r="G605" t="s">
        <v>51</v>
      </c>
      <c r="H605">
        <v>22</v>
      </c>
      <c r="I605" t="s">
        <v>4517</v>
      </c>
      <c r="J605" t="s">
        <v>5402</v>
      </c>
      <c r="K605">
        <v>1</v>
      </c>
      <c r="L605" t="s">
        <v>5403</v>
      </c>
      <c r="M605">
        <v>1788600234</v>
      </c>
      <c r="N605" t="s">
        <v>5404</v>
      </c>
      <c r="O605" t="s">
        <v>18427</v>
      </c>
      <c r="P605">
        <v>2015</v>
      </c>
      <c r="U605" t="s">
        <v>5405</v>
      </c>
      <c r="V605">
        <v>1</v>
      </c>
      <c r="W605">
        <v>3</v>
      </c>
      <c r="Y605">
        <v>26</v>
      </c>
      <c r="Z605">
        <v>7</v>
      </c>
      <c r="AA605">
        <v>7</v>
      </c>
      <c r="AB605">
        <v>8</v>
      </c>
      <c r="AC605">
        <v>0.05</v>
      </c>
      <c r="AD605">
        <v>1</v>
      </c>
      <c r="AE605">
        <v>1</v>
      </c>
      <c r="AF605">
        <v>5</v>
      </c>
      <c r="AG605">
        <v>3</v>
      </c>
      <c r="AH605">
        <v>1</v>
      </c>
      <c r="AI605">
        <v>2</v>
      </c>
      <c r="AJ605">
        <v>0</v>
      </c>
      <c r="AK605">
        <v>0</v>
      </c>
      <c r="AL605">
        <v>0</v>
      </c>
      <c r="AM605" t="s">
        <v>5406</v>
      </c>
      <c r="AN605" t="s">
        <v>5407</v>
      </c>
      <c r="AO605" t="s">
        <v>330</v>
      </c>
      <c r="AP605" t="s">
        <v>162</v>
      </c>
      <c r="AQ605" t="s">
        <v>330</v>
      </c>
      <c r="AR605" t="s">
        <v>130</v>
      </c>
      <c r="AT605">
        <v>50000</v>
      </c>
      <c r="AU605">
        <v>50000</v>
      </c>
      <c r="AV605">
        <v>6805012</v>
      </c>
      <c r="AW605">
        <v>3205729</v>
      </c>
      <c r="AX605">
        <v>0</v>
      </c>
      <c r="AY605">
        <v>0</v>
      </c>
      <c r="AZ605">
        <v>224833</v>
      </c>
      <c r="BA605">
        <v>-3641</v>
      </c>
    </row>
    <row r="606" spans="1:53" hidden="1">
      <c r="A606" t="s">
        <v>1206</v>
      </c>
      <c r="B606">
        <v>74752</v>
      </c>
      <c r="C606" t="s">
        <v>48</v>
      </c>
      <c r="D606" t="s">
        <v>49</v>
      </c>
      <c r="F606" t="s">
        <v>50</v>
      </c>
      <c r="G606" t="s">
        <v>51</v>
      </c>
      <c r="H606">
        <v>10</v>
      </c>
      <c r="I606" t="s">
        <v>52</v>
      </c>
      <c r="J606" t="s">
        <v>1207</v>
      </c>
      <c r="K606">
        <v>1</v>
      </c>
      <c r="L606" t="s">
        <v>1208</v>
      </c>
      <c r="M606">
        <v>2218142493</v>
      </c>
      <c r="N606" t="s">
        <v>1209</v>
      </c>
      <c r="O606" t="s">
        <v>18428</v>
      </c>
      <c r="P606">
        <v>2013</v>
      </c>
      <c r="U606" t="s">
        <v>1210</v>
      </c>
      <c r="V606">
        <v>1</v>
      </c>
      <c r="W606">
        <v>2</v>
      </c>
      <c r="Y606">
        <v>22</v>
      </c>
      <c r="Z606">
        <v>10</v>
      </c>
      <c r="AA606">
        <v>6</v>
      </c>
      <c r="AB606">
        <v>6</v>
      </c>
      <c r="AC606">
        <v>0.1</v>
      </c>
      <c r="AD606">
        <v>2</v>
      </c>
      <c r="AE606">
        <v>0</v>
      </c>
      <c r="AF606">
        <v>0</v>
      </c>
      <c r="AG606">
        <v>0</v>
      </c>
      <c r="AH606">
        <v>2</v>
      </c>
      <c r="AI606">
        <v>2</v>
      </c>
      <c r="AJ606">
        <v>0</v>
      </c>
      <c r="AK606">
        <v>0</v>
      </c>
      <c r="AL606">
        <v>0</v>
      </c>
      <c r="AM606" t="s">
        <v>18330</v>
      </c>
      <c r="AO606" t="s">
        <v>1212</v>
      </c>
      <c r="AP606" t="s">
        <v>1211</v>
      </c>
      <c r="AQ606" t="s">
        <v>1212</v>
      </c>
      <c r="AR606" t="s">
        <v>124</v>
      </c>
      <c r="AT606">
        <v>280000</v>
      </c>
      <c r="AU606">
        <v>1402160</v>
      </c>
      <c r="AV606">
        <v>2813928</v>
      </c>
      <c r="AW606">
        <v>2328213</v>
      </c>
      <c r="AX606">
        <v>0</v>
      </c>
      <c r="AY606">
        <v>0</v>
      </c>
      <c r="AZ606">
        <v>166802</v>
      </c>
      <c r="BA606">
        <v>110979</v>
      </c>
    </row>
    <row r="607" spans="1:53" hidden="1">
      <c r="A607" t="s">
        <v>15756</v>
      </c>
      <c r="B607">
        <v>6667</v>
      </c>
      <c r="C607" t="s">
        <v>48</v>
      </c>
      <c r="D607" t="s">
        <v>67</v>
      </c>
      <c r="F607" t="s">
        <v>6040</v>
      </c>
      <c r="G607" t="s">
        <v>51</v>
      </c>
      <c r="H607">
        <v>27</v>
      </c>
      <c r="I607" t="s">
        <v>6229</v>
      </c>
      <c r="J607" t="s">
        <v>15757</v>
      </c>
      <c r="K607">
        <v>1</v>
      </c>
      <c r="L607" t="s">
        <v>15758</v>
      </c>
      <c r="M607">
        <v>1248644268</v>
      </c>
      <c r="O607" t="s">
        <v>18429</v>
      </c>
      <c r="P607">
        <v>2006</v>
      </c>
      <c r="U607" t="s">
        <v>15759</v>
      </c>
      <c r="V607">
        <v>1</v>
      </c>
      <c r="W607">
        <v>2</v>
      </c>
      <c r="Y607">
        <v>63</v>
      </c>
      <c r="Z607">
        <v>8</v>
      </c>
      <c r="AA607">
        <v>7</v>
      </c>
      <c r="AB607">
        <v>3</v>
      </c>
      <c r="AC607">
        <v>0</v>
      </c>
      <c r="AD607">
        <v>1</v>
      </c>
      <c r="AE607">
        <v>1</v>
      </c>
      <c r="AF607">
        <v>5</v>
      </c>
      <c r="AG607">
        <v>0</v>
      </c>
      <c r="AH607">
        <v>1</v>
      </c>
      <c r="AI607">
        <v>2</v>
      </c>
      <c r="AJ607">
        <v>0</v>
      </c>
      <c r="AK607">
        <v>0</v>
      </c>
      <c r="AL607">
        <v>0</v>
      </c>
      <c r="AS607" t="s">
        <v>11336</v>
      </c>
      <c r="AT607">
        <v>993725</v>
      </c>
      <c r="AU607">
        <v>993725</v>
      </c>
      <c r="AV607">
        <v>7998689</v>
      </c>
      <c r="AW607">
        <v>7807157</v>
      </c>
      <c r="AX607">
        <v>0</v>
      </c>
      <c r="AY607">
        <v>0</v>
      </c>
      <c r="AZ607">
        <v>100085</v>
      </c>
      <c r="BA607">
        <v>120712</v>
      </c>
    </row>
    <row r="608" spans="1:53" hidden="1">
      <c r="A608" t="s">
        <v>12567</v>
      </c>
      <c r="B608">
        <v>95109</v>
      </c>
      <c r="C608" t="s">
        <v>48</v>
      </c>
      <c r="D608" t="s">
        <v>334</v>
      </c>
      <c r="F608" t="s">
        <v>11306</v>
      </c>
      <c r="G608" t="s">
        <v>11307</v>
      </c>
      <c r="H608">
        <v>71</v>
      </c>
      <c r="I608" t="s">
        <v>11638</v>
      </c>
      <c r="J608" t="s">
        <v>12568</v>
      </c>
      <c r="K608">
        <v>1</v>
      </c>
      <c r="L608" t="s">
        <v>12569</v>
      </c>
      <c r="M608">
        <v>2268140414</v>
      </c>
      <c r="N608" t="s">
        <v>12570</v>
      </c>
      <c r="O608" t="s">
        <v>18430</v>
      </c>
      <c r="P608">
        <v>2009</v>
      </c>
      <c r="U608" t="s">
        <v>12571</v>
      </c>
      <c r="V608">
        <v>1</v>
      </c>
      <c r="W608">
        <v>1</v>
      </c>
      <c r="Y608">
        <v>419</v>
      </c>
      <c r="Z608">
        <v>1</v>
      </c>
      <c r="AA608">
        <v>0</v>
      </c>
      <c r="AB608">
        <v>6</v>
      </c>
      <c r="AC608">
        <v>30</v>
      </c>
      <c r="AD608">
        <v>1</v>
      </c>
      <c r="AE608">
        <v>1</v>
      </c>
      <c r="AF608">
        <v>5</v>
      </c>
      <c r="AG608">
        <v>10</v>
      </c>
      <c r="AH608">
        <v>2</v>
      </c>
      <c r="AI608">
        <v>1</v>
      </c>
      <c r="AJ608">
        <v>0</v>
      </c>
      <c r="AK608">
        <v>0</v>
      </c>
      <c r="AL608">
        <v>0</v>
      </c>
      <c r="AT608">
        <v>1500000</v>
      </c>
      <c r="AU608">
        <v>1500000</v>
      </c>
      <c r="AV608">
        <v>23097826</v>
      </c>
      <c r="AW608">
        <v>21906529</v>
      </c>
      <c r="AX608">
        <v>0</v>
      </c>
      <c r="AY608">
        <v>0</v>
      </c>
      <c r="AZ608">
        <v>-1113167</v>
      </c>
      <c r="BA608">
        <v>1551620</v>
      </c>
    </row>
    <row r="609" spans="1:53" hidden="1">
      <c r="A609" t="s">
        <v>477</v>
      </c>
      <c r="B609">
        <v>4598</v>
      </c>
      <c r="C609" t="s">
        <v>48</v>
      </c>
      <c r="D609" t="s">
        <v>77</v>
      </c>
      <c r="F609" t="s">
        <v>50</v>
      </c>
      <c r="G609" t="s">
        <v>51</v>
      </c>
      <c r="H609">
        <v>10</v>
      </c>
      <c r="I609" t="s">
        <v>52</v>
      </c>
      <c r="J609" t="s">
        <v>478</v>
      </c>
      <c r="K609">
        <v>1</v>
      </c>
      <c r="L609" t="s">
        <v>479</v>
      </c>
      <c r="M609">
        <v>1198132746</v>
      </c>
      <c r="O609" t="s">
        <v>18431</v>
      </c>
      <c r="P609">
        <v>1999</v>
      </c>
      <c r="Q609" t="s">
        <v>480</v>
      </c>
      <c r="R609" t="s">
        <v>481</v>
      </c>
      <c r="S609" t="s">
        <v>482</v>
      </c>
      <c r="T609" t="s">
        <v>483</v>
      </c>
      <c r="U609" t="s">
        <v>484</v>
      </c>
      <c r="V609">
        <v>1</v>
      </c>
      <c r="W609">
        <v>2</v>
      </c>
      <c r="Y609">
        <v>102</v>
      </c>
      <c r="Z609">
        <v>5</v>
      </c>
      <c r="AA609">
        <v>5</v>
      </c>
      <c r="AB609">
        <v>6</v>
      </c>
      <c r="AC609">
        <v>0</v>
      </c>
      <c r="AD609">
        <v>2</v>
      </c>
      <c r="AE609">
        <v>0</v>
      </c>
      <c r="AF609">
        <v>0</v>
      </c>
      <c r="AG609">
        <v>0</v>
      </c>
      <c r="AH609">
        <v>2</v>
      </c>
      <c r="AI609">
        <v>2</v>
      </c>
      <c r="AJ609">
        <v>0</v>
      </c>
      <c r="AK609">
        <v>0</v>
      </c>
      <c r="AL609">
        <v>0</v>
      </c>
      <c r="AM609" t="s">
        <v>485</v>
      </c>
      <c r="AN609" t="s">
        <v>486</v>
      </c>
      <c r="AO609" t="s">
        <v>480</v>
      </c>
      <c r="AP609" t="s">
        <v>313</v>
      </c>
      <c r="AQ609" t="s">
        <v>487</v>
      </c>
      <c r="AR609" t="s">
        <v>182</v>
      </c>
      <c r="AT609">
        <v>99000</v>
      </c>
      <c r="AU609">
        <v>4090000</v>
      </c>
      <c r="AV609">
        <v>13755906</v>
      </c>
      <c r="AW609">
        <v>11768677</v>
      </c>
      <c r="AX609">
        <v>0</v>
      </c>
      <c r="AY609">
        <v>0</v>
      </c>
      <c r="AZ609">
        <v>1182540</v>
      </c>
      <c r="BA609">
        <v>-1030212</v>
      </c>
    </row>
    <row r="610" spans="1:53">
      <c r="A610" t="s">
        <v>11179</v>
      </c>
      <c r="B610">
        <v>11052</v>
      </c>
      <c r="C610" t="s">
        <v>48</v>
      </c>
      <c r="D610" t="s">
        <v>67</v>
      </c>
      <c r="F610" t="s">
        <v>9369</v>
      </c>
      <c r="G610" t="s">
        <v>9370</v>
      </c>
      <c r="H610">
        <v>63</v>
      </c>
      <c r="I610" t="s">
        <v>11065</v>
      </c>
      <c r="J610" t="s">
        <v>11180</v>
      </c>
      <c r="K610">
        <v>1</v>
      </c>
      <c r="L610" t="s">
        <v>11181</v>
      </c>
      <c r="M610">
        <v>4748800887</v>
      </c>
      <c r="O610" t="s">
        <v>18432</v>
      </c>
      <c r="P610">
        <v>2017</v>
      </c>
      <c r="U610" t="s">
        <v>11182</v>
      </c>
      <c r="V610">
        <v>1</v>
      </c>
      <c r="W610">
        <v>3</v>
      </c>
      <c r="Y610">
        <v>67</v>
      </c>
      <c r="Z610">
        <v>1</v>
      </c>
      <c r="AA610">
        <v>0</v>
      </c>
      <c r="AB610">
        <v>6</v>
      </c>
      <c r="AC610">
        <v>30</v>
      </c>
      <c r="AD610">
        <v>1</v>
      </c>
      <c r="AE610">
        <v>1</v>
      </c>
      <c r="AF610">
        <v>5</v>
      </c>
      <c r="AG610">
        <v>10</v>
      </c>
      <c r="AH610">
        <v>2</v>
      </c>
      <c r="AI610">
        <v>1</v>
      </c>
      <c r="AJ610">
        <v>0</v>
      </c>
      <c r="AK610">
        <v>0</v>
      </c>
      <c r="AL610">
        <v>0</v>
      </c>
      <c r="AS610" t="s">
        <v>11183</v>
      </c>
      <c r="AT610">
        <v>150000</v>
      </c>
      <c r="AU610">
        <v>150000</v>
      </c>
      <c r="AV610">
        <v>5802763</v>
      </c>
      <c r="AW610">
        <v>6036465</v>
      </c>
      <c r="AX610">
        <v>0</v>
      </c>
      <c r="AY610">
        <v>0</v>
      </c>
      <c r="AZ610">
        <v>199286</v>
      </c>
      <c r="BA610">
        <v>1079400</v>
      </c>
    </row>
    <row r="611" spans="1:53" hidden="1">
      <c r="A611" t="s">
        <v>8034</v>
      </c>
      <c r="B611">
        <v>6884</v>
      </c>
      <c r="C611" t="s">
        <v>48</v>
      </c>
      <c r="D611" t="s">
        <v>334</v>
      </c>
      <c r="F611" t="s">
        <v>3062</v>
      </c>
      <c r="G611" t="s">
        <v>51</v>
      </c>
      <c r="H611">
        <v>33</v>
      </c>
      <c r="I611" t="s">
        <v>7999</v>
      </c>
      <c r="J611" t="s">
        <v>8035</v>
      </c>
      <c r="K611">
        <v>1</v>
      </c>
      <c r="L611" t="s">
        <v>8036</v>
      </c>
      <c r="M611">
        <v>2248102597</v>
      </c>
      <c r="O611" t="s">
        <v>18433</v>
      </c>
      <c r="P611">
        <v>1985</v>
      </c>
      <c r="Q611" t="s">
        <v>8037</v>
      </c>
      <c r="R611" t="s">
        <v>152</v>
      </c>
      <c r="S611" t="s">
        <v>58</v>
      </c>
      <c r="T611" t="s">
        <v>8038</v>
      </c>
      <c r="U611" t="s">
        <v>8039</v>
      </c>
      <c r="V611">
        <v>1</v>
      </c>
      <c r="W611">
        <v>2</v>
      </c>
      <c r="Y611">
        <v>222</v>
      </c>
      <c r="Z611">
        <v>9</v>
      </c>
      <c r="AA611">
        <v>0</v>
      </c>
      <c r="AB611">
        <v>6</v>
      </c>
      <c r="AC611">
        <v>30</v>
      </c>
      <c r="AD611">
        <v>1</v>
      </c>
      <c r="AE611">
        <v>1</v>
      </c>
      <c r="AF611">
        <v>5</v>
      </c>
      <c r="AG611">
        <v>10</v>
      </c>
      <c r="AH611">
        <v>2</v>
      </c>
      <c r="AI611">
        <v>1</v>
      </c>
      <c r="AJ611">
        <v>0</v>
      </c>
      <c r="AK611">
        <v>0</v>
      </c>
      <c r="AL611">
        <v>0</v>
      </c>
      <c r="AO611" t="s">
        <v>8037</v>
      </c>
      <c r="AS611" t="s">
        <v>8040</v>
      </c>
      <c r="AT611">
        <v>930000</v>
      </c>
      <c r="AU611">
        <v>930000</v>
      </c>
      <c r="AV611">
        <v>35141121</v>
      </c>
      <c r="AW611">
        <v>25453182</v>
      </c>
      <c r="AX611">
        <v>28001941</v>
      </c>
      <c r="AY611">
        <v>20083002</v>
      </c>
      <c r="AZ611">
        <v>1020749</v>
      </c>
      <c r="BA611">
        <v>249203</v>
      </c>
    </row>
    <row r="612" spans="1:53" hidden="1">
      <c r="A612" t="s">
        <v>7333</v>
      </c>
      <c r="B612">
        <v>39315</v>
      </c>
      <c r="C612" t="s">
        <v>48</v>
      </c>
      <c r="D612" t="s">
        <v>49</v>
      </c>
      <c r="F612" t="s">
        <v>5540</v>
      </c>
      <c r="G612" t="s">
        <v>51</v>
      </c>
      <c r="H612">
        <v>29</v>
      </c>
      <c r="I612" t="s">
        <v>6640</v>
      </c>
      <c r="J612" t="s">
        <v>7334</v>
      </c>
      <c r="K612">
        <v>1</v>
      </c>
      <c r="L612" t="s">
        <v>7335</v>
      </c>
      <c r="M612">
        <v>2248118099</v>
      </c>
      <c r="N612" t="s">
        <v>7336</v>
      </c>
      <c r="O612" t="s">
        <v>18434</v>
      </c>
      <c r="P612">
        <v>2000</v>
      </c>
      <c r="U612" t="s">
        <v>7337</v>
      </c>
      <c r="V612">
        <v>1</v>
      </c>
      <c r="W612">
        <v>3</v>
      </c>
      <c r="Y612">
        <v>11</v>
      </c>
      <c r="Z612">
        <v>1</v>
      </c>
      <c r="AA612">
        <v>5</v>
      </c>
      <c r="AB612">
        <v>9</v>
      </c>
      <c r="AC612">
        <v>0</v>
      </c>
      <c r="AD612">
        <v>2</v>
      </c>
      <c r="AE612">
        <v>0</v>
      </c>
      <c r="AF612">
        <v>0</v>
      </c>
      <c r="AG612">
        <v>1</v>
      </c>
      <c r="AH612">
        <v>2</v>
      </c>
      <c r="AI612">
        <v>2</v>
      </c>
      <c r="AJ612">
        <v>0</v>
      </c>
      <c r="AK612">
        <v>0</v>
      </c>
      <c r="AL612">
        <v>0</v>
      </c>
      <c r="AT612">
        <v>550000</v>
      </c>
      <c r="AU612">
        <v>550000</v>
      </c>
      <c r="AV612">
        <v>3254990</v>
      </c>
      <c r="AW612">
        <v>3104887</v>
      </c>
      <c r="AX612">
        <v>0</v>
      </c>
      <c r="AY612">
        <v>0</v>
      </c>
      <c r="AZ612">
        <v>136807</v>
      </c>
      <c r="BA612">
        <v>524002</v>
      </c>
    </row>
    <row r="613" spans="1:53" hidden="1">
      <c r="A613" t="s">
        <v>951</v>
      </c>
      <c r="B613">
        <v>53491</v>
      </c>
      <c r="C613" t="s">
        <v>48</v>
      </c>
      <c r="D613" t="s">
        <v>49</v>
      </c>
      <c r="F613" t="s">
        <v>50</v>
      </c>
      <c r="G613" t="s">
        <v>51</v>
      </c>
      <c r="H613">
        <v>10</v>
      </c>
      <c r="I613" t="s">
        <v>52</v>
      </c>
      <c r="J613" t="s">
        <v>952</v>
      </c>
      <c r="K613">
        <v>1</v>
      </c>
      <c r="L613" t="s">
        <v>953</v>
      </c>
      <c r="M613">
        <v>2248139283</v>
      </c>
      <c r="N613" t="s">
        <v>954</v>
      </c>
      <c r="O613" t="s">
        <v>18435</v>
      </c>
      <c r="P613">
        <v>2007</v>
      </c>
      <c r="U613" t="s">
        <v>955</v>
      </c>
      <c r="V613">
        <v>1</v>
      </c>
      <c r="W613">
        <v>2</v>
      </c>
      <c r="Y613">
        <v>44</v>
      </c>
      <c r="Z613">
        <v>7</v>
      </c>
      <c r="AA613">
        <v>5</v>
      </c>
      <c r="AB613">
        <v>6</v>
      </c>
      <c r="AC613">
        <v>30</v>
      </c>
      <c r="AD613">
        <v>1</v>
      </c>
      <c r="AE613">
        <v>1</v>
      </c>
      <c r="AF613">
        <v>1</v>
      </c>
      <c r="AG613">
        <v>5</v>
      </c>
      <c r="AH613">
        <v>2</v>
      </c>
      <c r="AI613">
        <v>2</v>
      </c>
      <c r="AJ613">
        <v>0</v>
      </c>
      <c r="AK613">
        <v>0</v>
      </c>
      <c r="AL613">
        <v>0</v>
      </c>
      <c r="AM613" t="s">
        <v>956</v>
      </c>
      <c r="AN613" t="s">
        <v>957</v>
      </c>
      <c r="AO613" t="s">
        <v>958</v>
      </c>
      <c r="AP613" t="s">
        <v>152</v>
      </c>
      <c r="AQ613" t="s">
        <v>958</v>
      </c>
      <c r="AR613" t="s">
        <v>130</v>
      </c>
      <c r="AT613">
        <v>200000</v>
      </c>
      <c r="AU613">
        <v>1000000</v>
      </c>
      <c r="AV613">
        <v>5301316</v>
      </c>
      <c r="AW613">
        <v>4907781</v>
      </c>
      <c r="AX613">
        <v>0</v>
      </c>
      <c r="AY613">
        <v>0</v>
      </c>
      <c r="AZ613">
        <v>599121</v>
      </c>
      <c r="BA613">
        <v>363689</v>
      </c>
    </row>
    <row r="614" spans="1:53" hidden="1">
      <c r="A614" t="s">
        <v>8993</v>
      </c>
      <c r="B614">
        <v>66993</v>
      </c>
      <c r="C614" t="s">
        <v>48</v>
      </c>
      <c r="D614" t="s">
        <v>197</v>
      </c>
      <c r="F614" t="s">
        <v>8111</v>
      </c>
      <c r="G614" t="s">
        <v>8112</v>
      </c>
      <c r="H614">
        <v>38</v>
      </c>
      <c r="I614" t="s">
        <v>8201</v>
      </c>
      <c r="J614" t="s">
        <v>8994</v>
      </c>
      <c r="K614">
        <v>1</v>
      </c>
      <c r="L614" t="s">
        <v>8995</v>
      </c>
      <c r="M614">
        <v>2248149947</v>
      </c>
      <c r="N614" t="s">
        <v>8996</v>
      </c>
      <c r="O614" t="s">
        <v>18436</v>
      </c>
      <c r="P614">
        <v>2011</v>
      </c>
      <c r="U614" t="s">
        <v>8997</v>
      </c>
      <c r="V614">
        <v>1</v>
      </c>
      <c r="W614">
        <v>2</v>
      </c>
      <c r="Y614">
        <v>7</v>
      </c>
      <c r="Z614">
        <v>6</v>
      </c>
      <c r="AA614">
        <v>6</v>
      </c>
      <c r="AB614">
        <v>6</v>
      </c>
      <c r="AC614">
        <v>30</v>
      </c>
      <c r="AD614">
        <v>1</v>
      </c>
      <c r="AE614">
        <v>1</v>
      </c>
      <c r="AF614">
        <v>5</v>
      </c>
      <c r="AG614">
        <v>5</v>
      </c>
      <c r="AH614">
        <v>2</v>
      </c>
      <c r="AI614">
        <v>1</v>
      </c>
      <c r="AJ614">
        <v>0</v>
      </c>
      <c r="AK614">
        <v>0</v>
      </c>
      <c r="AL614">
        <v>0</v>
      </c>
      <c r="AT614">
        <v>250000</v>
      </c>
      <c r="AU614">
        <v>250000</v>
      </c>
      <c r="AV614">
        <v>2401248</v>
      </c>
      <c r="AW614">
        <v>1868067</v>
      </c>
      <c r="AX614">
        <v>0</v>
      </c>
      <c r="AY614">
        <v>0</v>
      </c>
      <c r="AZ614">
        <v>123640</v>
      </c>
      <c r="BA614">
        <v>25285</v>
      </c>
    </row>
    <row r="615" spans="1:53" hidden="1">
      <c r="A615" t="s">
        <v>3677</v>
      </c>
      <c r="B615">
        <v>43481</v>
      </c>
      <c r="C615" t="s">
        <v>48</v>
      </c>
      <c r="D615" t="s">
        <v>197</v>
      </c>
      <c r="F615" t="s">
        <v>3062</v>
      </c>
      <c r="G615" t="s">
        <v>51</v>
      </c>
      <c r="H615">
        <v>17</v>
      </c>
      <c r="I615" t="s">
        <v>3260</v>
      </c>
      <c r="J615" t="s">
        <v>3678</v>
      </c>
      <c r="K615">
        <v>1</v>
      </c>
      <c r="L615" t="s">
        <v>3679</v>
      </c>
      <c r="M615">
        <v>1280849118</v>
      </c>
      <c r="O615" t="s">
        <v>18437</v>
      </c>
      <c r="P615">
        <v>1999</v>
      </c>
      <c r="U615" t="s">
        <v>3680</v>
      </c>
      <c r="V615">
        <v>1</v>
      </c>
      <c r="W615">
        <v>1</v>
      </c>
      <c r="Y615">
        <v>25</v>
      </c>
      <c r="Z615">
        <v>1</v>
      </c>
      <c r="AA615">
        <v>0</v>
      </c>
      <c r="AB615">
        <v>6</v>
      </c>
      <c r="AC615">
        <v>30</v>
      </c>
      <c r="AD615">
        <v>1</v>
      </c>
      <c r="AE615">
        <v>1</v>
      </c>
      <c r="AF615">
        <v>5</v>
      </c>
      <c r="AG615">
        <v>5</v>
      </c>
      <c r="AH615">
        <v>2</v>
      </c>
      <c r="AI615">
        <v>1</v>
      </c>
      <c r="AJ615">
        <v>0</v>
      </c>
      <c r="AK615">
        <v>0</v>
      </c>
      <c r="AL615">
        <v>0</v>
      </c>
      <c r="AS615" t="s">
        <v>3681</v>
      </c>
      <c r="AT615">
        <v>100000</v>
      </c>
      <c r="AU615">
        <f>AT615</f>
        <v>100000</v>
      </c>
      <c r="AV615" s="2">
        <f>IF(AW615 &gt;= 0, INT(AW615 * 1.1), -INT(ABS(AW615) * 1.1))</f>
        <v>0</v>
      </c>
      <c r="AW615">
        <v>0</v>
      </c>
      <c r="AX615">
        <v>0</v>
      </c>
      <c r="AY615">
        <v>0</v>
      </c>
      <c r="AZ615" s="2">
        <f>IF(BA615 &gt;= 0, INT(BA615 * 1.1), -INT(ABS(BA615) / 1.1))</f>
        <v>0</v>
      </c>
      <c r="BA615">
        <v>0</v>
      </c>
    </row>
    <row r="616" spans="1:53" hidden="1">
      <c r="A616" t="s">
        <v>5191</v>
      </c>
      <c r="B616">
        <v>64653</v>
      </c>
      <c r="C616" t="s">
        <v>48</v>
      </c>
      <c r="D616" t="s">
        <v>49</v>
      </c>
      <c r="F616" t="s">
        <v>3993</v>
      </c>
      <c r="G616" t="s">
        <v>51</v>
      </c>
      <c r="H616">
        <v>22</v>
      </c>
      <c r="I616" t="s">
        <v>4517</v>
      </c>
      <c r="J616" t="s">
        <v>5192</v>
      </c>
      <c r="K616">
        <v>1</v>
      </c>
      <c r="L616" t="s">
        <v>5193</v>
      </c>
      <c r="M616">
        <v>1288650272</v>
      </c>
      <c r="N616" t="s">
        <v>5194</v>
      </c>
      <c r="O616" t="s">
        <v>18438</v>
      </c>
      <c r="P616">
        <v>2010</v>
      </c>
      <c r="U616" t="s">
        <v>5195</v>
      </c>
      <c r="V616">
        <v>1</v>
      </c>
      <c r="W616">
        <v>2</v>
      </c>
      <c r="Y616">
        <v>7</v>
      </c>
      <c r="Z616">
        <v>1</v>
      </c>
      <c r="AA616">
        <v>7</v>
      </c>
      <c r="AB616">
        <v>6</v>
      </c>
      <c r="AC616">
        <v>0.1</v>
      </c>
      <c r="AD616">
        <v>1</v>
      </c>
      <c r="AE616">
        <v>1</v>
      </c>
      <c r="AF616">
        <v>5</v>
      </c>
      <c r="AG616">
        <v>1</v>
      </c>
      <c r="AH616">
        <v>2</v>
      </c>
      <c r="AI616">
        <v>2</v>
      </c>
      <c r="AJ616">
        <v>0</v>
      </c>
      <c r="AK616">
        <v>0</v>
      </c>
      <c r="AL616">
        <v>0</v>
      </c>
      <c r="AT616">
        <v>50000</v>
      </c>
      <c r="AU616">
        <v>50000</v>
      </c>
      <c r="AV616">
        <v>4563248</v>
      </c>
      <c r="AW616">
        <v>4193670</v>
      </c>
      <c r="AX616">
        <v>0</v>
      </c>
      <c r="AY616">
        <v>0</v>
      </c>
      <c r="AZ616">
        <v>81071</v>
      </c>
      <c r="BA616">
        <v>281568</v>
      </c>
    </row>
    <row r="617" spans="1:53" hidden="1">
      <c r="A617" t="s">
        <v>925</v>
      </c>
      <c r="B617">
        <v>51594</v>
      </c>
      <c r="C617" t="s">
        <v>48</v>
      </c>
      <c r="D617" t="s">
        <v>334</v>
      </c>
      <c r="F617" t="s">
        <v>50</v>
      </c>
      <c r="G617" t="s">
        <v>51</v>
      </c>
      <c r="H617">
        <v>10</v>
      </c>
      <c r="I617" t="s">
        <v>52</v>
      </c>
      <c r="J617" t="s">
        <v>926</v>
      </c>
      <c r="K617">
        <v>1</v>
      </c>
      <c r="L617" t="s">
        <v>927</v>
      </c>
      <c r="M617">
        <v>1308623900</v>
      </c>
      <c r="N617" t="s">
        <v>928</v>
      </c>
      <c r="O617" t="s">
        <v>18439</v>
      </c>
      <c r="P617">
        <v>2006</v>
      </c>
      <c r="U617" t="s">
        <v>929</v>
      </c>
      <c r="V617">
        <v>1</v>
      </c>
      <c r="W617">
        <v>2</v>
      </c>
      <c r="Y617">
        <v>26</v>
      </c>
      <c r="Z617">
        <v>1</v>
      </c>
      <c r="AA617">
        <v>7</v>
      </c>
      <c r="AB617">
        <v>6</v>
      </c>
      <c r="AC617">
        <v>0</v>
      </c>
      <c r="AD617">
        <v>2</v>
      </c>
      <c r="AE617">
        <v>0</v>
      </c>
      <c r="AF617">
        <v>0</v>
      </c>
      <c r="AG617">
        <v>0</v>
      </c>
      <c r="AH617">
        <v>2</v>
      </c>
      <c r="AI617">
        <v>2</v>
      </c>
      <c r="AJ617">
        <v>0</v>
      </c>
      <c r="AK617">
        <v>0</v>
      </c>
      <c r="AL617">
        <v>0</v>
      </c>
      <c r="AM617" t="s">
        <v>930</v>
      </c>
      <c r="AN617" t="s">
        <v>931</v>
      </c>
      <c r="AO617" t="s">
        <v>932</v>
      </c>
      <c r="AP617" t="s">
        <v>72</v>
      </c>
      <c r="AQ617" t="s">
        <v>932</v>
      </c>
      <c r="AR617" t="s">
        <v>58</v>
      </c>
      <c r="AT617">
        <v>200000</v>
      </c>
      <c r="AU617">
        <v>300000</v>
      </c>
      <c r="AV617">
        <v>19071020</v>
      </c>
      <c r="AW617">
        <v>20638890</v>
      </c>
      <c r="AX617">
        <v>0</v>
      </c>
      <c r="AY617">
        <v>0</v>
      </c>
      <c r="AZ617">
        <v>476614</v>
      </c>
      <c r="BA617">
        <v>477337</v>
      </c>
    </row>
    <row r="618" spans="1:53" hidden="1">
      <c r="A618" t="s">
        <v>13198</v>
      </c>
      <c r="B618">
        <v>33607</v>
      </c>
      <c r="C618" t="s">
        <v>48</v>
      </c>
      <c r="D618" t="s">
        <v>77</v>
      </c>
      <c r="F618" t="s">
        <v>11306</v>
      </c>
      <c r="G618" t="s">
        <v>11307</v>
      </c>
      <c r="H618">
        <v>72</v>
      </c>
      <c r="I618" t="s">
        <v>12614</v>
      </c>
      <c r="J618" t="s">
        <v>13199</v>
      </c>
      <c r="K618">
        <v>1</v>
      </c>
      <c r="L618" t="s">
        <v>13200</v>
      </c>
      <c r="M618">
        <v>1288122335</v>
      </c>
      <c r="N618" t="s">
        <v>13201</v>
      </c>
      <c r="O618" t="s">
        <v>18440</v>
      </c>
      <c r="P618">
        <v>1996</v>
      </c>
      <c r="U618" t="s">
        <v>13202</v>
      </c>
      <c r="V618">
        <v>1</v>
      </c>
      <c r="W618">
        <v>3</v>
      </c>
      <c r="Y618">
        <v>82</v>
      </c>
      <c r="Z618">
        <v>8</v>
      </c>
      <c r="AA618">
        <v>0</v>
      </c>
      <c r="AB618">
        <v>6</v>
      </c>
      <c r="AC618">
        <v>30</v>
      </c>
      <c r="AD618">
        <v>2</v>
      </c>
      <c r="AE618">
        <v>0</v>
      </c>
      <c r="AF618">
        <v>0</v>
      </c>
      <c r="AG618">
        <v>2</v>
      </c>
      <c r="AH618">
        <v>2</v>
      </c>
      <c r="AI618">
        <v>1</v>
      </c>
      <c r="AJ618">
        <v>0</v>
      </c>
      <c r="AK618">
        <v>0</v>
      </c>
      <c r="AL618">
        <v>0</v>
      </c>
      <c r="AM618" t="s">
        <v>18331</v>
      </c>
      <c r="AT618">
        <v>1330000</v>
      </c>
      <c r="AU618">
        <v>1330000</v>
      </c>
      <c r="AV618">
        <v>11353833</v>
      </c>
      <c r="AW618">
        <v>9713034</v>
      </c>
      <c r="AX618">
        <v>0</v>
      </c>
      <c r="AY618">
        <v>0</v>
      </c>
      <c r="AZ618">
        <v>325268</v>
      </c>
      <c r="BA618">
        <v>-156421</v>
      </c>
    </row>
    <row r="619" spans="1:53" hidden="1">
      <c r="A619" t="s">
        <v>11531</v>
      </c>
      <c r="B619">
        <v>47820</v>
      </c>
      <c r="C619" t="s">
        <v>48</v>
      </c>
      <c r="D619" t="s">
        <v>77</v>
      </c>
      <c r="F619" t="s">
        <v>11306</v>
      </c>
      <c r="G619" t="s">
        <v>11307</v>
      </c>
      <c r="H619">
        <v>70</v>
      </c>
      <c r="I619" t="s">
        <v>11308</v>
      </c>
      <c r="J619" t="s">
        <v>11532</v>
      </c>
      <c r="K619">
        <v>1</v>
      </c>
      <c r="L619" t="s">
        <v>11533</v>
      </c>
      <c r="M619">
        <v>1078206863</v>
      </c>
      <c r="N619" t="s">
        <v>11534</v>
      </c>
      <c r="O619" t="s">
        <v>18441</v>
      </c>
      <c r="P619">
        <v>2000</v>
      </c>
      <c r="U619" t="s">
        <v>11535</v>
      </c>
      <c r="V619">
        <v>1</v>
      </c>
      <c r="W619">
        <v>1</v>
      </c>
      <c r="Y619">
        <v>52</v>
      </c>
      <c r="Z619">
        <v>1</v>
      </c>
      <c r="AA619">
        <v>0</v>
      </c>
      <c r="AB619">
        <v>6</v>
      </c>
      <c r="AC619">
        <v>30</v>
      </c>
      <c r="AD619">
        <v>2</v>
      </c>
      <c r="AE619">
        <v>0</v>
      </c>
      <c r="AF619">
        <v>0</v>
      </c>
      <c r="AG619">
        <v>1</v>
      </c>
      <c r="AH619">
        <v>2</v>
      </c>
      <c r="AI619">
        <v>2</v>
      </c>
      <c r="AJ619">
        <v>0</v>
      </c>
      <c r="AK619">
        <v>0</v>
      </c>
      <c r="AL619">
        <v>0</v>
      </c>
      <c r="AS619" t="s">
        <v>11536</v>
      </c>
      <c r="AT619">
        <v>36735760</v>
      </c>
      <c r="AU619">
        <v>36735760</v>
      </c>
      <c r="AV619">
        <f>INT(AW619*1.05)</f>
        <v>5725902</v>
      </c>
      <c r="AW619">
        <v>5453240</v>
      </c>
      <c r="AX619">
        <v>0</v>
      </c>
      <c r="AY619">
        <v>0</v>
      </c>
      <c r="AZ619">
        <v>-500650</v>
      </c>
      <c r="BA619">
        <v>-660650</v>
      </c>
    </row>
    <row r="620" spans="1:53" hidden="1">
      <c r="A620" t="s">
        <v>13044</v>
      </c>
      <c r="B620">
        <v>25500</v>
      </c>
      <c r="C620" t="s">
        <v>48</v>
      </c>
      <c r="D620" t="s">
        <v>67</v>
      </c>
      <c r="F620" t="s">
        <v>11306</v>
      </c>
      <c r="G620" t="s">
        <v>11307</v>
      </c>
      <c r="H620">
        <v>72</v>
      </c>
      <c r="I620" t="s">
        <v>12614</v>
      </c>
      <c r="J620" t="s">
        <v>13045</v>
      </c>
      <c r="K620">
        <v>1</v>
      </c>
      <c r="L620" t="s">
        <v>13046</v>
      </c>
      <c r="M620">
        <v>1288137861</v>
      </c>
      <c r="N620" t="s">
        <v>13047</v>
      </c>
      <c r="O620" t="s">
        <v>18442</v>
      </c>
      <c r="P620">
        <v>1999</v>
      </c>
      <c r="U620" t="s">
        <v>13048</v>
      </c>
      <c r="V620">
        <v>1</v>
      </c>
      <c r="W620">
        <v>2</v>
      </c>
      <c r="Y620">
        <v>49</v>
      </c>
      <c r="Z620">
        <v>10</v>
      </c>
      <c r="AA620">
        <v>0</v>
      </c>
      <c r="AB620">
        <v>6</v>
      </c>
      <c r="AC620">
        <v>0</v>
      </c>
      <c r="AD620">
        <v>2</v>
      </c>
      <c r="AE620">
        <v>0</v>
      </c>
      <c r="AF620">
        <v>0</v>
      </c>
      <c r="AG620">
        <v>0</v>
      </c>
      <c r="AH620">
        <v>2</v>
      </c>
      <c r="AI620">
        <v>2</v>
      </c>
      <c r="AJ620">
        <v>0</v>
      </c>
      <c r="AK620">
        <v>0</v>
      </c>
      <c r="AL620">
        <v>0</v>
      </c>
      <c r="AM620" t="s">
        <v>20675</v>
      </c>
      <c r="AN620" t="s">
        <v>13049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</row>
    <row r="621" spans="1:53" hidden="1">
      <c r="A621" t="s">
        <v>8041</v>
      </c>
      <c r="B621">
        <v>6887</v>
      </c>
      <c r="C621" t="s">
        <v>48</v>
      </c>
      <c r="D621" t="s">
        <v>334</v>
      </c>
      <c r="F621" t="s">
        <v>3062</v>
      </c>
      <c r="G621" t="s">
        <v>51</v>
      </c>
      <c r="H621">
        <v>33</v>
      </c>
      <c r="I621" t="s">
        <v>7999</v>
      </c>
      <c r="J621" t="s">
        <v>8042</v>
      </c>
      <c r="K621">
        <v>1</v>
      </c>
      <c r="L621" t="s">
        <v>8043</v>
      </c>
      <c r="M621">
        <v>1408132380</v>
      </c>
      <c r="O621" t="s">
        <v>18443</v>
      </c>
      <c r="P621">
        <v>2008</v>
      </c>
      <c r="U621" t="s">
        <v>8044</v>
      </c>
      <c r="V621">
        <v>1</v>
      </c>
      <c r="W621">
        <v>2</v>
      </c>
      <c r="Y621">
        <v>58</v>
      </c>
      <c r="Z621">
        <v>8</v>
      </c>
      <c r="AA621">
        <v>1</v>
      </c>
      <c r="AB621">
        <v>5</v>
      </c>
      <c r="AC621">
        <v>0.05</v>
      </c>
      <c r="AD621">
        <v>1</v>
      </c>
      <c r="AE621">
        <v>1</v>
      </c>
      <c r="AF621">
        <v>5</v>
      </c>
      <c r="AG621">
        <v>0</v>
      </c>
      <c r="AH621">
        <v>1</v>
      </c>
      <c r="AI621">
        <v>2</v>
      </c>
      <c r="AJ621">
        <v>0</v>
      </c>
      <c r="AK621">
        <v>0</v>
      </c>
      <c r="AL621">
        <v>0</v>
      </c>
      <c r="AT621">
        <v>500000</v>
      </c>
      <c r="AU621">
        <v>500000</v>
      </c>
      <c r="AV621">
        <v>42811422</v>
      </c>
      <c r="AW621">
        <v>40186666</v>
      </c>
      <c r="AX621">
        <v>0</v>
      </c>
      <c r="AY621">
        <v>0</v>
      </c>
      <c r="AZ621">
        <v>6059060</v>
      </c>
      <c r="BA621">
        <v>1884006</v>
      </c>
    </row>
    <row r="622" spans="1:53" hidden="1">
      <c r="A622" t="s">
        <v>9105</v>
      </c>
      <c r="B622">
        <v>81889</v>
      </c>
      <c r="C622" t="s">
        <v>48</v>
      </c>
      <c r="D622" t="s">
        <v>77</v>
      </c>
      <c r="F622" t="s">
        <v>8111</v>
      </c>
      <c r="G622" t="s">
        <v>8112</v>
      </c>
      <c r="H622">
        <v>38</v>
      </c>
      <c r="I622" t="s">
        <v>8201</v>
      </c>
      <c r="J622" t="s">
        <v>9106</v>
      </c>
      <c r="K622">
        <v>1</v>
      </c>
      <c r="L622" t="s">
        <v>9107</v>
      </c>
      <c r="M622">
        <v>1408190769</v>
      </c>
      <c r="N622" t="s">
        <v>9108</v>
      </c>
      <c r="O622" t="s">
        <v>18444</v>
      </c>
      <c r="P622">
        <v>2014</v>
      </c>
      <c r="U622" t="s">
        <v>9109</v>
      </c>
      <c r="V622">
        <v>1</v>
      </c>
      <c r="W622">
        <v>2</v>
      </c>
      <c r="Y622">
        <v>18</v>
      </c>
      <c r="Z622">
        <v>10</v>
      </c>
      <c r="AA622">
        <v>9</v>
      </c>
      <c r="AB622">
        <v>6</v>
      </c>
      <c r="AC622">
        <v>0</v>
      </c>
      <c r="AD622">
        <v>2</v>
      </c>
      <c r="AE622">
        <v>0</v>
      </c>
      <c r="AF622">
        <v>0</v>
      </c>
      <c r="AG622">
        <v>0</v>
      </c>
      <c r="AH622">
        <v>2</v>
      </c>
      <c r="AI622">
        <v>2</v>
      </c>
      <c r="AJ622">
        <v>0</v>
      </c>
      <c r="AK622">
        <v>0</v>
      </c>
      <c r="AL622">
        <v>0</v>
      </c>
      <c r="AM622" t="s">
        <v>20676</v>
      </c>
      <c r="AN622" t="s">
        <v>9110</v>
      </c>
      <c r="AO622" t="s">
        <v>9112</v>
      </c>
      <c r="AP622" t="s">
        <v>9111</v>
      </c>
      <c r="AQ622" t="s">
        <v>9112</v>
      </c>
      <c r="AR622" t="s">
        <v>227</v>
      </c>
      <c r="AT622">
        <v>1029100</v>
      </c>
      <c r="AU622">
        <v>1029100</v>
      </c>
      <c r="AV622" s="2">
        <f>IF(AW622 &gt;= 0, INT(AW622 * 1.05), -INT(ABS(AW622) / 1.05))</f>
        <v>11900637</v>
      </c>
      <c r="AW622">
        <v>11333940</v>
      </c>
      <c r="AX622">
        <v>0</v>
      </c>
      <c r="AY622">
        <v>0</v>
      </c>
      <c r="AZ622" s="2">
        <f>IF(BA622 &gt;= 0, INT(BA622 * 1.05), -INT(ABS(BA622) / 1.05))</f>
        <v>489363</v>
      </c>
      <c r="BA622">
        <v>466060</v>
      </c>
    </row>
    <row r="623" spans="1:53">
      <c r="A623" t="s">
        <v>10994</v>
      </c>
      <c r="B623">
        <v>54969</v>
      </c>
      <c r="C623" t="s">
        <v>48</v>
      </c>
      <c r="D623" t="s">
        <v>77</v>
      </c>
      <c r="F623" t="s">
        <v>9369</v>
      </c>
      <c r="G623" t="s">
        <v>9370</v>
      </c>
      <c r="H623">
        <v>62</v>
      </c>
      <c r="I623" t="s">
        <v>10449</v>
      </c>
      <c r="J623" t="s">
        <v>10995</v>
      </c>
      <c r="K623">
        <v>1</v>
      </c>
      <c r="L623" t="s">
        <v>10996</v>
      </c>
      <c r="M623">
        <v>1138618061</v>
      </c>
      <c r="N623" t="s">
        <v>10997</v>
      </c>
      <c r="O623" t="s">
        <v>18445</v>
      </c>
      <c r="P623">
        <v>2007</v>
      </c>
      <c r="U623" t="s">
        <v>10998</v>
      </c>
      <c r="V623">
        <v>1</v>
      </c>
      <c r="W623">
        <v>3</v>
      </c>
      <c r="Y623">
        <v>52</v>
      </c>
      <c r="Z623">
        <v>7</v>
      </c>
      <c r="AA623">
        <v>0</v>
      </c>
      <c r="AB623">
        <v>6</v>
      </c>
      <c r="AC623">
        <v>0.8</v>
      </c>
      <c r="AD623">
        <v>2</v>
      </c>
      <c r="AE623">
        <v>0</v>
      </c>
      <c r="AF623">
        <v>0</v>
      </c>
      <c r="AG623">
        <v>0</v>
      </c>
      <c r="AH623">
        <v>2</v>
      </c>
      <c r="AI623">
        <v>2</v>
      </c>
      <c r="AJ623">
        <v>0</v>
      </c>
      <c r="AK623">
        <v>0</v>
      </c>
      <c r="AL623">
        <v>0</v>
      </c>
      <c r="AS623" t="s">
        <v>10999</v>
      </c>
      <c r="AT623">
        <v>200000</v>
      </c>
      <c r="AU623">
        <v>200000</v>
      </c>
      <c r="AV623">
        <v>11453720</v>
      </c>
      <c r="AW623">
        <v>9095504</v>
      </c>
      <c r="AX623">
        <v>0</v>
      </c>
      <c r="AY623">
        <v>0</v>
      </c>
      <c r="AZ623">
        <v>454141</v>
      </c>
      <c r="BA623">
        <v>257824</v>
      </c>
    </row>
    <row r="624" spans="1:53">
      <c r="A624" t="s">
        <v>10431</v>
      </c>
      <c r="B624">
        <v>69353</v>
      </c>
      <c r="C624" t="s">
        <v>48</v>
      </c>
      <c r="D624" t="s">
        <v>197</v>
      </c>
      <c r="F624" t="s">
        <v>9369</v>
      </c>
      <c r="G624" t="s">
        <v>9370</v>
      </c>
      <c r="H624">
        <v>61</v>
      </c>
      <c r="I624" t="s">
        <v>10369</v>
      </c>
      <c r="J624" t="s">
        <v>10432</v>
      </c>
      <c r="K624">
        <v>1</v>
      </c>
      <c r="L624" t="s">
        <v>10433</v>
      </c>
      <c r="M624">
        <v>1198647657</v>
      </c>
      <c r="N624" t="s">
        <v>10434</v>
      </c>
      <c r="O624" t="s">
        <v>18445</v>
      </c>
      <c r="P624">
        <v>2011</v>
      </c>
      <c r="U624" t="s">
        <v>10435</v>
      </c>
      <c r="V624">
        <v>1</v>
      </c>
      <c r="W624">
        <v>3</v>
      </c>
      <c r="Y624">
        <v>66</v>
      </c>
      <c r="Z624">
        <v>2</v>
      </c>
      <c r="AA624">
        <v>0</v>
      </c>
      <c r="AB624">
        <v>7</v>
      </c>
      <c r="AC624">
        <v>20</v>
      </c>
      <c r="AD624">
        <v>2</v>
      </c>
      <c r="AE624">
        <v>0</v>
      </c>
      <c r="AF624">
        <v>0</v>
      </c>
      <c r="AG624">
        <v>4</v>
      </c>
      <c r="AH624">
        <v>2</v>
      </c>
      <c r="AI624">
        <v>2</v>
      </c>
      <c r="AJ624">
        <v>0</v>
      </c>
      <c r="AK624">
        <v>0</v>
      </c>
      <c r="AL624">
        <v>0</v>
      </c>
      <c r="AT624">
        <v>300000</v>
      </c>
      <c r="AU624">
        <v>300000</v>
      </c>
      <c r="AV624">
        <f>INT(AW624*1.1)</f>
        <v>1325545</v>
      </c>
      <c r="AW624">
        <v>1205041</v>
      </c>
      <c r="AX624">
        <f>INT(AY624*1.1)</f>
        <v>0</v>
      </c>
      <c r="AY624">
        <v>0</v>
      </c>
      <c r="AZ624">
        <f>IF(BA624 &gt;= 0, INT(BA624 * 1.1), -INT(ABS(BA624) / 1.1))</f>
        <v>68099</v>
      </c>
      <c r="BA624">
        <v>61909</v>
      </c>
    </row>
    <row r="625" spans="1:53" hidden="1">
      <c r="A625" t="s">
        <v>7882</v>
      </c>
      <c r="B625">
        <v>6801</v>
      </c>
      <c r="C625" t="s">
        <v>48</v>
      </c>
      <c r="D625" t="s">
        <v>118</v>
      </c>
      <c r="F625" t="s">
        <v>3062</v>
      </c>
      <c r="G625" t="s">
        <v>51</v>
      </c>
      <c r="H625">
        <v>32</v>
      </c>
      <c r="I625" t="s">
        <v>7809</v>
      </c>
      <c r="J625" t="s">
        <v>7883</v>
      </c>
      <c r="K625">
        <v>1</v>
      </c>
      <c r="L625" t="s">
        <v>7884</v>
      </c>
      <c r="M625">
        <v>2108600407</v>
      </c>
      <c r="O625" t="s">
        <v>18446</v>
      </c>
      <c r="P625">
        <v>2016</v>
      </c>
      <c r="U625" t="s">
        <v>7885</v>
      </c>
      <c r="V625">
        <v>1</v>
      </c>
      <c r="W625">
        <v>4</v>
      </c>
      <c r="Y625">
        <v>78</v>
      </c>
      <c r="Z625">
        <v>5</v>
      </c>
      <c r="AA625">
        <v>0</v>
      </c>
      <c r="AB625">
        <v>6</v>
      </c>
      <c r="AC625">
        <v>30</v>
      </c>
      <c r="AD625">
        <v>1</v>
      </c>
      <c r="AE625">
        <v>1</v>
      </c>
      <c r="AF625">
        <v>5</v>
      </c>
      <c r="AG625">
        <v>10</v>
      </c>
      <c r="AH625">
        <v>2</v>
      </c>
      <c r="AI625">
        <v>1</v>
      </c>
      <c r="AJ625">
        <v>0</v>
      </c>
      <c r="AK625">
        <v>0</v>
      </c>
      <c r="AL625">
        <v>0</v>
      </c>
      <c r="AS625" t="s">
        <v>7886</v>
      </c>
      <c r="AT625">
        <v>300000</v>
      </c>
      <c r="AU625">
        <v>300000</v>
      </c>
      <c r="AV625">
        <v>95104632</v>
      </c>
      <c r="AW625">
        <v>75753934</v>
      </c>
      <c r="AX625">
        <v>0</v>
      </c>
      <c r="AY625">
        <v>0</v>
      </c>
      <c r="AZ625">
        <v>8388554</v>
      </c>
      <c r="BA625">
        <v>1715145</v>
      </c>
    </row>
    <row r="626" spans="1:53" hidden="1">
      <c r="A626" t="s">
        <v>15190</v>
      </c>
      <c r="B626">
        <v>79158</v>
      </c>
      <c r="C626" t="s">
        <v>48</v>
      </c>
      <c r="D626" t="s">
        <v>197</v>
      </c>
      <c r="F626" t="s">
        <v>5540</v>
      </c>
      <c r="G626" t="s">
        <v>51</v>
      </c>
      <c r="H626">
        <v>25</v>
      </c>
      <c r="I626" t="s">
        <v>5731</v>
      </c>
      <c r="J626" t="s">
        <v>15191</v>
      </c>
      <c r="K626">
        <v>1</v>
      </c>
      <c r="L626" t="s">
        <v>15192</v>
      </c>
      <c r="M626">
        <v>1268673449</v>
      </c>
      <c r="N626" t="s">
        <v>15193</v>
      </c>
      <c r="O626" t="s">
        <v>18447</v>
      </c>
      <c r="P626">
        <v>2014</v>
      </c>
      <c r="U626" t="s">
        <v>15194</v>
      </c>
      <c r="V626">
        <v>1</v>
      </c>
      <c r="W626">
        <v>3</v>
      </c>
      <c r="Y626">
        <v>7</v>
      </c>
      <c r="Z626">
        <v>9</v>
      </c>
      <c r="AA626">
        <v>0</v>
      </c>
      <c r="AB626">
        <v>6</v>
      </c>
      <c r="AC626">
        <v>30</v>
      </c>
      <c r="AD626">
        <v>1</v>
      </c>
      <c r="AE626">
        <v>1</v>
      </c>
      <c r="AF626">
        <v>5</v>
      </c>
      <c r="AG626">
        <v>5</v>
      </c>
      <c r="AH626">
        <v>2</v>
      </c>
      <c r="AI626">
        <v>1</v>
      </c>
      <c r="AJ626">
        <v>0</v>
      </c>
      <c r="AK626">
        <v>0</v>
      </c>
      <c r="AL626">
        <v>0</v>
      </c>
      <c r="AS626" t="s">
        <v>4356</v>
      </c>
      <c r="AT626">
        <v>260700</v>
      </c>
      <c r="AU626">
        <v>260700</v>
      </c>
      <c r="AV626">
        <v>618936</v>
      </c>
      <c r="AW626">
        <v>819350</v>
      </c>
      <c r="AX626">
        <v>0</v>
      </c>
      <c r="AY626">
        <v>0</v>
      </c>
      <c r="AZ626">
        <v>-20623</v>
      </c>
      <c r="BA626">
        <v>36427</v>
      </c>
    </row>
    <row r="627" spans="1:53" hidden="1">
      <c r="A627" t="s">
        <v>5964</v>
      </c>
      <c r="B627">
        <v>6037</v>
      </c>
      <c r="C627" t="s">
        <v>48</v>
      </c>
      <c r="D627" t="s">
        <v>108</v>
      </c>
      <c r="F627" t="s">
        <v>5540</v>
      </c>
      <c r="G627" t="s">
        <v>51</v>
      </c>
      <c r="H627">
        <v>25</v>
      </c>
      <c r="I627" t="s">
        <v>5731</v>
      </c>
      <c r="J627" t="s">
        <v>5965</v>
      </c>
      <c r="K627">
        <v>1</v>
      </c>
      <c r="L627" t="s">
        <v>5966</v>
      </c>
      <c r="M627">
        <v>1268649857</v>
      </c>
      <c r="O627" t="s">
        <v>18448</v>
      </c>
      <c r="P627">
        <v>2012</v>
      </c>
      <c r="U627" t="s">
        <v>5967</v>
      </c>
      <c r="V627">
        <v>1</v>
      </c>
      <c r="W627">
        <v>2</v>
      </c>
      <c r="Y627">
        <v>94</v>
      </c>
      <c r="Z627">
        <v>6</v>
      </c>
      <c r="AA627">
        <v>8</v>
      </c>
      <c r="AB627">
        <v>7</v>
      </c>
      <c r="AC627">
        <v>30</v>
      </c>
      <c r="AD627">
        <v>1</v>
      </c>
      <c r="AE627">
        <v>1</v>
      </c>
      <c r="AF627">
        <v>5</v>
      </c>
      <c r="AG627">
        <v>10</v>
      </c>
      <c r="AH627">
        <v>2</v>
      </c>
      <c r="AI627">
        <v>1</v>
      </c>
      <c r="AJ627">
        <v>0</v>
      </c>
      <c r="AK627">
        <v>0</v>
      </c>
      <c r="AL627">
        <v>0</v>
      </c>
      <c r="AS627" t="s">
        <v>5968</v>
      </c>
      <c r="AT627">
        <v>100000</v>
      </c>
      <c r="AU627">
        <v>100000</v>
      </c>
      <c r="AV627">
        <v>29354274</v>
      </c>
      <c r="AW627">
        <v>18431264</v>
      </c>
      <c r="AX627">
        <v>0</v>
      </c>
      <c r="AY627">
        <v>0</v>
      </c>
      <c r="AZ627">
        <v>-417949</v>
      </c>
      <c r="BA627">
        <v>-901151</v>
      </c>
    </row>
    <row r="628" spans="1:53" hidden="1">
      <c r="A628" t="s">
        <v>16850</v>
      </c>
      <c r="B628">
        <v>24255</v>
      </c>
      <c r="C628" t="s">
        <v>48</v>
      </c>
      <c r="D628" t="s">
        <v>49</v>
      </c>
      <c r="F628" t="s">
        <v>3062</v>
      </c>
      <c r="G628" t="s">
        <v>51</v>
      </c>
      <c r="H628">
        <v>33</v>
      </c>
      <c r="I628" t="s">
        <v>7999</v>
      </c>
      <c r="J628" t="s">
        <v>16851</v>
      </c>
      <c r="K628">
        <v>1</v>
      </c>
      <c r="L628" t="s">
        <v>16852</v>
      </c>
      <c r="M628">
        <v>1268155091</v>
      </c>
      <c r="N628" t="s">
        <v>16853</v>
      </c>
      <c r="O628" t="s">
        <v>18449</v>
      </c>
      <c r="P628">
        <v>2001</v>
      </c>
      <c r="U628" t="s">
        <v>16854</v>
      </c>
      <c r="V628">
        <v>1</v>
      </c>
      <c r="W628">
        <v>3</v>
      </c>
      <c r="Y628">
        <v>29</v>
      </c>
      <c r="Z628">
        <v>2</v>
      </c>
      <c r="AA628">
        <v>0</v>
      </c>
      <c r="AB628">
        <v>9</v>
      </c>
      <c r="AC628">
        <v>30</v>
      </c>
      <c r="AD628">
        <v>1</v>
      </c>
      <c r="AE628">
        <v>2</v>
      </c>
      <c r="AF628">
        <v>5</v>
      </c>
      <c r="AG628">
        <v>0</v>
      </c>
      <c r="AH628">
        <v>2</v>
      </c>
      <c r="AI628">
        <v>2</v>
      </c>
      <c r="AJ628">
        <v>0</v>
      </c>
      <c r="AK628">
        <v>0</v>
      </c>
      <c r="AL628">
        <v>0</v>
      </c>
      <c r="AT628">
        <v>680000</v>
      </c>
      <c r="AU628">
        <v>680000</v>
      </c>
      <c r="AV628">
        <v>4433728</v>
      </c>
      <c r="AW628">
        <v>2719984</v>
      </c>
      <c r="AX628">
        <v>0</v>
      </c>
      <c r="AY628">
        <v>0</v>
      </c>
      <c r="AZ628">
        <v>-186727</v>
      </c>
      <c r="BA628">
        <v>-536006</v>
      </c>
    </row>
    <row r="629" spans="1:53" hidden="1">
      <c r="A629" t="s">
        <v>5408</v>
      </c>
      <c r="B629">
        <v>90240</v>
      </c>
      <c r="C629" t="s">
        <v>48</v>
      </c>
      <c r="D629" t="s">
        <v>49</v>
      </c>
      <c r="F629" t="s">
        <v>3993</v>
      </c>
      <c r="G629" t="s">
        <v>51</v>
      </c>
      <c r="H629">
        <v>22</v>
      </c>
      <c r="I629" t="s">
        <v>4517</v>
      </c>
      <c r="J629" t="s">
        <v>5409</v>
      </c>
      <c r="K629">
        <v>1</v>
      </c>
      <c r="L629" t="s">
        <v>5410</v>
      </c>
      <c r="M629">
        <v>3588800310</v>
      </c>
      <c r="N629" t="s">
        <v>5411</v>
      </c>
      <c r="O629" t="s">
        <v>18450</v>
      </c>
      <c r="P629">
        <v>2016</v>
      </c>
      <c r="U629" t="s">
        <v>5412</v>
      </c>
      <c r="V629">
        <v>1</v>
      </c>
      <c r="W629">
        <v>2</v>
      </c>
      <c r="Y629">
        <v>14</v>
      </c>
      <c r="Z629">
        <v>5</v>
      </c>
      <c r="AA629">
        <v>0</v>
      </c>
      <c r="AB629">
        <v>6</v>
      </c>
      <c r="AC629">
        <v>30</v>
      </c>
      <c r="AD629">
        <v>1</v>
      </c>
      <c r="AE629">
        <v>1</v>
      </c>
      <c r="AF629">
        <v>5</v>
      </c>
      <c r="AG629">
        <v>5</v>
      </c>
      <c r="AH629">
        <v>2</v>
      </c>
      <c r="AI629">
        <v>1</v>
      </c>
      <c r="AJ629">
        <v>0</v>
      </c>
      <c r="AK629">
        <v>0</v>
      </c>
      <c r="AL629">
        <v>0</v>
      </c>
      <c r="AT629">
        <v>250000</v>
      </c>
      <c r="AU629">
        <v>250000</v>
      </c>
      <c r="AV629">
        <f>INT(AW629*1.1)</f>
        <v>2579386</v>
      </c>
      <c r="AW629">
        <v>2344897</v>
      </c>
      <c r="AX629">
        <f>INT(AY629*1.1)</f>
        <v>0</v>
      </c>
      <c r="AY629">
        <v>0</v>
      </c>
      <c r="AZ629">
        <f>IF(BA629 &gt;= 0, INT(BA629 * 1.1), -INT(ABS(BA629) / 1.1))</f>
        <v>134121</v>
      </c>
      <c r="BA629">
        <v>121929</v>
      </c>
    </row>
    <row r="630" spans="1:53" hidden="1">
      <c r="A630" t="s">
        <v>16887</v>
      </c>
      <c r="B630">
        <v>28260</v>
      </c>
      <c r="C630" t="s">
        <v>48</v>
      </c>
      <c r="D630" t="s">
        <v>67</v>
      </c>
      <c r="F630" t="s">
        <v>3062</v>
      </c>
      <c r="G630" t="s">
        <v>51</v>
      </c>
      <c r="H630">
        <v>33</v>
      </c>
      <c r="I630" t="s">
        <v>7999</v>
      </c>
      <c r="J630" t="s">
        <v>16888</v>
      </c>
      <c r="K630">
        <v>1</v>
      </c>
      <c r="L630" t="s">
        <v>16889</v>
      </c>
      <c r="M630">
        <v>2118688779</v>
      </c>
      <c r="N630" t="s">
        <v>16890</v>
      </c>
      <c r="O630" t="s">
        <v>18451</v>
      </c>
      <c r="P630">
        <v>2000</v>
      </c>
      <c r="U630" t="s">
        <v>16891</v>
      </c>
      <c r="V630">
        <v>1</v>
      </c>
      <c r="W630">
        <v>2</v>
      </c>
      <c r="Y630">
        <v>15</v>
      </c>
      <c r="Z630">
        <v>1</v>
      </c>
      <c r="AA630">
        <v>0</v>
      </c>
      <c r="AB630">
        <v>6</v>
      </c>
      <c r="AC630">
        <v>30</v>
      </c>
      <c r="AD630">
        <v>1</v>
      </c>
      <c r="AE630">
        <v>1</v>
      </c>
      <c r="AF630">
        <v>5</v>
      </c>
      <c r="AG630">
        <v>5</v>
      </c>
      <c r="AH630">
        <v>2</v>
      </c>
      <c r="AI630">
        <v>1</v>
      </c>
      <c r="AJ630">
        <v>0</v>
      </c>
      <c r="AK630">
        <v>0</v>
      </c>
      <c r="AL630">
        <v>0</v>
      </c>
      <c r="AS630" t="s">
        <v>16892</v>
      </c>
      <c r="AT630">
        <v>700000</v>
      </c>
      <c r="AU630">
        <v>700000</v>
      </c>
      <c r="AV630">
        <f>INT(AW630*1.1)</f>
        <v>6212418</v>
      </c>
      <c r="AW630">
        <v>5647653</v>
      </c>
      <c r="AX630">
        <f>INT(AY630*1.1)</f>
        <v>0</v>
      </c>
      <c r="AY630">
        <v>0</v>
      </c>
      <c r="AZ630">
        <f>IF(BA630 &gt;= 0, INT(BA630 * 1.1), -INT(ABS(BA630) / 1.1))</f>
        <v>53890</v>
      </c>
      <c r="BA630">
        <v>48991</v>
      </c>
    </row>
    <row r="631" spans="1:53" hidden="1">
      <c r="A631" t="s">
        <v>4891</v>
      </c>
      <c r="B631">
        <v>34027</v>
      </c>
      <c r="C631" t="s">
        <v>48</v>
      </c>
      <c r="D631" t="s">
        <v>108</v>
      </c>
      <c r="F631" t="s">
        <v>3993</v>
      </c>
      <c r="G631" t="s">
        <v>51</v>
      </c>
      <c r="H631">
        <v>22</v>
      </c>
      <c r="I631" t="s">
        <v>4517</v>
      </c>
      <c r="J631" t="s">
        <v>4892</v>
      </c>
      <c r="K631">
        <v>1</v>
      </c>
      <c r="L631" t="s">
        <v>4893</v>
      </c>
      <c r="M631">
        <v>1268140749</v>
      </c>
      <c r="N631" t="s">
        <v>4894</v>
      </c>
      <c r="O631" t="s">
        <v>18452</v>
      </c>
      <c r="P631">
        <v>1999</v>
      </c>
      <c r="U631" t="s">
        <v>4895</v>
      </c>
      <c r="V631">
        <v>1</v>
      </c>
      <c r="W631">
        <v>2</v>
      </c>
      <c r="Y631">
        <v>34</v>
      </c>
      <c r="Z631">
        <v>6</v>
      </c>
      <c r="AA631">
        <v>0</v>
      </c>
      <c r="AB631">
        <v>6</v>
      </c>
      <c r="AC631">
        <v>30</v>
      </c>
      <c r="AD631">
        <v>1</v>
      </c>
      <c r="AE631">
        <v>1</v>
      </c>
      <c r="AF631">
        <v>5</v>
      </c>
      <c r="AG631">
        <v>5</v>
      </c>
      <c r="AH631">
        <v>2</v>
      </c>
      <c r="AI631">
        <v>1</v>
      </c>
      <c r="AJ631">
        <v>0</v>
      </c>
      <c r="AK631">
        <v>0</v>
      </c>
      <c r="AL631">
        <v>0</v>
      </c>
      <c r="AT631">
        <v>100000</v>
      </c>
      <c r="AU631">
        <v>100000</v>
      </c>
      <c r="AV631" s="2">
        <f>IF(AW631 &gt;= 0, INT(AW631 * 1.05), -INT(ABS(AW631) / 1.05))</f>
        <v>15438244</v>
      </c>
      <c r="AW631">
        <v>14703090</v>
      </c>
      <c r="AX631">
        <v>0</v>
      </c>
      <c r="AY631">
        <v>0</v>
      </c>
      <c r="AZ631" s="2">
        <f>IF(BA631 &gt;= 0, INT(BA631 * 1.05), -INT(ABS(BA631) / 1.05))</f>
        <v>1470714</v>
      </c>
      <c r="BA631">
        <v>1400680</v>
      </c>
    </row>
    <row r="632" spans="1:53" hidden="1">
      <c r="A632" t="s">
        <v>2327</v>
      </c>
      <c r="B632">
        <v>30047</v>
      </c>
      <c r="C632" t="s">
        <v>48</v>
      </c>
      <c r="D632" t="s">
        <v>77</v>
      </c>
      <c r="F632" t="s">
        <v>1915</v>
      </c>
      <c r="G632" t="s">
        <v>51</v>
      </c>
      <c r="H632">
        <v>13</v>
      </c>
      <c r="I632" t="s">
        <v>1916</v>
      </c>
      <c r="J632" t="s">
        <v>2328</v>
      </c>
      <c r="K632">
        <v>1</v>
      </c>
      <c r="L632" t="s">
        <v>2329</v>
      </c>
      <c r="M632">
        <v>1268113621</v>
      </c>
      <c r="N632" t="s">
        <v>2330</v>
      </c>
      <c r="O632" t="s">
        <v>18453</v>
      </c>
      <c r="P632">
        <v>1993</v>
      </c>
      <c r="U632" t="s">
        <v>2331</v>
      </c>
      <c r="V632">
        <v>1</v>
      </c>
      <c r="W632">
        <v>2</v>
      </c>
      <c r="Y632">
        <v>12</v>
      </c>
      <c r="Z632">
        <v>6</v>
      </c>
      <c r="AA632">
        <v>8</v>
      </c>
      <c r="AB632">
        <v>6</v>
      </c>
      <c r="AC632">
        <v>0</v>
      </c>
      <c r="AD632">
        <v>2</v>
      </c>
      <c r="AE632">
        <v>0</v>
      </c>
      <c r="AF632">
        <v>0</v>
      </c>
      <c r="AG632">
        <v>0</v>
      </c>
      <c r="AH632">
        <v>2</v>
      </c>
      <c r="AI632">
        <v>2</v>
      </c>
      <c r="AJ632">
        <v>0</v>
      </c>
      <c r="AK632">
        <v>0</v>
      </c>
      <c r="AL632">
        <v>0</v>
      </c>
      <c r="AT632">
        <v>574120</v>
      </c>
      <c r="AU632">
        <v>574120</v>
      </c>
      <c r="AV632" s="2">
        <f>IF(AW632 &gt;= 0, INT(AW632 * 1.1), -INT(ABS(AW632) * 1.1))</f>
        <v>0</v>
      </c>
      <c r="AW632">
        <v>0</v>
      </c>
      <c r="AX632">
        <v>0</v>
      </c>
      <c r="AY632">
        <v>0</v>
      </c>
      <c r="AZ632" s="2">
        <f>IF(BA632 &gt;= 0, INT(BA632 * 1.1), -INT(ABS(BA632) / 1.1))</f>
        <v>0</v>
      </c>
      <c r="BA632">
        <v>0</v>
      </c>
    </row>
    <row r="633" spans="1:53" hidden="1">
      <c r="A633" t="s">
        <v>13791</v>
      </c>
      <c r="B633">
        <v>22775</v>
      </c>
      <c r="C633" t="s">
        <v>48</v>
      </c>
      <c r="D633" t="s">
        <v>49</v>
      </c>
      <c r="F633" t="s">
        <v>1915</v>
      </c>
      <c r="G633" t="s">
        <v>51</v>
      </c>
      <c r="H633">
        <v>14</v>
      </c>
      <c r="I633" t="s">
        <v>2813</v>
      </c>
      <c r="J633" t="s">
        <v>13792</v>
      </c>
      <c r="K633">
        <v>1</v>
      </c>
      <c r="L633" t="s">
        <v>13793</v>
      </c>
      <c r="M633">
        <v>1048180566</v>
      </c>
      <c r="N633" t="s">
        <v>13794</v>
      </c>
      <c r="O633" t="s">
        <v>18454</v>
      </c>
      <c r="P633">
        <v>2003</v>
      </c>
      <c r="U633" t="s">
        <v>13795</v>
      </c>
      <c r="V633">
        <v>1</v>
      </c>
      <c r="W633">
        <v>2</v>
      </c>
      <c r="Y633">
        <v>15</v>
      </c>
      <c r="Z633">
        <v>1</v>
      </c>
      <c r="AA633">
        <v>0</v>
      </c>
      <c r="AB633">
        <v>6</v>
      </c>
      <c r="AC633">
        <v>30</v>
      </c>
      <c r="AD633">
        <v>1</v>
      </c>
      <c r="AE633">
        <v>1</v>
      </c>
      <c r="AF633">
        <v>5</v>
      </c>
      <c r="AG633">
        <v>5</v>
      </c>
      <c r="AH633">
        <v>2</v>
      </c>
      <c r="AI633">
        <v>1</v>
      </c>
      <c r="AJ633">
        <v>0</v>
      </c>
      <c r="AK633">
        <v>0</v>
      </c>
      <c r="AL633">
        <v>0</v>
      </c>
      <c r="AS633" t="s">
        <v>13796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</row>
    <row r="634" spans="1:53" hidden="1">
      <c r="A634" t="s">
        <v>943</v>
      </c>
      <c r="B634">
        <v>52505</v>
      </c>
      <c r="C634" t="s">
        <v>48</v>
      </c>
      <c r="D634" t="s">
        <v>334</v>
      </c>
      <c r="F634" t="s">
        <v>50</v>
      </c>
      <c r="G634" t="s">
        <v>51</v>
      </c>
      <c r="H634">
        <v>10</v>
      </c>
      <c r="I634" t="s">
        <v>52</v>
      </c>
      <c r="J634" t="s">
        <v>944</v>
      </c>
      <c r="K634">
        <v>1</v>
      </c>
      <c r="L634" t="s">
        <v>945</v>
      </c>
      <c r="M634">
        <v>1268600704</v>
      </c>
      <c r="N634" t="s">
        <v>946</v>
      </c>
      <c r="O634" t="s">
        <v>18455</v>
      </c>
      <c r="P634">
        <v>2007</v>
      </c>
      <c r="U634" t="s">
        <v>947</v>
      </c>
      <c r="V634">
        <v>1</v>
      </c>
      <c r="W634">
        <v>2</v>
      </c>
      <c r="Y634">
        <v>33</v>
      </c>
      <c r="Z634">
        <v>1</v>
      </c>
      <c r="AA634">
        <v>8</v>
      </c>
      <c r="AB634">
        <v>6</v>
      </c>
      <c r="AC634">
        <v>0.2</v>
      </c>
      <c r="AD634">
        <v>2</v>
      </c>
      <c r="AE634">
        <v>0</v>
      </c>
      <c r="AF634">
        <v>0</v>
      </c>
      <c r="AG634">
        <v>0</v>
      </c>
      <c r="AH634">
        <v>2</v>
      </c>
      <c r="AI634">
        <v>2</v>
      </c>
      <c r="AJ634">
        <v>6</v>
      </c>
      <c r="AK634">
        <v>0</v>
      </c>
      <c r="AL634">
        <v>0</v>
      </c>
      <c r="AM634" t="s">
        <v>948</v>
      </c>
      <c r="AN634" t="s">
        <v>949</v>
      </c>
      <c r="AO634" t="s">
        <v>950</v>
      </c>
      <c r="AQ634" t="s">
        <v>950</v>
      </c>
      <c r="AR634" t="s">
        <v>124</v>
      </c>
      <c r="AT634">
        <v>200000</v>
      </c>
      <c r="AU634">
        <v>264000</v>
      </c>
      <c r="AV634">
        <v>27646724</v>
      </c>
      <c r="AW634">
        <v>26101366</v>
      </c>
      <c r="AX634">
        <v>0</v>
      </c>
      <c r="AY634">
        <v>0</v>
      </c>
      <c r="AZ634">
        <v>32648</v>
      </c>
      <c r="BA634">
        <v>-174259</v>
      </c>
    </row>
    <row r="635" spans="1:53" hidden="1">
      <c r="A635" t="s">
        <v>3672</v>
      </c>
      <c r="B635">
        <v>40832</v>
      </c>
      <c r="C635" t="s">
        <v>48</v>
      </c>
      <c r="D635" t="s">
        <v>49</v>
      </c>
      <c r="F635" t="s">
        <v>3062</v>
      </c>
      <c r="G635" t="s">
        <v>51</v>
      </c>
      <c r="H635">
        <v>17</v>
      </c>
      <c r="I635" t="s">
        <v>3260</v>
      </c>
      <c r="J635" t="s">
        <v>3673</v>
      </c>
      <c r="K635">
        <v>1</v>
      </c>
      <c r="L635" t="s">
        <v>3674</v>
      </c>
      <c r="M635">
        <v>1268122950</v>
      </c>
      <c r="N635" t="s">
        <v>3675</v>
      </c>
      <c r="O635" t="s">
        <v>18456</v>
      </c>
      <c r="P635">
        <v>1996</v>
      </c>
      <c r="U635" t="s">
        <v>3676</v>
      </c>
      <c r="V635">
        <v>1</v>
      </c>
      <c r="W635">
        <v>2</v>
      </c>
      <c r="Y635">
        <v>7</v>
      </c>
      <c r="Z635">
        <v>1</v>
      </c>
      <c r="AA635">
        <v>8</v>
      </c>
      <c r="AB635">
        <v>9</v>
      </c>
      <c r="AC635">
        <v>0</v>
      </c>
      <c r="AD635">
        <v>1</v>
      </c>
      <c r="AE635">
        <v>2</v>
      </c>
      <c r="AF635">
        <v>5</v>
      </c>
      <c r="AG635">
        <v>2</v>
      </c>
      <c r="AH635">
        <v>2</v>
      </c>
      <c r="AI635">
        <v>2</v>
      </c>
      <c r="AJ635">
        <v>0</v>
      </c>
      <c r="AK635">
        <v>0</v>
      </c>
      <c r="AL635">
        <v>0</v>
      </c>
      <c r="AT635">
        <v>200000</v>
      </c>
      <c r="AU635">
        <v>300000</v>
      </c>
      <c r="AV635">
        <f>INT(AW635*1.1)</f>
        <v>2614668</v>
      </c>
      <c r="AW635">
        <v>2376971</v>
      </c>
      <c r="AX635">
        <f>INT(AY635*1.1)</f>
        <v>0</v>
      </c>
      <c r="AY635">
        <v>0</v>
      </c>
      <c r="AZ635">
        <f>IF(BA635 &gt;= 0, INT(BA635 * 1.1), -INT(ABS(BA635) / 1.1))</f>
        <v>247430</v>
      </c>
      <c r="BA635">
        <v>224937</v>
      </c>
    </row>
    <row r="636" spans="1:53" hidden="1">
      <c r="A636" t="s">
        <v>17351</v>
      </c>
      <c r="B636">
        <v>26501</v>
      </c>
      <c r="C636" t="s">
        <v>48</v>
      </c>
      <c r="D636" t="s">
        <v>67</v>
      </c>
      <c r="F636" t="s">
        <v>6040</v>
      </c>
      <c r="G636" t="s">
        <v>51</v>
      </c>
      <c r="H636">
        <v>26</v>
      </c>
      <c r="I636" t="s">
        <v>6041</v>
      </c>
      <c r="J636" t="s">
        <v>17352</v>
      </c>
      <c r="K636">
        <v>1</v>
      </c>
      <c r="L636" t="s">
        <v>17353</v>
      </c>
      <c r="M636">
        <v>1098159369</v>
      </c>
      <c r="N636" t="s">
        <v>17354</v>
      </c>
      <c r="O636" t="s">
        <v>18457</v>
      </c>
      <c r="P636">
        <v>1999</v>
      </c>
      <c r="U636" t="s">
        <v>17355</v>
      </c>
      <c r="V636">
        <v>1</v>
      </c>
      <c r="W636">
        <v>2</v>
      </c>
      <c r="Y636">
        <v>23</v>
      </c>
      <c r="Z636">
        <v>1</v>
      </c>
      <c r="AA636">
        <v>0</v>
      </c>
      <c r="AB636">
        <v>6</v>
      </c>
      <c r="AC636">
        <v>30</v>
      </c>
      <c r="AD636">
        <v>1</v>
      </c>
      <c r="AE636">
        <v>1</v>
      </c>
      <c r="AF636">
        <v>5</v>
      </c>
      <c r="AG636">
        <v>5</v>
      </c>
      <c r="AH636">
        <v>2</v>
      </c>
      <c r="AI636">
        <v>1</v>
      </c>
      <c r="AJ636">
        <v>0</v>
      </c>
      <c r="AK636">
        <v>0</v>
      </c>
      <c r="AL636">
        <v>0</v>
      </c>
      <c r="AS636" t="s">
        <v>4356</v>
      </c>
      <c r="AT636">
        <v>900000</v>
      </c>
      <c r="AU636">
        <v>450000</v>
      </c>
      <c r="AV636">
        <v>5044035</v>
      </c>
      <c r="AW636">
        <v>5569495</v>
      </c>
      <c r="AX636">
        <v>0</v>
      </c>
      <c r="AY636">
        <v>0</v>
      </c>
      <c r="AZ636">
        <v>523265</v>
      </c>
      <c r="BA636">
        <v>132740</v>
      </c>
    </row>
    <row r="637" spans="1:53" hidden="1">
      <c r="A637" t="s">
        <v>561</v>
      </c>
      <c r="B637">
        <v>4822</v>
      </c>
      <c r="C637" t="s">
        <v>48</v>
      </c>
      <c r="D637" t="s">
        <v>108</v>
      </c>
      <c r="F637" t="s">
        <v>50</v>
      </c>
      <c r="G637" t="s">
        <v>51</v>
      </c>
      <c r="H637">
        <v>10</v>
      </c>
      <c r="I637" t="s">
        <v>52</v>
      </c>
      <c r="J637" t="s">
        <v>562</v>
      </c>
      <c r="K637">
        <v>1</v>
      </c>
      <c r="L637" t="s">
        <v>563</v>
      </c>
      <c r="M637">
        <v>1238616060</v>
      </c>
      <c r="O637" t="s">
        <v>18458</v>
      </c>
      <c r="P637">
        <v>2008</v>
      </c>
      <c r="R637" t="s">
        <v>564</v>
      </c>
      <c r="T637" t="s">
        <v>565</v>
      </c>
      <c r="U637" t="s">
        <v>566</v>
      </c>
      <c r="V637">
        <v>1</v>
      </c>
      <c r="W637">
        <v>1</v>
      </c>
      <c r="Y637">
        <v>83</v>
      </c>
      <c r="Z637">
        <v>1</v>
      </c>
      <c r="AA637">
        <v>7</v>
      </c>
      <c r="AB637">
        <v>6</v>
      </c>
      <c r="AC637">
        <v>0.6</v>
      </c>
      <c r="AD637">
        <v>2</v>
      </c>
      <c r="AE637">
        <v>0</v>
      </c>
      <c r="AF637">
        <v>0</v>
      </c>
      <c r="AG637">
        <v>0</v>
      </c>
      <c r="AH637">
        <v>2</v>
      </c>
      <c r="AI637">
        <v>2</v>
      </c>
      <c r="AJ637">
        <v>0</v>
      </c>
      <c r="AK637">
        <v>0</v>
      </c>
      <c r="AL637">
        <v>0</v>
      </c>
      <c r="AM637" t="s">
        <v>567</v>
      </c>
      <c r="AN637" t="s">
        <v>568</v>
      </c>
      <c r="AO637" t="s">
        <v>570</v>
      </c>
      <c r="AP637" t="s">
        <v>569</v>
      </c>
      <c r="AQ637" t="s">
        <v>570</v>
      </c>
      <c r="AR637" t="s">
        <v>83</v>
      </c>
      <c r="AT637">
        <v>300000</v>
      </c>
      <c r="AU637">
        <v>800000</v>
      </c>
      <c r="AV637">
        <v>16074365</v>
      </c>
      <c r="AW637">
        <v>13261534</v>
      </c>
      <c r="AX637">
        <v>0</v>
      </c>
      <c r="AY637">
        <v>0</v>
      </c>
      <c r="AZ637">
        <v>-1050280</v>
      </c>
      <c r="BA637">
        <v>-919196</v>
      </c>
    </row>
    <row r="638" spans="1:53" hidden="1">
      <c r="A638" t="s">
        <v>849</v>
      </c>
      <c r="B638">
        <v>46279</v>
      </c>
      <c r="C638" t="s">
        <v>48</v>
      </c>
      <c r="D638" t="s">
        <v>49</v>
      </c>
      <c r="F638" t="s">
        <v>50</v>
      </c>
      <c r="G638" t="s">
        <v>51</v>
      </c>
      <c r="H638">
        <v>10</v>
      </c>
      <c r="I638" t="s">
        <v>52</v>
      </c>
      <c r="J638" t="s">
        <v>850</v>
      </c>
      <c r="K638">
        <v>1</v>
      </c>
      <c r="L638" t="s">
        <v>851</v>
      </c>
      <c r="M638">
        <v>1238601102</v>
      </c>
      <c r="N638" t="s">
        <v>852</v>
      </c>
      <c r="O638" t="s">
        <v>18459</v>
      </c>
      <c r="P638">
        <v>2005</v>
      </c>
      <c r="U638" t="s">
        <v>853</v>
      </c>
      <c r="V638">
        <v>1</v>
      </c>
      <c r="W638">
        <v>2</v>
      </c>
      <c r="Y638">
        <v>4</v>
      </c>
      <c r="Z638">
        <v>1</v>
      </c>
      <c r="AA638">
        <v>3</v>
      </c>
      <c r="AB638">
        <v>6</v>
      </c>
      <c r="AC638">
        <v>20</v>
      </c>
      <c r="AD638">
        <v>2</v>
      </c>
      <c r="AE638">
        <v>0</v>
      </c>
      <c r="AF638">
        <v>0</v>
      </c>
      <c r="AG638">
        <v>0</v>
      </c>
      <c r="AH638">
        <v>1</v>
      </c>
      <c r="AI638">
        <v>2</v>
      </c>
      <c r="AJ638">
        <v>0</v>
      </c>
      <c r="AK638">
        <v>0</v>
      </c>
      <c r="AL638">
        <v>0</v>
      </c>
      <c r="AM638" t="s">
        <v>854</v>
      </c>
      <c r="AN638" t="s">
        <v>855</v>
      </c>
      <c r="AO638" t="s">
        <v>856</v>
      </c>
      <c r="AP638" t="s">
        <v>82</v>
      </c>
      <c r="AQ638" t="s">
        <v>856</v>
      </c>
      <c r="AR638" t="s">
        <v>83</v>
      </c>
      <c r="AT638">
        <v>2278430</v>
      </c>
      <c r="AU638">
        <v>50000</v>
      </c>
      <c r="AV638">
        <f>IF(AW638 &gt;= 0, INT(AW638 * 1.1), -INT(ABS(AW638) * 1.1))</f>
        <v>110000</v>
      </c>
      <c r="AW638">
        <v>100000</v>
      </c>
      <c r="AX638">
        <v>0</v>
      </c>
      <c r="AY638">
        <v>0</v>
      </c>
      <c r="AZ638">
        <f>IF(BA638 &gt;= 0, INT(BA638 * 1.1), -INT(ABS(BA638) * 1.1))</f>
        <v>84150</v>
      </c>
      <c r="BA638">
        <v>76500</v>
      </c>
    </row>
    <row r="639" spans="1:53" hidden="1">
      <c r="A639" t="s">
        <v>3049</v>
      </c>
      <c r="B639">
        <v>33880</v>
      </c>
      <c r="C639" t="s">
        <v>48</v>
      </c>
      <c r="D639" t="s">
        <v>49</v>
      </c>
      <c r="F639" t="s">
        <v>1915</v>
      </c>
      <c r="G639" t="s">
        <v>51</v>
      </c>
      <c r="H639">
        <v>15</v>
      </c>
      <c r="I639" t="s">
        <v>2951</v>
      </c>
      <c r="J639" t="s">
        <v>3050</v>
      </c>
      <c r="K639">
        <v>1</v>
      </c>
      <c r="L639" t="s">
        <v>3051</v>
      </c>
      <c r="M639">
        <v>1238148591</v>
      </c>
      <c r="N639" t="s">
        <v>3052</v>
      </c>
      <c r="O639" t="s">
        <v>18460</v>
      </c>
      <c r="P639">
        <v>1999</v>
      </c>
      <c r="U639" t="s">
        <v>3053</v>
      </c>
      <c r="V639">
        <v>1</v>
      </c>
      <c r="W639">
        <v>2</v>
      </c>
      <c r="Y639">
        <v>15</v>
      </c>
      <c r="Z639">
        <v>2</v>
      </c>
      <c r="AA639">
        <v>0</v>
      </c>
      <c r="AB639">
        <v>6</v>
      </c>
      <c r="AC639">
        <v>30</v>
      </c>
      <c r="AD639">
        <v>1</v>
      </c>
      <c r="AE639">
        <v>1</v>
      </c>
      <c r="AF639">
        <v>5</v>
      </c>
      <c r="AG639">
        <v>5</v>
      </c>
      <c r="AH639">
        <v>2</v>
      </c>
      <c r="AI639">
        <v>1</v>
      </c>
      <c r="AJ639">
        <v>0</v>
      </c>
      <c r="AK639">
        <v>0</v>
      </c>
      <c r="AL639">
        <v>0</v>
      </c>
      <c r="AS639" t="s">
        <v>3054</v>
      </c>
      <c r="AT639">
        <v>50000</v>
      </c>
      <c r="AU639">
        <v>480000</v>
      </c>
      <c r="AV639">
        <v>2009363</v>
      </c>
      <c r="AW639">
        <v>2984675</v>
      </c>
      <c r="AX639">
        <v>0</v>
      </c>
      <c r="AY639">
        <v>0</v>
      </c>
      <c r="AZ639">
        <v>-886377</v>
      </c>
      <c r="BA639">
        <v>-1010314</v>
      </c>
    </row>
    <row r="640" spans="1:53" hidden="1">
      <c r="A640" t="s">
        <v>6710</v>
      </c>
      <c r="B640">
        <v>15941</v>
      </c>
      <c r="C640" t="s">
        <v>48</v>
      </c>
      <c r="D640" t="s">
        <v>197</v>
      </c>
      <c r="F640" t="s">
        <v>5540</v>
      </c>
      <c r="G640" t="s">
        <v>51</v>
      </c>
      <c r="H640">
        <v>29</v>
      </c>
      <c r="I640" t="s">
        <v>6640</v>
      </c>
      <c r="J640" t="s">
        <v>6711</v>
      </c>
      <c r="K640">
        <v>1</v>
      </c>
      <c r="L640" t="s">
        <v>6712</v>
      </c>
      <c r="M640">
        <v>1198127582</v>
      </c>
      <c r="N640" t="s">
        <v>6713</v>
      </c>
      <c r="O640" t="s">
        <v>18461</v>
      </c>
      <c r="P640">
        <v>1998</v>
      </c>
      <c r="U640" t="s">
        <v>6714</v>
      </c>
      <c r="V640">
        <v>1</v>
      </c>
      <c r="W640">
        <v>3</v>
      </c>
      <c r="Y640">
        <v>10</v>
      </c>
      <c r="Z640">
        <v>1</v>
      </c>
      <c r="AA640">
        <v>2</v>
      </c>
      <c r="AB640">
        <v>9</v>
      </c>
      <c r="AC640">
        <v>0</v>
      </c>
      <c r="AD640">
        <v>2</v>
      </c>
      <c r="AE640">
        <v>0</v>
      </c>
      <c r="AF640">
        <v>0</v>
      </c>
      <c r="AG640">
        <v>0</v>
      </c>
      <c r="AH640">
        <v>2</v>
      </c>
      <c r="AI640">
        <v>2</v>
      </c>
      <c r="AJ640">
        <v>0</v>
      </c>
      <c r="AK640">
        <v>0</v>
      </c>
      <c r="AL640">
        <v>0</v>
      </c>
      <c r="AM640" t="s">
        <v>6715</v>
      </c>
      <c r="AO640" t="s">
        <v>6717</v>
      </c>
      <c r="AP640" t="s">
        <v>6716</v>
      </c>
      <c r="AQ640" t="s">
        <v>6717</v>
      </c>
      <c r="AR640" t="s">
        <v>130</v>
      </c>
      <c r="AT640">
        <v>200000</v>
      </c>
      <c r="AU640">
        <v>200000</v>
      </c>
      <c r="AV640">
        <v>1150361</v>
      </c>
      <c r="AW640">
        <v>1045738</v>
      </c>
      <c r="AX640">
        <v>0</v>
      </c>
      <c r="AY640">
        <v>0</v>
      </c>
      <c r="AZ640">
        <v>152046</v>
      </c>
      <c r="BA640">
        <v>74008</v>
      </c>
    </row>
    <row r="641" spans="1:53" hidden="1">
      <c r="A641" t="s">
        <v>3510</v>
      </c>
      <c r="B641">
        <v>5407</v>
      </c>
      <c r="C641" t="s">
        <v>48</v>
      </c>
      <c r="D641" t="s">
        <v>334</v>
      </c>
      <c r="F641" t="s">
        <v>3062</v>
      </c>
      <c r="G641" t="s">
        <v>51</v>
      </c>
      <c r="H641">
        <v>17</v>
      </c>
      <c r="I641" t="s">
        <v>3260</v>
      </c>
      <c r="J641" t="s">
        <v>3511</v>
      </c>
      <c r="K641">
        <v>1</v>
      </c>
      <c r="L641" t="s">
        <v>3512</v>
      </c>
      <c r="M641">
        <v>1368127796</v>
      </c>
      <c r="O641" t="s">
        <v>18462</v>
      </c>
      <c r="P641">
        <v>1998</v>
      </c>
      <c r="T641" t="s">
        <v>3513</v>
      </c>
      <c r="U641" t="s">
        <v>3514</v>
      </c>
      <c r="V641">
        <v>1</v>
      </c>
      <c r="W641">
        <v>2</v>
      </c>
      <c r="Y641">
        <v>58</v>
      </c>
      <c r="Z641">
        <v>10</v>
      </c>
      <c r="AA641">
        <v>0</v>
      </c>
      <c r="AB641">
        <v>6</v>
      </c>
      <c r="AC641">
        <v>30</v>
      </c>
      <c r="AD641">
        <v>1</v>
      </c>
      <c r="AE641">
        <v>1</v>
      </c>
      <c r="AF641">
        <v>5</v>
      </c>
      <c r="AG641">
        <v>5</v>
      </c>
      <c r="AH641">
        <v>2</v>
      </c>
      <c r="AI641">
        <v>1</v>
      </c>
      <c r="AJ641">
        <v>0</v>
      </c>
      <c r="AK641">
        <v>0</v>
      </c>
      <c r="AL641">
        <v>0</v>
      </c>
      <c r="AS641" t="s">
        <v>3515</v>
      </c>
      <c r="AT641">
        <v>150000</v>
      </c>
      <c r="AU641">
        <v>300000</v>
      </c>
      <c r="AV641">
        <v>36639162</v>
      </c>
      <c r="AW641">
        <v>33488918</v>
      </c>
      <c r="AX641">
        <v>0</v>
      </c>
      <c r="AY641">
        <v>0</v>
      </c>
      <c r="AZ641">
        <v>1623473</v>
      </c>
      <c r="BA641">
        <v>2162628</v>
      </c>
    </row>
    <row r="642" spans="1:53" hidden="1">
      <c r="A642" t="s">
        <v>1348</v>
      </c>
      <c r="B642">
        <v>81397</v>
      </c>
      <c r="C642" t="s">
        <v>48</v>
      </c>
      <c r="D642" t="s">
        <v>67</v>
      </c>
      <c r="F642" t="s">
        <v>50</v>
      </c>
      <c r="G642" t="s">
        <v>51</v>
      </c>
      <c r="H642">
        <v>10</v>
      </c>
      <c r="I642" t="s">
        <v>52</v>
      </c>
      <c r="J642" t="s">
        <v>1349</v>
      </c>
      <c r="K642">
        <v>1</v>
      </c>
      <c r="L642" t="s">
        <v>1350</v>
      </c>
      <c r="M642">
        <v>2348104307</v>
      </c>
      <c r="N642" t="s">
        <v>1351</v>
      </c>
      <c r="O642" t="s">
        <v>18463</v>
      </c>
      <c r="P642">
        <v>2014</v>
      </c>
      <c r="U642" t="s">
        <v>1352</v>
      </c>
      <c r="V642">
        <v>1</v>
      </c>
      <c r="W642">
        <v>2</v>
      </c>
      <c r="Y642">
        <v>35</v>
      </c>
      <c r="Z642">
        <v>10</v>
      </c>
      <c r="AA642">
        <v>8</v>
      </c>
      <c r="AB642">
        <v>6</v>
      </c>
      <c r="AC642">
        <v>0.1</v>
      </c>
      <c r="AD642">
        <v>1</v>
      </c>
      <c r="AE642">
        <v>4</v>
      </c>
      <c r="AF642">
        <v>5</v>
      </c>
      <c r="AG642">
        <v>0</v>
      </c>
      <c r="AH642">
        <v>2</v>
      </c>
      <c r="AI642">
        <v>2</v>
      </c>
      <c r="AJ642">
        <v>0</v>
      </c>
      <c r="AK642">
        <v>0</v>
      </c>
      <c r="AL642">
        <v>0</v>
      </c>
      <c r="AM642" t="s">
        <v>18332</v>
      </c>
      <c r="AO642" t="s">
        <v>1353</v>
      </c>
      <c r="AP642" t="s">
        <v>170</v>
      </c>
      <c r="AQ642" t="s">
        <v>1353</v>
      </c>
      <c r="AR642" t="s">
        <v>114</v>
      </c>
      <c r="AT642">
        <v>3100000</v>
      </c>
      <c r="AU642">
        <v>370000</v>
      </c>
      <c r="AV642" s="2">
        <f>IF(AW642 &gt;= 0, INT(AW642 * 1.1), -INT(ABS(AW642) * 1.1))</f>
        <v>6340365</v>
      </c>
      <c r="AW642">
        <v>5763969</v>
      </c>
      <c r="AX642">
        <v>0</v>
      </c>
      <c r="AY642">
        <v>0</v>
      </c>
      <c r="AZ642" s="2">
        <f>IF(BA642 &gt;= 0, INT(BA642 * 1.1), -INT(ABS(BA642) / 1.1))</f>
        <v>496108</v>
      </c>
      <c r="BA642">
        <v>451008</v>
      </c>
    </row>
    <row r="643" spans="1:53" hidden="1">
      <c r="A643" t="s">
        <v>6820</v>
      </c>
      <c r="B643">
        <v>20097</v>
      </c>
      <c r="C643" t="s">
        <v>48</v>
      </c>
      <c r="D643" t="s">
        <v>197</v>
      </c>
      <c r="F643" t="s">
        <v>5540</v>
      </c>
      <c r="G643" t="s">
        <v>51</v>
      </c>
      <c r="H643">
        <v>29</v>
      </c>
      <c r="I643" t="s">
        <v>6640</v>
      </c>
      <c r="J643" t="s">
        <v>6821</v>
      </c>
      <c r="K643">
        <v>1</v>
      </c>
      <c r="L643" t="s">
        <v>6822</v>
      </c>
      <c r="M643">
        <v>1268128459</v>
      </c>
      <c r="N643" t="s">
        <v>6823</v>
      </c>
      <c r="O643" t="s">
        <v>18464</v>
      </c>
      <c r="P643">
        <v>1997</v>
      </c>
      <c r="U643" t="s">
        <v>6824</v>
      </c>
      <c r="V643">
        <v>1</v>
      </c>
      <c r="W643">
        <v>2</v>
      </c>
      <c r="Y643">
        <v>6</v>
      </c>
      <c r="Z643">
        <v>1</v>
      </c>
      <c r="AA643">
        <v>7</v>
      </c>
      <c r="AB643">
        <v>5</v>
      </c>
      <c r="AC643">
        <v>0.5</v>
      </c>
      <c r="AD643">
        <v>2</v>
      </c>
      <c r="AE643">
        <v>0</v>
      </c>
      <c r="AF643">
        <v>0</v>
      </c>
      <c r="AG643">
        <v>0</v>
      </c>
      <c r="AH643">
        <v>1</v>
      </c>
      <c r="AI643">
        <v>2</v>
      </c>
      <c r="AJ643">
        <v>0</v>
      </c>
      <c r="AK643">
        <v>0</v>
      </c>
      <c r="AL643">
        <v>0</v>
      </c>
      <c r="AT643">
        <v>100000</v>
      </c>
      <c r="AU643">
        <v>100000</v>
      </c>
      <c r="AV643">
        <v>1059760</v>
      </c>
      <c r="AW643">
        <v>848764</v>
      </c>
      <c r="AX643">
        <v>0</v>
      </c>
      <c r="AY643">
        <v>0</v>
      </c>
      <c r="AZ643">
        <v>49065</v>
      </c>
      <c r="BA643">
        <v>4014</v>
      </c>
    </row>
    <row r="644" spans="1:53" hidden="1">
      <c r="A644" t="s">
        <v>8928</v>
      </c>
      <c r="B644">
        <v>56891</v>
      </c>
      <c r="C644" t="s">
        <v>48</v>
      </c>
      <c r="D644" t="s">
        <v>77</v>
      </c>
      <c r="F644" t="s">
        <v>8111</v>
      </c>
      <c r="G644" t="s">
        <v>8112</v>
      </c>
      <c r="H644">
        <v>38</v>
      </c>
      <c r="I644" t="s">
        <v>8201</v>
      </c>
      <c r="J644" t="s">
        <v>8929</v>
      </c>
      <c r="K644">
        <v>1</v>
      </c>
      <c r="L644" t="s">
        <v>8930</v>
      </c>
      <c r="M644">
        <v>1121990559</v>
      </c>
      <c r="O644" t="s">
        <v>18465</v>
      </c>
      <c r="P644">
        <v>1995</v>
      </c>
      <c r="U644" t="s">
        <v>8931</v>
      </c>
      <c r="V644">
        <v>1</v>
      </c>
      <c r="W644">
        <v>1</v>
      </c>
      <c r="Y644">
        <v>41</v>
      </c>
      <c r="Z644">
        <v>7</v>
      </c>
      <c r="AA644">
        <v>10</v>
      </c>
      <c r="AB644">
        <v>6</v>
      </c>
      <c r="AC644">
        <v>50</v>
      </c>
      <c r="AD644">
        <v>2</v>
      </c>
      <c r="AE644">
        <v>0</v>
      </c>
      <c r="AF644">
        <v>0</v>
      </c>
      <c r="AG644">
        <v>5</v>
      </c>
      <c r="AH644">
        <v>2</v>
      </c>
      <c r="AI644">
        <v>2</v>
      </c>
      <c r="AJ644">
        <v>0</v>
      </c>
      <c r="AK644">
        <v>0</v>
      </c>
      <c r="AL644">
        <v>0</v>
      </c>
      <c r="AM644" t="s">
        <v>18333</v>
      </c>
      <c r="AO644" t="s">
        <v>8932</v>
      </c>
      <c r="AP644" t="s">
        <v>162</v>
      </c>
      <c r="AQ644" t="s">
        <v>8932</v>
      </c>
      <c r="AR644" t="s">
        <v>130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</row>
    <row r="645" spans="1:53" hidden="1">
      <c r="A645" t="s">
        <v>7911</v>
      </c>
      <c r="B645">
        <v>23418</v>
      </c>
      <c r="C645" t="s">
        <v>48</v>
      </c>
      <c r="D645" t="s">
        <v>49</v>
      </c>
      <c r="F645" t="s">
        <v>3062</v>
      </c>
      <c r="G645" t="s">
        <v>51</v>
      </c>
      <c r="H645">
        <v>32</v>
      </c>
      <c r="I645" t="s">
        <v>7809</v>
      </c>
      <c r="J645" t="s">
        <v>7912</v>
      </c>
      <c r="K645">
        <v>1</v>
      </c>
      <c r="L645" t="s">
        <v>7913</v>
      </c>
      <c r="M645">
        <v>1398119223</v>
      </c>
      <c r="N645" t="s">
        <v>7914</v>
      </c>
      <c r="O645" t="s">
        <v>18466</v>
      </c>
      <c r="P645">
        <v>1990</v>
      </c>
      <c r="U645" t="s">
        <v>7915</v>
      </c>
      <c r="V645">
        <v>1</v>
      </c>
      <c r="W645">
        <v>3</v>
      </c>
      <c r="Y645">
        <v>22</v>
      </c>
      <c r="Z645">
        <v>1</v>
      </c>
      <c r="AA645">
        <v>5</v>
      </c>
      <c r="AB645">
        <v>6</v>
      </c>
      <c r="AC645">
        <v>0</v>
      </c>
      <c r="AD645">
        <v>1</v>
      </c>
      <c r="AE645">
        <v>1</v>
      </c>
      <c r="AF645">
        <v>1</v>
      </c>
      <c r="AG645">
        <v>1</v>
      </c>
      <c r="AH645">
        <v>2</v>
      </c>
      <c r="AI645">
        <v>1</v>
      </c>
      <c r="AJ645">
        <v>0</v>
      </c>
      <c r="AK645">
        <v>0</v>
      </c>
      <c r="AL645">
        <v>0</v>
      </c>
      <c r="AT645">
        <v>200000</v>
      </c>
      <c r="AU645">
        <v>200000</v>
      </c>
      <c r="AV645">
        <v>5595975</v>
      </c>
      <c r="AW645">
        <v>4551373</v>
      </c>
      <c r="AX645">
        <v>0</v>
      </c>
      <c r="AY645">
        <v>0</v>
      </c>
      <c r="AZ645">
        <v>547308</v>
      </c>
      <c r="BA645">
        <v>330847</v>
      </c>
    </row>
    <row r="646" spans="1:53" hidden="1">
      <c r="A646" t="s">
        <v>3597</v>
      </c>
      <c r="B646">
        <v>26401</v>
      </c>
      <c r="C646" t="s">
        <v>48</v>
      </c>
      <c r="D646" t="s">
        <v>49</v>
      </c>
      <c r="F646" t="s">
        <v>3062</v>
      </c>
      <c r="G646" t="s">
        <v>51</v>
      </c>
      <c r="H646">
        <v>17</v>
      </c>
      <c r="I646" t="s">
        <v>3260</v>
      </c>
      <c r="J646" t="s">
        <v>3598</v>
      </c>
      <c r="K646">
        <v>1</v>
      </c>
      <c r="L646" t="s">
        <v>3599</v>
      </c>
      <c r="M646">
        <v>1238182736</v>
      </c>
      <c r="N646" t="s">
        <v>3600</v>
      </c>
      <c r="O646" t="s">
        <v>18467</v>
      </c>
      <c r="P646">
        <v>2002</v>
      </c>
      <c r="U646" t="s">
        <v>3601</v>
      </c>
      <c r="V646">
        <v>1</v>
      </c>
      <c r="W646">
        <v>2</v>
      </c>
      <c r="Y646">
        <v>11</v>
      </c>
      <c r="Z646">
        <v>10</v>
      </c>
      <c r="AA646">
        <v>0</v>
      </c>
      <c r="AB646">
        <v>6</v>
      </c>
      <c r="AC646">
        <v>30</v>
      </c>
      <c r="AD646">
        <v>1</v>
      </c>
      <c r="AE646">
        <v>1</v>
      </c>
      <c r="AF646">
        <v>5</v>
      </c>
      <c r="AG646">
        <v>5</v>
      </c>
      <c r="AH646">
        <v>2</v>
      </c>
      <c r="AI646">
        <v>1</v>
      </c>
      <c r="AJ646">
        <v>0</v>
      </c>
      <c r="AK646">
        <v>0</v>
      </c>
      <c r="AL646">
        <v>0</v>
      </c>
      <c r="AS646" t="s">
        <v>3602</v>
      </c>
      <c r="AT646">
        <v>2346649</v>
      </c>
      <c r="AU646">
        <v>700000</v>
      </c>
      <c r="AV646">
        <v>3683250</v>
      </c>
      <c r="AW646">
        <v>3705510</v>
      </c>
      <c r="AX646">
        <v>0</v>
      </c>
      <c r="AY646">
        <v>0</v>
      </c>
      <c r="AZ646">
        <v>143689</v>
      </c>
      <c r="BA646">
        <v>124568</v>
      </c>
    </row>
    <row r="647" spans="1:53" hidden="1">
      <c r="A647" t="s">
        <v>7376</v>
      </c>
      <c r="B647">
        <v>40649</v>
      </c>
      <c r="C647" t="s">
        <v>48</v>
      </c>
      <c r="D647" t="s">
        <v>197</v>
      </c>
      <c r="F647" t="s">
        <v>5540</v>
      </c>
      <c r="G647" t="s">
        <v>51</v>
      </c>
      <c r="H647">
        <v>29</v>
      </c>
      <c r="I647" t="s">
        <v>6640</v>
      </c>
      <c r="J647" t="s">
        <v>7377</v>
      </c>
      <c r="K647">
        <v>1</v>
      </c>
      <c r="L647" t="s">
        <v>7378</v>
      </c>
      <c r="M647">
        <v>1368109406</v>
      </c>
      <c r="N647" t="s">
        <v>7379</v>
      </c>
      <c r="O647" t="s">
        <v>18468</v>
      </c>
      <c r="P647">
        <v>1989</v>
      </c>
      <c r="U647" t="s">
        <v>7380</v>
      </c>
      <c r="V647">
        <v>1</v>
      </c>
      <c r="W647">
        <v>2</v>
      </c>
      <c r="Y647">
        <v>37</v>
      </c>
      <c r="Z647">
        <v>6</v>
      </c>
      <c r="AA647">
        <v>1</v>
      </c>
      <c r="AB647">
        <v>8</v>
      </c>
      <c r="AC647">
        <v>30</v>
      </c>
      <c r="AD647">
        <v>2</v>
      </c>
      <c r="AE647">
        <v>0</v>
      </c>
      <c r="AF647">
        <v>0</v>
      </c>
      <c r="AG647">
        <v>0</v>
      </c>
      <c r="AH647">
        <v>2</v>
      </c>
      <c r="AI647">
        <v>2</v>
      </c>
      <c r="AJ647">
        <v>0</v>
      </c>
      <c r="AK647">
        <v>0</v>
      </c>
      <c r="AL647">
        <v>0</v>
      </c>
      <c r="AS647" t="s">
        <v>7381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</row>
    <row r="648" spans="1:53" hidden="1">
      <c r="A648" t="s">
        <v>7971</v>
      </c>
      <c r="B648">
        <v>42787</v>
      </c>
      <c r="C648" t="s">
        <v>48</v>
      </c>
      <c r="D648" t="s">
        <v>67</v>
      </c>
      <c r="F648" t="s">
        <v>3062</v>
      </c>
      <c r="G648" t="s">
        <v>51</v>
      </c>
      <c r="H648">
        <v>32</v>
      </c>
      <c r="I648" t="s">
        <v>7809</v>
      </c>
      <c r="J648" t="s">
        <v>7972</v>
      </c>
      <c r="K648">
        <v>1</v>
      </c>
      <c r="L648" t="s">
        <v>7973</v>
      </c>
      <c r="M648">
        <v>1390121218</v>
      </c>
      <c r="O648" t="s">
        <v>18469</v>
      </c>
      <c r="P648">
        <v>1997</v>
      </c>
      <c r="U648" t="s">
        <v>7974</v>
      </c>
      <c r="V648">
        <v>1</v>
      </c>
      <c r="W648">
        <v>3</v>
      </c>
      <c r="Y648">
        <v>26</v>
      </c>
      <c r="Z648">
        <v>1</v>
      </c>
      <c r="AA648">
        <v>7</v>
      </c>
      <c r="AB648">
        <v>8</v>
      </c>
      <c r="AC648">
        <v>30</v>
      </c>
      <c r="AD648">
        <v>2</v>
      </c>
      <c r="AE648">
        <v>0</v>
      </c>
      <c r="AF648">
        <v>0</v>
      </c>
      <c r="AG648">
        <v>2</v>
      </c>
      <c r="AH648">
        <v>2</v>
      </c>
      <c r="AI648">
        <v>2</v>
      </c>
      <c r="AJ648">
        <v>0</v>
      </c>
      <c r="AK648">
        <v>0</v>
      </c>
      <c r="AL648">
        <v>0</v>
      </c>
      <c r="AT648">
        <v>942532</v>
      </c>
      <c r="AU648">
        <v>942532</v>
      </c>
      <c r="AV648">
        <f>INT(AW648*1.1)</f>
        <v>7211196</v>
      </c>
      <c r="AW648">
        <v>6555633</v>
      </c>
      <c r="AX648">
        <f>INT(AY648*1.1)</f>
        <v>0</v>
      </c>
      <c r="AY648">
        <v>0</v>
      </c>
      <c r="AZ648">
        <f>IF(BA648 &gt;= 0, INT(BA648 * 1.1), -INT(ABS(BA648) / 1.1))</f>
        <v>763083</v>
      </c>
      <c r="BA648">
        <v>693712</v>
      </c>
    </row>
    <row r="649" spans="1:53" hidden="1">
      <c r="A649" t="s">
        <v>4655</v>
      </c>
      <c r="B649">
        <v>15061</v>
      </c>
      <c r="C649" t="s">
        <v>48</v>
      </c>
      <c r="D649" t="s">
        <v>49</v>
      </c>
      <c r="F649" t="s">
        <v>3993</v>
      </c>
      <c r="G649" t="s">
        <v>51</v>
      </c>
      <c r="H649">
        <v>22</v>
      </c>
      <c r="I649" t="s">
        <v>4517</v>
      </c>
      <c r="J649" t="s">
        <v>4656</v>
      </c>
      <c r="K649">
        <v>1</v>
      </c>
      <c r="L649" t="s">
        <v>4657</v>
      </c>
      <c r="M649">
        <v>1368128247</v>
      </c>
      <c r="N649" t="s">
        <v>4658</v>
      </c>
      <c r="O649" t="s">
        <v>18470</v>
      </c>
      <c r="P649">
        <v>1998</v>
      </c>
      <c r="U649" t="s">
        <v>4659</v>
      </c>
      <c r="V649">
        <v>1</v>
      </c>
      <c r="W649">
        <v>3</v>
      </c>
      <c r="Y649">
        <v>13</v>
      </c>
      <c r="Z649">
        <v>1</v>
      </c>
      <c r="AA649">
        <v>5</v>
      </c>
      <c r="AB649">
        <v>9</v>
      </c>
      <c r="AC649">
        <v>0.1</v>
      </c>
      <c r="AD649">
        <v>2</v>
      </c>
      <c r="AE649">
        <v>0</v>
      </c>
      <c r="AF649">
        <v>0</v>
      </c>
      <c r="AG649">
        <v>1</v>
      </c>
      <c r="AH649">
        <v>2</v>
      </c>
      <c r="AI649">
        <v>2</v>
      </c>
      <c r="AJ649">
        <v>0</v>
      </c>
      <c r="AK649">
        <v>0</v>
      </c>
      <c r="AL649">
        <v>0</v>
      </c>
      <c r="AM649" t="s">
        <v>4660</v>
      </c>
      <c r="AO649" t="s">
        <v>4661</v>
      </c>
      <c r="AP649" t="s">
        <v>82</v>
      </c>
      <c r="AQ649" t="s">
        <v>4661</v>
      </c>
      <c r="AR649" t="s">
        <v>182</v>
      </c>
      <c r="AT649">
        <v>50000</v>
      </c>
      <c r="AU649">
        <f>AT649</f>
        <v>50000</v>
      </c>
      <c r="AV649" s="2">
        <f>IF(AW649 &gt;= 0, INT(AW649 * 1.1), -INT(ABS(AW649) * 1.1))</f>
        <v>0</v>
      </c>
      <c r="AW649">
        <v>0</v>
      </c>
      <c r="AX649">
        <v>0</v>
      </c>
      <c r="AY649">
        <v>0</v>
      </c>
      <c r="AZ649" s="2">
        <f>IF(BA649 &gt;= 0, INT(BA649 * 1.1), -INT(ABS(BA649) / 1.1))</f>
        <v>0</v>
      </c>
      <c r="BA649">
        <v>0</v>
      </c>
    </row>
    <row r="650" spans="1:53" hidden="1">
      <c r="A650" t="s">
        <v>3567</v>
      </c>
      <c r="B650">
        <v>20598</v>
      </c>
      <c r="C650" t="s">
        <v>48</v>
      </c>
      <c r="D650" t="s">
        <v>49</v>
      </c>
      <c r="F650" t="s">
        <v>3062</v>
      </c>
      <c r="G650" t="s">
        <v>51</v>
      </c>
      <c r="H650">
        <v>17</v>
      </c>
      <c r="I650" t="s">
        <v>3260</v>
      </c>
      <c r="J650" t="s">
        <v>3568</v>
      </c>
      <c r="K650">
        <v>1</v>
      </c>
      <c r="L650" t="s">
        <v>3569</v>
      </c>
      <c r="M650">
        <v>1370291957</v>
      </c>
      <c r="O650" t="s">
        <v>18471</v>
      </c>
      <c r="P650">
        <v>1999</v>
      </c>
      <c r="U650" t="s">
        <v>3570</v>
      </c>
      <c r="V650">
        <v>1</v>
      </c>
      <c r="W650">
        <v>2</v>
      </c>
      <c r="Y650">
        <v>8</v>
      </c>
      <c r="Z650">
        <v>10</v>
      </c>
      <c r="AA650">
        <v>0</v>
      </c>
      <c r="AB650">
        <v>6</v>
      </c>
      <c r="AC650">
        <v>30</v>
      </c>
      <c r="AD650">
        <v>1</v>
      </c>
      <c r="AE650">
        <v>1</v>
      </c>
      <c r="AF650">
        <v>5</v>
      </c>
      <c r="AG650">
        <v>5</v>
      </c>
      <c r="AH650">
        <v>2</v>
      </c>
      <c r="AI650">
        <v>1</v>
      </c>
      <c r="AJ650">
        <v>0</v>
      </c>
      <c r="AK650">
        <v>0</v>
      </c>
      <c r="AL650">
        <v>0</v>
      </c>
      <c r="AS650" t="s">
        <v>3571</v>
      </c>
      <c r="AT650">
        <v>50000</v>
      </c>
      <c r="AU650">
        <v>754712</v>
      </c>
      <c r="AV650">
        <v>3471091</v>
      </c>
      <c r="AW650">
        <v>3441173</v>
      </c>
      <c r="AX650">
        <v>0</v>
      </c>
      <c r="AY650">
        <v>0</v>
      </c>
      <c r="AZ650">
        <v>-36815</v>
      </c>
      <c r="BA650">
        <v>58810</v>
      </c>
    </row>
    <row r="651" spans="1:53" hidden="1">
      <c r="A651" t="s">
        <v>7109</v>
      </c>
      <c r="B651">
        <v>30498</v>
      </c>
      <c r="C651" t="s">
        <v>48</v>
      </c>
      <c r="D651" t="s">
        <v>334</v>
      </c>
      <c r="F651" t="s">
        <v>5540</v>
      </c>
      <c r="G651" t="s">
        <v>51</v>
      </c>
      <c r="H651">
        <v>29</v>
      </c>
      <c r="I651" t="s">
        <v>6640</v>
      </c>
      <c r="J651" t="s">
        <v>7110</v>
      </c>
      <c r="K651">
        <v>1</v>
      </c>
      <c r="L651" t="s">
        <v>7111</v>
      </c>
      <c r="M651">
        <v>1368103926</v>
      </c>
      <c r="N651" t="s">
        <v>7112</v>
      </c>
      <c r="O651" t="s">
        <v>18472</v>
      </c>
      <c r="P651">
        <v>1987</v>
      </c>
      <c r="U651" t="s">
        <v>7113</v>
      </c>
      <c r="V651">
        <v>1</v>
      </c>
      <c r="W651">
        <v>2</v>
      </c>
      <c r="Y651">
        <v>110</v>
      </c>
      <c r="Z651">
        <v>7</v>
      </c>
      <c r="AA651">
        <v>7</v>
      </c>
      <c r="AB651">
        <v>9</v>
      </c>
      <c r="AC651">
        <v>0</v>
      </c>
      <c r="AD651">
        <v>2</v>
      </c>
      <c r="AE651">
        <v>0</v>
      </c>
      <c r="AF651">
        <v>0</v>
      </c>
      <c r="AG651">
        <v>0</v>
      </c>
      <c r="AH651">
        <v>2</v>
      </c>
      <c r="AI651">
        <v>2</v>
      </c>
      <c r="AJ651">
        <v>0</v>
      </c>
      <c r="AK651">
        <v>0</v>
      </c>
      <c r="AL651">
        <v>0</v>
      </c>
      <c r="AT651">
        <v>1730000</v>
      </c>
      <c r="AU651">
        <v>1730000</v>
      </c>
      <c r="AV651">
        <v>24742587</v>
      </c>
      <c r="AW651">
        <v>27458256</v>
      </c>
      <c r="AX651">
        <v>0</v>
      </c>
      <c r="AY651">
        <v>0</v>
      </c>
      <c r="AZ651">
        <v>966609</v>
      </c>
      <c r="BA651">
        <v>426408</v>
      </c>
    </row>
    <row r="652" spans="1:53" hidden="1">
      <c r="A652" t="s">
        <v>550</v>
      </c>
      <c r="B652">
        <v>4747</v>
      </c>
      <c r="C652" t="s">
        <v>48</v>
      </c>
      <c r="D652" t="s">
        <v>108</v>
      </c>
      <c r="F652" t="s">
        <v>50</v>
      </c>
      <c r="G652" t="s">
        <v>51</v>
      </c>
      <c r="H652">
        <v>10</v>
      </c>
      <c r="I652" t="s">
        <v>52</v>
      </c>
      <c r="J652" t="s">
        <v>551</v>
      </c>
      <c r="K652">
        <v>1</v>
      </c>
      <c r="L652" t="s">
        <v>552</v>
      </c>
      <c r="M652">
        <v>1378185431</v>
      </c>
      <c r="O652" t="s">
        <v>18473</v>
      </c>
      <c r="P652">
        <v>2008</v>
      </c>
      <c r="Q652" t="s">
        <v>553</v>
      </c>
      <c r="R652" t="s">
        <v>381</v>
      </c>
      <c r="S652" t="s">
        <v>58</v>
      </c>
      <c r="T652" t="s">
        <v>554</v>
      </c>
      <c r="U652" t="s">
        <v>555</v>
      </c>
      <c r="V652">
        <v>1</v>
      </c>
      <c r="W652">
        <v>2</v>
      </c>
      <c r="Y652">
        <v>74</v>
      </c>
      <c r="Z652">
        <v>1</v>
      </c>
      <c r="AA652">
        <v>6</v>
      </c>
      <c r="AB652">
        <v>6</v>
      </c>
      <c r="AC652">
        <v>30</v>
      </c>
      <c r="AD652">
        <v>2</v>
      </c>
      <c r="AE652">
        <v>0</v>
      </c>
      <c r="AF652">
        <v>0</v>
      </c>
      <c r="AG652">
        <v>0</v>
      </c>
      <c r="AH652">
        <v>2</v>
      </c>
      <c r="AI652">
        <v>2</v>
      </c>
      <c r="AJ652">
        <v>0</v>
      </c>
      <c r="AK652">
        <v>0</v>
      </c>
      <c r="AL652">
        <v>0</v>
      </c>
      <c r="AO652" t="s">
        <v>553</v>
      </c>
      <c r="AT652">
        <v>50000</v>
      </c>
      <c r="AU652">
        <v>2285670</v>
      </c>
      <c r="AV652">
        <v>18476050</v>
      </c>
      <c r="AW652">
        <v>16482205</v>
      </c>
      <c r="AX652">
        <v>0</v>
      </c>
      <c r="AY652">
        <v>0</v>
      </c>
      <c r="AZ652">
        <v>297375</v>
      </c>
      <c r="BA652">
        <v>569151</v>
      </c>
    </row>
    <row r="653" spans="1:53" hidden="1">
      <c r="A653" t="s">
        <v>14108</v>
      </c>
      <c r="B653">
        <v>16354</v>
      </c>
      <c r="C653" t="s">
        <v>48</v>
      </c>
      <c r="D653" t="s">
        <v>77</v>
      </c>
      <c r="F653" t="s">
        <v>3993</v>
      </c>
      <c r="G653" t="s">
        <v>51</v>
      </c>
      <c r="H653">
        <v>20</v>
      </c>
      <c r="I653" t="s">
        <v>4006</v>
      </c>
      <c r="J653" t="s">
        <v>14109</v>
      </c>
      <c r="K653">
        <v>1</v>
      </c>
      <c r="L653" t="s">
        <v>14110</v>
      </c>
      <c r="M653">
        <v>1338139712</v>
      </c>
      <c r="N653" t="s">
        <v>14111</v>
      </c>
      <c r="O653" t="s">
        <v>18474</v>
      </c>
      <c r="P653">
        <v>1999</v>
      </c>
      <c r="U653" t="s">
        <v>14112</v>
      </c>
      <c r="V653">
        <v>1</v>
      </c>
      <c r="W653">
        <v>2</v>
      </c>
      <c r="Y653">
        <v>21</v>
      </c>
      <c r="Z653">
        <v>1</v>
      </c>
      <c r="AA653">
        <v>0</v>
      </c>
      <c r="AB653">
        <v>6</v>
      </c>
      <c r="AC653">
        <v>30</v>
      </c>
      <c r="AD653">
        <v>1</v>
      </c>
      <c r="AE653">
        <v>1</v>
      </c>
      <c r="AF653">
        <v>5</v>
      </c>
      <c r="AG653">
        <v>5</v>
      </c>
      <c r="AH653">
        <v>2</v>
      </c>
      <c r="AI653">
        <v>1</v>
      </c>
      <c r="AJ653">
        <v>0</v>
      </c>
      <c r="AK653">
        <v>0</v>
      </c>
      <c r="AL653">
        <v>0</v>
      </c>
      <c r="AS653" t="s">
        <v>14113</v>
      </c>
      <c r="AT653">
        <v>600000</v>
      </c>
      <c r="AU653">
        <v>600000</v>
      </c>
      <c r="AV653">
        <f>INT(AW653*1.1)</f>
        <v>9678975</v>
      </c>
      <c r="AW653">
        <v>8799069</v>
      </c>
      <c r="AX653">
        <f>INT(AY653*1.1)</f>
        <v>0</v>
      </c>
      <c r="AY653">
        <v>0</v>
      </c>
      <c r="AZ653">
        <f>IF(BA653 &gt;= 0, INT(BA653 * 1.1), -INT(ABS(BA653) / 1.1))</f>
        <v>41705</v>
      </c>
      <c r="BA653">
        <v>37914</v>
      </c>
    </row>
    <row r="654" spans="1:53" hidden="1">
      <c r="A654" t="s">
        <v>5234</v>
      </c>
      <c r="B654">
        <v>70662</v>
      </c>
      <c r="C654" t="s">
        <v>48</v>
      </c>
      <c r="D654" t="s">
        <v>49</v>
      </c>
      <c r="F654" t="s">
        <v>3993</v>
      </c>
      <c r="G654" t="s">
        <v>51</v>
      </c>
      <c r="H654">
        <v>22</v>
      </c>
      <c r="I654" t="s">
        <v>4517</v>
      </c>
      <c r="J654" t="s">
        <v>5235</v>
      </c>
      <c r="K654">
        <v>1</v>
      </c>
      <c r="L654" t="s">
        <v>5236</v>
      </c>
      <c r="M654">
        <v>1378618029</v>
      </c>
      <c r="N654" t="s">
        <v>5237</v>
      </c>
      <c r="O654" t="s">
        <v>18475</v>
      </c>
      <c r="P654">
        <v>2012</v>
      </c>
      <c r="U654" t="s">
        <v>5238</v>
      </c>
      <c r="V654">
        <v>1</v>
      </c>
      <c r="W654">
        <v>3</v>
      </c>
      <c r="Y654">
        <v>12</v>
      </c>
      <c r="Z654">
        <v>1</v>
      </c>
      <c r="AA654">
        <v>5</v>
      </c>
      <c r="AB654">
        <v>9</v>
      </c>
      <c r="AC654">
        <v>0</v>
      </c>
      <c r="AD654">
        <v>2</v>
      </c>
      <c r="AE654">
        <v>0</v>
      </c>
      <c r="AF654">
        <v>0</v>
      </c>
      <c r="AG654">
        <v>1</v>
      </c>
      <c r="AH654">
        <v>2</v>
      </c>
      <c r="AI654">
        <v>2</v>
      </c>
      <c r="AJ654">
        <v>2</v>
      </c>
      <c r="AK654">
        <v>0</v>
      </c>
      <c r="AL654">
        <v>0</v>
      </c>
      <c r="AT654">
        <v>300000</v>
      </c>
      <c r="AU654">
        <v>300000</v>
      </c>
      <c r="AV654">
        <v>2179387</v>
      </c>
      <c r="AW654">
        <v>3656537</v>
      </c>
      <c r="AX654">
        <v>0</v>
      </c>
      <c r="AY654">
        <v>0</v>
      </c>
      <c r="AZ654">
        <v>148927</v>
      </c>
      <c r="BA654">
        <v>353186</v>
      </c>
    </row>
    <row r="655" spans="1:53" hidden="1">
      <c r="A655" t="s">
        <v>6734</v>
      </c>
      <c r="B655">
        <v>16452</v>
      </c>
      <c r="C655" t="s">
        <v>48</v>
      </c>
      <c r="D655" t="s">
        <v>67</v>
      </c>
      <c r="F655" t="s">
        <v>5540</v>
      </c>
      <c r="G655" t="s">
        <v>51</v>
      </c>
      <c r="H655">
        <v>29</v>
      </c>
      <c r="I655" t="s">
        <v>6640</v>
      </c>
      <c r="J655" t="s">
        <v>6735</v>
      </c>
      <c r="K655">
        <v>1</v>
      </c>
      <c r="L655" t="s">
        <v>6736</v>
      </c>
      <c r="M655">
        <v>1368124687</v>
      </c>
      <c r="N655" t="s">
        <v>6737</v>
      </c>
      <c r="O655" t="s">
        <v>18476</v>
      </c>
      <c r="P655">
        <v>1997</v>
      </c>
      <c r="U655" t="s">
        <v>6738</v>
      </c>
      <c r="V655">
        <v>1</v>
      </c>
      <c r="W655">
        <v>2</v>
      </c>
      <c r="Y655">
        <v>22</v>
      </c>
      <c r="Z655">
        <v>1</v>
      </c>
      <c r="AA655">
        <v>0</v>
      </c>
      <c r="AB655">
        <v>6</v>
      </c>
      <c r="AC655">
        <v>30</v>
      </c>
      <c r="AD655">
        <v>1</v>
      </c>
      <c r="AE655">
        <v>1</v>
      </c>
      <c r="AF655">
        <v>5</v>
      </c>
      <c r="AG655">
        <v>5</v>
      </c>
      <c r="AH655">
        <v>2</v>
      </c>
      <c r="AI655">
        <v>1</v>
      </c>
      <c r="AJ655">
        <v>0</v>
      </c>
      <c r="AK655">
        <v>0</v>
      </c>
      <c r="AL655">
        <v>0</v>
      </c>
      <c r="AS655" t="s">
        <v>6739</v>
      </c>
      <c r="AT655">
        <v>200000</v>
      </c>
      <c r="AU655">
        <v>200000</v>
      </c>
      <c r="AV655">
        <f>INT(AW655*1.1)</f>
        <v>7349624</v>
      </c>
      <c r="AW655">
        <v>6681477</v>
      </c>
      <c r="AX655">
        <f>INT(AY655*1.1)</f>
        <v>0</v>
      </c>
      <c r="AY655">
        <v>0</v>
      </c>
      <c r="AZ655">
        <f>IF(BA655 &gt;= 0, INT(BA655 * 1.1), -INT(ABS(BA655) / 1.1))</f>
        <v>681365</v>
      </c>
      <c r="BA655">
        <v>619423</v>
      </c>
    </row>
    <row r="656" spans="1:53" hidden="1">
      <c r="A656" t="s">
        <v>7257</v>
      </c>
      <c r="B656">
        <v>36146</v>
      </c>
      <c r="C656" t="s">
        <v>48</v>
      </c>
      <c r="D656" t="s">
        <v>49</v>
      </c>
      <c r="F656" t="s">
        <v>5540</v>
      </c>
      <c r="G656" t="s">
        <v>51</v>
      </c>
      <c r="H656">
        <v>29</v>
      </c>
      <c r="I656" t="s">
        <v>6640</v>
      </c>
      <c r="J656" t="s">
        <v>7258</v>
      </c>
      <c r="K656">
        <v>1</v>
      </c>
      <c r="L656" t="s">
        <v>7259</v>
      </c>
      <c r="M656">
        <v>1378155349</v>
      </c>
      <c r="N656" t="s">
        <v>7260</v>
      </c>
      <c r="O656" t="s">
        <v>18477</v>
      </c>
      <c r="P656">
        <v>2003</v>
      </c>
      <c r="U656" t="s">
        <v>7261</v>
      </c>
      <c r="V656">
        <v>1</v>
      </c>
      <c r="W656">
        <v>2</v>
      </c>
      <c r="Y656">
        <v>17</v>
      </c>
      <c r="Z656">
        <v>10</v>
      </c>
      <c r="AA656">
        <v>0</v>
      </c>
      <c r="AB656">
        <v>6</v>
      </c>
      <c r="AC656">
        <v>30</v>
      </c>
      <c r="AD656">
        <v>1</v>
      </c>
      <c r="AE656">
        <v>1</v>
      </c>
      <c r="AF656">
        <v>5</v>
      </c>
      <c r="AG656">
        <v>5</v>
      </c>
      <c r="AH656">
        <v>2</v>
      </c>
      <c r="AI656">
        <v>1</v>
      </c>
      <c r="AJ656">
        <v>0</v>
      </c>
      <c r="AK656">
        <v>0</v>
      </c>
      <c r="AL656">
        <v>0</v>
      </c>
      <c r="AT656">
        <v>150000</v>
      </c>
      <c r="AU656">
        <f>AT656</f>
        <v>150000</v>
      </c>
      <c r="AV656">
        <v>3364918</v>
      </c>
      <c r="AW656">
        <f>INT(AV656/1.1)</f>
        <v>3059016</v>
      </c>
      <c r="AX656">
        <v>0</v>
      </c>
      <c r="AY656">
        <v>0</v>
      </c>
      <c r="AZ656">
        <v>150306</v>
      </c>
      <c r="BA656" s="2">
        <f>IF(AZ656 &gt;= 0, INT(AZ656 / 1.1), -INT(ABS(AZ656) * 1.1))</f>
        <v>136641</v>
      </c>
    </row>
    <row r="657" spans="1:53" hidden="1">
      <c r="A657" t="s">
        <v>15083</v>
      </c>
      <c r="B657">
        <v>52631</v>
      </c>
      <c r="C657" t="s">
        <v>48</v>
      </c>
      <c r="D657" t="s">
        <v>49</v>
      </c>
      <c r="F657" t="s">
        <v>5540</v>
      </c>
      <c r="G657" t="s">
        <v>51</v>
      </c>
      <c r="H657">
        <v>25</v>
      </c>
      <c r="I657" t="s">
        <v>5731</v>
      </c>
      <c r="J657" t="s">
        <v>15084</v>
      </c>
      <c r="K657">
        <v>1</v>
      </c>
      <c r="L657" t="s">
        <v>15085</v>
      </c>
      <c r="M657">
        <v>1378179924</v>
      </c>
      <c r="N657" t="s">
        <v>15086</v>
      </c>
      <c r="O657" t="s">
        <v>18478</v>
      </c>
      <c r="P657">
        <v>2007</v>
      </c>
      <c r="U657" t="s">
        <v>15087</v>
      </c>
      <c r="V657">
        <v>1</v>
      </c>
      <c r="W657">
        <v>3</v>
      </c>
      <c r="Y657">
        <v>7</v>
      </c>
      <c r="Z657">
        <v>5</v>
      </c>
      <c r="AA657">
        <v>0</v>
      </c>
      <c r="AB657">
        <v>6</v>
      </c>
      <c r="AC657">
        <v>30</v>
      </c>
      <c r="AD657">
        <v>1</v>
      </c>
      <c r="AE657">
        <v>1</v>
      </c>
      <c r="AF657">
        <v>5</v>
      </c>
      <c r="AG657">
        <v>5</v>
      </c>
      <c r="AH657">
        <v>2</v>
      </c>
      <c r="AI657">
        <v>1</v>
      </c>
      <c r="AJ657">
        <v>0</v>
      </c>
      <c r="AK657">
        <v>0</v>
      </c>
      <c r="AL657">
        <v>0</v>
      </c>
      <c r="AS657" t="s">
        <v>15013</v>
      </c>
      <c r="AT657">
        <v>530000</v>
      </c>
      <c r="AU657">
        <v>530000</v>
      </c>
      <c r="AV657">
        <v>3743074</v>
      </c>
      <c r="AW657">
        <v>3113958</v>
      </c>
      <c r="AX657">
        <v>0</v>
      </c>
      <c r="AY657">
        <v>0</v>
      </c>
      <c r="AZ657">
        <v>390995</v>
      </c>
      <c r="BA657">
        <v>396249</v>
      </c>
    </row>
    <row r="658" spans="1:53" hidden="1">
      <c r="A658" t="s">
        <v>8058</v>
      </c>
      <c r="B658">
        <v>6908</v>
      </c>
      <c r="C658" t="s">
        <v>48</v>
      </c>
      <c r="D658" t="s">
        <v>334</v>
      </c>
      <c r="F658" t="s">
        <v>3062</v>
      </c>
      <c r="G658" t="s">
        <v>51</v>
      </c>
      <c r="H658">
        <v>33</v>
      </c>
      <c r="I658" t="s">
        <v>7999</v>
      </c>
      <c r="J658" t="s">
        <v>8059</v>
      </c>
      <c r="K658">
        <v>1</v>
      </c>
      <c r="L658" t="s">
        <v>8060</v>
      </c>
      <c r="M658">
        <v>1368122694</v>
      </c>
      <c r="O658" t="s">
        <v>18479</v>
      </c>
      <c r="P658">
        <v>1997</v>
      </c>
      <c r="U658" t="s">
        <v>8061</v>
      </c>
      <c r="V658">
        <v>1</v>
      </c>
      <c r="W658">
        <v>4</v>
      </c>
      <c r="Y658">
        <v>77</v>
      </c>
      <c r="Z658">
        <v>8</v>
      </c>
      <c r="AA658">
        <v>8</v>
      </c>
      <c r="AB658">
        <v>6</v>
      </c>
      <c r="AC658">
        <v>0.05</v>
      </c>
      <c r="AD658">
        <v>1</v>
      </c>
      <c r="AE658">
        <v>1</v>
      </c>
      <c r="AF658">
        <v>5</v>
      </c>
      <c r="AG658">
        <v>2</v>
      </c>
      <c r="AH658">
        <v>2</v>
      </c>
      <c r="AI658">
        <v>1</v>
      </c>
      <c r="AJ658">
        <v>0</v>
      </c>
      <c r="AK658">
        <v>0</v>
      </c>
      <c r="AL658">
        <v>0</v>
      </c>
      <c r="AT658">
        <v>4000000</v>
      </c>
      <c r="AU658">
        <v>4000000</v>
      </c>
      <c r="AV658">
        <v>39483884</v>
      </c>
      <c r="AW658">
        <v>42106389</v>
      </c>
      <c r="AX658">
        <v>0</v>
      </c>
      <c r="AY658">
        <v>0</v>
      </c>
      <c r="AZ658">
        <v>6581646</v>
      </c>
      <c r="BA658">
        <v>5569558</v>
      </c>
    </row>
    <row r="659" spans="1:53" hidden="1">
      <c r="A659" t="s">
        <v>9038</v>
      </c>
      <c r="B659">
        <v>74251</v>
      </c>
      <c r="C659" t="s">
        <v>48</v>
      </c>
      <c r="D659" t="s">
        <v>49</v>
      </c>
      <c r="F659" t="s">
        <v>8111</v>
      </c>
      <c r="G659" t="s">
        <v>8112</v>
      </c>
      <c r="H659">
        <v>38</v>
      </c>
      <c r="I659" t="s">
        <v>8201</v>
      </c>
      <c r="J659" t="s">
        <v>9039</v>
      </c>
      <c r="K659">
        <v>1</v>
      </c>
      <c r="L659" t="s">
        <v>9040</v>
      </c>
      <c r="M659">
        <v>1378625253</v>
      </c>
      <c r="N659" t="s">
        <v>9041</v>
      </c>
      <c r="O659" t="s">
        <v>18480</v>
      </c>
      <c r="P659">
        <v>2012</v>
      </c>
      <c r="U659" t="s">
        <v>9042</v>
      </c>
      <c r="V659">
        <v>1</v>
      </c>
      <c r="W659">
        <v>2</v>
      </c>
      <c r="Y659">
        <v>10</v>
      </c>
      <c r="Z659">
        <v>1</v>
      </c>
      <c r="AA659">
        <v>7</v>
      </c>
      <c r="AB659">
        <v>6</v>
      </c>
      <c r="AC659">
        <v>0.1</v>
      </c>
      <c r="AD659">
        <v>2</v>
      </c>
      <c r="AE659">
        <v>0</v>
      </c>
      <c r="AF659">
        <v>0</v>
      </c>
      <c r="AG659">
        <v>2</v>
      </c>
      <c r="AH659">
        <v>2</v>
      </c>
      <c r="AI659">
        <v>2</v>
      </c>
      <c r="AJ659">
        <v>0</v>
      </c>
      <c r="AK659">
        <v>0</v>
      </c>
      <c r="AL659">
        <v>0</v>
      </c>
      <c r="AT659">
        <v>600640</v>
      </c>
      <c r="AU659">
        <v>600640</v>
      </c>
      <c r="AV659">
        <f>INT(AW659*1.05)</f>
        <v>1260000</v>
      </c>
      <c r="AW659">
        <v>1200000</v>
      </c>
      <c r="AX659">
        <v>0</v>
      </c>
      <c r="AY659">
        <v>0</v>
      </c>
      <c r="AZ659">
        <v>-30000</v>
      </c>
      <c r="BA659">
        <v>-50000</v>
      </c>
    </row>
    <row r="660" spans="1:53" hidden="1">
      <c r="A660" t="s">
        <v>7959</v>
      </c>
      <c r="B660">
        <v>39394</v>
      </c>
      <c r="C660" t="s">
        <v>48</v>
      </c>
      <c r="D660" t="s">
        <v>197</v>
      </c>
      <c r="F660" t="s">
        <v>3062</v>
      </c>
      <c r="G660" t="s">
        <v>51</v>
      </c>
      <c r="H660">
        <v>32</v>
      </c>
      <c r="I660" t="s">
        <v>7809</v>
      </c>
      <c r="J660" t="s">
        <v>7960</v>
      </c>
      <c r="K660">
        <v>1</v>
      </c>
      <c r="L660" t="s">
        <v>7961</v>
      </c>
      <c r="M660">
        <v>1348158352</v>
      </c>
      <c r="N660" t="s">
        <v>7962</v>
      </c>
      <c r="O660" t="s">
        <v>18481</v>
      </c>
      <c r="P660">
        <v>2000</v>
      </c>
      <c r="U660" t="s">
        <v>7963</v>
      </c>
      <c r="V660">
        <v>1</v>
      </c>
      <c r="W660">
        <v>2</v>
      </c>
      <c r="Y660">
        <v>4</v>
      </c>
      <c r="Z660">
        <v>1</v>
      </c>
      <c r="AA660">
        <v>1</v>
      </c>
      <c r="AB660">
        <v>8</v>
      </c>
      <c r="AC660">
        <v>0</v>
      </c>
      <c r="AD660">
        <v>2</v>
      </c>
      <c r="AE660">
        <v>0</v>
      </c>
      <c r="AF660">
        <v>0</v>
      </c>
      <c r="AG660">
        <v>0</v>
      </c>
      <c r="AH660">
        <v>2</v>
      </c>
      <c r="AI660">
        <v>2</v>
      </c>
      <c r="AJ660">
        <v>0</v>
      </c>
      <c r="AK660">
        <v>0</v>
      </c>
      <c r="AL660">
        <v>0</v>
      </c>
      <c r="AM660" t="s">
        <v>7964</v>
      </c>
      <c r="AO660" t="s">
        <v>7965</v>
      </c>
      <c r="AP660" t="s">
        <v>82</v>
      </c>
      <c r="AQ660" t="s">
        <v>7965</v>
      </c>
      <c r="AR660" t="s">
        <v>83</v>
      </c>
      <c r="AT660">
        <v>140000</v>
      </c>
      <c r="AU660">
        <v>140000</v>
      </c>
      <c r="AV660" s="2">
        <f>IF(AW660 &gt;= 0, INT(AW660 * 1.05), -INT(ABS(AW660) / 1.05))</f>
        <v>716572</v>
      </c>
      <c r="AW660">
        <v>682450</v>
      </c>
      <c r="AX660">
        <v>0</v>
      </c>
      <c r="AY660">
        <v>0</v>
      </c>
      <c r="AZ660" s="2">
        <f>IF(BA660 &gt;= 0, INT(BA660 * 1.05), -INT(ABS(BA660) / 1.05))</f>
        <v>-77780</v>
      </c>
      <c r="BA660">
        <v>-81670</v>
      </c>
    </row>
    <row r="661" spans="1:53" hidden="1">
      <c r="A661" t="s">
        <v>3956</v>
      </c>
      <c r="B661">
        <v>18254</v>
      </c>
      <c r="C661" t="s">
        <v>48</v>
      </c>
      <c r="D661" t="s">
        <v>49</v>
      </c>
      <c r="F661" t="s">
        <v>3062</v>
      </c>
      <c r="G661" t="s">
        <v>51</v>
      </c>
      <c r="H661">
        <v>18</v>
      </c>
      <c r="I661" t="s">
        <v>3737</v>
      </c>
      <c r="J661" t="s">
        <v>3957</v>
      </c>
      <c r="K661">
        <v>1</v>
      </c>
      <c r="L661" t="s">
        <v>3958</v>
      </c>
      <c r="M661">
        <v>1360155970</v>
      </c>
      <c r="O661" t="s">
        <v>18482</v>
      </c>
      <c r="P661">
        <v>1998</v>
      </c>
      <c r="U661" t="s">
        <v>3959</v>
      </c>
      <c r="V661">
        <v>1</v>
      </c>
      <c r="W661">
        <v>2</v>
      </c>
      <c r="Y661">
        <v>8</v>
      </c>
      <c r="Z661">
        <v>1</v>
      </c>
      <c r="AA661">
        <v>6</v>
      </c>
      <c r="AB661">
        <v>7</v>
      </c>
      <c r="AC661">
        <v>0</v>
      </c>
      <c r="AD661">
        <v>2</v>
      </c>
      <c r="AE661">
        <v>0</v>
      </c>
      <c r="AF661">
        <v>0</v>
      </c>
      <c r="AG661">
        <v>0</v>
      </c>
      <c r="AH661">
        <v>2</v>
      </c>
      <c r="AI661">
        <v>2</v>
      </c>
      <c r="AJ661">
        <v>0</v>
      </c>
      <c r="AK661">
        <v>0</v>
      </c>
      <c r="AL661">
        <v>0</v>
      </c>
      <c r="AT661">
        <v>500000</v>
      </c>
      <c r="AU661">
        <f>AT661</f>
        <v>500000</v>
      </c>
      <c r="AV661" s="2">
        <f>IF(AW661 &gt;= 0, INT(AW661 * 1.1), -INT(ABS(AW661) * 1.1))</f>
        <v>0</v>
      </c>
      <c r="AW661">
        <v>0</v>
      </c>
      <c r="AX661">
        <v>0</v>
      </c>
      <c r="AY661">
        <v>0</v>
      </c>
      <c r="AZ661" s="2">
        <f>IF(BA661 &gt;= 0, INT(BA661 * 1.1), -INT(ABS(BA661) / 1.1))</f>
        <v>0</v>
      </c>
      <c r="BA661">
        <v>0</v>
      </c>
    </row>
    <row r="662" spans="1:53" hidden="1">
      <c r="A662" t="s">
        <v>4876</v>
      </c>
      <c r="B662">
        <v>33570</v>
      </c>
      <c r="C662" t="s">
        <v>48</v>
      </c>
      <c r="D662" t="s">
        <v>49</v>
      </c>
      <c r="F662" t="s">
        <v>3993</v>
      </c>
      <c r="G662" t="s">
        <v>51</v>
      </c>
      <c r="H662">
        <v>22</v>
      </c>
      <c r="I662" t="s">
        <v>4517</v>
      </c>
      <c r="J662" t="s">
        <v>4877</v>
      </c>
      <c r="K662">
        <v>1</v>
      </c>
      <c r="L662" t="s">
        <v>4878</v>
      </c>
      <c r="M662">
        <v>1368132436</v>
      </c>
      <c r="N662" t="s">
        <v>4879</v>
      </c>
      <c r="O662" t="s">
        <v>18483</v>
      </c>
      <c r="P662">
        <v>1999</v>
      </c>
      <c r="U662" t="s">
        <v>4880</v>
      </c>
      <c r="V662">
        <v>1</v>
      </c>
      <c r="W662">
        <v>1</v>
      </c>
      <c r="Y662">
        <v>18</v>
      </c>
      <c r="Z662">
        <v>1</v>
      </c>
      <c r="AA662">
        <v>1</v>
      </c>
      <c r="AB662">
        <v>6</v>
      </c>
      <c r="AC662">
        <v>30</v>
      </c>
      <c r="AD662">
        <v>1</v>
      </c>
      <c r="AE662">
        <v>1</v>
      </c>
      <c r="AF662">
        <v>5</v>
      </c>
      <c r="AG662">
        <v>5</v>
      </c>
      <c r="AH662">
        <v>2</v>
      </c>
      <c r="AI662">
        <v>1</v>
      </c>
      <c r="AJ662">
        <v>0</v>
      </c>
      <c r="AK662">
        <v>0</v>
      </c>
      <c r="AL662">
        <v>0</v>
      </c>
      <c r="AT662">
        <v>500000</v>
      </c>
      <c r="AU662">
        <v>500000</v>
      </c>
      <c r="AV662">
        <f>INT(AW662*1.1)</f>
        <v>5380428</v>
      </c>
      <c r="AW662">
        <v>4891299</v>
      </c>
      <c r="AX662">
        <f>INT(AY662*1.1)</f>
        <v>0</v>
      </c>
      <c r="AY662">
        <v>0</v>
      </c>
      <c r="AZ662">
        <f>IF(BA662 &gt;= 0, INT(BA662 * 1.1), -INT(ABS(BA662) / 1.1))</f>
        <v>345626</v>
      </c>
      <c r="BA662">
        <v>314206</v>
      </c>
    </row>
    <row r="663" spans="1:53" hidden="1">
      <c r="A663" t="s">
        <v>7927</v>
      </c>
      <c r="B663">
        <v>26619</v>
      </c>
      <c r="C663" t="s">
        <v>48</v>
      </c>
      <c r="D663" t="s">
        <v>77</v>
      </c>
      <c r="F663" t="s">
        <v>3062</v>
      </c>
      <c r="G663" t="s">
        <v>51</v>
      </c>
      <c r="H663">
        <v>32</v>
      </c>
      <c r="I663" t="s">
        <v>7809</v>
      </c>
      <c r="J663" t="s">
        <v>7928</v>
      </c>
      <c r="K663">
        <v>1</v>
      </c>
      <c r="L663" t="s">
        <v>7929</v>
      </c>
      <c r="M663">
        <v>1328128395</v>
      </c>
      <c r="N663" t="s">
        <v>7930</v>
      </c>
      <c r="O663" t="s">
        <v>18484</v>
      </c>
      <c r="P663">
        <v>1998</v>
      </c>
      <c r="U663" t="s">
        <v>7931</v>
      </c>
      <c r="V663">
        <v>1</v>
      </c>
      <c r="W663">
        <v>3</v>
      </c>
      <c r="Y663">
        <v>77</v>
      </c>
      <c r="Z663">
        <v>9</v>
      </c>
      <c r="AA663">
        <v>5</v>
      </c>
      <c r="AB663">
        <v>7</v>
      </c>
      <c r="AC663">
        <v>0</v>
      </c>
      <c r="AD663">
        <v>2</v>
      </c>
      <c r="AE663">
        <v>0</v>
      </c>
      <c r="AF663">
        <v>0</v>
      </c>
      <c r="AG663">
        <v>0</v>
      </c>
      <c r="AH663">
        <v>2</v>
      </c>
      <c r="AI663">
        <v>2</v>
      </c>
      <c r="AJ663">
        <v>0</v>
      </c>
      <c r="AK663">
        <v>0</v>
      </c>
      <c r="AL663">
        <v>0</v>
      </c>
      <c r="AT663">
        <v>350000</v>
      </c>
      <c r="AU663">
        <v>350000</v>
      </c>
      <c r="AV663">
        <f>INT(AW663*1.1)</f>
        <v>12617498</v>
      </c>
      <c r="AW663">
        <v>11470453</v>
      </c>
      <c r="AX663">
        <f>INT(AY663*1.1)</f>
        <v>0</v>
      </c>
      <c r="AY663">
        <v>0</v>
      </c>
      <c r="AZ663">
        <f>IF(BA663 &gt;= 0, INT(BA663 * 1.1), -INT(ABS(BA663) / 1.1))</f>
        <v>-1327204</v>
      </c>
      <c r="BA663">
        <v>-1459925</v>
      </c>
    </row>
    <row r="664" spans="1:53" hidden="1">
      <c r="A664" t="s">
        <v>2617</v>
      </c>
      <c r="B664">
        <v>90849</v>
      </c>
      <c r="C664" t="s">
        <v>48</v>
      </c>
      <c r="D664" t="s">
        <v>49</v>
      </c>
      <c r="F664" t="s">
        <v>1915</v>
      </c>
      <c r="G664" t="s">
        <v>51</v>
      </c>
      <c r="H664">
        <v>13</v>
      </c>
      <c r="I664" t="s">
        <v>1916</v>
      </c>
      <c r="J664" t="s">
        <v>2618</v>
      </c>
      <c r="K664">
        <v>1</v>
      </c>
      <c r="L664" t="s">
        <v>2619</v>
      </c>
      <c r="M664">
        <v>1328613029</v>
      </c>
      <c r="N664" t="s">
        <v>2620</v>
      </c>
      <c r="O664" t="s">
        <v>18485</v>
      </c>
      <c r="P664">
        <v>2012</v>
      </c>
      <c r="U664" t="s">
        <v>2621</v>
      </c>
      <c r="V664">
        <v>1</v>
      </c>
      <c r="W664">
        <v>2</v>
      </c>
      <c r="Y664">
        <v>11</v>
      </c>
      <c r="Z664">
        <v>1</v>
      </c>
      <c r="AA664">
        <v>0</v>
      </c>
      <c r="AB664">
        <v>6</v>
      </c>
      <c r="AC664">
        <v>20</v>
      </c>
      <c r="AD664">
        <v>2</v>
      </c>
      <c r="AE664">
        <v>0</v>
      </c>
      <c r="AF664">
        <v>0</v>
      </c>
      <c r="AG664">
        <v>3</v>
      </c>
      <c r="AH664">
        <v>2</v>
      </c>
      <c r="AI664">
        <v>2</v>
      </c>
      <c r="AJ664">
        <v>0</v>
      </c>
      <c r="AK664">
        <v>0</v>
      </c>
      <c r="AL664">
        <v>0</v>
      </c>
      <c r="AT664">
        <v>200000</v>
      </c>
      <c r="AU664">
        <v>250000</v>
      </c>
      <c r="AV664">
        <v>3711986</v>
      </c>
      <c r="AW664">
        <v>4096449</v>
      </c>
      <c r="AX664">
        <v>0</v>
      </c>
      <c r="AY664">
        <v>0</v>
      </c>
      <c r="AZ664">
        <v>195017</v>
      </c>
      <c r="BA664">
        <v>289994</v>
      </c>
    </row>
    <row r="665" spans="1:53" hidden="1">
      <c r="A665" t="s">
        <v>7359</v>
      </c>
      <c r="B665">
        <v>40425</v>
      </c>
      <c r="C665" t="s">
        <v>48</v>
      </c>
      <c r="D665" t="s">
        <v>197</v>
      </c>
      <c r="F665" t="s">
        <v>5540</v>
      </c>
      <c r="G665" t="s">
        <v>51</v>
      </c>
      <c r="H665">
        <v>29</v>
      </c>
      <c r="I665" t="s">
        <v>6640</v>
      </c>
      <c r="J665" t="s">
        <v>7360</v>
      </c>
      <c r="K665">
        <v>1</v>
      </c>
      <c r="L665" t="s">
        <v>7361</v>
      </c>
      <c r="M665">
        <v>2068165070</v>
      </c>
      <c r="N665" t="s">
        <v>7362</v>
      </c>
      <c r="O665" t="s">
        <v>18486</v>
      </c>
      <c r="P665">
        <v>2001</v>
      </c>
      <c r="U665" t="s">
        <v>7363</v>
      </c>
      <c r="V665">
        <v>1</v>
      </c>
      <c r="W665">
        <v>2</v>
      </c>
      <c r="Y665">
        <v>7</v>
      </c>
      <c r="Z665">
        <v>9</v>
      </c>
      <c r="AA665">
        <v>0</v>
      </c>
      <c r="AB665">
        <v>6</v>
      </c>
      <c r="AC665">
        <v>30</v>
      </c>
      <c r="AD665">
        <v>1</v>
      </c>
      <c r="AE665">
        <v>1</v>
      </c>
      <c r="AF665">
        <v>5</v>
      </c>
      <c r="AG665">
        <v>5</v>
      </c>
      <c r="AH665">
        <v>2</v>
      </c>
      <c r="AI665">
        <v>1</v>
      </c>
      <c r="AJ665">
        <v>0</v>
      </c>
      <c r="AK665">
        <v>0</v>
      </c>
      <c r="AL665">
        <v>0</v>
      </c>
      <c r="AS665" t="s">
        <v>7364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</row>
    <row r="666" spans="1:53" hidden="1">
      <c r="A666" t="s">
        <v>8652</v>
      </c>
      <c r="B666">
        <v>34184</v>
      </c>
      <c r="C666" t="s">
        <v>48</v>
      </c>
      <c r="D666" t="s">
        <v>334</v>
      </c>
      <c r="F666" t="s">
        <v>8111</v>
      </c>
      <c r="G666" t="s">
        <v>8112</v>
      </c>
      <c r="H666">
        <v>38</v>
      </c>
      <c r="I666" t="s">
        <v>8201</v>
      </c>
      <c r="J666" t="s">
        <v>8653</v>
      </c>
      <c r="K666">
        <v>1</v>
      </c>
      <c r="L666" t="s">
        <v>8654</v>
      </c>
      <c r="M666">
        <v>1328113382</v>
      </c>
      <c r="N666" t="s">
        <v>8655</v>
      </c>
      <c r="O666" t="s">
        <v>18487</v>
      </c>
      <c r="P666">
        <v>1996</v>
      </c>
      <c r="U666" t="s">
        <v>8656</v>
      </c>
      <c r="V666">
        <v>1</v>
      </c>
      <c r="W666">
        <v>4</v>
      </c>
      <c r="Y666">
        <v>80</v>
      </c>
      <c r="Z666">
        <v>10</v>
      </c>
      <c r="AA666">
        <v>7</v>
      </c>
      <c r="AB666">
        <v>6</v>
      </c>
      <c r="AC666">
        <v>30</v>
      </c>
      <c r="AD666">
        <v>1</v>
      </c>
      <c r="AE666">
        <v>4</v>
      </c>
      <c r="AF666">
        <v>5</v>
      </c>
      <c r="AG666">
        <v>0</v>
      </c>
      <c r="AH666">
        <v>1</v>
      </c>
      <c r="AI666">
        <v>2</v>
      </c>
      <c r="AJ666">
        <v>0</v>
      </c>
      <c r="AK666">
        <v>0</v>
      </c>
      <c r="AL666">
        <v>0</v>
      </c>
      <c r="AT666">
        <v>2500000</v>
      </c>
      <c r="AU666">
        <v>2500000</v>
      </c>
      <c r="AV666">
        <v>39701409</v>
      </c>
      <c r="AW666">
        <v>34889300</v>
      </c>
      <c r="AX666">
        <v>0</v>
      </c>
      <c r="AY666">
        <v>0</v>
      </c>
      <c r="AZ666">
        <v>5842423</v>
      </c>
      <c r="BA666">
        <v>6822464</v>
      </c>
    </row>
    <row r="667" spans="1:53" hidden="1">
      <c r="A667" t="s">
        <v>819</v>
      </c>
      <c r="B667">
        <v>34450</v>
      </c>
      <c r="C667" t="s">
        <v>48</v>
      </c>
      <c r="D667" t="s">
        <v>49</v>
      </c>
      <c r="F667" t="s">
        <v>50</v>
      </c>
      <c r="G667" t="s">
        <v>51</v>
      </c>
      <c r="H667">
        <v>10</v>
      </c>
      <c r="I667" t="s">
        <v>52</v>
      </c>
      <c r="J667" t="s">
        <v>820</v>
      </c>
      <c r="K667">
        <v>1</v>
      </c>
      <c r="L667" t="s">
        <v>821</v>
      </c>
      <c r="M667">
        <v>1328146146</v>
      </c>
      <c r="N667" t="s">
        <v>822</v>
      </c>
      <c r="O667" t="s">
        <v>18488</v>
      </c>
      <c r="P667">
        <v>2002</v>
      </c>
      <c r="U667" t="s">
        <v>823</v>
      </c>
      <c r="V667">
        <v>1</v>
      </c>
      <c r="W667">
        <v>3</v>
      </c>
      <c r="Y667">
        <v>31</v>
      </c>
      <c r="Z667">
        <v>1</v>
      </c>
      <c r="AA667">
        <v>7</v>
      </c>
      <c r="AB667">
        <v>6</v>
      </c>
      <c r="AC667">
        <v>0.2</v>
      </c>
      <c r="AD667">
        <v>2</v>
      </c>
      <c r="AE667">
        <v>0</v>
      </c>
      <c r="AF667">
        <v>0</v>
      </c>
      <c r="AG667">
        <v>1</v>
      </c>
      <c r="AH667">
        <v>2</v>
      </c>
      <c r="AI667">
        <v>2</v>
      </c>
      <c r="AJ667">
        <v>0</v>
      </c>
      <c r="AK667">
        <v>0</v>
      </c>
      <c r="AL667">
        <v>0</v>
      </c>
      <c r="AM667" t="s">
        <v>824</v>
      </c>
      <c r="AN667" t="s">
        <v>825</v>
      </c>
      <c r="AO667" t="s">
        <v>826</v>
      </c>
      <c r="AP667" t="s">
        <v>82</v>
      </c>
      <c r="AQ667" t="s">
        <v>826</v>
      </c>
      <c r="AT667">
        <v>200000</v>
      </c>
      <c r="AU667">
        <v>200000</v>
      </c>
      <c r="AV667">
        <v>4407280</v>
      </c>
      <c r="AW667">
        <f>INT(AV667/1.1)</f>
        <v>4006618</v>
      </c>
      <c r="AX667">
        <v>0</v>
      </c>
      <c r="AY667">
        <v>0</v>
      </c>
      <c r="AZ667">
        <v>109128</v>
      </c>
      <c r="BA667" s="2">
        <f>IF(AZ667 &gt;= 0, INT(AZ667 / 1.1), -INT(ABS(AZ667) * 1.1))</f>
        <v>99207</v>
      </c>
    </row>
    <row r="668" spans="1:53" hidden="1">
      <c r="A668" t="s">
        <v>13918</v>
      </c>
      <c r="B668">
        <v>85934</v>
      </c>
      <c r="C668" t="s">
        <v>48</v>
      </c>
      <c r="D668" t="s">
        <v>197</v>
      </c>
      <c r="F668" t="s">
        <v>1915</v>
      </c>
      <c r="G668" t="s">
        <v>51</v>
      </c>
      <c r="H668">
        <v>14</v>
      </c>
      <c r="I668" t="s">
        <v>2813</v>
      </c>
      <c r="J668" t="s">
        <v>13919</v>
      </c>
      <c r="K668">
        <v>1</v>
      </c>
      <c r="L668" t="s">
        <v>13920</v>
      </c>
      <c r="M668">
        <v>7558600176</v>
      </c>
      <c r="N668" t="s">
        <v>13921</v>
      </c>
      <c r="O668" t="s">
        <v>18489</v>
      </c>
      <c r="P668">
        <v>2015</v>
      </c>
      <c r="U668" t="s">
        <v>13922</v>
      </c>
      <c r="V668">
        <v>1</v>
      </c>
      <c r="W668">
        <v>1</v>
      </c>
      <c r="Y668">
        <v>5</v>
      </c>
      <c r="Z668">
        <v>1</v>
      </c>
      <c r="AA668">
        <v>0</v>
      </c>
      <c r="AB668">
        <v>5</v>
      </c>
      <c r="AC668">
        <v>20</v>
      </c>
      <c r="AD668">
        <v>2</v>
      </c>
      <c r="AE668">
        <v>0</v>
      </c>
      <c r="AF668">
        <v>0</v>
      </c>
      <c r="AG668">
        <v>0</v>
      </c>
      <c r="AH668">
        <v>2</v>
      </c>
      <c r="AI668">
        <v>2</v>
      </c>
      <c r="AJ668">
        <v>0</v>
      </c>
      <c r="AK668">
        <v>0</v>
      </c>
      <c r="AL668">
        <v>0</v>
      </c>
      <c r="AT668">
        <v>50000</v>
      </c>
      <c r="AU668">
        <v>50000</v>
      </c>
      <c r="AV668">
        <f>INT(AW668*1.1)</f>
        <v>1966792</v>
      </c>
      <c r="AW668">
        <v>1787993</v>
      </c>
      <c r="AX668">
        <f>INT(AY668*1.1)</f>
        <v>0</v>
      </c>
      <c r="AY668">
        <v>0</v>
      </c>
      <c r="AZ668">
        <f>IF(BA668 &gt;= 0, INT(BA668 * 1.1), -INT(ABS(BA668) / 1.1))</f>
        <v>43803</v>
      </c>
      <c r="BA668">
        <v>39821</v>
      </c>
    </row>
    <row r="669" spans="1:53" hidden="1">
      <c r="A669" t="s">
        <v>1465</v>
      </c>
      <c r="B669">
        <v>85816</v>
      </c>
      <c r="C669" t="s">
        <v>48</v>
      </c>
      <c r="D669" t="s">
        <v>49</v>
      </c>
      <c r="F669" t="s">
        <v>50</v>
      </c>
      <c r="G669" t="s">
        <v>51</v>
      </c>
      <c r="H669">
        <v>10</v>
      </c>
      <c r="I669" t="s">
        <v>52</v>
      </c>
      <c r="J669" t="s">
        <v>1466</v>
      </c>
      <c r="K669">
        <v>1</v>
      </c>
      <c r="L669" t="s">
        <v>1467</v>
      </c>
      <c r="M669">
        <v>4308700124</v>
      </c>
      <c r="N669" t="s">
        <v>1468</v>
      </c>
      <c r="O669" t="s">
        <v>18490</v>
      </c>
      <c r="P669">
        <v>2015</v>
      </c>
      <c r="U669" t="s">
        <v>1469</v>
      </c>
      <c r="V669">
        <v>1</v>
      </c>
      <c r="W669">
        <v>2</v>
      </c>
      <c r="Y669">
        <v>13</v>
      </c>
      <c r="Z669">
        <v>1</v>
      </c>
      <c r="AA669">
        <v>7</v>
      </c>
      <c r="AB669">
        <v>6</v>
      </c>
      <c r="AC669">
        <v>20</v>
      </c>
      <c r="AD669">
        <v>1</v>
      </c>
      <c r="AE669">
        <v>2</v>
      </c>
      <c r="AF669">
        <v>5</v>
      </c>
      <c r="AG669">
        <v>0</v>
      </c>
      <c r="AH669">
        <v>2</v>
      </c>
      <c r="AI669">
        <v>2</v>
      </c>
      <c r="AJ669">
        <v>0</v>
      </c>
      <c r="AK669">
        <v>0</v>
      </c>
      <c r="AL669">
        <v>0</v>
      </c>
      <c r="AT669">
        <v>50000</v>
      </c>
      <c r="AU669">
        <v>50000</v>
      </c>
      <c r="AV669">
        <v>4788116</v>
      </c>
      <c r="AW669">
        <v>3925460</v>
      </c>
      <c r="AX669">
        <v>0</v>
      </c>
      <c r="AY669">
        <v>0</v>
      </c>
      <c r="AZ669">
        <v>718262</v>
      </c>
      <c r="BA669">
        <v>526899</v>
      </c>
    </row>
    <row r="670" spans="1:53" hidden="1">
      <c r="A670" t="s">
        <v>13868</v>
      </c>
      <c r="B670">
        <v>74663</v>
      </c>
      <c r="C670" t="s">
        <v>48</v>
      </c>
      <c r="D670" t="s">
        <v>49</v>
      </c>
      <c r="F670" t="s">
        <v>1915</v>
      </c>
      <c r="G670" t="s">
        <v>51</v>
      </c>
      <c r="H670">
        <v>14</v>
      </c>
      <c r="I670" t="s">
        <v>2813</v>
      </c>
      <c r="J670" t="s">
        <v>13869</v>
      </c>
      <c r="K670">
        <v>1</v>
      </c>
      <c r="L670" t="s">
        <v>13870</v>
      </c>
      <c r="M670">
        <v>2048639891</v>
      </c>
      <c r="N670" t="s">
        <v>13871</v>
      </c>
      <c r="O670" t="s">
        <v>18491</v>
      </c>
      <c r="P670">
        <v>2013</v>
      </c>
      <c r="U670" t="s">
        <v>13872</v>
      </c>
      <c r="V670">
        <v>1</v>
      </c>
      <c r="W670">
        <v>2</v>
      </c>
      <c r="Y670">
        <v>7</v>
      </c>
      <c r="Z670">
        <v>1</v>
      </c>
      <c r="AA670">
        <v>0</v>
      </c>
      <c r="AB670">
        <v>6</v>
      </c>
      <c r="AC670">
        <v>30</v>
      </c>
      <c r="AD670">
        <v>1</v>
      </c>
      <c r="AE670">
        <v>1</v>
      </c>
      <c r="AF670">
        <v>5</v>
      </c>
      <c r="AG670">
        <v>5</v>
      </c>
      <c r="AH670">
        <v>2</v>
      </c>
      <c r="AI670">
        <v>1</v>
      </c>
      <c r="AJ670">
        <v>0</v>
      </c>
      <c r="AK670">
        <v>0</v>
      </c>
      <c r="AL670">
        <v>0</v>
      </c>
      <c r="AS670" t="s">
        <v>13873</v>
      </c>
      <c r="AT670">
        <v>300000</v>
      </c>
      <c r="AU670">
        <v>300000</v>
      </c>
      <c r="AV670">
        <v>3018743</v>
      </c>
      <c r="AW670">
        <v>2956469</v>
      </c>
      <c r="AX670">
        <v>0</v>
      </c>
      <c r="AY670">
        <v>0</v>
      </c>
      <c r="AZ670">
        <v>-157439</v>
      </c>
      <c r="BA670">
        <v>77120</v>
      </c>
    </row>
    <row r="671" spans="1:53" hidden="1">
      <c r="A671" t="s">
        <v>8617</v>
      </c>
      <c r="B671">
        <v>29900</v>
      </c>
      <c r="C671" t="s">
        <v>48</v>
      </c>
      <c r="D671" t="s">
        <v>77</v>
      </c>
      <c r="F671" t="s">
        <v>8111</v>
      </c>
      <c r="G671" t="s">
        <v>8112</v>
      </c>
      <c r="H671">
        <v>38</v>
      </c>
      <c r="I671" t="s">
        <v>8201</v>
      </c>
      <c r="J671" t="s">
        <v>8618</v>
      </c>
      <c r="K671">
        <v>1</v>
      </c>
      <c r="L671" t="s">
        <v>8619</v>
      </c>
      <c r="M671">
        <v>1278126298</v>
      </c>
      <c r="N671" t="s">
        <v>8620</v>
      </c>
      <c r="O671" t="s">
        <v>18492</v>
      </c>
      <c r="P671">
        <v>1998</v>
      </c>
      <c r="U671" t="s">
        <v>8621</v>
      </c>
      <c r="V671">
        <v>1</v>
      </c>
      <c r="W671">
        <v>3</v>
      </c>
      <c r="Y671">
        <v>18</v>
      </c>
      <c r="Z671">
        <v>1</v>
      </c>
      <c r="AA671">
        <v>7</v>
      </c>
      <c r="AB671">
        <v>6</v>
      </c>
      <c r="AC671">
        <v>30</v>
      </c>
      <c r="AD671">
        <v>2</v>
      </c>
      <c r="AE671">
        <v>0</v>
      </c>
      <c r="AF671">
        <v>0</v>
      </c>
      <c r="AG671">
        <v>4</v>
      </c>
      <c r="AH671">
        <v>2</v>
      </c>
      <c r="AI671">
        <v>2</v>
      </c>
      <c r="AJ671">
        <v>0</v>
      </c>
      <c r="AK671">
        <v>0</v>
      </c>
      <c r="AL671">
        <v>0</v>
      </c>
      <c r="AT671">
        <v>9613345</v>
      </c>
      <c r="AU671">
        <v>200000</v>
      </c>
      <c r="AV671">
        <v>8489053</v>
      </c>
      <c r="AW671">
        <v>10094111</v>
      </c>
      <c r="AX671">
        <v>0</v>
      </c>
      <c r="AY671">
        <v>0</v>
      </c>
      <c r="AZ671">
        <v>273073</v>
      </c>
      <c r="BA671">
        <v>145976</v>
      </c>
    </row>
    <row r="672" spans="1:53" hidden="1">
      <c r="A672" t="s">
        <v>7155</v>
      </c>
      <c r="B672">
        <v>32525</v>
      </c>
      <c r="C672" t="s">
        <v>48</v>
      </c>
      <c r="D672" t="s">
        <v>108</v>
      </c>
      <c r="F672" t="s">
        <v>5540</v>
      </c>
      <c r="G672" t="s">
        <v>51</v>
      </c>
      <c r="H672">
        <v>29</v>
      </c>
      <c r="I672" t="s">
        <v>6640</v>
      </c>
      <c r="J672" t="s">
        <v>7156</v>
      </c>
      <c r="K672">
        <v>1</v>
      </c>
      <c r="L672" t="s">
        <v>7157</v>
      </c>
      <c r="M672">
        <v>1308160652</v>
      </c>
      <c r="N672" t="s">
        <v>7158</v>
      </c>
      <c r="O672" t="s">
        <v>18493</v>
      </c>
      <c r="P672">
        <v>1999</v>
      </c>
      <c r="U672" t="s">
        <v>7159</v>
      </c>
      <c r="V672">
        <v>1</v>
      </c>
      <c r="W672">
        <v>2</v>
      </c>
      <c r="Y672">
        <v>68</v>
      </c>
      <c r="Z672">
        <v>1</v>
      </c>
      <c r="AA672">
        <v>5</v>
      </c>
      <c r="AB672">
        <v>6</v>
      </c>
      <c r="AC672">
        <v>30</v>
      </c>
      <c r="AD672">
        <v>1</v>
      </c>
      <c r="AE672">
        <v>2</v>
      </c>
      <c r="AF672">
        <v>5</v>
      </c>
      <c r="AG672">
        <v>1</v>
      </c>
      <c r="AH672">
        <v>2</v>
      </c>
      <c r="AI672">
        <v>1</v>
      </c>
      <c r="AJ672">
        <v>0</v>
      </c>
      <c r="AK672">
        <v>0</v>
      </c>
      <c r="AL672">
        <v>0</v>
      </c>
      <c r="AM672" t="s">
        <v>7160</v>
      </c>
      <c r="AT672">
        <v>1000000</v>
      </c>
      <c r="AU672">
        <v>1000000</v>
      </c>
      <c r="AV672">
        <v>18968892</v>
      </c>
      <c r="AW672">
        <v>18040210</v>
      </c>
      <c r="AX672">
        <v>0</v>
      </c>
      <c r="AY672">
        <v>0</v>
      </c>
      <c r="AZ672">
        <v>1060322</v>
      </c>
      <c r="BA672">
        <v>796792</v>
      </c>
    </row>
    <row r="673" spans="1:53" hidden="1">
      <c r="A673" t="s">
        <v>11388</v>
      </c>
      <c r="B673">
        <v>22632</v>
      </c>
      <c r="C673" t="s">
        <v>48</v>
      </c>
      <c r="D673" t="s">
        <v>49</v>
      </c>
      <c r="F673" t="s">
        <v>11306</v>
      </c>
      <c r="G673" t="s">
        <v>11307</v>
      </c>
      <c r="H673">
        <v>70</v>
      </c>
      <c r="I673" t="s">
        <v>11308</v>
      </c>
      <c r="J673" t="s">
        <v>11389</v>
      </c>
      <c r="K673">
        <v>1</v>
      </c>
      <c r="L673" t="s">
        <v>11390</v>
      </c>
      <c r="M673">
        <v>1358153549</v>
      </c>
      <c r="N673" t="s">
        <v>11391</v>
      </c>
      <c r="O673" t="s">
        <v>18494</v>
      </c>
      <c r="P673">
        <v>2002</v>
      </c>
      <c r="U673" t="s">
        <v>11392</v>
      </c>
      <c r="V673">
        <v>1</v>
      </c>
      <c r="W673">
        <v>4</v>
      </c>
      <c r="Y673">
        <v>46</v>
      </c>
      <c r="Z673">
        <v>7</v>
      </c>
      <c r="AA673">
        <v>0</v>
      </c>
      <c r="AB673">
        <v>6</v>
      </c>
      <c r="AC673">
        <v>30</v>
      </c>
      <c r="AD673">
        <v>1</v>
      </c>
      <c r="AE673">
        <v>1</v>
      </c>
      <c r="AF673">
        <v>5</v>
      </c>
      <c r="AG673">
        <v>5</v>
      </c>
      <c r="AH673">
        <v>2</v>
      </c>
      <c r="AI673">
        <v>1</v>
      </c>
      <c r="AJ673">
        <v>0</v>
      </c>
      <c r="AK673">
        <v>0</v>
      </c>
      <c r="AL673">
        <v>0</v>
      </c>
      <c r="AS673" t="s">
        <v>11393</v>
      </c>
      <c r="AT673">
        <v>342732</v>
      </c>
      <c r="AU673">
        <v>342732</v>
      </c>
      <c r="AV673">
        <v>4696174</v>
      </c>
      <c r="AW673">
        <v>4784565</v>
      </c>
      <c r="AX673">
        <v>0</v>
      </c>
      <c r="AY673">
        <v>0</v>
      </c>
      <c r="AZ673">
        <v>708935</v>
      </c>
      <c r="BA673">
        <v>531767</v>
      </c>
    </row>
    <row r="674" spans="1:53" hidden="1">
      <c r="A674" t="s">
        <v>15121</v>
      </c>
      <c r="B674">
        <v>54712</v>
      </c>
      <c r="C674" t="s">
        <v>48</v>
      </c>
      <c r="D674" t="s">
        <v>49</v>
      </c>
      <c r="F674" t="s">
        <v>5540</v>
      </c>
      <c r="G674" t="s">
        <v>51</v>
      </c>
      <c r="H674">
        <v>25</v>
      </c>
      <c r="I674" t="s">
        <v>5731</v>
      </c>
      <c r="J674" t="s">
        <v>8542</v>
      </c>
      <c r="K674">
        <v>1</v>
      </c>
      <c r="L674" t="s">
        <v>15122</v>
      </c>
      <c r="M674">
        <v>1348644004</v>
      </c>
      <c r="N674" t="s">
        <v>15123</v>
      </c>
      <c r="O674" t="s">
        <v>18494</v>
      </c>
      <c r="P674">
        <v>2007</v>
      </c>
      <c r="U674" t="s">
        <v>15124</v>
      </c>
      <c r="V674">
        <v>1</v>
      </c>
      <c r="W674">
        <v>2</v>
      </c>
      <c r="Y674">
        <v>13</v>
      </c>
      <c r="Z674">
        <v>9</v>
      </c>
      <c r="AA674">
        <v>0</v>
      </c>
      <c r="AB674">
        <v>6</v>
      </c>
      <c r="AC674">
        <v>30</v>
      </c>
      <c r="AD674">
        <v>1</v>
      </c>
      <c r="AE674">
        <v>1</v>
      </c>
      <c r="AF674">
        <v>5</v>
      </c>
      <c r="AG674">
        <v>5</v>
      </c>
      <c r="AH674">
        <v>2</v>
      </c>
      <c r="AI674">
        <v>1</v>
      </c>
      <c r="AJ674">
        <v>0</v>
      </c>
      <c r="AK674">
        <v>0</v>
      </c>
      <c r="AL674">
        <v>0</v>
      </c>
      <c r="AS674" t="s">
        <v>15125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</row>
    <row r="675" spans="1:53" hidden="1">
      <c r="A675" t="s">
        <v>16369</v>
      </c>
      <c r="B675">
        <v>21291</v>
      </c>
      <c r="C675" t="s">
        <v>48</v>
      </c>
      <c r="D675" t="s">
        <v>49</v>
      </c>
      <c r="F675" t="s">
        <v>6040</v>
      </c>
      <c r="G675" t="s">
        <v>51</v>
      </c>
      <c r="H675">
        <v>28</v>
      </c>
      <c r="I675" t="s">
        <v>6399</v>
      </c>
      <c r="J675" t="s">
        <v>16370</v>
      </c>
      <c r="K675">
        <v>1</v>
      </c>
      <c r="L675" t="s">
        <v>16371</v>
      </c>
      <c r="M675">
        <v>1308190137</v>
      </c>
      <c r="N675" t="s">
        <v>16372</v>
      </c>
      <c r="O675" t="s">
        <v>18495</v>
      </c>
      <c r="P675">
        <v>2002</v>
      </c>
      <c r="U675" t="s">
        <v>16373</v>
      </c>
      <c r="V675">
        <v>1</v>
      </c>
      <c r="W675">
        <v>2</v>
      </c>
      <c r="Y675">
        <v>25</v>
      </c>
      <c r="Z675">
        <v>10</v>
      </c>
      <c r="AA675">
        <v>0</v>
      </c>
      <c r="AB675">
        <v>6</v>
      </c>
      <c r="AC675">
        <v>30</v>
      </c>
      <c r="AD675">
        <v>1</v>
      </c>
      <c r="AE675">
        <v>1</v>
      </c>
      <c r="AF675">
        <v>5</v>
      </c>
      <c r="AG675">
        <v>5</v>
      </c>
      <c r="AH675">
        <v>2</v>
      </c>
      <c r="AI675">
        <v>1</v>
      </c>
      <c r="AJ675">
        <v>0</v>
      </c>
      <c r="AK675">
        <v>0</v>
      </c>
      <c r="AL675">
        <v>0</v>
      </c>
      <c r="AS675" t="s">
        <v>16374</v>
      </c>
      <c r="AT675">
        <v>2130255</v>
      </c>
      <c r="AU675">
        <v>1555543</v>
      </c>
      <c r="AV675">
        <v>3536178</v>
      </c>
      <c r="AW675">
        <v>3518742</v>
      </c>
      <c r="AX675">
        <v>0</v>
      </c>
      <c r="AY675">
        <v>0</v>
      </c>
      <c r="AZ675">
        <v>173851</v>
      </c>
      <c r="BA675">
        <v>210509</v>
      </c>
    </row>
    <row r="676" spans="1:53" hidden="1">
      <c r="A676" t="s">
        <v>13136</v>
      </c>
      <c r="B676">
        <v>30079</v>
      </c>
      <c r="C676" t="s">
        <v>48</v>
      </c>
      <c r="D676" t="s">
        <v>49</v>
      </c>
      <c r="F676" t="s">
        <v>11306</v>
      </c>
      <c r="G676" t="s">
        <v>11307</v>
      </c>
      <c r="H676">
        <v>72</v>
      </c>
      <c r="I676" t="s">
        <v>12614</v>
      </c>
      <c r="J676" t="s">
        <v>13137</v>
      </c>
      <c r="K676">
        <v>1</v>
      </c>
      <c r="L676" t="s">
        <v>13138</v>
      </c>
      <c r="M676">
        <v>1128130811</v>
      </c>
      <c r="N676" t="s">
        <v>13139</v>
      </c>
      <c r="O676" t="s">
        <v>18496</v>
      </c>
      <c r="P676">
        <v>1992</v>
      </c>
      <c r="U676" t="s">
        <v>13140</v>
      </c>
      <c r="V676">
        <v>1</v>
      </c>
      <c r="W676">
        <v>2</v>
      </c>
      <c r="Y676">
        <v>41</v>
      </c>
      <c r="Z676">
        <v>2</v>
      </c>
      <c r="AA676">
        <v>8</v>
      </c>
      <c r="AB676">
        <v>6</v>
      </c>
      <c r="AC676">
        <v>0.02</v>
      </c>
      <c r="AD676">
        <v>2</v>
      </c>
      <c r="AE676">
        <v>0</v>
      </c>
      <c r="AF676">
        <v>0</v>
      </c>
      <c r="AG676">
        <v>3</v>
      </c>
      <c r="AH676">
        <v>2</v>
      </c>
      <c r="AI676">
        <v>1</v>
      </c>
      <c r="AJ676">
        <v>0</v>
      </c>
      <c r="AK676">
        <v>0</v>
      </c>
      <c r="AL676">
        <v>0</v>
      </c>
      <c r="AT676">
        <v>400000</v>
      </c>
      <c r="AU676">
        <v>400000</v>
      </c>
      <c r="AV676">
        <v>2699964</v>
      </c>
      <c r="AW676">
        <v>3289397</v>
      </c>
      <c r="AX676">
        <v>0</v>
      </c>
      <c r="AY676">
        <v>0</v>
      </c>
      <c r="AZ676">
        <v>12351</v>
      </c>
      <c r="BA676">
        <v>-252949</v>
      </c>
    </row>
    <row r="677" spans="1:53" hidden="1">
      <c r="A677" t="s">
        <v>6566</v>
      </c>
      <c r="B677">
        <v>15737</v>
      </c>
      <c r="C677" t="s">
        <v>48</v>
      </c>
      <c r="D677" t="s">
        <v>334</v>
      </c>
      <c r="F677" t="s">
        <v>6040</v>
      </c>
      <c r="G677" t="s">
        <v>51</v>
      </c>
      <c r="H677">
        <v>28</v>
      </c>
      <c r="I677" t="s">
        <v>6399</v>
      </c>
      <c r="J677" t="s">
        <v>6567</v>
      </c>
      <c r="K677">
        <v>1</v>
      </c>
      <c r="L677" t="s">
        <v>6568</v>
      </c>
      <c r="M677">
        <v>1308130556</v>
      </c>
      <c r="N677" t="s">
        <v>6569</v>
      </c>
      <c r="O677" t="s">
        <v>18497</v>
      </c>
      <c r="P677">
        <v>1989</v>
      </c>
      <c r="U677" t="s">
        <v>6570</v>
      </c>
      <c r="V677">
        <v>1</v>
      </c>
      <c r="W677">
        <v>2</v>
      </c>
      <c r="Y677">
        <v>81</v>
      </c>
      <c r="Z677">
        <v>10</v>
      </c>
      <c r="AA677">
        <v>0</v>
      </c>
      <c r="AB677">
        <v>6</v>
      </c>
      <c r="AC677">
        <v>30</v>
      </c>
      <c r="AD677">
        <v>1</v>
      </c>
      <c r="AE677">
        <v>1</v>
      </c>
      <c r="AF677">
        <v>5</v>
      </c>
      <c r="AG677">
        <v>10</v>
      </c>
      <c r="AH677">
        <v>2</v>
      </c>
      <c r="AI677">
        <v>1</v>
      </c>
      <c r="AJ677">
        <v>0</v>
      </c>
      <c r="AK677">
        <v>0</v>
      </c>
      <c r="AL677">
        <v>0</v>
      </c>
      <c r="AT677">
        <v>3000000</v>
      </c>
      <c r="AU677">
        <v>3000000</v>
      </c>
      <c r="AV677">
        <v>29569919</v>
      </c>
      <c r="AW677">
        <v>25068663</v>
      </c>
      <c r="AX677">
        <v>0</v>
      </c>
      <c r="AY677">
        <v>52254</v>
      </c>
      <c r="AZ677">
        <v>552663</v>
      </c>
      <c r="BA677">
        <v>639199</v>
      </c>
    </row>
    <row r="678" spans="1:53" hidden="1">
      <c r="A678" t="s">
        <v>16203</v>
      </c>
      <c r="B678">
        <v>15802</v>
      </c>
      <c r="C678" t="s">
        <v>48</v>
      </c>
      <c r="D678" t="s">
        <v>197</v>
      </c>
      <c r="F678" t="s">
        <v>6040</v>
      </c>
      <c r="G678" t="s">
        <v>51</v>
      </c>
      <c r="H678">
        <v>28</v>
      </c>
      <c r="I678" t="s">
        <v>6399</v>
      </c>
      <c r="J678" t="s">
        <v>16204</v>
      </c>
      <c r="K678">
        <v>1</v>
      </c>
      <c r="L678" t="s">
        <v>16205</v>
      </c>
      <c r="M678">
        <v>1318136043</v>
      </c>
      <c r="N678" t="s">
        <v>16206</v>
      </c>
      <c r="O678" t="s">
        <v>18498</v>
      </c>
      <c r="P678">
        <v>1994</v>
      </c>
      <c r="U678" t="s">
        <v>16207</v>
      </c>
      <c r="V678">
        <v>1</v>
      </c>
      <c r="W678">
        <v>2</v>
      </c>
      <c r="Y678">
        <v>10</v>
      </c>
      <c r="Z678">
        <v>5</v>
      </c>
      <c r="AA678">
        <v>5</v>
      </c>
      <c r="AB678">
        <v>9</v>
      </c>
      <c r="AC678">
        <v>0.5</v>
      </c>
      <c r="AD678">
        <v>2</v>
      </c>
      <c r="AE678">
        <v>0</v>
      </c>
      <c r="AF678">
        <v>0</v>
      </c>
      <c r="AG678">
        <v>5</v>
      </c>
      <c r="AH678">
        <v>2</v>
      </c>
      <c r="AI678">
        <v>2</v>
      </c>
      <c r="AJ678">
        <v>0</v>
      </c>
      <c r="AK678">
        <v>0</v>
      </c>
      <c r="AL678">
        <v>0</v>
      </c>
      <c r="AS678" t="s">
        <v>4143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</row>
    <row r="679" spans="1:53" hidden="1">
      <c r="A679" t="s">
        <v>17631</v>
      </c>
      <c r="B679">
        <v>28777</v>
      </c>
      <c r="C679" t="s">
        <v>599</v>
      </c>
      <c r="D679" t="s">
        <v>118</v>
      </c>
      <c r="F679" t="s">
        <v>5540</v>
      </c>
      <c r="G679" t="s">
        <v>51</v>
      </c>
      <c r="H679">
        <v>23</v>
      </c>
      <c r="I679" t="s">
        <v>5541</v>
      </c>
      <c r="J679" t="s">
        <v>17632</v>
      </c>
      <c r="K679">
        <v>1</v>
      </c>
      <c r="L679" t="s">
        <v>17633</v>
      </c>
      <c r="M679">
        <v>1308122624</v>
      </c>
      <c r="N679" t="s">
        <v>17634</v>
      </c>
      <c r="O679" t="s">
        <v>18499</v>
      </c>
      <c r="P679">
        <v>1984</v>
      </c>
      <c r="U679" t="s">
        <v>17635</v>
      </c>
      <c r="V679">
        <v>1</v>
      </c>
      <c r="W679">
        <v>2</v>
      </c>
      <c r="Y679">
        <v>691</v>
      </c>
      <c r="Z679">
        <v>1</v>
      </c>
      <c r="AA679">
        <v>0</v>
      </c>
      <c r="AB679">
        <v>6</v>
      </c>
      <c r="AC679">
        <v>30</v>
      </c>
      <c r="AD679">
        <v>1</v>
      </c>
      <c r="AE679">
        <v>1</v>
      </c>
      <c r="AF679">
        <v>5</v>
      </c>
      <c r="AG679">
        <v>10</v>
      </c>
      <c r="AH679">
        <v>2</v>
      </c>
      <c r="AI679">
        <v>1</v>
      </c>
      <c r="AJ679">
        <v>0</v>
      </c>
      <c r="AK679">
        <v>0</v>
      </c>
      <c r="AL679">
        <v>0</v>
      </c>
      <c r="AS679" t="s">
        <v>17636</v>
      </c>
      <c r="AT679">
        <v>38655432</v>
      </c>
      <c r="AU679">
        <v>38655432</v>
      </c>
      <c r="AV679">
        <v>911597900</v>
      </c>
      <c r="AW679">
        <v>899601175</v>
      </c>
      <c r="AX679">
        <v>1942403</v>
      </c>
      <c r="AY679">
        <v>1776493</v>
      </c>
      <c r="AZ679">
        <v>22115198</v>
      </c>
      <c r="BA679">
        <v>28767287</v>
      </c>
    </row>
    <row r="680" spans="1:53" hidden="1">
      <c r="A680" t="s">
        <v>16283</v>
      </c>
      <c r="B680">
        <v>18061</v>
      </c>
      <c r="C680" t="s">
        <v>48</v>
      </c>
      <c r="D680" t="s">
        <v>49</v>
      </c>
      <c r="F680" t="s">
        <v>6040</v>
      </c>
      <c r="G680" t="s">
        <v>51</v>
      </c>
      <c r="H680">
        <v>28</v>
      </c>
      <c r="I680" t="s">
        <v>6399</v>
      </c>
      <c r="J680" t="s">
        <v>16284</v>
      </c>
      <c r="K680">
        <v>1</v>
      </c>
      <c r="L680" t="s">
        <v>16285</v>
      </c>
      <c r="M680">
        <v>1308198314</v>
      </c>
      <c r="N680" t="s">
        <v>16286</v>
      </c>
      <c r="O680" t="s">
        <v>18500</v>
      </c>
      <c r="P680">
        <v>2003</v>
      </c>
      <c r="U680" t="s">
        <v>16287</v>
      </c>
      <c r="V680">
        <v>1</v>
      </c>
      <c r="W680">
        <v>2</v>
      </c>
      <c r="Y680">
        <v>8</v>
      </c>
      <c r="Z680">
        <v>10</v>
      </c>
      <c r="AA680">
        <v>0</v>
      </c>
      <c r="AB680">
        <v>6</v>
      </c>
      <c r="AC680">
        <v>30</v>
      </c>
      <c r="AD680">
        <v>1</v>
      </c>
      <c r="AE680">
        <v>1</v>
      </c>
      <c r="AF680">
        <v>5</v>
      </c>
      <c r="AG680">
        <v>5</v>
      </c>
      <c r="AH680">
        <v>2</v>
      </c>
      <c r="AI680">
        <v>1</v>
      </c>
      <c r="AJ680">
        <v>0</v>
      </c>
      <c r="AK680">
        <v>0</v>
      </c>
      <c r="AL680">
        <v>0</v>
      </c>
      <c r="AT680">
        <v>100000</v>
      </c>
      <c r="AU680">
        <v>100000</v>
      </c>
      <c r="AV680">
        <v>1890458</v>
      </c>
      <c r="AW680">
        <v>2248546</v>
      </c>
      <c r="AX680">
        <v>0</v>
      </c>
      <c r="AY680">
        <v>0</v>
      </c>
      <c r="AZ680">
        <v>-656445</v>
      </c>
      <c r="BA680">
        <v>1549</v>
      </c>
    </row>
    <row r="681" spans="1:53" hidden="1">
      <c r="A681" t="s">
        <v>7204</v>
      </c>
      <c r="B681">
        <v>34159</v>
      </c>
      <c r="C681" t="s">
        <v>48</v>
      </c>
      <c r="D681" t="s">
        <v>49</v>
      </c>
      <c r="F681" t="s">
        <v>5540</v>
      </c>
      <c r="G681" t="s">
        <v>51</v>
      </c>
      <c r="H681">
        <v>29</v>
      </c>
      <c r="I681" t="s">
        <v>6640</v>
      </c>
      <c r="J681" t="s">
        <v>6272</v>
      </c>
      <c r="K681">
        <v>1</v>
      </c>
      <c r="L681" t="s">
        <v>7205</v>
      </c>
      <c r="M681">
        <v>1308158855</v>
      </c>
      <c r="N681" t="s">
        <v>7206</v>
      </c>
      <c r="O681" t="s">
        <v>18501</v>
      </c>
      <c r="P681">
        <v>1999</v>
      </c>
      <c r="U681" t="s">
        <v>7207</v>
      </c>
      <c r="V681">
        <v>1</v>
      </c>
      <c r="W681">
        <v>2</v>
      </c>
      <c r="Y681">
        <v>7</v>
      </c>
      <c r="Z681">
        <v>1</v>
      </c>
      <c r="AA681">
        <v>4</v>
      </c>
      <c r="AB681">
        <v>7</v>
      </c>
      <c r="AC681">
        <v>0.05</v>
      </c>
      <c r="AD681">
        <v>2</v>
      </c>
      <c r="AE681">
        <v>0</v>
      </c>
      <c r="AF681">
        <v>0</v>
      </c>
      <c r="AG681">
        <v>0</v>
      </c>
      <c r="AH681">
        <v>2</v>
      </c>
      <c r="AI681">
        <v>2</v>
      </c>
      <c r="AJ681">
        <v>0</v>
      </c>
      <c r="AK681">
        <v>0</v>
      </c>
      <c r="AL681">
        <v>0</v>
      </c>
      <c r="AT681">
        <v>50000</v>
      </c>
      <c r="AU681">
        <v>50000</v>
      </c>
      <c r="AV681">
        <f>INT(AW681*1.1)</f>
        <v>3748118</v>
      </c>
      <c r="AW681">
        <v>3407380</v>
      </c>
      <c r="AX681">
        <f>INT(AY681*1.1)</f>
        <v>0</v>
      </c>
      <c r="AY681">
        <v>0</v>
      </c>
      <c r="AZ681">
        <f>IF(BA681 &gt;= 0, INT(BA681 * 1.1), -INT(ABS(BA681) / 1.1))</f>
        <v>554650</v>
      </c>
      <c r="BA681">
        <v>504228</v>
      </c>
    </row>
    <row r="682" spans="1:53" hidden="1">
      <c r="A682" t="s">
        <v>5587</v>
      </c>
      <c r="B682">
        <v>15999</v>
      </c>
      <c r="C682" t="s">
        <v>48</v>
      </c>
      <c r="D682" t="s">
        <v>334</v>
      </c>
      <c r="F682" t="s">
        <v>5540</v>
      </c>
      <c r="G682" t="s">
        <v>51</v>
      </c>
      <c r="H682">
        <v>23</v>
      </c>
      <c r="I682" t="s">
        <v>5541</v>
      </c>
      <c r="J682" t="s">
        <v>5588</v>
      </c>
      <c r="K682">
        <v>1</v>
      </c>
      <c r="L682" t="s">
        <v>5589</v>
      </c>
      <c r="M682">
        <v>1308113936</v>
      </c>
      <c r="N682" t="s">
        <v>5590</v>
      </c>
      <c r="O682" t="s">
        <v>18502</v>
      </c>
      <c r="P682">
        <v>1985</v>
      </c>
      <c r="U682" t="s">
        <v>5591</v>
      </c>
      <c r="V682">
        <v>1</v>
      </c>
      <c r="W682">
        <v>2</v>
      </c>
      <c r="Y682">
        <v>36</v>
      </c>
      <c r="Z682">
        <v>10</v>
      </c>
      <c r="AA682">
        <v>2</v>
      </c>
      <c r="AB682">
        <v>9</v>
      </c>
      <c r="AC682">
        <v>5</v>
      </c>
      <c r="AD682">
        <v>1</v>
      </c>
      <c r="AE682">
        <v>1</v>
      </c>
      <c r="AF682">
        <v>1</v>
      </c>
      <c r="AG682">
        <v>2</v>
      </c>
      <c r="AH682">
        <v>1</v>
      </c>
      <c r="AI682">
        <v>2</v>
      </c>
      <c r="AJ682">
        <v>0</v>
      </c>
      <c r="AK682">
        <v>0</v>
      </c>
      <c r="AL682">
        <v>0</v>
      </c>
      <c r="AT682">
        <v>250000</v>
      </c>
      <c r="AU682">
        <v>250000</v>
      </c>
      <c r="AV682">
        <v>41974481</v>
      </c>
      <c r="AW682">
        <v>42560825</v>
      </c>
      <c r="AX682">
        <v>0</v>
      </c>
      <c r="AY682">
        <v>0</v>
      </c>
      <c r="AZ682">
        <v>807717</v>
      </c>
      <c r="BA682">
        <v>1105790</v>
      </c>
    </row>
    <row r="683" spans="1:53" hidden="1">
      <c r="A683" t="s">
        <v>16180</v>
      </c>
      <c r="B683">
        <v>15606</v>
      </c>
      <c r="C683" t="s">
        <v>48</v>
      </c>
      <c r="D683" t="s">
        <v>197</v>
      </c>
      <c r="F683" t="s">
        <v>6040</v>
      </c>
      <c r="G683" t="s">
        <v>51</v>
      </c>
      <c r="H683">
        <v>28</v>
      </c>
      <c r="I683" t="s">
        <v>6399</v>
      </c>
      <c r="J683" t="s">
        <v>16181</v>
      </c>
      <c r="K683">
        <v>1</v>
      </c>
      <c r="L683" t="s">
        <v>16182</v>
      </c>
      <c r="M683">
        <v>1308182689</v>
      </c>
      <c r="N683" t="s">
        <v>16183</v>
      </c>
      <c r="O683" t="s">
        <v>18503</v>
      </c>
      <c r="P683">
        <v>2001</v>
      </c>
      <c r="U683" t="s">
        <v>16184</v>
      </c>
      <c r="V683">
        <v>1</v>
      </c>
      <c r="W683">
        <v>2</v>
      </c>
      <c r="Y683">
        <v>7</v>
      </c>
      <c r="Z683">
        <v>1</v>
      </c>
      <c r="AA683">
        <v>5</v>
      </c>
      <c r="AB683">
        <v>6</v>
      </c>
      <c r="AC683">
        <v>0</v>
      </c>
      <c r="AD683">
        <v>1</v>
      </c>
      <c r="AE683">
        <v>4</v>
      </c>
      <c r="AF683">
        <v>5</v>
      </c>
      <c r="AG683">
        <v>2</v>
      </c>
      <c r="AH683">
        <v>1</v>
      </c>
      <c r="AI683">
        <v>2</v>
      </c>
      <c r="AJ683">
        <v>0</v>
      </c>
      <c r="AK683">
        <v>0</v>
      </c>
      <c r="AL683">
        <v>0</v>
      </c>
      <c r="AM683" t="s">
        <v>16185</v>
      </c>
      <c r="AN683" t="s">
        <v>16186</v>
      </c>
      <c r="AO683" t="s">
        <v>16187</v>
      </c>
      <c r="AQ683" t="s">
        <v>16187</v>
      </c>
      <c r="AR683" t="s">
        <v>91</v>
      </c>
      <c r="AT683">
        <v>100000</v>
      </c>
      <c r="AU683">
        <v>100000</v>
      </c>
      <c r="AV683">
        <v>1139257</v>
      </c>
      <c r="AW683">
        <v>803523</v>
      </c>
      <c r="AX683">
        <v>0</v>
      </c>
      <c r="AY683">
        <v>0</v>
      </c>
      <c r="AZ683">
        <v>19831</v>
      </c>
      <c r="BA683">
        <v>81307</v>
      </c>
    </row>
    <row r="684" spans="1:53" hidden="1">
      <c r="A684" t="s">
        <v>7547</v>
      </c>
      <c r="B684">
        <v>54260</v>
      </c>
      <c r="C684" t="s">
        <v>48</v>
      </c>
      <c r="D684" t="s">
        <v>197</v>
      </c>
      <c r="F684" t="s">
        <v>5540</v>
      </c>
      <c r="G684" t="s">
        <v>51</v>
      </c>
      <c r="H684">
        <v>29</v>
      </c>
      <c r="I684" t="s">
        <v>6640</v>
      </c>
      <c r="J684" t="s">
        <v>7548</v>
      </c>
      <c r="K684">
        <v>1</v>
      </c>
      <c r="L684" t="s">
        <v>7549</v>
      </c>
      <c r="M684">
        <v>1308176305</v>
      </c>
      <c r="N684" t="s">
        <v>7550</v>
      </c>
      <c r="O684" t="s">
        <v>18504</v>
      </c>
      <c r="P684">
        <v>2001</v>
      </c>
      <c r="U684" t="s">
        <v>7551</v>
      </c>
      <c r="V684">
        <v>1</v>
      </c>
      <c r="W684">
        <v>4</v>
      </c>
      <c r="Y684">
        <v>22</v>
      </c>
      <c r="Z684">
        <v>7</v>
      </c>
      <c r="AA684">
        <v>0</v>
      </c>
      <c r="AB684">
        <v>6</v>
      </c>
      <c r="AC684">
        <v>30</v>
      </c>
      <c r="AD684">
        <v>1</v>
      </c>
      <c r="AE684">
        <v>1</v>
      </c>
      <c r="AF684">
        <v>5</v>
      </c>
      <c r="AG684">
        <v>5</v>
      </c>
      <c r="AH684">
        <v>2</v>
      </c>
      <c r="AI684">
        <v>1</v>
      </c>
      <c r="AJ684">
        <v>0</v>
      </c>
      <c r="AK684">
        <v>0</v>
      </c>
      <c r="AL684">
        <v>0</v>
      </c>
      <c r="AT684">
        <v>166060</v>
      </c>
      <c r="AU684">
        <v>166060</v>
      </c>
      <c r="AV684">
        <v>2124831</v>
      </c>
      <c r="AW684">
        <v>1771471</v>
      </c>
      <c r="AX684">
        <v>0</v>
      </c>
      <c r="AY684">
        <v>0</v>
      </c>
      <c r="AZ684">
        <v>-1809268</v>
      </c>
      <c r="BA684">
        <v>-1102732</v>
      </c>
    </row>
    <row r="685" spans="1:53" hidden="1">
      <c r="A685" t="s">
        <v>5029</v>
      </c>
      <c r="B685">
        <v>49140</v>
      </c>
      <c r="C685" t="s">
        <v>48</v>
      </c>
      <c r="D685" t="s">
        <v>108</v>
      </c>
      <c r="F685" t="s">
        <v>3993</v>
      </c>
      <c r="G685" t="s">
        <v>51</v>
      </c>
      <c r="H685">
        <v>22</v>
      </c>
      <c r="I685" t="s">
        <v>4517</v>
      </c>
      <c r="J685" t="s">
        <v>5030</v>
      </c>
      <c r="K685">
        <v>1</v>
      </c>
      <c r="L685" t="s">
        <v>5031</v>
      </c>
      <c r="M685">
        <v>1308172181</v>
      </c>
      <c r="N685" t="s">
        <v>5032</v>
      </c>
      <c r="O685" t="s">
        <v>4767</v>
      </c>
      <c r="P685">
        <v>2000</v>
      </c>
      <c r="U685" t="s">
        <v>5033</v>
      </c>
      <c r="V685">
        <v>1</v>
      </c>
      <c r="W685">
        <v>2</v>
      </c>
      <c r="Y685">
        <v>53</v>
      </c>
      <c r="Z685">
        <v>9</v>
      </c>
      <c r="AA685">
        <v>6</v>
      </c>
      <c r="AB685">
        <v>5</v>
      </c>
      <c r="AC685">
        <v>0</v>
      </c>
      <c r="AD685">
        <v>2</v>
      </c>
      <c r="AE685">
        <v>0</v>
      </c>
      <c r="AF685">
        <v>0</v>
      </c>
      <c r="AG685">
        <v>1</v>
      </c>
      <c r="AH685">
        <v>1</v>
      </c>
      <c r="AI685">
        <v>1</v>
      </c>
      <c r="AJ685">
        <v>0</v>
      </c>
      <c r="AK685">
        <v>0</v>
      </c>
      <c r="AL685">
        <v>0</v>
      </c>
      <c r="AT685">
        <v>50000</v>
      </c>
      <c r="AU685">
        <v>50000</v>
      </c>
      <c r="AV685">
        <v>14539632</v>
      </c>
      <c r="AW685">
        <v>12573575</v>
      </c>
      <c r="AX685">
        <v>0</v>
      </c>
      <c r="AY685">
        <v>0</v>
      </c>
      <c r="AZ685">
        <v>603538</v>
      </c>
      <c r="BA685">
        <v>-192224</v>
      </c>
    </row>
    <row r="686" spans="1:53" hidden="1">
      <c r="A686" t="s">
        <v>4764</v>
      </c>
      <c r="B686">
        <v>25784</v>
      </c>
      <c r="C686" t="s">
        <v>48</v>
      </c>
      <c r="D686" t="s">
        <v>67</v>
      </c>
      <c r="F686" t="s">
        <v>3993</v>
      </c>
      <c r="G686" t="s">
        <v>51</v>
      </c>
      <c r="H686">
        <v>22</v>
      </c>
      <c r="I686" t="s">
        <v>4517</v>
      </c>
      <c r="J686" t="s">
        <v>4765</v>
      </c>
      <c r="K686">
        <v>1</v>
      </c>
      <c r="L686" t="s">
        <v>4766</v>
      </c>
      <c r="M686">
        <v>1303485095</v>
      </c>
      <c r="O686" t="s">
        <v>18505</v>
      </c>
      <c r="P686">
        <v>1994</v>
      </c>
      <c r="U686" t="s">
        <v>4768</v>
      </c>
      <c r="V686">
        <v>1</v>
      </c>
      <c r="W686">
        <v>2</v>
      </c>
      <c r="Y686">
        <v>74</v>
      </c>
      <c r="Z686">
        <v>1</v>
      </c>
      <c r="AA686">
        <v>8</v>
      </c>
      <c r="AB686">
        <v>6</v>
      </c>
      <c r="AC686">
        <v>0</v>
      </c>
      <c r="AD686">
        <v>1</v>
      </c>
      <c r="AE686">
        <v>1</v>
      </c>
      <c r="AF686">
        <v>5</v>
      </c>
      <c r="AG686">
        <v>10</v>
      </c>
      <c r="AH686">
        <v>2</v>
      </c>
      <c r="AI686">
        <v>1</v>
      </c>
      <c r="AJ686">
        <v>0</v>
      </c>
      <c r="AK686">
        <v>0</v>
      </c>
      <c r="AL686">
        <v>0</v>
      </c>
      <c r="AT686">
        <v>3154268</v>
      </c>
      <c r="AU686">
        <v>3154268</v>
      </c>
      <c r="AV686">
        <f>INT(AW686*1.1)</f>
        <v>7152685</v>
      </c>
      <c r="AW686">
        <v>6502441</v>
      </c>
      <c r="AX686">
        <f>INT(AY686*1.1)</f>
        <v>0</v>
      </c>
      <c r="AY686">
        <v>0</v>
      </c>
      <c r="AZ686">
        <f>IF(BA686 &gt;= 0, INT(BA686 * 1.1), -INT(ABS(BA686) / 1.1))</f>
        <v>381186</v>
      </c>
      <c r="BA686">
        <v>346533</v>
      </c>
    </row>
    <row r="687" spans="1:53" hidden="1">
      <c r="A687" t="s">
        <v>16990</v>
      </c>
      <c r="B687">
        <v>48217</v>
      </c>
      <c r="C687" t="s">
        <v>48</v>
      </c>
      <c r="D687" t="s">
        <v>197</v>
      </c>
      <c r="F687" t="s">
        <v>3062</v>
      </c>
      <c r="G687" t="s">
        <v>51</v>
      </c>
      <c r="H687">
        <v>33</v>
      </c>
      <c r="I687" t="s">
        <v>7999</v>
      </c>
      <c r="J687" t="s">
        <v>16991</v>
      </c>
      <c r="K687">
        <v>1</v>
      </c>
      <c r="L687" t="s">
        <v>16992</v>
      </c>
      <c r="M687">
        <v>1098181594</v>
      </c>
      <c r="N687" t="s">
        <v>16993</v>
      </c>
      <c r="O687" t="s">
        <v>18506</v>
      </c>
      <c r="P687">
        <v>2002</v>
      </c>
      <c r="U687" t="s">
        <v>16994</v>
      </c>
      <c r="V687">
        <v>1</v>
      </c>
      <c r="W687">
        <v>1</v>
      </c>
      <c r="Y687">
        <v>18</v>
      </c>
      <c r="Z687">
        <v>1</v>
      </c>
      <c r="AA687">
        <v>5</v>
      </c>
      <c r="AB687">
        <v>7</v>
      </c>
      <c r="AC687">
        <v>30</v>
      </c>
      <c r="AD687">
        <v>1</v>
      </c>
      <c r="AE687">
        <v>1</v>
      </c>
      <c r="AF687">
        <v>5</v>
      </c>
      <c r="AG687">
        <v>5</v>
      </c>
      <c r="AH687">
        <v>2</v>
      </c>
      <c r="AI687">
        <v>1</v>
      </c>
      <c r="AJ687">
        <v>0</v>
      </c>
      <c r="AK687">
        <v>0</v>
      </c>
      <c r="AL687">
        <v>0</v>
      </c>
      <c r="AS687" t="s">
        <v>16995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</row>
    <row r="688" spans="1:53" hidden="1">
      <c r="A688" t="s">
        <v>4428</v>
      </c>
      <c r="B688">
        <v>5700</v>
      </c>
      <c r="C688" t="s">
        <v>48</v>
      </c>
      <c r="D688" t="s">
        <v>67</v>
      </c>
      <c r="F688" t="s">
        <v>3993</v>
      </c>
      <c r="G688" t="s">
        <v>51</v>
      </c>
      <c r="H688">
        <v>21</v>
      </c>
      <c r="I688" t="s">
        <v>4387</v>
      </c>
      <c r="J688" t="s">
        <v>4429</v>
      </c>
      <c r="K688">
        <v>1</v>
      </c>
      <c r="L688" t="s">
        <v>4430</v>
      </c>
      <c r="M688">
        <v>4528800266</v>
      </c>
      <c r="O688" t="s">
        <v>18507</v>
      </c>
      <c r="P688">
        <v>2016</v>
      </c>
      <c r="Q688" t="s">
        <v>4431</v>
      </c>
      <c r="R688" t="s">
        <v>170</v>
      </c>
      <c r="S688" t="s">
        <v>4432</v>
      </c>
      <c r="T688" t="s">
        <v>4433</v>
      </c>
      <c r="U688" t="s">
        <v>4434</v>
      </c>
      <c r="V688">
        <v>1</v>
      </c>
      <c r="W688">
        <v>2</v>
      </c>
      <c r="Y688">
        <v>102</v>
      </c>
      <c r="Z688">
        <v>10</v>
      </c>
      <c r="AA688">
        <v>0</v>
      </c>
      <c r="AB688">
        <v>6</v>
      </c>
      <c r="AC688">
        <v>30</v>
      </c>
      <c r="AD688">
        <v>1</v>
      </c>
      <c r="AE688">
        <v>1</v>
      </c>
      <c r="AF688">
        <v>5</v>
      </c>
      <c r="AG688">
        <v>10</v>
      </c>
      <c r="AH688">
        <v>2</v>
      </c>
      <c r="AI688">
        <v>1</v>
      </c>
      <c r="AJ688">
        <v>0</v>
      </c>
      <c r="AK688">
        <v>0</v>
      </c>
      <c r="AL688">
        <v>0</v>
      </c>
      <c r="AO688" t="s">
        <v>4431</v>
      </c>
      <c r="AS688" t="s">
        <v>4435</v>
      </c>
      <c r="AT688">
        <v>200000</v>
      </c>
      <c r="AU688">
        <v>23561638</v>
      </c>
      <c r="AV688">
        <v>65333992</v>
      </c>
      <c r="AW688">
        <v>5332069</v>
      </c>
      <c r="AX688">
        <v>64916345</v>
      </c>
      <c r="AY688">
        <v>4848516</v>
      </c>
      <c r="AZ688">
        <v>118582</v>
      </c>
      <c r="BA688">
        <v>-52305341</v>
      </c>
    </row>
    <row r="689" spans="1:53" hidden="1">
      <c r="A689" t="s">
        <v>6765</v>
      </c>
      <c r="B689">
        <v>17425</v>
      </c>
      <c r="C689" t="s">
        <v>48</v>
      </c>
      <c r="D689" t="s">
        <v>77</v>
      </c>
      <c r="F689" t="s">
        <v>5540</v>
      </c>
      <c r="G689" t="s">
        <v>51</v>
      </c>
      <c r="H689">
        <v>29</v>
      </c>
      <c r="I689" t="s">
        <v>6640</v>
      </c>
      <c r="J689" t="s">
        <v>6766</v>
      </c>
      <c r="K689">
        <v>1</v>
      </c>
      <c r="L689" t="s">
        <v>6767</v>
      </c>
      <c r="M689">
        <v>2158182020</v>
      </c>
      <c r="N689" t="s">
        <v>6768</v>
      </c>
      <c r="O689" t="s">
        <v>18508</v>
      </c>
      <c r="P689">
        <v>1999</v>
      </c>
      <c r="U689" t="s">
        <v>6769</v>
      </c>
      <c r="V689">
        <v>1</v>
      </c>
      <c r="W689">
        <v>2</v>
      </c>
      <c r="Y689">
        <v>14</v>
      </c>
      <c r="Z689">
        <v>1</v>
      </c>
      <c r="AA689">
        <v>0</v>
      </c>
      <c r="AB689">
        <v>6</v>
      </c>
      <c r="AC689">
        <v>30</v>
      </c>
      <c r="AD689">
        <v>1</v>
      </c>
      <c r="AE689">
        <v>1</v>
      </c>
      <c r="AF689">
        <v>5</v>
      </c>
      <c r="AG689">
        <v>5</v>
      </c>
      <c r="AH689">
        <v>2</v>
      </c>
      <c r="AI689">
        <v>1</v>
      </c>
      <c r="AJ689">
        <v>0</v>
      </c>
      <c r="AK689">
        <v>0</v>
      </c>
      <c r="AL689">
        <v>0</v>
      </c>
      <c r="AT689">
        <v>300000</v>
      </c>
      <c r="AU689">
        <v>300000</v>
      </c>
      <c r="AV689">
        <f>INT(AW689*1.1)</f>
        <v>11921585</v>
      </c>
      <c r="AW689">
        <v>10837805</v>
      </c>
      <c r="AX689">
        <f>INT(AY689*1.1)</f>
        <v>0</v>
      </c>
      <c r="AY689">
        <v>0</v>
      </c>
      <c r="AZ689">
        <f>IF(BA689 &gt;= 0, INT(BA689 * 1.1), -INT(ABS(BA689) / 1.1))</f>
        <v>369243</v>
      </c>
      <c r="BA689">
        <v>335676</v>
      </c>
    </row>
    <row r="690" spans="1:53">
      <c r="A690" t="s">
        <v>11107</v>
      </c>
      <c r="B690">
        <v>10951</v>
      </c>
      <c r="C690" t="s">
        <v>48</v>
      </c>
      <c r="D690" t="s">
        <v>77</v>
      </c>
      <c r="F690" t="s">
        <v>9369</v>
      </c>
      <c r="G690" t="s">
        <v>9370</v>
      </c>
      <c r="H690">
        <v>63</v>
      </c>
      <c r="I690" t="s">
        <v>11065</v>
      </c>
      <c r="J690" t="s">
        <v>11108</v>
      </c>
      <c r="K690">
        <v>1</v>
      </c>
      <c r="L690" t="s">
        <v>11109</v>
      </c>
      <c r="M690">
        <v>2118688712</v>
      </c>
      <c r="O690" t="s">
        <v>18509</v>
      </c>
      <c r="P690">
        <v>1999</v>
      </c>
      <c r="U690" t="s">
        <v>11110</v>
      </c>
      <c r="V690">
        <v>1</v>
      </c>
      <c r="W690">
        <v>2</v>
      </c>
      <c r="Y690">
        <v>65</v>
      </c>
      <c r="Z690">
        <v>1</v>
      </c>
      <c r="AA690">
        <v>1</v>
      </c>
      <c r="AB690">
        <v>7</v>
      </c>
      <c r="AC690">
        <v>0.7</v>
      </c>
      <c r="AD690">
        <v>1</v>
      </c>
      <c r="AE690">
        <v>4</v>
      </c>
      <c r="AF690">
        <v>5</v>
      </c>
      <c r="AG690">
        <v>5</v>
      </c>
      <c r="AH690">
        <v>1</v>
      </c>
      <c r="AI690">
        <v>1</v>
      </c>
      <c r="AJ690">
        <v>0</v>
      </c>
      <c r="AK690">
        <v>0</v>
      </c>
      <c r="AL690">
        <v>0</v>
      </c>
      <c r="AT690">
        <v>1500000</v>
      </c>
      <c r="AU690">
        <v>1500000</v>
      </c>
      <c r="AV690">
        <v>9128968</v>
      </c>
      <c r="AW690">
        <v>9198160</v>
      </c>
      <c r="AX690">
        <v>0</v>
      </c>
      <c r="AY690">
        <v>0</v>
      </c>
      <c r="AZ690">
        <v>700834</v>
      </c>
      <c r="BA690">
        <v>1045260</v>
      </c>
    </row>
    <row r="691" spans="1:53">
      <c r="A691" t="s">
        <v>10592</v>
      </c>
      <c r="B691">
        <v>10799</v>
      </c>
      <c r="C691" t="s">
        <v>48</v>
      </c>
      <c r="D691" t="s">
        <v>334</v>
      </c>
      <c r="F691" t="s">
        <v>9369</v>
      </c>
      <c r="G691" t="s">
        <v>9370</v>
      </c>
      <c r="H691">
        <v>62</v>
      </c>
      <c r="I691" t="s">
        <v>10449</v>
      </c>
      <c r="J691" t="s">
        <v>10593</v>
      </c>
      <c r="K691">
        <v>1</v>
      </c>
      <c r="L691" t="s">
        <v>10594</v>
      </c>
      <c r="M691">
        <v>1298194230</v>
      </c>
      <c r="O691" t="s">
        <v>18510</v>
      </c>
      <c r="P691">
        <v>2006</v>
      </c>
      <c r="Q691" t="s">
        <v>10595</v>
      </c>
      <c r="R691" t="s">
        <v>2909</v>
      </c>
      <c r="T691" t="s">
        <v>10596</v>
      </c>
      <c r="U691" t="s">
        <v>10597</v>
      </c>
      <c r="V691">
        <v>1</v>
      </c>
      <c r="W691">
        <v>2</v>
      </c>
      <c r="Y691">
        <v>83</v>
      </c>
      <c r="Z691">
        <v>1</v>
      </c>
      <c r="AA691">
        <v>0</v>
      </c>
      <c r="AB691">
        <v>9</v>
      </c>
      <c r="AC691">
        <v>0.1</v>
      </c>
      <c r="AD691">
        <v>1</v>
      </c>
      <c r="AE691">
        <v>2</v>
      </c>
      <c r="AF691">
        <v>5</v>
      </c>
      <c r="AG691">
        <v>40</v>
      </c>
      <c r="AH691">
        <v>2</v>
      </c>
      <c r="AI691">
        <v>1</v>
      </c>
      <c r="AJ691">
        <v>0</v>
      </c>
      <c r="AK691">
        <v>0</v>
      </c>
      <c r="AL691">
        <v>0</v>
      </c>
      <c r="AO691" t="s">
        <v>10595</v>
      </c>
      <c r="AT691">
        <v>2750000</v>
      </c>
      <c r="AU691">
        <v>2750000</v>
      </c>
      <c r="AV691">
        <v>26414629</v>
      </c>
      <c r="AW691">
        <v>22120546</v>
      </c>
      <c r="AX691">
        <v>0</v>
      </c>
      <c r="AY691">
        <v>0</v>
      </c>
      <c r="AZ691">
        <v>134758</v>
      </c>
      <c r="BA691">
        <v>430600</v>
      </c>
    </row>
    <row r="692" spans="1:53">
      <c r="A692" t="s">
        <v>9802</v>
      </c>
      <c r="B692">
        <v>10515</v>
      </c>
      <c r="C692" t="s">
        <v>48</v>
      </c>
      <c r="D692" t="s">
        <v>77</v>
      </c>
      <c r="F692" t="s">
        <v>9369</v>
      </c>
      <c r="G692" t="s">
        <v>9370</v>
      </c>
      <c r="H692">
        <v>58</v>
      </c>
      <c r="I692" t="s">
        <v>9371</v>
      </c>
      <c r="J692" t="s">
        <v>9803</v>
      </c>
      <c r="K692">
        <v>1</v>
      </c>
      <c r="L692" t="s">
        <v>9804</v>
      </c>
      <c r="M692">
        <v>2148627714</v>
      </c>
      <c r="O692" t="s">
        <v>18510</v>
      </c>
      <c r="P692">
        <v>1998</v>
      </c>
      <c r="U692" t="s">
        <v>9805</v>
      </c>
      <c r="V692">
        <v>1</v>
      </c>
      <c r="W692">
        <v>2</v>
      </c>
      <c r="Y692">
        <v>66</v>
      </c>
      <c r="Z692">
        <v>6</v>
      </c>
      <c r="AA692">
        <v>4</v>
      </c>
      <c r="AB692">
        <v>7</v>
      </c>
      <c r="AC692">
        <v>0.5</v>
      </c>
      <c r="AD692">
        <v>1</v>
      </c>
      <c r="AE692">
        <v>2</v>
      </c>
      <c r="AF692">
        <v>1</v>
      </c>
      <c r="AG692">
        <v>5</v>
      </c>
      <c r="AH692">
        <v>1</v>
      </c>
      <c r="AI692">
        <v>1</v>
      </c>
      <c r="AJ692">
        <v>0</v>
      </c>
      <c r="AK692">
        <v>0</v>
      </c>
      <c r="AL692">
        <v>0</v>
      </c>
      <c r="AT692">
        <v>900000</v>
      </c>
      <c r="AU692">
        <v>900000</v>
      </c>
      <c r="AV692" s="2">
        <f>IF(AW692 &gt;= 0, INT(AW692 * 1.05), -INT(ABS(AW692) / 1.05))</f>
        <v>9860235</v>
      </c>
      <c r="AW692">
        <v>9390700</v>
      </c>
      <c r="AX692">
        <v>0</v>
      </c>
      <c r="AY692">
        <v>0</v>
      </c>
      <c r="AZ692" s="2">
        <f>IF(BA692 &gt;= 0, INT(BA692 * 1.05), -INT(ABS(BA692) / 1.05))</f>
        <v>425460</v>
      </c>
      <c r="BA692">
        <v>405200</v>
      </c>
    </row>
    <row r="693" spans="1:53" hidden="1">
      <c r="A693" t="s">
        <v>11482</v>
      </c>
      <c r="B693">
        <v>43010</v>
      </c>
      <c r="C693" t="s">
        <v>48</v>
      </c>
      <c r="D693" t="s">
        <v>49</v>
      </c>
      <c r="F693" t="s">
        <v>11306</v>
      </c>
      <c r="G693" t="s">
        <v>11307</v>
      </c>
      <c r="H693">
        <v>70</v>
      </c>
      <c r="I693" t="s">
        <v>11308</v>
      </c>
      <c r="J693" t="s">
        <v>11483</v>
      </c>
      <c r="K693">
        <v>1</v>
      </c>
      <c r="L693" t="s">
        <v>11484</v>
      </c>
      <c r="M693">
        <v>2098147197</v>
      </c>
      <c r="N693" t="s">
        <v>11485</v>
      </c>
      <c r="O693" t="s">
        <v>18511</v>
      </c>
      <c r="P693">
        <v>2008</v>
      </c>
      <c r="U693" t="s">
        <v>11486</v>
      </c>
      <c r="V693">
        <v>1</v>
      </c>
      <c r="W693">
        <v>4</v>
      </c>
      <c r="X693" t="s">
        <v>18306</v>
      </c>
      <c r="Y693">
        <v>33</v>
      </c>
      <c r="Z693">
        <v>7</v>
      </c>
      <c r="AA693">
        <v>0</v>
      </c>
      <c r="AB693">
        <v>6</v>
      </c>
      <c r="AC693">
        <v>0.2</v>
      </c>
      <c r="AD693">
        <v>1</v>
      </c>
      <c r="AE693">
        <v>1</v>
      </c>
      <c r="AF693">
        <v>1</v>
      </c>
      <c r="AG693">
        <v>1</v>
      </c>
      <c r="AH693">
        <v>1</v>
      </c>
      <c r="AI693">
        <v>1</v>
      </c>
      <c r="AJ693">
        <v>0</v>
      </c>
      <c r="AK693">
        <v>0</v>
      </c>
      <c r="AL693">
        <v>0</v>
      </c>
      <c r="AS693" t="s">
        <v>11336</v>
      </c>
      <c r="AT693">
        <v>6430583</v>
      </c>
      <c r="AU693">
        <v>6032429</v>
      </c>
      <c r="AV693">
        <v>12182846</v>
      </c>
      <c r="AW693">
        <v>4633137</v>
      </c>
      <c r="AX693">
        <v>3714293</v>
      </c>
      <c r="AY693">
        <v>1060632</v>
      </c>
      <c r="AZ693">
        <v>-23017815</v>
      </c>
      <c r="BA693">
        <v>-21521885</v>
      </c>
    </row>
    <row r="694" spans="1:53" hidden="1">
      <c r="A694" t="s">
        <v>17716</v>
      </c>
      <c r="B694">
        <v>33472</v>
      </c>
      <c r="C694" t="s">
        <v>599</v>
      </c>
      <c r="D694" t="s">
        <v>118</v>
      </c>
      <c r="F694" t="s">
        <v>5540</v>
      </c>
      <c r="G694" t="s">
        <v>51</v>
      </c>
      <c r="H694">
        <v>30</v>
      </c>
      <c r="I694" t="s">
        <v>7618</v>
      </c>
      <c r="J694" t="s">
        <v>17717</v>
      </c>
      <c r="K694">
        <v>1</v>
      </c>
      <c r="L694" t="s">
        <v>17718</v>
      </c>
      <c r="M694">
        <v>3018123415</v>
      </c>
      <c r="N694" t="s">
        <v>17719</v>
      </c>
      <c r="O694" t="s">
        <v>18512</v>
      </c>
      <c r="P694">
        <v>1995</v>
      </c>
      <c r="U694" t="s">
        <v>17720</v>
      </c>
      <c r="V694">
        <v>1</v>
      </c>
      <c r="W694">
        <v>2</v>
      </c>
      <c r="Y694">
        <v>1841</v>
      </c>
      <c r="Z694">
        <v>2</v>
      </c>
      <c r="AA694">
        <v>0</v>
      </c>
      <c r="AB694">
        <v>6</v>
      </c>
      <c r="AC694">
        <v>30</v>
      </c>
      <c r="AD694">
        <v>1</v>
      </c>
      <c r="AE694">
        <v>1</v>
      </c>
      <c r="AF694">
        <v>5</v>
      </c>
      <c r="AG694">
        <v>10</v>
      </c>
      <c r="AH694">
        <v>2</v>
      </c>
      <c r="AI694">
        <v>1</v>
      </c>
      <c r="AJ694">
        <v>0</v>
      </c>
      <c r="AK694">
        <v>0</v>
      </c>
      <c r="AL694">
        <v>0</v>
      </c>
      <c r="AS694" t="s">
        <v>16480</v>
      </c>
      <c r="AT694">
        <v>3400000</v>
      </c>
      <c r="AU694">
        <v>3400000</v>
      </c>
      <c r="AV694">
        <v>2169958813</v>
      </c>
      <c r="AW694">
        <v>2022215954</v>
      </c>
      <c r="AX694">
        <v>0</v>
      </c>
      <c r="AY694">
        <v>0</v>
      </c>
      <c r="AZ694">
        <v>-129018753</v>
      </c>
      <c r="BA694">
        <v>17138876</v>
      </c>
    </row>
    <row r="695" spans="1:53" hidden="1">
      <c r="A695" t="s">
        <v>7251</v>
      </c>
      <c r="B695">
        <v>36015</v>
      </c>
      <c r="C695" t="s">
        <v>48</v>
      </c>
      <c r="D695" t="s">
        <v>67</v>
      </c>
      <c r="F695" t="s">
        <v>5540</v>
      </c>
      <c r="G695" t="s">
        <v>51</v>
      </c>
      <c r="H695">
        <v>29</v>
      </c>
      <c r="I695" t="s">
        <v>6640</v>
      </c>
      <c r="J695" t="s">
        <v>7252</v>
      </c>
      <c r="K695">
        <v>1</v>
      </c>
      <c r="L695" t="s">
        <v>7253</v>
      </c>
      <c r="M695">
        <v>2298114574</v>
      </c>
      <c r="N695" t="s">
        <v>7254</v>
      </c>
      <c r="O695" t="s">
        <v>18512</v>
      </c>
      <c r="P695">
        <v>1991</v>
      </c>
      <c r="U695" t="s">
        <v>7255</v>
      </c>
      <c r="V695">
        <v>1</v>
      </c>
      <c r="W695">
        <v>2</v>
      </c>
      <c r="Y695">
        <v>15</v>
      </c>
      <c r="Z695">
        <v>1</v>
      </c>
      <c r="AA695">
        <v>0</v>
      </c>
      <c r="AB695">
        <v>6</v>
      </c>
      <c r="AC695">
        <v>30</v>
      </c>
      <c r="AD695">
        <v>1</v>
      </c>
      <c r="AE695">
        <v>1</v>
      </c>
      <c r="AF695">
        <v>5</v>
      </c>
      <c r="AG695">
        <v>5</v>
      </c>
      <c r="AH695">
        <v>2</v>
      </c>
      <c r="AI695">
        <v>1</v>
      </c>
      <c r="AJ695">
        <v>0</v>
      </c>
      <c r="AK695">
        <v>0</v>
      </c>
      <c r="AL695">
        <v>0</v>
      </c>
      <c r="AS695" t="s">
        <v>7256</v>
      </c>
      <c r="AT695">
        <v>250000</v>
      </c>
      <c r="AU695">
        <v>250000</v>
      </c>
      <c r="AV695">
        <v>6472559</v>
      </c>
      <c r="AW695">
        <v>6072443</v>
      </c>
      <c r="AX695">
        <v>0</v>
      </c>
      <c r="AY695">
        <v>0</v>
      </c>
      <c r="AZ695">
        <v>-819591</v>
      </c>
      <c r="BA695">
        <v>447146</v>
      </c>
    </row>
    <row r="696" spans="1:53" hidden="1">
      <c r="A696" t="s">
        <v>15693</v>
      </c>
      <c r="B696">
        <v>6455</v>
      </c>
      <c r="C696" t="s">
        <v>48</v>
      </c>
      <c r="D696" t="s">
        <v>49</v>
      </c>
      <c r="F696" t="s">
        <v>6040</v>
      </c>
      <c r="G696" t="s">
        <v>51</v>
      </c>
      <c r="H696">
        <v>27</v>
      </c>
      <c r="I696" t="s">
        <v>6229</v>
      </c>
      <c r="J696" t="s">
        <v>15694</v>
      </c>
      <c r="K696">
        <v>1</v>
      </c>
      <c r="L696" t="s">
        <v>15695</v>
      </c>
      <c r="M696">
        <v>1248199109</v>
      </c>
      <c r="O696" t="s">
        <v>18513</v>
      </c>
      <c r="P696">
        <v>2002</v>
      </c>
      <c r="U696" t="s">
        <v>15696</v>
      </c>
      <c r="V696">
        <v>1</v>
      </c>
      <c r="W696">
        <v>2</v>
      </c>
      <c r="Y696">
        <v>67</v>
      </c>
      <c r="Z696">
        <v>1</v>
      </c>
      <c r="AA696">
        <v>4</v>
      </c>
      <c r="AB696">
        <v>8</v>
      </c>
      <c r="AC696">
        <v>0</v>
      </c>
      <c r="AD696">
        <v>1</v>
      </c>
      <c r="AE696">
        <v>1</v>
      </c>
      <c r="AF696">
        <v>5</v>
      </c>
      <c r="AG696">
        <v>0</v>
      </c>
      <c r="AH696">
        <v>2</v>
      </c>
      <c r="AI696">
        <v>2</v>
      </c>
      <c r="AJ696">
        <v>0</v>
      </c>
      <c r="AK696">
        <v>0</v>
      </c>
      <c r="AL696">
        <v>0</v>
      </c>
      <c r="AS696" t="s">
        <v>11336</v>
      </c>
      <c r="AT696">
        <v>7737776</v>
      </c>
      <c r="AU696">
        <v>3804343</v>
      </c>
      <c r="AV696">
        <v>8883699</v>
      </c>
      <c r="AW696">
        <v>4304628</v>
      </c>
      <c r="AX696">
        <v>1519000</v>
      </c>
      <c r="AY696">
        <v>854000</v>
      </c>
      <c r="AZ696">
        <v>-7952738</v>
      </c>
      <c r="BA696">
        <v>-6432060</v>
      </c>
    </row>
    <row r="697" spans="1:53" hidden="1">
      <c r="A697" t="s">
        <v>15340</v>
      </c>
      <c r="B697">
        <v>15195</v>
      </c>
      <c r="C697" t="s">
        <v>48</v>
      </c>
      <c r="D697" t="s">
        <v>49</v>
      </c>
      <c r="F697" t="s">
        <v>6040</v>
      </c>
      <c r="G697" t="s">
        <v>51</v>
      </c>
      <c r="H697">
        <v>26</v>
      </c>
      <c r="I697" t="s">
        <v>6041</v>
      </c>
      <c r="J697" t="s">
        <v>15341</v>
      </c>
      <c r="K697">
        <v>1</v>
      </c>
      <c r="L697" t="s">
        <v>15342</v>
      </c>
      <c r="M697">
        <v>1388115466</v>
      </c>
      <c r="N697" t="s">
        <v>15343</v>
      </c>
      <c r="O697" t="s">
        <v>18513</v>
      </c>
      <c r="P697">
        <v>1997</v>
      </c>
      <c r="U697" t="s">
        <v>15344</v>
      </c>
      <c r="V697">
        <v>1</v>
      </c>
      <c r="W697">
        <v>2</v>
      </c>
      <c r="Y697">
        <v>22</v>
      </c>
      <c r="Z697">
        <v>1</v>
      </c>
      <c r="AA697">
        <v>0</v>
      </c>
      <c r="AB697">
        <v>6</v>
      </c>
      <c r="AC697">
        <v>30</v>
      </c>
      <c r="AD697">
        <v>1</v>
      </c>
      <c r="AE697">
        <v>1</v>
      </c>
      <c r="AF697">
        <v>5</v>
      </c>
      <c r="AG697">
        <v>5</v>
      </c>
      <c r="AH697">
        <v>2</v>
      </c>
      <c r="AI697">
        <v>1</v>
      </c>
      <c r="AJ697">
        <v>0</v>
      </c>
      <c r="AK697">
        <v>0</v>
      </c>
      <c r="AL697">
        <v>0</v>
      </c>
      <c r="AS697" t="s">
        <v>3939</v>
      </c>
      <c r="AT697">
        <v>1127500</v>
      </c>
      <c r="AU697">
        <v>1127500</v>
      </c>
      <c r="AV697">
        <v>2038881</v>
      </c>
      <c r="AW697">
        <v>3835050</v>
      </c>
      <c r="AX697">
        <v>0</v>
      </c>
      <c r="AY697">
        <v>0</v>
      </c>
      <c r="AZ697">
        <v>-1676652</v>
      </c>
      <c r="BA697">
        <v>-417054</v>
      </c>
    </row>
    <row r="698" spans="1:53">
      <c r="A698" t="s">
        <v>9742</v>
      </c>
      <c r="B698">
        <v>10426</v>
      </c>
      <c r="C698" t="s">
        <v>48</v>
      </c>
      <c r="D698" t="s">
        <v>77</v>
      </c>
      <c r="F698" t="s">
        <v>9369</v>
      </c>
      <c r="G698" t="s">
        <v>9370</v>
      </c>
      <c r="H698">
        <v>58</v>
      </c>
      <c r="I698" t="s">
        <v>9371</v>
      </c>
      <c r="J698" t="s">
        <v>9743</v>
      </c>
      <c r="K698">
        <v>1</v>
      </c>
      <c r="L698" t="s">
        <v>9744</v>
      </c>
      <c r="M698">
        <v>3078700367</v>
      </c>
      <c r="O698" t="s">
        <v>18514</v>
      </c>
      <c r="P698">
        <v>2016</v>
      </c>
      <c r="T698" t="s">
        <v>9745</v>
      </c>
      <c r="U698" t="s">
        <v>9746</v>
      </c>
      <c r="V698">
        <v>1</v>
      </c>
      <c r="W698">
        <v>2</v>
      </c>
      <c r="Y698">
        <v>245</v>
      </c>
      <c r="Z698">
        <v>1</v>
      </c>
      <c r="AA698">
        <v>0</v>
      </c>
      <c r="AB698">
        <v>5</v>
      </c>
      <c r="AC698">
        <v>1</v>
      </c>
      <c r="AD698">
        <v>1</v>
      </c>
      <c r="AE698">
        <v>2</v>
      </c>
      <c r="AF698">
        <v>5</v>
      </c>
      <c r="AG698">
        <v>50</v>
      </c>
      <c r="AH698">
        <v>2</v>
      </c>
      <c r="AI698">
        <v>1</v>
      </c>
      <c r="AJ698">
        <v>7</v>
      </c>
      <c r="AK698">
        <v>0</v>
      </c>
      <c r="AL698" t="s">
        <v>9747</v>
      </c>
      <c r="AM698" t="s">
        <v>9748</v>
      </c>
      <c r="AT698">
        <v>1298110</v>
      </c>
      <c r="AU698">
        <v>1298110</v>
      </c>
      <c r="AV698">
        <v>5922995</v>
      </c>
      <c r="AW698">
        <v>10387464</v>
      </c>
      <c r="AX698">
        <v>0</v>
      </c>
      <c r="AY698">
        <v>0</v>
      </c>
      <c r="AZ698">
        <v>-9464767</v>
      </c>
      <c r="BA698">
        <v>-6405909</v>
      </c>
    </row>
    <row r="699" spans="1:53">
      <c r="A699" t="s">
        <v>10962</v>
      </c>
      <c r="B699">
        <v>42970</v>
      </c>
      <c r="C699" t="s">
        <v>48</v>
      </c>
      <c r="D699" t="s">
        <v>197</v>
      </c>
      <c r="F699" t="s">
        <v>9369</v>
      </c>
      <c r="G699" t="s">
        <v>9370</v>
      </c>
      <c r="H699">
        <v>62</v>
      </c>
      <c r="I699" t="s">
        <v>10449</v>
      </c>
      <c r="J699" t="s">
        <v>10963</v>
      </c>
      <c r="K699">
        <v>1</v>
      </c>
      <c r="L699" t="s">
        <v>10964</v>
      </c>
      <c r="M699">
        <v>1208666649</v>
      </c>
      <c r="N699" t="s">
        <v>10965</v>
      </c>
      <c r="O699" t="s">
        <v>18515</v>
      </c>
      <c r="P699">
        <v>2004</v>
      </c>
      <c r="U699" t="s">
        <v>10966</v>
      </c>
      <c r="V699">
        <v>1</v>
      </c>
      <c r="W699">
        <v>2</v>
      </c>
      <c r="Y699">
        <v>31</v>
      </c>
      <c r="Z699">
        <v>10</v>
      </c>
      <c r="AA699">
        <v>0</v>
      </c>
      <c r="AB699">
        <v>8</v>
      </c>
      <c r="AC699">
        <v>100</v>
      </c>
      <c r="AD699">
        <v>1</v>
      </c>
      <c r="AE699">
        <v>1</v>
      </c>
      <c r="AF699">
        <v>1</v>
      </c>
      <c r="AG699">
        <v>10</v>
      </c>
      <c r="AH699">
        <v>1</v>
      </c>
      <c r="AI699">
        <v>2</v>
      </c>
      <c r="AJ699">
        <v>0</v>
      </c>
      <c r="AK699">
        <v>0</v>
      </c>
      <c r="AL699">
        <v>0</v>
      </c>
      <c r="AT699">
        <v>15164800</v>
      </c>
      <c r="AU699">
        <v>8400000</v>
      </c>
      <c r="AV699">
        <v>784981</v>
      </c>
      <c r="AW699">
        <v>1544671</v>
      </c>
      <c r="AX699">
        <v>0</v>
      </c>
      <c r="AY699">
        <v>0</v>
      </c>
      <c r="AZ699">
        <v>-3971198</v>
      </c>
      <c r="BA699">
        <v>-2588746</v>
      </c>
    </row>
    <row r="700" spans="1:53">
      <c r="A700" t="s">
        <v>10180</v>
      </c>
      <c r="B700">
        <v>10603</v>
      </c>
      <c r="C700" t="s">
        <v>48</v>
      </c>
      <c r="D700" t="s">
        <v>67</v>
      </c>
      <c r="F700" t="s">
        <v>9369</v>
      </c>
      <c r="G700" t="s">
        <v>9370</v>
      </c>
      <c r="H700">
        <v>59</v>
      </c>
      <c r="I700" t="s">
        <v>10129</v>
      </c>
      <c r="J700" t="s">
        <v>10181</v>
      </c>
      <c r="K700">
        <v>1</v>
      </c>
      <c r="L700" t="s">
        <v>10182</v>
      </c>
      <c r="M700">
        <v>2118809900</v>
      </c>
      <c r="O700" t="s">
        <v>18516</v>
      </c>
      <c r="P700">
        <v>2008</v>
      </c>
      <c r="U700" t="s">
        <v>10183</v>
      </c>
      <c r="V700">
        <v>1</v>
      </c>
      <c r="W700">
        <v>2</v>
      </c>
      <c r="Y700">
        <v>86</v>
      </c>
      <c r="Z700">
        <v>7</v>
      </c>
      <c r="AA700">
        <v>0</v>
      </c>
      <c r="AB700">
        <v>6</v>
      </c>
      <c r="AC700">
        <v>0.1</v>
      </c>
      <c r="AD700">
        <v>2</v>
      </c>
      <c r="AE700">
        <v>0</v>
      </c>
      <c r="AF700">
        <v>0</v>
      </c>
      <c r="AG700">
        <v>0</v>
      </c>
      <c r="AH700">
        <v>2</v>
      </c>
      <c r="AI700">
        <v>2</v>
      </c>
      <c r="AJ700">
        <v>0</v>
      </c>
      <c r="AK700">
        <v>0</v>
      </c>
      <c r="AL700">
        <v>0</v>
      </c>
      <c r="AT700">
        <v>300000</v>
      </c>
      <c r="AU700">
        <v>300000</v>
      </c>
      <c r="AV700">
        <f>INT(AW700*1.1)</f>
        <v>7133973</v>
      </c>
      <c r="AW700">
        <v>6485430</v>
      </c>
      <c r="AX700">
        <f>INT(AY700*1.1)</f>
        <v>0</v>
      </c>
      <c r="AY700">
        <v>0</v>
      </c>
      <c r="AZ700">
        <f>IF(BA700 &gt;= 0, INT(BA700 * 1.1), -INT(ABS(BA700) / 1.1))</f>
        <v>1143481</v>
      </c>
      <c r="BA700">
        <v>1039529</v>
      </c>
    </row>
    <row r="701" spans="1:53">
      <c r="A701" t="s">
        <v>10670</v>
      </c>
      <c r="B701">
        <v>10887</v>
      </c>
      <c r="C701" t="s">
        <v>48</v>
      </c>
      <c r="D701" t="s">
        <v>77</v>
      </c>
      <c r="F701" t="s">
        <v>9369</v>
      </c>
      <c r="G701" t="s">
        <v>9370</v>
      </c>
      <c r="H701">
        <v>62</v>
      </c>
      <c r="I701" t="s">
        <v>10449</v>
      </c>
      <c r="J701" t="s">
        <v>10671</v>
      </c>
      <c r="K701">
        <v>1</v>
      </c>
      <c r="L701" t="s">
        <v>10672</v>
      </c>
      <c r="M701">
        <v>2068191016</v>
      </c>
      <c r="O701" t="s">
        <v>18517</v>
      </c>
      <c r="P701">
        <v>2004</v>
      </c>
      <c r="U701" t="s">
        <v>10673</v>
      </c>
      <c r="V701">
        <v>1</v>
      </c>
      <c r="W701">
        <v>2</v>
      </c>
      <c r="Y701">
        <v>58</v>
      </c>
      <c r="Z701">
        <v>1</v>
      </c>
      <c r="AA701">
        <v>0</v>
      </c>
      <c r="AB701">
        <v>6</v>
      </c>
      <c r="AC701">
        <v>30</v>
      </c>
      <c r="AD701">
        <v>1</v>
      </c>
      <c r="AE701">
        <v>1</v>
      </c>
      <c r="AF701">
        <v>5</v>
      </c>
      <c r="AG701">
        <v>5</v>
      </c>
      <c r="AH701">
        <v>2</v>
      </c>
      <c r="AI701">
        <v>1</v>
      </c>
      <c r="AJ701">
        <v>0</v>
      </c>
      <c r="AK701">
        <v>0</v>
      </c>
      <c r="AL701">
        <v>0</v>
      </c>
      <c r="AS701" t="s">
        <v>10674</v>
      </c>
      <c r="AT701">
        <v>638715</v>
      </c>
      <c r="AU701">
        <v>638715</v>
      </c>
      <c r="AV701">
        <v>9662288</v>
      </c>
      <c r="AW701">
        <v>9283147</v>
      </c>
      <c r="AX701">
        <v>0</v>
      </c>
      <c r="AY701">
        <v>0</v>
      </c>
      <c r="AZ701">
        <v>1997664</v>
      </c>
      <c r="BA701">
        <v>3520515</v>
      </c>
    </row>
    <row r="702" spans="1:53">
      <c r="A702" t="s">
        <v>11232</v>
      </c>
      <c r="B702">
        <v>17397</v>
      </c>
      <c r="C702" t="s">
        <v>48</v>
      </c>
      <c r="D702" t="s">
        <v>67</v>
      </c>
      <c r="F702" t="s">
        <v>9369</v>
      </c>
      <c r="G702" t="s">
        <v>9370</v>
      </c>
      <c r="H702">
        <v>63</v>
      </c>
      <c r="I702" t="s">
        <v>11065</v>
      </c>
      <c r="J702" t="s">
        <v>11233</v>
      </c>
      <c r="K702">
        <v>1</v>
      </c>
      <c r="L702" t="s">
        <v>11234</v>
      </c>
      <c r="M702">
        <v>2088123945</v>
      </c>
      <c r="N702" t="s">
        <v>11235</v>
      </c>
      <c r="O702" t="s">
        <v>18518</v>
      </c>
      <c r="P702">
        <v>1997</v>
      </c>
      <c r="U702" t="s">
        <v>11236</v>
      </c>
      <c r="V702">
        <v>1</v>
      </c>
      <c r="W702">
        <v>4</v>
      </c>
      <c r="Y702">
        <v>40</v>
      </c>
      <c r="Z702">
        <v>1</v>
      </c>
      <c r="AA702">
        <v>0</v>
      </c>
      <c r="AB702">
        <v>6</v>
      </c>
      <c r="AC702">
        <v>30</v>
      </c>
      <c r="AD702">
        <v>1</v>
      </c>
      <c r="AE702">
        <v>1</v>
      </c>
      <c r="AF702">
        <v>5</v>
      </c>
      <c r="AG702">
        <v>5</v>
      </c>
      <c r="AH702">
        <v>2</v>
      </c>
      <c r="AI702">
        <v>1</v>
      </c>
      <c r="AJ702">
        <v>0</v>
      </c>
      <c r="AK702">
        <v>0</v>
      </c>
      <c r="AL702">
        <v>0</v>
      </c>
      <c r="AS702" t="s">
        <v>11237</v>
      </c>
      <c r="AT702">
        <v>2625000</v>
      </c>
      <c r="AU702">
        <v>2625000</v>
      </c>
      <c r="AV702">
        <v>6056835</v>
      </c>
      <c r="AW702">
        <v>6445147</v>
      </c>
      <c r="AX702">
        <v>0</v>
      </c>
      <c r="AY702">
        <v>0</v>
      </c>
      <c r="AZ702">
        <v>440527</v>
      </c>
      <c r="BA702">
        <v>367664</v>
      </c>
    </row>
    <row r="703" spans="1:53">
      <c r="A703" t="s">
        <v>17850</v>
      </c>
      <c r="B703">
        <v>11421</v>
      </c>
      <c r="C703" t="s">
        <v>599</v>
      </c>
      <c r="D703" t="s">
        <v>118</v>
      </c>
      <c r="F703" t="s">
        <v>9369</v>
      </c>
      <c r="G703" t="s">
        <v>9370</v>
      </c>
      <c r="H703">
        <v>61</v>
      </c>
      <c r="I703" t="s">
        <v>10369</v>
      </c>
      <c r="J703" t="s">
        <v>17851</v>
      </c>
      <c r="K703">
        <v>1</v>
      </c>
      <c r="L703" t="s">
        <v>17852</v>
      </c>
      <c r="M703">
        <v>1138135124</v>
      </c>
      <c r="O703" t="s">
        <v>18519</v>
      </c>
      <c r="P703">
        <v>1988</v>
      </c>
      <c r="Q703" t="s">
        <v>17853</v>
      </c>
      <c r="R703" t="s">
        <v>564</v>
      </c>
      <c r="S703" t="s">
        <v>83</v>
      </c>
      <c r="T703" t="s">
        <v>17854</v>
      </c>
      <c r="U703" t="s">
        <v>17855</v>
      </c>
      <c r="V703">
        <v>1</v>
      </c>
      <c r="W703">
        <v>2</v>
      </c>
      <c r="Y703">
        <v>352</v>
      </c>
      <c r="Z703">
        <v>5</v>
      </c>
      <c r="AA703">
        <v>0</v>
      </c>
      <c r="AB703">
        <v>9</v>
      </c>
      <c r="AC703">
        <v>0.1</v>
      </c>
      <c r="AD703">
        <v>2</v>
      </c>
      <c r="AE703">
        <v>0</v>
      </c>
      <c r="AF703">
        <v>0</v>
      </c>
      <c r="AG703">
        <v>3</v>
      </c>
      <c r="AH703">
        <v>1</v>
      </c>
      <c r="AI703">
        <v>2</v>
      </c>
      <c r="AJ703">
        <v>0</v>
      </c>
      <c r="AK703">
        <v>0</v>
      </c>
      <c r="AL703">
        <v>0</v>
      </c>
      <c r="AM703" t="s">
        <v>17856</v>
      </c>
      <c r="AO703" t="s">
        <v>17853</v>
      </c>
      <c r="AQ703" t="s">
        <v>17853</v>
      </c>
      <c r="AT703">
        <v>17612360</v>
      </c>
      <c r="AU703">
        <v>17612360</v>
      </c>
      <c r="AV703">
        <v>75907147</v>
      </c>
      <c r="AW703">
        <v>79974883</v>
      </c>
      <c r="AX703">
        <v>0</v>
      </c>
      <c r="AY703">
        <v>0</v>
      </c>
      <c r="AZ703">
        <v>692965</v>
      </c>
      <c r="BA703">
        <v>-1797177</v>
      </c>
    </row>
    <row r="704" spans="1:53">
      <c r="A704" t="s">
        <v>10691</v>
      </c>
      <c r="B704">
        <v>10912</v>
      </c>
      <c r="C704" t="s">
        <v>48</v>
      </c>
      <c r="D704" t="s">
        <v>67</v>
      </c>
      <c r="F704" t="s">
        <v>9369</v>
      </c>
      <c r="G704" t="s">
        <v>9370</v>
      </c>
      <c r="H704">
        <v>62</v>
      </c>
      <c r="I704" t="s">
        <v>10449</v>
      </c>
      <c r="J704" t="s">
        <v>10692</v>
      </c>
      <c r="K704">
        <v>1</v>
      </c>
      <c r="L704" t="s">
        <v>10693</v>
      </c>
      <c r="M704">
        <v>2148884397</v>
      </c>
      <c r="O704" t="s">
        <v>18519</v>
      </c>
      <c r="P704">
        <v>2011</v>
      </c>
      <c r="U704" t="s">
        <v>10694</v>
      </c>
      <c r="V704">
        <v>1</v>
      </c>
      <c r="W704">
        <v>3</v>
      </c>
      <c r="Y704">
        <v>44</v>
      </c>
      <c r="Z704">
        <v>9</v>
      </c>
      <c r="AA704">
        <v>0</v>
      </c>
      <c r="AB704">
        <v>8</v>
      </c>
      <c r="AC704">
        <v>0.15</v>
      </c>
      <c r="AD704">
        <v>1</v>
      </c>
      <c r="AE704">
        <v>1</v>
      </c>
      <c r="AF704">
        <v>5</v>
      </c>
      <c r="AG704">
        <v>0</v>
      </c>
      <c r="AH704">
        <v>2</v>
      </c>
      <c r="AI704">
        <v>2</v>
      </c>
      <c r="AJ704">
        <v>0</v>
      </c>
      <c r="AK704">
        <v>0</v>
      </c>
      <c r="AL704">
        <v>0</v>
      </c>
      <c r="AT704">
        <v>201000</v>
      </c>
      <c r="AU704">
        <v>201000</v>
      </c>
      <c r="AV704">
        <v>6195889</v>
      </c>
      <c r="AW704">
        <v>5950886</v>
      </c>
      <c r="AX704">
        <v>0</v>
      </c>
      <c r="AY704">
        <v>0</v>
      </c>
      <c r="AZ704">
        <v>696557</v>
      </c>
      <c r="BA704">
        <v>1275329</v>
      </c>
    </row>
    <row r="705" spans="1:53" hidden="1">
      <c r="A705" t="s">
        <v>11434</v>
      </c>
      <c r="B705">
        <v>34613</v>
      </c>
      <c r="C705" t="s">
        <v>48</v>
      </c>
      <c r="D705" t="s">
        <v>197</v>
      </c>
      <c r="F705" t="s">
        <v>11306</v>
      </c>
      <c r="G705" t="s">
        <v>11307</v>
      </c>
      <c r="H705">
        <v>70</v>
      </c>
      <c r="I705" t="s">
        <v>11308</v>
      </c>
      <c r="J705" t="s">
        <v>11435</v>
      </c>
      <c r="K705">
        <v>1</v>
      </c>
      <c r="L705" t="s">
        <v>11436</v>
      </c>
      <c r="M705">
        <v>1208648957</v>
      </c>
      <c r="N705" t="s">
        <v>11437</v>
      </c>
      <c r="O705" t="s">
        <v>18519</v>
      </c>
      <c r="P705">
        <v>2003</v>
      </c>
      <c r="U705" t="s">
        <v>11438</v>
      </c>
      <c r="V705">
        <v>1</v>
      </c>
      <c r="W705">
        <v>3</v>
      </c>
      <c r="Y705">
        <v>7</v>
      </c>
      <c r="Z705">
        <v>8</v>
      </c>
      <c r="AA705">
        <v>0</v>
      </c>
      <c r="AB705">
        <v>6</v>
      </c>
      <c r="AC705">
        <v>30</v>
      </c>
      <c r="AD705">
        <v>1</v>
      </c>
      <c r="AE705">
        <v>1</v>
      </c>
      <c r="AF705">
        <v>5</v>
      </c>
      <c r="AG705">
        <v>5</v>
      </c>
      <c r="AH705">
        <v>2</v>
      </c>
      <c r="AI705">
        <v>1</v>
      </c>
      <c r="AJ705">
        <v>0</v>
      </c>
      <c r="AK705">
        <v>0</v>
      </c>
      <c r="AL705">
        <v>0</v>
      </c>
      <c r="AS705" t="s">
        <v>11439</v>
      </c>
      <c r="AT705">
        <v>60000</v>
      </c>
      <c r="AU705">
        <v>60000</v>
      </c>
      <c r="AV705">
        <v>695374</v>
      </c>
      <c r="AW705">
        <v>1091328</v>
      </c>
      <c r="AX705">
        <v>0</v>
      </c>
      <c r="AY705">
        <v>0</v>
      </c>
      <c r="AZ705">
        <v>28942</v>
      </c>
      <c r="BA705">
        <v>252115</v>
      </c>
    </row>
    <row r="706" spans="1:53">
      <c r="A706" t="s">
        <v>9672</v>
      </c>
      <c r="B706">
        <v>10107</v>
      </c>
      <c r="C706" t="s">
        <v>48</v>
      </c>
      <c r="D706" t="s">
        <v>197</v>
      </c>
      <c r="F706" t="s">
        <v>9369</v>
      </c>
      <c r="G706" t="s">
        <v>9370</v>
      </c>
      <c r="H706">
        <v>58</v>
      </c>
      <c r="I706" t="s">
        <v>9371</v>
      </c>
      <c r="J706" t="s">
        <v>9673</v>
      </c>
      <c r="K706">
        <v>1</v>
      </c>
      <c r="L706" t="s">
        <v>9674</v>
      </c>
      <c r="M706">
        <v>2148795150</v>
      </c>
      <c r="O706" t="s">
        <v>18520</v>
      </c>
      <c r="P706">
        <v>2006</v>
      </c>
      <c r="R706" t="s">
        <v>1157</v>
      </c>
      <c r="U706" t="s">
        <v>9675</v>
      </c>
      <c r="V706">
        <v>1</v>
      </c>
      <c r="W706">
        <v>2</v>
      </c>
      <c r="Y706">
        <v>98</v>
      </c>
      <c r="Z706">
        <v>1</v>
      </c>
      <c r="AA706">
        <v>7</v>
      </c>
      <c r="AB706">
        <v>9</v>
      </c>
      <c r="AC706">
        <v>0.2</v>
      </c>
      <c r="AD706">
        <v>2</v>
      </c>
      <c r="AE706">
        <v>0</v>
      </c>
      <c r="AF706">
        <v>0</v>
      </c>
      <c r="AG706">
        <v>5</v>
      </c>
      <c r="AH706">
        <v>2</v>
      </c>
      <c r="AI706">
        <v>1</v>
      </c>
      <c r="AJ706">
        <v>0</v>
      </c>
      <c r="AK706">
        <v>0</v>
      </c>
      <c r="AL706">
        <v>0</v>
      </c>
      <c r="AM706" t="s">
        <v>9676</v>
      </c>
      <c r="AN706" t="s">
        <v>9677</v>
      </c>
      <c r="AO706" t="s">
        <v>9679</v>
      </c>
      <c r="AP706" t="s">
        <v>9678</v>
      </c>
      <c r="AQ706" t="s">
        <v>9679</v>
      </c>
      <c r="AR706" t="s">
        <v>9680</v>
      </c>
      <c r="AT706">
        <v>649972</v>
      </c>
      <c r="AU706">
        <v>649972</v>
      </c>
      <c r="AV706">
        <f>INT(AW706*1.1)</f>
        <v>2124415</v>
      </c>
      <c r="AW706">
        <v>1931287</v>
      </c>
      <c r="AX706">
        <f>INT(AY706*1.1)</f>
        <v>0</v>
      </c>
      <c r="AY706">
        <v>0</v>
      </c>
      <c r="AZ706">
        <f>IF(BA706 &gt;= 0, INT(BA706 * 1.1), -INT(ABS(BA706) / 1.1))</f>
        <v>-3581190</v>
      </c>
      <c r="BA706">
        <v>-3939310</v>
      </c>
    </row>
    <row r="707" spans="1:53">
      <c r="A707" t="s">
        <v>17782</v>
      </c>
      <c r="B707">
        <v>11367</v>
      </c>
      <c r="C707" t="s">
        <v>599</v>
      </c>
      <c r="F707" t="s">
        <v>9369</v>
      </c>
      <c r="G707" t="s">
        <v>9370</v>
      </c>
      <c r="H707">
        <v>58</v>
      </c>
      <c r="I707" t="s">
        <v>9371</v>
      </c>
      <c r="J707" t="s">
        <v>17783</v>
      </c>
      <c r="K707">
        <v>1</v>
      </c>
      <c r="L707" t="s">
        <v>17784</v>
      </c>
      <c r="M707">
        <v>3948600200</v>
      </c>
      <c r="O707" t="s">
        <v>18521</v>
      </c>
      <c r="P707">
        <v>2015</v>
      </c>
      <c r="U707" t="s">
        <v>17785</v>
      </c>
      <c r="V707">
        <v>1</v>
      </c>
      <c r="W707">
        <v>2</v>
      </c>
      <c r="Y707">
        <v>159</v>
      </c>
      <c r="Z707">
        <v>1</v>
      </c>
      <c r="AA707">
        <v>0</v>
      </c>
      <c r="AB707">
        <v>7</v>
      </c>
      <c r="AC707">
        <v>0</v>
      </c>
      <c r="AD707">
        <v>2</v>
      </c>
      <c r="AE707">
        <v>0</v>
      </c>
      <c r="AF707">
        <v>0</v>
      </c>
      <c r="AG707">
        <v>3</v>
      </c>
      <c r="AH707">
        <v>2</v>
      </c>
      <c r="AI707">
        <v>1</v>
      </c>
      <c r="AJ707">
        <v>0</v>
      </c>
      <c r="AK707">
        <v>0</v>
      </c>
      <c r="AL707">
        <v>0</v>
      </c>
      <c r="AM707" t="s">
        <v>17786</v>
      </c>
      <c r="AT707">
        <v>205000</v>
      </c>
      <c r="AU707">
        <v>205000</v>
      </c>
      <c r="AV707">
        <v>12360375</v>
      </c>
      <c r="AW707">
        <v>9712226</v>
      </c>
      <c r="AX707">
        <v>0</v>
      </c>
      <c r="AY707">
        <v>0</v>
      </c>
      <c r="AZ707">
        <v>523465</v>
      </c>
      <c r="BA707">
        <v>434310</v>
      </c>
    </row>
    <row r="708" spans="1:53" hidden="1">
      <c r="A708" t="s">
        <v>4463</v>
      </c>
      <c r="B708">
        <v>5815</v>
      </c>
      <c r="C708" t="s">
        <v>48</v>
      </c>
      <c r="D708" t="s">
        <v>197</v>
      </c>
      <c r="F708" t="s">
        <v>3993</v>
      </c>
      <c r="G708" t="s">
        <v>51</v>
      </c>
      <c r="H708">
        <v>21</v>
      </c>
      <c r="I708" t="s">
        <v>4387</v>
      </c>
      <c r="J708" t="s">
        <v>4464</v>
      </c>
      <c r="K708">
        <v>1</v>
      </c>
      <c r="L708" t="s">
        <v>4465</v>
      </c>
      <c r="M708">
        <v>1968101352</v>
      </c>
      <c r="O708" t="s">
        <v>18522</v>
      </c>
      <c r="P708">
        <v>2018</v>
      </c>
      <c r="U708" t="s">
        <v>4466</v>
      </c>
      <c r="V708">
        <v>1</v>
      </c>
      <c r="W708">
        <v>2</v>
      </c>
      <c r="Y708">
        <v>44</v>
      </c>
      <c r="Z708">
        <v>10</v>
      </c>
      <c r="AA708">
        <v>0</v>
      </c>
      <c r="AB708">
        <v>4</v>
      </c>
      <c r="AC708">
        <v>0</v>
      </c>
      <c r="AD708">
        <v>1</v>
      </c>
      <c r="AE708">
        <v>1</v>
      </c>
      <c r="AF708">
        <v>1</v>
      </c>
      <c r="AG708">
        <v>1</v>
      </c>
      <c r="AH708">
        <v>1</v>
      </c>
      <c r="AI708">
        <v>2</v>
      </c>
      <c r="AJ708">
        <v>0</v>
      </c>
      <c r="AK708">
        <v>0</v>
      </c>
      <c r="AL708">
        <v>0</v>
      </c>
      <c r="AT708">
        <v>50000</v>
      </c>
      <c r="AU708">
        <v>4710354</v>
      </c>
      <c r="AV708">
        <v>2929247</v>
      </c>
      <c r="AW708">
        <v>608377</v>
      </c>
      <c r="AX708">
        <v>0</v>
      </c>
      <c r="AY708">
        <v>0</v>
      </c>
      <c r="AZ708">
        <v>-10812670</v>
      </c>
      <c r="BA708">
        <v>-10220022</v>
      </c>
    </row>
    <row r="709" spans="1:53" hidden="1">
      <c r="A709" t="s">
        <v>17104</v>
      </c>
      <c r="B709">
        <v>53369</v>
      </c>
      <c r="C709" t="s">
        <v>48</v>
      </c>
      <c r="D709" t="s">
        <v>67</v>
      </c>
      <c r="F709" t="s">
        <v>3993</v>
      </c>
      <c r="G709" t="s">
        <v>51</v>
      </c>
      <c r="H709">
        <v>20</v>
      </c>
      <c r="I709" t="s">
        <v>4006</v>
      </c>
      <c r="J709" t="s">
        <v>17105</v>
      </c>
      <c r="K709">
        <v>1</v>
      </c>
      <c r="L709" t="s">
        <v>17106</v>
      </c>
      <c r="M709">
        <v>1298609534</v>
      </c>
      <c r="N709" t="s">
        <v>17107</v>
      </c>
      <c r="O709" t="s">
        <v>18523</v>
      </c>
      <c r="P709">
        <v>2007</v>
      </c>
      <c r="U709" t="s">
        <v>17108</v>
      </c>
      <c r="V709">
        <v>1</v>
      </c>
      <c r="W709">
        <v>2</v>
      </c>
      <c r="Y709">
        <v>20</v>
      </c>
      <c r="Z709">
        <v>1</v>
      </c>
      <c r="AA709">
        <v>0</v>
      </c>
      <c r="AB709">
        <v>6</v>
      </c>
      <c r="AC709">
        <v>0.3</v>
      </c>
      <c r="AD709">
        <v>2</v>
      </c>
      <c r="AE709">
        <v>0</v>
      </c>
      <c r="AF709">
        <v>0</v>
      </c>
      <c r="AG709">
        <v>0</v>
      </c>
      <c r="AH709">
        <v>2</v>
      </c>
      <c r="AI709">
        <v>2</v>
      </c>
      <c r="AJ709">
        <v>0</v>
      </c>
      <c r="AK709">
        <v>0</v>
      </c>
      <c r="AL709">
        <v>0</v>
      </c>
      <c r="AS709" t="s">
        <v>17109</v>
      </c>
      <c r="AT709">
        <v>621353</v>
      </c>
      <c r="AU709">
        <v>403404</v>
      </c>
      <c r="AV709">
        <v>7411638</v>
      </c>
      <c r="AW709">
        <v>5681249</v>
      </c>
      <c r="AX709">
        <v>0</v>
      </c>
      <c r="AY709">
        <v>0</v>
      </c>
      <c r="AZ709">
        <v>-803400</v>
      </c>
      <c r="BA709">
        <v>-394071</v>
      </c>
    </row>
    <row r="710" spans="1:53" hidden="1">
      <c r="A710" t="s">
        <v>13874</v>
      </c>
      <c r="B710">
        <v>75108</v>
      </c>
      <c r="C710" t="s">
        <v>48</v>
      </c>
      <c r="D710" t="s">
        <v>49</v>
      </c>
      <c r="F710" t="s">
        <v>1915</v>
      </c>
      <c r="G710" t="s">
        <v>51</v>
      </c>
      <c r="H710">
        <v>14</v>
      </c>
      <c r="I710" t="s">
        <v>2813</v>
      </c>
      <c r="J710" t="s">
        <v>13875</v>
      </c>
      <c r="K710">
        <v>1</v>
      </c>
      <c r="L710" t="s">
        <v>13876</v>
      </c>
      <c r="M710">
        <v>1448111728</v>
      </c>
      <c r="N710" t="s">
        <v>13877</v>
      </c>
      <c r="O710" t="s">
        <v>18524</v>
      </c>
      <c r="P710">
        <v>2013</v>
      </c>
      <c r="U710" t="s">
        <v>13878</v>
      </c>
      <c r="V710">
        <v>1</v>
      </c>
      <c r="W710">
        <v>1</v>
      </c>
      <c r="Y710">
        <v>8</v>
      </c>
      <c r="Z710">
        <v>1</v>
      </c>
      <c r="AA710">
        <v>0</v>
      </c>
      <c r="AB710">
        <v>6</v>
      </c>
      <c r="AC710">
        <v>30</v>
      </c>
      <c r="AD710">
        <v>1</v>
      </c>
      <c r="AE710">
        <v>1</v>
      </c>
      <c r="AF710">
        <v>5</v>
      </c>
      <c r="AG710">
        <v>5</v>
      </c>
      <c r="AH710">
        <v>2</v>
      </c>
      <c r="AI710">
        <v>1</v>
      </c>
      <c r="AJ710">
        <v>0</v>
      </c>
      <c r="AK710">
        <v>0</v>
      </c>
      <c r="AL710">
        <v>0</v>
      </c>
      <c r="AS710" t="s">
        <v>3751</v>
      </c>
      <c r="AT710">
        <v>20000</v>
      </c>
      <c r="AU710">
        <v>20000</v>
      </c>
      <c r="AV710">
        <f>INT(AW710*1.1)</f>
        <v>3364126</v>
      </c>
      <c r="AW710">
        <v>3058297</v>
      </c>
      <c r="AX710">
        <v>0</v>
      </c>
      <c r="AY710">
        <v>0</v>
      </c>
      <c r="AZ710">
        <f>INT(BA710*1.1)</f>
        <v>208132</v>
      </c>
      <c r="BA710">
        <v>189211</v>
      </c>
    </row>
    <row r="711" spans="1:53" hidden="1">
      <c r="A711" t="s">
        <v>16541</v>
      </c>
      <c r="B711">
        <v>15492</v>
      </c>
      <c r="C711" t="s">
        <v>48</v>
      </c>
      <c r="D711" t="s">
        <v>197</v>
      </c>
      <c r="F711" t="s">
        <v>5540</v>
      </c>
      <c r="G711" t="s">
        <v>51</v>
      </c>
      <c r="H711">
        <v>30</v>
      </c>
      <c r="I711" t="s">
        <v>7618</v>
      </c>
      <c r="J711" t="s">
        <v>16542</v>
      </c>
      <c r="K711">
        <v>1</v>
      </c>
      <c r="L711" t="s">
        <v>16543</v>
      </c>
      <c r="M711">
        <v>2208170939</v>
      </c>
      <c r="N711" t="s">
        <v>16544</v>
      </c>
      <c r="O711" t="s">
        <v>18525</v>
      </c>
      <c r="P711">
        <v>1999</v>
      </c>
      <c r="U711" t="s">
        <v>16545</v>
      </c>
      <c r="V711">
        <v>1</v>
      </c>
      <c r="W711">
        <v>2</v>
      </c>
      <c r="Y711">
        <v>7</v>
      </c>
      <c r="Z711">
        <v>1</v>
      </c>
      <c r="AA711">
        <v>0</v>
      </c>
      <c r="AB711">
        <v>7</v>
      </c>
      <c r="AC711">
        <v>30</v>
      </c>
      <c r="AD711">
        <v>1</v>
      </c>
      <c r="AE711">
        <v>1</v>
      </c>
      <c r="AF711">
        <v>5</v>
      </c>
      <c r="AG711">
        <v>5</v>
      </c>
      <c r="AH711">
        <v>2</v>
      </c>
      <c r="AI711">
        <v>1</v>
      </c>
      <c r="AJ711">
        <v>0</v>
      </c>
      <c r="AK711">
        <v>0</v>
      </c>
      <c r="AL711">
        <v>0</v>
      </c>
      <c r="AS711" t="s">
        <v>16546</v>
      </c>
      <c r="AT711">
        <v>400000</v>
      </c>
      <c r="AU711">
        <v>400000</v>
      </c>
      <c r="AV711">
        <v>2583871</v>
      </c>
      <c r="AW711">
        <v>1951010</v>
      </c>
      <c r="AX711">
        <v>0</v>
      </c>
      <c r="AY711">
        <v>0</v>
      </c>
      <c r="AZ711">
        <v>67024</v>
      </c>
      <c r="BA711">
        <v>31297</v>
      </c>
    </row>
    <row r="712" spans="1:53">
      <c r="A712" t="s">
        <v>10116</v>
      </c>
      <c r="B712">
        <v>40579</v>
      </c>
      <c r="C712" t="s">
        <v>48</v>
      </c>
      <c r="D712" t="s">
        <v>197</v>
      </c>
      <c r="F712" t="s">
        <v>9369</v>
      </c>
      <c r="G712" t="s">
        <v>9370</v>
      </c>
      <c r="H712">
        <v>58</v>
      </c>
      <c r="I712" t="s">
        <v>9371</v>
      </c>
      <c r="J712" t="s">
        <v>10117</v>
      </c>
      <c r="K712">
        <v>1</v>
      </c>
      <c r="L712" t="s">
        <v>10118</v>
      </c>
      <c r="M712">
        <v>2158186384</v>
      </c>
      <c r="N712" t="s">
        <v>10119</v>
      </c>
      <c r="O712" t="s">
        <v>18526</v>
      </c>
      <c r="P712">
        <v>2000</v>
      </c>
      <c r="U712" t="s">
        <v>10120</v>
      </c>
      <c r="V712">
        <v>1</v>
      </c>
      <c r="W712">
        <v>2</v>
      </c>
      <c r="Y712">
        <v>21</v>
      </c>
      <c r="Z712">
        <v>1</v>
      </c>
      <c r="AA712">
        <v>3</v>
      </c>
      <c r="AB712">
        <v>6</v>
      </c>
      <c r="AC712">
        <v>30</v>
      </c>
      <c r="AD712">
        <v>1</v>
      </c>
      <c r="AE712">
        <v>1</v>
      </c>
      <c r="AF712">
        <v>5</v>
      </c>
      <c r="AG712">
        <v>5</v>
      </c>
      <c r="AH712">
        <v>2</v>
      </c>
      <c r="AI712">
        <v>1</v>
      </c>
      <c r="AJ712">
        <v>0</v>
      </c>
      <c r="AK712">
        <v>0</v>
      </c>
      <c r="AL712">
        <v>0</v>
      </c>
      <c r="AS712" t="s">
        <v>10121</v>
      </c>
      <c r="AT712">
        <v>100000</v>
      </c>
      <c r="AU712">
        <v>100000</v>
      </c>
      <c r="AV712">
        <v>2512529</v>
      </c>
      <c r="AW712">
        <v>1945697</v>
      </c>
      <c r="AX712">
        <v>113769</v>
      </c>
      <c r="AY712">
        <v>218003</v>
      </c>
      <c r="AZ712">
        <v>48052</v>
      </c>
      <c r="BA712">
        <v>-575951</v>
      </c>
    </row>
    <row r="713" spans="1:53" hidden="1">
      <c r="A713" t="s">
        <v>2706</v>
      </c>
      <c r="B713">
        <v>100387</v>
      </c>
      <c r="C713" t="s">
        <v>48</v>
      </c>
      <c r="D713" t="s">
        <v>49</v>
      </c>
      <c r="F713" t="s">
        <v>1915</v>
      </c>
      <c r="G713" t="s">
        <v>51</v>
      </c>
      <c r="H713">
        <v>13</v>
      </c>
      <c r="I713" t="s">
        <v>1916</v>
      </c>
      <c r="J713" t="s">
        <v>2707</v>
      </c>
      <c r="K713">
        <v>1</v>
      </c>
      <c r="L713" t="s">
        <v>2708</v>
      </c>
      <c r="M713">
        <v>3638600657</v>
      </c>
      <c r="N713" t="s">
        <v>2709</v>
      </c>
      <c r="O713" t="s">
        <v>18527</v>
      </c>
      <c r="P713">
        <v>2017</v>
      </c>
      <c r="U713" t="s">
        <v>2710</v>
      </c>
      <c r="V713">
        <v>1</v>
      </c>
      <c r="W713">
        <v>4</v>
      </c>
      <c r="Y713">
        <v>9</v>
      </c>
      <c r="Z713">
        <v>1</v>
      </c>
      <c r="AA713">
        <v>3</v>
      </c>
      <c r="AB713">
        <v>6</v>
      </c>
      <c r="AC713">
        <v>30</v>
      </c>
      <c r="AD713">
        <v>2</v>
      </c>
      <c r="AE713">
        <v>0</v>
      </c>
      <c r="AF713">
        <v>0</v>
      </c>
      <c r="AG713">
        <v>0</v>
      </c>
      <c r="AH713">
        <v>2</v>
      </c>
      <c r="AI713">
        <v>2</v>
      </c>
      <c r="AJ713">
        <v>0</v>
      </c>
      <c r="AK713">
        <v>0</v>
      </c>
      <c r="AL713">
        <v>0</v>
      </c>
      <c r="AT713">
        <v>150000</v>
      </c>
      <c r="AU713">
        <v>150000</v>
      </c>
      <c r="AV713">
        <v>3126825</v>
      </c>
      <c r="AW713">
        <v>2271125</v>
      </c>
      <c r="AX713">
        <v>104021</v>
      </c>
      <c r="AY713">
        <v>0</v>
      </c>
      <c r="AZ713">
        <v>280955</v>
      </c>
      <c r="BA713">
        <v>192271</v>
      </c>
    </row>
    <row r="714" spans="1:53" hidden="1">
      <c r="A714" t="s">
        <v>11839</v>
      </c>
      <c r="B714">
        <v>24894</v>
      </c>
      <c r="C714" t="s">
        <v>48</v>
      </c>
      <c r="D714" t="s">
        <v>67</v>
      </c>
      <c r="F714" t="s">
        <v>11306</v>
      </c>
      <c r="G714" t="s">
        <v>11307</v>
      </c>
      <c r="H714">
        <v>71</v>
      </c>
      <c r="I714" t="s">
        <v>11638</v>
      </c>
      <c r="J714" t="s">
        <v>11840</v>
      </c>
      <c r="K714">
        <v>1</v>
      </c>
      <c r="L714" t="s">
        <v>11841</v>
      </c>
      <c r="M714">
        <v>1358148726</v>
      </c>
      <c r="N714" t="s">
        <v>11842</v>
      </c>
      <c r="O714" t="s">
        <v>18528</v>
      </c>
      <c r="P714">
        <v>2001</v>
      </c>
      <c r="U714" t="s">
        <v>11843</v>
      </c>
      <c r="V714">
        <v>1</v>
      </c>
      <c r="W714">
        <v>2</v>
      </c>
      <c r="Y714">
        <v>55</v>
      </c>
      <c r="Z714">
        <v>1</v>
      </c>
      <c r="AA714">
        <v>0</v>
      </c>
      <c r="AB714">
        <v>8</v>
      </c>
      <c r="AC714">
        <v>1</v>
      </c>
      <c r="AD714">
        <v>2</v>
      </c>
      <c r="AE714">
        <v>0</v>
      </c>
      <c r="AF714">
        <v>0</v>
      </c>
      <c r="AG714">
        <v>0</v>
      </c>
      <c r="AH714">
        <v>1</v>
      </c>
      <c r="AI714">
        <v>2</v>
      </c>
      <c r="AJ714">
        <v>0</v>
      </c>
      <c r="AK714">
        <v>0</v>
      </c>
      <c r="AL714">
        <v>0</v>
      </c>
      <c r="AT714">
        <v>500025</v>
      </c>
      <c r="AU714">
        <v>500025</v>
      </c>
      <c r="AV714">
        <v>7369803</v>
      </c>
      <c r="AW714">
        <v>7034517</v>
      </c>
      <c r="AX714">
        <v>0</v>
      </c>
      <c r="AY714">
        <v>0</v>
      </c>
      <c r="AZ714">
        <v>239874</v>
      </c>
      <c r="BA714">
        <v>-237880</v>
      </c>
    </row>
    <row r="715" spans="1:53" hidden="1">
      <c r="A715" t="s">
        <v>17330</v>
      </c>
      <c r="B715">
        <v>24155</v>
      </c>
      <c r="C715" t="s">
        <v>48</v>
      </c>
      <c r="D715" t="s">
        <v>67</v>
      </c>
      <c r="F715" t="s">
        <v>6040</v>
      </c>
      <c r="G715" t="s">
        <v>51</v>
      </c>
      <c r="H715">
        <v>26</v>
      </c>
      <c r="I715" t="s">
        <v>6041</v>
      </c>
      <c r="J715" t="s">
        <v>17331</v>
      </c>
      <c r="K715">
        <v>1</v>
      </c>
      <c r="L715" t="s">
        <v>17332</v>
      </c>
      <c r="M715">
        <v>1198146110</v>
      </c>
      <c r="N715" t="s">
        <v>17333</v>
      </c>
      <c r="O715" t="s">
        <v>18529</v>
      </c>
      <c r="P715">
        <v>2001</v>
      </c>
      <c r="U715" t="s">
        <v>17334</v>
      </c>
      <c r="V715">
        <v>1</v>
      </c>
      <c r="W715">
        <v>2</v>
      </c>
      <c r="Y715">
        <v>109</v>
      </c>
      <c r="Z715">
        <v>8</v>
      </c>
      <c r="AA715">
        <v>0</v>
      </c>
      <c r="AB715">
        <v>6</v>
      </c>
      <c r="AC715">
        <v>30</v>
      </c>
      <c r="AD715">
        <v>1</v>
      </c>
      <c r="AE715">
        <v>1</v>
      </c>
      <c r="AF715">
        <v>5</v>
      </c>
      <c r="AG715">
        <v>10</v>
      </c>
      <c r="AH715">
        <v>2</v>
      </c>
      <c r="AI715">
        <v>1</v>
      </c>
      <c r="AJ715">
        <v>0</v>
      </c>
      <c r="AK715">
        <v>0</v>
      </c>
      <c r="AL715">
        <v>0</v>
      </c>
      <c r="AS715" t="s">
        <v>17319</v>
      </c>
      <c r="AT715">
        <v>6282045</v>
      </c>
      <c r="AU715">
        <v>5032045</v>
      </c>
      <c r="AV715">
        <v>7453934</v>
      </c>
      <c r="AW715">
        <v>5210275</v>
      </c>
      <c r="AX715">
        <v>0</v>
      </c>
      <c r="AY715">
        <v>0</v>
      </c>
      <c r="AZ715">
        <v>-3025616</v>
      </c>
      <c r="BA715">
        <v>-2864058</v>
      </c>
    </row>
    <row r="716" spans="1:53" hidden="1">
      <c r="A716" t="s">
        <v>17655</v>
      </c>
      <c r="B716">
        <v>21984</v>
      </c>
      <c r="C716" t="s">
        <v>599</v>
      </c>
      <c r="D716" t="s">
        <v>118</v>
      </c>
      <c r="F716" t="s">
        <v>6040</v>
      </c>
      <c r="G716" t="s">
        <v>51</v>
      </c>
      <c r="H716">
        <v>26</v>
      </c>
      <c r="I716" t="s">
        <v>6041</v>
      </c>
      <c r="J716" t="s">
        <v>17656</v>
      </c>
      <c r="K716">
        <v>1</v>
      </c>
      <c r="L716" t="s">
        <v>17657</v>
      </c>
      <c r="M716">
        <v>1248100998</v>
      </c>
      <c r="N716" t="s">
        <v>17658</v>
      </c>
      <c r="O716" t="s">
        <v>18530</v>
      </c>
      <c r="P716">
        <v>1969</v>
      </c>
      <c r="U716" t="s">
        <v>17659</v>
      </c>
      <c r="V716">
        <v>1</v>
      </c>
      <c r="W716">
        <v>2</v>
      </c>
      <c r="Y716">
        <v>123668</v>
      </c>
      <c r="Z716">
        <v>4</v>
      </c>
      <c r="AA716">
        <v>9</v>
      </c>
      <c r="AB716">
        <v>9</v>
      </c>
      <c r="AC716">
        <v>30</v>
      </c>
      <c r="AD716">
        <v>1</v>
      </c>
      <c r="AE716">
        <v>2</v>
      </c>
      <c r="AF716">
        <v>5</v>
      </c>
      <c r="AG716">
        <v>5</v>
      </c>
      <c r="AH716">
        <v>1</v>
      </c>
      <c r="AI716">
        <v>1</v>
      </c>
      <c r="AJ716">
        <v>0</v>
      </c>
      <c r="AK716">
        <v>0</v>
      </c>
      <c r="AL716">
        <v>0</v>
      </c>
      <c r="AS716" t="s">
        <v>17660</v>
      </c>
      <c r="AT716">
        <v>897514000</v>
      </c>
      <c r="AU716">
        <v>897514000</v>
      </c>
      <c r="AV716">
        <v>211867483000</v>
      </c>
      <c r="AW716">
        <v>199744705000</v>
      </c>
      <c r="AX716">
        <v>189687583000</v>
      </c>
      <c r="AY716">
        <v>177595005000</v>
      </c>
      <c r="AZ716">
        <v>25319329000</v>
      </c>
      <c r="BA716">
        <v>31993162000</v>
      </c>
    </row>
    <row r="717" spans="1:53" hidden="1">
      <c r="A717" t="s">
        <v>13573</v>
      </c>
      <c r="B717">
        <v>46988</v>
      </c>
      <c r="C717" t="s">
        <v>48</v>
      </c>
      <c r="D717" t="s">
        <v>118</v>
      </c>
      <c r="F717" t="s">
        <v>11306</v>
      </c>
      <c r="G717" t="s">
        <v>11307</v>
      </c>
      <c r="H717">
        <v>73</v>
      </c>
      <c r="I717" t="s">
        <v>13415</v>
      </c>
      <c r="J717" t="s">
        <v>13574</v>
      </c>
      <c r="K717">
        <v>2</v>
      </c>
      <c r="L717" t="s">
        <v>13575</v>
      </c>
      <c r="M717">
        <v>1248214602</v>
      </c>
      <c r="N717" t="s">
        <v>13576</v>
      </c>
      <c r="O717" t="s">
        <v>18531</v>
      </c>
      <c r="P717">
        <v>2004</v>
      </c>
      <c r="U717" t="s">
        <v>13577</v>
      </c>
      <c r="V717">
        <v>1</v>
      </c>
      <c r="W717">
        <v>3</v>
      </c>
      <c r="Y717">
        <v>20</v>
      </c>
      <c r="Z717">
        <v>1</v>
      </c>
      <c r="AA717">
        <v>0</v>
      </c>
      <c r="AB717">
        <v>6</v>
      </c>
      <c r="AC717">
        <v>30</v>
      </c>
      <c r="AD717">
        <v>1</v>
      </c>
      <c r="AE717">
        <v>1</v>
      </c>
      <c r="AF717">
        <v>5</v>
      </c>
      <c r="AG717">
        <v>5</v>
      </c>
      <c r="AH717">
        <v>2</v>
      </c>
      <c r="AI717">
        <v>1</v>
      </c>
      <c r="AJ717">
        <v>0</v>
      </c>
      <c r="AK717">
        <v>0</v>
      </c>
      <c r="AL717">
        <v>0</v>
      </c>
      <c r="AS717" t="s">
        <v>13578</v>
      </c>
      <c r="AT717">
        <v>0</v>
      </c>
      <c r="AU717">
        <v>0</v>
      </c>
      <c r="AV717">
        <v>132518422</v>
      </c>
      <c r="AW717">
        <v>108306382</v>
      </c>
      <c r="AX717">
        <v>0</v>
      </c>
      <c r="AY717">
        <v>0</v>
      </c>
      <c r="AZ717">
        <v>17229744</v>
      </c>
      <c r="BA717">
        <v>13587264</v>
      </c>
    </row>
    <row r="718" spans="1:53">
      <c r="A718" t="s">
        <v>9727</v>
      </c>
      <c r="B718">
        <v>10298</v>
      </c>
      <c r="C718" t="s">
        <v>48</v>
      </c>
      <c r="D718" t="s">
        <v>108</v>
      </c>
      <c r="F718" t="s">
        <v>9369</v>
      </c>
      <c r="G718" t="s">
        <v>9370</v>
      </c>
      <c r="H718">
        <v>58</v>
      </c>
      <c r="I718" t="s">
        <v>9371</v>
      </c>
      <c r="J718" t="s">
        <v>9728</v>
      </c>
      <c r="K718">
        <v>1</v>
      </c>
      <c r="L718" t="s">
        <v>9729</v>
      </c>
      <c r="M718">
        <v>1358107633</v>
      </c>
      <c r="O718" t="s">
        <v>18532</v>
      </c>
      <c r="P718">
        <v>1987</v>
      </c>
      <c r="U718" t="s">
        <v>9730</v>
      </c>
      <c r="V718">
        <v>1</v>
      </c>
      <c r="W718">
        <v>2</v>
      </c>
      <c r="Y718">
        <v>152</v>
      </c>
      <c r="Z718">
        <v>8</v>
      </c>
      <c r="AA718">
        <v>0</v>
      </c>
      <c r="AB718">
        <v>7</v>
      </c>
      <c r="AC718">
        <v>0</v>
      </c>
      <c r="AD718">
        <v>2</v>
      </c>
      <c r="AE718">
        <v>0</v>
      </c>
      <c r="AF718">
        <v>0</v>
      </c>
      <c r="AG718">
        <v>3</v>
      </c>
      <c r="AH718">
        <v>2</v>
      </c>
      <c r="AI718">
        <v>1</v>
      </c>
      <c r="AJ718">
        <v>0</v>
      </c>
      <c r="AK718">
        <v>0</v>
      </c>
      <c r="AL718">
        <v>0</v>
      </c>
      <c r="AM718" t="s">
        <v>9731</v>
      </c>
      <c r="AT718">
        <v>4820000</v>
      </c>
      <c r="AU718">
        <v>4820000</v>
      </c>
      <c r="AV718">
        <v>23170583</v>
      </c>
      <c r="AW718">
        <v>19459733</v>
      </c>
      <c r="AX718">
        <v>0</v>
      </c>
      <c r="AY718">
        <v>0</v>
      </c>
      <c r="AZ718">
        <v>921384</v>
      </c>
      <c r="BA718">
        <v>168617</v>
      </c>
    </row>
    <row r="719" spans="1:53" hidden="1">
      <c r="A719" t="s">
        <v>13584</v>
      </c>
      <c r="B719">
        <v>55908</v>
      </c>
      <c r="C719" t="s">
        <v>48</v>
      </c>
      <c r="D719" t="s">
        <v>108</v>
      </c>
      <c r="F719" t="s">
        <v>11306</v>
      </c>
      <c r="G719" t="s">
        <v>11307</v>
      </c>
      <c r="H719">
        <v>73</v>
      </c>
      <c r="I719" t="s">
        <v>13415</v>
      </c>
      <c r="J719" t="s">
        <v>13585</v>
      </c>
      <c r="K719">
        <v>1</v>
      </c>
      <c r="L719" t="s">
        <v>13586</v>
      </c>
      <c r="M719">
        <v>1238613122</v>
      </c>
      <c r="N719" t="s">
        <v>13587</v>
      </c>
      <c r="O719" t="s">
        <v>18533</v>
      </c>
      <c r="P719">
        <v>2008</v>
      </c>
      <c r="U719" t="s">
        <v>13588</v>
      </c>
      <c r="V719">
        <v>1</v>
      </c>
      <c r="W719">
        <v>2</v>
      </c>
      <c r="Y719">
        <v>46</v>
      </c>
      <c r="Z719">
        <v>1</v>
      </c>
      <c r="AA719">
        <v>0</v>
      </c>
      <c r="AB719">
        <v>5</v>
      </c>
      <c r="AC719">
        <v>30</v>
      </c>
      <c r="AD719">
        <v>1</v>
      </c>
      <c r="AE719">
        <v>1</v>
      </c>
      <c r="AF719">
        <v>5</v>
      </c>
      <c r="AG719">
        <v>5</v>
      </c>
      <c r="AH719">
        <v>2</v>
      </c>
      <c r="AI719">
        <v>1</v>
      </c>
      <c r="AJ719">
        <v>0</v>
      </c>
      <c r="AK719">
        <v>0</v>
      </c>
      <c r="AL719">
        <v>0</v>
      </c>
      <c r="AS719" t="s">
        <v>13589</v>
      </c>
      <c r="AT719">
        <v>2092225</v>
      </c>
      <c r="AU719">
        <v>2092225</v>
      </c>
      <c r="AV719">
        <v>10037018</v>
      </c>
      <c r="AW719">
        <v>12807882</v>
      </c>
      <c r="AX719">
        <v>0</v>
      </c>
      <c r="AY719">
        <v>0</v>
      </c>
      <c r="AZ719">
        <v>-173138</v>
      </c>
      <c r="BA719">
        <v>1516540</v>
      </c>
    </row>
    <row r="720" spans="1:53" hidden="1">
      <c r="A720" t="s">
        <v>15429</v>
      </c>
      <c r="B720">
        <v>17696</v>
      </c>
      <c r="C720" t="s">
        <v>48</v>
      </c>
      <c r="D720" t="s">
        <v>197</v>
      </c>
      <c r="F720" t="s">
        <v>6040</v>
      </c>
      <c r="G720" t="s">
        <v>51</v>
      </c>
      <c r="H720">
        <v>26</v>
      </c>
      <c r="I720" t="s">
        <v>6041</v>
      </c>
      <c r="J720" t="s">
        <v>15430</v>
      </c>
      <c r="K720">
        <v>1</v>
      </c>
      <c r="L720" t="s">
        <v>15431</v>
      </c>
      <c r="M720">
        <v>2098117621</v>
      </c>
      <c r="N720" t="s">
        <v>15432</v>
      </c>
      <c r="O720" t="s">
        <v>18534</v>
      </c>
      <c r="P720">
        <v>1996</v>
      </c>
      <c r="U720" t="s">
        <v>15433</v>
      </c>
      <c r="V720">
        <v>1</v>
      </c>
      <c r="W720">
        <v>2</v>
      </c>
      <c r="Y720">
        <v>7</v>
      </c>
      <c r="Z720">
        <v>1</v>
      </c>
      <c r="AA720">
        <v>0</v>
      </c>
      <c r="AB720">
        <v>6</v>
      </c>
      <c r="AC720">
        <v>30</v>
      </c>
      <c r="AD720">
        <v>1</v>
      </c>
      <c r="AE720">
        <v>1</v>
      </c>
      <c r="AF720">
        <v>5</v>
      </c>
      <c r="AG720">
        <v>5</v>
      </c>
      <c r="AH720">
        <v>2</v>
      </c>
      <c r="AI720">
        <v>1</v>
      </c>
      <c r="AJ720">
        <v>0</v>
      </c>
      <c r="AK720">
        <v>0</v>
      </c>
      <c r="AL720">
        <v>0</v>
      </c>
      <c r="AS720" t="s">
        <v>3939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</row>
    <row r="721" spans="1:53">
      <c r="A721" t="s">
        <v>9655</v>
      </c>
      <c r="B721">
        <v>10049</v>
      </c>
      <c r="C721" t="s">
        <v>48</v>
      </c>
      <c r="D721" t="s">
        <v>108</v>
      </c>
      <c r="F721" t="s">
        <v>9369</v>
      </c>
      <c r="G721" t="s">
        <v>9370</v>
      </c>
      <c r="H721">
        <v>58</v>
      </c>
      <c r="I721" t="s">
        <v>9371</v>
      </c>
      <c r="J721" t="s">
        <v>9656</v>
      </c>
      <c r="K721">
        <v>1</v>
      </c>
      <c r="L721" t="s">
        <v>9657</v>
      </c>
      <c r="M721">
        <v>1248100173</v>
      </c>
      <c r="O721" t="s">
        <v>18535</v>
      </c>
      <c r="P721">
        <v>1973</v>
      </c>
      <c r="U721" t="s">
        <v>9658</v>
      </c>
      <c r="V721">
        <v>1</v>
      </c>
      <c r="W721">
        <v>1</v>
      </c>
      <c r="Y721">
        <v>141</v>
      </c>
      <c r="Z721">
        <v>7</v>
      </c>
      <c r="AA721">
        <v>7</v>
      </c>
      <c r="AB721">
        <v>7</v>
      </c>
      <c r="AC721">
        <v>0.1</v>
      </c>
      <c r="AD721">
        <v>1</v>
      </c>
      <c r="AE721">
        <v>1</v>
      </c>
      <c r="AF721">
        <v>5</v>
      </c>
      <c r="AG721">
        <v>3</v>
      </c>
      <c r="AH721">
        <v>2</v>
      </c>
      <c r="AI721">
        <v>1</v>
      </c>
      <c r="AJ721">
        <v>0</v>
      </c>
      <c r="AK721">
        <v>0</v>
      </c>
      <c r="AL721">
        <v>0</v>
      </c>
      <c r="AT721">
        <v>18968230</v>
      </c>
      <c r="AU721">
        <v>18968230</v>
      </c>
      <c r="AV721">
        <v>18027929</v>
      </c>
      <c r="AW721">
        <v>18664021</v>
      </c>
      <c r="AX721">
        <v>0</v>
      </c>
      <c r="AY721">
        <v>0</v>
      </c>
      <c r="AZ721">
        <v>251346</v>
      </c>
      <c r="BA721">
        <v>886843</v>
      </c>
    </row>
    <row r="722" spans="1:53" hidden="1">
      <c r="A722" t="s">
        <v>4357</v>
      </c>
      <c r="B722">
        <v>17977</v>
      </c>
      <c r="C722" t="s">
        <v>48</v>
      </c>
      <c r="D722" t="s">
        <v>108</v>
      </c>
      <c r="F722" t="s">
        <v>3993</v>
      </c>
      <c r="G722" t="s">
        <v>51</v>
      </c>
      <c r="H722">
        <v>20</v>
      </c>
      <c r="I722" t="s">
        <v>4006</v>
      </c>
      <c r="J722" t="s">
        <v>4358</v>
      </c>
      <c r="K722">
        <v>1</v>
      </c>
      <c r="L722" t="s">
        <v>4359</v>
      </c>
      <c r="M722">
        <v>1098180936</v>
      </c>
      <c r="N722" t="s">
        <v>4360</v>
      </c>
      <c r="O722" t="s">
        <v>18536</v>
      </c>
      <c r="P722">
        <v>2002</v>
      </c>
      <c r="U722" t="s">
        <v>4361</v>
      </c>
      <c r="V722">
        <v>1</v>
      </c>
      <c r="W722">
        <v>2</v>
      </c>
      <c r="Y722">
        <v>105</v>
      </c>
      <c r="Z722">
        <v>8</v>
      </c>
      <c r="AA722">
        <v>5</v>
      </c>
      <c r="AB722">
        <v>5</v>
      </c>
      <c r="AC722">
        <v>30</v>
      </c>
      <c r="AD722">
        <v>1</v>
      </c>
      <c r="AE722">
        <v>1</v>
      </c>
      <c r="AF722">
        <v>5</v>
      </c>
      <c r="AG722">
        <v>10</v>
      </c>
      <c r="AH722">
        <v>2</v>
      </c>
      <c r="AI722">
        <v>1</v>
      </c>
      <c r="AJ722">
        <v>0</v>
      </c>
      <c r="AK722">
        <v>0</v>
      </c>
      <c r="AL722">
        <v>0</v>
      </c>
      <c r="AS722" t="s">
        <v>4362</v>
      </c>
      <c r="AT722">
        <v>235295</v>
      </c>
      <c r="AU722">
        <v>1143160</v>
      </c>
      <c r="AV722">
        <v>28665215</v>
      </c>
      <c r="AW722">
        <v>13673175</v>
      </c>
      <c r="AX722">
        <v>0</v>
      </c>
      <c r="AY722">
        <v>0</v>
      </c>
      <c r="AZ722">
        <v>-4214492</v>
      </c>
      <c r="BA722">
        <v>-6459893</v>
      </c>
    </row>
    <row r="723" spans="1:53" hidden="1">
      <c r="A723" t="s">
        <v>15098</v>
      </c>
      <c r="B723">
        <v>53453</v>
      </c>
      <c r="C723" t="s">
        <v>48</v>
      </c>
      <c r="D723" t="s">
        <v>49</v>
      </c>
      <c r="F723" t="s">
        <v>5540</v>
      </c>
      <c r="G723" t="s">
        <v>51</v>
      </c>
      <c r="H723">
        <v>25</v>
      </c>
      <c r="I723" t="s">
        <v>5731</v>
      </c>
      <c r="J723" t="s">
        <v>15099</v>
      </c>
      <c r="K723">
        <v>1</v>
      </c>
      <c r="L723" t="s">
        <v>15100</v>
      </c>
      <c r="M723">
        <v>1408122674</v>
      </c>
      <c r="N723" t="s">
        <v>15101</v>
      </c>
      <c r="O723" t="s">
        <v>18537</v>
      </c>
      <c r="P723">
        <v>2007</v>
      </c>
      <c r="U723" t="s">
        <v>15102</v>
      </c>
      <c r="V723">
        <v>1</v>
      </c>
      <c r="W723">
        <v>2</v>
      </c>
      <c r="Y723">
        <v>21</v>
      </c>
      <c r="Z723">
        <v>1</v>
      </c>
      <c r="AA723">
        <v>6</v>
      </c>
      <c r="AB723">
        <v>9</v>
      </c>
      <c r="AC723">
        <v>0.1</v>
      </c>
      <c r="AD723">
        <v>2</v>
      </c>
      <c r="AE723">
        <v>0</v>
      </c>
      <c r="AF723">
        <v>0</v>
      </c>
      <c r="AG723">
        <v>1</v>
      </c>
      <c r="AH723">
        <v>2</v>
      </c>
      <c r="AI723">
        <v>2</v>
      </c>
      <c r="AJ723">
        <v>0</v>
      </c>
      <c r="AK723">
        <v>0</v>
      </c>
      <c r="AL723">
        <v>0</v>
      </c>
      <c r="AM723" t="s">
        <v>15103</v>
      </c>
      <c r="AO723" t="s">
        <v>15104</v>
      </c>
      <c r="AP723" t="s">
        <v>82</v>
      </c>
      <c r="AQ723" t="s">
        <v>15104</v>
      </c>
      <c r="AR723" t="s">
        <v>73</v>
      </c>
      <c r="AT723">
        <v>850000</v>
      </c>
      <c r="AU723">
        <v>850000</v>
      </c>
      <c r="AV723">
        <v>2223700</v>
      </c>
      <c r="AW723">
        <v>2087898</v>
      </c>
      <c r="AX723">
        <v>0</v>
      </c>
      <c r="AY723">
        <v>0</v>
      </c>
      <c r="AZ723">
        <v>120402</v>
      </c>
      <c r="BA723">
        <v>67869</v>
      </c>
    </row>
    <row r="724" spans="1:53" hidden="1">
      <c r="A724" t="s">
        <v>7382</v>
      </c>
      <c r="B724">
        <v>40790</v>
      </c>
      <c r="C724" t="s">
        <v>48</v>
      </c>
      <c r="D724" t="s">
        <v>67</v>
      </c>
      <c r="F724" t="s">
        <v>5540</v>
      </c>
      <c r="G724" t="s">
        <v>51</v>
      </c>
      <c r="H724">
        <v>29</v>
      </c>
      <c r="I724" t="s">
        <v>6640</v>
      </c>
      <c r="J724" t="s">
        <v>7383</v>
      </c>
      <c r="K724">
        <v>1</v>
      </c>
      <c r="L724" t="s">
        <v>7384</v>
      </c>
      <c r="M724">
        <v>1338125538</v>
      </c>
      <c r="N724" t="s">
        <v>7385</v>
      </c>
      <c r="O724" t="s">
        <v>18538</v>
      </c>
      <c r="P724">
        <v>1989</v>
      </c>
      <c r="U724" t="s">
        <v>7386</v>
      </c>
      <c r="V724">
        <v>1</v>
      </c>
      <c r="W724">
        <v>2</v>
      </c>
      <c r="Y724">
        <v>19</v>
      </c>
      <c r="Z724">
        <v>10</v>
      </c>
      <c r="AA724">
        <v>0</v>
      </c>
      <c r="AB724">
        <v>6</v>
      </c>
      <c r="AC724">
        <v>30</v>
      </c>
      <c r="AD724">
        <v>1</v>
      </c>
      <c r="AE724">
        <v>1</v>
      </c>
      <c r="AF724">
        <v>5</v>
      </c>
      <c r="AG724">
        <v>5</v>
      </c>
      <c r="AH724">
        <v>2</v>
      </c>
      <c r="AI724">
        <v>1</v>
      </c>
      <c r="AJ724">
        <v>0</v>
      </c>
      <c r="AK724">
        <v>0</v>
      </c>
      <c r="AL724">
        <v>0</v>
      </c>
      <c r="AT724">
        <v>300000</v>
      </c>
      <c r="AU724">
        <v>300000</v>
      </c>
      <c r="AV724">
        <v>8328701</v>
      </c>
      <c r="AW724">
        <v>6690977</v>
      </c>
      <c r="AX724">
        <v>26507</v>
      </c>
      <c r="AY724">
        <v>128830</v>
      </c>
      <c r="AZ724">
        <v>1493551</v>
      </c>
      <c r="BA724">
        <v>1177610</v>
      </c>
    </row>
    <row r="725" spans="1:53" hidden="1">
      <c r="A725" t="s">
        <v>4662</v>
      </c>
      <c r="B725">
        <v>15086</v>
      </c>
      <c r="C725" t="s">
        <v>48</v>
      </c>
      <c r="D725" t="s">
        <v>118</v>
      </c>
      <c r="F725" t="s">
        <v>3993</v>
      </c>
      <c r="G725" t="s">
        <v>51</v>
      </c>
      <c r="H725">
        <v>22</v>
      </c>
      <c r="I725" t="s">
        <v>4517</v>
      </c>
      <c r="J725" t="s">
        <v>4663</v>
      </c>
      <c r="K725">
        <v>1</v>
      </c>
      <c r="L725" t="s">
        <v>4664</v>
      </c>
      <c r="M725">
        <v>1338123001</v>
      </c>
      <c r="N725" t="s">
        <v>4665</v>
      </c>
      <c r="O725" t="s">
        <v>18539</v>
      </c>
      <c r="P725">
        <v>1986</v>
      </c>
      <c r="U725" t="s">
        <v>4666</v>
      </c>
      <c r="V725">
        <v>1</v>
      </c>
      <c r="W725">
        <v>2</v>
      </c>
      <c r="Y725">
        <v>229</v>
      </c>
      <c r="Z725">
        <v>8</v>
      </c>
      <c r="AA725">
        <v>0</v>
      </c>
      <c r="AB725">
        <v>6</v>
      </c>
      <c r="AC725">
        <v>30</v>
      </c>
      <c r="AD725">
        <v>1</v>
      </c>
      <c r="AE725">
        <v>1</v>
      </c>
      <c r="AF725">
        <v>5</v>
      </c>
      <c r="AG725">
        <v>10</v>
      </c>
      <c r="AH725">
        <v>2</v>
      </c>
      <c r="AI725">
        <v>1</v>
      </c>
      <c r="AJ725">
        <v>0</v>
      </c>
      <c r="AK725">
        <v>0</v>
      </c>
      <c r="AL725">
        <v>0</v>
      </c>
      <c r="AS725" t="s">
        <v>4667</v>
      </c>
      <c r="AT725">
        <v>700000</v>
      </c>
      <c r="AU725">
        <v>14000000</v>
      </c>
      <c r="AV725">
        <v>226775562</v>
      </c>
      <c r="AW725">
        <v>204459409</v>
      </c>
      <c r="AX725">
        <v>0</v>
      </c>
      <c r="AY725">
        <v>0</v>
      </c>
      <c r="AZ725">
        <v>30484595</v>
      </c>
      <c r="BA725">
        <v>27772747</v>
      </c>
    </row>
    <row r="726" spans="1:53" hidden="1">
      <c r="A726" t="s">
        <v>16840</v>
      </c>
      <c r="B726">
        <v>22737</v>
      </c>
      <c r="C726" t="s">
        <v>48</v>
      </c>
      <c r="D726" t="s">
        <v>49</v>
      </c>
      <c r="F726" t="s">
        <v>3062</v>
      </c>
      <c r="G726" t="s">
        <v>51</v>
      </c>
      <c r="H726">
        <v>33</v>
      </c>
      <c r="I726" t="s">
        <v>7999</v>
      </c>
      <c r="J726" t="s">
        <v>16841</v>
      </c>
      <c r="K726">
        <v>1</v>
      </c>
      <c r="L726" t="s">
        <v>16842</v>
      </c>
      <c r="M726">
        <v>2218111078</v>
      </c>
      <c r="N726" t="s">
        <v>16843</v>
      </c>
      <c r="O726" t="s">
        <v>18540</v>
      </c>
      <c r="P726">
        <v>1997</v>
      </c>
      <c r="U726" t="s">
        <v>16844</v>
      </c>
      <c r="V726">
        <v>1</v>
      </c>
      <c r="W726">
        <v>3</v>
      </c>
      <c r="Y726">
        <v>25</v>
      </c>
      <c r="Z726">
        <v>1</v>
      </c>
      <c r="AA726">
        <v>0</v>
      </c>
      <c r="AB726">
        <v>6</v>
      </c>
      <c r="AC726">
        <v>30</v>
      </c>
      <c r="AD726">
        <v>1</v>
      </c>
      <c r="AE726">
        <v>1</v>
      </c>
      <c r="AF726">
        <v>5</v>
      </c>
      <c r="AG726">
        <v>5</v>
      </c>
      <c r="AH726">
        <v>2</v>
      </c>
      <c r="AI726">
        <v>1</v>
      </c>
      <c r="AJ726">
        <v>0</v>
      </c>
      <c r="AK726">
        <v>0</v>
      </c>
      <c r="AL726">
        <v>0</v>
      </c>
      <c r="AS726" t="s">
        <v>7668</v>
      </c>
      <c r="AT726">
        <v>780000</v>
      </c>
      <c r="AU726">
        <v>780000</v>
      </c>
      <c r="AV726">
        <v>4390983</v>
      </c>
      <c r="AW726">
        <v>4461134</v>
      </c>
      <c r="AX726">
        <v>0</v>
      </c>
      <c r="AY726">
        <v>0</v>
      </c>
      <c r="AZ726">
        <v>189340</v>
      </c>
      <c r="BA726">
        <v>95135</v>
      </c>
    </row>
    <row r="727" spans="1:53" hidden="1">
      <c r="A727" t="s">
        <v>6889</v>
      </c>
      <c r="B727">
        <v>22383</v>
      </c>
      <c r="C727" t="s">
        <v>48</v>
      </c>
      <c r="D727" t="s">
        <v>334</v>
      </c>
      <c r="F727" t="s">
        <v>5540</v>
      </c>
      <c r="G727" t="s">
        <v>51</v>
      </c>
      <c r="H727">
        <v>29</v>
      </c>
      <c r="I727" t="s">
        <v>6640</v>
      </c>
      <c r="J727" t="s">
        <v>6890</v>
      </c>
      <c r="K727">
        <v>1</v>
      </c>
      <c r="L727" t="s">
        <v>6891</v>
      </c>
      <c r="M727">
        <v>1308172842</v>
      </c>
      <c r="N727" t="s">
        <v>6892</v>
      </c>
      <c r="O727" t="s">
        <v>18541</v>
      </c>
      <c r="P727">
        <v>2000</v>
      </c>
      <c r="U727" t="s">
        <v>6893</v>
      </c>
      <c r="V727">
        <v>1</v>
      </c>
      <c r="W727">
        <v>2</v>
      </c>
      <c r="Y727">
        <v>61</v>
      </c>
      <c r="Z727">
        <v>8</v>
      </c>
      <c r="AA727">
        <v>5</v>
      </c>
      <c r="AB727">
        <v>9</v>
      </c>
      <c r="AC727">
        <v>5</v>
      </c>
      <c r="AD727">
        <v>1</v>
      </c>
      <c r="AE727">
        <v>4</v>
      </c>
      <c r="AF727">
        <v>5</v>
      </c>
      <c r="AG727">
        <v>0</v>
      </c>
      <c r="AH727">
        <v>2</v>
      </c>
      <c r="AI727">
        <v>2</v>
      </c>
      <c r="AJ727">
        <v>0</v>
      </c>
      <c r="AK727">
        <v>0</v>
      </c>
      <c r="AL727">
        <v>0</v>
      </c>
      <c r="AM727" t="s">
        <v>6894</v>
      </c>
      <c r="AT727">
        <v>7964681</v>
      </c>
      <c r="AU727">
        <v>4030640</v>
      </c>
      <c r="AV727">
        <v>21416014</v>
      </c>
      <c r="AW727">
        <v>39460285</v>
      </c>
      <c r="AX727">
        <v>0</v>
      </c>
      <c r="AY727">
        <v>0</v>
      </c>
      <c r="AZ727">
        <v>-4047153</v>
      </c>
      <c r="BA727">
        <v>-2539259</v>
      </c>
    </row>
    <row r="728" spans="1:53" hidden="1">
      <c r="A728" t="s">
        <v>14752</v>
      </c>
      <c r="B728">
        <v>35743</v>
      </c>
      <c r="C728" t="s">
        <v>48</v>
      </c>
      <c r="D728" t="s">
        <v>77</v>
      </c>
      <c r="F728" t="s">
        <v>5540</v>
      </c>
      <c r="G728" t="s">
        <v>51</v>
      </c>
      <c r="H728">
        <v>24</v>
      </c>
      <c r="I728" t="s">
        <v>5628</v>
      </c>
      <c r="J728" t="s">
        <v>14753</v>
      </c>
      <c r="K728">
        <v>1</v>
      </c>
      <c r="L728" t="s">
        <v>14754</v>
      </c>
      <c r="M728">
        <v>1338126347</v>
      </c>
      <c r="N728" t="s">
        <v>14755</v>
      </c>
      <c r="O728" t="s">
        <v>18542</v>
      </c>
      <c r="P728">
        <v>1975</v>
      </c>
      <c r="U728" t="s">
        <v>14756</v>
      </c>
      <c r="V728">
        <v>1</v>
      </c>
      <c r="W728">
        <v>2</v>
      </c>
      <c r="Y728">
        <v>40</v>
      </c>
      <c r="Z728">
        <v>7</v>
      </c>
      <c r="AA728">
        <v>8</v>
      </c>
      <c r="AB728">
        <v>9</v>
      </c>
      <c r="AC728">
        <v>0</v>
      </c>
      <c r="AD728">
        <v>2</v>
      </c>
      <c r="AE728">
        <v>0</v>
      </c>
      <c r="AF728">
        <v>0</v>
      </c>
      <c r="AG728">
        <v>0</v>
      </c>
      <c r="AH728">
        <v>2</v>
      </c>
      <c r="AI728">
        <v>2</v>
      </c>
      <c r="AJ728">
        <v>0</v>
      </c>
      <c r="AK728">
        <v>0</v>
      </c>
      <c r="AL728">
        <v>0</v>
      </c>
      <c r="AT728">
        <v>200000</v>
      </c>
      <c r="AU728">
        <v>200000</v>
      </c>
      <c r="AV728">
        <f>INT(AW728*1.1)</f>
        <v>11447653</v>
      </c>
      <c r="AW728">
        <v>10406958</v>
      </c>
      <c r="AX728">
        <f>INT(AY728*1.1)</f>
        <v>0</v>
      </c>
      <c r="AY728">
        <v>0</v>
      </c>
      <c r="AZ728">
        <f>IF(BA728 &gt;= 0, INT(BA728 * 1.1), -INT(ABS(BA728) / 1.1))</f>
        <v>-964348</v>
      </c>
      <c r="BA728">
        <v>-1060783</v>
      </c>
    </row>
    <row r="729" spans="1:53" hidden="1">
      <c r="A729" t="s">
        <v>5915</v>
      </c>
      <c r="B729">
        <v>5986</v>
      </c>
      <c r="C729" t="s">
        <v>48</v>
      </c>
      <c r="D729" t="s">
        <v>108</v>
      </c>
      <c r="F729" t="s">
        <v>5540</v>
      </c>
      <c r="G729" t="s">
        <v>51</v>
      </c>
      <c r="H729">
        <v>25</v>
      </c>
      <c r="I729" t="s">
        <v>5731</v>
      </c>
      <c r="J729" t="s">
        <v>5916</v>
      </c>
      <c r="K729">
        <v>1</v>
      </c>
      <c r="L729" t="s">
        <v>5917</v>
      </c>
      <c r="M729">
        <v>1198110835</v>
      </c>
      <c r="O729" t="s">
        <v>18543</v>
      </c>
      <c r="P729">
        <v>1992</v>
      </c>
      <c r="U729" t="s">
        <v>5918</v>
      </c>
      <c r="V729">
        <v>1</v>
      </c>
      <c r="W729">
        <v>2</v>
      </c>
      <c r="Y729">
        <v>55</v>
      </c>
      <c r="Z729">
        <v>8</v>
      </c>
      <c r="AA729">
        <v>6</v>
      </c>
      <c r="AB729">
        <v>8</v>
      </c>
      <c r="AC729">
        <v>0</v>
      </c>
      <c r="AD729">
        <v>2</v>
      </c>
      <c r="AE729">
        <v>0</v>
      </c>
      <c r="AF729">
        <v>0</v>
      </c>
      <c r="AG729">
        <v>0</v>
      </c>
      <c r="AH729">
        <v>2</v>
      </c>
      <c r="AI729">
        <v>1</v>
      </c>
      <c r="AJ729">
        <v>0</v>
      </c>
      <c r="AK729">
        <v>0</v>
      </c>
      <c r="AL729">
        <v>0</v>
      </c>
      <c r="AM729" t="s">
        <v>20677</v>
      </c>
      <c r="AO729" t="s">
        <v>71</v>
      </c>
      <c r="AP729" t="s">
        <v>647</v>
      </c>
      <c r="AQ729" t="s">
        <v>71</v>
      </c>
      <c r="AT729">
        <v>200000</v>
      </c>
      <c r="AU729">
        <v>200000</v>
      </c>
      <c r="AV729">
        <v>19536630</v>
      </c>
      <c r="AW729">
        <v>18605402</v>
      </c>
      <c r="AX729">
        <v>0</v>
      </c>
      <c r="AY729">
        <v>0</v>
      </c>
      <c r="AZ729">
        <v>431506</v>
      </c>
      <c r="BA729">
        <v>1574157</v>
      </c>
    </row>
    <row r="730" spans="1:53" hidden="1">
      <c r="A730" t="s">
        <v>15464</v>
      </c>
      <c r="B730">
        <v>18504</v>
      </c>
      <c r="C730" t="s">
        <v>48</v>
      </c>
      <c r="D730" t="s">
        <v>49</v>
      </c>
      <c r="F730" t="s">
        <v>6040</v>
      </c>
      <c r="G730" t="s">
        <v>51</v>
      </c>
      <c r="H730">
        <v>26</v>
      </c>
      <c r="I730" t="s">
        <v>6041</v>
      </c>
      <c r="J730" t="s">
        <v>15465</v>
      </c>
      <c r="K730">
        <v>1</v>
      </c>
      <c r="L730" t="s">
        <v>15466</v>
      </c>
      <c r="M730">
        <v>1128153207</v>
      </c>
      <c r="N730" t="s">
        <v>15467</v>
      </c>
      <c r="O730" t="s">
        <v>18544</v>
      </c>
      <c r="P730">
        <v>1999</v>
      </c>
      <c r="U730" t="s">
        <v>15468</v>
      </c>
      <c r="V730">
        <v>1</v>
      </c>
      <c r="W730">
        <v>2</v>
      </c>
      <c r="Y730">
        <v>23</v>
      </c>
      <c r="Z730">
        <v>1</v>
      </c>
      <c r="AA730">
        <v>0</v>
      </c>
      <c r="AB730">
        <v>6</v>
      </c>
      <c r="AC730">
        <v>30</v>
      </c>
      <c r="AD730">
        <v>1</v>
      </c>
      <c r="AE730">
        <v>1</v>
      </c>
      <c r="AF730">
        <v>5</v>
      </c>
      <c r="AG730">
        <v>5</v>
      </c>
      <c r="AH730">
        <v>2</v>
      </c>
      <c r="AI730">
        <v>1</v>
      </c>
      <c r="AJ730">
        <v>0</v>
      </c>
      <c r="AK730">
        <v>0</v>
      </c>
      <c r="AL730">
        <v>0</v>
      </c>
      <c r="AS730" t="s">
        <v>15469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</row>
    <row r="731" spans="1:53" hidden="1">
      <c r="A731" t="s">
        <v>6760</v>
      </c>
      <c r="B731">
        <v>17257</v>
      </c>
      <c r="C731" t="s">
        <v>48</v>
      </c>
      <c r="D731" t="s">
        <v>77</v>
      </c>
      <c r="F731" t="s">
        <v>5540</v>
      </c>
      <c r="G731" t="s">
        <v>51</v>
      </c>
      <c r="H731">
        <v>29</v>
      </c>
      <c r="I731" t="s">
        <v>6640</v>
      </c>
      <c r="J731" t="s">
        <v>6761</v>
      </c>
      <c r="K731">
        <v>1</v>
      </c>
      <c r="L731" t="s">
        <v>6762</v>
      </c>
      <c r="M731">
        <v>1348164155</v>
      </c>
      <c r="N731" t="s">
        <v>6763</v>
      </c>
      <c r="O731" t="s">
        <v>18545</v>
      </c>
      <c r="P731">
        <v>2001</v>
      </c>
      <c r="U731" t="s">
        <v>6764</v>
      </c>
      <c r="V731">
        <v>1</v>
      </c>
      <c r="W731">
        <v>2</v>
      </c>
      <c r="Y731">
        <v>30</v>
      </c>
      <c r="Z731">
        <v>1</v>
      </c>
      <c r="AA731">
        <v>0</v>
      </c>
      <c r="AB731">
        <v>6</v>
      </c>
      <c r="AC731">
        <v>30</v>
      </c>
      <c r="AD731">
        <v>1</v>
      </c>
      <c r="AE731">
        <v>1</v>
      </c>
      <c r="AF731">
        <v>5</v>
      </c>
      <c r="AG731">
        <v>5</v>
      </c>
      <c r="AH731">
        <v>2</v>
      </c>
      <c r="AI731">
        <v>1</v>
      </c>
      <c r="AJ731">
        <v>0</v>
      </c>
      <c r="AK731">
        <v>0</v>
      </c>
      <c r="AL731">
        <v>0</v>
      </c>
      <c r="AT731">
        <v>200000</v>
      </c>
      <c r="AU731">
        <v>200000</v>
      </c>
      <c r="AV731">
        <v>8561844</v>
      </c>
      <c r="AW731">
        <v>10922456</v>
      </c>
      <c r="AX731">
        <v>6242324</v>
      </c>
      <c r="AY731">
        <v>1410882</v>
      </c>
      <c r="AZ731">
        <v>208796</v>
      </c>
      <c r="BA731">
        <v>742926</v>
      </c>
    </row>
    <row r="732" spans="1:53" hidden="1">
      <c r="A732" t="s">
        <v>12862</v>
      </c>
      <c r="B732">
        <v>18412</v>
      </c>
      <c r="C732" t="s">
        <v>48</v>
      </c>
      <c r="D732" t="s">
        <v>67</v>
      </c>
      <c r="F732" t="s">
        <v>11306</v>
      </c>
      <c r="G732" t="s">
        <v>11307</v>
      </c>
      <c r="H732">
        <v>72</v>
      </c>
      <c r="I732" t="s">
        <v>12614</v>
      </c>
      <c r="J732" t="s">
        <v>12863</v>
      </c>
      <c r="K732">
        <v>1</v>
      </c>
      <c r="L732" t="s">
        <v>12864</v>
      </c>
      <c r="M732">
        <v>1268173385</v>
      </c>
      <c r="N732" t="s">
        <v>12865</v>
      </c>
      <c r="O732" t="s">
        <v>18546</v>
      </c>
      <c r="P732">
        <v>2003</v>
      </c>
      <c r="U732" t="s">
        <v>12866</v>
      </c>
      <c r="V732">
        <v>1</v>
      </c>
      <c r="W732">
        <v>3</v>
      </c>
      <c r="Y732">
        <v>36</v>
      </c>
      <c r="Z732">
        <v>5</v>
      </c>
      <c r="AA732">
        <v>0</v>
      </c>
      <c r="AB732">
        <v>6</v>
      </c>
      <c r="AC732">
        <v>0</v>
      </c>
      <c r="AD732">
        <v>2</v>
      </c>
      <c r="AE732">
        <v>0</v>
      </c>
      <c r="AF732">
        <v>0</v>
      </c>
      <c r="AG732">
        <v>0</v>
      </c>
      <c r="AH732">
        <v>2</v>
      </c>
      <c r="AI732">
        <v>2</v>
      </c>
      <c r="AJ732">
        <v>0</v>
      </c>
      <c r="AK732">
        <v>0</v>
      </c>
      <c r="AL732">
        <v>0</v>
      </c>
      <c r="AS732" t="s">
        <v>12867</v>
      </c>
      <c r="AT732">
        <v>700000</v>
      </c>
      <c r="AU732">
        <v>700000</v>
      </c>
      <c r="AV732">
        <v>4270908</v>
      </c>
      <c r="AW732">
        <v>5483115</v>
      </c>
      <c r="AX732">
        <v>0</v>
      </c>
      <c r="AY732">
        <v>0</v>
      </c>
      <c r="AZ732">
        <v>270783</v>
      </c>
      <c r="BA732">
        <v>310615</v>
      </c>
    </row>
    <row r="733" spans="1:53" hidden="1">
      <c r="A733" t="s">
        <v>7507</v>
      </c>
      <c r="B733">
        <v>49587</v>
      </c>
      <c r="C733" t="s">
        <v>48</v>
      </c>
      <c r="D733" t="s">
        <v>108</v>
      </c>
      <c r="F733" t="s">
        <v>5540</v>
      </c>
      <c r="G733" t="s">
        <v>51</v>
      </c>
      <c r="H733">
        <v>29</v>
      </c>
      <c r="I733" t="s">
        <v>6640</v>
      </c>
      <c r="J733" t="s">
        <v>7508</v>
      </c>
      <c r="K733">
        <v>1</v>
      </c>
      <c r="L733" t="s">
        <v>7509</v>
      </c>
      <c r="M733">
        <v>1408112744</v>
      </c>
      <c r="N733" t="s">
        <v>7510</v>
      </c>
      <c r="O733" t="s">
        <v>18547</v>
      </c>
      <c r="P733">
        <v>2005</v>
      </c>
      <c r="U733" t="s">
        <v>7511</v>
      </c>
      <c r="V733">
        <v>1</v>
      </c>
      <c r="W733">
        <v>2</v>
      </c>
      <c r="Y733">
        <v>46</v>
      </c>
      <c r="Z733">
        <v>10</v>
      </c>
      <c r="AA733">
        <v>5</v>
      </c>
      <c r="AB733">
        <v>7</v>
      </c>
      <c r="AC733">
        <v>0.3</v>
      </c>
      <c r="AD733">
        <v>2</v>
      </c>
      <c r="AE733">
        <v>0</v>
      </c>
      <c r="AF733">
        <v>0</v>
      </c>
      <c r="AG733">
        <v>5</v>
      </c>
      <c r="AH733">
        <v>2</v>
      </c>
      <c r="AI733">
        <v>1</v>
      </c>
      <c r="AJ733">
        <v>0</v>
      </c>
      <c r="AK733">
        <v>0</v>
      </c>
      <c r="AL733">
        <v>0</v>
      </c>
      <c r="AT733">
        <v>600000</v>
      </c>
      <c r="AU733">
        <v>600000</v>
      </c>
      <c r="AV733">
        <v>18148069</v>
      </c>
      <c r="AW733">
        <v>16611919</v>
      </c>
      <c r="AX733">
        <v>11840747</v>
      </c>
      <c r="AY733">
        <v>11561893</v>
      </c>
      <c r="AZ733">
        <v>1173963</v>
      </c>
      <c r="BA733">
        <v>1097987</v>
      </c>
    </row>
    <row r="734" spans="1:53" hidden="1">
      <c r="A734" t="s">
        <v>6561</v>
      </c>
      <c r="B734">
        <v>15430</v>
      </c>
      <c r="C734" t="s">
        <v>48</v>
      </c>
      <c r="D734" t="s">
        <v>108</v>
      </c>
      <c r="F734" t="s">
        <v>6040</v>
      </c>
      <c r="G734" t="s">
        <v>51</v>
      </c>
      <c r="H734">
        <v>28</v>
      </c>
      <c r="I734" t="s">
        <v>6399</v>
      </c>
      <c r="J734" t="s">
        <v>6562</v>
      </c>
      <c r="K734">
        <v>1</v>
      </c>
      <c r="L734" t="s">
        <v>6563</v>
      </c>
      <c r="M734">
        <v>1308161025</v>
      </c>
      <c r="N734" t="s">
        <v>6564</v>
      </c>
      <c r="O734" t="s">
        <v>18548</v>
      </c>
      <c r="P734">
        <v>1999</v>
      </c>
      <c r="U734" t="s">
        <v>6565</v>
      </c>
      <c r="V734">
        <v>1</v>
      </c>
      <c r="W734">
        <v>2</v>
      </c>
      <c r="Y734">
        <v>82</v>
      </c>
      <c r="Z734">
        <v>7</v>
      </c>
      <c r="AA734">
        <v>6</v>
      </c>
      <c r="AB734">
        <v>7</v>
      </c>
      <c r="AC734">
        <v>0.1</v>
      </c>
      <c r="AD734">
        <v>1</v>
      </c>
      <c r="AE734">
        <v>1</v>
      </c>
      <c r="AF734">
        <v>1</v>
      </c>
      <c r="AG734">
        <v>5</v>
      </c>
      <c r="AH734">
        <v>1</v>
      </c>
      <c r="AI734">
        <v>2</v>
      </c>
      <c r="AJ734">
        <v>0</v>
      </c>
      <c r="AK734">
        <v>0</v>
      </c>
      <c r="AL734">
        <v>0</v>
      </c>
      <c r="AT734">
        <v>400000</v>
      </c>
      <c r="AU734">
        <v>400000</v>
      </c>
      <c r="AV734">
        <v>14034127</v>
      </c>
      <c r="AW734">
        <v>15323377</v>
      </c>
      <c r="AX734">
        <v>0</v>
      </c>
      <c r="AY734">
        <v>0</v>
      </c>
      <c r="AZ734">
        <v>-1886626</v>
      </c>
      <c r="BA734">
        <v>-975153</v>
      </c>
    </row>
    <row r="735" spans="1:53" hidden="1">
      <c r="A735" t="s">
        <v>4351</v>
      </c>
      <c r="B735">
        <v>17965</v>
      </c>
      <c r="C735" t="s">
        <v>48</v>
      </c>
      <c r="D735" t="s">
        <v>108</v>
      </c>
      <c r="F735" t="s">
        <v>3993</v>
      </c>
      <c r="G735" t="s">
        <v>51</v>
      </c>
      <c r="H735">
        <v>20</v>
      </c>
      <c r="I735" t="s">
        <v>4006</v>
      </c>
      <c r="J735" t="s">
        <v>4352</v>
      </c>
      <c r="K735">
        <v>1</v>
      </c>
      <c r="L735" t="s">
        <v>4353</v>
      </c>
      <c r="M735">
        <v>1348107377</v>
      </c>
      <c r="N735" t="s">
        <v>4354</v>
      </c>
      <c r="O735" t="s">
        <v>18549</v>
      </c>
      <c r="P735">
        <v>1970</v>
      </c>
      <c r="U735" t="s">
        <v>4355</v>
      </c>
      <c r="V735">
        <v>1</v>
      </c>
      <c r="W735">
        <v>2</v>
      </c>
      <c r="Y735">
        <v>35</v>
      </c>
      <c r="Z735">
        <v>7</v>
      </c>
      <c r="AA735">
        <v>0</v>
      </c>
      <c r="AB735">
        <v>6</v>
      </c>
      <c r="AC735">
        <v>30</v>
      </c>
      <c r="AD735">
        <v>1</v>
      </c>
      <c r="AE735">
        <v>1</v>
      </c>
      <c r="AF735">
        <v>5</v>
      </c>
      <c r="AG735">
        <v>5</v>
      </c>
      <c r="AH735">
        <v>2</v>
      </c>
      <c r="AI735">
        <v>1</v>
      </c>
      <c r="AJ735">
        <v>0</v>
      </c>
      <c r="AK735">
        <v>0</v>
      </c>
      <c r="AL735">
        <v>0</v>
      </c>
      <c r="AS735" t="s">
        <v>4356</v>
      </c>
      <c r="AT735">
        <v>200000</v>
      </c>
      <c r="AU735">
        <v>300000</v>
      </c>
      <c r="AV735">
        <v>15505075</v>
      </c>
      <c r="AW735">
        <v>16542757</v>
      </c>
      <c r="AX735">
        <v>0</v>
      </c>
      <c r="AY735">
        <v>0</v>
      </c>
      <c r="AZ735">
        <v>402942</v>
      </c>
      <c r="BA735">
        <v>1312882</v>
      </c>
    </row>
    <row r="736" spans="1:53" hidden="1">
      <c r="A736" t="s">
        <v>7093</v>
      </c>
      <c r="B736">
        <v>29947</v>
      </c>
      <c r="C736" t="s">
        <v>48</v>
      </c>
      <c r="D736" t="s">
        <v>334</v>
      </c>
      <c r="F736" t="s">
        <v>5540</v>
      </c>
      <c r="G736" t="s">
        <v>51</v>
      </c>
      <c r="H736">
        <v>29</v>
      </c>
      <c r="I736" t="s">
        <v>6640</v>
      </c>
      <c r="J736" t="s">
        <v>7094</v>
      </c>
      <c r="K736">
        <v>1</v>
      </c>
      <c r="L736" t="s">
        <v>7095</v>
      </c>
      <c r="M736">
        <v>1318150609</v>
      </c>
      <c r="N736" t="s">
        <v>7096</v>
      </c>
      <c r="O736" t="s">
        <v>18550</v>
      </c>
      <c r="P736">
        <v>1999</v>
      </c>
      <c r="U736" t="s">
        <v>7097</v>
      </c>
      <c r="V736">
        <v>1</v>
      </c>
      <c r="W736">
        <v>2</v>
      </c>
      <c r="Y736">
        <v>61</v>
      </c>
      <c r="Z736">
        <v>7</v>
      </c>
      <c r="AA736">
        <v>6</v>
      </c>
      <c r="AB736">
        <v>9</v>
      </c>
      <c r="AC736">
        <v>0.1</v>
      </c>
      <c r="AD736">
        <v>1</v>
      </c>
      <c r="AE736">
        <v>2</v>
      </c>
      <c r="AF736">
        <v>5</v>
      </c>
      <c r="AG736">
        <v>2</v>
      </c>
      <c r="AH736">
        <v>1</v>
      </c>
      <c r="AI736">
        <v>2</v>
      </c>
      <c r="AJ736">
        <v>0</v>
      </c>
      <c r="AK736">
        <v>0</v>
      </c>
      <c r="AL736">
        <v>0</v>
      </c>
      <c r="AM736" t="s">
        <v>7098</v>
      </c>
      <c r="AT736">
        <v>1050000</v>
      </c>
      <c r="AU736">
        <v>1050000</v>
      </c>
      <c r="AV736">
        <v>17572311</v>
      </c>
      <c r="AW736">
        <v>23592936</v>
      </c>
      <c r="AX736">
        <v>0</v>
      </c>
      <c r="AY736">
        <v>0</v>
      </c>
      <c r="AZ736">
        <v>1921305</v>
      </c>
      <c r="BA736">
        <v>3428741</v>
      </c>
    </row>
    <row r="737" spans="1:53" hidden="1">
      <c r="A737" t="s">
        <v>8637</v>
      </c>
      <c r="B737">
        <v>31474</v>
      </c>
      <c r="C737" t="s">
        <v>48</v>
      </c>
      <c r="D737" t="s">
        <v>118</v>
      </c>
      <c r="F737" t="s">
        <v>8111</v>
      </c>
      <c r="G737" t="s">
        <v>8112</v>
      </c>
      <c r="H737">
        <v>38</v>
      </c>
      <c r="I737" t="s">
        <v>8201</v>
      </c>
      <c r="J737" t="s">
        <v>8638</v>
      </c>
      <c r="K737">
        <v>1</v>
      </c>
      <c r="L737" t="s">
        <v>8639</v>
      </c>
      <c r="M737">
        <v>1338127953</v>
      </c>
      <c r="N737" t="s">
        <v>8640</v>
      </c>
      <c r="O737" t="s">
        <v>18551</v>
      </c>
      <c r="P737">
        <v>1993</v>
      </c>
      <c r="U737" t="s">
        <v>8641</v>
      </c>
      <c r="V737">
        <v>1</v>
      </c>
      <c r="W737">
        <v>2</v>
      </c>
      <c r="Y737">
        <v>11</v>
      </c>
      <c r="Z737">
        <v>10</v>
      </c>
      <c r="AA737">
        <v>5</v>
      </c>
      <c r="AB737">
        <v>6</v>
      </c>
      <c r="AC737">
        <v>30</v>
      </c>
      <c r="AD737">
        <v>2</v>
      </c>
      <c r="AE737">
        <v>0</v>
      </c>
      <c r="AF737">
        <v>0</v>
      </c>
      <c r="AG737">
        <v>0</v>
      </c>
      <c r="AH737">
        <v>2</v>
      </c>
      <c r="AI737">
        <v>2</v>
      </c>
      <c r="AJ737">
        <v>0</v>
      </c>
      <c r="AK737">
        <v>0</v>
      </c>
      <c r="AL737">
        <v>0</v>
      </c>
      <c r="AT737">
        <v>310000</v>
      </c>
      <c r="AU737">
        <v>310000</v>
      </c>
      <c r="AV737">
        <v>116844534</v>
      </c>
      <c r="AW737">
        <v>110749873</v>
      </c>
      <c r="AX737">
        <v>0</v>
      </c>
      <c r="AY737">
        <v>0</v>
      </c>
      <c r="AZ737">
        <v>2537883</v>
      </c>
      <c r="BA737">
        <v>3084835</v>
      </c>
    </row>
    <row r="738" spans="1:53" hidden="1">
      <c r="A738" t="s">
        <v>920</v>
      </c>
      <c r="B738">
        <v>50919</v>
      </c>
      <c r="C738" t="s">
        <v>48</v>
      </c>
      <c r="D738" t="s">
        <v>77</v>
      </c>
      <c r="F738" t="s">
        <v>50</v>
      </c>
      <c r="G738" t="s">
        <v>51</v>
      </c>
      <c r="H738">
        <v>10</v>
      </c>
      <c r="I738" t="s">
        <v>52</v>
      </c>
      <c r="J738" t="s">
        <v>921</v>
      </c>
      <c r="K738">
        <v>1</v>
      </c>
      <c r="L738" t="s">
        <v>922</v>
      </c>
      <c r="M738">
        <v>1408116814</v>
      </c>
      <c r="N738" t="s">
        <v>923</v>
      </c>
      <c r="O738" t="s">
        <v>18552</v>
      </c>
      <c r="P738">
        <v>2006</v>
      </c>
      <c r="U738" t="s">
        <v>924</v>
      </c>
      <c r="V738">
        <v>1</v>
      </c>
      <c r="W738">
        <v>2</v>
      </c>
      <c r="Y738">
        <v>40</v>
      </c>
      <c r="Z738">
        <v>1</v>
      </c>
      <c r="AA738">
        <v>6</v>
      </c>
      <c r="AB738">
        <v>6</v>
      </c>
      <c r="AC738">
        <v>0.4</v>
      </c>
      <c r="AD738">
        <v>2</v>
      </c>
      <c r="AE738">
        <v>0</v>
      </c>
      <c r="AF738">
        <v>0</v>
      </c>
      <c r="AG738">
        <v>1</v>
      </c>
      <c r="AH738">
        <v>2</v>
      </c>
      <c r="AI738">
        <v>2</v>
      </c>
      <c r="AJ738">
        <v>0</v>
      </c>
      <c r="AK738">
        <v>0</v>
      </c>
      <c r="AL738">
        <v>0</v>
      </c>
      <c r="AS738" t="s">
        <v>877</v>
      </c>
      <c r="AT738">
        <v>600000</v>
      </c>
      <c r="AU738">
        <v>600000</v>
      </c>
      <c r="AV738">
        <v>9892947</v>
      </c>
      <c r="AW738">
        <f>INT(AV738/1.1)</f>
        <v>8993588</v>
      </c>
      <c r="AX738">
        <v>0</v>
      </c>
      <c r="AY738">
        <v>0</v>
      </c>
      <c r="AZ738">
        <v>331564</v>
      </c>
      <c r="BA738" s="2">
        <f>IF(AZ738 &gt;= 0, INT(AZ738 / 1.1), -INT(ABS(AZ738) * 1.1))</f>
        <v>301421</v>
      </c>
    </row>
    <row r="739" spans="1:53" hidden="1">
      <c r="A739" t="s">
        <v>6858</v>
      </c>
      <c r="B739">
        <v>20926</v>
      </c>
      <c r="C739" t="s">
        <v>48</v>
      </c>
      <c r="D739" t="s">
        <v>49</v>
      </c>
      <c r="F739" t="s">
        <v>5540</v>
      </c>
      <c r="G739" t="s">
        <v>51</v>
      </c>
      <c r="H739">
        <v>29</v>
      </c>
      <c r="I739" t="s">
        <v>6640</v>
      </c>
      <c r="J739" t="s">
        <v>6859</v>
      </c>
      <c r="K739">
        <v>1</v>
      </c>
      <c r="L739" t="s">
        <v>6860</v>
      </c>
      <c r="M739">
        <v>1308168843</v>
      </c>
      <c r="N739" t="s">
        <v>6861</v>
      </c>
      <c r="O739" t="s">
        <v>18553</v>
      </c>
      <c r="P739">
        <v>2000</v>
      </c>
      <c r="U739" t="s">
        <v>6862</v>
      </c>
      <c r="V739">
        <v>1</v>
      </c>
      <c r="W739">
        <v>2</v>
      </c>
      <c r="Y739">
        <v>20</v>
      </c>
      <c r="Z739">
        <v>1</v>
      </c>
      <c r="AA739">
        <v>5</v>
      </c>
      <c r="AB739">
        <v>8</v>
      </c>
      <c r="AC739">
        <v>30</v>
      </c>
      <c r="AD739">
        <v>1</v>
      </c>
      <c r="AE739">
        <v>1</v>
      </c>
      <c r="AF739">
        <v>5</v>
      </c>
      <c r="AG739">
        <v>5</v>
      </c>
      <c r="AH739">
        <v>2</v>
      </c>
      <c r="AI739">
        <v>1</v>
      </c>
      <c r="AJ739">
        <v>0</v>
      </c>
      <c r="AK739">
        <v>0</v>
      </c>
      <c r="AL739">
        <v>0</v>
      </c>
      <c r="AS739" t="s">
        <v>6728</v>
      </c>
      <c r="AT739">
        <v>1000000</v>
      </c>
      <c r="AU739">
        <v>1000000</v>
      </c>
      <c r="AV739">
        <v>4366939</v>
      </c>
      <c r="AW739">
        <v>3889437</v>
      </c>
      <c r="AX739">
        <v>0</v>
      </c>
      <c r="AY739">
        <v>0</v>
      </c>
      <c r="AZ739">
        <v>-249284</v>
      </c>
      <c r="BA739">
        <v>-133843</v>
      </c>
    </row>
    <row r="740" spans="1:53" hidden="1">
      <c r="A740" t="s">
        <v>8572</v>
      </c>
      <c r="B740">
        <v>26562</v>
      </c>
      <c r="C740" t="s">
        <v>48</v>
      </c>
      <c r="D740" t="s">
        <v>108</v>
      </c>
      <c r="F740" t="s">
        <v>8111</v>
      </c>
      <c r="G740" t="s">
        <v>8112</v>
      </c>
      <c r="H740">
        <v>38</v>
      </c>
      <c r="I740" t="s">
        <v>8201</v>
      </c>
      <c r="J740" t="s">
        <v>8573</v>
      </c>
      <c r="K740">
        <v>1</v>
      </c>
      <c r="L740" t="s">
        <v>8574</v>
      </c>
      <c r="M740">
        <v>1348137833</v>
      </c>
      <c r="N740" t="s">
        <v>8575</v>
      </c>
      <c r="O740" t="s">
        <v>18554</v>
      </c>
      <c r="P740">
        <v>1997</v>
      </c>
      <c r="U740" t="s">
        <v>8576</v>
      </c>
      <c r="V740">
        <v>1</v>
      </c>
      <c r="W740">
        <v>3</v>
      </c>
      <c r="Y740">
        <v>17</v>
      </c>
      <c r="Z740">
        <v>1</v>
      </c>
      <c r="AA740">
        <v>0</v>
      </c>
      <c r="AB740">
        <v>6</v>
      </c>
      <c r="AC740">
        <v>30</v>
      </c>
      <c r="AD740">
        <v>2</v>
      </c>
      <c r="AE740">
        <v>0</v>
      </c>
      <c r="AF740">
        <v>0</v>
      </c>
      <c r="AG740">
        <v>0</v>
      </c>
      <c r="AH740">
        <v>2</v>
      </c>
      <c r="AI740">
        <v>2</v>
      </c>
      <c r="AJ740">
        <v>0</v>
      </c>
      <c r="AK740">
        <v>0</v>
      </c>
      <c r="AL740">
        <v>0</v>
      </c>
      <c r="AT740">
        <v>200000</v>
      </c>
      <c r="AU740">
        <v>200000</v>
      </c>
      <c r="AV740">
        <v>11712734</v>
      </c>
      <c r="AW740">
        <v>13734097</v>
      </c>
      <c r="AX740">
        <v>0</v>
      </c>
      <c r="AY740">
        <v>0</v>
      </c>
      <c r="AZ740">
        <v>457041</v>
      </c>
      <c r="BA740">
        <v>955924</v>
      </c>
    </row>
    <row r="741" spans="1:53" hidden="1">
      <c r="A741" t="s">
        <v>17222</v>
      </c>
      <c r="B741">
        <v>15479</v>
      </c>
      <c r="C741" t="s">
        <v>48</v>
      </c>
      <c r="D741" t="s">
        <v>77</v>
      </c>
      <c r="F741" t="s">
        <v>6040</v>
      </c>
      <c r="G741" t="s">
        <v>51</v>
      </c>
      <c r="H741">
        <v>26</v>
      </c>
      <c r="I741" t="s">
        <v>6041</v>
      </c>
      <c r="J741" t="s">
        <v>17223</v>
      </c>
      <c r="K741">
        <v>1</v>
      </c>
      <c r="L741" t="s">
        <v>17224</v>
      </c>
      <c r="M741">
        <v>1348140250</v>
      </c>
      <c r="N741" t="s">
        <v>17225</v>
      </c>
      <c r="O741" t="s">
        <v>18555</v>
      </c>
      <c r="P741">
        <v>1998</v>
      </c>
      <c r="U741" t="s">
        <v>17226</v>
      </c>
      <c r="V741">
        <v>1</v>
      </c>
      <c r="W741">
        <v>2</v>
      </c>
      <c r="Y741">
        <v>37</v>
      </c>
      <c r="Z741">
        <v>1</v>
      </c>
      <c r="AA741">
        <v>0</v>
      </c>
      <c r="AB741">
        <v>6</v>
      </c>
      <c r="AC741">
        <v>30</v>
      </c>
      <c r="AD741">
        <v>1</v>
      </c>
      <c r="AE741">
        <v>1</v>
      </c>
      <c r="AF741">
        <v>5</v>
      </c>
      <c r="AG741">
        <v>5</v>
      </c>
      <c r="AH741">
        <v>2</v>
      </c>
      <c r="AI741">
        <v>1</v>
      </c>
      <c r="AJ741">
        <v>0</v>
      </c>
      <c r="AK741">
        <v>0</v>
      </c>
      <c r="AL741">
        <v>0</v>
      </c>
      <c r="AS741" t="s">
        <v>17227</v>
      </c>
      <c r="AT741">
        <v>307871</v>
      </c>
      <c r="AU741">
        <v>307871</v>
      </c>
      <c r="AV741">
        <v>10834536</v>
      </c>
      <c r="AW741">
        <v>8854048</v>
      </c>
      <c r="AX741">
        <v>0</v>
      </c>
      <c r="AY741">
        <v>0</v>
      </c>
      <c r="AZ741">
        <v>678262</v>
      </c>
      <c r="BA741">
        <v>540523</v>
      </c>
    </row>
    <row r="742" spans="1:53" hidden="1">
      <c r="A742" t="s">
        <v>17280</v>
      </c>
      <c r="B742">
        <v>21119</v>
      </c>
      <c r="C742" t="s">
        <v>48</v>
      </c>
      <c r="D742" t="s">
        <v>77</v>
      </c>
      <c r="F742" t="s">
        <v>6040</v>
      </c>
      <c r="G742" t="s">
        <v>51</v>
      </c>
      <c r="H742">
        <v>26</v>
      </c>
      <c r="I742" t="s">
        <v>6041</v>
      </c>
      <c r="J742" t="s">
        <v>17281</v>
      </c>
      <c r="K742">
        <v>1</v>
      </c>
      <c r="L742" t="s">
        <v>17282</v>
      </c>
      <c r="M742">
        <v>1308162965</v>
      </c>
      <c r="N742" t="s">
        <v>17283</v>
      </c>
      <c r="O742" t="s">
        <v>18556</v>
      </c>
      <c r="P742">
        <v>1999</v>
      </c>
      <c r="U742" t="s">
        <v>17284</v>
      </c>
      <c r="V742">
        <v>1</v>
      </c>
      <c r="W742">
        <v>1</v>
      </c>
      <c r="Y742">
        <v>44</v>
      </c>
      <c r="Z742">
        <v>1</v>
      </c>
      <c r="AA742">
        <v>0</v>
      </c>
      <c r="AB742">
        <v>6</v>
      </c>
      <c r="AC742">
        <v>30</v>
      </c>
      <c r="AD742">
        <v>1</v>
      </c>
      <c r="AE742">
        <v>1</v>
      </c>
      <c r="AF742">
        <v>5</v>
      </c>
      <c r="AG742">
        <v>5</v>
      </c>
      <c r="AH742">
        <v>2</v>
      </c>
      <c r="AI742">
        <v>1</v>
      </c>
      <c r="AJ742">
        <v>0</v>
      </c>
      <c r="AK742">
        <v>0</v>
      </c>
      <c r="AL742">
        <v>0</v>
      </c>
      <c r="AS742" t="s">
        <v>17285</v>
      </c>
      <c r="AT742">
        <v>900000</v>
      </c>
      <c r="AU742">
        <v>1000000</v>
      </c>
      <c r="AV742">
        <v>13183474</v>
      </c>
      <c r="AW742">
        <v>11977026</v>
      </c>
      <c r="AX742">
        <v>0</v>
      </c>
      <c r="AY742">
        <v>0</v>
      </c>
      <c r="AZ742">
        <v>351722</v>
      </c>
      <c r="BA742">
        <v>209053</v>
      </c>
    </row>
    <row r="743" spans="1:53" hidden="1">
      <c r="A743" t="s">
        <v>3191</v>
      </c>
      <c r="B743">
        <v>23913</v>
      </c>
      <c r="C743" t="s">
        <v>48</v>
      </c>
      <c r="D743" t="s">
        <v>197</v>
      </c>
      <c r="F743" t="s">
        <v>3062</v>
      </c>
      <c r="G743" t="s">
        <v>51</v>
      </c>
      <c r="H743">
        <v>16</v>
      </c>
      <c r="I743" t="s">
        <v>3063</v>
      </c>
      <c r="J743" t="s">
        <v>3192</v>
      </c>
      <c r="K743">
        <v>1</v>
      </c>
      <c r="L743" t="s">
        <v>3193</v>
      </c>
      <c r="M743">
        <v>1218117020</v>
      </c>
      <c r="N743" t="s">
        <v>3194</v>
      </c>
      <c r="O743" t="s">
        <v>18557</v>
      </c>
      <c r="P743">
        <v>1992</v>
      </c>
      <c r="U743" t="s">
        <v>3195</v>
      </c>
      <c r="V743">
        <v>1</v>
      </c>
      <c r="W743">
        <v>2</v>
      </c>
      <c r="Y743">
        <v>21</v>
      </c>
      <c r="Z743">
        <v>1</v>
      </c>
      <c r="AA743">
        <v>5</v>
      </c>
      <c r="AB743">
        <v>9</v>
      </c>
      <c r="AC743">
        <v>30</v>
      </c>
      <c r="AD743">
        <v>2</v>
      </c>
      <c r="AE743">
        <v>0</v>
      </c>
      <c r="AF743">
        <v>0</v>
      </c>
      <c r="AG743">
        <v>1</v>
      </c>
      <c r="AH743">
        <v>2</v>
      </c>
      <c r="AI743">
        <v>2</v>
      </c>
      <c r="AJ743">
        <v>0</v>
      </c>
      <c r="AK743">
        <v>0</v>
      </c>
      <c r="AL743">
        <v>0</v>
      </c>
      <c r="AT743">
        <v>50000</v>
      </c>
      <c r="AU743">
        <f>AT743</f>
        <v>50000</v>
      </c>
      <c r="AV743" s="2">
        <f>IF(AW743 &gt;= 0, INT(AW743 * 1.1), -INT(ABS(AW743) * 1.1))</f>
        <v>0</v>
      </c>
      <c r="AW743">
        <v>0</v>
      </c>
      <c r="AX743">
        <v>0</v>
      </c>
      <c r="AY743">
        <v>0</v>
      </c>
      <c r="AZ743" s="2">
        <f>IF(BA743 &gt;= 0, INT(BA743 * 1.1), -INT(ABS(BA743) / 1.1))</f>
        <v>0</v>
      </c>
      <c r="BA743">
        <v>0</v>
      </c>
    </row>
    <row r="744" spans="1:53" hidden="1">
      <c r="A744" t="s">
        <v>7304</v>
      </c>
      <c r="B744">
        <v>38098</v>
      </c>
      <c r="C744" t="s">
        <v>48</v>
      </c>
      <c r="D744" t="s">
        <v>67</v>
      </c>
      <c r="F744" t="s">
        <v>5540</v>
      </c>
      <c r="G744" t="s">
        <v>51</v>
      </c>
      <c r="H744">
        <v>29</v>
      </c>
      <c r="I744" t="s">
        <v>6640</v>
      </c>
      <c r="J744" t="s">
        <v>7305</v>
      </c>
      <c r="K744">
        <v>1</v>
      </c>
      <c r="L744" t="s">
        <v>7306</v>
      </c>
      <c r="M744">
        <v>1238142151</v>
      </c>
      <c r="N744" t="s">
        <v>7307</v>
      </c>
      <c r="O744" t="s">
        <v>18558</v>
      </c>
      <c r="P744">
        <v>1996</v>
      </c>
      <c r="U744" t="s">
        <v>7308</v>
      </c>
      <c r="V744">
        <v>1</v>
      </c>
      <c r="W744">
        <v>3</v>
      </c>
      <c r="Y744">
        <v>11</v>
      </c>
      <c r="Z744">
        <v>1</v>
      </c>
      <c r="AA744">
        <v>5</v>
      </c>
      <c r="AB744">
        <v>8</v>
      </c>
      <c r="AC744">
        <v>0.04</v>
      </c>
      <c r="AD744">
        <v>2</v>
      </c>
      <c r="AE744">
        <v>0</v>
      </c>
      <c r="AF744">
        <v>0</v>
      </c>
      <c r="AG744">
        <v>2</v>
      </c>
      <c r="AH744">
        <v>2</v>
      </c>
      <c r="AI744">
        <v>2</v>
      </c>
      <c r="AJ744">
        <v>0</v>
      </c>
      <c r="AK744">
        <v>0</v>
      </c>
      <c r="AL744">
        <v>0</v>
      </c>
      <c r="AM744" t="s">
        <v>7309</v>
      </c>
      <c r="AT744">
        <v>200000</v>
      </c>
      <c r="AU744">
        <v>200000</v>
      </c>
      <c r="AV744">
        <f>INT(AW744*1.1)</f>
        <v>8624405</v>
      </c>
      <c r="AW744">
        <v>7840369</v>
      </c>
      <c r="AX744">
        <f>INT(AY744*1.1)</f>
        <v>0</v>
      </c>
      <c r="AY744">
        <v>0</v>
      </c>
      <c r="AZ744">
        <f>IF(BA744 &gt;= 0, INT(BA744 * 1.1), -INT(ABS(BA744) / 1.1))</f>
        <v>372027</v>
      </c>
      <c r="BA744">
        <v>338207</v>
      </c>
    </row>
    <row r="745" spans="1:53" hidden="1">
      <c r="A745" t="s">
        <v>14825</v>
      </c>
      <c r="B745">
        <v>59961</v>
      </c>
      <c r="C745" t="s">
        <v>48</v>
      </c>
      <c r="D745" t="s">
        <v>67</v>
      </c>
      <c r="F745" t="s">
        <v>5540</v>
      </c>
      <c r="G745" t="s">
        <v>51</v>
      </c>
      <c r="H745">
        <v>24</v>
      </c>
      <c r="I745" t="s">
        <v>5628</v>
      </c>
      <c r="J745" t="s">
        <v>14826</v>
      </c>
      <c r="K745">
        <v>1</v>
      </c>
      <c r="L745" t="s">
        <v>14827</v>
      </c>
      <c r="M745">
        <v>1341254743</v>
      </c>
      <c r="O745" t="s">
        <v>18559</v>
      </c>
      <c r="P745">
        <v>2002</v>
      </c>
      <c r="U745" t="s">
        <v>14828</v>
      </c>
      <c r="V745">
        <v>1</v>
      </c>
      <c r="W745">
        <v>2</v>
      </c>
      <c r="Y745">
        <v>29</v>
      </c>
      <c r="Z745">
        <v>7</v>
      </c>
      <c r="AA745">
        <v>6</v>
      </c>
      <c r="AB745">
        <v>7</v>
      </c>
      <c r="AC745">
        <v>0.1</v>
      </c>
      <c r="AD745">
        <v>2</v>
      </c>
      <c r="AE745">
        <v>0</v>
      </c>
      <c r="AF745">
        <v>0</v>
      </c>
      <c r="AG745">
        <v>0</v>
      </c>
      <c r="AH745">
        <v>1</v>
      </c>
      <c r="AI745">
        <v>2</v>
      </c>
      <c r="AJ745">
        <v>0</v>
      </c>
      <c r="AK745">
        <v>0</v>
      </c>
      <c r="AL745">
        <v>0</v>
      </c>
      <c r="AT745">
        <v>2175019</v>
      </c>
      <c r="AU745">
        <v>2175019</v>
      </c>
      <c r="AV745">
        <f>INT(AW745*1.1)</f>
        <v>6012140</v>
      </c>
      <c r="AW745">
        <v>5465582</v>
      </c>
      <c r="AX745">
        <v>0</v>
      </c>
      <c r="AY745">
        <v>0</v>
      </c>
      <c r="AZ745">
        <f>INT(BA745*1.1)</f>
        <v>585329</v>
      </c>
      <c r="BA745">
        <v>532118</v>
      </c>
    </row>
    <row r="746" spans="1:53" hidden="1">
      <c r="A746" t="s">
        <v>2103</v>
      </c>
      <c r="B746">
        <v>5007</v>
      </c>
      <c r="C746" t="s">
        <v>48</v>
      </c>
      <c r="D746" t="s">
        <v>108</v>
      </c>
      <c r="F746" t="s">
        <v>1915</v>
      </c>
      <c r="G746" t="s">
        <v>51</v>
      </c>
      <c r="H746">
        <v>13</v>
      </c>
      <c r="I746" t="s">
        <v>1916</v>
      </c>
      <c r="J746" t="s">
        <v>2104</v>
      </c>
      <c r="K746">
        <v>1</v>
      </c>
      <c r="L746" t="s">
        <v>2105</v>
      </c>
      <c r="M746">
        <v>1338126255</v>
      </c>
      <c r="O746" t="s">
        <v>18560</v>
      </c>
      <c r="P746">
        <v>1996</v>
      </c>
      <c r="Q746" t="s">
        <v>2106</v>
      </c>
      <c r="R746" t="s">
        <v>82</v>
      </c>
      <c r="S746" t="s">
        <v>83</v>
      </c>
      <c r="T746" t="s">
        <v>2107</v>
      </c>
      <c r="U746" t="s">
        <v>2108</v>
      </c>
      <c r="V746">
        <v>1</v>
      </c>
      <c r="W746">
        <v>2</v>
      </c>
      <c r="Y746">
        <v>65</v>
      </c>
      <c r="Z746">
        <v>1</v>
      </c>
      <c r="AA746">
        <v>6</v>
      </c>
      <c r="AB746">
        <v>6</v>
      </c>
      <c r="AC746">
        <v>0.2</v>
      </c>
      <c r="AD746">
        <v>2</v>
      </c>
      <c r="AE746">
        <v>0</v>
      </c>
      <c r="AF746">
        <v>0</v>
      </c>
      <c r="AG746">
        <v>1</v>
      </c>
      <c r="AH746">
        <v>1</v>
      </c>
      <c r="AI746">
        <v>1</v>
      </c>
      <c r="AJ746">
        <v>0</v>
      </c>
      <c r="AK746">
        <v>0</v>
      </c>
      <c r="AL746">
        <v>0</v>
      </c>
      <c r="AO746" t="s">
        <v>2106</v>
      </c>
      <c r="AT746">
        <v>150000</v>
      </c>
      <c r="AU746">
        <v>600000</v>
      </c>
      <c r="AV746">
        <v>20265093</v>
      </c>
      <c r="AW746">
        <v>15716454</v>
      </c>
      <c r="AX746">
        <v>0</v>
      </c>
      <c r="AY746">
        <v>0</v>
      </c>
      <c r="AZ746">
        <v>-424411</v>
      </c>
      <c r="BA746">
        <v>290553</v>
      </c>
    </row>
    <row r="747" spans="1:53" hidden="1">
      <c r="A747" t="s">
        <v>13450</v>
      </c>
      <c r="B747">
        <v>15875</v>
      </c>
      <c r="C747" t="s">
        <v>48</v>
      </c>
      <c r="D747" t="s">
        <v>197</v>
      </c>
      <c r="F747" t="s">
        <v>11306</v>
      </c>
      <c r="G747" t="s">
        <v>11307</v>
      </c>
      <c r="H747">
        <v>73</v>
      </c>
      <c r="I747" t="s">
        <v>13415</v>
      </c>
      <c r="J747" t="s">
        <v>13451</v>
      </c>
      <c r="K747">
        <v>1</v>
      </c>
      <c r="L747" t="s">
        <v>13452</v>
      </c>
      <c r="M747">
        <v>1348134632</v>
      </c>
      <c r="N747" t="s">
        <v>13453</v>
      </c>
      <c r="O747" t="s">
        <v>18561</v>
      </c>
      <c r="P747">
        <v>1997</v>
      </c>
      <c r="U747" t="s">
        <v>13454</v>
      </c>
      <c r="V747">
        <v>1</v>
      </c>
      <c r="W747">
        <v>2</v>
      </c>
      <c r="Y747">
        <v>18</v>
      </c>
      <c r="Z747">
        <v>10</v>
      </c>
      <c r="AA747">
        <v>0</v>
      </c>
      <c r="AB747">
        <v>9</v>
      </c>
      <c r="AC747">
        <v>30</v>
      </c>
      <c r="AD747">
        <v>1</v>
      </c>
      <c r="AE747">
        <v>1</v>
      </c>
      <c r="AF747">
        <v>5</v>
      </c>
      <c r="AG747">
        <v>5</v>
      </c>
      <c r="AH747">
        <v>2</v>
      </c>
      <c r="AI747">
        <v>1</v>
      </c>
      <c r="AJ747">
        <v>0</v>
      </c>
      <c r="AK747">
        <v>0</v>
      </c>
      <c r="AL747">
        <v>0</v>
      </c>
      <c r="AS747" t="s">
        <v>1863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</row>
    <row r="748" spans="1:53" hidden="1">
      <c r="A748" t="s">
        <v>666</v>
      </c>
      <c r="B748">
        <v>23422</v>
      </c>
      <c r="C748" t="s">
        <v>48</v>
      </c>
      <c r="D748" t="s">
        <v>67</v>
      </c>
      <c r="F748" t="s">
        <v>50</v>
      </c>
      <c r="G748" t="s">
        <v>51</v>
      </c>
      <c r="H748">
        <v>10</v>
      </c>
      <c r="I748" t="s">
        <v>52</v>
      </c>
      <c r="J748" t="s">
        <v>667</v>
      </c>
      <c r="K748">
        <v>1</v>
      </c>
      <c r="L748" t="s">
        <v>668</v>
      </c>
      <c r="M748">
        <v>2158146908</v>
      </c>
      <c r="N748" t="s">
        <v>669</v>
      </c>
      <c r="O748" t="s">
        <v>18562</v>
      </c>
      <c r="P748">
        <v>1995</v>
      </c>
      <c r="U748" t="s">
        <v>670</v>
      </c>
      <c r="V748">
        <v>1</v>
      </c>
      <c r="W748">
        <v>3</v>
      </c>
      <c r="Y748">
        <v>16</v>
      </c>
      <c r="Z748">
        <v>1</v>
      </c>
      <c r="AA748">
        <v>8</v>
      </c>
      <c r="AB748">
        <v>6</v>
      </c>
      <c r="AC748">
        <v>0</v>
      </c>
      <c r="AD748">
        <v>2</v>
      </c>
      <c r="AE748">
        <v>0</v>
      </c>
      <c r="AF748">
        <v>0</v>
      </c>
      <c r="AG748">
        <v>3</v>
      </c>
      <c r="AH748">
        <v>2</v>
      </c>
      <c r="AI748">
        <v>2</v>
      </c>
      <c r="AJ748">
        <v>0</v>
      </c>
      <c r="AK748">
        <v>0</v>
      </c>
      <c r="AL748">
        <v>0</v>
      </c>
      <c r="AM748" t="s">
        <v>671</v>
      </c>
      <c r="AN748" t="s">
        <v>672</v>
      </c>
      <c r="AO748" t="s">
        <v>674</v>
      </c>
      <c r="AP748" t="s">
        <v>673</v>
      </c>
      <c r="AQ748" t="s">
        <v>674</v>
      </c>
      <c r="AR748" t="s">
        <v>114</v>
      </c>
      <c r="AT748">
        <v>500000</v>
      </c>
      <c r="AU748">
        <v>820000</v>
      </c>
      <c r="AV748">
        <v>4922360</v>
      </c>
      <c r="AW748">
        <v>5616185</v>
      </c>
      <c r="AX748">
        <v>0</v>
      </c>
      <c r="AY748">
        <v>0</v>
      </c>
      <c r="AZ748">
        <v>297373</v>
      </c>
      <c r="BA748">
        <v>291506</v>
      </c>
    </row>
    <row r="749" spans="1:53" hidden="1">
      <c r="A749" t="s">
        <v>15025</v>
      </c>
      <c r="B749">
        <v>45780</v>
      </c>
      <c r="C749" t="s">
        <v>48</v>
      </c>
      <c r="D749" t="s">
        <v>77</v>
      </c>
      <c r="F749" t="s">
        <v>5540</v>
      </c>
      <c r="G749" t="s">
        <v>51</v>
      </c>
      <c r="H749">
        <v>25</v>
      </c>
      <c r="I749" t="s">
        <v>5731</v>
      </c>
      <c r="J749" t="s">
        <v>15026</v>
      </c>
      <c r="K749">
        <v>1</v>
      </c>
      <c r="L749" t="s">
        <v>15027</v>
      </c>
      <c r="M749">
        <v>1408105393</v>
      </c>
      <c r="N749" t="s">
        <v>15028</v>
      </c>
      <c r="O749" t="s">
        <v>18563</v>
      </c>
      <c r="P749">
        <v>2004</v>
      </c>
      <c r="U749" t="s">
        <v>15029</v>
      </c>
      <c r="V749">
        <v>1</v>
      </c>
      <c r="W749">
        <v>2</v>
      </c>
      <c r="Y749">
        <v>35</v>
      </c>
      <c r="Z749">
        <v>1</v>
      </c>
      <c r="AA749">
        <v>0</v>
      </c>
      <c r="AB749">
        <v>6</v>
      </c>
      <c r="AC749">
        <v>30</v>
      </c>
      <c r="AD749">
        <v>1</v>
      </c>
      <c r="AE749">
        <v>1</v>
      </c>
      <c r="AF749">
        <v>5</v>
      </c>
      <c r="AG749">
        <v>5</v>
      </c>
      <c r="AH749">
        <v>2</v>
      </c>
      <c r="AI749">
        <v>1</v>
      </c>
      <c r="AJ749">
        <v>0</v>
      </c>
      <c r="AK749">
        <v>0</v>
      </c>
      <c r="AL749">
        <v>0</v>
      </c>
      <c r="AS749" t="s">
        <v>15030</v>
      </c>
      <c r="AT749">
        <v>300000</v>
      </c>
      <c r="AU749">
        <v>300000</v>
      </c>
      <c r="AV749">
        <v>15857022</v>
      </c>
      <c r="AW749">
        <v>10405980</v>
      </c>
      <c r="AX749">
        <v>0</v>
      </c>
      <c r="AY749">
        <v>0</v>
      </c>
      <c r="AZ749">
        <v>438386</v>
      </c>
      <c r="BA749">
        <v>-354843</v>
      </c>
    </row>
    <row r="750" spans="1:53" hidden="1">
      <c r="A750" t="s">
        <v>15216</v>
      </c>
      <c r="B750">
        <v>79618</v>
      </c>
      <c r="C750" t="s">
        <v>48</v>
      </c>
      <c r="D750" t="s">
        <v>197</v>
      </c>
      <c r="F750" t="s">
        <v>5540</v>
      </c>
      <c r="G750" t="s">
        <v>51</v>
      </c>
      <c r="H750">
        <v>25</v>
      </c>
      <c r="I750" t="s">
        <v>5731</v>
      </c>
      <c r="J750" t="s">
        <v>15217</v>
      </c>
      <c r="K750">
        <v>1</v>
      </c>
      <c r="L750" t="s">
        <v>15218</v>
      </c>
      <c r="M750">
        <v>1348715544</v>
      </c>
      <c r="N750" t="s">
        <v>15219</v>
      </c>
      <c r="O750" t="s">
        <v>18564</v>
      </c>
      <c r="P750">
        <v>2013</v>
      </c>
      <c r="U750" t="s">
        <v>15220</v>
      </c>
      <c r="V750">
        <v>1</v>
      </c>
      <c r="W750">
        <v>2</v>
      </c>
      <c r="Y750">
        <v>4</v>
      </c>
      <c r="Z750">
        <v>1</v>
      </c>
      <c r="AA750">
        <v>8</v>
      </c>
      <c r="AB750">
        <v>8</v>
      </c>
      <c r="AC750">
        <v>0</v>
      </c>
      <c r="AD750">
        <v>2</v>
      </c>
      <c r="AE750">
        <v>0</v>
      </c>
      <c r="AF750">
        <v>0</v>
      </c>
      <c r="AG750">
        <v>0</v>
      </c>
      <c r="AH750">
        <v>2</v>
      </c>
      <c r="AI750">
        <v>2</v>
      </c>
      <c r="AJ750">
        <v>0</v>
      </c>
      <c r="AK750">
        <v>0</v>
      </c>
      <c r="AL750">
        <v>0</v>
      </c>
      <c r="AS750" t="s">
        <v>2000</v>
      </c>
      <c r="AT750">
        <v>300000</v>
      </c>
      <c r="AU750">
        <v>300000</v>
      </c>
      <c r="AV750">
        <f>INT(AW750*1.1)</f>
        <v>1411610</v>
      </c>
      <c r="AW750">
        <v>1283282</v>
      </c>
      <c r="AX750">
        <f>INT(AY750*1.1)</f>
        <v>0</v>
      </c>
      <c r="AY750">
        <v>0</v>
      </c>
      <c r="AZ750">
        <f>IF(BA750 &gt;= 0, INT(BA750 * 1.1), -INT(ABS(BA750) / 1.1))</f>
        <v>215468</v>
      </c>
      <c r="BA750">
        <v>195880</v>
      </c>
    </row>
    <row r="751" spans="1:53" hidden="1">
      <c r="A751" t="s">
        <v>17030</v>
      </c>
      <c r="B751">
        <v>76287</v>
      </c>
      <c r="C751" t="s">
        <v>48</v>
      </c>
      <c r="D751" t="s">
        <v>118</v>
      </c>
      <c r="F751" t="s">
        <v>6040</v>
      </c>
      <c r="G751" t="s">
        <v>51</v>
      </c>
      <c r="H751">
        <v>26</v>
      </c>
      <c r="I751" t="s">
        <v>6041</v>
      </c>
      <c r="J751" t="s">
        <v>17031</v>
      </c>
      <c r="K751">
        <v>1</v>
      </c>
      <c r="L751" t="s">
        <v>17032</v>
      </c>
      <c r="M751">
        <v>1408176772</v>
      </c>
      <c r="N751" t="s">
        <v>17033</v>
      </c>
      <c r="O751" t="s">
        <v>18565</v>
      </c>
      <c r="P751">
        <v>2013</v>
      </c>
      <c r="U751" t="s">
        <v>17034</v>
      </c>
      <c r="V751">
        <v>1</v>
      </c>
      <c r="W751">
        <v>2</v>
      </c>
      <c r="Y751">
        <v>108</v>
      </c>
      <c r="Z751">
        <v>1</v>
      </c>
      <c r="AA751">
        <v>0</v>
      </c>
      <c r="AB751">
        <v>6</v>
      </c>
      <c r="AC751">
        <v>30</v>
      </c>
      <c r="AD751">
        <v>1</v>
      </c>
      <c r="AE751">
        <v>1</v>
      </c>
      <c r="AF751">
        <v>5</v>
      </c>
      <c r="AG751">
        <v>10</v>
      </c>
      <c r="AH751">
        <v>2</v>
      </c>
      <c r="AI751">
        <v>1</v>
      </c>
      <c r="AJ751">
        <v>0</v>
      </c>
      <c r="AK751">
        <v>0</v>
      </c>
      <c r="AL751">
        <v>0</v>
      </c>
      <c r="AS751" t="s">
        <v>4356</v>
      </c>
      <c r="AT751">
        <v>4000000</v>
      </c>
      <c r="AU751">
        <v>4000000</v>
      </c>
      <c r="AV751">
        <v>59263784</v>
      </c>
      <c r="AW751">
        <v>51666791</v>
      </c>
      <c r="AX751">
        <v>0</v>
      </c>
      <c r="AY751">
        <v>0</v>
      </c>
      <c r="AZ751">
        <v>16526578</v>
      </c>
      <c r="BA751">
        <v>7584950</v>
      </c>
    </row>
    <row r="752" spans="1:53" hidden="1">
      <c r="A752" t="s">
        <v>5992</v>
      </c>
      <c r="B752">
        <v>6064</v>
      </c>
      <c r="C752" t="s">
        <v>48</v>
      </c>
      <c r="D752" t="s">
        <v>108</v>
      </c>
      <c r="F752" t="s">
        <v>5540</v>
      </c>
      <c r="G752" t="s">
        <v>51</v>
      </c>
      <c r="H752">
        <v>25</v>
      </c>
      <c r="I752" t="s">
        <v>5731</v>
      </c>
      <c r="J752" t="s">
        <v>5993</v>
      </c>
      <c r="K752">
        <v>1</v>
      </c>
      <c r="L752" t="s">
        <v>5994</v>
      </c>
      <c r="M752">
        <v>1408146749</v>
      </c>
      <c r="O752" t="s">
        <v>18566</v>
      </c>
      <c r="P752">
        <v>2010</v>
      </c>
      <c r="U752" t="s">
        <v>5995</v>
      </c>
      <c r="V752">
        <v>1</v>
      </c>
      <c r="W752">
        <v>2</v>
      </c>
      <c r="Y752">
        <v>50</v>
      </c>
      <c r="Z752">
        <v>1</v>
      </c>
      <c r="AA752">
        <v>0</v>
      </c>
      <c r="AB752">
        <v>6</v>
      </c>
      <c r="AC752">
        <v>30</v>
      </c>
      <c r="AD752">
        <v>1</v>
      </c>
      <c r="AE752">
        <v>1</v>
      </c>
      <c r="AF752">
        <v>5</v>
      </c>
      <c r="AG752">
        <v>5</v>
      </c>
      <c r="AH752">
        <v>2</v>
      </c>
      <c r="AI752">
        <v>1</v>
      </c>
      <c r="AJ752">
        <v>0</v>
      </c>
      <c r="AK752">
        <v>0</v>
      </c>
      <c r="AL752">
        <v>0</v>
      </c>
      <c r="AS752" t="s">
        <v>5996</v>
      </c>
      <c r="AT752">
        <v>500000</v>
      </c>
      <c r="AU752">
        <v>500000</v>
      </c>
      <c r="AV752">
        <v>11003526</v>
      </c>
      <c r="AW752">
        <v>12130622</v>
      </c>
      <c r="AX752">
        <v>0</v>
      </c>
      <c r="AY752">
        <v>0</v>
      </c>
      <c r="AZ752">
        <v>-191647</v>
      </c>
      <c r="BA752">
        <v>499239</v>
      </c>
    </row>
    <row r="753" spans="1:53" hidden="1">
      <c r="A753" t="s">
        <v>15111</v>
      </c>
      <c r="B753">
        <v>54087</v>
      </c>
      <c r="C753" t="s">
        <v>48</v>
      </c>
      <c r="D753" t="s">
        <v>49</v>
      </c>
      <c r="F753" t="s">
        <v>5540</v>
      </c>
      <c r="G753" t="s">
        <v>51</v>
      </c>
      <c r="H753">
        <v>25</v>
      </c>
      <c r="I753" t="s">
        <v>5731</v>
      </c>
      <c r="J753" t="s">
        <v>15112</v>
      </c>
      <c r="K753">
        <v>1</v>
      </c>
      <c r="L753" t="s">
        <v>15113</v>
      </c>
      <c r="M753">
        <v>1408124105</v>
      </c>
      <c r="N753" t="s">
        <v>15114</v>
      </c>
      <c r="O753" t="s">
        <v>18567</v>
      </c>
      <c r="P753">
        <v>2007</v>
      </c>
      <c r="U753" t="s">
        <v>15115</v>
      </c>
      <c r="V753">
        <v>1</v>
      </c>
      <c r="W753">
        <v>2</v>
      </c>
      <c r="Y753">
        <v>26</v>
      </c>
      <c r="Z753">
        <v>1</v>
      </c>
      <c r="AA753">
        <v>8</v>
      </c>
      <c r="AB753">
        <v>9</v>
      </c>
      <c r="AC753">
        <v>0.2</v>
      </c>
      <c r="AD753">
        <v>2</v>
      </c>
      <c r="AE753">
        <v>0</v>
      </c>
      <c r="AF753">
        <v>0</v>
      </c>
      <c r="AG753">
        <v>0</v>
      </c>
      <c r="AH753">
        <v>2</v>
      </c>
      <c r="AI753">
        <v>2</v>
      </c>
      <c r="AJ753">
        <v>0</v>
      </c>
      <c r="AK753">
        <v>0</v>
      </c>
      <c r="AL753">
        <v>0</v>
      </c>
      <c r="AT753">
        <v>400000</v>
      </c>
      <c r="AU753">
        <v>400000</v>
      </c>
      <c r="AV753">
        <v>5775019</v>
      </c>
      <c r="AW753">
        <v>4736493</v>
      </c>
      <c r="AX753">
        <v>0</v>
      </c>
      <c r="AY753">
        <v>0</v>
      </c>
      <c r="AZ753">
        <v>588314</v>
      </c>
      <c r="BA753">
        <v>191668</v>
      </c>
    </row>
    <row r="754" spans="1:53" hidden="1">
      <c r="A754" t="s">
        <v>7218</v>
      </c>
      <c r="B754">
        <v>34563</v>
      </c>
      <c r="C754" t="s">
        <v>48</v>
      </c>
      <c r="D754" t="s">
        <v>49</v>
      </c>
      <c r="F754" t="s">
        <v>5540</v>
      </c>
      <c r="G754" t="s">
        <v>51</v>
      </c>
      <c r="H754">
        <v>29</v>
      </c>
      <c r="I754" t="s">
        <v>6640</v>
      </c>
      <c r="J754" t="s">
        <v>7219</v>
      </c>
      <c r="K754">
        <v>1</v>
      </c>
      <c r="L754" t="s">
        <v>7220</v>
      </c>
      <c r="M754">
        <v>1238173969</v>
      </c>
      <c r="N754" t="s">
        <v>7221</v>
      </c>
      <c r="O754" t="s">
        <v>18568</v>
      </c>
      <c r="P754">
        <v>1992</v>
      </c>
      <c r="U754" t="s">
        <v>7222</v>
      </c>
      <c r="V754">
        <v>1</v>
      </c>
      <c r="W754">
        <v>2</v>
      </c>
      <c r="Y754">
        <v>9</v>
      </c>
      <c r="Z754">
        <v>1</v>
      </c>
      <c r="AA754">
        <v>3</v>
      </c>
      <c r="AB754">
        <v>8</v>
      </c>
      <c r="AC754">
        <v>0</v>
      </c>
      <c r="AD754">
        <v>2</v>
      </c>
      <c r="AE754">
        <v>0</v>
      </c>
      <c r="AF754">
        <v>0</v>
      </c>
      <c r="AG754">
        <v>0</v>
      </c>
      <c r="AH754">
        <v>2</v>
      </c>
      <c r="AI754">
        <v>2</v>
      </c>
      <c r="AJ754">
        <v>0</v>
      </c>
      <c r="AK754">
        <v>0</v>
      </c>
      <c r="AL754">
        <v>0</v>
      </c>
      <c r="AM754" t="s">
        <v>7223</v>
      </c>
      <c r="AN754" t="s">
        <v>7224</v>
      </c>
      <c r="AO754" t="s">
        <v>7225</v>
      </c>
      <c r="AP754" t="s">
        <v>82</v>
      </c>
      <c r="AQ754" t="s">
        <v>7225</v>
      </c>
      <c r="AT754">
        <v>200000</v>
      </c>
      <c r="AU754">
        <v>200000</v>
      </c>
      <c r="AV754" s="2">
        <f>IF(AW754 &gt;= 0, INT(AW754 * 1.05), -INT(ABS(AW754) / 1.05))</f>
        <v>2617219</v>
      </c>
      <c r="AW754">
        <v>2492590</v>
      </c>
      <c r="AX754">
        <v>0</v>
      </c>
      <c r="AY754">
        <v>0</v>
      </c>
      <c r="AZ754" s="2">
        <f>IF(BA754 &gt;= 0, INT(BA754 * 1.05), -INT(ABS(BA754) / 1.05))</f>
        <v>-34333</v>
      </c>
      <c r="BA754">
        <v>-36050</v>
      </c>
    </row>
    <row r="755" spans="1:53" hidden="1">
      <c r="A755" t="s">
        <v>16915</v>
      </c>
      <c r="B755">
        <v>31825</v>
      </c>
      <c r="C755" t="s">
        <v>48</v>
      </c>
      <c r="D755" t="s">
        <v>49</v>
      </c>
      <c r="F755" t="s">
        <v>3062</v>
      </c>
      <c r="G755" t="s">
        <v>51</v>
      </c>
      <c r="H755">
        <v>33</v>
      </c>
      <c r="I755" t="s">
        <v>7999</v>
      </c>
      <c r="J755" t="s">
        <v>16916</v>
      </c>
      <c r="K755">
        <v>1</v>
      </c>
      <c r="L755" t="s">
        <v>16917</v>
      </c>
      <c r="M755">
        <v>1348177723</v>
      </c>
      <c r="N755" t="s">
        <v>16918</v>
      </c>
      <c r="O755" t="s">
        <v>18569</v>
      </c>
      <c r="P755">
        <v>2001</v>
      </c>
      <c r="U755" t="s">
        <v>16919</v>
      </c>
      <c r="V755">
        <v>1</v>
      </c>
      <c r="W755">
        <v>2</v>
      </c>
      <c r="Y755">
        <v>15</v>
      </c>
      <c r="Z755">
        <v>1</v>
      </c>
      <c r="AA755">
        <v>8</v>
      </c>
      <c r="AB755">
        <v>8</v>
      </c>
      <c r="AC755">
        <v>0</v>
      </c>
      <c r="AD755">
        <v>2</v>
      </c>
      <c r="AE755">
        <v>0</v>
      </c>
      <c r="AF755">
        <v>0</v>
      </c>
      <c r="AG755">
        <v>4</v>
      </c>
      <c r="AH755">
        <v>2</v>
      </c>
      <c r="AI755">
        <v>2</v>
      </c>
      <c r="AJ755">
        <v>0</v>
      </c>
      <c r="AK755">
        <v>0</v>
      </c>
      <c r="AL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</row>
    <row r="756" spans="1:53" hidden="1">
      <c r="A756" t="s">
        <v>3912</v>
      </c>
      <c r="B756">
        <v>5559</v>
      </c>
      <c r="C756" t="s">
        <v>48</v>
      </c>
      <c r="D756" t="s">
        <v>108</v>
      </c>
      <c r="F756" t="s">
        <v>3062</v>
      </c>
      <c r="G756" t="s">
        <v>51</v>
      </c>
      <c r="H756">
        <v>18</v>
      </c>
      <c r="I756" t="s">
        <v>3737</v>
      </c>
      <c r="J756" t="s">
        <v>3913</v>
      </c>
      <c r="K756">
        <v>1</v>
      </c>
      <c r="L756" t="s">
        <v>3914</v>
      </c>
      <c r="M756">
        <v>1348158779</v>
      </c>
      <c r="O756" t="s">
        <v>18570</v>
      </c>
      <c r="P756">
        <v>2000</v>
      </c>
      <c r="R756" t="s">
        <v>604</v>
      </c>
      <c r="T756" t="s">
        <v>3915</v>
      </c>
      <c r="U756" t="s">
        <v>3916</v>
      </c>
      <c r="V756">
        <v>1</v>
      </c>
      <c r="W756">
        <v>2</v>
      </c>
      <c r="Y756">
        <v>70</v>
      </c>
      <c r="Z756">
        <v>9</v>
      </c>
      <c r="AA756">
        <v>8</v>
      </c>
      <c r="AB756">
        <v>8</v>
      </c>
      <c r="AC756">
        <v>20</v>
      </c>
      <c r="AD756">
        <v>1</v>
      </c>
      <c r="AE756">
        <v>1</v>
      </c>
      <c r="AF756">
        <v>5</v>
      </c>
      <c r="AG756">
        <v>1</v>
      </c>
      <c r="AH756">
        <v>1</v>
      </c>
      <c r="AI756">
        <v>2</v>
      </c>
      <c r="AJ756">
        <v>0</v>
      </c>
      <c r="AK756">
        <v>0</v>
      </c>
      <c r="AL756">
        <v>0</v>
      </c>
      <c r="AT756">
        <v>100000</v>
      </c>
      <c r="AU756">
        <v>1255000</v>
      </c>
      <c r="AV756">
        <v>12010967</v>
      </c>
      <c r="AW756">
        <v>17793714</v>
      </c>
      <c r="AX756">
        <v>0</v>
      </c>
      <c r="AY756">
        <v>0</v>
      </c>
      <c r="AZ756">
        <v>-731293</v>
      </c>
      <c r="BA756">
        <v>446929</v>
      </c>
    </row>
    <row r="757" spans="1:53" hidden="1">
      <c r="A757" t="s">
        <v>7944</v>
      </c>
      <c r="B757">
        <v>35050</v>
      </c>
      <c r="C757" t="s">
        <v>48</v>
      </c>
      <c r="D757" t="s">
        <v>77</v>
      </c>
      <c r="F757" t="s">
        <v>3062</v>
      </c>
      <c r="G757" t="s">
        <v>51</v>
      </c>
      <c r="H757">
        <v>32</v>
      </c>
      <c r="I757" t="s">
        <v>7809</v>
      </c>
      <c r="J757" t="s">
        <v>7945</v>
      </c>
      <c r="K757">
        <v>1</v>
      </c>
      <c r="L757" t="s">
        <v>7946</v>
      </c>
      <c r="M757">
        <v>1348124279</v>
      </c>
      <c r="N757" t="s">
        <v>7947</v>
      </c>
      <c r="O757" t="s">
        <v>18570</v>
      </c>
      <c r="P757">
        <v>1995</v>
      </c>
      <c r="U757" t="s">
        <v>7948</v>
      </c>
      <c r="V757">
        <v>1</v>
      </c>
      <c r="W757">
        <v>1</v>
      </c>
      <c r="Y757">
        <v>36</v>
      </c>
      <c r="Z757">
        <v>1</v>
      </c>
      <c r="AA757">
        <v>0</v>
      </c>
      <c r="AB757">
        <v>6</v>
      </c>
      <c r="AC757">
        <v>30</v>
      </c>
      <c r="AD757">
        <v>2</v>
      </c>
      <c r="AE757">
        <v>0</v>
      </c>
      <c r="AF757">
        <v>0</v>
      </c>
      <c r="AG757">
        <v>0</v>
      </c>
      <c r="AH757">
        <v>2</v>
      </c>
      <c r="AI757">
        <v>2</v>
      </c>
      <c r="AJ757">
        <v>0</v>
      </c>
      <c r="AK757">
        <v>0</v>
      </c>
      <c r="AL757">
        <v>0</v>
      </c>
      <c r="AT757">
        <v>500000</v>
      </c>
      <c r="AU757">
        <v>500000</v>
      </c>
      <c r="AV757" s="2">
        <f>IF(AW757 &gt;= 0, INT(AW757 * 1.05), -INT(ABS(AW757) / 1.05))</f>
        <v>9711891</v>
      </c>
      <c r="AW757">
        <v>9249420</v>
      </c>
      <c r="AX757">
        <v>0</v>
      </c>
      <c r="AY757">
        <v>0</v>
      </c>
      <c r="AZ757" s="2">
        <f>IF(BA757 &gt;= 0, INT(BA757 * 1.05), -INT(ABS(BA757) / 1.05))</f>
        <v>428767</v>
      </c>
      <c r="BA757">
        <v>408350</v>
      </c>
    </row>
    <row r="758" spans="1:53" hidden="1">
      <c r="A758" t="s">
        <v>14983</v>
      </c>
      <c r="B758">
        <v>41663</v>
      </c>
      <c r="C758" t="s">
        <v>48</v>
      </c>
      <c r="D758" t="s">
        <v>77</v>
      </c>
      <c r="F758" t="s">
        <v>5540</v>
      </c>
      <c r="G758" t="s">
        <v>51</v>
      </c>
      <c r="H758">
        <v>25</v>
      </c>
      <c r="I758" t="s">
        <v>5731</v>
      </c>
      <c r="J758" t="s">
        <v>14984</v>
      </c>
      <c r="K758">
        <v>1</v>
      </c>
      <c r="L758" t="s">
        <v>14985</v>
      </c>
      <c r="M758">
        <v>1268105854</v>
      </c>
      <c r="N758" t="s">
        <v>14986</v>
      </c>
      <c r="O758" t="s">
        <v>18571</v>
      </c>
      <c r="P758">
        <v>1984</v>
      </c>
      <c r="U758" t="s">
        <v>14987</v>
      </c>
      <c r="V758">
        <v>1</v>
      </c>
      <c r="W758">
        <v>2</v>
      </c>
      <c r="Y758">
        <v>30</v>
      </c>
      <c r="Z758">
        <v>1</v>
      </c>
      <c r="AA758">
        <v>0</v>
      </c>
      <c r="AB758">
        <v>6</v>
      </c>
      <c r="AC758">
        <v>30</v>
      </c>
      <c r="AD758">
        <v>1</v>
      </c>
      <c r="AE758">
        <v>1</v>
      </c>
      <c r="AF758">
        <v>5</v>
      </c>
      <c r="AG758">
        <v>5</v>
      </c>
      <c r="AH758">
        <v>2</v>
      </c>
      <c r="AI758">
        <v>1</v>
      </c>
      <c r="AJ758">
        <v>0</v>
      </c>
      <c r="AK758">
        <v>0</v>
      </c>
      <c r="AL758">
        <v>0</v>
      </c>
      <c r="AS758" t="s">
        <v>4356</v>
      </c>
      <c r="AT758">
        <v>300000</v>
      </c>
      <c r="AU758">
        <v>300000</v>
      </c>
      <c r="AV758">
        <v>10666668</v>
      </c>
      <c r="AW758">
        <v>10222922</v>
      </c>
      <c r="AX758">
        <v>0</v>
      </c>
      <c r="AY758">
        <v>0</v>
      </c>
      <c r="AZ758">
        <v>373494</v>
      </c>
      <c r="BA758">
        <v>135552</v>
      </c>
    </row>
    <row r="759" spans="1:53" hidden="1">
      <c r="A759" t="s">
        <v>7172</v>
      </c>
      <c r="B759">
        <v>33345</v>
      </c>
      <c r="C759" t="s">
        <v>48</v>
      </c>
      <c r="D759" t="s">
        <v>67</v>
      </c>
      <c r="F759" t="s">
        <v>5540</v>
      </c>
      <c r="G759" t="s">
        <v>51</v>
      </c>
      <c r="H759">
        <v>29</v>
      </c>
      <c r="I759" t="s">
        <v>6640</v>
      </c>
      <c r="J759" t="s">
        <v>7173</v>
      </c>
      <c r="K759">
        <v>1</v>
      </c>
      <c r="L759" t="s">
        <v>7174</v>
      </c>
      <c r="M759">
        <v>1248194104</v>
      </c>
      <c r="N759" t="s">
        <v>7175</v>
      </c>
      <c r="O759" t="s">
        <v>18572</v>
      </c>
      <c r="P759">
        <v>2002</v>
      </c>
      <c r="U759" t="s">
        <v>7176</v>
      </c>
      <c r="V759">
        <v>1</v>
      </c>
      <c r="W759">
        <v>2</v>
      </c>
      <c r="Y759">
        <v>21</v>
      </c>
      <c r="Z759">
        <v>1</v>
      </c>
      <c r="AA759">
        <v>0</v>
      </c>
      <c r="AB759">
        <v>6</v>
      </c>
      <c r="AC759">
        <v>30</v>
      </c>
      <c r="AD759">
        <v>1</v>
      </c>
      <c r="AE759">
        <v>1</v>
      </c>
      <c r="AF759">
        <v>5</v>
      </c>
      <c r="AG759">
        <v>5</v>
      </c>
      <c r="AH759">
        <v>2</v>
      </c>
      <c r="AI759">
        <v>1</v>
      </c>
      <c r="AJ759">
        <v>0</v>
      </c>
      <c r="AK759">
        <v>0</v>
      </c>
      <c r="AL759">
        <v>0</v>
      </c>
      <c r="AS759" t="s">
        <v>7177</v>
      </c>
      <c r="AT759">
        <v>200000</v>
      </c>
      <c r="AU759">
        <v>200000</v>
      </c>
      <c r="AV759">
        <f>INT(AW759*1.1)</f>
        <v>7498463</v>
      </c>
      <c r="AW759">
        <v>6816785</v>
      </c>
      <c r="AX759">
        <f>INT(AY759*1.1)</f>
        <v>0</v>
      </c>
      <c r="AY759">
        <v>0</v>
      </c>
      <c r="AZ759">
        <f>IF(BA759 &gt;= 0, INT(BA759 * 1.1), -INT(ABS(BA759) / 1.1))</f>
        <v>212723</v>
      </c>
      <c r="BA759">
        <v>193385</v>
      </c>
    </row>
    <row r="760" spans="1:53" hidden="1">
      <c r="A760" t="s">
        <v>13365</v>
      </c>
      <c r="B760">
        <v>48610</v>
      </c>
      <c r="C760" t="s">
        <v>48</v>
      </c>
      <c r="D760" t="s">
        <v>77</v>
      </c>
      <c r="F760" t="s">
        <v>11306</v>
      </c>
      <c r="G760" t="s">
        <v>11307</v>
      </c>
      <c r="H760">
        <v>72</v>
      </c>
      <c r="I760" t="s">
        <v>12614</v>
      </c>
      <c r="J760" t="s">
        <v>13366</v>
      </c>
      <c r="K760">
        <v>1</v>
      </c>
      <c r="L760" t="s">
        <v>13367</v>
      </c>
      <c r="M760">
        <v>1408111707</v>
      </c>
      <c r="N760" t="s">
        <v>13368</v>
      </c>
      <c r="O760" t="s">
        <v>18573</v>
      </c>
      <c r="P760">
        <v>2005</v>
      </c>
      <c r="U760" t="s">
        <v>13369</v>
      </c>
      <c r="V760">
        <v>1</v>
      </c>
      <c r="W760">
        <v>2</v>
      </c>
      <c r="Y760">
        <v>99</v>
      </c>
      <c r="Z760">
        <v>10</v>
      </c>
      <c r="AA760">
        <v>9</v>
      </c>
      <c r="AB760">
        <v>6</v>
      </c>
      <c r="AC760">
        <v>0.1</v>
      </c>
      <c r="AD760">
        <v>2</v>
      </c>
      <c r="AE760">
        <v>0</v>
      </c>
      <c r="AF760">
        <v>0</v>
      </c>
      <c r="AG760">
        <v>0</v>
      </c>
      <c r="AH760">
        <v>2</v>
      </c>
      <c r="AI760">
        <v>2</v>
      </c>
      <c r="AJ760">
        <v>0</v>
      </c>
      <c r="AK760">
        <v>0</v>
      </c>
      <c r="AL760">
        <v>0</v>
      </c>
      <c r="AT760">
        <v>300000</v>
      </c>
      <c r="AU760">
        <v>300000</v>
      </c>
      <c r="AV760">
        <v>8952853</v>
      </c>
      <c r="AW760">
        <v>8205025</v>
      </c>
      <c r="AX760">
        <v>0</v>
      </c>
      <c r="AY760">
        <v>0</v>
      </c>
      <c r="AZ760">
        <v>269597</v>
      </c>
      <c r="BA760">
        <v>192993</v>
      </c>
    </row>
    <row r="761" spans="1:53" hidden="1">
      <c r="A761" t="s">
        <v>14329</v>
      </c>
      <c r="B761">
        <v>30386</v>
      </c>
      <c r="C761" t="s">
        <v>48</v>
      </c>
      <c r="D761" t="s">
        <v>197</v>
      </c>
      <c r="F761" t="s">
        <v>3993</v>
      </c>
      <c r="G761" t="s">
        <v>51</v>
      </c>
      <c r="H761">
        <v>20</v>
      </c>
      <c r="I761" t="s">
        <v>4006</v>
      </c>
      <c r="J761" t="s">
        <v>14330</v>
      </c>
      <c r="K761">
        <v>1</v>
      </c>
      <c r="L761" t="s">
        <v>14331</v>
      </c>
      <c r="M761">
        <v>1078619390</v>
      </c>
      <c r="N761" t="s">
        <v>14332</v>
      </c>
      <c r="O761" t="s">
        <v>18574</v>
      </c>
      <c r="P761">
        <v>2002</v>
      </c>
      <c r="U761" t="s">
        <v>14333</v>
      </c>
      <c r="V761">
        <v>1</v>
      </c>
      <c r="W761">
        <v>1</v>
      </c>
      <c r="Y761">
        <v>7</v>
      </c>
      <c r="Z761">
        <v>1</v>
      </c>
      <c r="AA761">
        <v>0</v>
      </c>
      <c r="AB761">
        <v>6</v>
      </c>
      <c r="AC761">
        <v>30</v>
      </c>
      <c r="AD761">
        <v>1</v>
      </c>
      <c r="AE761">
        <v>1</v>
      </c>
      <c r="AF761">
        <v>5</v>
      </c>
      <c r="AG761">
        <v>5</v>
      </c>
      <c r="AH761">
        <v>2</v>
      </c>
      <c r="AI761">
        <v>1</v>
      </c>
      <c r="AJ761">
        <v>0</v>
      </c>
      <c r="AK761">
        <v>0</v>
      </c>
      <c r="AL761">
        <v>0</v>
      </c>
      <c r="AT761">
        <v>200000</v>
      </c>
      <c r="AU761">
        <v>200000</v>
      </c>
      <c r="AV761">
        <v>2207971</v>
      </c>
      <c r="AW761">
        <v>1740247</v>
      </c>
      <c r="AX761">
        <v>0</v>
      </c>
      <c r="AY761">
        <v>0</v>
      </c>
      <c r="AZ761">
        <v>221608</v>
      </c>
      <c r="BA761">
        <v>150080</v>
      </c>
    </row>
    <row r="762" spans="1:53" hidden="1">
      <c r="A762" t="s">
        <v>15501</v>
      </c>
      <c r="B762">
        <v>19218</v>
      </c>
      <c r="C762" t="s">
        <v>48</v>
      </c>
      <c r="D762" t="s">
        <v>49</v>
      </c>
      <c r="F762" t="s">
        <v>6040</v>
      </c>
      <c r="G762" t="s">
        <v>51</v>
      </c>
      <c r="H762">
        <v>26</v>
      </c>
      <c r="I762" t="s">
        <v>6041</v>
      </c>
      <c r="J762" t="s">
        <v>15502</v>
      </c>
      <c r="K762">
        <v>1</v>
      </c>
      <c r="L762" t="s">
        <v>15503</v>
      </c>
      <c r="M762">
        <v>1248616189</v>
      </c>
      <c r="N762" t="s">
        <v>15504</v>
      </c>
      <c r="O762" t="s">
        <v>18575</v>
      </c>
      <c r="P762">
        <v>2004</v>
      </c>
      <c r="U762" t="s">
        <v>15505</v>
      </c>
      <c r="V762">
        <v>1</v>
      </c>
      <c r="W762">
        <v>2</v>
      </c>
      <c r="Y762">
        <v>23</v>
      </c>
      <c r="Z762">
        <v>1</v>
      </c>
      <c r="AA762">
        <v>5</v>
      </c>
      <c r="AB762">
        <v>7</v>
      </c>
      <c r="AC762">
        <v>0</v>
      </c>
      <c r="AD762">
        <v>2</v>
      </c>
      <c r="AE762">
        <v>0</v>
      </c>
      <c r="AF762">
        <v>0</v>
      </c>
      <c r="AG762">
        <v>0</v>
      </c>
      <c r="AH762">
        <v>2</v>
      </c>
      <c r="AI762">
        <v>2</v>
      </c>
      <c r="AJ762">
        <v>0</v>
      </c>
      <c r="AK762">
        <v>0</v>
      </c>
      <c r="AL762">
        <v>0</v>
      </c>
      <c r="AM762" t="s">
        <v>15506</v>
      </c>
      <c r="AO762" t="s">
        <v>15507</v>
      </c>
      <c r="AP762" t="s">
        <v>72</v>
      </c>
      <c r="AQ762" t="s">
        <v>15507</v>
      </c>
      <c r="AR762" t="s">
        <v>83</v>
      </c>
      <c r="AT762">
        <v>800000</v>
      </c>
      <c r="AU762">
        <v>800000</v>
      </c>
      <c r="AV762">
        <f>INT(AW762*1.1)</f>
        <v>4893090</v>
      </c>
      <c r="AW762">
        <v>4448264</v>
      </c>
      <c r="AX762">
        <v>0</v>
      </c>
      <c r="AY762">
        <v>0</v>
      </c>
      <c r="AZ762">
        <f>INT(BA762*1.1)</f>
        <v>822120</v>
      </c>
      <c r="BA762">
        <v>747382</v>
      </c>
    </row>
    <row r="763" spans="1:53" hidden="1">
      <c r="A763" t="s">
        <v>5313</v>
      </c>
      <c r="B763">
        <v>77917</v>
      </c>
      <c r="C763" t="s">
        <v>48</v>
      </c>
      <c r="D763" t="s">
        <v>67</v>
      </c>
      <c r="F763" t="s">
        <v>3993</v>
      </c>
      <c r="G763" t="s">
        <v>51</v>
      </c>
      <c r="H763">
        <v>22</v>
      </c>
      <c r="I763" t="s">
        <v>4517</v>
      </c>
      <c r="J763" t="s">
        <v>5314</v>
      </c>
      <c r="K763">
        <v>1</v>
      </c>
      <c r="L763" t="s">
        <v>5315</v>
      </c>
      <c r="M763">
        <v>1258617013</v>
      </c>
      <c r="N763" t="s">
        <v>5316</v>
      </c>
      <c r="O763" t="s">
        <v>18576</v>
      </c>
      <c r="P763">
        <v>2013</v>
      </c>
      <c r="U763" t="s">
        <v>5317</v>
      </c>
      <c r="V763">
        <v>1</v>
      </c>
      <c r="W763">
        <v>2</v>
      </c>
      <c r="Y763">
        <v>20</v>
      </c>
      <c r="Z763">
        <v>10</v>
      </c>
      <c r="AA763">
        <v>0</v>
      </c>
      <c r="AB763">
        <v>6</v>
      </c>
      <c r="AC763">
        <v>30</v>
      </c>
      <c r="AD763">
        <v>1</v>
      </c>
      <c r="AE763">
        <v>1</v>
      </c>
      <c r="AF763">
        <v>5</v>
      </c>
      <c r="AG763">
        <v>5</v>
      </c>
      <c r="AH763">
        <v>2</v>
      </c>
      <c r="AI763">
        <v>1</v>
      </c>
      <c r="AJ763">
        <v>0</v>
      </c>
      <c r="AK763">
        <v>0</v>
      </c>
      <c r="AL763">
        <v>0</v>
      </c>
      <c r="AT763">
        <v>350000</v>
      </c>
      <c r="AU763">
        <v>350000</v>
      </c>
      <c r="AV763">
        <v>9071559</v>
      </c>
      <c r="AW763">
        <v>6967620</v>
      </c>
      <c r="AX763">
        <v>0</v>
      </c>
      <c r="AY763">
        <v>0</v>
      </c>
      <c r="AZ763">
        <v>808732</v>
      </c>
      <c r="BA763">
        <v>288210</v>
      </c>
    </row>
    <row r="764" spans="1:53" hidden="1">
      <c r="A764" t="s">
        <v>12981</v>
      </c>
      <c r="B764">
        <v>22136</v>
      </c>
      <c r="C764" t="s">
        <v>48</v>
      </c>
      <c r="D764" t="s">
        <v>49</v>
      </c>
      <c r="F764" t="s">
        <v>11306</v>
      </c>
      <c r="G764" t="s">
        <v>11307</v>
      </c>
      <c r="H764">
        <v>72</v>
      </c>
      <c r="I764" t="s">
        <v>12614</v>
      </c>
      <c r="J764" t="s">
        <v>12982</v>
      </c>
      <c r="K764">
        <v>1</v>
      </c>
      <c r="L764" t="s">
        <v>12983</v>
      </c>
      <c r="M764">
        <v>1248151560</v>
      </c>
      <c r="N764" t="s">
        <v>12984</v>
      </c>
      <c r="O764" t="s">
        <v>18577</v>
      </c>
      <c r="P764">
        <v>1997</v>
      </c>
      <c r="U764" t="s">
        <v>12985</v>
      </c>
      <c r="V764">
        <v>1</v>
      </c>
      <c r="W764">
        <v>2</v>
      </c>
      <c r="Y764">
        <v>48</v>
      </c>
      <c r="Z764">
        <v>10</v>
      </c>
      <c r="AA764">
        <v>0</v>
      </c>
      <c r="AB764">
        <v>6</v>
      </c>
      <c r="AC764">
        <v>0</v>
      </c>
      <c r="AD764">
        <v>2</v>
      </c>
      <c r="AE764">
        <v>0</v>
      </c>
      <c r="AF764">
        <v>0</v>
      </c>
      <c r="AG764">
        <v>2</v>
      </c>
      <c r="AH764">
        <v>2</v>
      </c>
      <c r="AI764">
        <v>2</v>
      </c>
      <c r="AJ764">
        <v>0</v>
      </c>
      <c r="AK764">
        <v>0</v>
      </c>
      <c r="AL764">
        <v>0</v>
      </c>
      <c r="AM764" t="s">
        <v>20678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</row>
    <row r="765" spans="1:53" hidden="1">
      <c r="A765" t="s">
        <v>6586</v>
      </c>
      <c r="B765">
        <v>18313</v>
      </c>
      <c r="C765" t="s">
        <v>48</v>
      </c>
      <c r="D765" t="s">
        <v>334</v>
      </c>
      <c r="F765" t="s">
        <v>6040</v>
      </c>
      <c r="G765" t="s">
        <v>51</v>
      </c>
      <c r="H765">
        <v>28</v>
      </c>
      <c r="I765" t="s">
        <v>6399</v>
      </c>
      <c r="J765" t="s">
        <v>6587</v>
      </c>
      <c r="K765">
        <v>1</v>
      </c>
      <c r="L765" t="s">
        <v>6588</v>
      </c>
      <c r="M765">
        <v>1238151984</v>
      </c>
      <c r="N765" t="s">
        <v>6589</v>
      </c>
      <c r="O765" t="s">
        <v>18578</v>
      </c>
      <c r="P765">
        <v>1999</v>
      </c>
      <c r="U765" t="s">
        <v>6590</v>
      </c>
      <c r="V765">
        <v>1</v>
      </c>
      <c r="W765">
        <v>2</v>
      </c>
      <c r="Y765">
        <v>123</v>
      </c>
      <c r="Z765">
        <v>1</v>
      </c>
      <c r="AA765">
        <v>3</v>
      </c>
      <c r="AB765">
        <v>9</v>
      </c>
      <c r="AC765">
        <v>0.01</v>
      </c>
      <c r="AD765">
        <v>1</v>
      </c>
      <c r="AE765">
        <v>4</v>
      </c>
      <c r="AF765">
        <v>1</v>
      </c>
      <c r="AG765">
        <v>2</v>
      </c>
      <c r="AH765">
        <v>2</v>
      </c>
      <c r="AI765">
        <v>1</v>
      </c>
      <c r="AJ765">
        <v>0</v>
      </c>
      <c r="AK765">
        <v>0</v>
      </c>
      <c r="AL765">
        <v>0</v>
      </c>
      <c r="AT765">
        <v>400000</v>
      </c>
      <c r="AU765">
        <v>400000</v>
      </c>
      <c r="AV765">
        <v>46991943</v>
      </c>
      <c r="AW765">
        <v>32149630</v>
      </c>
      <c r="AX765">
        <v>0</v>
      </c>
      <c r="AY765">
        <v>0</v>
      </c>
      <c r="AZ765">
        <v>3133322</v>
      </c>
      <c r="BA765">
        <v>-55358</v>
      </c>
    </row>
    <row r="766" spans="1:53" hidden="1">
      <c r="A766" t="s">
        <v>3002</v>
      </c>
      <c r="B766">
        <v>5338</v>
      </c>
      <c r="C766" t="s">
        <v>48</v>
      </c>
      <c r="D766" t="s">
        <v>118</v>
      </c>
      <c r="F766" t="s">
        <v>1915</v>
      </c>
      <c r="G766" t="s">
        <v>51</v>
      </c>
      <c r="H766">
        <v>15</v>
      </c>
      <c r="I766" t="s">
        <v>2951</v>
      </c>
      <c r="J766" t="s">
        <v>3003</v>
      </c>
      <c r="K766">
        <v>1</v>
      </c>
      <c r="L766" t="s">
        <v>3004</v>
      </c>
      <c r="M766">
        <v>1268102600</v>
      </c>
      <c r="O766" t="s">
        <v>18579</v>
      </c>
      <c r="P766">
        <v>1977</v>
      </c>
      <c r="U766" t="s">
        <v>3005</v>
      </c>
      <c r="V766">
        <v>1</v>
      </c>
      <c r="W766">
        <v>1</v>
      </c>
      <c r="Y766">
        <v>72</v>
      </c>
      <c r="Z766">
        <v>3</v>
      </c>
      <c r="AA766">
        <v>7</v>
      </c>
      <c r="AB766">
        <v>8</v>
      </c>
      <c r="AC766">
        <v>30</v>
      </c>
      <c r="AD766">
        <v>2</v>
      </c>
      <c r="AE766">
        <v>0</v>
      </c>
      <c r="AF766">
        <v>0</v>
      </c>
      <c r="AG766">
        <v>2</v>
      </c>
      <c r="AH766">
        <v>1</v>
      </c>
      <c r="AI766">
        <v>1</v>
      </c>
      <c r="AJ766">
        <v>0</v>
      </c>
      <c r="AK766">
        <v>0</v>
      </c>
      <c r="AL766">
        <v>0</v>
      </c>
      <c r="AT766">
        <v>90000</v>
      </c>
      <c r="AU766">
        <v>15758915</v>
      </c>
      <c r="AV766">
        <v>67310285</v>
      </c>
      <c r="AW766">
        <v>68999622</v>
      </c>
      <c r="AX766">
        <v>0</v>
      </c>
      <c r="AY766">
        <v>0</v>
      </c>
      <c r="AZ766">
        <v>839440</v>
      </c>
      <c r="BA766">
        <v>-2211608</v>
      </c>
    </row>
    <row r="767" spans="1:53" hidden="1">
      <c r="A767" t="s">
        <v>17726</v>
      </c>
      <c r="B767">
        <v>81077</v>
      </c>
      <c r="C767" t="s">
        <v>599</v>
      </c>
      <c r="D767" t="s">
        <v>118</v>
      </c>
      <c r="F767" t="s">
        <v>5540</v>
      </c>
      <c r="G767" t="s">
        <v>51</v>
      </c>
      <c r="H767">
        <v>30</v>
      </c>
      <c r="I767" t="s">
        <v>7618</v>
      </c>
      <c r="J767" t="s">
        <v>17727</v>
      </c>
      <c r="K767">
        <v>1</v>
      </c>
      <c r="L767" t="s">
        <v>17728</v>
      </c>
      <c r="M767">
        <v>2208882958</v>
      </c>
      <c r="N767" t="s">
        <v>17729</v>
      </c>
      <c r="O767" t="s">
        <v>18580</v>
      </c>
      <c r="P767">
        <v>2014</v>
      </c>
      <c r="U767" t="s">
        <v>17730</v>
      </c>
      <c r="V767">
        <v>1</v>
      </c>
      <c r="W767">
        <v>2</v>
      </c>
      <c r="Y767">
        <v>902</v>
      </c>
      <c r="Z767">
        <v>2</v>
      </c>
      <c r="AA767">
        <v>0</v>
      </c>
      <c r="AB767">
        <v>6</v>
      </c>
      <c r="AC767">
        <v>30</v>
      </c>
      <c r="AD767">
        <v>1</v>
      </c>
      <c r="AE767">
        <v>1</v>
      </c>
      <c r="AF767">
        <v>5</v>
      </c>
      <c r="AG767">
        <v>10</v>
      </c>
      <c r="AH767">
        <v>2</v>
      </c>
      <c r="AI767">
        <v>1</v>
      </c>
      <c r="AJ767">
        <v>0</v>
      </c>
      <c r="AK767">
        <v>0</v>
      </c>
      <c r="AL767">
        <v>0</v>
      </c>
      <c r="AS767" t="s">
        <v>17731</v>
      </c>
      <c r="AT767">
        <v>13514219</v>
      </c>
      <c r="AU767">
        <v>13514219</v>
      </c>
      <c r="AV767">
        <v>1238493477</v>
      </c>
      <c r="AW767">
        <v>1078250090</v>
      </c>
      <c r="AX767">
        <v>319196460</v>
      </c>
      <c r="AY767">
        <v>279458656</v>
      </c>
      <c r="AZ767">
        <v>82070425</v>
      </c>
      <c r="BA767">
        <v>47154997</v>
      </c>
    </row>
    <row r="768" spans="1:53" hidden="1">
      <c r="A768" t="s">
        <v>11811</v>
      </c>
      <c r="B768">
        <v>19171</v>
      </c>
      <c r="C768" t="s">
        <v>48</v>
      </c>
      <c r="D768" t="s">
        <v>197</v>
      </c>
      <c r="F768" t="s">
        <v>11306</v>
      </c>
      <c r="G768" t="s">
        <v>11307</v>
      </c>
      <c r="H768">
        <v>71</v>
      </c>
      <c r="I768" t="s">
        <v>11638</v>
      </c>
      <c r="J768" t="s">
        <v>11812</v>
      </c>
      <c r="K768">
        <v>1</v>
      </c>
      <c r="L768" t="s">
        <v>11813</v>
      </c>
      <c r="M768">
        <v>2148157232</v>
      </c>
      <c r="N768" t="s">
        <v>11814</v>
      </c>
      <c r="O768" t="s">
        <v>18581</v>
      </c>
      <c r="P768">
        <v>1993</v>
      </c>
      <c r="U768" t="s">
        <v>11815</v>
      </c>
      <c r="V768">
        <v>1</v>
      </c>
      <c r="W768">
        <v>3</v>
      </c>
      <c r="Y768">
        <v>27</v>
      </c>
      <c r="Z768">
        <v>1</v>
      </c>
      <c r="AA768">
        <v>0</v>
      </c>
      <c r="AB768">
        <v>6</v>
      </c>
      <c r="AC768">
        <v>30</v>
      </c>
      <c r="AD768">
        <v>1</v>
      </c>
      <c r="AE768">
        <v>1</v>
      </c>
      <c r="AF768">
        <v>5</v>
      </c>
      <c r="AG768">
        <v>5</v>
      </c>
      <c r="AH768">
        <v>2</v>
      </c>
      <c r="AI768">
        <v>1</v>
      </c>
      <c r="AJ768">
        <v>0</v>
      </c>
      <c r="AK768">
        <v>0</v>
      </c>
      <c r="AL768">
        <v>0</v>
      </c>
      <c r="AS768" t="s">
        <v>11816</v>
      </c>
      <c r="AT768">
        <v>100000</v>
      </c>
      <c r="AU768">
        <v>100000</v>
      </c>
      <c r="AV768">
        <v>1233098</v>
      </c>
      <c r="AW768">
        <v>1460537</v>
      </c>
      <c r="AX768">
        <v>0</v>
      </c>
      <c r="AY768">
        <v>0</v>
      </c>
      <c r="AZ768">
        <v>-81585</v>
      </c>
      <c r="BA768">
        <v>-67711</v>
      </c>
    </row>
    <row r="769" spans="1:53">
      <c r="A769" t="s">
        <v>9533</v>
      </c>
      <c r="B769">
        <v>9594</v>
      </c>
      <c r="C769" t="s">
        <v>48</v>
      </c>
      <c r="D769" t="s">
        <v>118</v>
      </c>
      <c r="F769" t="s">
        <v>9369</v>
      </c>
      <c r="G769" t="s">
        <v>9370</v>
      </c>
      <c r="H769">
        <v>58</v>
      </c>
      <c r="I769" t="s">
        <v>9371</v>
      </c>
      <c r="J769" t="s">
        <v>9534</v>
      </c>
      <c r="K769">
        <v>1</v>
      </c>
      <c r="L769" t="s">
        <v>9535</v>
      </c>
      <c r="M769">
        <v>4028147350</v>
      </c>
      <c r="O769" t="s">
        <v>18582</v>
      </c>
      <c r="P769">
        <v>2002</v>
      </c>
      <c r="R769" t="s">
        <v>72</v>
      </c>
      <c r="T769" t="s">
        <v>9536</v>
      </c>
      <c r="U769" t="s">
        <v>9537</v>
      </c>
      <c r="V769">
        <v>1</v>
      </c>
      <c r="W769">
        <v>3</v>
      </c>
      <c r="Y769">
        <v>147</v>
      </c>
      <c r="Z769">
        <v>7</v>
      </c>
      <c r="AA769">
        <v>0</v>
      </c>
      <c r="AB769">
        <v>6</v>
      </c>
      <c r="AC769">
        <v>30</v>
      </c>
      <c r="AD769">
        <v>1</v>
      </c>
      <c r="AE769">
        <v>1</v>
      </c>
      <c r="AF769">
        <v>5</v>
      </c>
      <c r="AG769">
        <v>10</v>
      </c>
      <c r="AH769">
        <v>2</v>
      </c>
      <c r="AI769">
        <v>1</v>
      </c>
      <c r="AJ769">
        <v>0</v>
      </c>
      <c r="AK769">
        <v>0</v>
      </c>
      <c r="AL769">
        <v>0</v>
      </c>
      <c r="AS769" t="s">
        <v>9538</v>
      </c>
      <c r="AT769">
        <v>1000000</v>
      </c>
      <c r="AU769">
        <v>1000000</v>
      </c>
      <c r="AV769">
        <v>73288514</v>
      </c>
      <c r="AW769">
        <v>76054625</v>
      </c>
      <c r="AX769">
        <v>0</v>
      </c>
      <c r="AY769">
        <v>0</v>
      </c>
      <c r="AZ769">
        <v>11342017</v>
      </c>
      <c r="BA769">
        <v>12062940</v>
      </c>
    </row>
    <row r="770" spans="1:53" hidden="1">
      <c r="A770" t="s">
        <v>7231</v>
      </c>
      <c r="B770">
        <v>35385</v>
      </c>
      <c r="C770" t="s">
        <v>48</v>
      </c>
      <c r="D770" t="s">
        <v>118</v>
      </c>
      <c r="F770" t="s">
        <v>5540</v>
      </c>
      <c r="G770" t="s">
        <v>51</v>
      </c>
      <c r="H770">
        <v>29</v>
      </c>
      <c r="I770" t="s">
        <v>6640</v>
      </c>
      <c r="J770" t="s">
        <v>7232</v>
      </c>
      <c r="K770">
        <v>1</v>
      </c>
      <c r="L770" t="s">
        <v>7233</v>
      </c>
      <c r="M770">
        <v>1338134226</v>
      </c>
      <c r="N770" t="s">
        <v>7234</v>
      </c>
      <c r="O770" t="s">
        <v>18583</v>
      </c>
      <c r="P770">
        <v>1997</v>
      </c>
      <c r="U770" t="s">
        <v>7235</v>
      </c>
      <c r="V770">
        <v>1</v>
      </c>
      <c r="W770">
        <v>2</v>
      </c>
      <c r="Y770">
        <v>286</v>
      </c>
      <c r="Z770">
        <v>1</v>
      </c>
      <c r="AA770">
        <v>0</v>
      </c>
      <c r="AB770">
        <v>9</v>
      </c>
      <c r="AC770">
        <v>30</v>
      </c>
      <c r="AD770">
        <v>1</v>
      </c>
      <c r="AE770">
        <v>1</v>
      </c>
      <c r="AF770">
        <v>5</v>
      </c>
      <c r="AG770">
        <v>10</v>
      </c>
      <c r="AH770">
        <v>2</v>
      </c>
      <c r="AI770">
        <v>1</v>
      </c>
      <c r="AJ770">
        <v>0</v>
      </c>
      <c r="AK770">
        <v>0</v>
      </c>
      <c r="AL770">
        <v>0</v>
      </c>
      <c r="AT770">
        <v>5500000</v>
      </c>
      <c r="AU770">
        <v>5500000</v>
      </c>
      <c r="AV770">
        <v>178347721</v>
      </c>
      <c r="AW770">
        <v>156772259</v>
      </c>
      <c r="AX770">
        <v>0</v>
      </c>
      <c r="AY770">
        <v>0</v>
      </c>
      <c r="AZ770">
        <v>53160628</v>
      </c>
      <c r="BA770">
        <v>44242921</v>
      </c>
    </row>
    <row r="771" spans="1:53" hidden="1">
      <c r="A771" t="s">
        <v>12201</v>
      </c>
      <c r="B771">
        <v>64166</v>
      </c>
      <c r="C771" t="s">
        <v>48</v>
      </c>
      <c r="D771" t="s">
        <v>77</v>
      </c>
      <c r="F771" t="s">
        <v>11306</v>
      </c>
      <c r="G771" t="s">
        <v>11307</v>
      </c>
      <c r="H771">
        <v>71</v>
      </c>
      <c r="I771" t="s">
        <v>11638</v>
      </c>
      <c r="J771" t="s">
        <v>12202</v>
      </c>
      <c r="K771">
        <v>1</v>
      </c>
      <c r="L771" t="s">
        <v>12203</v>
      </c>
      <c r="M771">
        <v>1388159391</v>
      </c>
      <c r="N771" t="s">
        <v>12204</v>
      </c>
      <c r="O771" t="s">
        <v>18584</v>
      </c>
      <c r="P771">
        <v>2010</v>
      </c>
      <c r="U771" t="s">
        <v>12205</v>
      </c>
      <c r="V771">
        <v>1</v>
      </c>
      <c r="W771">
        <v>2</v>
      </c>
      <c r="Y771">
        <v>37</v>
      </c>
      <c r="Z771">
        <v>1</v>
      </c>
      <c r="AA771">
        <v>0</v>
      </c>
      <c r="AB771">
        <v>2</v>
      </c>
      <c r="AC771">
        <v>0.7</v>
      </c>
      <c r="AD771">
        <v>1</v>
      </c>
      <c r="AE771">
        <v>1</v>
      </c>
      <c r="AF771">
        <v>5</v>
      </c>
      <c r="AG771">
        <v>3</v>
      </c>
      <c r="AH771">
        <v>1</v>
      </c>
      <c r="AI771">
        <v>1</v>
      </c>
      <c r="AJ771">
        <v>0</v>
      </c>
      <c r="AK771">
        <v>0</v>
      </c>
      <c r="AL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</row>
    <row r="772" spans="1:53" hidden="1">
      <c r="A772" t="s">
        <v>6895</v>
      </c>
      <c r="B772">
        <v>22403</v>
      </c>
      <c r="C772" t="s">
        <v>48</v>
      </c>
      <c r="D772" t="s">
        <v>49</v>
      </c>
      <c r="F772" t="s">
        <v>5540</v>
      </c>
      <c r="G772" t="s">
        <v>51</v>
      </c>
      <c r="H772">
        <v>29</v>
      </c>
      <c r="I772" t="s">
        <v>6640</v>
      </c>
      <c r="J772" t="s">
        <v>6896</v>
      </c>
      <c r="K772">
        <v>1</v>
      </c>
      <c r="L772" t="s">
        <v>6897</v>
      </c>
      <c r="M772">
        <v>2118718552</v>
      </c>
      <c r="N772" t="s">
        <v>6898</v>
      </c>
      <c r="O772" t="s">
        <v>18585</v>
      </c>
      <c r="P772">
        <v>2002</v>
      </c>
      <c r="U772" t="s">
        <v>6899</v>
      </c>
      <c r="V772">
        <v>1</v>
      </c>
      <c r="W772">
        <v>2</v>
      </c>
      <c r="Y772">
        <v>9</v>
      </c>
      <c r="Z772">
        <v>9</v>
      </c>
      <c r="AA772">
        <v>0</v>
      </c>
      <c r="AB772">
        <v>6</v>
      </c>
      <c r="AC772">
        <v>30</v>
      </c>
      <c r="AD772">
        <v>1</v>
      </c>
      <c r="AE772">
        <v>1</v>
      </c>
      <c r="AF772">
        <v>5</v>
      </c>
      <c r="AG772">
        <v>5</v>
      </c>
      <c r="AH772">
        <v>2</v>
      </c>
      <c r="AI772">
        <v>1</v>
      </c>
      <c r="AJ772">
        <v>0</v>
      </c>
      <c r="AK772">
        <v>0</v>
      </c>
      <c r="AL772">
        <v>0</v>
      </c>
      <c r="AT772">
        <v>400000</v>
      </c>
      <c r="AU772">
        <v>400000</v>
      </c>
      <c r="AV772">
        <v>4102258</v>
      </c>
      <c r="AW772">
        <v>3743449</v>
      </c>
      <c r="AX772">
        <v>0</v>
      </c>
      <c r="AY772">
        <v>0</v>
      </c>
      <c r="AZ772">
        <v>-82479</v>
      </c>
      <c r="BA772">
        <v>126534</v>
      </c>
    </row>
    <row r="773" spans="1:53" hidden="1">
      <c r="A773" t="s">
        <v>12890</v>
      </c>
      <c r="B773">
        <v>19087</v>
      </c>
      <c r="C773" t="s">
        <v>48</v>
      </c>
      <c r="D773" t="s">
        <v>67</v>
      </c>
      <c r="F773" t="s">
        <v>11306</v>
      </c>
      <c r="G773" t="s">
        <v>11307</v>
      </c>
      <c r="H773">
        <v>72</v>
      </c>
      <c r="I773" t="s">
        <v>12614</v>
      </c>
      <c r="J773" t="s">
        <v>12891</v>
      </c>
      <c r="K773">
        <v>1</v>
      </c>
      <c r="L773" t="s">
        <v>12892</v>
      </c>
      <c r="M773">
        <v>2148732062</v>
      </c>
      <c r="N773" t="s">
        <v>12893</v>
      </c>
      <c r="O773" t="s">
        <v>18586</v>
      </c>
      <c r="P773">
        <v>2003</v>
      </c>
      <c r="U773" t="s">
        <v>12894</v>
      </c>
      <c r="V773">
        <v>1</v>
      </c>
      <c r="W773">
        <v>3</v>
      </c>
      <c r="Y773">
        <v>19</v>
      </c>
      <c r="Z773">
        <v>10</v>
      </c>
      <c r="AA773">
        <v>0</v>
      </c>
      <c r="AB773">
        <v>6</v>
      </c>
      <c r="AC773">
        <v>30</v>
      </c>
      <c r="AD773">
        <v>1</v>
      </c>
      <c r="AE773">
        <v>1</v>
      </c>
      <c r="AF773">
        <v>5</v>
      </c>
      <c r="AG773">
        <v>0</v>
      </c>
      <c r="AH773">
        <v>2</v>
      </c>
      <c r="AI773">
        <v>1</v>
      </c>
      <c r="AJ773">
        <v>0</v>
      </c>
      <c r="AK773">
        <v>0</v>
      </c>
      <c r="AL773">
        <v>0</v>
      </c>
      <c r="AT773">
        <v>300000</v>
      </c>
      <c r="AU773">
        <v>300000</v>
      </c>
      <c r="AV773">
        <v>9579389</v>
      </c>
      <c r="AW773">
        <v>6073163</v>
      </c>
      <c r="AX773">
        <v>0</v>
      </c>
      <c r="AY773">
        <v>0</v>
      </c>
      <c r="AZ773">
        <v>2978647</v>
      </c>
      <c r="BA773">
        <v>783457</v>
      </c>
    </row>
    <row r="774" spans="1:53" hidden="1">
      <c r="A774" t="s">
        <v>16263</v>
      </c>
      <c r="B774">
        <v>17072</v>
      </c>
      <c r="C774" t="s">
        <v>48</v>
      </c>
      <c r="D774" t="s">
        <v>67</v>
      </c>
      <c r="F774" t="s">
        <v>6040</v>
      </c>
      <c r="G774" t="s">
        <v>51</v>
      </c>
      <c r="H774">
        <v>28</v>
      </c>
      <c r="I774" t="s">
        <v>6399</v>
      </c>
      <c r="J774" t="s">
        <v>16264</v>
      </c>
      <c r="K774">
        <v>1</v>
      </c>
      <c r="L774" t="s">
        <v>16265</v>
      </c>
      <c r="M774">
        <v>2148658518</v>
      </c>
      <c r="N774" t="s">
        <v>16266</v>
      </c>
      <c r="O774" t="s">
        <v>18587</v>
      </c>
      <c r="P774">
        <v>2000</v>
      </c>
      <c r="U774" t="s">
        <v>16267</v>
      </c>
      <c r="V774">
        <v>1</v>
      </c>
      <c r="W774">
        <v>2</v>
      </c>
      <c r="Y774">
        <v>17</v>
      </c>
      <c r="Z774">
        <v>8</v>
      </c>
      <c r="AA774">
        <v>0</v>
      </c>
      <c r="AB774">
        <v>6</v>
      </c>
      <c r="AC774">
        <v>30</v>
      </c>
      <c r="AD774">
        <v>1</v>
      </c>
      <c r="AE774">
        <v>1</v>
      </c>
      <c r="AF774">
        <v>5</v>
      </c>
      <c r="AG774">
        <v>5</v>
      </c>
      <c r="AH774">
        <v>2</v>
      </c>
      <c r="AI774">
        <v>1</v>
      </c>
      <c r="AJ774">
        <v>0</v>
      </c>
      <c r="AK774">
        <v>0</v>
      </c>
      <c r="AL774">
        <v>0</v>
      </c>
      <c r="AT774">
        <v>841500</v>
      </c>
      <c r="AU774">
        <v>841500</v>
      </c>
      <c r="AV774">
        <v>7049641</v>
      </c>
      <c r="AW774">
        <v>5755261</v>
      </c>
      <c r="AX774">
        <v>0</v>
      </c>
      <c r="AY774">
        <v>0</v>
      </c>
      <c r="AZ774">
        <v>199113</v>
      </c>
      <c r="BA774">
        <v>-351523</v>
      </c>
    </row>
    <row r="775" spans="1:53" hidden="1">
      <c r="A775" t="s">
        <v>16238</v>
      </c>
      <c r="B775">
        <v>16249</v>
      </c>
      <c r="C775" t="s">
        <v>48</v>
      </c>
      <c r="D775" t="s">
        <v>197</v>
      </c>
      <c r="F775" t="s">
        <v>6040</v>
      </c>
      <c r="G775" t="s">
        <v>51</v>
      </c>
      <c r="H775">
        <v>28</v>
      </c>
      <c r="I775" t="s">
        <v>6399</v>
      </c>
      <c r="J775" t="s">
        <v>16239</v>
      </c>
      <c r="K775">
        <v>1</v>
      </c>
      <c r="L775" t="s">
        <v>16240</v>
      </c>
      <c r="M775">
        <v>1238155637</v>
      </c>
      <c r="N775" t="s">
        <v>16241</v>
      </c>
      <c r="O775" t="s">
        <v>18588</v>
      </c>
      <c r="P775">
        <v>2000</v>
      </c>
      <c r="U775" t="s">
        <v>16242</v>
      </c>
      <c r="V775">
        <v>1</v>
      </c>
      <c r="W775">
        <v>2</v>
      </c>
      <c r="Y775">
        <v>13</v>
      </c>
      <c r="Z775">
        <v>1</v>
      </c>
      <c r="AA775">
        <v>0</v>
      </c>
      <c r="AB775">
        <v>6</v>
      </c>
      <c r="AC775">
        <v>30</v>
      </c>
      <c r="AD775">
        <v>1</v>
      </c>
      <c r="AE775">
        <v>1</v>
      </c>
      <c r="AF775">
        <v>5</v>
      </c>
      <c r="AG775">
        <v>5</v>
      </c>
      <c r="AH775">
        <v>2</v>
      </c>
      <c r="AI775">
        <v>1</v>
      </c>
      <c r="AJ775">
        <v>0</v>
      </c>
      <c r="AK775">
        <v>0</v>
      </c>
      <c r="AL775">
        <v>0</v>
      </c>
      <c r="AT775">
        <v>50000</v>
      </c>
      <c r="AU775">
        <v>50000</v>
      </c>
      <c r="AV775">
        <f>INT(AW775*1.1)</f>
        <v>1237073</v>
      </c>
      <c r="AW775">
        <v>1124612</v>
      </c>
      <c r="AX775">
        <f>INT(AY775*1.1)</f>
        <v>0</v>
      </c>
      <c r="AY775">
        <v>0</v>
      </c>
      <c r="AZ775">
        <f>IF(BA775 &gt;= 0, INT(BA775 * 1.1), -INT(ABS(BA775) / 1.1))</f>
        <v>-204905</v>
      </c>
      <c r="BA775">
        <v>-225396</v>
      </c>
    </row>
    <row r="776" spans="1:53" hidden="1">
      <c r="A776" t="s">
        <v>16805</v>
      </c>
      <c r="B776">
        <v>19651</v>
      </c>
      <c r="C776" t="s">
        <v>48</v>
      </c>
      <c r="D776" t="s">
        <v>49</v>
      </c>
      <c r="F776" t="s">
        <v>3062</v>
      </c>
      <c r="G776" t="s">
        <v>51</v>
      </c>
      <c r="H776">
        <v>33</v>
      </c>
      <c r="I776" t="s">
        <v>7999</v>
      </c>
      <c r="J776" t="s">
        <v>16806</v>
      </c>
      <c r="K776">
        <v>1</v>
      </c>
      <c r="L776" t="s">
        <v>16807</v>
      </c>
      <c r="M776">
        <v>1238135209</v>
      </c>
      <c r="N776" t="s">
        <v>16808</v>
      </c>
      <c r="O776" t="s">
        <v>18589</v>
      </c>
      <c r="P776">
        <v>1994</v>
      </c>
      <c r="U776" t="s">
        <v>16809</v>
      </c>
      <c r="V776">
        <v>1</v>
      </c>
      <c r="W776">
        <v>3</v>
      </c>
      <c r="Y776">
        <v>14</v>
      </c>
      <c r="Z776">
        <v>1</v>
      </c>
      <c r="AA776">
        <v>0</v>
      </c>
      <c r="AB776">
        <v>6</v>
      </c>
      <c r="AC776">
        <v>30</v>
      </c>
      <c r="AD776">
        <v>1</v>
      </c>
      <c r="AE776">
        <v>1</v>
      </c>
      <c r="AF776">
        <v>5</v>
      </c>
      <c r="AG776">
        <v>5</v>
      </c>
      <c r="AH776">
        <v>2</v>
      </c>
      <c r="AI776">
        <v>1</v>
      </c>
      <c r="AJ776">
        <v>0</v>
      </c>
      <c r="AK776">
        <v>0</v>
      </c>
      <c r="AL776">
        <v>0</v>
      </c>
      <c r="AS776" t="s">
        <v>16810</v>
      </c>
      <c r="AT776">
        <v>300000</v>
      </c>
      <c r="AU776">
        <v>300000</v>
      </c>
      <c r="AV776">
        <v>2698512</v>
      </c>
      <c r="AW776">
        <v>2268989</v>
      </c>
      <c r="AX776">
        <v>0</v>
      </c>
      <c r="AY776">
        <v>0</v>
      </c>
      <c r="AZ776">
        <v>46818</v>
      </c>
      <c r="BA776">
        <v>5373</v>
      </c>
    </row>
    <row r="777" spans="1:53">
      <c r="A777" t="s">
        <v>11000</v>
      </c>
      <c r="B777">
        <v>65414</v>
      </c>
      <c r="C777" t="s">
        <v>48</v>
      </c>
      <c r="D777" t="s">
        <v>77</v>
      </c>
      <c r="F777" t="s">
        <v>9369</v>
      </c>
      <c r="G777" t="s">
        <v>9370</v>
      </c>
      <c r="H777">
        <v>62</v>
      </c>
      <c r="I777" t="s">
        <v>10449</v>
      </c>
      <c r="J777" t="s">
        <v>11001</v>
      </c>
      <c r="K777">
        <v>1</v>
      </c>
      <c r="L777" t="s">
        <v>11002</v>
      </c>
      <c r="M777">
        <v>1388161558</v>
      </c>
      <c r="N777" t="s">
        <v>11003</v>
      </c>
      <c r="O777" t="s">
        <v>18589</v>
      </c>
      <c r="P777">
        <v>2010</v>
      </c>
      <c r="U777" t="s">
        <v>11004</v>
      </c>
      <c r="V777">
        <v>1</v>
      </c>
      <c r="W777">
        <v>2</v>
      </c>
      <c r="Y777">
        <v>25</v>
      </c>
      <c r="Z777">
        <v>1</v>
      </c>
      <c r="AA777">
        <v>0</v>
      </c>
      <c r="AB777">
        <v>6</v>
      </c>
      <c r="AC777">
        <v>30</v>
      </c>
      <c r="AD777">
        <v>1</v>
      </c>
      <c r="AE777">
        <v>1</v>
      </c>
      <c r="AF777">
        <v>5</v>
      </c>
      <c r="AG777">
        <v>5</v>
      </c>
      <c r="AH777">
        <v>2</v>
      </c>
      <c r="AI777">
        <v>1</v>
      </c>
      <c r="AJ777">
        <v>0</v>
      </c>
      <c r="AK777">
        <v>0</v>
      </c>
      <c r="AL777">
        <v>0</v>
      </c>
      <c r="AS777" t="s">
        <v>11005</v>
      </c>
      <c r="AT777">
        <v>210000</v>
      </c>
      <c r="AU777">
        <v>210000</v>
      </c>
      <c r="AV777">
        <f>INT(AW777*1.1)</f>
        <v>12524117</v>
      </c>
      <c r="AW777">
        <v>11385561</v>
      </c>
      <c r="AX777">
        <f>INT(AY777*1.1)</f>
        <v>7369323</v>
      </c>
      <c r="AY777">
        <v>6699385</v>
      </c>
      <c r="AZ777">
        <f>IF(BA777 &gt;= 0, INT(BA777 * 1.1), -INT(ABS(BA777) / 1.1))</f>
        <v>697780</v>
      </c>
      <c r="BA777">
        <v>634346</v>
      </c>
    </row>
    <row r="778" spans="1:53" hidden="1">
      <c r="A778" t="s">
        <v>12826</v>
      </c>
      <c r="B778">
        <v>17277</v>
      </c>
      <c r="C778" t="s">
        <v>48</v>
      </c>
      <c r="D778" t="s">
        <v>197</v>
      </c>
      <c r="F778" t="s">
        <v>11306</v>
      </c>
      <c r="G778" t="s">
        <v>11307</v>
      </c>
      <c r="H778">
        <v>72</v>
      </c>
      <c r="I778" t="s">
        <v>12614</v>
      </c>
      <c r="J778" t="s">
        <v>12827</v>
      </c>
      <c r="K778">
        <v>1</v>
      </c>
      <c r="L778" t="s">
        <v>12828</v>
      </c>
      <c r="M778">
        <v>2148616712</v>
      </c>
      <c r="N778" t="s">
        <v>12829</v>
      </c>
      <c r="O778" t="s">
        <v>18590</v>
      </c>
      <c r="P778">
        <v>1997</v>
      </c>
      <c r="U778" t="s">
        <v>12830</v>
      </c>
      <c r="V778">
        <v>1</v>
      </c>
      <c r="W778">
        <v>2</v>
      </c>
      <c r="Y778">
        <v>7</v>
      </c>
      <c r="Z778">
        <v>1</v>
      </c>
      <c r="AA778">
        <v>0</v>
      </c>
      <c r="AB778">
        <v>6</v>
      </c>
      <c r="AC778">
        <v>0</v>
      </c>
      <c r="AD778">
        <v>2</v>
      </c>
      <c r="AE778">
        <v>0</v>
      </c>
      <c r="AF778">
        <v>0</v>
      </c>
      <c r="AG778">
        <v>0</v>
      </c>
      <c r="AH778">
        <v>2</v>
      </c>
      <c r="AI778">
        <v>2</v>
      </c>
      <c r="AJ778">
        <v>0</v>
      </c>
      <c r="AK778">
        <v>0</v>
      </c>
      <c r="AL778">
        <v>0</v>
      </c>
      <c r="AS778" t="s">
        <v>12831</v>
      </c>
      <c r="AT778">
        <v>1750000</v>
      </c>
      <c r="AU778">
        <v>1750000</v>
      </c>
      <c r="AV778">
        <v>1621057</v>
      </c>
      <c r="AW778">
        <v>1225456</v>
      </c>
      <c r="AX778">
        <v>0</v>
      </c>
      <c r="AY778">
        <v>0</v>
      </c>
      <c r="AZ778">
        <v>263982</v>
      </c>
      <c r="BA778">
        <v>-139823</v>
      </c>
    </row>
    <row r="779" spans="1:53">
      <c r="A779" t="s">
        <v>10442</v>
      </c>
      <c r="B779">
        <v>115128</v>
      </c>
      <c r="C779" t="s">
        <v>48</v>
      </c>
      <c r="D779" t="s">
        <v>77</v>
      </c>
      <c r="F779" t="s">
        <v>9369</v>
      </c>
      <c r="G779" t="s">
        <v>9370</v>
      </c>
      <c r="H779">
        <v>61</v>
      </c>
      <c r="I779" t="s">
        <v>10369</v>
      </c>
      <c r="J779" t="s">
        <v>10443</v>
      </c>
      <c r="K779">
        <v>1</v>
      </c>
      <c r="L779" t="s">
        <v>10444</v>
      </c>
      <c r="M779">
        <v>4188154889</v>
      </c>
      <c r="N779" t="s">
        <v>10445</v>
      </c>
      <c r="O779" t="s">
        <v>18591</v>
      </c>
      <c r="P779">
        <v>2019</v>
      </c>
      <c r="U779" t="s">
        <v>10446</v>
      </c>
      <c r="V779">
        <v>1</v>
      </c>
      <c r="W779">
        <v>2</v>
      </c>
      <c r="Y779">
        <v>3</v>
      </c>
      <c r="Z779">
        <v>1</v>
      </c>
      <c r="AA779">
        <v>0</v>
      </c>
      <c r="AB779">
        <v>6</v>
      </c>
      <c r="AC779">
        <v>0.1</v>
      </c>
      <c r="AD779">
        <v>2</v>
      </c>
      <c r="AE779">
        <v>0</v>
      </c>
      <c r="AF779">
        <v>0</v>
      </c>
      <c r="AG779">
        <v>0</v>
      </c>
      <c r="AH779">
        <v>2</v>
      </c>
      <c r="AI779">
        <v>2</v>
      </c>
      <c r="AJ779">
        <v>0</v>
      </c>
      <c r="AK779">
        <v>0</v>
      </c>
      <c r="AL779">
        <v>0</v>
      </c>
      <c r="AS779" t="s">
        <v>10447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</row>
    <row r="780" spans="1:53" hidden="1">
      <c r="A780" t="s">
        <v>15855</v>
      </c>
      <c r="B780">
        <v>47258</v>
      </c>
      <c r="C780" t="s">
        <v>48</v>
      </c>
      <c r="D780" t="s">
        <v>77</v>
      </c>
      <c r="F780" t="s">
        <v>6040</v>
      </c>
      <c r="G780" t="s">
        <v>51</v>
      </c>
      <c r="H780">
        <v>27</v>
      </c>
      <c r="I780" t="s">
        <v>6229</v>
      </c>
      <c r="J780" t="s">
        <v>15856</v>
      </c>
      <c r="K780">
        <v>1</v>
      </c>
      <c r="L780" t="s">
        <v>15857</v>
      </c>
      <c r="M780">
        <v>1198181382</v>
      </c>
      <c r="N780" t="s">
        <v>15858</v>
      </c>
      <c r="O780" t="s">
        <v>18592</v>
      </c>
      <c r="P780">
        <v>2005</v>
      </c>
      <c r="U780" t="s">
        <v>15859</v>
      </c>
      <c r="V780">
        <v>1</v>
      </c>
      <c r="W780">
        <v>2</v>
      </c>
      <c r="Y780">
        <v>26</v>
      </c>
      <c r="Z780">
        <v>7</v>
      </c>
      <c r="AA780">
        <v>0</v>
      </c>
      <c r="AB780">
        <v>6</v>
      </c>
      <c r="AC780">
        <v>30</v>
      </c>
      <c r="AD780">
        <v>1</v>
      </c>
      <c r="AE780">
        <v>1</v>
      </c>
      <c r="AF780">
        <v>5</v>
      </c>
      <c r="AG780">
        <v>5</v>
      </c>
      <c r="AH780">
        <v>2</v>
      </c>
      <c r="AI780">
        <v>1</v>
      </c>
      <c r="AJ780">
        <v>0</v>
      </c>
      <c r="AK780">
        <v>0</v>
      </c>
      <c r="AL780">
        <v>0</v>
      </c>
      <c r="AS780" t="s">
        <v>15860</v>
      </c>
      <c r="AT780">
        <v>300000</v>
      </c>
      <c r="AU780">
        <v>300000</v>
      </c>
      <c r="AV780">
        <v>9423571</v>
      </c>
      <c r="AW780">
        <v>8574747</v>
      </c>
      <c r="AX780">
        <v>0</v>
      </c>
      <c r="AY780">
        <v>0</v>
      </c>
      <c r="AZ780">
        <v>-938141</v>
      </c>
      <c r="BA780">
        <v>-564405</v>
      </c>
    </row>
    <row r="781" spans="1:53" hidden="1">
      <c r="A781" t="s">
        <v>7472</v>
      </c>
      <c r="B781">
        <v>45073</v>
      </c>
      <c r="C781" t="s">
        <v>48</v>
      </c>
      <c r="D781" t="s">
        <v>67</v>
      </c>
      <c r="F781" t="s">
        <v>5540</v>
      </c>
      <c r="G781" t="s">
        <v>51</v>
      </c>
      <c r="H781">
        <v>29</v>
      </c>
      <c r="I781" t="s">
        <v>6640</v>
      </c>
      <c r="J781" t="s">
        <v>7473</v>
      </c>
      <c r="K781">
        <v>1</v>
      </c>
      <c r="L781" t="s">
        <v>7474</v>
      </c>
      <c r="M781">
        <v>1058671842</v>
      </c>
      <c r="N781" t="s">
        <v>7475</v>
      </c>
      <c r="O781" t="s">
        <v>18593</v>
      </c>
      <c r="P781">
        <v>2004</v>
      </c>
      <c r="U781" t="s">
        <v>7476</v>
      </c>
      <c r="V781">
        <v>1</v>
      </c>
      <c r="W781">
        <v>2</v>
      </c>
      <c r="Y781">
        <v>31</v>
      </c>
      <c r="Z781">
        <v>1</v>
      </c>
      <c r="AA781">
        <v>1</v>
      </c>
      <c r="AB781">
        <v>4</v>
      </c>
      <c r="AC781">
        <v>5</v>
      </c>
      <c r="AD781">
        <v>2</v>
      </c>
      <c r="AE781">
        <v>0</v>
      </c>
      <c r="AF781">
        <v>0</v>
      </c>
      <c r="AG781">
        <v>0</v>
      </c>
      <c r="AH781">
        <v>2</v>
      </c>
      <c r="AI781">
        <v>2</v>
      </c>
      <c r="AJ781">
        <v>0</v>
      </c>
      <c r="AK781">
        <v>0</v>
      </c>
      <c r="AL781">
        <v>0</v>
      </c>
      <c r="AT781">
        <v>990000</v>
      </c>
      <c r="AU781">
        <v>990000</v>
      </c>
      <c r="AV781">
        <v>11204903</v>
      </c>
      <c r="AW781">
        <v>6656767</v>
      </c>
      <c r="AX781">
        <v>0</v>
      </c>
      <c r="AY781">
        <v>0</v>
      </c>
      <c r="AZ781">
        <v>425883</v>
      </c>
      <c r="BA781">
        <v>-303034</v>
      </c>
    </row>
    <row r="782" spans="1:53" hidden="1">
      <c r="A782" t="s">
        <v>5512</v>
      </c>
      <c r="B782">
        <v>106908</v>
      </c>
      <c r="C782" t="s">
        <v>48</v>
      </c>
      <c r="D782" t="s">
        <v>197</v>
      </c>
      <c r="F782" t="s">
        <v>3993</v>
      </c>
      <c r="G782" t="s">
        <v>51</v>
      </c>
      <c r="H782">
        <v>22</v>
      </c>
      <c r="I782" t="s">
        <v>4517</v>
      </c>
      <c r="J782" t="s">
        <v>5513</v>
      </c>
      <c r="K782">
        <v>1</v>
      </c>
      <c r="L782" t="s">
        <v>5514</v>
      </c>
      <c r="M782">
        <v>8208101120</v>
      </c>
      <c r="N782" t="s">
        <v>5515</v>
      </c>
      <c r="O782" t="s">
        <v>18594</v>
      </c>
      <c r="P782">
        <v>2018</v>
      </c>
      <c r="U782" t="s">
        <v>5516</v>
      </c>
      <c r="V782">
        <v>1</v>
      </c>
      <c r="W782">
        <v>2</v>
      </c>
      <c r="Y782">
        <v>7</v>
      </c>
      <c r="Z782">
        <v>1</v>
      </c>
      <c r="AA782">
        <v>0</v>
      </c>
      <c r="AB782">
        <v>6</v>
      </c>
      <c r="AC782">
        <v>30</v>
      </c>
      <c r="AD782">
        <v>1</v>
      </c>
      <c r="AE782">
        <v>1</v>
      </c>
      <c r="AF782">
        <v>5</v>
      </c>
      <c r="AG782">
        <v>5</v>
      </c>
      <c r="AH782">
        <v>2</v>
      </c>
      <c r="AI782">
        <v>1</v>
      </c>
      <c r="AJ782">
        <v>0</v>
      </c>
      <c r="AK782">
        <v>0</v>
      </c>
      <c r="AL782">
        <v>0</v>
      </c>
      <c r="AS782" t="s">
        <v>5517</v>
      </c>
      <c r="AT782">
        <v>1000</v>
      </c>
      <c r="AU782">
        <v>1000</v>
      </c>
      <c r="AV782">
        <f>INT(AW782*1.05)</f>
        <v>1581451</v>
      </c>
      <c r="AW782">
        <v>1506144</v>
      </c>
      <c r="AX782">
        <v>0</v>
      </c>
      <c r="AY782">
        <v>0</v>
      </c>
      <c r="AZ782">
        <f>INT(BA782*1.05)</f>
        <v>133934</v>
      </c>
      <c r="BA782">
        <v>127557</v>
      </c>
    </row>
    <row r="783" spans="1:53" hidden="1">
      <c r="A783" t="s">
        <v>5167</v>
      </c>
      <c r="B783">
        <v>63510</v>
      </c>
      <c r="C783" t="s">
        <v>48</v>
      </c>
      <c r="D783" t="s">
        <v>49</v>
      </c>
      <c r="F783" t="s">
        <v>3993</v>
      </c>
      <c r="G783" t="s">
        <v>51</v>
      </c>
      <c r="H783">
        <v>22</v>
      </c>
      <c r="I783" t="s">
        <v>4517</v>
      </c>
      <c r="J783" t="s">
        <v>5168</v>
      </c>
      <c r="K783">
        <v>1</v>
      </c>
      <c r="L783" t="s">
        <v>5169</v>
      </c>
      <c r="M783">
        <v>1278626411</v>
      </c>
      <c r="N783" t="s">
        <v>5170</v>
      </c>
      <c r="O783" t="s">
        <v>18595</v>
      </c>
      <c r="P783">
        <v>2010</v>
      </c>
      <c r="U783" t="s">
        <v>5171</v>
      </c>
      <c r="V783">
        <v>1</v>
      </c>
      <c r="W783">
        <v>3</v>
      </c>
      <c r="Y783">
        <v>17</v>
      </c>
      <c r="Z783">
        <v>1</v>
      </c>
      <c r="AA783">
        <v>9</v>
      </c>
      <c r="AB783">
        <v>7</v>
      </c>
      <c r="AC783">
        <v>0</v>
      </c>
      <c r="AD783">
        <v>2</v>
      </c>
      <c r="AE783">
        <v>0</v>
      </c>
      <c r="AF783">
        <v>0</v>
      </c>
      <c r="AG783">
        <v>0</v>
      </c>
      <c r="AH783">
        <v>2</v>
      </c>
      <c r="AI783">
        <v>2</v>
      </c>
      <c r="AJ783">
        <v>0</v>
      </c>
      <c r="AK783">
        <v>0</v>
      </c>
      <c r="AL783">
        <v>0</v>
      </c>
      <c r="AT783">
        <v>550000</v>
      </c>
      <c r="AU783">
        <v>550000</v>
      </c>
      <c r="AV783">
        <v>4098809</v>
      </c>
      <c r="AW783">
        <v>4397147</v>
      </c>
      <c r="AX783">
        <v>0</v>
      </c>
      <c r="AY783">
        <v>0</v>
      </c>
      <c r="AZ783">
        <v>115760</v>
      </c>
      <c r="BA783">
        <v>302620</v>
      </c>
    </row>
    <row r="784" spans="1:53" hidden="1">
      <c r="A784" t="s">
        <v>8794</v>
      </c>
      <c r="B784">
        <v>45519</v>
      </c>
      <c r="C784" t="s">
        <v>48</v>
      </c>
      <c r="D784" t="s">
        <v>49</v>
      </c>
      <c r="F784" t="s">
        <v>8111</v>
      </c>
      <c r="G784" t="s">
        <v>8112</v>
      </c>
      <c r="H784">
        <v>38</v>
      </c>
      <c r="I784" t="s">
        <v>8201</v>
      </c>
      <c r="J784" t="s">
        <v>8795</v>
      </c>
      <c r="K784">
        <v>1</v>
      </c>
      <c r="L784" t="s">
        <v>8796</v>
      </c>
      <c r="M784">
        <v>1278172870</v>
      </c>
      <c r="N784" t="s">
        <v>8797</v>
      </c>
      <c r="O784" t="s">
        <v>18596</v>
      </c>
      <c r="P784">
        <v>2002</v>
      </c>
      <c r="U784" t="s">
        <v>8798</v>
      </c>
      <c r="V784">
        <v>1</v>
      </c>
      <c r="W784">
        <v>2</v>
      </c>
      <c r="Y784">
        <v>5</v>
      </c>
      <c r="Z784">
        <v>1</v>
      </c>
      <c r="AA784">
        <v>5</v>
      </c>
      <c r="AB784">
        <v>6</v>
      </c>
      <c r="AC784">
        <v>0.2</v>
      </c>
      <c r="AD784">
        <v>2</v>
      </c>
      <c r="AE784">
        <v>0</v>
      </c>
      <c r="AF784">
        <v>0</v>
      </c>
      <c r="AG784">
        <v>0</v>
      </c>
      <c r="AH784">
        <v>2</v>
      </c>
      <c r="AI784">
        <v>2</v>
      </c>
      <c r="AJ784">
        <v>0</v>
      </c>
      <c r="AK784">
        <v>0</v>
      </c>
      <c r="AL784">
        <v>0</v>
      </c>
      <c r="AT784">
        <v>200000</v>
      </c>
      <c r="AU784">
        <v>200000</v>
      </c>
      <c r="AV784">
        <v>3211553</v>
      </c>
      <c r="AW784">
        <v>2769403</v>
      </c>
      <c r="AX784">
        <v>0</v>
      </c>
      <c r="AY784">
        <v>0</v>
      </c>
      <c r="AZ784">
        <v>153722</v>
      </c>
      <c r="BA784">
        <v>218789</v>
      </c>
    </row>
    <row r="785" spans="1:53" hidden="1">
      <c r="A785" t="s">
        <v>2567</v>
      </c>
      <c r="B785">
        <v>79160</v>
      </c>
      <c r="C785" t="s">
        <v>48</v>
      </c>
      <c r="D785" t="s">
        <v>197</v>
      </c>
      <c r="F785" t="s">
        <v>1915</v>
      </c>
      <c r="G785" t="s">
        <v>51</v>
      </c>
      <c r="H785">
        <v>13</v>
      </c>
      <c r="I785" t="s">
        <v>1916</v>
      </c>
      <c r="J785" t="s">
        <v>2568</v>
      </c>
      <c r="K785">
        <v>1</v>
      </c>
      <c r="L785" t="s">
        <v>2569</v>
      </c>
      <c r="M785">
        <v>1268673226</v>
      </c>
      <c r="N785" t="s">
        <v>2570</v>
      </c>
      <c r="O785" t="s">
        <v>18597</v>
      </c>
      <c r="P785">
        <v>2014</v>
      </c>
      <c r="U785" t="s">
        <v>2571</v>
      </c>
      <c r="V785">
        <v>1</v>
      </c>
      <c r="W785">
        <v>2</v>
      </c>
      <c r="Y785">
        <v>8</v>
      </c>
      <c r="Z785">
        <v>1</v>
      </c>
      <c r="AA785">
        <v>6</v>
      </c>
      <c r="AB785">
        <v>6</v>
      </c>
      <c r="AC785">
        <v>0.05</v>
      </c>
      <c r="AD785">
        <v>1</v>
      </c>
      <c r="AE785">
        <v>2</v>
      </c>
      <c r="AF785">
        <v>5</v>
      </c>
      <c r="AG785">
        <v>1</v>
      </c>
      <c r="AH785">
        <v>2</v>
      </c>
      <c r="AI785">
        <v>2</v>
      </c>
      <c r="AJ785">
        <v>0</v>
      </c>
      <c r="AK785">
        <v>0</v>
      </c>
      <c r="AL785">
        <v>0</v>
      </c>
      <c r="AT785">
        <v>325000</v>
      </c>
      <c r="AU785">
        <v>68930</v>
      </c>
      <c r="AV785">
        <v>1019534</v>
      </c>
      <c r="AW785">
        <v>542093</v>
      </c>
      <c r="AX785">
        <v>0</v>
      </c>
      <c r="AY785">
        <v>0</v>
      </c>
      <c r="AZ785">
        <v>84159</v>
      </c>
      <c r="BA785">
        <v>-9024</v>
      </c>
    </row>
    <row r="786" spans="1:53" hidden="1">
      <c r="A786" t="s">
        <v>14142</v>
      </c>
      <c r="B786">
        <v>18459</v>
      </c>
      <c r="C786" t="s">
        <v>48</v>
      </c>
      <c r="D786" t="s">
        <v>77</v>
      </c>
      <c r="F786" t="s">
        <v>3993</v>
      </c>
      <c r="G786" t="s">
        <v>51</v>
      </c>
      <c r="H786">
        <v>20</v>
      </c>
      <c r="I786" t="s">
        <v>4006</v>
      </c>
      <c r="J786" t="s">
        <v>14143</v>
      </c>
      <c r="K786">
        <v>1</v>
      </c>
      <c r="L786" t="s">
        <v>14144</v>
      </c>
      <c r="M786">
        <v>1278105221</v>
      </c>
      <c r="N786" t="s">
        <v>14145</v>
      </c>
      <c r="O786" t="s">
        <v>18598</v>
      </c>
      <c r="P786">
        <v>1984</v>
      </c>
      <c r="U786" t="s">
        <v>14146</v>
      </c>
      <c r="V786">
        <v>1</v>
      </c>
      <c r="W786">
        <v>2</v>
      </c>
      <c r="Y786">
        <v>24</v>
      </c>
      <c r="Z786">
        <v>8</v>
      </c>
      <c r="AA786">
        <v>6</v>
      </c>
      <c r="AB786">
        <v>9</v>
      </c>
      <c r="AC786">
        <v>30</v>
      </c>
      <c r="AD786">
        <v>1</v>
      </c>
      <c r="AE786">
        <v>1</v>
      </c>
      <c r="AF786">
        <v>5</v>
      </c>
      <c r="AG786">
        <v>1</v>
      </c>
      <c r="AH786">
        <v>1</v>
      </c>
      <c r="AI786">
        <v>2</v>
      </c>
      <c r="AJ786">
        <v>0</v>
      </c>
      <c r="AK786">
        <v>0</v>
      </c>
      <c r="AL786">
        <v>0</v>
      </c>
      <c r="AM786" t="s">
        <v>18334</v>
      </c>
      <c r="AO786" t="s">
        <v>14147</v>
      </c>
      <c r="AP786" t="s">
        <v>1041</v>
      </c>
      <c r="AQ786" t="s">
        <v>14147</v>
      </c>
      <c r="AT786">
        <v>2076350</v>
      </c>
      <c r="AU786">
        <v>2076350</v>
      </c>
      <c r="AV786">
        <v>9718180</v>
      </c>
      <c r="AW786">
        <v>8695186</v>
      </c>
      <c r="AX786">
        <v>730520</v>
      </c>
      <c r="AY786">
        <v>0</v>
      </c>
      <c r="AZ786">
        <v>-2550155</v>
      </c>
      <c r="BA786">
        <v>-1417217</v>
      </c>
    </row>
    <row r="787" spans="1:53" hidden="1">
      <c r="A787" t="s">
        <v>15494</v>
      </c>
      <c r="B787">
        <v>19181</v>
      </c>
      <c r="C787" t="s">
        <v>48</v>
      </c>
      <c r="D787" t="s">
        <v>197</v>
      </c>
      <c r="F787" t="s">
        <v>6040</v>
      </c>
      <c r="G787" t="s">
        <v>51</v>
      </c>
      <c r="H787">
        <v>26</v>
      </c>
      <c r="I787" t="s">
        <v>6041</v>
      </c>
      <c r="J787" t="s">
        <v>15495</v>
      </c>
      <c r="K787">
        <v>1</v>
      </c>
      <c r="L787" t="s">
        <v>15496</v>
      </c>
      <c r="M787">
        <v>1278155605</v>
      </c>
      <c r="N787" t="s">
        <v>15497</v>
      </c>
      <c r="O787" t="s">
        <v>18599</v>
      </c>
      <c r="P787">
        <v>1992</v>
      </c>
      <c r="U787" t="s">
        <v>15498</v>
      </c>
      <c r="V787">
        <v>1</v>
      </c>
      <c r="W787">
        <v>2</v>
      </c>
      <c r="Y787">
        <v>9</v>
      </c>
      <c r="Z787">
        <v>1</v>
      </c>
      <c r="AA787">
        <v>6</v>
      </c>
      <c r="AB787">
        <v>5</v>
      </c>
      <c r="AC787">
        <v>20</v>
      </c>
      <c r="AD787">
        <v>2</v>
      </c>
      <c r="AE787">
        <v>0</v>
      </c>
      <c r="AF787">
        <v>0</v>
      </c>
      <c r="AG787">
        <v>0</v>
      </c>
      <c r="AH787">
        <v>2</v>
      </c>
      <c r="AI787">
        <v>2</v>
      </c>
      <c r="AJ787">
        <v>0</v>
      </c>
      <c r="AK787">
        <v>0</v>
      </c>
      <c r="AL787">
        <v>0</v>
      </c>
      <c r="AM787" t="s">
        <v>15499</v>
      </c>
      <c r="AO787" t="s">
        <v>15500</v>
      </c>
      <c r="AP787" t="s">
        <v>82</v>
      </c>
      <c r="AQ787" t="s">
        <v>15500</v>
      </c>
      <c r="AR787" t="s">
        <v>83</v>
      </c>
      <c r="AT787">
        <v>450000</v>
      </c>
      <c r="AU787">
        <v>450000</v>
      </c>
      <c r="AV787">
        <v>1111923</v>
      </c>
      <c r="AW787">
        <v>908185</v>
      </c>
      <c r="AX787">
        <v>0</v>
      </c>
      <c r="AY787">
        <v>0</v>
      </c>
      <c r="AZ787">
        <v>120980</v>
      </c>
      <c r="BA787">
        <v>30558</v>
      </c>
    </row>
    <row r="788" spans="1:53" hidden="1">
      <c r="A788" t="s">
        <v>5950</v>
      </c>
      <c r="B788">
        <v>6009</v>
      </c>
      <c r="C788" t="s">
        <v>48</v>
      </c>
      <c r="D788" t="s">
        <v>334</v>
      </c>
      <c r="F788" t="s">
        <v>5540</v>
      </c>
      <c r="G788" t="s">
        <v>51</v>
      </c>
      <c r="H788">
        <v>25</v>
      </c>
      <c r="I788" t="s">
        <v>5731</v>
      </c>
      <c r="J788" t="s">
        <v>5951</v>
      </c>
      <c r="K788">
        <v>1</v>
      </c>
      <c r="L788" t="s">
        <v>5952</v>
      </c>
      <c r="M788">
        <v>1278197755</v>
      </c>
      <c r="O788" t="s">
        <v>18600</v>
      </c>
      <c r="P788">
        <v>2006</v>
      </c>
      <c r="U788" t="s">
        <v>5953</v>
      </c>
      <c r="V788">
        <v>1</v>
      </c>
      <c r="W788">
        <v>2</v>
      </c>
      <c r="Y788">
        <v>106</v>
      </c>
      <c r="Z788">
        <v>7</v>
      </c>
      <c r="AA788">
        <v>6</v>
      </c>
      <c r="AB788">
        <v>7</v>
      </c>
      <c r="AC788">
        <v>0</v>
      </c>
      <c r="AD788">
        <v>2</v>
      </c>
      <c r="AE788">
        <v>0</v>
      </c>
      <c r="AF788">
        <v>0</v>
      </c>
      <c r="AG788">
        <v>0</v>
      </c>
      <c r="AH788">
        <v>1</v>
      </c>
      <c r="AI788">
        <v>2</v>
      </c>
      <c r="AJ788">
        <v>0</v>
      </c>
      <c r="AK788">
        <v>0</v>
      </c>
      <c r="AL788">
        <v>0</v>
      </c>
      <c r="AM788" t="s">
        <v>20679</v>
      </c>
      <c r="AO788" t="s">
        <v>5955</v>
      </c>
      <c r="AP788" t="s">
        <v>5954</v>
      </c>
      <c r="AQ788" t="s">
        <v>5955</v>
      </c>
      <c r="AR788" t="s">
        <v>124</v>
      </c>
      <c r="AT788">
        <v>700000</v>
      </c>
      <c r="AU788">
        <v>700000</v>
      </c>
      <c r="AV788">
        <v>31309610</v>
      </c>
      <c r="AW788">
        <v>23650701</v>
      </c>
      <c r="AX788">
        <v>0</v>
      </c>
      <c r="AY788">
        <v>0</v>
      </c>
      <c r="AZ788">
        <v>2614278</v>
      </c>
      <c r="BA788">
        <v>314538</v>
      </c>
    </row>
    <row r="789" spans="1:53" hidden="1">
      <c r="A789" t="s">
        <v>2690</v>
      </c>
      <c r="B789">
        <v>98579</v>
      </c>
      <c r="C789" t="s">
        <v>48</v>
      </c>
      <c r="D789" t="s">
        <v>77</v>
      </c>
      <c r="F789" t="s">
        <v>1915</v>
      </c>
      <c r="G789" t="s">
        <v>51</v>
      </c>
      <c r="H789">
        <v>13</v>
      </c>
      <c r="I789" t="s">
        <v>1916</v>
      </c>
      <c r="J789" t="s">
        <v>2691</v>
      </c>
      <c r="K789">
        <v>1</v>
      </c>
      <c r="L789" t="s">
        <v>2692</v>
      </c>
      <c r="M789">
        <v>6538600720</v>
      </c>
      <c r="N789" t="s">
        <v>2693</v>
      </c>
      <c r="O789" t="s">
        <v>18601</v>
      </c>
      <c r="P789">
        <v>2017</v>
      </c>
      <c r="U789" t="s">
        <v>2694</v>
      </c>
      <c r="V789">
        <v>1</v>
      </c>
      <c r="W789">
        <v>2</v>
      </c>
      <c r="Y789">
        <v>15</v>
      </c>
      <c r="Z789">
        <v>10</v>
      </c>
      <c r="AA789">
        <v>2</v>
      </c>
      <c r="AB789">
        <v>6</v>
      </c>
      <c r="AC789">
        <v>20</v>
      </c>
      <c r="AD789">
        <v>2</v>
      </c>
      <c r="AE789">
        <v>0</v>
      </c>
      <c r="AF789">
        <v>0</v>
      </c>
      <c r="AG789">
        <v>0</v>
      </c>
      <c r="AH789">
        <v>2</v>
      </c>
      <c r="AI789">
        <v>2</v>
      </c>
      <c r="AJ789">
        <v>0</v>
      </c>
      <c r="AK789">
        <v>0</v>
      </c>
      <c r="AL789">
        <v>0</v>
      </c>
      <c r="AM789" t="s">
        <v>2695</v>
      </c>
      <c r="AN789" t="s">
        <v>2696</v>
      </c>
      <c r="AO789" t="s">
        <v>2697</v>
      </c>
      <c r="AP789" t="s">
        <v>313</v>
      </c>
      <c r="AQ789" t="s">
        <v>2697</v>
      </c>
      <c r="AT789">
        <v>400000</v>
      </c>
      <c r="AU789">
        <v>400000</v>
      </c>
      <c r="AV789">
        <v>7407094</v>
      </c>
      <c r="AW789">
        <v>10034601</v>
      </c>
      <c r="AX789">
        <v>0</v>
      </c>
      <c r="AY789">
        <v>0</v>
      </c>
      <c r="AZ789">
        <v>-5334840</v>
      </c>
      <c r="BA789">
        <v>-526180</v>
      </c>
    </row>
    <row r="790" spans="1:53" hidden="1">
      <c r="A790" t="s">
        <v>2340</v>
      </c>
      <c r="B790">
        <v>30507</v>
      </c>
      <c r="C790" t="s">
        <v>48</v>
      </c>
      <c r="D790" t="s">
        <v>197</v>
      </c>
      <c r="F790" t="s">
        <v>1915</v>
      </c>
      <c r="G790" t="s">
        <v>51</v>
      </c>
      <c r="H790">
        <v>13</v>
      </c>
      <c r="I790" t="s">
        <v>1916</v>
      </c>
      <c r="J790" t="s">
        <v>2341</v>
      </c>
      <c r="K790">
        <v>1</v>
      </c>
      <c r="L790" t="s">
        <v>2342</v>
      </c>
      <c r="M790">
        <v>1278128409</v>
      </c>
      <c r="N790" t="s">
        <v>2343</v>
      </c>
      <c r="O790" t="s">
        <v>18602</v>
      </c>
      <c r="P790">
        <v>1998</v>
      </c>
      <c r="U790" t="s">
        <v>2344</v>
      </c>
      <c r="V790">
        <v>1</v>
      </c>
      <c r="W790">
        <v>1</v>
      </c>
      <c r="Y790">
        <v>7</v>
      </c>
      <c r="Z790">
        <v>0</v>
      </c>
      <c r="AA790">
        <v>0</v>
      </c>
      <c r="AB790">
        <v>6</v>
      </c>
      <c r="AC790">
        <v>30</v>
      </c>
      <c r="AD790">
        <v>1</v>
      </c>
      <c r="AE790">
        <v>1</v>
      </c>
      <c r="AF790">
        <v>5</v>
      </c>
      <c r="AG790">
        <v>5</v>
      </c>
      <c r="AH790">
        <v>2</v>
      </c>
      <c r="AI790">
        <v>1</v>
      </c>
      <c r="AJ790">
        <v>0</v>
      </c>
      <c r="AK790">
        <v>0</v>
      </c>
      <c r="AL790">
        <v>0</v>
      </c>
      <c r="AT790">
        <v>800000</v>
      </c>
      <c r="AU790">
        <v>150000</v>
      </c>
      <c r="AV790" s="2">
        <f>IF(AW790 &gt;= 0, INT(AW790 * 1.1), -INT(ABS(AW790) * 1.1))</f>
        <v>1913960</v>
      </c>
      <c r="AW790">
        <v>1739964</v>
      </c>
      <c r="AX790">
        <v>0</v>
      </c>
      <c r="AY790">
        <v>0</v>
      </c>
      <c r="AZ790" s="2">
        <f>IF(BA790 &gt;= 0, INT(BA790 * 1.1), -INT(ABS(BA790) / 1.1))</f>
        <v>58362</v>
      </c>
      <c r="BA790">
        <v>53057</v>
      </c>
    </row>
    <row r="791" spans="1:53" hidden="1">
      <c r="A791" t="s">
        <v>404</v>
      </c>
      <c r="B791">
        <v>4519</v>
      </c>
      <c r="C791" t="s">
        <v>48</v>
      </c>
      <c r="D791" t="s">
        <v>108</v>
      </c>
      <c r="F791" t="s">
        <v>50</v>
      </c>
      <c r="G791" t="s">
        <v>51</v>
      </c>
      <c r="H791">
        <v>10</v>
      </c>
      <c r="I791" t="s">
        <v>52</v>
      </c>
      <c r="J791" t="s">
        <v>405</v>
      </c>
      <c r="K791">
        <v>1</v>
      </c>
      <c r="L791" t="s">
        <v>406</v>
      </c>
      <c r="M791">
        <v>1278643142</v>
      </c>
      <c r="O791" t="s">
        <v>18603</v>
      </c>
      <c r="P791">
        <v>2012</v>
      </c>
      <c r="U791" t="s">
        <v>407</v>
      </c>
      <c r="V791">
        <v>1</v>
      </c>
      <c r="W791">
        <v>2</v>
      </c>
      <c r="Y791">
        <v>72</v>
      </c>
      <c r="Z791">
        <v>1</v>
      </c>
      <c r="AA791">
        <v>0</v>
      </c>
      <c r="AB791">
        <v>6</v>
      </c>
      <c r="AC791">
        <v>30</v>
      </c>
      <c r="AD791">
        <v>2</v>
      </c>
      <c r="AE791">
        <v>0</v>
      </c>
      <c r="AF791">
        <v>0</v>
      </c>
      <c r="AG791">
        <v>0</v>
      </c>
      <c r="AH791">
        <v>2</v>
      </c>
      <c r="AI791">
        <v>2</v>
      </c>
      <c r="AJ791">
        <v>0</v>
      </c>
      <c r="AK791">
        <v>0</v>
      </c>
      <c r="AL791">
        <v>0</v>
      </c>
      <c r="AT791">
        <v>100000</v>
      </c>
      <c r="AU791">
        <v>350000</v>
      </c>
      <c r="AV791">
        <v>19452478</v>
      </c>
      <c r="AW791">
        <v>17571450</v>
      </c>
      <c r="AX791">
        <v>0</v>
      </c>
      <c r="AY791">
        <v>0</v>
      </c>
      <c r="AZ791">
        <v>917756</v>
      </c>
      <c r="BA791">
        <v>1347723</v>
      </c>
    </row>
    <row r="792" spans="1:53" hidden="1">
      <c r="A792" t="s">
        <v>16248</v>
      </c>
      <c r="B792">
        <v>16532</v>
      </c>
      <c r="C792" t="s">
        <v>48</v>
      </c>
      <c r="D792" t="s">
        <v>49</v>
      </c>
      <c r="F792" t="s">
        <v>6040</v>
      </c>
      <c r="G792" t="s">
        <v>51</v>
      </c>
      <c r="H792">
        <v>28</v>
      </c>
      <c r="I792" t="s">
        <v>6399</v>
      </c>
      <c r="J792" t="s">
        <v>16249</v>
      </c>
      <c r="K792">
        <v>1</v>
      </c>
      <c r="L792" t="s">
        <v>16250</v>
      </c>
      <c r="M792">
        <v>1358129170</v>
      </c>
      <c r="N792" t="s">
        <v>16251</v>
      </c>
      <c r="O792" t="s">
        <v>18604</v>
      </c>
      <c r="P792">
        <v>1998</v>
      </c>
      <c r="U792" t="s">
        <v>16252</v>
      </c>
      <c r="V792">
        <v>1</v>
      </c>
      <c r="W792">
        <v>1</v>
      </c>
      <c r="Y792">
        <v>11</v>
      </c>
      <c r="Z792">
        <v>10</v>
      </c>
      <c r="AA792">
        <v>8</v>
      </c>
      <c r="AB792">
        <v>9</v>
      </c>
      <c r="AC792">
        <v>0</v>
      </c>
      <c r="AD792">
        <v>2</v>
      </c>
      <c r="AE792">
        <v>0</v>
      </c>
      <c r="AF792">
        <v>0</v>
      </c>
      <c r="AG792">
        <v>0</v>
      </c>
      <c r="AH792">
        <v>2</v>
      </c>
      <c r="AI792">
        <v>2</v>
      </c>
      <c r="AJ792">
        <v>0</v>
      </c>
      <c r="AK792">
        <v>0</v>
      </c>
      <c r="AL792">
        <v>0</v>
      </c>
      <c r="AT792">
        <v>450000</v>
      </c>
      <c r="AU792">
        <v>450000</v>
      </c>
      <c r="AV792">
        <f>INT(AW792*1.1)</f>
        <v>2234846</v>
      </c>
      <c r="AW792">
        <v>2031679</v>
      </c>
      <c r="AX792">
        <f>INT(AY792*1.1)</f>
        <v>0</v>
      </c>
      <c r="AY792">
        <v>0</v>
      </c>
      <c r="AZ792">
        <f>IF(BA792 &gt;= 0, INT(BA792 * 1.1), -INT(ABS(BA792) / 1.1))</f>
        <v>452183</v>
      </c>
      <c r="BA792">
        <v>411076</v>
      </c>
    </row>
    <row r="793" spans="1:53" hidden="1">
      <c r="A793" t="s">
        <v>17683</v>
      </c>
      <c r="B793">
        <v>33821</v>
      </c>
      <c r="C793" t="s">
        <v>599</v>
      </c>
      <c r="D793" t="s">
        <v>118</v>
      </c>
      <c r="F793" t="s">
        <v>6040</v>
      </c>
      <c r="G793" t="s">
        <v>51</v>
      </c>
      <c r="H793">
        <v>28</v>
      </c>
      <c r="I793" t="s">
        <v>6399</v>
      </c>
      <c r="J793" t="s">
        <v>17684</v>
      </c>
      <c r="K793">
        <v>1</v>
      </c>
      <c r="L793" t="s">
        <v>17685</v>
      </c>
      <c r="M793">
        <v>1248131282</v>
      </c>
      <c r="N793" t="s">
        <v>17686</v>
      </c>
      <c r="O793" t="s">
        <v>18605</v>
      </c>
      <c r="P793">
        <v>1973</v>
      </c>
      <c r="U793" t="s">
        <v>17687</v>
      </c>
      <c r="V793">
        <v>1</v>
      </c>
      <c r="W793">
        <v>2</v>
      </c>
      <c r="Y793">
        <v>12160</v>
      </c>
      <c r="Z793">
        <v>9</v>
      </c>
      <c r="AA793">
        <v>0</v>
      </c>
      <c r="AB793">
        <v>6</v>
      </c>
      <c r="AC793">
        <v>30</v>
      </c>
      <c r="AD793">
        <v>1</v>
      </c>
      <c r="AE793">
        <v>1</v>
      </c>
      <c r="AF793">
        <v>5</v>
      </c>
      <c r="AG793">
        <v>10</v>
      </c>
      <c r="AH793">
        <v>2</v>
      </c>
      <c r="AI793">
        <v>1</v>
      </c>
      <c r="AJ793">
        <v>0</v>
      </c>
      <c r="AK793">
        <v>0</v>
      </c>
      <c r="AL793">
        <v>0</v>
      </c>
      <c r="AS793" t="s">
        <v>17688</v>
      </c>
      <c r="AT793">
        <v>356712130</v>
      </c>
      <c r="AU793">
        <v>356712130</v>
      </c>
      <c r="AV793">
        <v>17458293610</v>
      </c>
      <c r="AW793">
        <v>11581771057</v>
      </c>
      <c r="AX793">
        <v>0</v>
      </c>
      <c r="AY793">
        <v>0</v>
      </c>
      <c r="AZ793">
        <v>1010874359</v>
      </c>
      <c r="BA793">
        <v>587613961</v>
      </c>
    </row>
    <row r="794" spans="1:53" hidden="1">
      <c r="A794" t="s">
        <v>9141</v>
      </c>
      <c r="B794">
        <v>87703</v>
      </c>
      <c r="C794" t="s">
        <v>48</v>
      </c>
      <c r="D794" t="s">
        <v>49</v>
      </c>
      <c r="F794" t="s">
        <v>8111</v>
      </c>
      <c r="G794" t="s">
        <v>8112</v>
      </c>
      <c r="H794">
        <v>38</v>
      </c>
      <c r="I794" t="s">
        <v>8201</v>
      </c>
      <c r="J794" t="s">
        <v>9142</v>
      </c>
      <c r="K794">
        <v>1</v>
      </c>
      <c r="L794" t="s">
        <v>9143</v>
      </c>
      <c r="M794">
        <v>6348800169</v>
      </c>
      <c r="N794" t="s">
        <v>9144</v>
      </c>
      <c r="O794" t="s">
        <v>18606</v>
      </c>
      <c r="P794">
        <v>2015</v>
      </c>
      <c r="U794" t="s">
        <v>9145</v>
      </c>
      <c r="V794">
        <v>1</v>
      </c>
      <c r="W794">
        <v>4</v>
      </c>
      <c r="Y794">
        <v>3</v>
      </c>
      <c r="Z794">
        <v>10</v>
      </c>
      <c r="AA794">
        <v>0</v>
      </c>
      <c r="AB794">
        <v>6</v>
      </c>
      <c r="AC794">
        <v>20</v>
      </c>
      <c r="AD794">
        <v>2</v>
      </c>
      <c r="AE794">
        <v>0</v>
      </c>
      <c r="AF794">
        <v>0</v>
      </c>
      <c r="AG794">
        <v>1</v>
      </c>
      <c r="AH794">
        <v>2</v>
      </c>
      <c r="AI794">
        <v>2</v>
      </c>
      <c r="AJ794">
        <v>0</v>
      </c>
      <c r="AK794">
        <v>0</v>
      </c>
      <c r="AL794">
        <v>0</v>
      </c>
      <c r="AM794" t="s">
        <v>18335</v>
      </c>
      <c r="AN794" t="s">
        <v>9146</v>
      </c>
      <c r="AO794" t="s">
        <v>9147</v>
      </c>
      <c r="AQ794" t="s">
        <v>9147</v>
      </c>
      <c r="AR794" t="s">
        <v>73</v>
      </c>
      <c r="AT794">
        <v>50000</v>
      </c>
      <c r="AU794">
        <v>50000</v>
      </c>
      <c r="AV794">
        <f>INT(AW794*1.05)</f>
        <v>4460158</v>
      </c>
      <c r="AW794">
        <v>4247770</v>
      </c>
      <c r="AX794">
        <v>0</v>
      </c>
      <c r="AY794">
        <v>0</v>
      </c>
      <c r="AZ794">
        <f>INT(BA794*1.05)</f>
        <v>90545</v>
      </c>
      <c r="BA794">
        <v>86234</v>
      </c>
    </row>
    <row r="795" spans="1:53" hidden="1">
      <c r="A795" t="s">
        <v>15434</v>
      </c>
      <c r="B795">
        <v>17869</v>
      </c>
      <c r="C795" t="s">
        <v>48</v>
      </c>
      <c r="D795" t="s">
        <v>49</v>
      </c>
      <c r="F795" t="s">
        <v>6040</v>
      </c>
      <c r="G795" t="s">
        <v>51</v>
      </c>
      <c r="H795">
        <v>26</v>
      </c>
      <c r="I795" t="s">
        <v>6041</v>
      </c>
      <c r="J795" t="s">
        <v>15435</v>
      </c>
      <c r="K795">
        <v>1</v>
      </c>
      <c r="L795" t="s">
        <v>15436</v>
      </c>
      <c r="M795">
        <v>1238160538</v>
      </c>
      <c r="N795" t="s">
        <v>15437</v>
      </c>
      <c r="O795" t="s">
        <v>18607</v>
      </c>
      <c r="P795">
        <v>2000</v>
      </c>
      <c r="U795" t="s">
        <v>15438</v>
      </c>
      <c r="V795">
        <v>1</v>
      </c>
      <c r="W795">
        <v>2</v>
      </c>
      <c r="Y795">
        <v>18</v>
      </c>
      <c r="Z795">
        <v>1</v>
      </c>
      <c r="AA795">
        <v>0</v>
      </c>
      <c r="AB795">
        <v>6</v>
      </c>
      <c r="AC795">
        <v>30</v>
      </c>
      <c r="AD795">
        <v>1</v>
      </c>
      <c r="AE795">
        <v>1</v>
      </c>
      <c r="AF795">
        <v>5</v>
      </c>
      <c r="AG795">
        <v>5</v>
      </c>
      <c r="AH795">
        <v>2</v>
      </c>
      <c r="AI795">
        <v>1</v>
      </c>
      <c r="AJ795">
        <v>0</v>
      </c>
      <c r="AK795">
        <v>0</v>
      </c>
      <c r="AL795">
        <v>0</v>
      </c>
      <c r="AS795" t="s">
        <v>15439</v>
      </c>
      <c r="AT795">
        <v>235295</v>
      </c>
      <c r="AU795">
        <v>235295</v>
      </c>
      <c r="AV795">
        <f>INT(AW795*1.1)</f>
        <v>4107075</v>
      </c>
      <c r="AW795">
        <v>3733705</v>
      </c>
      <c r="AX795">
        <f>INT(AY795*1.1)</f>
        <v>0</v>
      </c>
      <c r="AY795">
        <v>0</v>
      </c>
      <c r="AZ795">
        <f>IF(BA795 &gt;= 0, INT(BA795 * 1.1), -INT(ABS(BA795) / 1.1))</f>
        <v>43761</v>
      </c>
      <c r="BA795">
        <v>39783</v>
      </c>
    </row>
    <row r="796" spans="1:53" hidden="1">
      <c r="A796" t="s">
        <v>4486</v>
      </c>
      <c r="B796">
        <v>29276</v>
      </c>
      <c r="C796" t="s">
        <v>48</v>
      </c>
      <c r="D796" t="s">
        <v>197</v>
      </c>
      <c r="F796" t="s">
        <v>3993</v>
      </c>
      <c r="G796" t="s">
        <v>51</v>
      </c>
      <c r="H796">
        <v>21</v>
      </c>
      <c r="I796" t="s">
        <v>4387</v>
      </c>
      <c r="J796" t="s">
        <v>4487</v>
      </c>
      <c r="K796">
        <v>1</v>
      </c>
      <c r="L796" t="s">
        <v>4488</v>
      </c>
      <c r="M796">
        <v>1358159034</v>
      </c>
      <c r="N796" t="s">
        <v>4489</v>
      </c>
      <c r="O796" t="s">
        <v>18608</v>
      </c>
      <c r="P796">
        <v>2002</v>
      </c>
      <c r="U796" t="s">
        <v>4490</v>
      </c>
      <c r="V796">
        <v>1</v>
      </c>
      <c r="W796">
        <v>2</v>
      </c>
      <c r="Y796">
        <v>17</v>
      </c>
      <c r="Z796">
        <v>6</v>
      </c>
      <c r="AA796">
        <v>3</v>
      </c>
      <c r="AB796">
        <v>6</v>
      </c>
      <c r="AC796">
        <v>1</v>
      </c>
      <c r="AD796">
        <v>1</v>
      </c>
      <c r="AE796">
        <v>3</v>
      </c>
      <c r="AF796">
        <v>1</v>
      </c>
      <c r="AG796">
        <v>1</v>
      </c>
      <c r="AH796">
        <v>2</v>
      </c>
      <c r="AI796">
        <v>2</v>
      </c>
      <c r="AJ796">
        <v>0</v>
      </c>
      <c r="AK796">
        <v>0</v>
      </c>
      <c r="AL796">
        <v>0</v>
      </c>
      <c r="AT796">
        <v>879705</v>
      </c>
      <c r="AU796">
        <v>700000</v>
      </c>
      <c r="AV796">
        <v>1073518</v>
      </c>
      <c r="AW796">
        <v>1194086</v>
      </c>
      <c r="AX796">
        <v>0</v>
      </c>
      <c r="AY796">
        <v>0</v>
      </c>
      <c r="AZ796">
        <v>49163</v>
      </c>
      <c r="BA796">
        <v>84487</v>
      </c>
    </row>
    <row r="797" spans="1:53" hidden="1">
      <c r="A797" t="s">
        <v>8657</v>
      </c>
      <c r="B797">
        <v>34235</v>
      </c>
      <c r="C797" t="s">
        <v>48</v>
      </c>
      <c r="D797" t="s">
        <v>67</v>
      </c>
      <c r="F797" t="s">
        <v>8111</v>
      </c>
      <c r="G797" t="s">
        <v>8112</v>
      </c>
      <c r="H797">
        <v>38</v>
      </c>
      <c r="I797" t="s">
        <v>8201</v>
      </c>
      <c r="J797" t="s">
        <v>8658</v>
      </c>
      <c r="K797">
        <v>1</v>
      </c>
      <c r="L797" t="s">
        <v>8659</v>
      </c>
      <c r="M797">
        <v>1358118877</v>
      </c>
      <c r="N797" t="s">
        <v>8660</v>
      </c>
      <c r="O797" t="s">
        <v>18609</v>
      </c>
      <c r="P797">
        <v>1996</v>
      </c>
      <c r="U797" t="s">
        <v>8661</v>
      </c>
      <c r="V797">
        <v>1</v>
      </c>
      <c r="W797">
        <v>2</v>
      </c>
      <c r="Y797">
        <v>17</v>
      </c>
      <c r="Z797">
        <v>4</v>
      </c>
      <c r="AA797">
        <v>0</v>
      </c>
      <c r="AB797">
        <v>6</v>
      </c>
      <c r="AC797">
        <v>30</v>
      </c>
      <c r="AD797">
        <v>1</v>
      </c>
      <c r="AE797">
        <v>1</v>
      </c>
      <c r="AF797">
        <v>5</v>
      </c>
      <c r="AG797">
        <v>5</v>
      </c>
      <c r="AH797">
        <v>2</v>
      </c>
      <c r="AI797">
        <v>1</v>
      </c>
      <c r="AJ797">
        <v>0</v>
      </c>
      <c r="AK797">
        <v>0</v>
      </c>
      <c r="AL797">
        <v>0</v>
      </c>
      <c r="AT797">
        <v>700000</v>
      </c>
      <c r="AU797">
        <v>700000</v>
      </c>
      <c r="AV797">
        <f>INT(AW797*1.1)</f>
        <v>5504803</v>
      </c>
      <c r="AW797">
        <v>5004367</v>
      </c>
      <c r="AX797">
        <f>INT(AY797*1.1)</f>
        <v>0</v>
      </c>
      <c r="AY797">
        <v>0</v>
      </c>
      <c r="AZ797">
        <f>IF(BA797 &gt;= 0, INT(BA797 * 1.1), -INT(ABS(BA797) / 1.1))</f>
        <v>1284537</v>
      </c>
      <c r="BA797">
        <v>1167761</v>
      </c>
    </row>
    <row r="798" spans="1:53" hidden="1">
      <c r="A798" t="s">
        <v>11616</v>
      </c>
      <c r="B798">
        <v>76631</v>
      </c>
      <c r="C798" t="s">
        <v>48</v>
      </c>
      <c r="D798" t="s">
        <v>108</v>
      </c>
      <c r="F798" t="s">
        <v>11306</v>
      </c>
      <c r="G798" t="s">
        <v>11307</v>
      </c>
      <c r="H798">
        <v>70</v>
      </c>
      <c r="I798" t="s">
        <v>11308</v>
      </c>
      <c r="J798" t="s">
        <v>11617</v>
      </c>
      <c r="K798">
        <v>1</v>
      </c>
      <c r="L798" t="s">
        <v>11618</v>
      </c>
      <c r="M798">
        <v>1428161687</v>
      </c>
      <c r="N798" t="s">
        <v>11619</v>
      </c>
      <c r="O798" t="s">
        <v>18610</v>
      </c>
      <c r="P798">
        <v>2013</v>
      </c>
      <c r="U798" t="s">
        <v>11620</v>
      </c>
      <c r="V798">
        <v>1</v>
      </c>
      <c r="W798">
        <v>2</v>
      </c>
      <c r="Y798">
        <v>125</v>
      </c>
      <c r="Z798">
        <v>1</v>
      </c>
      <c r="AA798">
        <v>3</v>
      </c>
      <c r="AB798">
        <v>4</v>
      </c>
      <c r="AC798">
        <v>10</v>
      </c>
      <c r="AD798">
        <v>2</v>
      </c>
      <c r="AE798">
        <v>0</v>
      </c>
      <c r="AF798">
        <v>0</v>
      </c>
      <c r="AG798">
        <v>10</v>
      </c>
      <c r="AH798">
        <v>2</v>
      </c>
      <c r="AI798">
        <v>1</v>
      </c>
      <c r="AJ798">
        <v>0</v>
      </c>
      <c r="AK798">
        <v>0</v>
      </c>
      <c r="AL798">
        <v>0</v>
      </c>
      <c r="AT798">
        <v>9066667</v>
      </c>
      <c r="AU798">
        <v>8000000</v>
      </c>
      <c r="AV798">
        <v>24113610</v>
      </c>
      <c r="AW798">
        <v>18497960</v>
      </c>
      <c r="AX798">
        <v>923844</v>
      </c>
      <c r="AY798">
        <v>192677</v>
      </c>
      <c r="AZ798">
        <v>-3235575</v>
      </c>
      <c r="BA798">
        <v>-2108942</v>
      </c>
    </row>
    <row r="799" spans="1:53" hidden="1">
      <c r="A799" t="s">
        <v>11504</v>
      </c>
      <c r="B799">
        <v>45036</v>
      </c>
      <c r="C799" t="s">
        <v>48</v>
      </c>
      <c r="D799" t="s">
        <v>197</v>
      </c>
      <c r="F799" t="s">
        <v>11306</v>
      </c>
      <c r="G799" t="s">
        <v>11307</v>
      </c>
      <c r="H799">
        <v>70</v>
      </c>
      <c r="I799" t="s">
        <v>11308</v>
      </c>
      <c r="J799" t="s">
        <v>11505</v>
      </c>
      <c r="K799">
        <v>1</v>
      </c>
      <c r="L799" t="s">
        <v>11506</v>
      </c>
      <c r="M799">
        <v>1298145078</v>
      </c>
      <c r="N799" t="s">
        <v>11507</v>
      </c>
      <c r="O799" t="s">
        <v>18611</v>
      </c>
      <c r="P799">
        <v>2001</v>
      </c>
      <c r="U799" t="s">
        <v>11508</v>
      </c>
      <c r="V799">
        <v>1</v>
      </c>
      <c r="W799">
        <v>2</v>
      </c>
      <c r="Y799">
        <v>18</v>
      </c>
      <c r="Z799">
        <v>9</v>
      </c>
      <c r="AA799">
        <v>0</v>
      </c>
      <c r="AB799">
        <v>6</v>
      </c>
      <c r="AC799">
        <v>30</v>
      </c>
      <c r="AD799">
        <v>1</v>
      </c>
      <c r="AE799">
        <v>1</v>
      </c>
      <c r="AF799">
        <v>5</v>
      </c>
      <c r="AG799">
        <v>5</v>
      </c>
      <c r="AH799">
        <v>2</v>
      </c>
      <c r="AI799">
        <v>1</v>
      </c>
      <c r="AJ799">
        <v>0</v>
      </c>
      <c r="AK799">
        <v>0</v>
      </c>
      <c r="AL799">
        <v>0</v>
      </c>
      <c r="AS799" t="s">
        <v>11509</v>
      </c>
      <c r="AT799">
        <v>700000</v>
      </c>
      <c r="AU799">
        <v>700000</v>
      </c>
      <c r="AV799">
        <f>INT(AW799*1.1)</f>
        <v>670074</v>
      </c>
      <c r="AW799">
        <v>609159</v>
      </c>
      <c r="AX799">
        <f>INT(AY799*1.1)</f>
        <v>0</v>
      </c>
      <c r="AY799">
        <v>0</v>
      </c>
      <c r="AZ799">
        <f>IF(BA799 &gt;= 0, INT(BA799 * 1.1), -INT(ABS(BA799) / 1.1))</f>
        <v>13703</v>
      </c>
      <c r="BA799">
        <v>12458</v>
      </c>
    </row>
    <row r="800" spans="1:53" hidden="1">
      <c r="A800" t="s">
        <v>7891</v>
      </c>
      <c r="B800">
        <v>17749</v>
      </c>
      <c r="C800" t="s">
        <v>48</v>
      </c>
      <c r="D800" t="s">
        <v>49</v>
      </c>
      <c r="F800" t="s">
        <v>3062</v>
      </c>
      <c r="G800" t="s">
        <v>51</v>
      </c>
      <c r="H800">
        <v>32</v>
      </c>
      <c r="I800" t="s">
        <v>7809</v>
      </c>
      <c r="J800" t="s">
        <v>7892</v>
      </c>
      <c r="K800">
        <v>1</v>
      </c>
      <c r="L800" t="s">
        <v>7893</v>
      </c>
      <c r="M800">
        <v>1298115633</v>
      </c>
      <c r="N800" t="s">
        <v>7894</v>
      </c>
      <c r="O800" t="s">
        <v>18612</v>
      </c>
      <c r="P800">
        <v>1995</v>
      </c>
      <c r="U800" t="s">
        <v>7895</v>
      </c>
      <c r="V800">
        <v>1</v>
      </c>
      <c r="W800">
        <v>2</v>
      </c>
      <c r="Y800">
        <v>16</v>
      </c>
      <c r="Z800">
        <v>1</v>
      </c>
      <c r="AA800">
        <v>0</v>
      </c>
      <c r="AB800">
        <v>6</v>
      </c>
      <c r="AC800">
        <v>30</v>
      </c>
      <c r="AD800">
        <v>1</v>
      </c>
      <c r="AE800">
        <v>1</v>
      </c>
      <c r="AF800">
        <v>5</v>
      </c>
      <c r="AG800">
        <v>5</v>
      </c>
      <c r="AH800">
        <v>2</v>
      </c>
      <c r="AI800">
        <v>1</v>
      </c>
      <c r="AJ800">
        <v>0</v>
      </c>
      <c r="AK800">
        <v>0</v>
      </c>
      <c r="AL800">
        <v>0</v>
      </c>
      <c r="AS800" t="s">
        <v>3880</v>
      </c>
      <c r="AT800">
        <v>200000</v>
      </c>
      <c r="AU800">
        <v>200000</v>
      </c>
      <c r="AV800">
        <v>3836370</v>
      </c>
      <c r="AW800">
        <v>3461023</v>
      </c>
      <c r="AX800">
        <v>0</v>
      </c>
      <c r="AY800">
        <v>0</v>
      </c>
      <c r="AZ800">
        <v>-6502</v>
      </c>
      <c r="BA800">
        <v>-45813</v>
      </c>
    </row>
    <row r="801" spans="1:53" hidden="1">
      <c r="A801" t="s">
        <v>9122</v>
      </c>
      <c r="B801">
        <v>84335</v>
      </c>
      <c r="C801" t="s">
        <v>48</v>
      </c>
      <c r="D801" t="s">
        <v>197</v>
      </c>
      <c r="F801" t="s">
        <v>8111</v>
      </c>
      <c r="G801" t="s">
        <v>8112</v>
      </c>
      <c r="H801">
        <v>38</v>
      </c>
      <c r="I801" t="s">
        <v>8201</v>
      </c>
      <c r="J801" t="s">
        <v>9123</v>
      </c>
      <c r="K801">
        <v>1</v>
      </c>
      <c r="L801" t="s">
        <v>9124</v>
      </c>
      <c r="M801">
        <v>1352157084</v>
      </c>
      <c r="O801" t="s">
        <v>18613</v>
      </c>
      <c r="P801">
        <v>2006</v>
      </c>
      <c r="U801" t="s">
        <v>9125</v>
      </c>
      <c r="V801">
        <v>1</v>
      </c>
      <c r="W801">
        <v>2</v>
      </c>
      <c r="Y801">
        <v>4</v>
      </c>
      <c r="Z801">
        <v>10</v>
      </c>
      <c r="AA801">
        <v>0</v>
      </c>
      <c r="AB801">
        <v>6</v>
      </c>
      <c r="AC801">
        <v>0.1</v>
      </c>
      <c r="AD801">
        <v>2</v>
      </c>
      <c r="AE801">
        <v>0</v>
      </c>
      <c r="AF801">
        <v>0</v>
      </c>
      <c r="AG801">
        <v>1</v>
      </c>
      <c r="AH801">
        <v>2</v>
      </c>
      <c r="AI801">
        <v>2</v>
      </c>
      <c r="AJ801">
        <v>0</v>
      </c>
      <c r="AK801">
        <v>0</v>
      </c>
      <c r="AL801">
        <v>0</v>
      </c>
      <c r="AM801" t="s">
        <v>18336</v>
      </c>
      <c r="AT801">
        <v>1250007</v>
      </c>
      <c r="AU801">
        <v>1215676</v>
      </c>
      <c r="AV801">
        <v>1068647</v>
      </c>
      <c r="AW801">
        <v>1012676</v>
      </c>
      <c r="AX801">
        <v>0</v>
      </c>
      <c r="AY801">
        <v>0</v>
      </c>
      <c r="AZ801">
        <v>52073</v>
      </c>
      <c r="BA801">
        <v>328478</v>
      </c>
    </row>
    <row r="802" spans="1:53" hidden="1">
      <c r="A802" t="s">
        <v>15742</v>
      </c>
      <c r="B802">
        <v>6640</v>
      </c>
      <c r="C802" t="s">
        <v>48</v>
      </c>
      <c r="D802" t="s">
        <v>67</v>
      </c>
      <c r="F802" t="s">
        <v>6040</v>
      </c>
      <c r="G802" t="s">
        <v>51</v>
      </c>
      <c r="H802">
        <v>27</v>
      </c>
      <c r="I802" t="s">
        <v>6229</v>
      </c>
      <c r="J802" t="s">
        <v>15743</v>
      </c>
      <c r="K802">
        <v>1</v>
      </c>
      <c r="L802" t="s">
        <v>15744</v>
      </c>
      <c r="M802">
        <v>1388160087</v>
      </c>
      <c r="O802" t="s">
        <v>18614</v>
      </c>
      <c r="P802">
        <v>2010</v>
      </c>
      <c r="R802" t="s">
        <v>170</v>
      </c>
      <c r="T802" t="s">
        <v>15745</v>
      </c>
      <c r="U802" t="s">
        <v>15746</v>
      </c>
      <c r="V802">
        <v>1</v>
      </c>
      <c r="W802">
        <v>2</v>
      </c>
      <c r="Y802">
        <v>59</v>
      </c>
      <c r="Z802">
        <v>7</v>
      </c>
      <c r="AA802">
        <v>3</v>
      </c>
      <c r="AB802">
        <v>6</v>
      </c>
      <c r="AC802">
        <v>0</v>
      </c>
      <c r="AD802">
        <v>1</v>
      </c>
      <c r="AE802">
        <v>1</v>
      </c>
      <c r="AF802">
        <v>5</v>
      </c>
      <c r="AG802">
        <v>0</v>
      </c>
      <c r="AH802">
        <v>2</v>
      </c>
      <c r="AI802">
        <v>2</v>
      </c>
      <c r="AJ802">
        <v>0</v>
      </c>
      <c r="AK802">
        <v>0</v>
      </c>
      <c r="AL802">
        <v>0</v>
      </c>
      <c r="AM802" t="s">
        <v>15747</v>
      </c>
      <c r="AO802" t="s">
        <v>15748</v>
      </c>
      <c r="AP802" t="s">
        <v>181</v>
      </c>
      <c r="AQ802" t="s">
        <v>15748</v>
      </c>
      <c r="AR802" t="s">
        <v>83</v>
      </c>
      <c r="AT802">
        <v>2443756</v>
      </c>
      <c r="AU802">
        <v>2443756</v>
      </c>
      <c r="AV802">
        <v>14301199</v>
      </c>
      <c r="AW802">
        <v>7835869</v>
      </c>
      <c r="AX802">
        <v>5956802</v>
      </c>
      <c r="AY802">
        <v>5844245</v>
      </c>
      <c r="AZ802">
        <v>605872</v>
      </c>
      <c r="BA802">
        <v>-2423668</v>
      </c>
    </row>
    <row r="803" spans="1:53" hidden="1">
      <c r="A803" t="s">
        <v>8923</v>
      </c>
      <c r="B803">
        <v>56782</v>
      </c>
      <c r="C803" t="s">
        <v>48</v>
      </c>
      <c r="D803" t="s">
        <v>67</v>
      </c>
      <c r="F803" t="s">
        <v>8111</v>
      </c>
      <c r="G803" t="s">
        <v>8112</v>
      </c>
      <c r="H803">
        <v>38</v>
      </c>
      <c r="I803" t="s">
        <v>8201</v>
      </c>
      <c r="J803" t="s">
        <v>8924</v>
      </c>
      <c r="K803">
        <v>1</v>
      </c>
      <c r="L803" t="s">
        <v>8925</v>
      </c>
      <c r="M803">
        <v>1351951466</v>
      </c>
      <c r="O803" t="s">
        <v>18615</v>
      </c>
      <c r="P803">
        <v>2005</v>
      </c>
      <c r="U803" t="s">
        <v>8926</v>
      </c>
      <c r="V803">
        <v>1</v>
      </c>
      <c r="W803">
        <v>2</v>
      </c>
      <c r="Y803">
        <v>16</v>
      </c>
      <c r="Z803">
        <v>10</v>
      </c>
      <c r="AA803">
        <v>6</v>
      </c>
      <c r="AB803">
        <v>6</v>
      </c>
      <c r="AC803">
        <v>0</v>
      </c>
      <c r="AD803">
        <v>2</v>
      </c>
      <c r="AE803">
        <v>0</v>
      </c>
      <c r="AF803">
        <v>0</v>
      </c>
      <c r="AG803">
        <v>0</v>
      </c>
      <c r="AH803">
        <v>2</v>
      </c>
      <c r="AI803">
        <v>2</v>
      </c>
      <c r="AJ803">
        <v>0</v>
      </c>
      <c r="AK803">
        <v>0</v>
      </c>
      <c r="AL803">
        <v>0</v>
      </c>
      <c r="AM803" t="s">
        <v>20680</v>
      </c>
      <c r="AO803" t="s">
        <v>8927</v>
      </c>
      <c r="AP803" t="s">
        <v>322</v>
      </c>
      <c r="AQ803" t="s">
        <v>8927</v>
      </c>
      <c r="AT803">
        <v>3600000</v>
      </c>
      <c r="AU803">
        <v>3600000</v>
      </c>
      <c r="AV803" s="2">
        <f>IF(AW803 &gt;= 0, INT(AW803 * 1.05), -INT(ABS(AW803) / 1.05))</f>
        <v>6193393</v>
      </c>
      <c r="AW803">
        <v>5898470</v>
      </c>
      <c r="AX803">
        <v>0</v>
      </c>
      <c r="AY803">
        <v>0</v>
      </c>
      <c r="AZ803" s="2">
        <f>IF(BA803 &gt;= 0, INT(BA803 * 1.05), -INT(ABS(BA803) / 1.05))</f>
        <v>201484</v>
      </c>
      <c r="BA803">
        <v>191890</v>
      </c>
    </row>
    <row r="804" spans="1:53">
      <c r="A804" t="s">
        <v>17815</v>
      </c>
      <c r="B804">
        <v>11390</v>
      </c>
      <c r="C804" t="s">
        <v>599</v>
      </c>
      <c r="D804" t="s">
        <v>118</v>
      </c>
      <c r="F804" t="s">
        <v>9369</v>
      </c>
      <c r="G804" t="s">
        <v>9370</v>
      </c>
      <c r="H804">
        <v>58</v>
      </c>
      <c r="I804" t="s">
        <v>9371</v>
      </c>
      <c r="J804" t="s">
        <v>17816</v>
      </c>
      <c r="K804">
        <v>1</v>
      </c>
      <c r="L804" t="s">
        <v>17817</v>
      </c>
      <c r="M804">
        <v>8958601468</v>
      </c>
      <c r="O804" t="s">
        <v>18616</v>
      </c>
      <c r="P804">
        <v>2019</v>
      </c>
      <c r="U804" t="s">
        <v>17818</v>
      </c>
      <c r="V804">
        <v>1</v>
      </c>
      <c r="W804">
        <v>2</v>
      </c>
      <c r="Y804">
        <v>133</v>
      </c>
      <c r="Z804">
        <v>1</v>
      </c>
      <c r="AA804">
        <v>0</v>
      </c>
      <c r="AB804">
        <v>6</v>
      </c>
      <c r="AC804">
        <v>1</v>
      </c>
      <c r="AD804">
        <v>1</v>
      </c>
      <c r="AE804">
        <v>1</v>
      </c>
      <c r="AF804">
        <v>5</v>
      </c>
      <c r="AG804">
        <v>10</v>
      </c>
      <c r="AH804">
        <v>2</v>
      </c>
      <c r="AI804">
        <v>2</v>
      </c>
      <c r="AJ804">
        <v>0</v>
      </c>
      <c r="AK804">
        <v>0</v>
      </c>
      <c r="AL804">
        <v>0</v>
      </c>
      <c r="AM804" t="s">
        <v>17819</v>
      </c>
      <c r="AT804">
        <v>1645820</v>
      </c>
      <c r="AU804">
        <v>1225000</v>
      </c>
      <c r="AV804">
        <v>73192940</v>
      </c>
      <c r="AW804">
        <v>61552750</v>
      </c>
      <c r="AX804">
        <v>0</v>
      </c>
      <c r="AY804">
        <v>0</v>
      </c>
      <c r="AZ804">
        <v>-10078107</v>
      </c>
      <c r="BA804">
        <v>-2823154</v>
      </c>
    </row>
    <row r="805" spans="1:53" hidden="1">
      <c r="A805" t="s">
        <v>15760</v>
      </c>
      <c r="B805">
        <v>6689</v>
      </c>
      <c r="C805" t="s">
        <v>48</v>
      </c>
      <c r="D805" t="s">
        <v>67</v>
      </c>
      <c r="F805" t="s">
        <v>6040</v>
      </c>
      <c r="G805" t="s">
        <v>51</v>
      </c>
      <c r="H805">
        <v>27</v>
      </c>
      <c r="I805" t="s">
        <v>6229</v>
      </c>
      <c r="J805" t="s">
        <v>15761</v>
      </c>
      <c r="K805">
        <v>1</v>
      </c>
      <c r="L805" t="s">
        <v>15762</v>
      </c>
      <c r="M805">
        <v>1248663606</v>
      </c>
      <c r="O805" t="s">
        <v>18617</v>
      </c>
      <c r="P805">
        <v>2008</v>
      </c>
      <c r="U805" t="s">
        <v>15763</v>
      </c>
      <c r="V805">
        <v>1</v>
      </c>
      <c r="W805">
        <v>2</v>
      </c>
      <c r="Y805">
        <v>93</v>
      </c>
      <c r="Z805">
        <v>7</v>
      </c>
      <c r="AA805">
        <v>0</v>
      </c>
      <c r="AB805">
        <v>6</v>
      </c>
      <c r="AC805">
        <v>30</v>
      </c>
      <c r="AD805">
        <v>1</v>
      </c>
      <c r="AE805">
        <v>1</v>
      </c>
      <c r="AF805">
        <v>5</v>
      </c>
      <c r="AG805">
        <v>10</v>
      </c>
      <c r="AH805">
        <v>2</v>
      </c>
      <c r="AI805">
        <v>1</v>
      </c>
      <c r="AJ805">
        <v>0</v>
      </c>
      <c r="AK805">
        <v>0</v>
      </c>
      <c r="AL805">
        <v>0</v>
      </c>
      <c r="AS805" t="s">
        <v>15764</v>
      </c>
      <c r="AT805">
        <v>2280000</v>
      </c>
      <c r="AU805">
        <v>2280000</v>
      </c>
      <c r="AV805">
        <v>9643330</v>
      </c>
      <c r="AW805">
        <v>7698897</v>
      </c>
      <c r="AX805">
        <v>0</v>
      </c>
      <c r="AY805">
        <v>0</v>
      </c>
      <c r="AZ805">
        <v>-876167</v>
      </c>
      <c r="BA805">
        <v>-636455</v>
      </c>
    </row>
    <row r="806" spans="1:53" hidden="1">
      <c r="A806" t="s">
        <v>6910</v>
      </c>
      <c r="B806">
        <v>22469</v>
      </c>
      <c r="C806" t="s">
        <v>48</v>
      </c>
      <c r="D806" t="s">
        <v>49</v>
      </c>
      <c r="F806" t="s">
        <v>5540</v>
      </c>
      <c r="G806" t="s">
        <v>51</v>
      </c>
      <c r="H806">
        <v>29</v>
      </c>
      <c r="I806" t="s">
        <v>6640</v>
      </c>
      <c r="J806" t="s">
        <v>6911</v>
      </c>
      <c r="K806">
        <v>1</v>
      </c>
      <c r="L806" t="s">
        <v>6912</v>
      </c>
      <c r="M806">
        <v>1238152339</v>
      </c>
      <c r="N806" t="s">
        <v>6913</v>
      </c>
      <c r="O806" t="s">
        <v>18618</v>
      </c>
      <c r="P806">
        <v>1999</v>
      </c>
      <c r="U806" t="s">
        <v>6914</v>
      </c>
      <c r="V806">
        <v>1</v>
      </c>
      <c r="W806">
        <v>1</v>
      </c>
      <c r="Y806">
        <v>19</v>
      </c>
      <c r="Z806">
        <v>1</v>
      </c>
      <c r="AA806">
        <v>0</v>
      </c>
      <c r="AB806">
        <v>6</v>
      </c>
      <c r="AC806">
        <v>30</v>
      </c>
      <c r="AD806">
        <v>1</v>
      </c>
      <c r="AE806">
        <v>1</v>
      </c>
      <c r="AF806">
        <v>5</v>
      </c>
      <c r="AG806">
        <v>5</v>
      </c>
      <c r="AH806">
        <v>2</v>
      </c>
      <c r="AI806">
        <v>1</v>
      </c>
      <c r="AJ806">
        <v>0</v>
      </c>
      <c r="AK806">
        <v>0</v>
      </c>
      <c r="AL806">
        <v>0</v>
      </c>
      <c r="AT806">
        <v>599995</v>
      </c>
      <c r="AU806">
        <v>599995</v>
      </c>
      <c r="AV806">
        <f>INT(AW806*1.1)</f>
        <v>3683066</v>
      </c>
      <c r="AW806">
        <v>3348242</v>
      </c>
      <c r="AX806">
        <f>INT(AY806*1.1)</f>
        <v>0</v>
      </c>
      <c r="AY806">
        <v>0</v>
      </c>
      <c r="AZ806">
        <f>IF(BA806 &gt;= 0, INT(BA806 * 1.1), -INT(ABS(BA806) / 1.1))</f>
        <v>-625993</v>
      </c>
      <c r="BA806">
        <v>-688593</v>
      </c>
    </row>
    <row r="807" spans="1:53" hidden="1">
      <c r="A807" t="s">
        <v>1552</v>
      </c>
      <c r="B807">
        <v>88102</v>
      </c>
      <c r="C807" t="s">
        <v>48</v>
      </c>
      <c r="D807" t="s">
        <v>67</v>
      </c>
      <c r="F807" t="s">
        <v>50</v>
      </c>
      <c r="G807" t="s">
        <v>51</v>
      </c>
      <c r="H807">
        <v>10</v>
      </c>
      <c r="I807" t="s">
        <v>52</v>
      </c>
      <c r="J807" t="s">
        <v>1553</v>
      </c>
      <c r="K807">
        <v>1</v>
      </c>
      <c r="L807" t="s">
        <v>1554</v>
      </c>
      <c r="M807">
        <v>5308600261</v>
      </c>
      <c r="N807" t="s">
        <v>1555</v>
      </c>
      <c r="O807" t="s">
        <v>18619</v>
      </c>
      <c r="P807">
        <v>2015</v>
      </c>
      <c r="U807" t="s">
        <v>1556</v>
      </c>
      <c r="V807">
        <v>1</v>
      </c>
      <c r="W807">
        <v>2</v>
      </c>
      <c r="Y807">
        <v>23</v>
      </c>
      <c r="Z807">
        <v>9</v>
      </c>
      <c r="AA807">
        <v>5</v>
      </c>
      <c r="AB807">
        <v>6</v>
      </c>
      <c r="AC807">
        <v>60</v>
      </c>
      <c r="AD807">
        <v>1</v>
      </c>
      <c r="AE807">
        <v>1</v>
      </c>
      <c r="AF807">
        <v>5</v>
      </c>
      <c r="AG807">
        <v>5</v>
      </c>
      <c r="AH807">
        <v>2</v>
      </c>
      <c r="AI807">
        <v>1</v>
      </c>
      <c r="AJ807">
        <v>0</v>
      </c>
      <c r="AK807">
        <v>0</v>
      </c>
      <c r="AL807">
        <v>0</v>
      </c>
      <c r="AT807">
        <v>764000</v>
      </c>
      <c r="AU807">
        <v>300000</v>
      </c>
      <c r="AV807">
        <v>11959537</v>
      </c>
      <c r="AW807">
        <v>7212652</v>
      </c>
      <c r="AX807">
        <v>0</v>
      </c>
      <c r="AY807">
        <v>0</v>
      </c>
      <c r="AZ807">
        <v>1057277</v>
      </c>
      <c r="BA807">
        <v>756789</v>
      </c>
    </row>
    <row r="808" spans="1:53" hidden="1">
      <c r="A808" t="s">
        <v>6184</v>
      </c>
      <c r="B808">
        <v>16410</v>
      </c>
      <c r="C808" t="s">
        <v>48</v>
      </c>
      <c r="D808" t="s">
        <v>108</v>
      </c>
      <c r="F808" t="s">
        <v>6040</v>
      </c>
      <c r="G808" t="s">
        <v>51</v>
      </c>
      <c r="H808">
        <v>26</v>
      </c>
      <c r="I808" t="s">
        <v>6041</v>
      </c>
      <c r="J808" t="s">
        <v>6185</v>
      </c>
      <c r="K808">
        <v>1</v>
      </c>
      <c r="L808" t="s">
        <v>6186</v>
      </c>
      <c r="M808">
        <v>1358105348</v>
      </c>
      <c r="N808" t="s">
        <v>6187</v>
      </c>
      <c r="O808" t="s">
        <v>18620</v>
      </c>
      <c r="P808">
        <v>1978</v>
      </c>
      <c r="U808" t="s">
        <v>6188</v>
      </c>
      <c r="V808">
        <v>1</v>
      </c>
      <c r="W808">
        <v>2</v>
      </c>
      <c r="Y808">
        <v>20</v>
      </c>
      <c r="Z808">
        <v>1</v>
      </c>
      <c r="AA808">
        <v>1</v>
      </c>
      <c r="AB808">
        <v>7</v>
      </c>
      <c r="AC808">
        <v>30</v>
      </c>
      <c r="AD808">
        <v>1</v>
      </c>
      <c r="AE808">
        <v>1</v>
      </c>
      <c r="AF808">
        <v>5</v>
      </c>
      <c r="AG808">
        <v>5</v>
      </c>
      <c r="AH808">
        <v>2</v>
      </c>
      <c r="AI808">
        <v>1</v>
      </c>
      <c r="AJ808">
        <v>0</v>
      </c>
      <c r="AK808">
        <v>0</v>
      </c>
      <c r="AL808">
        <v>0</v>
      </c>
      <c r="AS808" t="s">
        <v>6189</v>
      </c>
      <c r="AT808">
        <v>3333340</v>
      </c>
      <c r="AU808">
        <v>3333340</v>
      </c>
      <c r="AV808">
        <f>INT(AW808*1.1)</f>
        <v>15873847</v>
      </c>
      <c r="AW808">
        <v>14430770</v>
      </c>
      <c r="AX808">
        <f>INT(AY808*1.1)</f>
        <v>0</v>
      </c>
      <c r="AY808">
        <v>0</v>
      </c>
      <c r="AZ808">
        <f>IF(BA808 &gt;= 0, INT(BA808 * 1.1), -INT(ABS(BA808) / 1.1))</f>
        <v>994756</v>
      </c>
      <c r="BA808">
        <v>904324</v>
      </c>
    </row>
    <row r="809" spans="1:53" hidden="1">
      <c r="A809" t="s">
        <v>4901</v>
      </c>
      <c r="B809">
        <v>34509</v>
      </c>
      <c r="C809" t="s">
        <v>48</v>
      </c>
      <c r="D809" t="s">
        <v>67</v>
      </c>
      <c r="F809" t="s">
        <v>3993</v>
      </c>
      <c r="G809" t="s">
        <v>51</v>
      </c>
      <c r="H809">
        <v>22</v>
      </c>
      <c r="I809" t="s">
        <v>4517</v>
      </c>
      <c r="J809" t="s">
        <v>4902</v>
      </c>
      <c r="K809">
        <v>1</v>
      </c>
      <c r="L809" t="s">
        <v>4903</v>
      </c>
      <c r="M809">
        <v>1358154043</v>
      </c>
      <c r="N809" t="s">
        <v>4904</v>
      </c>
      <c r="O809" t="s">
        <v>18621</v>
      </c>
      <c r="P809">
        <v>2002</v>
      </c>
      <c r="U809" t="s">
        <v>4905</v>
      </c>
      <c r="V809">
        <v>1</v>
      </c>
      <c r="W809">
        <v>2</v>
      </c>
      <c r="Y809">
        <v>13</v>
      </c>
      <c r="Z809">
        <v>1</v>
      </c>
      <c r="AA809">
        <v>0</v>
      </c>
      <c r="AB809">
        <v>6</v>
      </c>
      <c r="AC809">
        <v>30</v>
      </c>
      <c r="AD809">
        <v>1</v>
      </c>
      <c r="AE809">
        <v>1</v>
      </c>
      <c r="AF809">
        <v>5</v>
      </c>
      <c r="AG809">
        <v>5</v>
      </c>
      <c r="AH809">
        <v>2</v>
      </c>
      <c r="AI809">
        <v>1</v>
      </c>
      <c r="AJ809">
        <v>0</v>
      </c>
      <c r="AK809">
        <v>0</v>
      </c>
      <c r="AL809">
        <v>0</v>
      </c>
      <c r="AT809">
        <v>500000</v>
      </c>
      <c r="AU809">
        <v>500000</v>
      </c>
      <c r="AV809">
        <v>13419739</v>
      </c>
      <c r="AW809">
        <v>5733677</v>
      </c>
      <c r="AX809">
        <v>0</v>
      </c>
      <c r="AY809">
        <v>0</v>
      </c>
      <c r="AZ809">
        <v>526090</v>
      </c>
      <c r="BA809">
        <v>328655</v>
      </c>
    </row>
    <row r="810" spans="1:53" hidden="1">
      <c r="A810" t="s">
        <v>15824</v>
      </c>
      <c r="B810">
        <v>19565</v>
      </c>
      <c r="C810" t="s">
        <v>48</v>
      </c>
      <c r="D810" t="s">
        <v>197</v>
      </c>
      <c r="F810" t="s">
        <v>6040</v>
      </c>
      <c r="G810" t="s">
        <v>51</v>
      </c>
      <c r="H810">
        <v>27</v>
      </c>
      <c r="I810" t="s">
        <v>6229</v>
      </c>
      <c r="J810" t="s">
        <v>15825</v>
      </c>
      <c r="K810">
        <v>1</v>
      </c>
      <c r="L810" t="s">
        <v>15826</v>
      </c>
      <c r="M810">
        <v>1358122143</v>
      </c>
      <c r="N810" t="s">
        <v>15827</v>
      </c>
      <c r="O810" t="s">
        <v>18622</v>
      </c>
      <c r="P810">
        <v>1997</v>
      </c>
      <c r="U810" t="s">
        <v>15828</v>
      </c>
      <c r="V810">
        <v>1</v>
      </c>
      <c r="W810">
        <v>2</v>
      </c>
      <c r="Y810">
        <v>18</v>
      </c>
      <c r="Z810">
        <v>1</v>
      </c>
      <c r="AA810">
        <v>0</v>
      </c>
      <c r="AB810">
        <v>6</v>
      </c>
      <c r="AC810">
        <v>30</v>
      </c>
      <c r="AD810">
        <v>1</v>
      </c>
      <c r="AE810">
        <v>1</v>
      </c>
      <c r="AF810">
        <v>5</v>
      </c>
      <c r="AG810">
        <v>5</v>
      </c>
      <c r="AH810">
        <v>2</v>
      </c>
      <c r="AI810">
        <v>1</v>
      </c>
      <c r="AJ810">
        <v>0</v>
      </c>
      <c r="AK810">
        <v>0</v>
      </c>
      <c r="AL810">
        <v>0</v>
      </c>
      <c r="AS810" t="s">
        <v>15829</v>
      </c>
      <c r="AT810">
        <v>574120</v>
      </c>
      <c r="AU810">
        <v>574120</v>
      </c>
      <c r="AV810">
        <f>INT(AW810*1.1)</f>
        <v>2019429</v>
      </c>
      <c r="AW810">
        <v>1835845</v>
      </c>
      <c r="AX810">
        <f>INT(AY810*1.1)</f>
        <v>0</v>
      </c>
      <c r="AY810">
        <v>0</v>
      </c>
      <c r="AZ810">
        <f>IF(BA810 &gt;= 0, INT(BA810 * 1.1), -INT(ABS(BA810) / 1.1))</f>
        <v>69633</v>
      </c>
      <c r="BA810">
        <v>63303</v>
      </c>
    </row>
    <row r="811" spans="1:53" hidden="1">
      <c r="A811" t="s">
        <v>16278</v>
      </c>
      <c r="B811">
        <v>17675</v>
      </c>
      <c r="C811" t="s">
        <v>48</v>
      </c>
      <c r="D811" t="s">
        <v>67</v>
      </c>
      <c r="F811" t="s">
        <v>6040</v>
      </c>
      <c r="G811" t="s">
        <v>51</v>
      </c>
      <c r="H811">
        <v>28</v>
      </c>
      <c r="I811" t="s">
        <v>6399</v>
      </c>
      <c r="J811" t="s">
        <v>16279</v>
      </c>
      <c r="K811">
        <v>1</v>
      </c>
      <c r="L811" t="s">
        <v>16280</v>
      </c>
      <c r="M811">
        <v>1358113284</v>
      </c>
      <c r="N811" t="s">
        <v>16281</v>
      </c>
      <c r="O811" t="s">
        <v>18623</v>
      </c>
      <c r="P811">
        <v>1994</v>
      </c>
      <c r="U811" t="s">
        <v>16282</v>
      </c>
      <c r="V811">
        <v>1</v>
      </c>
      <c r="W811">
        <v>2</v>
      </c>
      <c r="Y811">
        <v>13</v>
      </c>
      <c r="Z811">
        <v>8</v>
      </c>
      <c r="AA811">
        <v>7</v>
      </c>
      <c r="AB811">
        <v>6</v>
      </c>
      <c r="AC811">
        <v>0</v>
      </c>
      <c r="AD811">
        <v>2</v>
      </c>
      <c r="AE811">
        <v>0</v>
      </c>
      <c r="AF811">
        <v>0</v>
      </c>
      <c r="AG811">
        <v>0</v>
      </c>
      <c r="AH811">
        <v>1</v>
      </c>
      <c r="AI811">
        <v>2</v>
      </c>
      <c r="AJ811">
        <v>0</v>
      </c>
      <c r="AK811">
        <v>0</v>
      </c>
      <c r="AL811">
        <v>0</v>
      </c>
      <c r="AT811">
        <v>50000</v>
      </c>
      <c r="AU811">
        <v>50000</v>
      </c>
      <c r="AV811">
        <f>INT(AW811*1.1)</f>
        <v>6643704</v>
      </c>
      <c r="AW811">
        <v>6039731</v>
      </c>
      <c r="AX811">
        <f>INT(AY811*1.1)</f>
        <v>0</v>
      </c>
      <c r="AY811">
        <v>0</v>
      </c>
      <c r="AZ811">
        <f>IF(BA811 &gt;= 0, INT(BA811 * 1.1), -INT(ABS(BA811) / 1.1))</f>
        <v>20131</v>
      </c>
      <c r="BA811">
        <v>18301</v>
      </c>
    </row>
    <row r="812" spans="1:53" hidden="1">
      <c r="A812" t="s">
        <v>6786</v>
      </c>
      <c r="B812">
        <v>17968</v>
      </c>
      <c r="C812" t="s">
        <v>48</v>
      </c>
      <c r="D812" t="s">
        <v>334</v>
      </c>
      <c r="F812" t="s">
        <v>5540</v>
      </c>
      <c r="G812" t="s">
        <v>51</v>
      </c>
      <c r="H812">
        <v>29</v>
      </c>
      <c r="I812" t="s">
        <v>6640</v>
      </c>
      <c r="J812" t="s">
        <v>6787</v>
      </c>
      <c r="K812">
        <v>1</v>
      </c>
      <c r="L812" t="s">
        <v>6788</v>
      </c>
      <c r="M812">
        <v>1358154193</v>
      </c>
      <c r="N812" t="s">
        <v>6789</v>
      </c>
      <c r="O812" t="s">
        <v>18624</v>
      </c>
      <c r="P812">
        <v>2002</v>
      </c>
      <c r="U812" t="s">
        <v>6790</v>
      </c>
      <c r="V812">
        <v>1</v>
      </c>
      <c r="W812">
        <v>3</v>
      </c>
      <c r="Y812">
        <v>85</v>
      </c>
      <c r="Z812">
        <v>9</v>
      </c>
      <c r="AA812">
        <v>0</v>
      </c>
      <c r="AB812">
        <v>6</v>
      </c>
      <c r="AC812">
        <v>30</v>
      </c>
      <c r="AD812">
        <v>1</v>
      </c>
      <c r="AE812">
        <v>1</v>
      </c>
      <c r="AF812">
        <v>5</v>
      </c>
      <c r="AG812">
        <v>10</v>
      </c>
      <c r="AH812">
        <v>2</v>
      </c>
      <c r="AI812">
        <v>1</v>
      </c>
      <c r="AJ812">
        <v>0</v>
      </c>
      <c r="AK812">
        <v>0</v>
      </c>
      <c r="AL812">
        <v>0</v>
      </c>
      <c r="AT812">
        <v>2250000</v>
      </c>
      <c r="AU812">
        <v>2250000</v>
      </c>
      <c r="AV812">
        <v>21251447</v>
      </c>
      <c r="AW812">
        <v>20738852</v>
      </c>
      <c r="AX812">
        <v>378587</v>
      </c>
      <c r="AY812">
        <v>98647</v>
      </c>
      <c r="AZ812">
        <v>1896383</v>
      </c>
      <c r="BA812">
        <v>2032921</v>
      </c>
    </row>
    <row r="813" spans="1:53" hidden="1">
      <c r="A813" t="s">
        <v>16364</v>
      </c>
      <c r="B813">
        <v>20716</v>
      </c>
      <c r="C813" t="s">
        <v>48</v>
      </c>
      <c r="D813" t="s">
        <v>67</v>
      </c>
      <c r="F813" t="s">
        <v>6040</v>
      </c>
      <c r="G813" t="s">
        <v>51</v>
      </c>
      <c r="H813">
        <v>28</v>
      </c>
      <c r="I813" t="s">
        <v>6399</v>
      </c>
      <c r="J813" t="s">
        <v>16365</v>
      </c>
      <c r="K813">
        <v>1</v>
      </c>
      <c r="L813" t="s">
        <v>16366</v>
      </c>
      <c r="M813">
        <v>1358158767</v>
      </c>
      <c r="N813" t="s">
        <v>16367</v>
      </c>
      <c r="O813" t="s">
        <v>5114</v>
      </c>
      <c r="P813">
        <v>2002</v>
      </c>
      <c r="U813" t="s">
        <v>16368</v>
      </c>
      <c r="V813">
        <v>1</v>
      </c>
      <c r="W813">
        <v>1</v>
      </c>
      <c r="Y813">
        <v>28</v>
      </c>
      <c r="Z813">
        <v>8</v>
      </c>
      <c r="AA813">
        <v>6</v>
      </c>
      <c r="AB813">
        <v>5</v>
      </c>
      <c r="AC813">
        <v>5</v>
      </c>
      <c r="AD813">
        <v>1</v>
      </c>
      <c r="AE813">
        <v>1</v>
      </c>
      <c r="AF813">
        <v>1</v>
      </c>
      <c r="AG813">
        <v>0</v>
      </c>
      <c r="AH813">
        <v>1</v>
      </c>
      <c r="AI813">
        <v>2</v>
      </c>
      <c r="AJ813">
        <v>0</v>
      </c>
      <c r="AK813">
        <v>0</v>
      </c>
      <c r="AL813">
        <v>0</v>
      </c>
      <c r="AT813">
        <v>796790</v>
      </c>
      <c r="AU813">
        <v>796790</v>
      </c>
      <c r="AV813">
        <v>3808021</v>
      </c>
      <c r="AW813">
        <v>6657338</v>
      </c>
      <c r="AX813">
        <v>0</v>
      </c>
      <c r="AY813">
        <v>0</v>
      </c>
      <c r="AZ813">
        <v>-463833</v>
      </c>
      <c r="BA813">
        <v>-1899535</v>
      </c>
    </row>
    <row r="814" spans="1:53" hidden="1">
      <c r="A814" t="s">
        <v>5046</v>
      </c>
      <c r="B814">
        <v>49579</v>
      </c>
      <c r="C814" t="s">
        <v>48</v>
      </c>
      <c r="D814" t="s">
        <v>334</v>
      </c>
      <c r="F814" t="s">
        <v>3993</v>
      </c>
      <c r="G814" t="s">
        <v>51</v>
      </c>
      <c r="H814">
        <v>22</v>
      </c>
      <c r="I814" t="s">
        <v>4517</v>
      </c>
      <c r="J814" t="s">
        <v>5047</v>
      </c>
      <c r="K814">
        <v>1</v>
      </c>
      <c r="L814" t="s">
        <v>5048</v>
      </c>
      <c r="M814">
        <v>1358182909</v>
      </c>
      <c r="N814" t="s">
        <v>5049</v>
      </c>
      <c r="O814" t="s">
        <v>18625</v>
      </c>
      <c r="P814">
        <v>2005</v>
      </c>
      <c r="U814" t="s">
        <v>5050</v>
      </c>
      <c r="V814">
        <v>1</v>
      </c>
      <c r="W814">
        <v>2</v>
      </c>
      <c r="Y814">
        <v>48</v>
      </c>
      <c r="Z814">
        <v>8</v>
      </c>
      <c r="AA814">
        <v>0</v>
      </c>
      <c r="AB814">
        <v>6</v>
      </c>
      <c r="AC814">
        <v>30</v>
      </c>
      <c r="AD814">
        <v>1</v>
      </c>
      <c r="AE814">
        <v>1</v>
      </c>
      <c r="AF814">
        <v>5</v>
      </c>
      <c r="AG814">
        <v>5</v>
      </c>
      <c r="AH814">
        <v>2</v>
      </c>
      <c r="AI814">
        <v>1</v>
      </c>
      <c r="AJ814">
        <v>0</v>
      </c>
      <c r="AK814">
        <v>0</v>
      </c>
      <c r="AL814">
        <v>0</v>
      </c>
      <c r="AT814">
        <v>500000</v>
      </c>
      <c r="AU814">
        <v>500000</v>
      </c>
      <c r="AV814">
        <v>38068120</v>
      </c>
      <c r="AW814">
        <v>33456624</v>
      </c>
      <c r="AX814">
        <v>0</v>
      </c>
      <c r="AY814">
        <v>0</v>
      </c>
      <c r="AZ814">
        <v>1583564</v>
      </c>
      <c r="BA814">
        <v>1610573</v>
      </c>
    </row>
    <row r="815" spans="1:53" hidden="1">
      <c r="A815" t="s">
        <v>5110</v>
      </c>
      <c r="B815">
        <v>55916</v>
      </c>
      <c r="C815" t="s">
        <v>48</v>
      </c>
      <c r="D815" t="s">
        <v>77</v>
      </c>
      <c r="F815" t="s">
        <v>3993</v>
      </c>
      <c r="G815" t="s">
        <v>51</v>
      </c>
      <c r="H815">
        <v>22</v>
      </c>
      <c r="I815" t="s">
        <v>4517</v>
      </c>
      <c r="J815" t="s">
        <v>5111</v>
      </c>
      <c r="K815">
        <v>1</v>
      </c>
      <c r="L815" t="s">
        <v>5112</v>
      </c>
      <c r="M815">
        <v>1358187919</v>
      </c>
      <c r="N815" t="s">
        <v>5113</v>
      </c>
      <c r="O815" t="s">
        <v>18626</v>
      </c>
      <c r="P815">
        <v>2006</v>
      </c>
      <c r="U815" t="s">
        <v>5115</v>
      </c>
      <c r="V815">
        <v>1</v>
      </c>
      <c r="W815">
        <v>2</v>
      </c>
      <c r="Y815">
        <v>29</v>
      </c>
      <c r="Z815">
        <v>1</v>
      </c>
      <c r="AA815">
        <v>5</v>
      </c>
      <c r="AB815">
        <v>7</v>
      </c>
      <c r="AC815">
        <v>0</v>
      </c>
      <c r="AD815">
        <v>2</v>
      </c>
      <c r="AE815">
        <v>0</v>
      </c>
      <c r="AF815">
        <v>0</v>
      </c>
      <c r="AG815">
        <v>0</v>
      </c>
      <c r="AH815">
        <v>2</v>
      </c>
      <c r="AI815">
        <v>2</v>
      </c>
      <c r="AJ815">
        <v>0</v>
      </c>
      <c r="AK815">
        <v>0</v>
      </c>
      <c r="AL815">
        <v>0</v>
      </c>
      <c r="AT815">
        <v>100000</v>
      </c>
      <c r="AU815">
        <v>100000</v>
      </c>
      <c r="AV815">
        <v>8677232</v>
      </c>
      <c r="AW815">
        <v>8123180</v>
      </c>
      <c r="AX815">
        <v>0</v>
      </c>
      <c r="AY815">
        <v>0</v>
      </c>
      <c r="AZ815">
        <v>2439921</v>
      </c>
      <c r="BA815">
        <v>2611065</v>
      </c>
    </row>
    <row r="816" spans="1:53" hidden="1">
      <c r="A816" t="s">
        <v>16417</v>
      </c>
      <c r="B816">
        <v>97791</v>
      </c>
      <c r="C816" t="s">
        <v>48</v>
      </c>
      <c r="D816" t="s">
        <v>77</v>
      </c>
      <c r="F816" t="s">
        <v>6040</v>
      </c>
      <c r="G816" t="s">
        <v>51</v>
      </c>
      <c r="H816">
        <v>28</v>
      </c>
      <c r="I816" t="s">
        <v>6399</v>
      </c>
      <c r="J816" t="s">
        <v>16418</v>
      </c>
      <c r="K816">
        <v>1</v>
      </c>
      <c r="L816" t="s">
        <v>16419</v>
      </c>
      <c r="M816">
        <v>2918200107</v>
      </c>
      <c r="N816" t="s">
        <v>16420</v>
      </c>
      <c r="O816" t="s">
        <v>18627</v>
      </c>
      <c r="P816">
        <v>2017</v>
      </c>
      <c r="U816" t="s">
        <v>16421</v>
      </c>
      <c r="V816">
        <v>1</v>
      </c>
      <c r="W816">
        <v>2</v>
      </c>
      <c r="Y816">
        <v>24</v>
      </c>
      <c r="Z816">
        <v>9</v>
      </c>
      <c r="AA816">
        <v>6</v>
      </c>
      <c r="AB816">
        <v>7</v>
      </c>
      <c r="AC816">
        <v>30</v>
      </c>
      <c r="AD816">
        <v>1</v>
      </c>
      <c r="AE816">
        <v>1</v>
      </c>
      <c r="AF816">
        <v>5</v>
      </c>
      <c r="AG816">
        <v>2</v>
      </c>
      <c r="AH816">
        <v>1</v>
      </c>
      <c r="AI816">
        <v>2</v>
      </c>
      <c r="AJ816">
        <v>0</v>
      </c>
      <c r="AK816">
        <v>0</v>
      </c>
      <c r="AL816">
        <v>0</v>
      </c>
      <c r="AM816" t="s">
        <v>16422</v>
      </c>
      <c r="AO816" t="s">
        <v>16423</v>
      </c>
      <c r="AP816" t="s">
        <v>170</v>
      </c>
      <c r="AQ816" t="s">
        <v>16423</v>
      </c>
      <c r="AR816" t="s">
        <v>124</v>
      </c>
      <c r="AT816">
        <v>213950</v>
      </c>
      <c r="AU816">
        <v>213950</v>
      </c>
      <c r="AV816">
        <v>8759966</v>
      </c>
      <c r="AW816">
        <v>10082132</v>
      </c>
      <c r="AX816">
        <v>0</v>
      </c>
      <c r="AY816">
        <v>0</v>
      </c>
      <c r="AZ816">
        <v>347396</v>
      </c>
      <c r="BA816">
        <v>266700</v>
      </c>
    </row>
    <row r="817" spans="1:53" hidden="1">
      <c r="A817" t="s">
        <v>16823</v>
      </c>
      <c r="B817">
        <v>20363</v>
      </c>
      <c r="C817" t="s">
        <v>48</v>
      </c>
      <c r="D817" t="s">
        <v>197</v>
      </c>
      <c r="F817" t="s">
        <v>3062</v>
      </c>
      <c r="G817" t="s">
        <v>51</v>
      </c>
      <c r="H817">
        <v>33</v>
      </c>
      <c r="I817" t="s">
        <v>7999</v>
      </c>
      <c r="J817" t="s">
        <v>16824</v>
      </c>
      <c r="K817">
        <v>1</v>
      </c>
      <c r="L817" t="s">
        <v>16825</v>
      </c>
      <c r="M817">
        <v>1358167039</v>
      </c>
      <c r="N817" t="s">
        <v>16826</v>
      </c>
      <c r="O817" t="s">
        <v>18628</v>
      </c>
      <c r="P817">
        <v>2003</v>
      </c>
      <c r="U817" t="s">
        <v>16827</v>
      </c>
      <c r="V817">
        <v>1</v>
      </c>
      <c r="W817">
        <v>2</v>
      </c>
      <c r="Y817">
        <v>18</v>
      </c>
      <c r="Z817">
        <v>1</v>
      </c>
      <c r="AA817">
        <v>8</v>
      </c>
      <c r="AB817">
        <v>3</v>
      </c>
      <c r="AC817">
        <v>0.5</v>
      </c>
      <c r="AD817">
        <v>1</v>
      </c>
      <c r="AE817">
        <v>2</v>
      </c>
      <c r="AF817">
        <v>5</v>
      </c>
      <c r="AG817">
        <v>1</v>
      </c>
      <c r="AH817">
        <v>2</v>
      </c>
      <c r="AI817">
        <v>2</v>
      </c>
      <c r="AJ817">
        <v>0</v>
      </c>
      <c r="AK817">
        <v>0</v>
      </c>
      <c r="AL817">
        <v>0</v>
      </c>
      <c r="AM817" t="s">
        <v>16828</v>
      </c>
      <c r="AO817" t="s">
        <v>16829</v>
      </c>
      <c r="AP817" t="s">
        <v>6012</v>
      </c>
      <c r="AQ817" t="s">
        <v>16829</v>
      </c>
      <c r="AR817" t="s">
        <v>83</v>
      </c>
      <c r="AT817">
        <v>0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</row>
    <row r="818" spans="1:53" hidden="1">
      <c r="A818" t="s">
        <v>15714</v>
      </c>
      <c r="B818">
        <v>6517</v>
      </c>
      <c r="C818" t="s">
        <v>48</v>
      </c>
      <c r="D818" t="s">
        <v>67</v>
      </c>
      <c r="F818" t="s">
        <v>6040</v>
      </c>
      <c r="G818" t="s">
        <v>51</v>
      </c>
      <c r="H818">
        <v>27</v>
      </c>
      <c r="I818" t="s">
        <v>6229</v>
      </c>
      <c r="J818" t="s">
        <v>15715</v>
      </c>
      <c r="K818">
        <v>1</v>
      </c>
      <c r="L818" t="s">
        <v>15716</v>
      </c>
      <c r="M818">
        <v>2158190549</v>
      </c>
      <c r="O818" t="s">
        <v>18629</v>
      </c>
      <c r="P818">
        <v>2000</v>
      </c>
      <c r="Q818" t="s">
        <v>3757</v>
      </c>
      <c r="R818" t="s">
        <v>181</v>
      </c>
      <c r="S818" t="s">
        <v>73</v>
      </c>
      <c r="T818" t="s">
        <v>15717</v>
      </c>
      <c r="U818" t="s">
        <v>15718</v>
      </c>
      <c r="V818">
        <v>1</v>
      </c>
      <c r="W818">
        <v>2</v>
      </c>
      <c r="Y818">
        <v>72</v>
      </c>
      <c r="Z818">
        <v>9</v>
      </c>
      <c r="AA818">
        <v>4</v>
      </c>
      <c r="AB818">
        <v>3</v>
      </c>
      <c r="AC818">
        <v>5</v>
      </c>
      <c r="AD818">
        <v>2</v>
      </c>
      <c r="AE818">
        <v>0</v>
      </c>
      <c r="AF818">
        <v>0</v>
      </c>
      <c r="AG818">
        <v>3</v>
      </c>
      <c r="AH818">
        <v>1</v>
      </c>
      <c r="AI818">
        <v>2</v>
      </c>
      <c r="AJ818">
        <v>0</v>
      </c>
      <c r="AK818">
        <v>0</v>
      </c>
      <c r="AL818">
        <v>0</v>
      </c>
      <c r="AM818" t="s">
        <v>15719</v>
      </c>
      <c r="AO818" t="s">
        <v>3757</v>
      </c>
      <c r="AP818" t="s">
        <v>2909</v>
      </c>
      <c r="AQ818" t="s">
        <v>15720</v>
      </c>
      <c r="AR818" t="s">
        <v>58</v>
      </c>
      <c r="AT818">
        <v>2461295</v>
      </c>
      <c r="AU818">
        <v>2461295</v>
      </c>
      <c r="AV818">
        <v>9302556</v>
      </c>
      <c r="AW818">
        <v>7194959</v>
      </c>
      <c r="AX818">
        <v>0</v>
      </c>
      <c r="AY818">
        <v>0</v>
      </c>
      <c r="AZ818">
        <v>873016</v>
      </c>
      <c r="BA818">
        <v>652983</v>
      </c>
    </row>
    <row r="819" spans="1:53" hidden="1">
      <c r="A819" t="s">
        <v>15518</v>
      </c>
      <c r="B819">
        <v>19360</v>
      </c>
      <c r="C819" t="s">
        <v>48</v>
      </c>
      <c r="D819" t="s">
        <v>197</v>
      </c>
      <c r="F819" t="s">
        <v>6040</v>
      </c>
      <c r="G819" t="s">
        <v>51</v>
      </c>
      <c r="H819">
        <v>26</v>
      </c>
      <c r="I819" t="s">
        <v>6041</v>
      </c>
      <c r="J819" t="s">
        <v>15519</v>
      </c>
      <c r="K819">
        <v>1</v>
      </c>
      <c r="L819" t="s">
        <v>15520</v>
      </c>
      <c r="M819">
        <v>1238154531</v>
      </c>
      <c r="N819" t="s">
        <v>15521</v>
      </c>
      <c r="O819" t="s">
        <v>18630</v>
      </c>
      <c r="P819">
        <v>2000</v>
      </c>
      <c r="U819" t="s">
        <v>15522</v>
      </c>
      <c r="V819">
        <v>1</v>
      </c>
      <c r="W819">
        <v>2</v>
      </c>
      <c r="Y819">
        <v>44</v>
      </c>
      <c r="Z819">
        <v>1</v>
      </c>
      <c r="AA819">
        <v>0</v>
      </c>
      <c r="AB819">
        <v>6</v>
      </c>
      <c r="AC819">
        <v>30</v>
      </c>
      <c r="AD819">
        <v>1</v>
      </c>
      <c r="AE819">
        <v>1</v>
      </c>
      <c r="AF819">
        <v>5</v>
      </c>
      <c r="AG819">
        <v>5</v>
      </c>
      <c r="AH819">
        <v>2</v>
      </c>
      <c r="AI819">
        <v>1</v>
      </c>
      <c r="AJ819">
        <v>0</v>
      </c>
      <c r="AK819">
        <v>0</v>
      </c>
      <c r="AL819">
        <v>0</v>
      </c>
      <c r="AS819" t="s">
        <v>6728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0</v>
      </c>
    </row>
    <row r="820" spans="1:53" hidden="1">
      <c r="A820" t="s">
        <v>15535</v>
      </c>
      <c r="B820">
        <v>22348</v>
      </c>
      <c r="C820" t="s">
        <v>48</v>
      </c>
      <c r="D820" t="s">
        <v>197</v>
      </c>
      <c r="F820" t="s">
        <v>6040</v>
      </c>
      <c r="G820" t="s">
        <v>51</v>
      </c>
      <c r="H820">
        <v>26</v>
      </c>
      <c r="I820" t="s">
        <v>6041</v>
      </c>
      <c r="J820" t="s">
        <v>15536</v>
      </c>
      <c r="K820">
        <v>1</v>
      </c>
      <c r="L820" t="s">
        <v>15537</v>
      </c>
      <c r="M820">
        <v>1238170093</v>
      </c>
      <c r="N820" t="s">
        <v>15538</v>
      </c>
      <c r="O820" t="s">
        <v>18631</v>
      </c>
      <c r="P820">
        <v>2001</v>
      </c>
      <c r="U820" t="s">
        <v>15539</v>
      </c>
      <c r="V820">
        <v>1</v>
      </c>
      <c r="W820">
        <v>2</v>
      </c>
      <c r="Y820">
        <v>7</v>
      </c>
      <c r="Z820">
        <v>1</v>
      </c>
      <c r="AA820">
        <v>0</v>
      </c>
      <c r="AB820">
        <v>6</v>
      </c>
      <c r="AC820">
        <v>30</v>
      </c>
      <c r="AD820">
        <v>1</v>
      </c>
      <c r="AE820">
        <v>1</v>
      </c>
      <c r="AF820">
        <v>5</v>
      </c>
      <c r="AG820">
        <v>5</v>
      </c>
      <c r="AH820">
        <v>2</v>
      </c>
      <c r="AI820">
        <v>1</v>
      </c>
      <c r="AJ820">
        <v>0</v>
      </c>
      <c r="AK820">
        <v>0</v>
      </c>
      <c r="AL820">
        <v>0</v>
      </c>
      <c r="AS820" t="s">
        <v>3939</v>
      </c>
      <c r="AT820">
        <v>100000</v>
      </c>
      <c r="AU820">
        <v>100000</v>
      </c>
      <c r="AV820">
        <v>1722106</v>
      </c>
      <c r="AW820">
        <v>971161</v>
      </c>
      <c r="AX820">
        <v>0</v>
      </c>
      <c r="AY820">
        <v>0</v>
      </c>
      <c r="AZ820">
        <v>80576</v>
      </c>
      <c r="BA820">
        <v>48779</v>
      </c>
    </row>
    <row r="821" spans="1:53" hidden="1">
      <c r="A821" t="s">
        <v>16402</v>
      </c>
      <c r="B821">
        <v>81147</v>
      </c>
      <c r="C821" t="s">
        <v>48</v>
      </c>
      <c r="D821" t="s">
        <v>77</v>
      </c>
      <c r="F821" t="s">
        <v>6040</v>
      </c>
      <c r="G821" t="s">
        <v>51</v>
      </c>
      <c r="H821">
        <v>28</v>
      </c>
      <c r="I821" t="s">
        <v>6399</v>
      </c>
      <c r="J821" t="s">
        <v>16403</v>
      </c>
      <c r="K821">
        <v>1</v>
      </c>
      <c r="L821" t="s">
        <v>16404</v>
      </c>
      <c r="M821">
        <v>1238644469</v>
      </c>
      <c r="N821" t="s">
        <v>16405</v>
      </c>
      <c r="O821" t="s">
        <v>18632</v>
      </c>
      <c r="P821">
        <v>2014</v>
      </c>
      <c r="U821" t="s">
        <v>16406</v>
      </c>
      <c r="V821">
        <v>1</v>
      </c>
      <c r="W821">
        <v>2</v>
      </c>
      <c r="Y821">
        <v>31</v>
      </c>
      <c r="Z821">
        <v>1</v>
      </c>
      <c r="AA821">
        <v>0</v>
      </c>
      <c r="AB821">
        <v>6</v>
      </c>
      <c r="AC821">
        <v>30</v>
      </c>
      <c r="AD821">
        <v>1</v>
      </c>
      <c r="AE821">
        <v>1</v>
      </c>
      <c r="AF821">
        <v>5</v>
      </c>
      <c r="AG821">
        <v>5</v>
      </c>
      <c r="AH821">
        <v>2</v>
      </c>
      <c r="AI821">
        <v>1</v>
      </c>
      <c r="AJ821">
        <v>0</v>
      </c>
      <c r="AK821">
        <v>0</v>
      </c>
      <c r="AL821">
        <v>0</v>
      </c>
      <c r="AT821">
        <v>879705</v>
      </c>
      <c r="AU821">
        <v>879705</v>
      </c>
      <c r="AV821">
        <f>INT(AW821*1.1)</f>
        <v>10872169</v>
      </c>
      <c r="AW821">
        <v>9883790</v>
      </c>
      <c r="AX821">
        <f>INT(AY821*1.1)</f>
        <v>0</v>
      </c>
      <c r="AY821">
        <v>0</v>
      </c>
      <c r="AZ821">
        <f>IF(BA821 &gt;= 0, INT(BA821 * 1.1), -INT(ABS(BA821) / 1.1))</f>
        <v>1199217</v>
      </c>
      <c r="BA821">
        <v>1090198</v>
      </c>
    </row>
    <row r="822" spans="1:53" hidden="1">
      <c r="A822" t="s">
        <v>13103</v>
      </c>
      <c r="B822">
        <v>27628</v>
      </c>
      <c r="C822" t="s">
        <v>48</v>
      </c>
      <c r="D822" t="s">
        <v>49</v>
      </c>
      <c r="F822" t="s">
        <v>11306</v>
      </c>
      <c r="G822" t="s">
        <v>11307</v>
      </c>
      <c r="H822">
        <v>72</v>
      </c>
      <c r="I822" t="s">
        <v>12614</v>
      </c>
      <c r="J822" t="s">
        <v>13104</v>
      </c>
      <c r="K822">
        <v>1</v>
      </c>
      <c r="L822" t="s">
        <v>13105</v>
      </c>
      <c r="M822">
        <v>2148623998</v>
      </c>
      <c r="N822" t="s">
        <v>13106</v>
      </c>
      <c r="O822" t="s">
        <v>18633</v>
      </c>
      <c r="P822">
        <v>1998</v>
      </c>
      <c r="U822" t="s">
        <v>13107</v>
      </c>
      <c r="V822">
        <v>1</v>
      </c>
      <c r="W822">
        <v>2</v>
      </c>
      <c r="Y822">
        <v>13</v>
      </c>
      <c r="Z822">
        <v>10</v>
      </c>
      <c r="AA822">
        <v>0</v>
      </c>
      <c r="AB822">
        <v>6</v>
      </c>
      <c r="AC822">
        <v>30</v>
      </c>
      <c r="AD822">
        <v>2</v>
      </c>
      <c r="AE822">
        <v>0</v>
      </c>
      <c r="AF822">
        <v>0</v>
      </c>
      <c r="AG822">
        <v>1</v>
      </c>
      <c r="AH822">
        <v>2</v>
      </c>
      <c r="AI822">
        <v>1</v>
      </c>
      <c r="AJ822">
        <v>0</v>
      </c>
      <c r="AK822">
        <v>0</v>
      </c>
      <c r="AL822">
        <v>0</v>
      </c>
      <c r="AT822">
        <v>400000</v>
      </c>
      <c r="AU822">
        <v>400000</v>
      </c>
      <c r="AV822">
        <f>INT(AW822*1.1)</f>
        <v>5164575</v>
      </c>
      <c r="AW822">
        <v>4695069</v>
      </c>
      <c r="AX822">
        <f>INT(AY822*1.1)</f>
        <v>0</v>
      </c>
      <c r="AY822">
        <v>0</v>
      </c>
      <c r="AZ822">
        <f>IF(BA822 &gt;= 0, INT(BA822 * 1.1), -INT(ABS(BA822) / 1.1))</f>
        <v>611809</v>
      </c>
      <c r="BA822">
        <v>556190</v>
      </c>
    </row>
    <row r="823" spans="1:53" hidden="1">
      <c r="A823" t="s">
        <v>5081</v>
      </c>
      <c r="B823">
        <v>54183</v>
      </c>
      <c r="C823" t="s">
        <v>48</v>
      </c>
      <c r="D823" t="s">
        <v>197</v>
      </c>
      <c r="F823" t="s">
        <v>3993</v>
      </c>
      <c r="G823" t="s">
        <v>51</v>
      </c>
      <c r="H823">
        <v>22</v>
      </c>
      <c r="I823" t="s">
        <v>4517</v>
      </c>
      <c r="J823" t="s">
        <v>5082</v>
      </c>
      <c r="K823">
        <v>1</v>
      </c>
      <c r="L823" t="s">
        <v>5083</v>
      </c>
      <c r="M823">
        <v>1278172981</v>
      </c>
      <c r="N823" t="s">
        <v>5084</v>
      </c>
      <c r="O823" t="s">
        <v>18634</v>
      </c>
      <c r="P823">
        <v>2002</v>
      </c>
      <c r="U823" t="s">
        <v>5085</v>
      </c>
      <c r="V823">
        <v>1</v>
      </c>
      <c r="W823">
        <v>1</v>
      </c>
      <c r="Y823">
        <v>20</v>
      </c>
      <c r="Z823">
        <v>1</v>
      </c>
      <c r="AA823">
        <v>0</v>
      </c>
      <c r="AB823">
        <v>6</v>
      </c>
      <c r="AC823">
        <v>30</v>
      </c>
      <c r="AD823">
        <v>1</v>
      </c>
      <c r="AE823">
        <v>1</v>
      </c>
      <c r="AF823">
        <v>5</v>
      </c>
      <c r="AG823">
        <v>5</v>
      </c>
      <c r="AH823">
        <v>2</v>
      </c>
      <c r="AI823">
        <v>1</v>
      </c>
      <c r="AJ823">
        <v>0</v>
      </c>
      <c r="AK823">
        <v>0</v>
      </c>
      <c r="AL823">
        <v>0</v>
      </c>
      <c r="AT823">
        <v>0</v>
      </c>
      <c r="AU823">
        <v>0</v>
      </c>
      <c r="AV823">
        <v>0</v>
      </c>
      <c r="AW823">
        <v>0</v>
      </c>
      <c r="AX823">
        <v>0</v>
      </c>
      <c r="AY823">
        <v>0</v>
      </c>
      <c r="AZ823">
        <v>0</v>
      </c>
      <c r="BA823">
        <v>0</v>
      </c>
    </row>
    <row r="824" spans="1:53" hidden="1">
      <c r="A824" t="s">
        <v>2641</v>
      </c>
      <c r="B824">
        <v>92679</v>
      </c>
      <c r="C824" t="s">
        <v>48</v>
      </c>
      <c r="D824" t="s">
        <v>197</v>
      </c>
      <c r="F824" t="s">
        <v>1915</v>
      </c>
      <c r="G824" t="s">
        <v>51</v>
      </c>
      <c r="H824">
        <v>13</v>
      </c>
      <c r="I824" t="s">
        <v>1916</v>
      </c>
      <c r="J824" t="s">
        <v>2642</v>
      </c>
      <c r="K824">
        <v>1</v>
      </c>
      <c r="L824" t="s">
        <v>2643</v>
      </c>
      <c r="M824">
        <v>5038800491</v>
      </c>
      <c r="N824" t="s">
        <v>2644</v>
      </c>
      <c r="O824" t="s">
        <v>18635</v>
      </c>
      <c r="P824">
        <v>2016</v>
      </c>
      <c r="U824" t="s">
        <v>2645</v>
      </c>
      <c r="V824">
        <v>1</v>
      </c>
      <c r="W824">
        <v>2</v>
      </c>
      <c r="Y824">
        <v>7</v>
      </c>
      <c r="Z824">
        <v>10</v>
      </c>
      <c r="AA824">
        <v>0</v>
      </c>
      <c r="AB824">
        <v>6</v>
      </c>
      <c r="AC824">
        <v>30</v>
      </c>
      <c r="AD824">
        <v>1</v>
      </c>
      <c r="AE824">
        <v>1</v>
      </c>
      <c r="AF824">
        <v>5</v>
      </c>
      <c r="AG824">
        <v>5</v>
      </c>
      <c r="AH824">
        <v>2</v>
      </c>
      <c r="AI824">
        <v>1</v>
      </c>
      <c r="AJ824">
        <v>0</v>
      </c>
      <c r="AK824">
        <v>0</v>
      </c>
      <c r="AL824">
        <v>0</v>
      </c>
      <c r="AS824" t="s">
        <v>2646</v>
      </c>
      <c r="AT824">
        <v>5000</v>
      </c>
      <c r="AU824">
        <v>5000</v>
      </c>
      <c r="AV824">
        <v>890080</v>
      </c>
      <c r="AW824">
        <v>1403401</v>
      </c>
      <c r="AX824">
        <v>0</v>
      </c>
      <c r="AY824">
        <v>0</v>
      </c>
      <c r="AZ824">
        <v>-31192</v>
      </c>
      <c r="BA824">
        <v>-24299</v>
      </c>
    </row>
    <row r="825" spans="1:53" hidden="1">
      <c r="A825" t="s">
        <v>9324</v>
      </c>
      <c r="B825">
        <v>114883</v>
      </c>
      <c r="C825" t="s">
        <v>48</v>
      </c>
      <c r="D825" t="s">
        <v>197</v>
      </c>
      <c r="F825" t="s">
        <v>8111</v>
      </c>
      <c r="G825" t="s">
        <v>8112</v>
      </c>
      <c r="H825">
        <v>38</v>
      </c>
      <c r="I825" t="s">
        <v>8201</v>
      </c>
      <c r="J825" t="s">
        <v>9325</v>
      </c>
      <c r="K825">
        <v>1</v>
      </c>
      <c r="L825" t="s">
        <v>9326</v>
      </c>
      <c r="M825">
        <v>5581301319</v>
      </c>
      <c r="O825" t="s">
        <v>18636</v>
      </c>
      <c r="P825">
        <v>2020</v>
      </c>
      <c r="U825" t="s">
        <v>9327</v>
      </c>
      <c r="V825">
        <v>1</v>
      </c>
      <c r="W825">
        <v>2</v>
      </c>
      <c r="Y825">
        <v>7</v>
      </c>
      <c r="Z825">
        <v>10</v>
      </c>
      <c r="AA825">
        <v>2</v>
      </c>
      <c r="AB825">
        <v>6</v>
      </c>
      <c r="AC825">
        <v>70</v>
      </c>
      <c r="AD825">
        <v>1</v>
      </c>
      <c r="AE825">
        <v>4</v>
      </c>
      <c r="AF825">
        <v>1</v>
      </c>
      <c r="AG825">
        <v>1</v>
      </c>
      <c r="AH825">
        <v>1</v>
      </c>
      <c r="AI825">
        <v>1</v>
      </c>
      <c r="AJ825">
        <v>0</v>
      </c>
      <c r="AK825">
        <v>0</v>
      </c>
      <c r="AL825">
        <v>0</v>
      </c>
      <c r="AM825" t="s">
        <v>9328</v>
      </c>
      <c r="AT825">
        <v>194231</v>
      </c>
      <c r="AU825">
        <v>43333</v>
      </c>
      <c r="AV825">
        <v>1405084</v>
      </c>
      <c r="AW825">
        <v>611858</v>
      </c>
      <c r="AX825">
        <v>0</v>
      </c>
      <c r="AY825">
        <v>0</v>
      </c>
      <c r="AZ825">
        <v>90425</v>
      </c>
      <c r="BA825">
        <v>39126</v>
      </c>
    </row>
    <row r="826" spans="1:53" hidden="1">
      <c r="A826" t="s">
        <v>12895</v>
      </c>
      <c r="B826">
        <v>19230</v>
      </c>
      <c r="C826" t="s">
        <v>48</v>
      </c>
      <c r="D826" t="s">
        <v>118</v>
      </c>
      <c r="F826" t="s">
        <v>11306</v>
      </c>
      <c r="G826" t="s">
        <v>11307</v>
      </c>
      <c r="H826">
        <v>72</v>
      </c>
      <c r="I826" t="s">
        <v>12614</v>
      </c>
      <c r="J826" t="s">
        <v>12896</v>
      </c>
      <c r="K826">
        <v>1</v>
      </c>
      <c r="L826" t="s">
        <v>12897</v>
      </c>
      <c r="M826">
        <v>1268145399</v>
      </c>
      <c r="N826" t="s">
        <v>12898</v>
      </c>
      <c r="O826" t="s">
        <v>18637</v>
      </c>
      <c r="P826">
        <v>2000</v>
      </c>
      <c r="U826" t="s">
        <v>12899</v>
      </c>
      <c r="V826">
        <v>1</v>
      </c>
      <c r="W826">
        <v>4</v>
      </c>
      <c r="Y826">
        <v>405</v>
      </c>
      <c r="Z826">
        <v>1</v>
      </c>
      <c r="AA826">
        <v>0</v>
      </c>
      <c r="AB826">
        <v>8</v>
      </c>
      <c r="AC826">
        <v>30</v>
      </c>
      <c r="AD826">
        <v>2</v>
      </c>
      <c r="AE826">
        <v>0</v>
      </c>
      <c r="AF826">
        <v>0</v>
      </c>
      <c r="AG826">
        <v>23</v>
      </c>
      <c r="AH826">
        <v>2</v>
      </c>
      <c r="AI826">
        <v>1</v>
      </c>
      <c r="AJ826">
        <v>0</v>
      </c>
      <c r="AK826">
        <v>0</v>
      </c>
      <c r="AL826">
        <v>0</v>
      </c>
      <c r="AT826">
        <v>3535759</v>
      </c>
      <c r="AU826">
        <v>3497806</v>
      </c>
      <c r="AV826">
        <v>61684262</v>
      </c>
      <c r="AW826">
        <v>60270993</v>
      </c>
      <c r="AX826">
        <v>0</v>
      </c>
      <c r="AY826">
        <v>0</v>
      </c>
      <c r="AZ826">
        <v>8205302</v>
      </c>
      <c r="BA826">
        <v>12087732</v>
      </c>
    </row>
    <row r="827" spans="1:53" hidden="1">
      <c r="A827" t="s">
        <v>14130</v>
      </c>
      <c r="B827">
        <v>17963</v>
      </c>
      <c r="C827" t="s">
        <v>48</v>
      </c>
      <c r="D827" t="s">
        <v>197</v>
      </c>
      <c r="F827" t="s">
        <v>3993</v>
      </c>
      <c r="G827" t="s">
        <v>51</v>
      </c>
      <c r="H827">
        <v>20</v>
      </c>
      <c r="I827" t="s">
        <v>4006</v>
      </c>
      <c r="J827" t="s">
        <v>14131</v>
      </c>
      <c r="K827">
        <v>1</v>
      </c>
      <c r="L827" t="s">
        <v>14132</v>
      </c>
      <c r="M827">
        <v>2148691929</v>
      </c>
      <c r="N827" t="s">
        <v>14133</v>
      </c>
      <c r="O827" t="s">
        <v>18638</v>
      </c>
      <c r="P827">
        <v>2001</v>
      </c>
      <c r="U827" t="s">
        <v>14134</v>
      </c>
      <c r="V827">
        <v>1</v>
      </c>
      <c r="W827">
        <v>4</v>
      </c>
      <c r="Y827">
        <v>16</v>
      </c>
      <c r="Z827">
        <v>1</v>
      </c>
      <c r="AA827">
        <v>0</v>
      </c>
      <c r="AB827">
        <v>6</v>
      </c>
      <c r="AC827">
        <v>30</v>
      </c>
      <c r="AD827">
        <v>1</v>
      </c>
      <c r="AE827">
        <v>1</v>
      </c>
      <c r="AF827">
        <v>5</v>
      </c>
      <c r="AG827">
        <v>5</v>
      </c>
      <c r="AH827">
        <v>2</v>
      </c>
      <c r="AI827">
        <v>1</v>
      </c>
      <c r="AJ827">
        <v>0</v>
      </c>
      <c r="AK827">
        <v>0</v>
      </c>
      <c r="AL827">
        <v>0</v>
      </c>
      <c r="AS827" t="s">
        <v>14135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0</v>
      </c>
    </row>
    <row r="828" spans="1:53" hidden="1">
      <c r="A828" t="s">
        <v>5413</v>
      </c>
      <c r="B828">
        <v>90753</v>
      </c>
      <c r="C828" t="s">
        <v>48</v>
      </c>
      <c r="D828" t="s">
        <v>77</v>
      </c>
      <c r="F828" t="s">
        <v>3993</v>
      </c>
      <c r="G828" t="s">
        <v>51</v>
      </c>
      <c r="H828">
        <v>22</v>
      </c>
      <c r="I828" t="s">
        <v>4517</v>
      </c>
      <c r="J828" t="s">
        <v>5414</v>
      </c>
      <c r="K828">
        <v>1</v>
      </c>
      <c r="L828" t="s">
        <v>5415</v>
      </c>
      <c r="M828">
        <v>1268666991</v>
      </c>
      <c r="N828" t="s">
        <v>5416</v>
      </c>
      <c r="O828" t="s">
        <v>18639</v>
      </c>
      <c r="P828">
        <v>2013</v>
      </c>
      <c r="U828" t="s">
        <v>5417</v>
      </c>
      <c r="V828">
        <v>1</v>
      </c>
      <c r="W828">
        <v>2</v>
      </c>
      <c r="Y828">
        <v>10</v>
      </c>
      <c r="Z828">
        <v>8</v>
      </c>
      <c r="AA828">
        <v>7</v>
      </c>
      <c r="AB828">
        <v>8</v>
      </c>
      <c r="AC828">
        <v>5</v>
      </c>
      <c r="AD828">
        <v>2</v>
      </c>
      <c r="AE828">
        <v>0</v>
      </c>
      <c r="AF828">
        <v>0</v>
      </c>
      <c r="AG828">
        <v>0</v>
      </c>
      <c r="AH828">
        <v>2</v>
      </c>
      <c r="AI828">
        <v>2</v>
      </c>
      <c r="AJ828">
        <v>0</v>
      </c>
      <c r="AK828">
        <v>0</v>
      </c>
      <c r="AL828">
        <v>0</v>
      </c>
      <c r="AT828">
        <v>900000</v>
      </c>
      <c r="AU828">
        <v>900000</v>
      </c>
      <c r="AV828">
        <v>9876041</v>
      </c>
      <c r="AW828">
        <v>8744669</v>
      </c>
      <c r="AX828">
        <v>0</v>
      </c>
      <c r="AY828">
        <v>0</v>
      </c>
      <c r="AZ828">
        <v>600651</v>
      </c>
      <c r="BA828">
        <v>-627943</v>
      </c>
    </row>
    <row r="829" spans="1:53" hidden="1">
      <c r="A829" t="s">
        <v>3557</v>
      </c>
      <c r="B829">
        <v>18745</v>
      </c>
      <c r="C829" t="s">
        <v>48</v>
      </c>
      <c r="D829" t="s">
        <v>67</v>
      </c>
      <c r="F829" t="s">
        <v>3062</v>
      </c>
      <c r="G829" t="s">
        <v>51</v>
      </c>
      <c r="H829">
        <v>17</v>
      </c>
      <c r="I829" t="s">
        <v>3260</v>
      </c>
      <c r="J829" t="s">
        <v>3558</v>
      </c>
      <c r="K829">
        <v>1</v>
      </c>
      <c r="L829" t="s">
        <v>3559</v>
      </c>
      <c r="M829">
        <v>1288169193</v>
      </c>
      <c r="N829" t="s">
        <v>3560</v>
      </c>
      <c r="O829" t="s">
        <v>18640</v>
      </c>
      <c r="P829">
        <v>2002</v>
      </c>
      <c r="U829" t="s">
        <v>3561</v>
      </c>
      <c r="V829">
        <v>1</v>
      </c>
      <c r="W829">
        <v>2</v>
      </c>
      <c r="Y829">
        <v>24</v>
      </c>
      <c r="Z829">
        <v>10</v>
      </c>
      <c r="AA829">
        <v>7</v>
      </c>
      <c r="AB829">
        <v>10</v>
      </c>
      <c r="AC829">
        <v>0</v>
      </c>
      <c r="AD829">
        <v>2</v>
      </c>
      <c r="AE829">
        <v>0</v>
      </c>
      <c r="AF829">
        <v>0</v>
      </c>
      <c r="AG829">
        <v>0</v>
      </c>
      <c r="AH829">
        <v>2</v>
      </c>
      <c r="AI829">
        <v>2</v>
      </c>
      <c r="AJ829">
        <v>0</v>
      </c>
      <c r="AK829">
        <v>0</v>
      </c>
      <c r="AL829">
        <v>0</v>
      </c>
      <c r="AT829">
        <v>804310</v>
      </c>
      <c r="AU829">
        <v>500000</v>
      </c>
      <c r="AV829">
        <v>5078607</v>
      </c>
      <c r="AW829">
        <v>6805592</v>
      </c>
      <c r="AX829">
        <v>0</v>
      </c>
      <c r="AY829">
        <v>0</v>
      </c>
      <c r="AZ829">
        <v>86822</v>
      </c>
      <c r="BA829">
        <v>102395</v>
      </c>
    </row>
    <row r="830" spans="1:53" hidden="1">
      <c r="A830" t="s">
        <v>14212</v>
      </c>
      <c r="B830">
        <v>22906</v>
      </c>
      <c r="C830" t="s">
        <v>48</v>
      </c>
      <c r="D830" t="s">
        <v>67</v>
      </c>
      <c r="F830" t="s">
        <v>3993</v>
      </c>
      <c r="G830" t="s">
        <v>51</v>
      </c>
      <c r="H830">
        <v>20</v>
      </c>
      <c r="I830" t="s">
        <v>4006</v>
      </c>
      <c r="J830" t="s">
        <v>14213</v>
      </c>
      <c r="K830">
        <v>1</v>
      </c>
      <c r="L830" t="s">
        <v>14214</v>
      </c>
      <c r="M830">
        <v>1288124099</v>
      </c>
      <c r="N830" t="s">
        <v>14215</v>
      </c>
      <c r="O830" t="s">
        <v>18641</v>
      </c>
      <c r="P830">
        <v>1996</v>
      </c>
      <c r="U830" t="s">
        <v>14217</v>
      </c>
      <c r="V830">
        <v>1</v>
      </c>
      <c r="W830">
        <v>2</v>
      </c>
      <c r="Y830">
        <v>10</v>
      </c>
      <c r="Z830">
        <v>1</v>
      </c>
      <c r="AA830">
        <v>7</v>
      </c>
      <c r="AB830">
        <v>8</v>
      </c>
      <c r="AC830">
        <v>30</v>
      </c>
      <c r="AD830">
        <v>1</v>
      </c>
      <c r="AE830">
        <v>1</v>
      </c>
      <c r="AF830">
        <v>5</v>
      </c>
      <c r="AG830">
        <v>2</v>
      </c>
      <c r="AH830">
        <v>2</v>
      </c>
      <c r="AI830">
        <v>2</v>
      </c>
      <c r="AJ830">
        <v>0</v>
      </c>
      <c r="AK830">
        <v>0</v>
      </c>
      <c r="AL830">
        <v>0</v>
      </c>
      <c r="AS830" t="s">
        <v>14218</v>
      </c>
      <c r="AT830">
        <v>50000</v>
      </c>
      <c r="AU830">
        <v>50000</v>
      </c>
      <c r="AV830">
        <v>6214712</v>
      </c>
      <c r="AW830">
        <v>5653394</v>
      </c>
      <c r="AX830">
        <v>0</v>
      </c>
      <c r="AY830">
        <v>0</v>
      </c>
      <c r="AZ830">
        <v>430737</v>
      </c>
      <c r="BA830">
        <v>83815</v>
      </c>
    </row>
    <row r="831" spans="1:53" hidden="1">
      <c r="A831" t="s">
        <v>7938</v>
      </c>
      <c r="B831">
        <v>31562</v>
      </c>
      <c r="C831" t="s">
        <v>48</v>
      </c>
      <c r="D831" t="s">
        <v>197</v>
      </c>
      <c r="F831" t="s">
        <v>3062</v>
      </c>
      <c r="G831" t="s">
        <v>51</v>
      </c>
      <c r="H831">
        <v>32</v>
      </c>
      <c r="I831" t="s">
        <v>7809</v>
      </c>
      <c r="J831" t="s">
        <v>7939</v>
      </c>
      <c r="K831">
        <v>1</v>
      </c>
      <c r="L831" t="s">
        <v>7940</v>
      </c>
      <c r="M831">
        <v>1288128682</v>
      </c>
      <c r="N831" t="s">
        <v>7941</v>
      </c>
      <c r="O831" t="s">
        <v>18642</v>
      </c>
      <c r="P831">
        <v>1997</v>
      </c>
      <c r="U831" t="s">
        <v>7942</v>
      </c>
      <c r="V831">
        <v>1</v>
      </c>
      <c r="W831">
        <v>2</v>
      </c>
      <c r="Y831">
        <v>7</v>
      </c>
      <c r="Z831">
        <v>1</v>
      </c>
      <c r="AA831">
        <v>3</v>
      </c>
      <c r="AB831">
        <v>6</v>
      </c>
      <c r="AC831">
        <v>30</v>
      </c>
      <c r="AD831">
        <v>1</v>
      </c>
      <c r="AE831">
        <v>1</v>
      </c>
      <c r="AF831">
        <v>5</v>
      </c>
      <c r="AG831">
        <v>5</v>
      </c>
      <c r="AH831">
        <v>2</v>
      </c>
      <c r="AI831">
        <v>1</v>
      </c>
      <c r="AJ831">
        <v>0</v>
      </c>
      <c r="AK831">
        <v>0</v>
      </c>
      <c r="AL831">
        <v>0</v>
      </c>
      <c r="AS831" t="s">
        <v>7943</v>
      </c>
      <c r="AT831">
        <v>350000</v>
      </c>
      <c r="AU831">
        <v>350000</v>
      </c>
      <c r="AV831">
        <v>731980</v>
      </c>
      <c r="AW831">
        <v>757488</v>
      </c>
      <c r="AX831">
        <v>0</v>
      </c>
      <c r="AY831">
        <v>0</v>
      </c>
      <c r="AZ831">
        <v>31488</v>
      </c>
      <c r="BA831">
        <v>39769</v>
      </c>
    </row>
    <row r="832" spans="1:53" hidden="1">
      <c r="A832" t="s">
        <v>471</v>
      </c>
      <c r="B832">
        <v>4590</v>
      </c>
      <c r="C832" t="s">
        <v>48</v>
      </c>
      <c r="D832" t="s">
        <v>118</v>
      </c>
      <c r="F832" t="s">
        <v>50</v>
      </c>
      <c r="G832" t="s">
        <v>51</v>
      </c>
      <c r="H832">
        <v>10</v>
      </c>
      <c r="I832" t="s">
        <v>52</v>
      </c>
      <c r="J832" t="s">
        <v>472</v>
      </c>
      <c r="K832">
        <v>1</v>
      </c>
      <c r="L832" t="s">
        <v>473</v>
      </c>
      <c r="M832">
        <v>1288106465</v>
      </c>
      <c r="O832" t="s">
        <v>18643</v>
      </c>
      <c r="P832">
        <v>1989</v>
      </c>
      <c r="T832" t="s">
        <v>474</v>
      </c>
      <c r="U832" t="s">
        <v>475</v>
      </c>
      <c r="V832">
        <v>1</v>
      </c>
      <c r="W832">
        <v>2</v>
      </c>
      <c r="Y832">
        <v>200</v>
      </c>
      <c r="Z832">
        <v>9</v>
      </c>
      <c r="AA832">
        <v>6</v>
      </c>
      <c r="AB832">
        <v>6</v>
      </c>
      <c r="AC832">
        <v>30</v>
      </c>
      <c r="AD832">
        <v>1</v>
      </c>
      <c r="AE832">
        <v>1</v>
      </c>
      <c r="AF832">
        <v>5</v>
      </c>
      <c r="AG832">
        <v>10</v>
      </c>
      <c r="AH832">
        <v>2</v>
      </c>
      <c r="AI832">
        <v>2</v>
      </c>
      <c r="AJ832">
        <v>0</v>
      </c>
      <c r="AK832">
        <v>0</v>
      </c>
      <c r="AL832">
        <v>0</v>
      </c>
      <c r="AS832" t="s">
        <v>476</v>
      </c>
      <c r="AT832">
        <v>150000</v>
      </c>
      <c r="AU832">
        <v>1150000</v>
      </c>
      <c r="AV832">
        <v>74996024</v>
      </c>
      <c r="AW832">
        <v>54429302</v>
      </c>
      <c r="AX832">
        <v>0</v>
      </c>
      <c r="AY832">
        <v>0</v>
      </c>
      <c r="AZ832">
        <v>6134674</v>
      </c>
      <c r="BA832">
        <v>5481766</v>
      </c>
    </row>
    <row r="833" spans="1:53" hidden="1">
      <c r="A833" t="s">
        <v>3886</v>
      </c>
      <c r="B833">
        <v>5518</v>
      </c>
      <c r="C833" t="s">
        <v>48</v>
      </c>
      <c r="D833" t="s">
        <v>108</v>
      </c>
      <c r="F833" t="s">
        <v>3062</v>
      </c>
      <c r="G833" t="s">
        <v>51</v>
      </c>
      <c r="H833">
        <v>18</v>
      </c>
      <c r="I833" t="s">
        <v>3737</v>
      </c>
      <c r="J833" t="s">
        <v>3887</v>
      </c>
      <c r="K833">
        <v>1</v>
      </c>
      <c r="L833" t="s">
        <v>3888</v>
      </c>
      <c r="M833">
        <v>1198192690</v>
      </c>
      <c r="O833" t="s">
        <v>18644</v>
      </c>
      <c r="P833">
        <v>2006</v>
      </c>
      <c r="U833" t="s">
        <v>3889</v>
      </c>
      <c r="V833">
        <v>1</v>
      </c>
      <c r="W833">
        <v>2</v>
      </c>
      <c r="Y833">
        <v>50</v>
      </c>
      <c r="Z833">
        <v>1</v>
      </c>
      <c r="AA833">
        <v>7</v>
      </c>
      <c r="AB833">
        <v>8</v>
      </c>
      <c r="AC833">
        <v>0.1</v>
      </c>
      <c r="AD833">
        <v>2</v>
      </c>
      <c r="AE833">
        <v>0</v>
      </c>
      <c r="AF833">
        <v>0</v>
      </c>
      <c r="AG833">
        <v>0</v>
      </c>
      <c r="AH833">
        <v>1</v>
      </c>
      <c r="AI833">
        <v>2</v>
      </c>
      <c r="AJ833">
        <v>0</v>
      </c>
      <c r="AK833">
        <v>0</v>
      </c>
      <c r="AL833">
        <v>0</v>
      </c>
      <c r="AT833">
        <v>150000</v>
      </c>
      <c r="AU833">
        <v>100000</v>
      </c>
      <c r="AV833">
        <v>15197572</v>
      </c>
      <c r="AW833">
        <v>12306714</v>
      </c>
      <c r="AX833">
        <v>0</v>
      </c>
      <c r="AY833">
        <v>0</v>
      </c>
      <c r="AZ833">
        <v>224163</v>
      </c>
      <c r="BA833">
        <v>576216</v>
      </c>
    </row>
    <row r="834" spans="1:53" hidden="1">
      <c r="A834" t="s">
        <v>5493</v>
      </c>
      <c r="B834">
        <v>102151</v>
      </c>
      <c r="C834" t="s">
        <v>48</v>
      </c>
      <c r="D834" t="s">
        <v>67</v>
      </c>
      <c r="F834" t="s">
        <v>3993</v>
      </c>
      <c r="G834" t="s">
        <v>51</v>
      </c>
      <c r="H834">
        <v>22</v>
      </c>
      <c r="I834" t="s">
        <v>4517</v>
      </c>
      <c r="J834" t="s">
        <v>1840</v>
      </c>
      <c r="K834">
        <v>1</v>
      </c>
      <c r="L834" t="s">
        <v>5494</v>
      </c>
      <c r="M834">
        <v>7108601041</v>
      </c>
      <c r="N834" t="s">
        <v>5495</v>
      </c>
      <c r="O834" t="s">
        <v>18645</v>
      </c>
      <c r="P834">
        <v>2018</v>
      </c>
      <c r="U834" t="s">
        <v>5496</v>
      </c>
      <c r="V834">
        <v>1</v>
      </c>
      <c r="W834">
        <v>2</v>
      </c>
      <c r="Y834">
        <v>15</v>
      </c>
      <c r="Z834">
        <v>6</v>
      </c>
      <c r="AA834">
        <v>8</v>
      </c>
      <c r="AB834">
        <v>9</v>
      </c>
      <c r="AC834">
        <v>0</v>
      </c>
      <c r="AD834">
        <v>2</v>
      </c>
      <c r="AE834">
        <v>0</v>
      </c>
      <c r="AF834">
        <v>0</v>
      </c>
      <c r="AG834">
        <v>0</v>
      </c>
      <c r="AH834">
        <v>2</v>
      </c>
      <c r="AI834">
        <v>2</v>
      </c>
      <c r="AJ834">
        <v>0</v>
      </c>
      <c r="AK834">
        <v>0</v>
      </c>
      <c r="AL834">
        <v>0</v>
      </c>
      <c r="AT834">
        <v>100000</v>
      </c>
      <c r="AU834">
        <v>100000</v>
      </c>
      <c r="AV834">
        <f>INT(AW834*1.05)</f>
        <v>5574350</v>
      </c>
      <c r="AW834">
        <v>5308905</v>
      </c>
      <c r="AX834">
        <v>0</v>
      </c>
      <c r="AY834">
        <v>0</v>
      </c>
      <c r="AZ834">
        <f>INT(BA834*1.05)</f>
        <v>118642</v>
      </c>
      <c r="BA834">
        <v>112993</v>
      </c>
    </row>
    <row r="835" spans="1:53" hidden="1">
      <c r="A835" t="s">
        <v>5172</v>
      </c>
      <c r="B835">
        <v>63972</v>
      </c>
      <c r="C835" t="s">
        <v>48</v>
      </c>
      <c r="D835" t="s">
        <v>77</v>
      </c>
      <c r="F835" t="s">
        <v>3993</v>
      </c>
      <c r="G835" t="s">
        <v>51</v>
      </c>
      <c r="H835">
        <v>22</v>
      </c>
      <c r="I835" t="s">
        <v>4517</v>
      </c>
      <c r="J835" t="s">
        <v>5173</v>
      </c>
      <c r="K835">
        <v>1</v>
      </c>
      <c r="L835" t="s">
        <v>5174</v>
      </c>
      <c r="M835">
        <v>1288647888</v>
      </c>
      <c r="N835" t="s">
        <v>5175</v>
      </c>
      <c r="O835" t="s">
        <v>18646</v>
      </c>
      <c r="P835">
        <v>2010</v>
      </c>
      <c r="U835" t="s">
        <v>5176</v>
      </c>
      <c r="V835">
        <v>1</v>
      </c>
      <c r="W835">
        <v>1</v>
      </c>
      <c r="Y835">
        <v>9</v>
      </c>
      <c r="Z835">
        <v>1</v>
      </c>
      <c r="AA835">
        <v>5</v>
      </c>
      <c r="AB835">
        <v>9</v>
      </c>
      <c r="AC835">
        <v>0</v>
      </c>
      <c r="AD835">
        <v>1</v>
      </c>
      <c r="AE835">
        <v>1</v>
      </c>
      <c r="AF835">
        <v>5</v>
      </c>
      <c r="AG835">
        <v>0</v>
      </c>
      <c r="AH835">
        <v>2</v>
      </c>
      <c r="AI835">
        <v>2</v>
      </c>
      <c r="AJ835">
        <v>0</v>
      </c>
      <c r="AK835">
        <v>0</v>
      </c>
      <c r="AL835">
        <v>0</v>
      </c>
      <c r="AM835" t="s">
        <v>5177</v>
      </c>
      <c r="AN835" t="s">
        <v>5178</v>
      </c>
      <c r="AT835">
        <v>150000</v>
      </c>
      <c r="AU835">
        <v>150000</v>
      </c>
      <c r="AV835">
        <v>6140078</v>
      </c>
      <c r="AW835">
        <v>8378497</v>
      </c>
      <c r="AX835">
        <v>0</v>
      </c>
      <c r="AY835">
        <v>0</v>
      </c>
      <c r="AZ835">
        <v>362147</v>
      </c>
      <c r="BA835">
        <v>-1390764</v>
      </c>
    </row>
    <row r="836" spans="1:53" hidden="1">
      <c r="A836" t="s">
        <v>16893</v>
      </c>
      <c r="B836">
        <v>29061</v>
      </c>
      <c r="C836" t="s">
        <v>48</v>
      </c>
      <c r="D836" t="s">
        <v>197</v>
      </c>
      <c r="F836" t="s">
        <v>3062</v>
      </c>
      <c r="G836" t="s">
        <v>51</v>
      </c>
      <c r="H836">
        <v>33</v>
      </c>
      <c r="I836" t="s">
        <v>7999</v>
      </c>
      <c r="J836" t="s">
        <v>16894</v>
      </c>
      <c r="K836">
        <v>1</v>
      </c>
      <c r="L836" t="s">
        <v>16895</v>
      </c>
      <c r="M836">
        <v>1098154699</v>
      </c>
      <c r="N836" t="s">
        <v>16896</v>
      </c>
      <c r="O836" t="s">
        <v>18647</v>
      </c>
      <c r="P836">
        <v>1998</v>
      </c>
      <c r="U836" t="s">
        <v>16897</v>
      </c>
      <c r="V836">
        <v>1</v>
      </c>
      <c r="W836">
        <v>2</v>
      </c>
      <c r="Y836">
        <v>14</v>
      </c>
      <c r="Z836">
        <v>1</v>
      </c>
      <c r="AA836">
        <v>5</v>
      </c>
      <c r="AB836">
        <v>6</v>
      </c>
      <c r="AC836">
        <v>30</v>
      </c>
      <c r="AD836">
        <v>1</v>
      </c>
      <c r="AE836">
        <v>1</v>
      </c>
      <c r="AF836">
        <v>5</v>
      </c>
      <c r="AG836">
        <v>5</v>
      </c>
      <c r="AH836">
        <v>2</v>
      </c>
      <c r="AI836">
        <v>1</v>
      </c>
      <c r="AJ836">
        <v>0</v>
      </c>
      <c r="AK836">
        <v>0</v>
      </c>
      <c r="AL836">
        <v>0</v>
      </c>
      <c r="AS836" t="s">
        <v>8529</v>
      </c>
      <c r="AT836">
        <v>150000</v>
      </c>
      <c r="AU836">
        <v>150000</v>
      </c>
      <c r="AV836">
        <f>INT(AW836*1.1)</f>
        <v>929388</v>
      </c>
      <c r="AW836">
        <v>844899</v>
      </c>
      <c r="AX836">
        <f>INT(AY836*1.1)</f>
        <v>0</v>
      </c>
      <c r="AY836">
        <v>0</v>
      </c>
      <c r="AZ836">
        <f>IF(BA836 &gt;= 0, INT(BA836 * 1.1), -INT(ABS(BA836) / 1.1))</f>
        <v>49907</v>
      </c>
      <c r="BA836">
        <v>45370</v>
      </c>
    </row>
    <row r="837" spans="1:53" hidden="1">
      <c r="A837" t="s">
        <v>488</v>
      </c>
      <c r="B837">
        <v>4600</v>
      </c>
      <c r="C837" t="s">
        <v>48</v>
      </c>
      <c r="D837" t="s">
        <v>77</v>
      </c>
      <c r="F837" t="s">
        <v>50</v>
      </c>
      <c r="G837" t="s">
        <v>51</v>
      </c>
      <c r="H837">
        <v>10</v>
      </c>
      <c r="I837" t="s">
        <v>52</v>
      </c>
      <c r="J837" t="s">
        <v>489</v>
      </c>
      <c r="K837">
        <v>1</v>
      </c>
      <c r="L837" t="s">
        <v>490</v>
      </c>
      <c r="M837">
        <v>1288114096</v>
      </c>
      <c r="O837" t="s">
        <v>18648</v>
      </c>
      <c r="P837">
        <v>1993</v>
      </c>
      <c r="Q837" t="s">
        <v>491</v>
      </c>
      <c r="R837" t="s">
        <v>492</v>
      </c>
      <c r="S837" t="s">
        <v>73</v>
      </c>
      <c r="T837" t="s">
        <v>493</v>
      </c>
      <c r="U837" t="s">
        <v>494</v>
      </c>
      <c r="V837">
        <v>1</v>
      </c>
      <c r="W837">
        <v>2</v>
      </c>
      <c r="Y837">
        <v>55</v>
      </c>
      <c r="Z837">
        <v>1</v>
      </c>
      <c r="AA837">
        <v>8</v>
      </c>
      <c r="AB837">
        <v>6</v>
      </c>
      <c r="AC837">
        <v>30</v>
      </c>
      <c r="AD837">
        <v>2</v>
      </c>
      <c r="AE837">
        <v>0</v>
      </c>
      <c r="AF837">
        <v>0</v>
      </c>
      <c r="AG837">
        <v>0</v>
      </c>
      <c r="AH837">
        <v>2</v>
      </c>
      <c r="AI837">
        <v>2</v>
      </c>
      <c r="AJ837">
        <v>0</v>
      </c>
      <c r="AK837">
        <v>0</v>
      </c>
      <c r="AL837">
        <v>0</v>
      </c>
      <c r="AM837" t="s">
        <v>495</v>
      </c>
      <c r="AN837" t="s">
        <v>496</v>
      </c>
      <c r="AO837" t="s">
        <v>491</v>
      </c>
      <c r="AP837" t="s">
        <v>82</v>
      </c>
      <c r="AQ837" t="s">
        <v>497</v>
      </c>
      <c r="AR837" t="s">
        <v>73</v>
      </c>
      <c r="AT837">
        <v>188320</v>
      </c>
      <c r="AU837">
        <v>800000</v>
      </c>
      <c r="AV837">
        <v>13891610</v>
      </c>
      <c r="AW837">
        <v>10594610</v>
      </c>
      <c r="AX837">
        <v>0</v>
      </c>
      <c r="AY837">
        <v>0</v>
      </c>
      <c r="AZ837">
        <v>326158</v>
      </c>
      <c r="BA837">
        <v>276074</v>
      </c>
    </row>
    <row r="838" spans="1:53" hidden="1">
      <c r="A838" t="s">
        <v>14651</v>
      </c>
      <c r="B838">
        <v>17610</v>
      </c>
      <c r="C838" t="s">
        <v>48</v>
      </c>
      <c r="D838" t="s">
        <v>49</v>
      </c>
      <c r="F838" t="s">
        <v>5540</v>
      </c>
      <c r="G838" t="s">
        <v>51</v>
      </c>
      <c r="H838">
        <v>24</v>
      </c>
      <c r="I838" t="s">
        <v>5628</v>
      </c>
      <c r="J838" t="s">
        <v>14652</v>
      </c>
      <c r="K838">
        <v>1</v>
      </c>
      <c r="L838" t="s">
        <v>14653</v>
      </c>
      <c r="M838">
        <v>1058174766</v>
      </c>
      <c r="N838" t="s">
        <v>14654</v>
      </c>
      <c r="O838" t="s">
        <v>18649</v>
      </c>
      <c r="P838">
        <v>1981</v>
      </c>
      <c r="U838" t="s">
        <v>14655</v>
      </c>
      <c r="V838">
        <v>1</v>
      </c>
      <c r="W838">
        <v>2</v>
      </c>
      <c r="Y838">
        <v>36</v>
      </c>
      <c r="Z838">
        <v>10</v>
      </c>
      <c r="AA838">
        <v>0</v>
      </c>
      <c r="AB838">
        <v>6</v>
      </c>
      <c r="AC838">
        <v>30</v>
      </c>
      <c r="AD838">
        <v>1</v>
      </c>
      <c r="AE838">
        <v>1</v>
      </c>
      <c r="AF838">
        <v>5</v>
      </c>
      <c r="AG838">
        <v>5</v>
      </c>
      <c r="AH838">
        <v>2</v>
      </c>
      <c r="AI838">
        <v>1</v>
      </c>
      <c r="AJ838">
        <v>0</v>
      </c>
      <c r="AK838">
        <v>0</v>
      </c>
      <c r="AL838">
        <v>0</v>
      </c>
      <c r="AS838" t="s">
        <v>14656</v>
      </c>
      <c r="AT838">
        <v>1000000</v>
      </c>
      <c r="AU838">
        <v>1000000</v>
      </c>
      <c r="AV838">
        <f>INT(AW838*1.1)</f>
        <v>5007338</v>
      </c>
      <c r="AW838">
        <v>4552126</v>
      </c>
      <c r="AX838">
        <f>INT(AY838*1.1)</f>
        <v>0</v>
      </c>
      <c r="AY838">
        <v>0</v>
      </c>
      <c r="AZ838">
        <f>IF(BA838 &gt;= 0, INT(BA838 * 1.1), -INT(ABS(BA838) / 1.1))</f>
        <v>162773</v>
      </c>
      <c r="BA838">
        <v>147976</v>
      </c>
    </row>
    <row r="839" spans="1:53">
      <c r="A839" t="s">
        <v>10274</v>
      </c>
      <c r="B839">
        <v>46325</v>
      </c>
      <c r="C839" t="s">
        <v>48</v>
      </c>
      <c r="D839" t="s">
        <v>197</v>
      </c>
      <c r="F839" t="s">
        <v>9369</v>
      </c>
      <c r="G839" t="s">
        <v>9370</v>
      </c>
      <c r="H839">
        <v>59</v>
      </c>
      <c r="I839" t="s">
        <v>10129</v>
      </c>
      <c r="J839" t="s">
        <v>10275</v>
      </c>
      <c r="K839">
        <v>1</v>
      </c>
      <c r="L839" t="s">
        <v>10276</v>
      </c>
      <c r="M839">
        <v>1018612633</v>
      </c>
      <c r="N839" t="s">
        <v>10277</v>
      </c>
      <c r="O839" t="s">
        <v>18650</v>
      </c>
      <c r="P839">
        <v>2005</v>
      </c>
      <c r="U839" t="s">
        <v>10278</v>
      </c>
      <c r="V839">
        <v>1</v>
      </c>
      <c r="W839">
        <v>4</v>
      </c>
      <c r="Y839">
        <v>5</v>
      </c>
      <c r="Z839">
        <v>1</v>
      </c>
      <c r="AA839">
        <v>0</v>
      </c>
      <c r="AB839">
        <v>5</v>
      </c>
      <c r="AC839">
        <v>0</v>
      </c>
      <c r="AD839">
        <v>2</v>
      </c>
      <c r="AE839">
        <v>0</v>
      </c>
      <c r="AF839">
        <v>0</v>
      </c>
      <c r="AG839">
        <v>0</v>
      </c>
      <c r="AH839">
        <v>2</v>
      </c>
      <c r="AI839">
        <v>2</v>
      </c>
      <c r="AJ839">
        <v>0</v>
      </c>
      <c r="AK839">
        <v>0</v>
      </c>
      <c r="AL839">
        <v>0</v>
      </c>
      <c r="AT839">
        <v>450000</v>
      </c>
      <c r="AU839">
        <v>450000</v>
      </c>
      <c r="AV839" s="2">
        <f>IF(AW839 &gt;= 0, INT(AW839 * 1.05), -INT(ABS(AW839) / 1.05))</f>
        <v>1177900</v>
      </c>
      <c r="AW839">
        <v>1121810</v>
      </c>
      <c r="AX839">
        <v>0</v>
      </c>
      <c r="AY839">
        <v>0</v>
      </c>
      <c r="AZ839" s="2">
        <f>IF(BA839 &gt;= 0, INT(BA839 * 1.05), -INT(ABS(BA839) / 1.05))</f>
        <v>36771</v>
      </c>
      <c r="BA839">
        <v>35020</v>
      </c>
    </row>
    <row r="840" spans="1:53">
      <c r="A840" t="s">
        <v>10221</v>
      </c>
      <c r="B840">
        <v>20518</v>
      </c>
      <c r="C840" t="s">
        <v>48</v>
      </c>
      <c r="D840" t="s">
        <v>197</v>
      </c>
      <c r="F840" t="s">
        <v>9369</v>
      </c>
      <c r="G840" t="s">
        <v>9370</v>
      </c>
      <c r="H840">
        <v>59</v>
      </c>
      <c r="I840" t="s">
        <v>10129</v>
      </c>
      <c r="J840" t="s">
        <v>10222</v>
      </c>
      <c r="K840">
        <v>1</v>
      </c>
      <c r="L840" t="s">
        <v>10223</v>
      </c>
      <c r="M840">
        <v>2118617920</v>
      </c>
      <c r="N840" t="s">
        <v>10224</v>
      </c>
      <c r="O840" t="s">
        <v>18651</v>
      </c>
      <c r="P840">
        <v>1995</v>
      </c>
      <c r="U840" t="s">
        <v>10225</v>
      </c>
      <c r="V840">
        <v>1</v>
      </c>
      <c r="W840">
        <v>2</v>
      </c>
      <c r="Y840">
        <v>8</v>
      </c>
      <c r="Z840">
        <v>1</v>
      </c>
      <c r="AA840">
        <v>0</v>
      </c>
      <c r="AB840">
        <v>7</v>
      </c>
      <c r="AC840">
        <v>0.8</v>
      </c>
      <c r="AD840">
        <v>2</v>
      </c>
      <c r="AE840">
        <v>0</v>
      </c>
      <c r="AF840">
        <v>0</v>
      </c>
      <c r="AG840">
        <v>0</v>
      </c>
      <c r="AH840">
        <v>2</v>
      </c>
      <c r="AI840">
        <v>2</v>
      </c>
      <c r="AJ840">
        <v>0</v>
      </c>
      <c r="AK840">
        <v>0</v>
      </c>
      <c r="AL840">
        <v>0</v>
      </c>
      <c r="AS840" t="s">
        <v>10226</v>
      </c>
      <c r="AT840">
        <v>665000</v>
      </c>
      <c r="AU840">
        <v>665000</v>
      </c>
      <c r="AV840" s="2">
        <f>IF(AW840 &gt;= 0, INT(AW840 * 1.05), -INT(ABS(AW840) / 1.05))</f>
        <v>1360254</v>
      </c>
      <c r="AW840">
        <v>1295480</v>
      </c>
      <c r="AX840">
        <v>0</v>
      </c>
      <c r="AY840">
        <v>0</v>
      </c>
      <c r="AZ840" s="2">
        <f>IF(BA840 &gt;= 0, INT(BA840 * 1.05), -INT(ABS(BA840) / 1.05))</f>
        <v>138967</v>
      </c>
      <c r="BA840">
        <v>132350</v>
      </c>
    </row>
    <row r="841" spans="1:53" hidden="1">
      <c r="A841" t="s">
        <v>6581</v>
      </c>
      <c r="B841">
        <v>16773</v>
      </c>
      <c r="C841" t="s">
        <v>48</v>
      </c>
      <c r="D841" t="s">
        <v>334</v>
      </c>
      <c r="F841" t="s">
        <v>6040</v>
      </c>
      <c r="G841" t="s">
        <v>51</v>
      </c>
      <c r="H841">
        <v>28</v>
      </c>
      <c r="I841" t="s">
        <v>6399</v>
      </c>
      <c r="J841" t="s">
        <v>6582</v>
      </c>
      <c r="K841">
        <v>1</v>
      </c>
      <c r="L841" t="s">
        <v>6583</v>
      </c>
      <c r="M841">
        <v>1258115325</v>
      </c>
      <c r="N841" t="s">
        <v>6584</v>
      </c>
      <c r="O841" t="s">
        <v>18652</v>
      </c>
      <c r="P841">
        <v>1995</v>
      </c>
      <c r="U841" t="s">
        <v>6585</v>
      </c>
      <c r="V841">
        <v>1</v>
      </c>
      <c r="W841">
        <v>2</v>
      </c>
      <c r="Y841">
        <v>47</v>
      </c>
      <c r="Z841">
        <v>9</v>
      </c>
      <c r="AA841">
        <v>0</v>
      </c>
      <c r="AB841">
        <v>6</v>
      </c>
      <c r="AC841">
        <v>30</v>
      </c>
      <c r="AD841">
        <v>1</v>
      </c>
      <c r="AE841">
        <v>1</v>
      </c>
      <c r="AF841">
        <v>5</v>
      </c>
      <c r="AG841">
        <v>5</v>
      </c>
      <c r="AH841">
        <v>2</v>
      </c>
      <c r="AI841">
        <v>1</v>
      </c>
      <c r="AJ841">
        <v>0</v>
      </c>
      <c r="AK841">
        <v>0</v>
      </c>
      <c r="AL841">
        <v>0</v>
      </c>
      <c r="AS841" t="s">
        <v>434</v>
      </c>
      <c r="AT841">
        <v>1771200</v>
      </c>
      <c r="AU841">
        <v>1771200</v>
      </c>
      <c r="AV841">
        <v>32274620</v>
      </c>
      <c r="AW841">
        <v>30279864</v>
      </c>
      <c r="AX841">
        <v>0</v>
      </c>
      <c r="AY841">
        <v>0</v>
      </c>
      <c r="AZ841">
        <v>-2052903</v>
      </c>
      <c r="BA841">
        <v>-879903</v>
      </c>
    </row>
    <row r="842" spans="1:53" hidden="1">
      <c r="A842" t="s">
        <v>15423</v>
      </c>
      <c r="B842">
        <v>17661</v>
      </c>
      <c r="C842" t="s">
        <v>48</v>
      </c>
      <c r="D842" t="s">
        <v>67</v>
      </c>
      <c r="F842" t="s">
        <v>6040</v>
      </c>
      <c r="G842" t="s">
        <v>51</v>
      </c>
      <c r="H842">
        <v>26</v>
      </c>
      <c r="I842" t="s">
        <v>6041</v>
      </c>
      <c r="J842" t="s">
        <v>15424</v>
      </c>
      <c r="K842">
        <v>1</v>
      </c>
      <c r="L842" t="s">
        <v>15425</v>
      </c>
      <c r="M842">
        <v>2068116526</v>
      </c>
      <c r="N842" t="s">
        <v>15426</v>
      </c>
      <c r="O842" t="s">
        <v>18653</v>
      </c>
      <c r="P842">
        <v>1999</v>
      </c>
      <c r="U842" t="s">
        <v>15427</v>
      </c>
      <c r="V842">
        <v>1</v>
      </c>
      <c r="W842">
        <v>2</v>
      </c>
      <c r="Y842">
        <v>22</v>
      </c>
      <c r="Z842">
        <v>1</v>
      </c>
      <c r="AA842">
        <v>5</v>
      </c>
      <c r="AB842">
        <v>6</v>
      </c>
      <c r="AC842">
        <v>20</v>
      </c>
      <c r="AD842">
        <v>2</v>
      </c>
      <c r="AE842">
        <v>0</v>
      </c>
      <c r="AF842">
        <v>0</v>
      </c>
      <c r="AG842">
        <v>2</v>
      </c>
      <c r="AH842">
        <v>2</v>
      </c>
      <c r="AI842">
        <v>2</v>
      </c>
      <c r="AJ842">
        <v>0</v>
      </c>
      <c r="AK842">
        <v>0</v>
      </c>
      <c r="AL842">
        <v>0</v>
      </c>
      <c r="AN842" t="s">
        <v>15428</v>
      </c>
      <c r="AP842" t="s">
        <v>1270</v>
      </c>
      <c r="AQ842" t="s">
        <v>8214</v>
      </c>
      <c r="AR842" t="s">
        <v>228</v>
      </c>
      <c r="AT842">
        <v>50000</v>
      </c>
      <c r="AU842">
        <v>50000</v>
      </c>
      <c r="AV842">
        <v>5851751</v>
      </c>
      <c r="AW842">
        <v>5506987</v>
      </c>
      <c r="AX842">
        <v>0</v>
      </c>
      <c r="AY842">
        <v>0</v>
      </c>
      <c r="AZ842">
        <v>981088</v>
      </c>
      <c r="BA842">
        <v>352068</v>
      </c>
    </row>
    <row r="843" spans="1:53" hidden="1">
      <c r="A843" t="s">
        <v>7005</v>
      </c>
      <c r="B843">
        <v>27350</v>
      </c>
      <c r="C843" t="s">
        <v>48</v>
      </c>
      <c r="D843" t="s">
        <v>197</v>
      </c>
      <c r="F843" t="s">
        <v>5540</v>
      </c>
      <c r="G843" t="s">
        <v>51</v>
      </c>
      <c r="H843">
        <v>29</v>
      </c>
      <c r="I843" t="s">
        <v>6640</v>
      </c>
      <c r="J843" t="s">
        <v>7006</v>
      </c>
      <c r="K843">
        <v>1</v>
      </c>
      <c r="L843" t="s">
        <v>7007</v>
      </c>
      <c r="M843">
        <v>1258132867</v>
      </c>
      <c r="N843" t="s">
        <v>7008</v>
      </c>
      <c r="O843" t="s">
        <v>18654</v>
      </c>
      <c r="P843">
        <v>2000</v>
      </c>
      <c r="U843" t="s">
        <v>7009</v>
      </c>
      <c r="V843">
        <v>1</v>
      </c>
      <c r="W843">
        <v>2</v>
      </c>
      <c r="Y843">
        <v>7</v>
      </c>
      <c r="Z843">
        <v>1</v>
      </c>
      <c r="AA843">
        <v>5</v>
      </c>
      <c r="AB843">
        <v>8</v>
      </c>
      <c r="AC843">
        <v>30</v>
      </c>
      <c r="AD843">
        <v>1</v>
      </c>
      <c r="AE843">
        <v>1</v>
      </c>
      <c r="AF843">
        <v>5</v>
      </c>
      <c r="AG843">
        <v>5</v>
      </c>
      <c r="AH843">
        <v>2</v>
      </c>
      <c r="AI843">
        <v>1</v>
      </c>
      <c r="AJ843">
        <v>0</v>
      </c>
      <c r="AK843">
        <v>0</v>
      </c>
      <c r="AL843">
        <v>0</v>
      </c>
      <c r="AT843">
        <v>200000</v>
      </c>
      <c r="AU843">
        <v>200000</v>
      </c>
      <c r="AV843">
        <f>INT(AW843*1.05)</f>
        <v>1018930</v>
      </c>
      <c r="AW843">
        <v>970410</v>
      </c>
      <c r="AX843">
        <v>0</v>
      </c>
      <c r="AY843">
        <v>0</v>
      </c>
      <c r="AZ843">
        <f>INT(BA843*1.05)</f>
        <v>9460</v>
      </c>
      <c r="BA843">
        <v>9010</v>
      </c>
    </row>
    <row r="844" spans="1:53" hidden="1">
      <c r="A844" t="s">
        <v>8642</v>
      </c>
      <c r="B844">
        <v>33529</v>
      </c>
      <c r="C844" t="s">
        <v>48</v>
      </c>
      <c r="D844" t="s">
        <v>334</v>
      </c>
      <c r="F844" t="s">
        <v>8111</v>
      </c>
      <c r="G844" t="s">
        <v>8112</v>
      </c>
      <c r="H844">
        <v>38</v>
      </c>
      <c r="I844" t="s">
        <v>8201</v>
      </c>
      <c r="J844" t="s">
        <v>8643</v>
      </c>
      <c r="K844">
        <v>1</v>
      </c>
      <c r="L844" t="s">
        <v>8644</v>
      </c>
      <c r="M844">
        <v>1258120677</v>
      </c>
      <c r="N844" t="s">
        <v>8645</v>
      </c>
      <c r="O844" t="s">
        <v>18655</v>
      </c>
      <c r="P844">
        <v>1996</v>
      </c>
      <c r="U844" t="s">
        <v>8646</v>
      </c>
      <c r="V844">
        <v>1</v>
      </c>
      <c r="W844">
        <v>2</v>
      </c>
      <c r="Y844">
        <v>25</v>
      </c>
      <c r="Z844">
        <v>10</v>
      </c>
      <c r="AA844">
        <v>2</v>
      </c>
      <c r="AB844">
        <v>6</v>
      </c>
      <c r="AC844">
        <v>0</v>
      </c>
      <c r="AD844">
        <v>2</v>
      </c>
      <c r="AE844">
        <v>0</v>
      </c>
      <c r="AF844">
        <v>0</v>
      </c>
      <c r="AG844">
        <v>0</v>
      </c>
      <c r="AH844">
        <v>2</v>
      </c>
      <c r="AI844">
        <v>2</v>
      </c>
      <c r="AJ844">
        <v>0</v>
      </c>
      <c r="AK844">
        <v>0</v>
      </c>
      <c r="AL844">
        <v>0</v>
      </c>
      <c r="AT844">
        <v>200000</v>
      </c>
      <c r="AU844">
        <v>200000</v>
      </c>
      <c r="AV844" s="2">
        <f>IF(AW844 &gt;= 0, INT(AW844 * 1.05), -INT(ABS(AW844) / 1.05))</f>
        <v>17877321</v>
      </c>
      <c r="AW844">
        <v>17026020</v>
      </c>
      <c r="AX844">
        <v>0</v>
      </c>
      <c r="AY844">
        <v>0</v>
      </c>
      <c r="AZ844" s="2">
        <f>IF(BA844 &gt;= 0, INT(BA844 * 1.05), -INT(ABS(BA844) / 1.05))</f>
        <v>583443</v>
      </c>
      <c r="BA844">
        <v>555660</v>
      </c>
    </row>
    <row r="845" spans="1:53" hidden="1">
      <c r="A845" t="s">
        <v>12991</v>
      </c>
      <c r="B845">
        <v>23303</v>
      </c>
      <c r="C845" t="s">
        <v>48</v>
      </c>
      <c r="D845" t="s">
        <v>67</v>
      </c>
      <c r="F845" t="s">
        <v>11306</v>
      </c>
      <c r="G845" t="s">
        <v>11307</v>
      </c>
      <c r="H845">
        <v>72</v>
      </c>
      <c r="I845" t="s">
        <v>12614</v>
      </c>
      <c r="J845" t="s">
        <v>12992</v>
      </c>
      <c r="K845">
        <v>1</v>
      </c>
      <c r="L845" t="s">
        <v>12993</v>
      </c>
      <c r="M845">
        <v>2148122029</v>
      </c>
      <c r="N845" t="s">
        <v>12994</v>
      </c>
      <c r="O845" t="s">
        <v>18656</v>
      </c>
      <c r="P845">
        <v>1990</v>
      </c>
      <c r="U845" t="s">
        <v>12995</v>
      </c>
      <c r="V845">
        <v>1</v>
      </c>
      <c r="W845">
        <v>3</v>
      </c>
      <c r="Y845">
        <v>30</v>
      </c>
      <c r="Z845">
        <v>1</v>
      </c>
      <c r="AA845">
        <v>5</v>
      </c>
      <c r="AB845">
        <v>6</v>
      </c>
      <c r="AC845">
        <v>0.5</v>
      </c>
      <c r="AD845">
        <v>2</v>
      </c>
      <c r="AE845">
        <v>0</v>
      </c>
      <c r="AF845">
        <v>0</v>
      </c>
      <c r="AG845">
        <v>3</v>
      </c>
      <c r="AH845">
        <v>1</v>
      </c>
      <c r="AI845">
        <v>2</v>
      </c>
      <c r="AJ845">
        <v>0</v>
      </c>
      <c r="AK845">
        <v>0</v>
      </c>
      <c r="AL845">
        <v>0</v>
      </c>
      <c r="AT845">
        <v>200000</v>
      </c>
      <c r="AU845">
        <v>200000</v>
      </c>
      <c r="AV845">
        <f>INT(AW845*1.1)</f>
        <v>8686531</v>
      </c>
      <c r="AW845">
        <v>7896847</v>
      </c>
      <c r="AX845">
        <f>INT(AY845*1.1)</f>
        <v>0</v>
      </c>
      <c r="AY845">
        <v>0</v>
      </c>
      <c r="AZ845">
        <f>IF(BA845 &gt;= 0, INT(BA845 * 1.1), -INT(ABS(BA845) / 1.1))</f>
        <v>304998</v>
      </c>
      <c r="BA845">
        <v>277271</v>
      </c>
    </row>
    <row r="846" spans="1:53" hidden="1">
      <c r="A846" t="s">
        <v>8838</v>
      </c>
      <c r="B846">
        <v>51475</v>
      </c>
      <c r="C846" t="s">
        <v>48</v>
      </c>
      <c r="D846" t="s">
        <v>77</v>
      </c>
      <c r="F846" t="s">
        <v>8111</v>
      </c>
      <c r="G846" t="s">
        <v>8112</v>
      </c>
      <c r="H846">
        <v>38</v>
      </c>
      <c r="I846" t="s">
        <v>8201</v>
      </c>
      <c r="J846" t="s">
        <v>8839</v>
      </c>
      <c r="K846">
        <v>1</v>
      </c>
      <c r="L846" t="s">
        <v>8840</v>
      </c>
      <c r="M846">
        <v>1258164807</v>
      </c>
      <c r="N846" t="s">
        <v>8841</v>
      </c>
      <c r="O846" t="s">
        <v>18657</v>
      </c>
      <c r="P846">
        <v>2006</v>
      </c>
      <c r="U846" t="s">
        <v>8842</v>
      </c>
      <c r="V846">
        <v>1</v>
      </c>
      <c r="W846">
        <v>2</v>
      </c>
      <c r="Y846">
        <v>11</v>
      </c>
      <c r="Z846">
        <v>10</v>
      </c>
      <c r="AA846">
        <v>0</v>
      </c>
      <c r="AB846">
        <v>6</v>
      </c>
      <c r="AC846">
        <v>30</v>
      </c>
      <c r="AD846">
        <v>1</v>
      </c>
      <c r="AE846">
        <v>1</v>
      </c>
      <c r="AF846">
        <v>5</v>
      </c>
      <c r="AG846">
        <v>5</v>
      </c>
      <c r="AH846">
        <v>2</v>
      </c>
      <c r="AI846">
        <v>1</v>
      </c>
      <c r="AJ846">
        <v>0</v>
      </c>
      <c r="AK846">
        <v>0</v>
      </c>
      <c r="AL846">
        <v>0</v>
      </c>
      <c r="AT846">
        <v>450000</v>
      </c>
      <c r="AU846">
        <v>450000</v>
      </c>
      <c r="AV846">
        <f>INT(AW846*1.1)</f>
        <v>10605895</v>
      </c>
      <c r="AW846">
        <v>9641723</v>
      </c>
      <c r="AX846">
        <f>INT(AY846*1.1)</f>
        <v>0</v>
      </c>
      <c r="AY846">
        <v>0</v>
      </c>
      <c r="AZ846">
        <f>IF(BA846 &gt;= 0, INT(BA846 * 1.1), -INT(ABS(BA846) / 1.1))</f>
        <v>1216151</v>
      </c>
      <c r="BA846">
        <v>1105592</v>
      </c>
    </row>
    <row r="847" spans="1:53" hidden="1">
      <c r="A847" t="s">
        <v>6705</v>
      </c>
      <c r="B847">
        <v>15880</v>
      </c>
      <c r="C847" t="s">
        <v>48</v>
      </c>
      <c r="D847" t="s">
        <v>197</v>
      </c>
      <c r="F847" t="s">
        <v>5540</v>
      </c>
      <c r="G847" t="s">
        <v>51</v>
      </c>
      <c r="H847">
        <v>29</v>
      </c>
      <c r="I847" t="s">
        <v>6640</v>
      </c>
      <c r="J847" t="s">
        <v>6706</v>
      </c>
      <c r="K847">
        <v>1</v>
      </c>
      <c r="L847" t="s">
        <v>6707</v>
      </c>
      <c r="M847">
        <v>1258110091</v>
      </c>
      <c r="N847" t="s">
        <v>6708</v>
      </c>
      <c r="O847" t="s">
        <v>18658</v>
      </c>
      <c r="P847">
        <v>1992</v>
      </c>
      <c r="U847" t="s">
        <v>6709</v>
      </c>
      <c r="V847">
        <v>1</v>
      </c>
      <c r="W847">
        <v>2</v>
      </c>
      <c r="Y847">
        <v>7</v>
      </c>
      <c r="Z847">
        <v>1</v>
      </c>
      <c r="AA847">
        <v>0</v>
      </c>
      <c r="AB847">
        <v>6</v>
      </c>
      <c r="AC847">
        <v>30</v>
      </c>
      <c r="AD847">
        <v>1</v>
      </c>
      <c r="AE847">
        <v>1</v>
      </c>
      <c r="AF847">
        <v>5</v>
      </c>
      <c r="AG847">
        <v>5</v>
      </c>
      <c r="AH847">
        <v>2</v>
      </c>
      <c r="AI847">
        <v>1</v>
      </c>
      <c r="AJ847">
        <v>0</v>
      </c>
      <c r="AK847">
        <v>0</v>
      </c>
      <c r="AL847">
        <v>0</v>
      </c>
      <c r="AT847">
        <v>400000</v>
      </c>
      <c r="AU847">
        <v>400000</v>
      </c>
      <c r="AV847">
        <v>914170</v>
      </c>
      <c r="AW847">
        <v>767073</v>
      </c>
      <c r="AX847">
        <v>0</v>
      </c>
      <c r="AY847">
        <v>0</v>
      </c>
      <c r="AZ847">
        <v>73716</v>
      </c>
      <c r="BA847">
        <v>52214</v>
      </c>
    </row>
    <row r="848" spans="1:53" hidden="1">
      <c r="A848" t="s">
        <v>5196</v>
      </c>
      <c r="B848">
        <v>65485</v>
      </c>
      <c r="C848" t="s">
        <v>48</v>
      </c>
      <c r="D848" t="s">
        <v>108</v>
      </c>
      <c r="F848" t="s">
        <v>3993</v>
      </c>
      <c r="G848" t="s">
        <v>51</v>
      </c>
      <c r="H848">
        <v>22</v>
      </c>
      <c r="I848" t="s">
        <v>4517</v>
      </c>
      <c r="J848" t="s">
        <v>5197</v>
      </c>
      <c r="K848">
        <v>1</v>
      </c>
      <c r="L848" t="s">
        <v>5198</v>
      </c>
      <c r="M848">
        <v>1248703852</v>
      </c>
      <c r="N848" t="s">
        <v>5199</v>
      </c>
      <c r="O848" t="s">
        <v>18659</v>
      </c>
      <c r="P848">
        <v>2010</v>
      </c>
      <c r="U848" t="s">
        <v>5200</v>
      </c>
      <c r="V848">
        <v>1</v>
      </c>
      <c r="W848">
        <v>2</v>
      </c>
      <c r="Y848">
        <v>33</v>
      </c>
      <c r="Z848">
        <v>10</v>
      </c>
      <c r="AA848">
        <v>0</v>
      </c>
      <c r="AB848">
        <v>6</v>
      </c>
      <c r="AC848">
        <v>30</v>
      </c>
      <c r="AD848">
        <v>1</v>
      </c>
      <c r="AE848">
        <v>1</v>
      </c>
      <c r="AF848">
        <v>5</v>
      </c>
      <c r="AG848">
        <v>5</v>
      </c>
      <c r="AH848">
        <v>2</v>
      </c>
      <c r="AI848">
        <v>1</v>
      </c>
      <c r="AJ848">
        <v>0</v>
      </c>
      <c r="AK848">
        <v>0</v>
      </c>
      <c r="AL848">
        <v>0</v>
      </c>
      <c r="AS848" t="s">
        <v>5201</v>
      </c>
      <c r="AT848">
        <v>999000</v>
      </c>
      <c r="AU848">
        <v>999000</v>
      </c>
      <c r="AV848">
        <v>23582538</v>
      </c>
      <c r="AW848">
        <v>18373696</v>
      </c>
      <c r="AX848">
        <v>0</v>
      </c>
      <c r="AY848">
        <v>0</v>
      </c>
      <c r="AZ848">
        <v>2093146</v>
      </c>
      <c r="BA848">
        <v>2901968</v>
      </c>
    </row>
    <row r="849" spans="1:53" hidden="1">
      <c r="A849" t="s">
        <v>6945</v>
      </c>
      <c r="B849">
        <v>24691</v>
      </c>
      <c r="C849" t="s">
        <v>48</v>
      </c>
      <c r="D849" t="s">
        <v>49</v>
      </c>
      <c r="F849" t="s">
        <v>5540</v>
      </c>
      <c r="G849" t="s">
        <v>51</v>
      </c>
      <c r="H849">
        <v>29</v>
      </c>
      <c r="I849" t="s">
        <v>6640</v>
      </c>
      <c r="J849" t="s">
        <v>6946</v>
      </c>
      <c r="K849">
        <v>1</v>
      </c>
      <c r="L849" t="s">
        <v>6947</v>
      </c>
      <c r="M849">
        <v>3128147547</v>
      </c>
      <c r="N849" t="s">
        <v>6948</v>
      </c>
      <c r="O849" t="s">
        <v>18660</v>
      </c>
      <c r="P849">
        <v>2001</v>
      </c>
      <c r="U849" t="s">
        <v>6949</v>
      </c>
      <c r="V849">
        <v>2</v>
      </c>
      <c r="W849">
        <v>2</v>
      </c>
      <c r="Y849">
        <v>20</v>
      </c>
      <c r="Z849">
        <v>10</v>
      </c>
      <c r="AA849">
        <v>0</v>
      </c>
      <c r="AB849">
        <v>6</v>
      </c>
      <c r="AC849">
        <v>30</v>
      </c>
      <c r="AD849">
        <v>1</v>
      </c>
      <c r="AE849">
        <v>1</v>
      </c>
      <c r="AF849">
        <v>5</v>
      </c>
      <c r="AG849">
        <v>5</v>
      </c>
      <c r="AH849">
        <v>2</v>
      </c>
      <c r="AI849">
        <v>1</v>
      </c>
      <c r="AJ849">
        <v>0</v>
      </c>
      <c r="AK849">
        <v>0</v>
      </c>
      <c r="AL849">
        <v>0</v>
      </c>
      <c r="AT849">
        <v>3700000</v>
      </c>
      <c r="AU849">
        <v>3700000</v>
      </c>
      <c r="AV849" s="2">
        <f>IF(AW849 &gt;= 0, INT(AW849 * 1.05), -INT(ABS(AW849) / 1.05))</f>
        <v>5743006</v>
      </c>
      <c r="AW849">
        <v>5469530</v>
      </c>
      <c r="AX849">
        <v>0</v>
      </c>
      <c r="AY849">
        <v>0</v>
      </c>
      <c r="AZ849" s="2">
        <f>IF(BA849 &gt;= 0, INT(BA849 * 1.05), -INT(ABS(BA849) / 1.05))</f>
        <v>218914</v>
      </c>
      <c r="BA849">
        <v>208490</v>
      </c>
    </row>
    <row r="850" spans="1:53" hidden="1">
      <c r="A850" t="s">
        <v>6791</v>
      </c>
      <c r="B850">
        <v>19601</v>
      </c>
      <c r="C850" t="s">
        <v>48</v>
      </c>
      <c r="D850" t="s">
        <v>67</v>
      </c>
      <c r="F850" t="s">
        <v>5540</v>
      </c>
      <c r="G850" t="s">
        <v>51</v>
      </c>
      <c r="H850">
        <v>29</v>
      </c>
      <c r="I850" t="s">
        <v>6640</v>
      </c>
      <c r="J850" t="s">
        <v>6792</v>
      </c>
      <c r="K850">
        <v>1</v>
      </c>
      <c r="L850" t="s">
        <v>6793</v>
      </c>
      <c r="M850">
        <v>1348146308</v>
      </c>
      <c r="N850" t="s">
        <v>6794</v>
      </c>
      <c r="O850" t="s">
        <v>18661</v>
      </c>
      <c r="P850">
        <v>1999</v>
      </c>
      <c r="U850" t="s">
        <v>6795</v>
      </c>
      <c r="V850">
        <v>1</v>
      </c>
      <c r="W850">
        <v>1</v>
      </c>
      <c r="Y850">
        <v>23</v>
      </c>
      <c r="Z850">
        <v>1</v>
      </c>
      <c r="AA850">
        <v>0</v>
      </c>
      <c r="AB850">
        <v>6</v>
      </c>
      <c r="AC850">
        <v>30</v>
      </c>
      <c r="AD850">
        <v>1</v>
      </c>
      <c r="AE850">
        <v>1</v>
      </c>
      <c r="AF850">
        <v>5</v>
      </c>
      <c r="AG850">
        <v>5</v>
      </c>
      <c r="AH850">
        <v>2</v>
      </c>
      <c r="AI850">
        <v>1</v>
      </c>
      <c r="AJ850">
        <v>0</v>
      </c>
      <c r="AK850">
        <v>0</v>
      </c>
      <c r="AL850">
        <v>0</v>
      </c>
      <c r="AT850">
        <v>400000</v>
      </c>
      <c r="AU850">
        <v>400000</v>
      </c>
      <c r="AV850">
        <v>5698296</v>
      </c>
      <c r="AW850">
        <v>6505034</v>
      </c>
      <c r="AX850">
        <v>0</v>
      </c>
      <c r="AY850">
        <v>0</v>
      </c>
      <c r="AZ850">
        <v>392129</v>
      </c>
      <c r="BA850">
        <v>440783</v>
      </c>
    </row>
    <row r="851" spans="1:53" hidden="1">
      <c r="A851" t="s">
        <v>17642</v>
      </c>
      <c r="B851">
        <v>57346</v>
      </c>
      <c r="C851" t="s">
        <v>599</v>
      </c>
      <c r="D851" t="s">
        <v>118</v>
      </c>
      <c r="F851" t="s">
        <v>5540</v>
      </c>
      <c r="G851" t="s">
        <v>51</v>
      </c>
      <c r="H851">
        <v>24</v>
      </c>
      <c r="I851" t="s">
        <v>5628</v>
      </c>
      <c r="J851" t="s">
        <v>17643</v>
      </c>
      <c r="K851">
        <v>1</v>
      </c>
      <c r="L851" t="s">
        <v>17644</v>
      </c>
      <c r="M851">
        <v>1258175323</v>
      </c>
      <c r="N851" t="s">
        <v>17645</v>
      </c>
      <c r="O851" t="s">
        <v>18662</v>
      </c>
      <c r="P851">
        <v>2008</v>
      </c>
      <c r="U851" t="s">
        <v>17646</v>
      </c>
      <c r="V851">
        <v>1</v>
      </c>
      <c r="W851">
        <v>2</v>
      </c>
      <c r="Y851">
        <v>3447</v>
      </c>
      <c r="Z851">
        <v>4</v>
      </c>
      <c r="AA851">
        <v>0</v>
      </c>
      <c r="AB851">
        <v>6</v>
      </c>
      <c r="AC851">
        <v>30</v>
      </c>
      <c r="AD851">
        <v>1</v>
      </c>
      <c r="AE851">
        <v>1</v>
      </c>
      <c r="AF851">
        <v>5</v>
      </c>
      <c r="AG851">
        <v>10</v>
      </c>
      <c r="AH851">
        <v>2</v>
      </c>
      <c r="AI851">
        <v>1</v>
      </c>
      <c r="AJ851">
        <v>0</v>
      </c>
      <c r="AK851">
        <v>0</v>
      </c>
      <c r="AL851">
        <v>0</v>
      </c>
      <c r="AS851" t="s">
        <v>3760</v>
      </c>
      <c r="AT851">
        <v>140121390</v>
      </c>
      <c r="AU851">
        <v>140121390</v>
      </c>
      <c r="AV851">
        <v>3257164379</v>
      </c>
      <c r="AW851">
        <v>2556005344</v>
      </c>
      <c r="AX851">
        <v>0</v>
      </c>
      <c r="AY851">
        <v>0</v>
      </c>
      <c r="AZ851">
        <v>203168169</v>
      </c>
      <c r="BA851">
        <v>233826825</v>
      </c>
    </row>
    <row r="852" spans="1:53" hidden="1">
      <c r="A852" t="s">
        <v>4270</v>
      </c>
      <c r="B852">
        <v>15650</v>
      </c>
      <c r="C852" t="s">
        <v>48</v>
      </c>
      <c r="D852" t="s">
        <v>108</v>
      </c>
      <c r="F852" t="s">
        <v>3993</v>
      </c>
      <c r="G852" t="s">
        <v>51</v>
      </c>
      <c r="H852">
        <v>20</v>
      </c>
      <c r="I852" t="s">
        <v>4006</v>
      </c>
      <c r="J852" t="s">
        <v>4271</v>
      </c>
      <c r="K852">
        <v>1</v>
      </c>
      <c r="L852" t="s">
        <v>4272</v>
      </c>
      <c r="M852">
        <v>1318166455</v>
      </c>
      <c r="N852" t="s">
        <v>4273</v>
      </c>
      <c r="O852" t="s">
        <v>18663</v>
      </c>
      <c r="P852">
        <v>2001</v>
      </c>
      <c r="U852" t="s">
        <v>4274</v>
      </c>
      <c r="V852">
        <v>1</v>
      </c>
      <c r="W852">
        <v>2</v>
      </c>
      <c r="Y852">
        <v>17</v>
      </c>
      <c r="Z852">
        <v>1</v>
      </c>
      <c r="AA852">
        <v>4</v>
      </c>
      <c r="AB852">
        <v>8</v>
      </c>
      <c r="AC852">
        <v>30</v>
      </c>
      <c r="AD852">
        <v>1</v>
      </c>
      <c r="AE852">
        <v>2</v>
      </c>
      <c r="AF852">
        <v>5</v>
      </c>
      <c r="AG852">
        <v>0</v>
      </c>
      <c r="AH852">
        <v>2</v>
      </c>
      <c r="AI852">
        <v>2</v>
      </c>
      <c r="AJ852">
        <v>0</v>
      </c>
      <c r="AK852">
        <v>0</v>
      </c>
      <c r="AL852">
        <v>0</v>
      </c>
      <c r="AS852" t="s">
        <v>2000</v>
      </c>
      <c r="AT852">
        <v>200000</v>
      </c>
      <c r="AU852">
        <v>2000000</v>
      </c>
      <c r="AV852">
        <v>10996961</v>
      </c>
      <c r="AW852">
        <v>13313925</v>
      </c>
      <c r="AX852">
        <v>0</v>
      </c>
      <c r="AY852">
        <v>0</v>
      </c>
      <c r="AZ852">
        <v>6696</v>
      </c>
      <c r="BA852">
        <v>262879</v>
      </c>
    </row>
    <row r="853" spans="1:53" hidden="1">
      <c r="A853" t="s">
        <v>7213</v>
      </c>
      <c r="B853">
        <v>34396</v>
      </c>
      <c r="C853" t="s">
        <v>48</v>
      </c>
      <c r="D853" t="s">
        <v>49</v>
      </c>
      <c r="F853" t="s">
        <v>5540</v>
      </c>
      <c r="G853" t="s">
        <v>51</v>
      </c>
      <c r="H853">
        <v>29</v>
      </c>
      <c r="I853" t="s">
        <v>6640</v>
      </c>
      <c r="J853" t="s">
        <v>7214</v>
      </c>
      <c r="K853">
        <v>1</v>
      </c>
      <c r="L853" t="s">
        <v>7215</v>
      </c>
      <c r="M853">
        <v>1258107825</v>
      </c>
      <c r="N853" t="s">
        <v>7216</v>
      </c>
      <c r="O853" t="s">
        <v>18664</v>
      </c>
      <c r="P853">
        <v>1991</v>
      </c>
      <c r="U853" t="s">
        <v>7217</v>
      </c>
      <c r="V853">
        <v>1</v>
      </c>
      <c r="W853">
        <v>2</v>
      </c>
      <c r="Y853">
        <v>45</v>
      </c>
      <c r="Z853">
        <v>1</v>
      </c>
      <c r="AA853">
        <v>7</v>
      </c>
      <c r="AB853">
        <v>10</v>
      </c>
      <c r="AC853">
        <v>0</v>
      </c>
      <c r="AD853">
        <v>2</v>
      </c>
      <c r="AE853">
        <v>0</v>
      </c>
      <c r="AF853">
        <v>0</v>
      </c>
      <c r="AG853">
        <v>1</v>
      </c>
      <c r="AH853">
        <v>2</v>
      </c>
      <c r="AI853">
        <v>2</v>
      </c>
      <c r="AJ853">
        <v>0</v>
      </c>
      <c r="AK853">
        <v>0</v>
      </c>
      <c r="AL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0</v>
      </c>
    </row>
    <row r="854" spans="1:53" hidden="1">
      <c r="A854" t="s">
        <v>2711</v>
      </c>
      <c r="B854">
        <v>100429</v>
      </c>
      <c r="C854" t="s">
        <v>48</v>
      </c>
      <c r="D854" t="s">
        <v>77</v>
      </c>
      <c r="F854" t="s">
        <v>1915</v>
      </c>
      <c r="G854" t="s">
        <v>51</v>
      </c>
      <c r="H854">
        <v>13</v>
      </c>
      <c r="I854" t="s">
        <v>1916</v>
      </c>
      <c r="J854" t="s">
        <v>2712</v>
      </c>
      <c r="K854">
        <v>1</v>
      </c>
      <c r="L854" t="s">
        <v>2713</v>
      </c>
      <c r="M854">
        <v>3188108649</v>
      </c>
      <c r="N854" t="s">
        <v>2714</v>
      </c>
      <c r="O854" t="s">
        <v>18665</v>
      </c>
      <c r="P854">
        <v>2017</v>
      </c>
      <c r="U854" t="s">
        <v>2715</v>
      </c>
      <c r="V854">
        <v>1</v>
      </c>
      <c r="W854">
        <v>2</v>
      </c>
      <c r="Y854">
        <v>25</v>
      </c>
      <c r="Z854">
        <v>10</v>
      </c>
      <c r="AA854">
        <v>0</v>
      </c>
      <c r="AB854">
        <v>6</v>
      </c>
      <c r="AC854">
        <v>30</v>
      </c>
      <c r="AD854">
        <v>1</v>
      </c>
      <c r="AE854">
        <v>1</v>
      </c>
      <c r="AF854">
        <v>5</v>
      </c>
      <c r="AG854">
        <v>5</v>
      </c>
      <c r="AH854">
        <v>2</v>
      </c>
      <c r="AI854">
        <v>1</v>
      </c>
      <c r="AJ854">
        <v>0</v>
      </c>
      <c r="AK854">
        <v>0</v>
      </c>
      <c r="AL854">
        <v>0</v>
      </c>
      <c r="AT854">
        <v>7430000</v>
      </c>
      <c r="AU854">
        <v>7430000</v>
      </c>
      <c r="AV854">
        <v>7304713</v>
      </c>
      <c r="AW854">
        <v>9525141</v>
      </c>
      <c r="AX854">
        <v>0</v>
      </c>
      <c r="AY854">
        <v>0</v>
      </c>
      <c r="AZ854">
        <v>-457561</v>
      </c>
      <c r="BA854">
        <v>-296150</v>
      </c>
    </row>
    <row r="855" spans="1:53" hidden="1">
      <c r="A855" t="s">
        <v>5464</v>
      </c>
      <c r="B855">
        <v>97365</v>
      </c>
      <c r="C855" t="s">
        <v>48</v>
      </c>
      <c r="D855" t="s">
        <v>197</v>
      </c>
      <c r="F855" t="s">
        <v>3993</v>
      </c>
      <c r="G855" t="s">
        <v>51</v>
      </c>
      <c r="H855">
        <v>22</v>
      </c>
      <c r="I855" t="s">
        <v>4517</v>
      </c>
      <c r="J855" t="s">
        <v>5465</v>
      </c>
      <c r="K855">
        <v>1</v>
      </c>
      <c r="L855" t="s">
        <v>5466</v>
      </c>
      <c r="M855">
        <v>4338700690</v>
      </c>
      <c r="N855" t="s">
        <v>5467</v>
      </c>
      <c r="O855" t="s">
        <v>18666</v>
      </c>
      <c r="P855">
        <v>2017</v>
      </c>
      <c r="U855" t="s">
        <v>5468</v>
      </c>
      <c r="V855">
        <v>1</v>
      </c>
      <c r="W855">
        <v>2</v>
      </c>
      <c r="Y855">
        <v>7</v>
      </c>
      <c r="Z855">
        <v>10</v>
      </c>
      <c r="AA855">
        <v>0</v>
      </c>
      <c r="AB855">
        <v>6</v>
      </c>
      <c r="AC855">
        <v>30</v>
      </c>
      <c r="AD855">
        <v>1</v>
      </c>
      <c r="AE855">
        <v>1</v>
      </c>
      <c r="AF855">
        <v>5</v>
      </c>
      <c r="AG855">
        <v>5</v>
      </c>
      <c r="AH855">
        <v>2</v>
      </c>
      <c r="AI855">
        <v>1</v>
      </c>
      <c r="AJ855">
        <v>0</v>
      </c>
      <c r="AK855">
        <v>0</v>
      </c>
      <c r="AL855">
        <v>0</v>
      </c>
      <c r="AT855">
        <v>120000</v>
      </c>
      <c r="AU855">
        <v>120000</v>
      </c>
      <c r="AV855">
        <f>INT(AW855*1.05)</f>
        <v>797919</v>
      </c>
      <c r="AW855">
        <v>759923</v>
      </c>
      <c r="AX855">
        <v>0</v>
      </c>
      <c r="AY855">
        <v>0</v>
      </c>
      <c r="AZ855">
        <f>INT(BA855*1.05)</f>
        <v>26121</v>
      </c>
      <c r="BA855">
        <v>24878</v>
      </c>
    </row>
    <row r="856" spans="1:53" hidden="1">
      <c r="A856" t="s">
        <v>6633</v>
      </c>
      <c r="B856">
        <v>22448</v>
      </c>
      <c r="C856" t="s">
        <v>48</v>
      </c>
      <c r="D856" t="s">
        <v>334</v>
      </c>
      <c r="F856" t="s">
        <v>6040</v>
      </c>
      <c r="G856" t="s">
        <v>51</v>
      </c>
      <c r="H856">
        <v>28</v>
      </c>
      <c r="I856" t="s">
        <v>6399</v>
      </c>
      <c r="J856" t="s">
        <v>6634</v>
      </c>
      <c r="K856">
        <v>1</v>
      </c>
      <c r="L856" t="s">
        <v>6635</v>
      </c>
      <c r="M856">
        <v>1278175988</v>
      </c>
      <c r="N856" t="s">
        <v>6636</v>
      </c>
      <c r="O856" t="s">
        <v>18667</v>
      </c>
      <c r="P856">
        <v>2002</v>
      </c>
      <c r="U856" t="s">
        <v>6637</v>
      </c>
      <c r="V856">
        <v>1</v>
      </c>
      <c r="W856">
        <v>2</v>
      </c>
      <c r="Y856">
        <v>76</v>
      </c>
      <c r="Z856">
        <v>1</v>
      </c>
      <c r="AA856">
        <v>0</v>
      </c>
      <c r="AB856">
        <v>6</v>
      </c>
      <c r="AC856">
        <v>30</v>
      </c>
      <c r="AD856">
        <v>1</v>
      </c>
      <c r="AE856">
        <v>1</v>
      </c>
      <c r="AF856">
        <v>5</v>
      </c>
      <c r="AG856">
        <v>10</v>
      </c>
      <c r="AH856">
        <v>2</v>
      </c>
      <c r="AI856">
        <v>1</v>
      </c>
      <c r="AJ856">
        <v>0</v>
      </c>
      <c r="AK856">
        <v>0</v>
      </c>
      <c r="AL856">
        <v>0</v>
      </c>
      <c r="AS856" t="s">
        <v>6638</v>
      </c>
      <c r="AT856">
        <v>360000</v>
      </c>
      <c r="AU856">
        <v>360000</v>
      </c>
      <c r="AV856">
        <v>32888904</v>
      </c>
      <c r="AW856">
        <v>33150822</v>
      </c>
      <c r="AX856">
        <v>0</v>
      </c>
      <c r="AY856">
        <v>0</v>
      </c>
      <c r="AZ856">
        <v>1257973</v>
      </c>
      <c r="BA856">
        <v>951827</v>
      </c>
    </row>
    <row r="857" spans="1:53" hidden="1">
      <c r="A857" t="s">
        <v>1311</v>
      </c>
      <c r="B857">
        <v>78869</v>
      </c>
      <c r="C857" t="s">
        <v>48</v>
      </c>
      <c r="D857" t="s">
        <v>67</v>
      </c>
      <c r="F857" t="s">
        <v>50</v>
      </c>
      <c r="G857" t="s">
        <v>51</v>
      </c>
      <c r="H857">
        <v>10</v>
      </c>
      <c r="I857" t="s">
        <v>52</v>
      </c>
      <c r="J857" t="s">
        <v>1312</v>
      </c>
      <c r="K857">
        <v>1</v>
      </c>
      <c r="L857" t="s">
        <v>1313</v>
      </c>
      <c r="M857">
        <v>2048647275</v>
      </c>
      <c r="N857" t="s">
        <v>1314</v>
      </c>
      <c r="O857" t="s">
        <v>18668</v>
      </c>
      <c r="P857">
        <v>2013</v>
      </c>
      <c r="U857" t="s">
        <v>1315</v>
      </c>
      <c r="V857">
        <v>1</v>
      </c>
      <c r="W857">
        <v>2</v>
      </c>
      <c r="Y857">
        <v>22</v>
      </c>
      <c r="Z857">
        <v>9</v>
      </c>
      <c r="AA857">
        <v>8</v>
      </c>
      <c r="AB857">
        <v>6</v>
      </c>
      <c r="AC857">
        <v>0.2</v>
      </c>
      <c r="AD857">
        <v>2</v>
      </c>
      <c r="AE857">
        <v>0</v>
      </c>
      <c r="AF857">
        <v>0</v>
      </c>
      <c r="AG857">
        <v>0</v>
      </c>
      <c r="AH857">
        <v>2</v>
      </c>
      <c r="AI857">
        <v>2</v>
      </c>
      <c r="AJ857">
        <v>0</v>
      </c>
      <c r="AK857">
        <v>0</v>
      </c>
      <c r="AL857">
        <v>0</v>
      </c>
      <c r="AT857">
        <v>999000</v>
      </c>
      <c r="AU857">
        <v>71430</v>
      </c>
      <c r="AV857" s="2">
        <f>IF(AW857 &gt;= 0, INT(AW857 * 1.1), -INT(ABS(AW857) * 1.1))</f>
        <v>6311217</v>
      </c>
      <c r="AW857">
        <v>5737470</v>
      </c>
      <c r="AX857">
        <v>0</v>
      </c>
      <c r="AY857">
        <v>0</v>
      </c>
      <c r="AZ857" s="2">
        <f>IF(BA857 &gt;= 0, INT(BA857 * 1.1), -INT(ABS(BA857) / 1.1))</f>
        <v>167739</v>
      </c>
      <c r="BA857">
        <v>152490</v>
      </c>
    </row>
    <row r="858" spans="1:53" hidden="1">
      <c r="A858" t="s">
        <v>2698</v>
      </c>
      <c r="B858">
        <v>100111</v>
      </c>
      <c r="C858" t="s">
        <v>48</v>
      </c>
      <c r="D858" t="s">
        <v>49</v>
      </c>
      <c r="F858" t="s">
        <v>1915</v>
      </c>
      <c r="G858" t="s">
        <v>51</v>
      </c>
      <c r="H858">
        <v>13</v>
      </c>
      <c r="I858" t="s">
        <v>1916</v>
      </c>
      <c r="J858" t="s">
        <v>2699</v>
      </c>
      <c r="K858">
        <v>1</v>
      </c>
      <c r="L858" t="s">
        <v>2700</v>
      </c>
      <c r="M858">
        <v>7818100675</v>
      </c>
      <c r="N858" t="s">
        <v>2701</v>
      </c>
      <c r="O858" t="s">
        <v>18669</v>
      </c>
      <c r="P858">
        <v>2017</v>
      </c>
      <c r="U858" t="s">
        <v>2702</v>
      </c>
      <c r="V858">
        <v>1</v>
      </c>
      <c r="W858">
        <v>1</v>
      </c>
      <c r="Y858">
        <v>16</v>
      </c>
      <c r="Z858">
        <v>5</v>
      </c>
      <c r="AA858">
        <v>5</v>
      </c>
      <c r="AB858">
        <v>6</v>
      </c>
      <c r="AC858">
        <v>30</v>
      </c>
      <c r="AD858">
        <v>1</v>
      </c>
      <c r="AE858">
        <v>1</v>
      </c>
      <c r="AF858">
        <v>5</v>
      </c>
      <c r="AG858">
        <v>1</v>
      </c>
      <c r="AH858">
        <v>1</v>
      </c>
      <c r="AI858">
        <v>2</v>
      </c>
      <c r="AJ858">
        <v>0</v>
      </c>
      <c r="AK858">
        <v>0</v>
      </c>
      <c r="AL858">
        <v>0</v>
      </c>
      <c r="AM858" t="s">
        <v>18337</v>
      </c>
      <c r="AN858" t="s">
        <v>2703</v>
      </c>
      <c r="AO858" t="s">
        <v>2705</v>
      </c>
      <c r="AP858" t="s">
        <v>2704</v>
      </c>
      <c r="AQ858" t="s">
        <v>2705</v>
      </c>
      <c r="AR858" t="s">
        <v>124</v>
      </c>
      <c r="AT858">
        <v>50000</v>
      </c>
      <c r="AU858">
        <v>50000</v>
      </c>
      <c r="AV858">
        <v>5342253</v>
      </c>
      <c r="AW858">
        <v>4660173</v>
      </c>
      <c r="AX858">
        <v>0</v>
      </c>
      <c r="AY858">
        <v>0</v>
      </c>
      <c r="AZ858">
        <v>223107</v>
      </c>
      <c r="BA858">
        <v>213891</v>
      </c>
    </row>
    <row r="859" spans="1:53" hidden="1">
      <c r="A859" t="s">
        <v>14512</v>
      </c>
      <c r="B859">
        <v>15560</v>
      </c>
      <c r="C859" t="s">
        <v>48</v>
      </c>
      <c r="D859" t="s">
        <v>49</v>
      </c>
      <c r="F859" t="s">
        <v>5540</v>
      </c>
      <c r="G859" t="s">
        <v>51</v>
      </c>
      <c r="H859">
        <v>23</v>
      </c>
      <c r="I859" t="s">
        <v>5541</v>
      </c>
      <c r="J859" t="s">
        <v>14513</v>
      </c>
      <c r="K859">
        <v>1</v>
      </c>
      <c r="L859" t="s">
        <v>14514</v>
      </c>
      <c r="M859">
        <v>1278162348</v>
      </c>
      <c r="N859" t="s">
        <v>14515</v>
      </c>
      <c r="O859" t="s">
        <v>18670</v>
      </c>
      <c r="P859">
        <v>1995</v>
      </c>
      <c r="U859" t="s">
        <v>14516</v>
      </c>
      <c r="V859">
        <v>1</v>
      </c>
      <c r="W859">
        <v>2</v>
      </c>
      <c r="Y859">
        <v>7</v>
      </c>
      <c r="Z859">
        <v>10</v>
      </c>
      <c r="AA859">
        <v>9</v>
      </c>
      <c r="AB859">
        <v>8</v>
      </c>
      <c r="AC859">
        <v>30</v>
      </c>
      <c r="AD859">
        <v>1</v>
      </c>
      <c r="AE859">
        <v>1</v>
      </c>
      <c r="AF859">
        <v>5</v>
      </c>
      <c r="AG859">
        <v>5</v>
      </c>
      <c r="AH859">
        <v>2</v>
      </c>
      <c r="AI859">
        <v>1</v>
      </c>
      <c r="AJ859">
        <v>0</v>
      </c>
      <c r="AK859">
        <v>0</v>
      </c>
      <c r="AL859">
        <v>0</v>
      </c>
      <c r="AS859" t="s">
        <v>5576</v>
      </c>
      <c r="AT859">
        <v>414000</v>
      </c>
      <c r="AU859">
        <v>414000</v>
      </c>
      <c r="AV859">
        <v>2583034</v>
      </c>
      <c r="AW859">
        <v>2957189</v>
      </c>
      <c r="AX859">
        <v>0</v>
      </c>
      <c r="AY859">
        <v>0</v>
      </c>
      <c r="AZ859">
        <v>1640</v>
      </c>
      <c r="BA859">
        <v>-51442</v>
      </c>
    </row>
    <row r="860" spans="1:53" hidden="1">
      <c r="A860" t="s">
        <v>348</v>
      </c>
      <c r="B860">
        <v>4376</v>
      </c>
      <c r="C860" t="s">
        <v>48</v>
      </c>
      <c r="D860" t="s">
        <v>334</v>
      </c>
      <c r="F860" t="s">
        <v>50</v>
      </c>
      <c r="G860" t="s">
        <v>51</v>
      </c>
      <c r="H860">
        <v>10</v>
      </c>
      <c r="I860" t="s">
        <v>52</v>
      </c>
      <c r="J860" t="s">
        <v>349</v>
      </c>
      <c r="K860">
        <v>1</v>
      </c>
      <c r="L860" t="s">
        <v>350</v>
      </c>
      <c r="M860">
        <v>1288124779</v>
      </c>
      <c r="O860" t="s">
        <v>18671</v>
      </c>
      <c r="P860">
        <v>1978</v>
      </c>
      <c r="U860" t="s">
        <v>351</v>
      </c>
      <c r="V860">
        <v>1</v>
      </c>
      <c r="W860">
        <v>2</v>
      </c>
      <c r="Y860">
        <v>127</v>
      </c>
      <c r="Z860">
        <v>1</v>
      </c>
      <c r="AA860">
        <v>0</v>
      </c>
      <c r="AB860">
        <v>6</v>
      </c>
      <c r="AC860">
        <v>30</v>
      </c>
      <c r="AD860">
        <v>1</v>
      </c>
      <c r="AE860">
        <v>1</v>
      </c>
      <c r="AF860">
        <v>5</v>
      </c>
      <c r="AG860">
        <v>10</v>
      </c>
      <c r="AH860">
        <v>2</v>
      </c>
      <c r="AI860">
        <v>1</v>
      </c>
      <c r="AJ860">
        <v>0</v>
      </c>
      <c r="AK860">
        <v>0</v>
      </c>
      <c r="AL860">
        <v>0</v>
      </c>
      <c r="AS860" t="s">
        <v>352</v>
      </c>
      <c r="AT860">
        <v>370000</v>
      </c>
      <c r="AU860">
        <v>593600</v>
      </c>
      <c r="AV860">
        <v>53585938</v>
      </c>
      <c r="AW860">
        <v>44913279</v>
      </c>
      <c r="AX860">
        <v>0</v>
      </c>
      <c r="AY860">
        <v>0</v>
      </c>
      <c r="AZ860">
        <v>11834556</v>
      </c>
      <c r="BA860">
        <v>9685225</v>
      </c>
    </row>
    <row r="861" spans="1:53" hidden="1">
      <c r="A861" t="s">
        <v>1695</v>
      </c>
      <c r="B861">
        <v>99442</v>
      </c>
      <c r="C861" t="s">
        <v>48</v>
      </c>
      <c r="D861" t="s">
        <v>197</v>
      </c>
      <c r="F861" t="s">
        <v>50</v>
      </c>
      <c r="G861" t="s">
        <v>51</v>
      </c>
      <c r="H861">
        <v>10</v>
      </c>
      <c r="I861" t="s">
        <v>52</v>
      </c>
      <c r="J861" t="s">
        <v>1696</v>
      </c>
      <c r="K861">
        <v>1</v>
      </c>
      <c r="L861" t="s">
        <v>1697</v>
      </c>
      <c r="M861">
        <v>1598700808</v>
      </c>
      <c r="N861" t="s">
        <v>1698</v>
      </c>
      <c r="O861" t="s">
        <v>18672</v>
      </c>
      <c r="P861">
        <v>2017</v>
      </c>
      <c r="U861" t="s">
        <v>1699</v>
      </c>
      <c r="V861">
        <v>1</v>
      </c>
      <c r="W861">
        <v>2</v>
      </c>
      <c r="Y861">
        <v>7</v>
      </c>
      <c r="Z861">
        <v>10</v>
      </c>
      <c r="AA861">
        <v>0</v>
      </c>
      <c r="AB861">
        <v>6</v>
      </c>
      <c r="AC861">
        <v>30</v>
      </c>
      <c r="AD861">
        <v>1</v>
      </c>
      <c r="AE861">
        <v>1</v>
      </c>
      <c r="AF861">
        <v>5</v>
      </c>
      <c r="AG861">
        <v>5</v>
      </c>
      <c r="AH861">
        <v>2</v>
      </c>
      <c r="AI861">
        <v>1</v>
      </c>
      <c r="AJ861">
        <v>0</v>
      </c>
      <c r="AK861">
        <v>0</v>
      </c>
      <c r="AL861">
        <v>0</v>
      </c>
      <c r="AS861" t="s">
        <v>1700</v>
      </c>
      <c r="AT861">
        <v>200000</v>
      </c>
      <c r="AU861">
        <v>30000</v>
      </c>
      <c r="AV861">
        <v>1309399</v>
      </c>
      <c r="AW861">
        <v>1446491</v>
      </c>
      <c r="AX861">
        <v>0</v>
      </c>
      <c r="AY861">
        <v>0</v>
      </c>
      <c r="AZ861">
        <v>48516</v>
      </c>
      <c r="BA861">
        <v>60535</v>
      </c>
    </row>
    <row r="862" spans="1:53" hidden="1">
      <c r="A862" t="s">
        <v>539</v>
      </c>
      <c r="B862">
        <v>4725</v>
      </c>
      <c r="C862" t="s">
        <v>48</v>
      </c>
      <c r="D862" t="s">
        <v>334</v>
      </c>
      <c r="F862" t="s">
        <v>50</v>
      </c>
      <c r="G862" t="s">
        <v>51</v>
      </c>
      <c r="H862">
        <v>10</v>
      </c>
      <c r="I862" t="s">
        <v>52</v>
      </c>
      <c r="J862" t="s">
        <v>540</v>
      </c>
      <c r="K862">
        <v>1</v>
      </c>
      <c r="L862" t="s">
        <v>541</v>
      </c>
      <c r="M862">
        <v>1278629397</v>
      </c>
      <c r="O862" t="s">
        <v>18673</v>
      </c>
      <c r="P862">
        <v>2011</v>
      </c>
      <c r="U862" t="s">
        <v>542</v>
      </c>
      <c r="V862">
        <v>1</v>
      </c>
      <c r="W862">
        <v>2</v>
      </c>
      <c r="Y862">
        <v>128</v>
      </c>
      <c r="Z862">
        <v>1</v>
      </c>
      <c r="AA862">
        <v>8</v>
      </c>
      <c r="AB862">
        <v>6</v>
      </c>
      <c r="AC862">
        <v>0</v>
      </c>
      <c r="AD862">
        <v>2</v>
      </c>
      <c r="AE862">
        <v>0</v>
      </c>
      <c r="AF862">
        <v>0</v>
      </c>
      <c r="AG862">
        <v>0</v>
      </c>
      <c r="AH862">
        <v>2</v>
      </c>
      <c r="AI862">
        <v>2</v>
      </c>
      <c r="AJ862">
        <v>0</v>
      </c>
      <c r="AK862">
        <v>0</v>
      </c>
      <c r="AL862">
        <v>0</v>
      </c>
      <c r="AT862">
        <v>300000</v>
      </c>
      <c r="AU862">
        <v>6066935</v>
      </c>
      <c r="AV862">
        <v>25499401</v>
      </c>
      <c r="AW862">
        <v>22149921</v>
      </c>
      <c r="AX862">
        <v>0</v>
      </c>
      <c r="AY862">
        <v>0</v>
      </c>
      <c r="AZ862">
        <v>590897</v>
      </c>
      <c r="BA862">
        <v>683853</v>
      </c>
    </row>
    <row r="863" spans="1:53" hidden="1">
      <c r="A863" t="s">
        <v>2494</v>
      </c>
      <c r="B863">
        <v>64630</v>
      </c>
      <c r="C863" t="s">
        <v>48</v>
      </c>
      <c r="D863" t="s">
        <v>197</v>
      </c>
      <c r="F863" t="s">
        <v>1915</v>
      </c>
      <c r="G863" t="s">
        <v>51</v>
      </c>
      <c r="H863">
        <v>13</v>
      </c>
      <c r="I863" t="s">
        <v>1916</v>
      </c>
      <c r="J863" t="s">
        <v>2495</v>
      </c>
      <c r="K863">
        <v>1</v>
      </c>
      <c r="L863" t="s">
        <v>2496</v>
      </c>
      <c r="M863">
        <v>1268631624</v>
      </c>
      <c r="N863" t="s">
        <v>2497</v>
      </c>
      <c r="O863" t="s">
        <v>18674</v>
      </c>
      <c r="P863">
        <v>2010</v>
      </c>
      <c r="U863" t="s">
        <v>2498</v>
      </c>
      <c r="V863">
        <v>1</v>
      </c>
      <c r="W863">
        <v>2</v>
      </c>
      <c r="Y863">
        <v>7</v>
      </c>
      <c r="Z863">
        <v>1</v>
      </c>
      <c r="AA863">
        <v>4</v>
      </c>
      <c r="AB863">
        <v>6</v>
      </c>
      <c r="AC863">
        <v>30</v>
      </c>
      <c r="AD863">
        <v>1</v>
      </c>
      <c r="AE863">
        <v>1</v>
      </c>
      <c r="AF863">
        <v>1</v>
      </c>
      <c r="AG863">
        <v>1</v>
      </c>
      <c r="AH863">
        <v>2</v>
      </c>
      <c r="AI863">
        <v>2</v>
      </c>
      <c r="AJ863">
        <v>0</v>
      </c>
      <c r="AK863">
        <v>0</v>
      </c>
      <c r="AL863">
        <v>0</v>
      </c>
      <c r="AT863">
        <v>300000</v>
      </c>
      <c r="AU863">
        <v>99000</v>
      </c>
      <c r="AV863" s="2">
        <f>IF(AW863 &gt;= 0, INT(AW863 * 1.1), -INT(ABS(AW863) * 1.1))</f>
        <v>1743555</v>
      </c>
      <c r="AW863">
        <v>1585050</v>
      </c>
      <c r="AX863">
        <v>0</v>
      </c>
      <c r="AY863">
        <v>0</v>
      </c>
      <c r="AZ863" s="2">
        <f>IF(BA863 &gt;= 0, INT(BA863 * 1.1), -INT(ABS(BA863) / 1.1))</f>
        <v>194617</v>
      </c>
      <c r="BA863">
        <v>176925</v>
      </c>
    </row>
    <row r="864" spans="1:53" hidden="1">
      <c r="A864" t="s">
        <v>498</v>
      </c>
      <c r="B864">
        <v>4606</v>
      </c>
      <c r="C864" t="s">
        <v>48</v>
      </c>
      <c r="D864" t="s">
        <v>77</v>
      </c>
      <c r="F864" t="s">
        <v>50</v>
      </c>
      <c r="G864" t="s">
        <v>51</v>
      </c>
      <c r="H864">
        <v>10</v>
      </c>
      <c r="I864" t="s">
        <v>52</v>
      </c>
      <c r="J864" t="s">
        <v>499</v>
      </c>
      <c r="K864">
        <v>1</v>
      </c>
      <c r="L864" t="s">
        <v>500</v>
      </c>
      <c r="M864">
        <v>2068680474</v>
      </c>
      <c r="O864" t="s">
        <v>18675</v>
      </c>
      <c r="P864">
        <v>2013</v>
      </c>
      <c r="U864" t="s">
        <v>501</v>
      </c>
      <c r="V864">
        <v>1</v>
      </c>
      <c r="W864">
        <v>2</v>
      </c>
      <c r="Y864">
        <v>19</v>
      </c>
      <c r="Z864">
        <v>3</v>
      </c>
      <c r="AA864">
        <v>4</v>
      </c>
      <c r="AB864">
        <v>6</v>
      </c>
      <c r="AC864">
        <v>0.1</v>
      </c>
      <c r="AD864">
        <v>1</v>
      </c>
      <c r="AE864">
        <v>1</v>
      </c>
      <c r="AF864">
        <v>5</v>
      </c>
      <c r="AG864">
        <v>1</v>
      </c>
      <c r="AH864">
        <v>1</v>
      </c>
      <c r="AI864">
        <v>2</v>
      </c>
      <c r="AJ864">
        <v>0</v>
      </c>
      <c r="AK864">
        <v>0</v>
      </c>
      <c r="AL864">
        <v>0</v>
      </c>
      <c r="AM864" t="s">
        <v>502</v>
      </c>
      <c r="AN864" t="s">
        <v>503</v>
      </c>
      <c r="AO864" t="s">
        <v>504</v>
      </c>
      <c r="AP864" t="s">
        <v>82</v>
      </c>
      <c r="AQ864" t="s">
        <v>504</v>
      </c>
      <c r="AR864" t="s">
        <v>83</v>
      </c>
      <c r="AT864">
        <v>400000</v>
      </c>
      <c r="AU864">
        <v>568450</v>
      </c>
      <c r="AV864">
        <v>9634742</v>
      </c>
      <c r="AW864">
        <v>8394992</v>
      </c>
      <c r="AX864">
        <v>0</v>
      </c>
      <c r="AY864">
        <v>0</v>
      </c>
      <c r="AZ864">
        <v>1219075</v>
      </c>
      <c r="BA864">
        <v>905877</v>
      </c>
    </row>
    <row r="865" spans="1:53" hidden="1">
      <c r="A865" t="s">
        <v>16233</v>
      </c>
      <c r="B865">
        <v>16169</v>
      </c>
      <c r="C865" t="s">
        <v>48</v>
      </c>
      <c r="D865" t="s">
        <v>197</v>
      </c>
      <c r="F865" t="s">
        <v>6040</v>
      </c>
      <c r="G865" t="s">
        <v>51</v>
      </c>
      <c r="H865">
        <v>28</v>
      </c>
      <c r="I865" t="s">
        <v>6399</v>
      </c>
      <c r="J865" t="s">
        <v>16234</v>
      </c>
      <c r="K865">
        <v>1</v>
      </c>
      <c r="L865" t="s">
        <v>16235</v>
      </c>
      <c r="M865">
        <v>2158639644</v>
      </c>
      <c r="N865" t="s">
        <v>16236</v>
      </c>
      <c r="O865" t="s">
        <v>18676</v>
      </c>
      <c r="P865">
        <v>2003</v>
      </c>
      <c r="U865" t="s">
        <v>16237</v>
      </c>
      <c r="V865">
        <v>1</v>
      </c>
      <c r="W865">
        <v>2</v>
      </c>
      <c r="Y865">
        <v>7</v>
      </c>
      <c r="Z865">
        <v>1</v>
      </c>
      <c r="AA865">
        <v>0</v>
      </c>
      <c r="AB865">
        <v>6</v>
      </c>
      <c r="AC865">
        <v>30</v>
      </c>
      <c r="AD865">
        <v>1</v>
      </c>
      <c r="AE865">
        <v>1</v>
      </c>
      <c r="AF865">
        <v>5</v>
      </c>
      <c r="AG865">
        <v>5</v>
      </c>
      <c r="AH865">
        <v>2</v>
      </c>
      <c r="AI865">
        <v>1</v>
      </c>
      <c r="AJ865">
        <v>0</v>
      </c>
      <c r="AK865">
        <v>0</v>
      </c>
      <c r="AL865">
        <v>0</v>
      </c>
      <c r="AT865">
        <v>50000</v>
      </c>
      <c r="AU865">
        <v>50000</v>
      </c>
      <c r="AV865">
        <f>INT(AW865*1.1)</f>
        <v>868450</v>
      </c>
      <c r="AW865">
        <v>789500</v>
      </c>
      <c r="AX865">
        <v>0</v>
      </c>
      <c r="AY865">
        <v>0</v>
      </c>
      <c r="AZ865">
        <f>INT(BA865*1.1)</f>
        <v>81268</v>
      </c>
      <c r="BA865">
        <v>73880</v>
      </c>
    </row>
    <row r="866" spans="1:53" hidden="1">
      <c r="A866" t="s">
        <v>8964</v>
      </c>
      <c r="B866">
        <v>64193</v>
      </c>
      <c r="C866" t="s">
        <v>48</v>
      </c>
      <c r="D866" t="s">
        <v>197</v>
      </c>
      <c r="F866" t="s">
        <v>8111</v>
      </c>
      <c r="G866" t="s">
        <v>8112</v>
      </c>
      <c r="H866">
        <v>38</v>
      </c>
      <c r="I866" t="s">
        <v>8201</v>
      </c>
      <c r="J866" t="s">
        <v>8965</v>
      </c>
      <c r="K866">
        <v>1</v>
      </c>
      <c r="L866" t="s">
        <v>8966</v>
      </c>
      <c r="M866">
        <v>2068642539</v>
      </c>
      <c r="N866" t="s">
        <v>8967</v>
      </c>
      <c r="O866" t="s">
        <v>18677</v>
      </c>
      <c r="P866">
        <v>2010</v>
      </c>
      <c r="U866" t="s">
        <v>8968</v>
      </c>
      <c r="V866">
        <v>1</v>
      </c>
      <c r="W866">
        <v>2</v>
      </c>
      <c r="Y866">
        <v>13</v>
      </c>
      <c r="Z866">
        <v>9</v>
      </c>
      <c r="AA866">
        <v>6</v>
      </c>
      <c r="AB866">
        <v>6</v>
      </c>
      <c r="AC866">
        <v>0.5</v>
      </c>
      <c r="AD866">
        <v>1</v>
      </c>
      <c r="AE866">
        <v>2</v>
      </c>
      <c r="AF866">
        <v>1</v>
      </c>
      <c r="AG866">
        <v>1</v>
      </c>
      <c r="AH866">
        <v>2</v>
      </c>
      <c r="AI866">
        <v>2</v>
      </c>
      <c r="AJ866">
        <v>0</v>
      </c>
      <c r="AK866">
        <v>0</v>
      </c>
      <c r="AL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0</v>
      </c>
    </row>
    <row r="867" spans="1:53" hidden="1">
      <c r="A867" t="s">
        <v>5116</v>
      </c>
      <c r="B867">
        <v>57937</v>
      </c>
      <c r="C867" t="s">
        <v>48</v>
      </c>
      <c r="D867" t="s">
        <v>67</v>
      </c>
      <c r="F867" t="s">
        <v>3993</v>
      </c>
      <c r="G867" t="s">
        <v>51</v>
      </c>
      <c r="H867">
        <v>22</v>
      </c>
      <c r="I867" t="s">
        <v>4517</v>
      </c>
      <c r="J867" t="s">
        <v>5117</v>
      </c>
      <c r="K867">
        <v>1</v>
      </c>
      <c r="L867" t="s">
        <v>5118</v>
      </c>
      <c r="M867">
        <v>2181866307</v>
      </c>
      <c r="O867" t="s">
        <v>18678</v>
      </c>
      <c r="P867">
        <v>1989</v>
      </c>
      <c r="U867" t="s">
        <v>5119</v>
      </c>
      <c r="V867">
        <v>1</v>
      </c>
      <c r="W867">
        <v>2</v>
      </c>
      <c r="Y867">
        <v>27</v>
      </c>
      <c r="Z867">
        <v>1</v>
      </c>
      <c r="AA867">
        <v>7</v>
      </c>
      <c r="AB867">
        <v>7</v>
      </c>
      <c r="AC867">
        <v>30</v>
      </c>
      <c r="AD867">
        <v>2</v>
      </c>
      <c r="AE867">
        <v>0</v>
      </c>
      <c r="AF867">
        <v>0</v>
      </c>
      <c r="AG867">
        <v>0</v>
      </c>
      <c r="AH867">
        <v>1</v>
      </c>
      <c r="AI867">
        <v>2</v>
      </c>
      <c r="AJ867">
        <v>0</v>
      </c>
      <c r="AK867">
        <v>0</v>
      </c>
      <c r="AL867">
        <v>0</v>
      </c>
      <c r="AT867">
        <v>12339837</v>
      </c>
      <c r="AU867">
        <v>1177031</v>
      </c>
      <c r="AV867">
        <v>5097137</v>
      </c>
      <c r="AW867">
        <v>5145336</v>
      </c>
      <c r="AX867">
        <v>0</v>
      </c>
      <c r="AY867">
        <v>0</v>
      </c>
      <c r="AZ867">
        <v>885026</v>
      </c>
      <c r="BA867">
        <v>461720</v>
      </c>
    </row>
    <row r="868" spans="1:53" hidden="1">
      <c r="A868" t="s">
        <v>7464</v>
      </c>
      <c r="B868">
        <v>44190</v>
      </c>
      <c r="C868" t="s">
        <v>48</v>
      </c>
      <c r="D868" t="s">
        <v>197</v>
      </c>
      <c r="F868" t="s">
        <v>5540</v>
      </c>
      <c r="G868" t="s">
        <v>51</v>
      </c>
      <c r="H868">
        <v>29</v>
      </c>
      <c r="I868" t="s">
        <v>6640</v>
      </c>
      <c r="J868" t="s">
        <v>7465</v>
      </c>
      <c r="K868">
        <v>1</v>
      </c>
      <c r="L868" t="s">
        <v>7466</v>
      </c>
      <c r="M868">
        <v>1408101932</v>
      </c>
      <c r="N868" t="s">
        <v>7467</v>
      </c>
      <c r="O868" t="s">
        <v>18679</v>
      </c>
      <c r="P868">
        <v>2004</v>
      </c>
      <c r="U868" t="s">
        <v>7468</v>
      </c>
      <c r="V868">
        <v>1</v>
      </c>
      <c r="W868">
        <v>2</v>
      </c>
      <c r="Y868">
        <v>11</v>
      </c>
      <c r="Z868">
        <v>1</v>
      </c>
      <c r="AA868">
        <v>8</v>
      </c>
      <c r="AB868">
        <v>10</v>
      </c>
      <c r="AC868">
        <v>0</v>
      </c>
      <c r="AD868">
        <v>2</v>
      </c>
      <c r="AE868">
        <v>0</v>
      </c>
      <c r="AF868">
        <v>0</v>
      </c>
      <c r="AG868">
        <v>0</v>
      </c>
      <c r="AH868">
        <v>2</v>
      </c>
      <c r="AI868">
        <v>2</v>
      </c>
      <c r="AJ868">
        <v>0</v>
      </c>
      <c r="AK868">
        <v>0</v>
      </c>
      <c r="AL868">
        <v>0</v>
      </c>
      <c r="AM868" t="s">
        <v>7469</v>
      </c>
      <c r="AN868" t="s">
        <v>7470</v>
      </c>
      <c r="AO868" t="s">
        <v>7471</v>
      </c>
      <c r="AP868" t="s">
        <v>7091</v>
      </c>
      <c r="AQ868" t="s">
        <v>7471</v>
      </c>
      <c r="AR868" t="s">
        <v>58</v>
      </c>
      <c r="AT868">
        <v>150000</v>
      </c>
      <c r="AU868">
        <v>150000</v>
      </c>
      <c r="AV868">
        <f>INT(AW868*1.1)</f>
        <v>1349975</v>
      </c>
      <c r="AW868">
        <v>1227250</v>
      </c>
      <c r="AX868">
        <f>INT(AY868*1.1)</f>
        <v>0</v>
      </c>
      <c r="AY868">
        <v>0</v>
      </c>
      <c r="AZ868">
        <f>IF(BA868 &gt;= 0, INT(BA868 * 1.1), -INT(ABS(BA868) / 1.1))</f>
        <v>73010</v>
      </c>
      <c r="BA868">
        <v>66373</v>
      </c>
    </row>
    <row r="869" spans="1:53" hidden="1">
      <c r="A869" t="s">
        <v>6628</v>
      </c>
      <c r="B869">
        <v>21370</v>
      </c>
      <c r="C869" t="s">
        <v>48</v>
      </c>
      <c r="D869" t="s">
        <v>108</v>
      </c>
      <c r="F869" t="s">
        <v>6040</v>
      </c>
      <c r="G869" t="s">
        <v>51</v>
      </c>
      <c r="H869">
        <v>28</v>
      </c>
      <c r="I869" t="s">
        <v>6399</v>
      </c>
      <c r="J869" t="s">
        <v>6629</v>
      </c>
      <c r="K869">
        <v>1</v>
      </c>
      <c r="L869" t="s">
        <v>6630</v>
      </c>
      <c r="M869">
        <v>2148656408</v>
      </c>
      <c r="N869" t="s">
        <v>6631</v>
      </c>
      <c r="O869" t="s">
        <v>18680</v>
      </c>
      <c r="P869">
        <v>2000</v>
      </c>
      <c r="U869" t="s">
        <v>6632</v>
      </c>
      <c r="V869">
        <v>1</v>
      </c>
      <c r="W869">
        <v>4</v>
      </c>
      <c r="Y869">
        <v>51</v>
      </c>
      <c r="Z869">
        <v>1</v>
      </c>
      <c r="AA869">
        <v>8</v>
      </c>
      <c r="AB869">
        <v>5</v>
      </c>
      <c r="AC869">
        <v>30</v>
      </c>
      <c r="AD869">
        <v>2</v>
      </c>
      <c r="AE869">
        <v>0</v>
      </c>
      <c r="AF869">
        <v>0</v>
      </c>
      <c r="AG869">
        <v>0</v>
      </c>
      <c r="AH869">
        <v>1</v>
      </c>
      <c r="AI869">
        <v>2</v>
      </c>
      <c r="AJ869">
        <v>0</v>
      </c>
      <c r="AK869">
        <v>0</v>
      </c>
      <c r="AL869">
        <v>0</v>
      </c>
      <c r="AT869">
        <v>1200000</v>
      </c>
      <c r="AU869">
        <v>1200000</v>
      </c>
      <c r="AV869">
        <v>24668618</v>
      </c>
      <c r="AW869">
        <v>17615317</v>
      </c>
      <c r="AX869">
        <v>0</v>
      </c>
      <c r="AY869">
        <v>0</v>
      </c>
      <c r="AZ869">
        <v>6654179</v>
      </c>
      <c r="BA869">
        <v>2659933</v>
      </c>
    </row>
    <row r="870" spans="1:53" hidden="1">
      <c r="A870" t="s">
        <v>9214</v>
      </c>
      <c r="B870">
        <v>99036</v>
      </c>
      <c r="C870" t="s">
        <v>48</v>
      </c>
      <c r="D870" t="s">
        <v>334</v>
      </c>
      <c r="F870" t="s">
        <v>8111</v>
      </c>
      <c r="G870" t="s">
        <v>8112</v>
      </c>
      <c r="H870">
        <v>38</v>
      </c>
      <c r="I870" t="s">
        <v>8201</v>
      </c>
      <c r="J870" t="s">
        <v>9215</v>
      </c>
      <c r="K870">
        <v>1</v>
      </c>
      <c r="L870" t="s">
        <v>9216</v>
      </c>
      <c r="M870">
        <v>4428700791</v>
      </c>
      <c r="N870" t="s">
        <v>9217</v>
      </c>
      <c r="O870" t="s">
        <v>18681</v>
      </c>
      <c r="P870">
        <v>2017</v>
      </c>
      <c r="U870" t="s">
        <v>9218</v>
      </c>
      <c r="V870">
        <v>1</v>
      </c>
      <c r="W870">
        <v>2</v>
      </c>
      <c r="Y870">
        <v>42</v>
      </c>
      <c r="Z870">
        <v>7</v>
      </c>
      <c r="AA870">
        <v>5</v>
      </c>
      <c r="AB870">
        <v>6</v>
      </c>
      <c r="AC870">
        <v>5</v>
      </c>
      <c r="AD870">
        <v>2</v>
      </c>
      <c r="AE870">
        <v>0</v>
      </c>
      <c r="AF870">
        <v>0</v>
      </c>
      <c r="AG870">
        <v>0</v>
      </c>
      <c r="AH870">
        <v>2</v>
      </c>
      <c r="AI870">
        <v>2</v>
      </c>
      <c r="AJ870">
        <v>0</v>
      </c>
      <c r="AK870">
        <v>0</v>
      </c>
      <c r="AL870">
        <v>0</v>
      </c>
      <c r="AM870" t="s">
        <v>9219</v>
      </c>
      <c r="AT870">
        <v>2000000</v>
      </c>
      <c r="AU870">
        <v>2000000</v>
      </c>
      <c r="AV870">
        <v>26713496</v>
      </c>
      <c r="AW870">
        <v>24604836</v>
      </c>
      <c r="AX870">
        <v>0</v>
      </c>
      <c r="AY870">
        <v>0</v>
      </c>
      <c r="AZ870">
        <v>4738350</v>
      </c>
      <c r="BA870">
        <v>3361337</v>
      </c>
    </row>
    <row r="871" spans="1:53" hidden="1">
      <c r="A871" t="s">
        <v>15488</v>
      </c>
      <c r="B871">
        <v>18909</v>
      </c>
      <c r="C871" t="s">
        <v>48</v>
      </c>
      <c r="D871" t="s">
        <v>49</v>
      </c>
      <c r="F871" t="s">
        <v>6040</v>
      </c>
      <c r="G871" t="s">
        <v>51</v>
      </c>
      <c r="H871">
        <v>26</v>
      </c>
      <c r="I871" t="s">
        <v>6041</v>
      </c>
      <c r="J871" t="s">
        <v>15489</v>
      </c>
      <c r="K871">
        <v>1</v>
      </c>
      <c r="L871" t="s">
        <v>15490</v>
      </c>
      <c r="M871">
        <v>1248149138</v>
      </c>
      <c r="N871" t="s">
        <v>15491</v>
      </c>
      <c r="O871" t="s">
        <v>18682</v>
      </c>
      <c r="P871">
        <v>1997</v>
      </c>
      <c r="U871" t="s">
        <v>15492</v>
      </c>
      <c r="V871">
        <v>1</v>
      </c>
      <c r="W871">
        <v>2</v>
      </c>
      <c r="Y871">
        <v>20</v>
      </c>
      <c r="Z871">
        <v>1</v>
      </c>
      <c r="AA871">
        <v>0</v>
      </c>
      <c r="AB871">
        <v>6</v>
      </c>
      <c r="AC871">
        <v>30</v>
      </c>
      <c r="AD871">
        <v>1</v>
      </c>
      <c r="AE871">
        <v>1</v>
      </c>
      <c r="AF871">
        <v>5</v>
      </c>
      <c r="AG871">
        <v>5</v>
      </c>
      <c r="AH871">
        <v>2</v>
      </c>
      <c r="AI871">
        <v>1</v>
      </c>
      <c r="AJ871">
        <v>0</v>
      </c>
      <c r="AK871">
        <v>0</v>
      </c>
      <c r="AL871">
        <v>0</v>
      </c>
      <c r="AS871" t="s">
        <v>15493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0</v>
      </c>
      <c r="BA871">
        <v>0</v>
      </c>
    </row>
    <row r="872" spans="1:53" hidden="1">
      <c r="A872" t="s">
        <v>16996</v>
      </c>
      <c r="B872">
        <v>48256</v>
      </c>
      <c r="C872" t="s">
        <v>48</v>
      </c>
      <c r="D872" t="s">
        <v>197</v>
      </c>
      <c r="F872" t="s">
        <v>3062</v>
      </c>
      <c r="G872" t="s">
        <v>51</v>
      </c>
      <c r="H872">
        <v>33</v>
      </c>
      <c r="I872" t="s">
        <v>7999</v>
      </c>
      <c r="J872" t="s">
        <v>16997</v>
      </c>
      <c r="K872">
        <v>1</v>
      </c>
      <c r="L872" t="s">
        <v>16998</v>
      </c>
      <c r="M872">
        <v>1248605794</v>
      </c>
      <c r="N872" t="s">
        <v>16999</v>
      </c>
      <c r="O872" t="s">
        <v>18683</v>
      </c>
      <c r="P872">
        <v>2003</v>
      </c>
      <c r="U872" t="s">
        <v>17000</v>
      </c>
      <c r="V872">
        <v>1</v>
      </c>
      <c r="W872">
        <v>1</v>
      </c>
      <c r="Y872">
        <v>7</v>
      </c>
      <c r="Z872">
        <v>1</v>
      </c>
      <c r="AA872">
        <v>0</v>
      </c>
      <c r="AB872">
        <v>8</v>
      </c>
      <c r="AC872">
        <v>0.1</v>
      </c>
      <c r="AD872">
        <v>1</v>
      </c>
      <c r="AE872">
        <v>1</v>
      </c>
      <c r="AF872">
        <v>5</v>
      </c>
      <c r="AG872">
        <v>0</v>
      </c>
      <c r="AH872">
        <v>2</v>
      </c>
      <c r="AI872">
        <v>2</v>
      </c>
      <c r="AJ872">
        <v>0</v>
      </c>
      <c r="AK872">
        <v>0</v>
      </c>
      <c r="AL872">
        <v>0</v>
      </c>
      <c r="AM872" t="s">
        <v>17001</v>
      </c>
      <c r="AT872">
        <v>480000</v>
      </c>
      <c r="AU872">
        <v>480000</v>
      </c>
      <c r="AV872">
        <f>INT(AW872*1.1)</f>
        <v>708185</v>
      </c>
      <c r="AW872">
        <v>643805</v>
      </c>
      <c r="AX872">
        <f>INT(AY872*1.1)</f>
        <v>0</v>
      </c>
      <c r="AY872">
        <v>0</v>
      </c>
      <c r="AZ872">
        <f>IF(BA872 &gt;= 0, INT(BA872 * 1.1), -INT(ABS(BA872) / 1.1))</f>
        <v>19958</v>
      </c>
      <c r="BA872">
        <v>18144</v>
      </c>
    </row>
    <row r="873" spans="1:53" hidden="1">
      <c r="A873" t="s">
        <v>6776</v>
      </c>
      <c r="B873">
        <v>17841</v>
      </c>
      <c r="C873" t="s">
        <v>48</v>
      </c>
      <c r="D873" t="s">
        <v>334</v>
      </c>
      <c r="F873" t="s">
        <v>5540</v>
      </c>
      <c r="G873" t="s">
        <v>51</v>
      </c>
      <c r="H873">
        <v>29</v>
      </c>
      <c r="I873" t="s">
        <v>6640</v>
      </c>
      <c r="J873" t="s">
        <v>6777</v>
      </c>
      <c r="K873">
        <v>1</v>
      </c>
      <c r="L873" t="s">
        <v>6778</v>
      </c>
      <c r="M873">
        <v>1368115816</v>
      </c>
      <c r="N873" t="s">
        <v>6779</v>
      </c>
      <c r="O873" t="s">
        <v>18684</v>
      </c>
      <c r="P873">
        <v>1995</v>
      </c>
      <c r="U873" t="s">
        <v>6780</v>
      </c>
      <c r="V873">
        <v>1</v>
      </c>
      <c r="W873">
        <v>2</v>
      </c>
      <c r="Y873">
        <v>71</v>
      </c>
      <c r="Z873">
        <v>1</v>
      </c>
      <c r="AA873">
        <v>0</v>
      </c>
      <c r="AB873">
        <v>6</v>
      </c>
      <c r="AC873">
        <v>30</v>
      </c>
      <c r="AD873">
        <v>1</v>
      </c>
      <c r="AE873">
        <v>1</v>
      </c>
      <c r="AF873">
        <v>5</v>
      </c>
      <c r="AG873">
        <v>10</v>
      </c>
      <c r="AH873">
        <v>2</v>
      </c>
      <c r="AI873">
        <v>1</v>
      </c>
      <c r="AJ873">
        <v>0</v>
      </c>
      <c r="AK873">
        <v>0</v>
      </c>
      <c r="AL873">
        <v>0</v>
      </c>
      <c r="AT873">
        <v>600000</v>
      </c>
      <c r="AU873">
        <v>600000</v>
      </c>
      <c r="AV873">
        <v>29031408</v>
      </c>
      <c r="AW873">
        <v>25060441</v>
      </c>
      <c r="AX873">
        <v>0</v>
      </c>
      <c r="AY873">
        <v>0</v>
      </c>
      <c r="AZ873">
        <v>1005987</v>
      </c>
      <c r="BA873">
        <v>340553</v>
      </c>
    </row>
    <row r="874" spans="1:53" hidden="1">
      <c r="A874" t="s">
        <v>16343</v>
      </c>
      <c r="B874">
        <v>20236</v>
      </c>
      <c r="C874" t="s">
        <v>48</v>
      </c>
      <c r="D874" t="s">
        <v>67</v>
      </c>
      <c r="F874" t="s">
        <v>6040</v>
      </c>
      <c r="G874" t="s">
        <v>51</v>
      </c>
      <c r="H874">
        <v>28</v>
      </c>
      <c r="I874" t="s">
        <v>6399</v>
      </c>
      <c r="J874" t="s">
        <v>16344</v>
      </c>
      <c r="K874">
        <v>1</v>
      </c>
      <c r="L874" t="s">
        <v>16345</v>
      </c>
      <c r="M874">
        <v>1248178410</v>
      </c>
      <c r="N874" t="s">
        <v>16346</v>
      </c>
      <c r="O874" t="s">
        <v>18685</v>
      </c>
      <c r="P874">
        <v>2000</v>
      </c>
      <c r="U874" t="s">
        <v>16347</v>
      </c>
      <c r="V874">
        <v>1</v>
      </c>
      <c r="W874">
        <v>2</v>
      </c>
      <c r="Y874">
        <v>29</v>
      </c>
      <c r="Z874">
        <v>8</v>
      </c>
      <c r="AA874">
        <v>6</v>
      </c>
      <c r="AB874">
        <v>7</v>
      </c>
      <c r="AC874">
        <v>0</v>
      </c>
      <c r="AD874">
        <v>2</v>
      </c>
      <c r="AE874">
        <v>0</v>
      </c>
      <c r="AF874">
        <v>0</v>
      </c>
      <c r="AG874">
        <v>0</v>
      </c>
      <c r="AH874">
        <v>1</v>
      </c>
      <c r="AI874">
        <v>2</v>
      </c>
      <c r="AJ874">
        <v>0</v>
      </c>
      <c r="AK874">
        <v>0</v>
      </c>
      <c r="AL874">
        <v>0</v>
      </c>
      <c r="AT874">
        <v>470000</v>
      </c>
      <c r="AU874">
        <v>470000</v>
      </c>
      <c r="AV874">
        <f>INT(AW874*1.1)</f>
        <v>6383593</v>
      </c>
      <c r="AW874">
        <v>5803267</v>
      </c>
      <c r="AX874">
        <f>INT(AY874*1.1)</f>
        <v>0</v>
      </c>
      <c r="AY874">
        <v>0</v>
      </c>
      <c r="AZ874">
        <f>IF(BA874 &gt;= 0, INT(BA874 * 1.1), -INT(ABS(BA874) / 1.1))</f>
        <v>303671</v>
      </c>
      <c r="BA874">
        <v>276065</v>
      </c>
    </row>
    <row r="875" spans="1:53" hidden="1">
      <c r="A875" t="s">
        <v>5939</v>
      </c>
      <c r="B875">
        <v>6001</v>
      </c>
      <c r="C875" t="s">
        <v>48</v>
      </c>
      <c r="D875" t="s">
        <v>108</v>
      </c>
      <c r="F875" t="s">
        <v>5540</v>
      </c>
      <c r="G875" t="s">
        <v>51</v>
      </c>
      <c r="H875">
        <v>25</v>
      </c>
      <c r="I875" t="s">
        <v>5731</v>
      </c>
      <c r="J875" t="s">
        <v>5940</v>
      </c>
      <c r="K875">
        <v>1</v>
      </c>
      <c r="L875" t="s">
        <v>5941</v>
      </c>
      <c r="M875">
        <v>1248684275</v>
      </c>
      <c r="O875" t="s">
        <v>18686</v>
      </c>
      <c r="P875">
        <v>2009</v>
      </c>
      <c r="U875" t="s">
        <v>5942</v>
      </c>
      <c r="V875">
        <v>1</v>
      </c>
      <c r="W875">
        <v>2</v>
      </c>
      <c r="Y875">
        <v>79</v>
      </c>
      <c r="Z875">
        <v>7</v>
      </c>
      <c r="AA875">
        <v>6</v>
      </c>
      <c r="AB875">
        <v>9</v>
      </c>
      <c r="AC875">
        <v>0</v>
      </c>
      <c r="AD875">
        <v>2</v>
      </c>
      <c r="AE875">
        <v>0</v>
      </c>
      <c r="AF875">
        <v>0</v>
      </c>
      <c r="AG875">
        <v>5</v>
      </c>
      <c r="AH875">
        <v>1</v>
      </c>
      <c r="AI875">
        <v>2</v>
      </c>
      <c r="AJ875">
        <v>0</v>
      </c>
      <c r="AK875">
        <v>0</v>
      </c>
      <c r="AL875">
        <v>0</v>
      </c>
      <c r="AT875">
        <v>50000</v>
      </c>
      <c r="AU875">
        <v>50000</v>
      </c>
      <c r="AV875">
        <v>14575090</v>
      </c>
      <c r="AW875">
        <v>15380306</v>
      </c>
      <c r="AX875">
        <v>0</v>
      </c>
      <c r="AY875">
        <v>0</v>
      </c>
      <c r="AZ875">
        <v>1148300</v>
      </c>
      <c r="BA875">
        <v>2242846</v>
      </c>
    </row>
    <row r="876" spans="1:53" hidden="1">
      <c r="A876" t="s">
        <v>3627</v>
      </c>
      <c r="B876">
        <v>31492</v>
      </c>
      <c r="C876" t="s">
        <v>48</v>
      </c>
      <c r="D876" t="s">
        <v>77</v>
      </c>
      <c r="F876" t="s">
        <v>3062</v>
      </c>
      <c r="G876" t="s">
        <v>51</v>
      </c>
      <c r="H876">
        <v>17</v>
      </c>
      <c r="I876" t="s">
        <v>3260</v>
      </c>
      <c r="J876" t="s">
        <v>3628</v>
      </c>
      <c r="K876">
        <v>1</v>
      </c>
      <c r="L876" t="s">
        <v>3629</v>
      </c>
      <c r="M876">
        <v>1348121307</v>
      </c>
      <c r="N876" t="s">
        <v>3630</v>
      </c>
      <c r="O876" t="s">
        <v>18687</v>
      </c>
      <c r="P876">
        <v>1981</v>
      </c>
      <c r="U876" t="s">
        <v>3631</v>
      </c>
      <c r="V876">
        <v>1</v>
      </c>
      <c r="W876">
        <v>2</v>
      </c>
      <c r="Y876">
        <v>36</v>
      </c>
      <c r="Z876">
        <v>10</v>
      </c>
      <c r="AA876">
        <v>4</v>
      </c>
      <c r="AB876">
        <v>5</v>
      </c>
      <c r="AC876">
        <v>20</v>
      </c>
      <c r="AD876">
        <v>2</v>
      </c>
      <c r="AE876">
        <v>0</v>
      </c>
      <c r="AF876">
        <v>0</v>
      </c>
      <c r="AG876">
        <v>0</v>
      </c>
      <c r="AH876">
        <v>2</v>
      </c>
      <c r="AI876">
        <v>2</v>
      </c>
      <c r="AJ876">
        <v>0</v>
      </c>
      <c r="AK876">
        <v>0</v>
      </c>
      <c r="AL876">
        <v>0</v>
      </c>
      <c r="AT876">
        <v>50000</v>
      </c>
      <c r="AU876">
        <v>200000</v>
      </c>
      <c r="AV876">
        <v>12183009</v>
      </c>
      <c r="AW876">
        <v>10500862</v>
      </c>
      <c r="AX876">
        <v>0</v>
      </c>
      <c r="AY876">
        <v>0</v>
      </c>
      <c r="AZ876">
        <v>-52844</v>
      </c>
      <c r="BA876">
        <v>-68562</v>
      </c>
    </row>
    <row r="877" spans="1:53" hidden="1">
      <c r="A877" t="s">
        <v>14185</v>
      </c>
      <c r="B877">
        <v>21307</v>
      </c>
      <c r="C877" t="s">
        <v>48</v>
      </c>
      <c r="D877" t="s">
        <v>77</v>
      </c>
      <c r="F877" t="s">
        <v>3993</v>
      </c>
      <c r="G877" t="s">
        <v>51</v>
      </c>
      <c r="H877">
        <v>20</v>
      </c>
      <c r="I877" t="s">
        <v>4006</v>
      </c>
      <c r="J877" t="s">
        <v>14186</v>
      </c>
      <c r="K877">
        <v>1</v>
      </c>
      <c r="L877" t="s">
        <v>14187</v>
      </c>
      <c r="M877">
        <v>1348169747</v>
      </c>
      <c r="N877" t="s">
        <v>14188</v>
      </c>
      <c r="O877" t="s">
        <v>18688</v>
      </c>
      <c r="P877">
        <v>2001</v>
      </c>
      <c r="U877" t="s">
        <v>14189</v>
      </c>
      <c r="V877">
        <v>1</v>
      </c>
      <c r="W877">
        <v>2</v>
      </c>
      <c r="Y877">
        <v>19</v>
      </c>
      <c r="Z877">
        <v>8</v>
      </c>
      <c r="AA877">
        <v>0</v>
      </c>
      <c r="AB877">
        <v>6</v>
      </c>
      <c r="AC877">
        <v>30</v>
      </c>
      <c r="AD877">
        <v>1</v>
      </c>
      <c r="AE877">
        <v>1</v>
      </c>
      <c r="AF877">
        <v>5</v>
      </c>
      <c r="AG877">
        <v>5</v>
      </c>
      <c r="AH877">
        <v>2</v>
      </c>
      <c r="AI877">
        <v>1</v>
      </c>
      <c r="AJ877">
        <v>0</v>
      </c>
      <c r="AK877">
        <v>0</v>
      </c>
      <c r="AL877">
        <v>0</v>
      </c>
      <c r="AS877" t="s">
        <v>14190</v>
      </c>
      <c r="AT877">
        <v>300000</v>
      </c>
      <c r="AU877">
        <v>300000</v>
      </c>
      <c r="AV877">
        <v>10670322</v>
      </c>
      <c r="AW877">
        <v>11195319</v>
      </c>
      <c r="AX877">
        <v>0</v>
      </c>
      <c r="AY877">
        <v>0</v>
      </c>
      <c r="AZ877">
        <v>420279</v>
      </c>
      <c r="BA877">
        <v>556632</v>
      </c>
    </row>
    <row r="878" spans="1:53" hidden="1">
      <c r="A878" t="s">
        <v>13623</v>
      </c>
      <c r="B878">
        <v>117004</v>
      </c>
      <c r="C878" t="s">
        <v>48</v>
      </c>
      <c r="D878" t="s">
        <v>49</v>
      </c>
      <c r="F878" t="s">
        <v>11306</v>
      </c>
      <c r="G878" t="s">
        <v>11307</v>
      </c>
      <c r="H878">
        <v>73</v>
      </c>
      <c r="I878" t="s">
        <v>13415</v>
      </c>
      <c r="J878" t="s">
        <v>13624</v>
      </c>
      <c r="K878">
        <v>1</v>
      </c>
      <c r="L878" t="s">
        <v>13625</v>
      </c>
      <c r="M878">
        <v>7844200544</v>
      </c>
      <c r="O878" t="s">
        <v>18689</v>
      </c>
      <c r="U878" t="s">
        <v>13626</v>
      </c>
      <c r="V878">
        <v>1</v>
      </c>
      <c r="W878">
        <v>2</v>
      </c>
      <c r="Y878">
        <v>9</v>
      </c>
      <c r="Z878">
        <v>5</v>
      </c>
      <c r="AA878">
        <v>0</v>
      </c>
      <c r="AB878">
        <v>6</v>
      </c>
      <c r="AC878">
        <v>30</v>
      </c>
      <c r="AD878">
        <v>1</v>
      </c>
      <c r="AE878">
        <v>1</v>
      </c>
      <c r="AF878">
        <v>5</v>
      </c>
      <c r="AG878">
        <v>5</v>
      </c>
      <c r="AH878">
        <v>2</v>
      </c>
      <c r="AI878">
        <v>1</v>
      </c>
      <c r="AJ878">
        <v>0</v>
      </c>
      <c r="AK878">
        <v>0</v>
      </c>
      <c r="AL878">
        <v>0</v>
      </c>
      <c r="AS878" t="s">
        <v>13627</v>
      </c>
      <c r="AT878">
        <v>512907</v>
      </c>
      <c r="AU878">
        <v>324556</v>
      </c>
      <c r="AV878">
        <v>2885247</v>
      </c>
      <c r="AW878">
        <v>2643429</v>
      </c>
      <c r="AX878">
        <v>0</v>
      </c>
      <c r="AY878">
        <v>0</v>
      </c>
      <c r="AZ878">
        <v>161592</v>
      </c>
      <c r="BA878">
        <v>146845</v>
      </c>
    </row>
    <row r="879" spans="1:53" hidden="1">
      <c r="A879" t="s">
        <v>4324</v>
      </c>
      <c r="B879">
        <v>17268</v>
      </c>
      <c r="C879" t="s">
        <v>48</v>
      </c>
      <c r="D879" t="s">
        <v>118</v>
      </c>
      <c r="F879" t="s">
        <v>3993</v>
      </c>
      <c r="G879" t="s">
        <v>51</v>
      </c>
      <c r="H879">
        <v>20</v>
      </c>
      <c r="I879" t="s">
        <v>4006</v>
      </c>
      <c r="J879" t="s">
        <v>4325</v>
      </c>
      <c r="K879">
        <v>1</v>
      </c>
      <c r="L879" t="s">
        <v>4326</v>
      </c>
      <c r="M879">
        <v>2148654453</v>
      </c>
      <c r="N879" t="s">
        <v>4327</v>
      </c>
      <c r="O879" t="s">
        <v>18690</v>
      </c>
      <c r="P879">
        <v>2000</v>
      </c>
      <c r="U879" t="s">
        <v>4328</v>
      </c>
      <c r="V879">
        <v>1</v>
      </c>
      <c r="W879">
        <v>2</v>
      </c>
      <c r="Y879">
        <v>88</v>
      </c>
      <c r="Z879">
        <v>1</v>
      </c>
      <c r="AA879">
        <v>0</v>
      </c>
      <c r="AB879">
        <v>6</v>
      </c>
      <c r="AC879">
        <v>30</v>
      </c>
      <c r="AD879">
        <v>1</v>
      </c>
      <c r="AE879">
        <v>1</v>
      </c>
      <c r="AF879">
        <v>5</v>
      </c>
      <c r="AG879">
        <v>10</v>
      </c>
      <c r="AH879">
        <v>2</v>
      </c>
      <c r="AI879">
        <v>1</v>
      </c>
      <c r="AJ879">
        <v>0</v>
      </c>
      <c r="AK879">
        <v>0</v>
      </c>
      <c r="AL879">
        <v>0</v>
      </c>
      <c r="AS879" t="s">
        <v>4329</v>
      </c>
      <c r="AT879">
        <v>50000</v>
      </c>
      <c r="AU879">
        <v>2950554</v>
      </c>
      <c r="AV879">
        <v>118113871</v>
      </c>
      <c r="AW879">
        <v>80472608</v>
      </c>
      <c r="AX879">
        <v>0</v>
      </c>
      <c r="AY879">
        <v>0</v>
      </c>
      <c r="AZ879">
        <v>2676865</v>
      </c>
      <c r="BA879">
        <v>5482136</v>
      </c>
    </row>
    <row r="880" spans="1:53" hidden="1">
      <c r="A880" t="s">
        <v>1343</v>
      </c>
      <c r="B880">
        <v>80492</v>
      </c>
      <c r="C880" t="s">
        <v>48</v>
      </c>
      <c r="D880" t="s">
        <v>334</v>
      </c>
      <c r="F880" t="s">
        <v>50</v>
      </c>
      <c r="G880" t="s">
        <v>51</v>
      </c>
      <c r="H880">
        <v>10</v>
      </c>
      <c r="I880" t="s">
        <v>52</v>
      </c>
      <c r="J880" t="s">
        <v>1122</v>
      </c>
      <c r="K880">
        <v>1</v>
      </c>
      <c r="L880" t="s">
        <v>1344</v>
      </c>
      <c r="M880">
        <v>4968100379</v>
      </c>
      <c r="N880" t="s">
        <v>1345</v>
      </c>
      <c r="O880" t="s">
        <v>18691</v>
      </c>
      <c r="P880">
        <v>2014</v>
      </c>
      <c r="U880" t="s">
        <v>1346</v>
      </c>
      <c r="V880">
        <v>1</v>
      </c>
      <c r="W880">
        <v>2</v>
      </c>
      <c r="Y880">
        <v>28</v>
      </c>
      <c r="Z880">
        <v>2</v>
      </c>
      <c r="AA880">
        <v>8</v>
      </c>
      <c r="AB880">
        <v>6</v>
      </c>
      <c r="AC880">
        <v>100</v>
      </c>
      <c r="AD880">
        <v>2</v>
      </c>
      <c r="AE880">
        <v>0</v>
      </c>
      <c r="AF880">
        <v>0</v>
      </c>
      <c r="AG880">
        <v>0</v>
      </c>
      <c r="AH880">
        <v>2</v>
      </c>
      <c r="AI880">
        <v>2</v>
      </c>
      <c r="AJ880">
        <v>0</v>
      </c>
      <c r="AK880">
        <v>0</v>
      </c>
      <c r="AL880">
        <v>0</v>
      </c>
      <c r="AM880" t="s">
        <v>1347</v>
      </c>
      <c r="AT880">
        <v>640000</v>
      </c>
      <c r="AU880">
        <v>500000</v>
      </c>
      <c r="AV880">
        <v>22613563</v>
      </c>
      <c r="AW880">
        <v>20996595</v>
      </c>
      <c r="AX880">
        <v>0</v>
      </c>
      <c r="AY880">
        <v>0</v>
      </c>
      <c r="AZ880">
        <v>-303318</v>
      </c>
      <c r="BA880">
        <v>723420</v>
      </c>
    </row>
    <row r="881" spans="1:53" hidden="1">
      <c r="A881" t="s">
        <v>14662</v>
      </c>
      <c r="B881">
        <v>19024</v>
      </c>
      <c r="C881" t="s">
        <v>48</v>
      </c>
      <c r="D881" t="s">
        <v>197</v>
      </c>
      <c r="F881" t="s">
        <v>5540</v>
      </c>
      <c r="G881" t="s">
        <v>51</v>
      </c>
      <c r="H881">
        <v>24</v>
      </c>
      <c r="I881" t="s">
        <v>5628</v>
      </c>
      <c r="J881" t="s">
        <v>14663</v>
      </c>
      <c r="K881">
        <v>1</v>
      </c>
      <c r="L881" t="s">
        <v>14664</v>
      </c>
      <c r="M881">
        <v>5158117389</v>
      </c>
      <c r="N881" t="s">
        <v>14665</v>
      </c>
      <c r="O881" t="s">
        <v>18692</v>
      </c>
      <c r="P881">
        <v>2000</v>
      </c>
      <c r="U881" t="s">
        <v>14666</v>
      </c>
      <c r="V881">
        <v>1</v>
      </c>
      <c r="W881">
        <v>3</v>
      </c>
      <c r="Y881">
        <v>11</v>
      </c>
      <c r="Z881">
        <v>10</v>
      </c>
      <c r="AA881">
        <v>6</v>
      </c>
      <c r="AB881">
        <v>9</v>
      </c>
      <c r="AC881">
        <v>0</v>
      </c>
      <c r="AD881">
        <v>2</v>
      </c>
      <c r="AE881">
        <v>0</v>
      </c>
      <c r="AF881">
        <v>0</v>
      </c>
      <c r="AG881">
        <v>0</v>
      </c>
      <c r="AH881">
        <v>2</v>
      </c>
      <c r="AI881">
        <v>2</v>
      </c>
      <c r="AJ881">
        <v>0</v>
      </c>
      <c r="AK881">
        <v>0</v>
      </c>
      <c r="AL881">
        <v>0</v>
      </c>
      <c r="AT881">
        <v>70000</v>
      </c>
      <c r="AU881">
        <v>70000</v>
      </c>
      <c r="AV881">
        <f>INT(AW881*1.1)</f>
        <v>1004942</v>
      </c>
      <c r="AW881">
        <v>913584</v>
      </c>
      <c r="AX881">
        <f>INT(AY881*1.1)</f>
        <v>0</v>
      </c>
      <c r="AY881">
        <v>0</v>
      </c>
      <c r="AZ881">
        <f>IF(BA881 &gt;= 0, INT(BA881 * 1.1), -INT(ABS(BA881) / 1.1))</f>
        <v>112156</v>
      </c>
      <c r="BA881">
        <v>101960</v>
      </c>
    </row>
    <row r="882" spans="1:53" hidden="1">
      <c r="A882" t="s">
        <v>8735</v>
      </c>
      <c r="B882">
        <v>40018</v>
      </c>
      <c r="C882" t="s">
        <v>48</v>
      </c>
      <c r="D882" t="s">
        <v>334</v>
      </c>
      <c r="F882" t="s">
        <v>8111</v>
      </c>
      <c r="G882" t="s">
        <v>8112</v>
      </c>
      <c r="H882">
        <v>38</v>
      </c>
      <c r="I882" t="s">
        <v>8201</v>
      </c>
      <c r="J882" t="s">
        <v>8736</v>
      </c>
      <c r="K882">
        <v>1</v>
      </c>
      <c r="L882" t="s">
        <v>8737</v>
      </c>
      <c r="M882">
        <v>1368111921</v>
      </c>
      <c r="N882" t="s">
        <v>8738</v>
      </c>
      <c r="O882" t="s">
        <v>18693</v>
      </c>
      <c r="P882">
        <v>1994</v>
      </c>
      <c r="U882" t="s">
        <v>8739</v>
      </c>
      <c r="V882">
        <v>1</v>
      </c>
      <c r="W882">
        <v>2</v>
      </c>
      <c r="Y882">
        <v>57</v>
      </c>
      <c r="Z882">
        <v>10</v>
      </c>
      <c r="AA882">
        <v>8</v>
      </c>
      <c r="AB882">
        <v>6</v>
      </c>
      <c r="AC882">
        <v>0</v>
      </c>
      <c r="AD882">
        <v>2</v>
      </c>
      <c r="AE882">
        <v>0</v>
      </c>
      <c r="AF882">
        <v>0</v>
      </c>
      <c r="AG882">
        <v>0</v>
      </c>
      <c r="AH882">
        <v>2</v>
      </c>
      <c r="AI882">
        <v>1</v>
      </c>
      <c r="AJ882">
        <v>0</v>
      </c>
      <c r="AK882">
        <v>0</v>
      </c>
      <c r="AL882">
        <v>0</v>
      </c>
      <c r="AT882">
        <v>500000</v>
      </c>
      <c r="AU882">
        <v>500000</v>
      </c>
      <c r="AV882">
        <v>18372552</v>
      </c>
      <c r="AW882">
        <v>21013606</v>
      </c>
      <c r="AX882">
        <v>0</v>
      </c>
      <c r="AY882">
        <v>0</v>
      </c>
      <c r="AZ882">
        <v>6640854</v>
      </c>
      <c r="BA882">
        <v>9233830</v>
      </c>
    </row>
    <row r="883" spans="1:53" hidden="1">
      <c r="A883" t="s">
        <v>1200</v>
      </c>
      <c r="B883">
        <v>74272</v>
      </c>
      <c r="C883" t="s">
        <v>48</v>
      </c>
      <c r="D883" t="s">
        <v>49</v>
      </c>
      <c r="F883" t="s">
        <v>50</v>
      </c>
      <c r="G883" t="s">
        <v>51</v>
      </c>
      <c r="H883">
        <v>10</v>
      </c>
      <c r="I883" t="s">
        <v>52</v>
      </c>
      <c r="J883" t="s">
        <v>1201</v>
      </c>
      <c r="K883">
        <v>1</v>
      </c>
      <c r="L883" t="s">
        <v>1202</v>
      </c>
      <c r="M883">
        <v>1438107202</v>
      </c>
      <c r="N883" t="s">
        <v>1203</v>
      </c>
      <c r="O883" t="s">
        <v>18694</v>
      </c>
      <c r="P883">
        <v>2012</v>
      </c>
      <c r="U883" t="s">
        <v>1204</v>
      </c>
      <c r="V883">
        <v>1</v>
      </c>
      <c r="W883">
        <v>2</v>
      </c>
      <c r="Y883">
        <v>70</v>
      </c>
      <c r="Z883">
        <v>10</v>
      </c>
      <c r="AA883">
        <v>7</v>
      </c>
      <c r="AB883">
        <v>6</v>
      </c>
      <c r="AC883">
        <v>5</v>
      </c>
      <c r="AD883">
        <v>2</v>
      </c>
      <c r="AE883">
        <v>0</v>
      </c>
      <c r="AF883">
        <v>0</v>
      </c>
      <c r="AG883">
        <v>5</v>
      </c>
      <c r="AH883">
        <v>2</v>
      </c>
      <c r="AI883">
        <v>2</v>
      </c>
      <c r="AJ883">
        <v>0</v>
      </c>
      <c r="AK883">
        <v>0</v>
      </c>
      <c r="AL883">
        <v>0</v>
      </c>
      <c r="AM883" t="s">
        <v>18338</v>
      </c>
      <c r="AP883" t="s">
        <v>1205</v>
      </c>
      <c r="AT883">
        <v>100000</v>
      </c>
      <c r="AU883">
        <v>550000</v>
      </c>
      <c r="AV883">
        <v>4033765</v>
      </c>
      <c r="AW883">
        <v>4516088</v>
      </c>
      <c r="AX883">
        <v>0</v>
      </c>
      <c r="AY883">
        <v>0</v>
      </c>
      <c r="AZ883">
        <v>29093</v>
      </c>
      <c r="BA883">
        <v>59926</v>
      </c>
    </row>
    <row r="884" spans="1:53" hidden="1">
      <c r="A884" t="s">
        <v>5097</v>
      </c>
      <c r="B884">
        <v>55601</v>
      </c>
      <c r="C884" t="s">
        <v>48</v>
      </c>
      <c r="D884" t="s">
        <v>49</v>
      </c>
      <c r="F884" t="s">
        <v>3993</v>
      </c>
      <c r="G884" t="s">
        <v>51</v>
      </c>
      <c r="H884">
        <v>22</v>
      </c>
      <c r="I884" t="s">
        <v>4517</v>
      </c>
      <c r="J884" t="s">
        <v>5098</v>
      </c>
      <c r="K884">
        <v>1</v>
      </c>
      <c r="L884" t="s">
        <v>5099</v>
      </c>
      <c r="M884">
        <v>1248664018</v>
      </c>
      <c r="N884" t="s">
        <v>5100</v>
      </c>
      <c r="O884" t="s">
        <v>18695</v>
      </c>
      <c r="P884">
        <v>2008</v>
      </c>
      <c r="U884" t="s">
        <v>5101</v>
      </c>
      <c r="V884">
        <v>1</v>
      </c>
      <c r="W884">
        <v>2</v>
      </c>
      <c r="Y884">
        <v>13</v>
      </c>
      <c r="Z884">
        <v>9</v>
      </c>
      <c r="AA884">
        <v>7</v>
      </c>
      <c r="AB884">
        <v>4</v>
      </c>
      <c r="AC884">
        <v>0.1</v>
      </c>
      <c r="AD884">
        <v>2</v>
      </c>
      <c r="AE884">
        <v>0</v>
      </c>
      <c r="AF884">
        <v>0</v>
      </c>
      <c r="AG884">
        <v>1</v>
      </c>
      <c r="AH884">
        <v>2</v>
      </c>
      <c r="AI884">
        <v>2</v>
      </c>
      <c r="AJ884">
        <v>0</v>
      </c>
      <c r="AK884">
        <v>0</v>
      </c>
      <c r="AL884">
        <v>0</v>
      </c>
      <c r="AT884">
        <v>700000</v>
      </c>
      <c r="AU884">
        <v>700000</v>
      </c>
      <c r="AV884">
        <v>2402823</v>
      </c>
      <c r="AW884">
        <v>2743997</v>
      </c>
      <c r="AX884">
        <v>0</v>
      </c>
      <c r="AY884">
        <v>0</v>
      </c>
      <c r="AZ884">
        <v>135664</v>
      </c>
      <c r="BA884">
        <v>260734</v>
      </c>
    </row>
    <row r="885" spans="1:53" hidden="1">
      <c r="A885" t="s">
        <v>5040</v>
      </c>
      <c r="B885">
        <v>49573</v>
      </c>
      <c r="C885" t="s">
        <v>48</v>
      </c>
      <c r="D885" t="s">
        <v>334</v>
      </c>
      <c r="F885" t="s">
        <v>3993</v>
      </c>
      <c r="G885" t="s">
        <v>51</v>
      </c>
      <c r="H885">
        <v>22</v>
      </c>
      <c r="I885" t="s">
        <v>4517</v>
      </c>
      <c r="J885" t="s">
        <v>5041</v>
      </c>
      <c r="K885">
        <v>1</v>
      </c>
      <c r="L885" t="s">
        <v>5042</v>
      </c>
      <c r="M885">
        <v>1308618197</v>
      </c>
      <c r="N885" t="s">
        <v>5043</v>
      </c>
      <c r="O885" t="s">
        <v>18696</v>
      </c>
      <c r="P885">
        <v>2005</v>
      </c>
      <c r="U885" t="s">
        <v>5044</v>
      </c>
      <c r="V885">
        <v>1</v>
      </c>
      <c r="W885">
        <v>2</v>
      </c>
      <c r="Y885">
        <v>42</v>
      </c>
      <c r="Z885">
        <v>4</v>
      </c>
      <c r="AA885">
        <v>6</v>
      </c>
      <c r="AB885">
        <v>3</v>
      </c>
      <c r="AC885">
        <v>0.1</v>
      </c>
      <c r="AD885">
        <v>2</v>
      </c>
      <c r="AE885">
        <v>0</v>
      </c>
      <c r="AF885">
        <v>0</v>
      </c>
      <c r="AG885">
        <v>5</v>
      </c>
      <c r="AH885">
        <v>2</v>
      </c>
      <c r="AI885">
        <v>1</v>
      </c>
      <c r="AJ885">
        <v>0</v>
      </c>
      <c r="AK885">
        <v>0</v>
      </c>
      <c r="AL885">
        <v>0</v>
      </c>
      <c r="AM885" t="s">
        <v>5045</v>
      </c>
      <c r="AT885">
        <v>900000</v>
      </c>
      <c r="AU885">
        <v>900000</v>
      </c>
      <c r="AV885">
        <v>20098109</v>
      </c>
      <c r="AW885">
        <v>22375086</v>
      </c>
      <c r="AX885">
        <v>0</v>
      </c>
      <c r="AY885">
        <v>0</v>
      </c>
      <c r="AZ885">
        <v>522480</v>
      </c>
      <c r="BA885">
        <v>2493349</v>
      </c>
    </row>
    <row r="886" spans="1:53" hidden="1">
      <c r="A886" t="s">
        <v>5024</v>
      </c>
      <c r="B886">
        <v>48993</v>
      </c>
      <c r="C886" t="s">
        <v>48</v>
      </c>
      <c r="D886" t="s">
        <v>118</v>
      </c>
      <c r="F886" t="s">
        <v>3993</v>
      </c>
      <c r="G886" t="s">
        <v>51</v>
      </c>
      <c r="H886">
        <v>22</v>
      </c>
      <c r="I886" t="s">
        <v>4517</v>
      </c>
      <c r="J886" t="s">
        <v>5025</v>
      </c>
      <c r="K886">
        <v>1</v>
      </c>
      <c r="L886" t="s">
        <v>5026</v>
      </c>
      <c r="M886">
        <v>2158647751</v>
      </c>
      <c r="N886" t="s">
        <v>5027</v>
      </c>
      <c r="O886" t="s">
        <v>18697</v>
      </c>
      <c r="P886">
        <v>1999</v>
      </c>
      <c r="U886" t="s">
        <v>5028</v>
      </c>
      <c r="V886">
        <v>1</v>
      </c>
      <c r="W886">
        <v>2</v>
      </c>
      <c r="Y886">
        <v>265</v>
      </c>
      <c r="Z886">
        <v>1</v>
      </c>
      <c r="AA886">
        <v>7</v>
      </c>
      <c r="AB886">
        <v>8</v>
      </c>
      <c r="AC886">
        <v>30</v>
      </c>
      <c r="AD886">
        <v>1</v>
      </c>
      <c r="AE886">
        <v>2</v>
      </c>
      <c r="AF886">
        <v>5</v>
      </c>
      <c r="AG886">
        <v>10</v>
      </c>
      <c r="AH886">
        <v>2</v>
      </c>
      <c r="AI886">
        <v>1</v>
      </c>
      <c r="AJ886">
        <v>0</v>
      </c>
      <c r="AK886">
        <v>0</v>
      </c>
      <c r="AL886">
        <v>0</v>
      </c>
      <c r="AT886">
        <v>11588355</v>
      </c>
      <c r="AU886">
        <v>11588355</v>
      </c>
      <c r="AV886">
        <v>140883152</v>
      </c>
      <c r="AW886">
        <v>119287742</v>
      </c>
      <c r="AX886">
        <v>0</v>
      </c>
      <c r="AY886">
        <v>0</v>
      </c>
      <c r="AZ886">
        <v>15468663</v>
      </c>
      <c r="BA886">
        <v>3508379</v>
      </c>
    </row>
    <row r="887" spans="1:53" hidden="1">
      <c r="A887" t="s">
        <v>3532</v>
      </c>
      <c r="B887">
        <v>5454</v>
      </c>
      <c r="C887" t="s">
        <v>48</v>
      </c>
      <c r="D887" t="s">
        <v>108</v>
      </c>
      <c r="F887" t="s">
        <v>3062</v>
      </c>
      <c r="G887" t="s">
        <v>51</v>
      </c>
      <c r="H887">
        <v>17</v>
      </c>
      <c r="I887" t="s">
        <v>3260</v>
      </c>
      <c r="J887" t="s">
        <v>3533</v>
      </c>
      <c r="K887">
        <v>1</v>
      </c>
      <c r="L887" t="s">
        <v>3534</v>
      </c>
      <c r="M887">
        <v>1378135682</v>
      </c>
      <c r="O887" t="s">
        <v>18698</v>
      </c>
      <c r="P887">
        <v>2001</v>
      </c>
      <c r="R887" t="s">
        <v>582</v>
      </c>
      <c r="S887" t="s">
        <v>58</v>
      </c>
      <c r="U887" t="s">
        <v>3535</v>
      </c>
      <c r="V887">
        <v>1</v>
      </c>
      <c r="W887">
        <v>2</v>
      </c>
      <c r="Y887">
        <v>97</v>
      </c>
      <c r="Z887">
        <v>10</v>
      </c>
      <c r="AA887">
        <v>7</v>
      </c>
      <c r="AB887">
        <v>3</v>
      </c>
      <c r="AC887">
        <v>20</v>
      </c>
      <c r="AD887">
        <v>2</v>
      </c>
      <c r="AE887">
        <v>0</v>
      </c>
      <c r="AF887">
        <v>0</v>
      </c>
      <c r="AG887">
        <v>0</v>
      </c>
      <c r="AH887">
        <v>2</v>
      </c>
      <c r="AI887">
        <v>2</v>
      </c>
      <c r="AJ887">
        <v>0</v>
      </c>
      <c r="AK887">
        <v>0</v>
      </c>
      <c r="AL887">
        <v>0</v>
      </c>
      <c r="AT887">
        <v>640000</v>
      </c>
      <c r="AU887">
        <v>1055000</v>
      </c>
      <c r="AV887">
        <v>12645367</v>
      </c>
      <c r="AW887">
        <v>19765710</v>
      </c>
      <c r="AX887">
        <v>0</v>
      </c>
      <c r="AY887">
        <v>0</v>
      </c>
      <c r="AZ887">
        <v>548779</v>
      </c>
      <c r="BA887">
        <v>755821</v>
      </c>
    </row>
    <row r="888" spans="1:53" hidden="1">
      <c r="A888" t="s">
        <v>4911</v>
      </c>
      <c r="B888">
        <v>38148</v>
      </c>
      <c r="C888" t="s">
        <v>48</v>
      </c>
      <c r="D888" t="s">
        <v>118</v>
      </c>
      <c r="F888" t="s">
        <v>3993</v>
      </c>
      <c r="G888" t="s">
        <v>51</v>
      </c>
      <c r="H888">
        <v>22</v>
      </c>
      <c r="I888" t="s">
        <v>4517</v>
      </c>
      <c r="J888" t="s">
        <v>4912</v>
      </c>
      <c r="K888">
        <v>1</v>
      </c>
      <c r="L888" t="s">
        <v>4913</v>
      </c>
      <c r="M888">
        <v>2148702684</v>
      </c>
      <c r="N888" t="s">
        <v>4914</v>
      </c>
      <c r="O888" t="s">
        <v>18699</v>
      </c>
      <c r="P888">
        <v>2002</v>
      </c>
      <c r="U888" t="s">
        <v>4915</v>
      </c>
      <c r="V888">
        <v>1</v>
      </c>
      <c r="W888">
        <v>2</v>
      </c>
      <c r="Y888">
        <v>84</v>
      </c>
      <c r="Z888">
        <v>5</v>
      </c>
      <c r="AA888">
        <v>0</v>
      </c>
      <c r="AB888">
        <v>6</v>
      </c>
      <c r="AC888">
        <v>30</v>
      </c>
      <c r="AD888">
        <v>1</v>
      </c>
      <c r="AE888">
        <v>1</v>
      </c>
      <c r="AF888">
        <v>5</v>
      </c>
      <c r="AG888">
        <v>10</v>
      </c>
      <c r="AH888">
        <v>2</v>
      </c>
      <c r="AI888">
        <v>1</v>
      </c>
      <c r="AJ888">
        <v>0</v>
      </c>
      <c r="AK888">
        <v>0</v>
      </c>
      <c r="AL888">
        <v>0</v>
      </c>
      <c r="AS888" t="s">
        <v>4916</v>
      </c>
      <c r="AT888">
        <v>500000</v>
      </c>
      <c r="AU888">
        <v>500000</v>
      </c>
      <c r="AV888">
        <v>61533768</v>
      </c>
      <c r="AW888">
        <v>50276883</v>
      </c>
      <c r="AX888">
        <v>0</v>
      </c>
      <c r="AY888">
        <v>0</v>
      </c>
      <c r="AZ888">
        <v>1000045</v>
      </c>
      <c r="BA888">
        <v>-1712513</v>
      </c>
    </row>
    <row r="889" spans="1:53" hidden="1">
      <c r="A889" t="s">
        <v>14225</v>
      </c>
      <c r="B889">
        <v>23031</v>
      </c>
      <c r="C889" t="s">
        <v>48</v>
      </c>
      <c r="D889" t="s">
        <v>67</v>
      </c>
      <c r="F889" t="s">
        <v>3993</v>
      </c>
      <c r="G889" t="s">
        <v>51</v>
      </c>
      <c r="H889">
        <v>20</v>
      </c>
      <c r="I889" t="s">
        <v>4006</v>
      </c>
      <c r="J889" t="s">
        <v>14226</v>
      </c>
      <c r="K889">
        <v>1</v>
      </c>
      <c r="L889" t="s">
        <v>14227</v>
      </c>
      <c r="M889">
        <v>1248159617</v>
      </c>
      <c r="N889" t="s">
        <v>14228</v>
      </c>
      <c r="O889" t="s">
        <v>18700</v>
      </c>
      <c r="P889">
        <v>1998</v>
      </c>
      <c r="U889" t="s">
        <v>14229</v>
      </c>
      <c r="V889">
        <v>1</v>
      </c>
      <c r="W889">
        <v>4</v>
      </c>
      <c r="Y889">
        <v>17</v>
      </c>
      <c r="Z889">
        <v>1</v>
      </c>
      <c r="AA889">
        <v>0</v>
      </c>
      <c r="AB889">
        <v>6</v>
      </c>
      <c r="AC889">
        <v>30</v>
      </c>
      <c r="AD889">
        <v>1</v>
      </c>
      <c r="AE889">
        <v>1</v>
      </c>
      <c r="AF889">
        <v>5</v>
      </c>
      <c r="AG889">
        <v>5</v>
      </c>
      <c r="AH889">
        <v>2</v>
      </c>
      <c r="AI889">
        <v>1</v>
      </c>
      <c r="AJ889">
        <v>0</v>
      </c>
      <c r="AK889">
        <v>0</v>
      </c>
      <c r="AL889">
        <v>0</v>
      </c>
      <c r="AS889" t="s">
        <v>14230</v>
      </c>
      <c r="AT889">
        <v>0</v>
      </c>
      <c r="AU889">
        <v>0</v>
      </c>
      <c r="AV889">
        <v>0</v>
      </c>
      <c r="AW889">
        <v>0</v>
      </c>
      <c r="AX889">
        <v>0</v>
      </c>
      <c r="AY889">
        <v>0</v>
      </c>
      <c r="AZ889">
        <v>0</v>
      </c>
      <c r="BA889">
        <v>0</v>
      </c>
    </row>
    <row r="890" spans="1:53" hidden="1">
      <c r="A890" t="s">
        <v>3696</v>
      </c>
      <c r="B890">
        <v>43563</v>
      </c>
      <c r="C890" t="s">
        <v>48</v>
      </c>
      <c r="D890" t="s">
        <v>67</v>
      </c>
      <c r="F890" t="s">
        <v>3062</v>
      </c>
      <c r="G890" t="s">
        <v>51</v>
      </c>
      <c r="H890">
        <v>17</v>
      </c>
      <c r="I890" t="s">
        <v>3260</v>
      </c>
      <c r="J890" t="s">
        <v>3697</v>
      </c>
      <c r="K890">
        <v>1</v>
      </c>
      <c r="L890" t="s">
        <v>3698</v>
      </c>
      <c r="M890">
        <v>1242967628</v>
      </c>
      <c r="O890" t="s">
        <v>18701</v>
      </c>
      <c r="P890">
        <v>1990</v>
      </c>
      <c r="U890" t="s">
        <v>3699</v>
      </c>
      <c r="V890">
        <v>1</v>
      </c>
      <c r="W890">
        <v>2</v>
      </c>
      <c r="Y890">
        <v>26</v>
      </c>
      <c r="Z890">
        <v>1</v>
      </c>
      <c r="AA890">
        <v>8</v>
      </c>
      <c r="AB890">
        <v>9</v>
      </c>
      <c r="AC890">
        <v>0</v>
      </c>
      <c r="AD890">
        <v>2</v>
      </c>
      <c r="AE890">
        <v>0</v>
      </c>
      <c r="AF890">
        <v>0</v>
      </c>
      <c r="AG890">
        <v>0</v>
      </c>
      <c r="AH890">
        <v>2</v>
      </c>
      <c r="AI890">
        <v>2</v>
      </c>
      <c r="AJ890">
        <v>0</v>
      </c>
      <c r="AK890">
        <v>0</v>
      </c>
      <c r="AL890">
        <v>0</v>
      </c>
      <c r="AT890">
        <v>220000</v>
      </c>
      <c r="AU890">
        <v>300000</v>
      </c>
      <c r="AV890">
        <v>4200000</v>
      </c>
      <c r="AW890">
        <v>4000000</v>
      </c>
      <c r="AX890">
        <v>0</v>
      </c>
      <c r="AY890">
        <v>0</v>
      </c>
      <c r="AZ890">
        <v>200000</v>
      </c>
      <c r="BA890">
        <v>1800000</v>
      </c>
    </row>
    <row r="891" spans="1:53" hidden="1">
      <c r="A891" t="s">
        <v>9043</v>
      </c>
      <c r="B891">
        <v>74488</v>
      </c>
      <c r="C891" t="s">
        <v>48</v>
      </c>
      <c r="D891" t="s">
        <v>49</v>
      </c>
      <c r="F891" t="s">
        <v>8111</v>
      </c>
      <c r="G891" t="s">
        <v>8112</v>
      </c>
      <c r="H891">
        <v>38</v>
      </c>
      <c r="I891" t="s">
        <v>8201</v>
      </c>
      <c r="J891" t="s">
        <v>9044</v>
      </c>
      <c r="K891">
        <v>1</v>
      </c>
      <c r="L891" t="s">
        <v>9045</v>
      </c>
      <c r="M891">
        <v>1438108123</v>
      </c>
      <c r="N891" t="s">
        <v>9046</v>
      </c>
      <c r="O891" t="s">
        <v>18702</v>
      </c>
      <c r="P891">
        <v>2013</v>
      </c>
      <c r="U891" t="s">
        <v>9047</v>
      </c>
      <c r="V891">
        <v>1</v>
      </c>
      <c r="W891">
        <v>2</v>
      </c>
      <c r="Y891">
        <v>5</v>
      </c>
      <c r="Z891">
        <v>1</v>
      </c>
      <c r="AA891">
        <v>0</v>
      </c>
      <c r="AB891">
        <v>6</v>
      </c>
      <c r="AC891">
        <v>0</v>
      </c>
      <c r="AD891">
        <v>2</v>
      </c>
      <c r="AE891">
        <v>0</v>
      </c>
      <c r="AF891">
        <v>0</v>
      </c>
      <c r="AG891">
        <v>0</v>
      </c>
      <c r="AH891">
        <v>2</v>
      </c>
      <c r="AI891">
        <v>2</v>
      </c>
      <c r="AJ891">
        <v>0</v>
      </c>
      <c r="AK891">
        <v>0</v>
      </c>
      <c r="AL891">
        <v>0</v>
      </c>
      <c r="AM891" t="s">
        <v>9048</v>
      </c>
      <c r="AN891" t="s">
        <v>9049</v>
      </c>
      <c r="AO891" t="s">
        <v>9050</v>
      </c>
      <c r="AP891" t="s">
        <v>582</v>
      </c>
      <c r="AQ891" t="s">
        <v>9050</v>
      </c>
      <c r="AR891" t="s">
        <v>83</v>
      </c>
      <c r="AT891">
        <v>30000</v>
      </c>
      <c r="AU891">
        <v>30000</v>
      </c>
      <c r="AV891">
        <f>INT(AW891*1.05)</f>
        <v>4427633</v>
      </c>
      <c r="AW891">
        <v>4216794</v>
      </c>
      <c r="AX891">
        <v>0</v>
      </c>
      <c r="AY891">
        <v>0</v>
      </c>
      <c r="AZ891">
        <f>INT(BA891*1.05)</f>
        <v>932245</v>
      </c>
      <c r="BA891">
        <v>887853</v>
      </c>
    </row>
    <row r="892" spans="1:53" hidden="1">
      <c r="A892" t="s">
        <v>16218</v>
      </c>
      <c r="B892">
        <v>16117</v>
      </c>
      <c r="C892" t="s">
        <v>48</v>
      </c>
      <c r="D892" t="s">
        <v>49</v>
      </c>
      <c r="F892" t="s">
        <v>6040</v>
      </c>
      <c r="G892" t="s">
        <v>51</v>
      </c>
      <c r="H892">
        <v>28</v>
      </c>
      <c r="I892" t="s">
        <v>6399</v>
      </c>
      <c r="J892" t="s">
        <v>16219</v>
      </c>
      <c r="K892">
        <v>1</v>
      </c>
      <c r="L892" t="s">
        <v>16220</v>
      </c>
      <c r="M892">
        <v>1348140828</v>
      </c>
      <c r="N892" t="s">
        <v>16221</v>
      </c>
      <c r="O892" t="s">
        <v>18703</v>
      </c>
      <c r="P892">
        <v>1998</v>
      </c>
      <c r="U892" t="s">
        <v>16222</v>
      </c>
      <c r="V892">
        <v>1</v>
      </c>
      <c r="W892">
        <v>2</v>
      </c>
      <c r="Y892">
        <v>7</v>
      </c>
      <c r="Z892">
        <v>10</v>
      </c>
      <c r="AA892">
        <v>0</v>
      </c>
      <c r="AB892">
        <v>6</v>
      </c>
      <c r="AC892">
        <v>30</v>
      </c>
      <c r="AD892">
        <v>1</v>
      </c>
      <c r="AE892">
        <v>1</v>
      </c>
      <c r="AF892">
        <v>5</v>
      </c>
      <c r="AG892">
        <v>5</v>
      </c>
      <c r="AH892">
        <v>2</v>
      </c>
      <c r="AI892">
        <v>1</v>
      </c>
      <c r="AJ892">
        <v>0</v>
      </c>
      <c r="AK892">
        <v>0</v>
      </c>
      <c r="AL892">
        <v>0</v>
      </c>
      <c r="AT892">
        <v>450000</v>
      </c>
      <c r="AU892">
        <v>450000</v>
      </c>
      <c r="AV892">
        <f>INT(AW892*1.1)</f>
        <v>2606167</v>
      </c>
      <c r="AW892">
        <v>2369243</v>
      </c>
      <c r="AX892">
        <f>INT(AY892*1.1)</f>
        <v>0</v>
      </c>
      <c r="AY892">
        <v>0</v>
      </c>
      <c r="AZ892">
        <f>IF(BA892 &gt;= 0, INT(BA892 * 1.1), -INT(ABS(BA892) / 1.1))</f>
        <v>135490</v>
      </c>
      <c r="BA892">
        <v>123173</v>
      </c>
    </row>
    <row r="893" spans="1:53" hidden="1">
      <c r="A893" t="s">
        <v>14207</v>
      </c>
      <c r="B893">
        <v>22771</v>
      </c>
      <c r="C893" t="s">
        <v>48</v>
      </c>
      <c r="D893" t="s">
        <v>49</v>
      </c>
      <c r="F893" t="s">
        <v>3993</v>
      </c>
      <c r="G893" t="s">
        <v>51</v>
      </c>
      <c r="H893">
        <v>20</v>
      </c>
      <c r="I893" t="s">
        <v>4006</v>
      </c>
      <c r="J893" t="s">
        <v>14208</v>
      </c>
      <c r="K893">
        <v>1</v>
      </c>
      <c r="L893" t="s">
        <v>14209</v>
      </c>
      <c r="M893">
        <v>1248602929</v>
      </c>
      <c r="N893" t="s">
        <v>14210</v>
      </c>
      <c r="O893" t="s">
        <v>18704</v>
      </c>
      <c r="P893">
        <v>2002</v>
      </c>
      <c r="U893" t="s">
        <v>14211</v>
      </c>
      <c r="V893">
        <v>1</v>
      </c>
      <c r="W893">
        <v>2</v>
      </c>
      <c r="Y893">
        <v>7</v>
      </c>
      <c r="Z893">
        <v>1</v>
      </c>
      <c r="AA893">
        <v>0</v>
      </c>
      <c r="AB893">
        <v>6</v>
      </c>
      <c r="AC893">
        <v>30</v>
      </c>
      <c r="AD893">
        <v>1</v>
      </c>
      <c r="AE893">
        <v>1</v>
      </c>
      <c r="AF893">
        <v>5</v>
      </c>
      <c r="AG893">
        <v>5</v>
      </c>
      <c r="AH893">
        <v>2</v>
      </c>
      <c r="AI893">
        <v>1</v>
      </c>
      <c r="AJ893">
        <v>0</v>
      </c>
      <c r="AK893">
        <v>0</v>
      </c>
      <c r="AL893">
        <v>0</v>
      </c>
      <c r="AT893">
        <v>300000</v>
      </c>
      <c r="AU893">
        <v>300000</v>
      </c>
      <c r="AV893">
        <v>2039950</v>
      </c>
      <c r="AW893">
        <v>2024854</v>
      </c>
      <c r="AX893">
        <v>0</v>
      </c>
      <c r="AY893">
        <v>0</v>
      </c>
      <c r="AZ893">
        <v>13000</v>
      </c>
      <c r="BA893">
        <v>12604</v>
      </c>
    </row>
    <row r="894" spans="1:53" hidden="1">
      <c r="A894" t="s">
        <v>7699</v>
      </c>
      <c r="B894">
        <v>15319</v>
      </c>
      <c r="C894" t="s">
        <v>48</v>
      </c>
      <c r="D894" t="s">
        <v>334</v>
      </c>
      <c r="F894" t="s">
        <v>5540</v>
      </c>
      <c r="G894" t="s">
        <v>51</v>
      </c>
      <c r="H894">
        <v>30</v>
      </c>
      <c r="I894" t="s">
        <v>7618</v>
      </c>
      <c r="J894" t="s">
        <v>7700</v>
      </c>
      <c r="K894">
        <v>1</v>
      </c>
      <c r="L894" t="s">
        <v>7701</v>
      </c>
      <c r="M894">
        <v>3068134858</v>
      </c>
      <c r="N894" t="s">
        <v>7702</v>
      </c>
      <c r="O894" t="s">
        <v>18705</v>
      </c>
      <c r="P894">
        <v>1999</v>
      </c>
      <c r="U894" t="s">
        <v>7703</v>
      </c>
      <c r="V894">
        <v>1</v>
      </c>
      <c r="W894">
        <v>2</v>
      </c>
      <c r="Y894">
        <v>70</v>
      </c>
      <c r="Z894">
        <v>6</v>
      </c>
      <c r="AA894">
        <v>0</v>
      </c>
      <c r="AB894">
        <v>6</v>
      </c>
      <c r="AC894">
        <v>30</v>
      </c>
      <c r="AD894">
        <v>1</v>
      </c>
      <c r="AE894">
        <v>1</v>
      </c>
      <c r="AF894">
        <v>5</v>
      </c>
      <c r="AG894">
        <v>10</v>
      </c>
      <c r="AH894">
        <v>2</v>
      </c>
      <c r="AI894">
        <v>1</v>
      </c>
      <c r="AJ894">
        <v>0</v>
      </c>
      <c r="AK894">
        <v>0</v>
      </c>
      <c r="AL894">
        <v>0</v>
      </c>
      <c r="AS894" t="s">
        <v>7668</v>
      </c>
      <c r="AT894">
        <v>3230000</v>
      </c>
      <c r="AU894">
        <v>3230000</v>
      </c>
      <c r="AV894">
        <v>56934006</v>
      </c>
      <c r="AW894">
        <v>45999936</v>
      </c>
      <c r="AX894">
        <v>0</v>
      </c>
      <c r="AY894">
        <v>0</v>
      </c>
      <c r="AZ894">
        <v>1891213</v>
      </c>
      <c r="BA894">
        <v>-1183870</v>
      </c>
    </row>
    <row r="895" spans="1:53" hidden="1">
      <c r="A895" t="s">
        <v>3907</v>
      </c>
      <c r="B895">
        <v>5554</v>
      </c>
      <c r="C895" t="s">
        <v>48</v>
      </c>
      <c r="D895" t="s">
        <v>108</v>
      </c>
      <c r="F895" t="s">
        <v>3062</v>
      </c>
      <c r="G895" t="s">
        <v>51</v>
      </c>
      <c r="H895">
        <v>18</v>
      </c>
      <c r="I895" t="s">
        <v>3737</v>
      </c>
      <c r="J895" t="s">
        <v>3908</v>
      </c>
      <c r="K895">
        <v>1</v>
      </c>
      <c r="L895" t="s">
        <v>3909</v>
      </c>
      <c r="M895">
        <v>1388118522</v>
      </c>
      <c r="O895" t="s">
        <v>18706</v>
      </c>
      <c r="P895">
        <v>1999</v>
      </c>
      <c r="U895" t="s">
        <v>3910</v>
      </c>
      <c r="V895">
        <v>1</v>
      </c>
      <c r="W895">
        <v>2</v>
      </c>
      <c r="Y895">
        <v>51</v>
      </c>
      <c r="Z895">
        <v>7</v>
      </c>
      <c r="AA895">
        <v>0</v>
      </c>
      <c r="AB895">
        <v>6</v>
      </c>
      <c r="AC895">
        <v>30</v>
      </c>
      <c r="AD895">
        <v>1</v>
      </c>
      <c r="AE895">
        <v>1</v>
      </c>
      <c r="AF895">
        <v>5</v>
      </c>
      <c r="AG895">
        <v>5</v>
      </c>
      <c r="AH895">
        <v>2</v>
      </c>
      <c r="AI895">
        <v>1</v>
      </c>
      <c r="AJ895">
        <v>0</v>
      </c>
      <c r="AK895">
        <v>0</v>
      </c>
      <c r="AL895">
        <v>0</v>
      </c>
      <c r="AS895" t="s">
        <v>3911</v>
      </c>
      <c r="AT895">
        <v>100000</v>
      </c>
      <c r="AU895">
        <v>50000</v>
      </c>
      <c r="AV895">
        <v>16396141</v>
      </c>
      <c r="AW895">
        <v>18001274</v>
      </c>
      <c r="AX895">
        <v>0</v>
      </c>
      <c r="AY895">
        <v>0</v>
      </c>
      <c r="AZ895">
        <v>1119031</v>
      </c>
      <c r="BA895">
        <v>1968909</v>
      </c>
    </row>
    <row r="896" spans="1:53" hidden="1">
      <c r="A896" t="s">
        <v>15835</v>
      </c>
      <c r="B896">
        <v>20623</v>
      </c>
      <c r="C896" t="s">
        <v>48</v>
      </c>
      <c r="D896" t="s">
        <v>49</v>
      </c>
      <c r="F896" t="s">
        <v>6040</v>
      </c>
      <c r="G896" t="s">
        <v>51</v>
      </c>
      <c r="H896">
        <v>27</v>
      </c>
      <c r="I896" t="s">
        <v>6229</v>
      </c>
      <c r="J896" t="s">
        <v>15836</v>
      </c>
      <c r="K896">
        <v>1</v>
      </c>
      <c r="L896" t="s">
        <v>15837</v>
      </c>
      <c r="M896">
        <v>1248606376</v>
      </c>
      <c r="N896" t="s">
        <v>15838</v>
      </c>
      <c r="O896" t="s">
        <v>18707</v>
      </c>
      <c r="P896">
        <v>2003</v>
      </c>
      <c r="U896" t="s">
        <v>15839</v>
      </c>
      <c r="V896">
        <v>1</v>
      </c>
      <c r="W896">
        <v>4</v>
      </c>
      <c r="Y896">
        <v>12</v>
      </c>
      <c r="Z896">
        <v>1</v>
      </c>
      <c r="AA896">
        <v>5</v>
      </c>
      <c r="AB896">
        <v>9</v>
      </c>
      <c r="AC896">
        <v>0</v>
      </c>
      <c r="AD896">
        <v>2</v>
      </c>
      <c r="AE896">
        <v>0</v>
      </c>
      <c r="AF896">
        <v>0</v>
      </c>
      <c r="AG896">
        <v>0</v>
      </c>
      <c r="AH896">
        <v>2</v>
      </c>
      <c r="AI896">
        <v>2</v>
      </c>
      <c r="AJ896">
        <v>0</v>
      </c>
      <c r="AK896">
        <v>0</v>
      </c>
      <c r="AL896">
        <v>0</v>
      </c>
      <c r="AS896" t="s">
        <v>3525</v>
      </c>
      <c r="AT896">
        <v>250000</v>
      </c>
      <c r="AU896">
        <v>250000</v>
      </c>
      <c r="AV896">
        <f>INT(AW896*1.1)</f>
        <v>3200819</v>
      </c>
      <c r="AW896">
        <v>2909836</v>
      </c>
      <c r="AX896">
        <f>INT(AY896*1.1)</f>
        <v>0</v>
      </c>
      <c r="AY896">
        <v>0</v>
      </c>
      <c r="AZ896">
        <f>IF(BA896 &gt;= 0, INT(BA896 * 1.1), -INT(ABS(BA896) / 1.1))</f>
        <v>257636</v>
      </c>
      <c r="BA896">
        <v>234215</v>
      </c>
    </row>
    <row r="897" spans="1:53" hidden="1">
      <c r="A897" t="s">
        <v>529</v>
      </c>
      <c r="B897">
        <v>4715</v>
      </c>
      <c r="C897" t="s">
        <v>48</v>
      </c>
      <c r="D897" t="s">
        <v>334</v>
      </c>
      <c r="F897" t="s">
        <v>50</v>
      </c>
      <c r="G897" t="s">
        <v>51</v>
      </c>
      <c r="H897">
        <v>10</v>
      </c>
      <c r="I897" t="s">
        <v>52</v>
      </c>
      <c r="J897" t="s">
        <v>530</v>
      </c>
      <c r="K897">
        <v>1</v>
      </c>
      <c r="L897" t="s">
        <v>531</v>
      </c>
      <c r="M897">
        <v>1238133948</v>
      </c>
      <c r="O897" t="s">
        <v>18708</v>
      </c>
      <c r="P897">
        <v>1994</v>
      </c>
      <c r="Q897" t="s">
        <v>532</v>
      </c>
      <c r="R897" t="s">
        <v>82</v>
      </c>
      <c r="S897" t="s">
        <v>124</v>
      </c>
      <c r="T897" t="s">
        <v>533</v>
      </c>
      <c r="U897" t="s">
        <v>534</v>
      </c>
      <c r="V897">
        <v>1</v>
      </c>
      <c r="W897">
        <v>2</v>
      </c>
      <c r="Y897">
        <v>69</v>
      </c>
      <c r="Z897">
        <v>1</v>
      </c>
      <c r="AA897">
        <v>7</v>
      </c>
      <c r="AB897">
        <v>6</v>
      </c>
      <c r="AC897">
        <v>0</v>
      </c>
      <c r="AD897">
        <v>2</v>
      </c>
      <c r="AE897">
        <v>0</v>
      </c>
      <c r="AF897">
        <v>0</v>
      </c>
      <c r="AG897">
        <v>0</v>
      </c>
      <c r="AH897">
        <v>2</v>
      </c>
      <c r="AI897">
        <v>2</v>
      </c>
      <c r="AJ897">
        <v>0</v>
      </c>
      <c r="AK897">
        <v>0</v>
      </c>
      <c r="AL897">
        <v>0</v>
      </c>
      <c r="AO897" t="s">
        <v>532</v>
      </c>
      <c r="AT897">
        <v>500000</v>
      </c>
      <c r="AU897">
        <v>1400000</v>
      </c>
      <c r="AV897">
        <v>64993504</v>
      </c>
      <c r="AW897">
        <v>48220387</v>
      </c>
      <c r="AX897">
        <v>0</v>
      </c>
      <c r="AY897">
        <v>0</v>
      </c>
      <c r="AZ897">
        <v>1530079</v>
      </c>
      <c r="BA897">
        <v>1082104</v>
      </c>
    </row>
    <row r="898" spans="1:53" hidden="1">
      <c r="A898" t="s">
        <v>7695</v>
      </c>
      <c r="B898">
        <v>15215</v>
      </c>
      <c r="C898" t="s">
        <v>48</v>
      </c>
      <c r="D898" t="s">
        <v>334</v>
      </c>
      <c r="F898" t="s">
        <v>5540</v>
      </c>
      <c r="G898" t="s">
        <v>51</v>
      </c>
      <c r="H898">
        <v>30</v>
      </c>
      <c r="I898" t="s">
        <v>7618</v>
      </c>
      <c r="J898" t="s">
        <v>5931</v>
      </c>
      <c r="K898">
        <v>1</v>
      </c>
      <c r="L898" t="s">
        <v>7696</v>
      </c>
      <c r="M898">
        <v>1248129622</v>
      </c>
      <c r="N898" t="s">
        <v>7697</v>
      </c>
      <c r="O898" t="s">
        <v>18709</v>
      </c>
      <c r="P898">
        <v>1995</v>
      </c>
      <c r="U898" t="s">
        <v>7698</v>
      </c>
      <c r="V898">
        <v>1</v>
      </c>
      <c r="W898">
        <v>2</v>
      </c>
      <c r="Y898">
        <v>83</v>
      </c>
      <c r="Z898">
        <v>1</v>
      </c>
      <c r="AA898">
        <v>8</v>
      </c>
      <c r="AB898">
        <v>9</v>
      </c>
      <c r="AC898">
        <v>0</v>
      </c>
      <c r="AD898">
        <v>2</v>
      </c>
      <c r="AE898">
        <v>0</v>
      </c>
      <c r="AF898">
        <v>0</v>
      </c>
      <c r="AG898">
        <v>0</v>
      </c>
      <c r="AH898">
        <v>2</v>
      </c>
      <c r="AI898">
        <v>2</v>
      </c>
      <c r="AJ898">
        <v>0</v>
      </c>
      <c r="AK898">
        <v>0</v>
      </c>
      <c r="AL898">
        <v>0</v>
      </c>
      <c r="AS898" t="s">
        <v>7668</v>
      </c>
      <c r="AT898">
        <v>1190000</v>
      </c>
      <c r="AU898">
        <v>1190000</v>
      </c>
      <c r="AV898">
        <v>38102494</v>
      </c>
      <c r="AW898">
        <v>30683530</v>
      </c>
      <c r="AX898">
        <v>0</v>
      </c>
      <c r="AY898">
        <v>0</v>
      </c>
      <c r="AZ898">
        <v>2225020</v>
      </c>
      <c r="BA898">
        <v>-488023</v>
      </c>
    </row>
    <row r="899" spans="1:53" hidden="1">
      <c r="A899" t="s">
        <v>14977</v>
      </c>
      <c r="B899">
        <v>40560</v>
      </c>
      <c r="C899" t="s">
        <v>48</v>
      </c>
      <c r="D899" t="s">
        <v>77</v>
      </c>
      <c r="F899" t="s">
        <v>5540</v>
      </c>
      <c r="G899" t="s">
        <v>51</v>
      </c>
      <c r="H899">
        <v>25</v>
      </c>
      <c r="I899" t="s">
        <v>5731</v>
      </c>
      <c r="J899" t="s">
        <v>14978</v>
      </c>
      <c r="K899">
        <v>1</v>
      </c>
      <c r="L899" t="s">
        <v>14979</v>
      </c>
      <c r="M899">
        <v>1348160542</v>
      </c>
      <c r="N899" t="s">
        <v>14980</v>
      </c>
      <c r="O899" t="s">
        <v>18710</v>
      </c>
      <c r="P899">
        <v>2000</v>
      </c>
      <c r="U899" t="s">
        <v>14981</v>
      </c>
      <c r="V899">
        <v>1</v>
      </c>
      <c r="W899">
        <v>2</v>
      </c>
      <c r="Y899">
        <v>10</v>
      </c>
      <c r="Z899">
        <v>1</v>
      </c>
      <c r="AA899">
        <v>0</v>
      </c>
      <c r="AB899">
        <v>6</v>
      </c>
      <c r="AC899">
        <v>30</v>
      </c>
      <c r="AD899">
        <v>1</v>
      </c>
      <c r="AE899">
        <v>1</v>
      </c>
      <c r="AF899">
        <v>5</v>
      </c>
      <c r="AG899">
        <v>5</v>
      </c>
      <c r="AH899">
        <v>2</v>
      </c>
      <c r="AI899">
        <v>1</v>
      </c>
      <c r="AJ899">
        <v>0</v>
      </c>
      <c r="AK899">
        <v>0</v>
      </c>
      <c r="AL899">
        <v>0</v>
      </c>
      <c r="AS899" t="s">
        <v>14982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0</v>
      </c>
      <c r="BA899">
        <v>0</v>
      </c>
    </row>
    <row r="900" spans="1:53" hidden="1">
      <c r="A900" t="s">
        <v>3730</v>
      </c>
      <c r="B900">
        <v>52223</v>
      </c>
      <c r="C900" t="s">
        <v>48</v>
      </c>
      <c r="D900" t="s">
        <v>197</v>
      </c>
      <c r="F900" t="s">
        <v>3062</v>
      </c>
      <c r="G900" t="s">
        <v>51</v>
      </c>
      <c r="H900">
        <v>17</v>
      </c>
      <c r="I900" t="s">
        <v>3260</v>
      </c>
      <c r="J900" t="s">
        <v>3731</v>
      </c>
      <c r="K900">
        <v>1</v>
      </c>
      <c r="L900" t="s">
        <v>3732</v>
      </c>
      <c r="M900">
        <v>1248652147</v>
      </c>
      <c r="N900" t="s">
        <v>3733</v>
      </c>
      <c r="O900" t="s">
        <v>18711</v>
      </c>
      <c r="P900">
        <v>2007</v>
      </c>
      <c r="U900" t="s">
        <v>3734</v>
      </c>
      <c r="V900">
        <v>1</v>
      </c>
      <c r="W900">
        <v>2</v>
      </c>
      <c r="Y900">
        <v>10</v>
      </c>
      <c r="Z900">
        <v>9</v>
      </c>
      <c r="AA900">
        <v>0</v>
      </c>
      <c r="AB900">
        <v>6</v>
      </c>
      <c r="AC900">
        <v>30</v>
      </c>
      <c r="AD900">
        <v>1</v>
      </c>
      <c r="AE900">
        <v>1</v>
      </c>
      <c r="AF900">
        <v>5</v>
      </c>
      <c r="AG900">
        <v>5</v>
      </c>
      <c r="AH900">
        <v>2</v>
      </c>
      <c r="AI900">
        <v>1</v>
      </c>
      <c r="AJ900">
        <v>0</v>
      </c>
      <c r="AK900">
        <v>0</v>
      </c>
      <c r="AL900">
        <v>0</v>
      </c>
      <c r="AS900" t="s">
        <v>3735</v>
      </c>
      <c r="AT900">
        <v>100000</v>
      </c>
      <c r="AU900">
        <v>701000</v>
      </c>
      <c r="AV900">
        <v>1370526</v>
      </c>
      <c r="AW900">
        <v>1294221</v>
      </c>
      <c r="AX900">
        <v>0</v>
      </c>
      <c r="AY900">
        <v>0</v>
      </c>
      <c r="AZ900">
        <v>281203</v>
      </c>
      <c r="BA900">
        <v>-351413</v>
      </c>
    </row>
    <row r="901" spans="1:53" hidden="1">
      <c r="A901" t="s">
        <v>1893</v>
      </c>
      <c r="B901">
        <v>31867</v>
      </c>
      <c r="C901" t="s">
        <v>48</v>
      </c>
      <c r="D901" t="s">
        <v>67</v>
      </c>
      <c r="F901" t="s">
        <v>50</v>
      </c>
      <c r="G901" t="s">
        <v>51</v>
      </c>
      <c r="H901">
        <v>11</v>
      </c>
      <c r="I901" t="s">
        <v>1825</v>
      </c>
      <c r="J901" t="s">
        <v>1894</v>
      </c>
      <c r="K901">
        <v>1</v>
      </c>
      <c r="L901" t="s">
        <v>1895</v>
      </c>
      <c r="M901">
        <v>1078178282</v>
      </c>
      <c r="N901" t="s">
        <v>1896</v>
      </c>
      <c r="O901" t="s">
        <v>18712</v>
      </c>
      <c r="P901">
        <v>2000</v>
      </c>
      <c r="U901" t="s">
        <v>1897</v>
      </c>
      <c r="V901">
        <v>1</v>
      </c>
      <c r="W901">
        <v>2</v>
      </c>
      <c r="Y901">
        <v>43</v>
      </c>
      <c r="Z901">
        <v>7</v>
      </c>
      <c r="AA901">
        <v>0</v>
      </c>
      <c r="AB901">
        <v>6</v>
      </c>
      <c r="AC901">
        <v>30</v>
      </c>
      <c r="AD901">
        <v>1</v>
      </c>
      <c r="AE901">
        <v>1</v>
      </c>
      <c r="AF901">
        <v>5</v>
      </c>
      <c r="AG901">
        <v>5</v>
      </c>
      <c r="AH901">
        <v>2</v>
      </c>
      <c r="AI901">
        <v>1</v>
      </c>
      <c r="AJ901">
        <v>0</v>
      </c>
      <c r="AK901">
        <v>0</v>
      </c>
      <c r="AL901">
        <v>0</v>
      </c>
      <c r="AS901" t="s">
        <v>1863</v>
      </c>
      <c r="AT901">
        <v>350000</v>
      </c>
      <c r="AU901">
        <v>133419</v>
      </c>
      <c r="AV901">
        <v>6075097</v>
      </c>
      <c r="AW901">
        <v>5508908</v>
      </c>
      <c r="AX901">
        <v>0</v>
      </c>
      <c r="AY901">
        <v>0</v>
      </c>
      <c r="AZ901">
        <v>-1664749</v>
      </c>
      <c r="BA901">
        <v>-1178677</v>
      </c>
    </row>
    <row r="902" spans="1:53" hidden="1">
      <c r="A902" t="s">
        <v>3881</v>
      </c>
      <c r="B902">
        <v>5514</v>
      </c>
      <c r="C902" t="s">
        <v>48</v>
      </c>
      <c r="D902" t="s">
        <v>334</v>
      </c>
      <c r="F902" t="s">
        <v>3062</v>
      </c>
      <c r="G902" t="s">
        <v>51</v>
      </c>
      <c r="H902">
        <v>18</v>
      </c>
      <c r="I902" t="s">
        <v>3737</v>
      </c>
      <c r="J902" t="s">
        <v>3882</v>
      </c>
      <c r="K902">
        <v>1</v>
      </c>
      <c r="L902" t="s">
        <v>3883</v>
      </c>
      <c r="M902">
        <v>1288614446</v>
      </c>
      <c r="O902" t="s">
        <v>18712</v>
      </c>
      <c r="P902">
        <v>2006</v>
      </c>
      <c r="U902" t="s">
        <v>3884</v>
      </c>
      <c r="V902">
        <v>1</v>
      </c>
      <c r="W902">
        <v>2</v>
      </c>
      <c r="Y902">
        <v>77</v>
      </c>
      <c r="Z902">
        <v>7</v>
      </c>
      <c r="AA902">
        <v>3</v>
      </c>
      <c r="AB902">
        <v>6</v>
      </c>
      <c r="AC902">
        <v>30</v>
      </c>
      <c r="AD902">
        <v>1</v>
      </c>
      <c r="AE902">
        <v>1</v>
      </c>
      <c r="AF902">
        <v>5</v>
      </c>
      <c r="AG902">
        <v>10</v>
      </c>
      <c r="AH902">
        <v>2</v>
      </c>
      <c r="AI902">
        <v>1</v>
      </c>
      <c r="AJ902">
        <v>0</v>
      </c>
      <c r="AK902">
        <v>0</v>
      </c>
      <c r="AL902">
        <v>0</v>
      </c>
      <c r="AS902" t="s">
        <v>3885</v>
      </c>
      <c r="AT902">
        <v>500000</v>
      </c>
      <c r="AU902">
        <f>AT902</f>
        <v>500000</v>
      </c>
      <c r="AV902" s="2">
        <f>IF(AW902 &gt;= 0, INT(AW902 * 1.1), -INT(ABS(AW902) * 1.1))</f>
        <v>0</v>
      </c>
      <c r="AW902">
        <v>0</v>
      </c>
      <c r="AX902">
        <v>0</v>
      </c>
      <c r="AY902">
        <v>0</v>
      </c>
      <c r="AZ902" s="2">
        <f>IF(BA902 &gt;= 0, INT(BA902 * 1.1), -INT(ABS(BA902) / 1.1))</f>
        <v>0</v>
      </c>
      <c r="BA902">
        <v>0</v>
      </c>
    </row>
    <row r="903" spans="1:53" hidden="1">
      <c r="A903" t="s">
        <v>5441</v>
      </c>
      <c r="B903">
        <v>91760</v>
      </c>
      <c r="C903" t="s">
        <v>48</v>
      </c>
      <c r="D903" t="s">
        <v>197</v>
      </c>
      <c r="F903" t="s">
        <v>3993</v>
      </c>
      <c r="G903" t="s">
        <v>51</v>
      </c>
      <c r="H903">
        <v>22</v>
      </c>
      <c r="I903" t="s">
        <v>4517</v>
      </c>
      <c r="J903" t="s">
        <v>5442</v>
      </c>
      <c r="K903">
        <v>1</v>
      </c>
      <c r="L903" t="s">
        <v>5443</v>
      </c>
      <c r="M903">
        <v>5948700355</v>
      </c>
      <c r="N903" t="s">
        <v>5444</v>
      </c>
      <c r="O903" t="s">
        <v>18713</v>
      </c>
      <c r="P903">
        <v>2016</v>
      </c>
      <c r="U903" t="s">
        <v>5445</v>
      </c>
      <c r="V903">
        <v>1</v>
      </c>
      <c r="W903">
        <v>2</v>
      </c>
      <c r="Y903">
        <v>7</v>
      </c>
      <c r="Z903">
        <v>5</v>
      </c>
      <c r="AA903">
        <v>0</v>
      </c>
      <c r="AB903">
        <v>10</v>
      </c>
      <c r="AC903">
        <v>0</v>
      </c>
      <c r="AD903">
        <v>2</v>
      </c>
      <c r="AE903">
        <v>0</v>
      </c>
      <c r="AF903">
        <v>0</v>
      </c>
      <c r="AG903">
        <v>1</v>
      </c>
      <c r="AH903">
        <v>2</v>
      </c>
      <c r="AI903">
        <v>2</v>
      </c>
      <c r="AJ903">
        <v>0</v>
      </c>
      <c r="AK903">
        <v>0</v>
      </c>
      <c r="AL903">
        <v>0</v>
      </c>
      <c r="AM903" t="s">
        <v>5446</v>
      </c>
      <c r="AN903" t="s">
        <v>5447</v>
      </c>
      <c r="AO903" t="s">
        <v>5448</v>
      </c>
      <c r="AQ903" t="s">
        <v>5448</v>
      </c>
      <c r="AR903" t="s">
        <v>91</v>
      </c>
      <c r="AT903">
        <v>10000</v>
      </c>
      <c r="AU903">
        <v>10000</v>
      </c>
      <c r="AV903">
        <f>INT(AW903*1.05)</f>
        <v>891439</v>
      </c>
      <c r="AW903">
        <v>848990</v>
      </c>
      <c r="AX903">
        <v>0</v>
      </c>
      <c r="AY903">
        <v>0</v>
      </c>
      <c r="AZ903">
        <f>INT(BA903*1.05)</f>
        <v>35101</v>
      </c>
      <c r="BA903">
        <v>33430</v>
      </c>
    </row>
    <row r="904" spans="1:53" hidden="1">
      <c r="A904" t="s">
        <v>15788</v>
      </c>
      <c r="B904">
        <v>15605</v>
      </c>
      <c r="C904" t="s">
        <v>48</v>
      </c>
      <c r="D904" t="s">
        <v>197</v>
      </c>
      <c r="F904" t="s">
        <v>6040</v>
      </c>
      <c r="G904" t="s">
        <v>51</v>
      </c>
      <c r="H904">
        <v>27</v>
      </c>
      <c r="I904" t="s">
        <v>6229</v>
      </c>
      <c r="J904" t="s">
        <v>15789</v>
      </c>
      <c r="K904">
        <v>1</v>
      </c>
      <c r="L904" t="s">
        <v>15790</v>
      </c>
      <c r="M904">
        <v>1018137662</v>
      </c>
      <c r="N904" t="s">
        <v>15791</v>
      </c>
      <c r="O904" t="s">
        <v>18714</v>
      </c>
      <c r="P904">
        <v>1995</v>
      </c>
      <c r="U904" t="s">
        <v>15792</v>
      </c>
      <c r="V904">
        <v>1</v>
      </c>
      <c r="W904">
        <v>2</v>
      </c>
      <c r="Y904">
        <v>4</v>
      </c>
      <c r="Z904">
        <v>1</v>
      </c>
      <c r="AA904">
        <v>3</v>
      </c>
      <c r="AB904">
        <v>10</v>
      </c>
      <c r="AC904">
        <v>0.5</v>
      </c>
      <c r="AD904">
        <v>2</v>
      </c>
      <c r="AE904">
        <v>0</v>
      </c>
      <c r="AF904">
        <v>0</v>
      </c>
      <c r="AG904">
        <v>1</v>
      </c>
      <c r="AH904">
        <v>1</v>
      </c>
      <c r="AI904">
        <v>2</v>
      </c>
      <c r="AJ904">
        <v>0</v>
      </c>
      <c r="AK904">
        <v>0</v>
      </c>
      <c r="AL904">
        <v>0</v>
      </c>
      <c r="AS904" t="s">
        <v>11336</v>
      </c>
      <c r="AT904">
        <v>0</v>
      </c>
      <c r="AU904">
        <v>0</v>
      </c>
      <c r="AV904">
        <v>0</v>
      </c>
      <c r="AW904">
        <v>0</v>
      </c>
      <c r="AX904">
        <v>0</v>
      </c>
      <c r="AY904">
        <v>0</v>
      </c>
      <c r="AZ904">
        <v>0</v>
      </c>
      <c r="BA904">
        <v>0</v>
      </c>
    </row>
    <row r="905" spans="1:53">
      <c r="A905" t="s">
        <v>10416</v>
      </c>
      <c r="B905">
        <v>64513</v>
      </c>
      <c r="C905" t="s">
        <v>48</v>
      </c>
      <c r="D905" t="s">
        <v>197</v>
      </c>
      <c r="F905" t="s">
        <v>9369</v>
      </c>
      <c r="G905" t="s">
        <v>9370</v>
      </c>
      <c r="H905">
        <v>61</v>
      </c>
      <c r="I905" t="s">
        <v>10369</v>
      </c>
      <c r="J905" t="s">
        <v>10417</v>
      </c>
      <c r="K905">
        <v>1</v>
      </c>
      <c r="L905" t="s">
        <v>10418</v>
      </c>
      <c r="M905">
        <v>1198629886</v>
      </c>
      <c r="N905" t="s">
        <v>10419</v>
      </c>
      <c r="O905" t="s">
        <v>18715</v>
      </c>
      <c r="P905">
        <v>2010</v>
      </c>
      <c r="U905" t="s">
        <v>10420</v>
      </c>
      <c r="V905">
        <v>1</v>
      </c>
      <c r="W905">
        <v>4</v>
      </c>
      <c r="Y905">
        <v>19</v>
      </c>
      <c r="Z905">
        <v>1</v>
      </c>
      <c r="AA905">
        <v>2</v>
      </c>
      <c r="AB905">
        <v>6</v>
      </c>
      <c r="AC905">
        <v>20</v>
      </c>
      <c r="AD905">
        <v>2</v>
      </c>
      <c r="AE905">
        <v>0</v>
      </c>
      <c r="AF905">
        <v>0</v>
      </c>
      <c r="AG905">
        <v>5</v>
      </c>
      <c r="AH905">
        <v>2</v>
      </c>
      <c r="AI905">
        <v>2</v>
      </c>
      <c r="AJ905">
        <v>0</v>
      </c>
      <c r="AK905">
        <v>0</v>
      </c>
      <c r="AL905">
        <v>0</v>
      </c>
      <c r="AT905">
        <v>150000</v>
      </c>
      <c r="AU905">
        <v>150000</v>
      </c>
      <c r="AV905">
        <f>INT(AW905*1.1)</f>
        <v>1522316</v>
      </c>
      <c r="AW905">
        <v>1383924</v>
      </c>
      <c r="AX905">
        <f>INT(AY905*1.1)</f>
        <v>0</v>
      </c>
      <c r="AY905">
        <v>0</v>
      </c>
      <c r="AZ905">
        <f>IF(BA905 &gt;= 0, INT(BA905 * 1.1), -INT(ABS(BA905) / 1.1))</f>
        <v>13030</v>
      </c>
      <c r="BA905">
        <v>11846</v>
      </c>
    </row>
    <row r="906" spans="1:53" hidden="1">
      <c r="A906" t="s">
        <v>5358</v>
      </c>
      <c r="B906">
        <v>84322</v>
      </c>
      <c r="C906" t="s">
        <v>48</v>
      </c>
      <c r="D906" t="s">
        <v>197</v>
      </c>
      <c r="F906" t="s">
        <v>3993</v>
      </c>
      <c r="G906" t="s">
        <v>51</v>
      </c>
      <c r="H906">
        <v>22</v>
      </c>
      <c r="I906" t="s">
        <v>4517</v>
      </c>
      <c r="J906" t="s">
        <v>5359</v>
      </c>
      <c r="K906">
        <v>1</v>
      </c>
      <c r="L906" t="s">
        <v>5360</v>
      </c>
      <c r="M906">
        <v>1288719531</v>
      </c>
      <c r="N906" t="s">
        <v>5361</v>
      </c>
      <c r="O906" t="s">
        <v>18716</v>
      </c>
      <c r="P906">
        <v>2015</v>
      </c>
      <c r="U906" t="s">
        <v>5362</v>
      </c>
      <c r="V906">
        <v>1</v>
      </c>
      <c r="W906">
        <v>2</v>
      </c>
      <c r="Y906">
        <v>7</v>
      </c>
      <c r="Z906">
        <v>1</v>
      </c>
      <c r="AA906">
        <v>0</v>
      </c>
      <c r="AB906">
        <v>6</v>
      </c>
      <c r="AC906">
        <v>30</v>
      </c>
      <c r="AD906">
        <v>1</v>
      </c>
      <c r="AE906">
        <v>1</v>
      </c>
      <c r="AF906">
        <v>5</v>
      </c>
      <c r="AG906">
        <v>5</v>
      </c>
      <c r="AH906">
        <v>2</v>
      </c>
      <c r="AI906">
        <v>1</v>
      </c>
      <c r="AJ906">
        <v>0</v>
      </c>
      <c r="AK906">
        <v>0</v>
      </c>
      <c r="AL906">
        <v>0</v>
      </c>
      <c r="AS906" t="s">
        <v>5363</v>
      </c>
      <c r="AT906">
        <v>130000</v>
      </c>
      <c r="AU906">
        <v>130000</v>
      </c>
      <c r="AV906">
        <v>846816</v>
      </c>
      <c r="AW906">
        <v>922248</v>
      </c>
      <c r="AX906">
        <v>0</v>
      </c>
      <c r="AY906">
        <v>0</v>
      </c>
      <c r="AZ906">
        <v>55459</v>
      </c>
      <c r="BA906">
        <v>71731</v>
      </c>
    </row>
    <row r="907" spans="1:53" hidden="1">
      <c r="A907" t="s">
        <v>15056</v>
      </c>
      <c r="B907">
        <v>48981</v>
      </c>
      <c r="C907" t="s">
        <v>48</v>
      </c>
      <c r="D907" t="s">
        <v>77</v>
      </c>
      <c r="F907" t="s">
        <v>5540</v>
      </c>
      <c r="G907" t="s">
        <v>51</v>
      </c>
      <c r="H907">
        <v>25</v>
      </c>
      <c r="I907" t="s">
        <v>5731</v>
      </c>
      <c r="J907" t="s">
        <v>15057</v>
      </c>
      <c r="K907">
        <v>1</v>
      </c>
      <c r="L907" t="s">
        <v>15058</v>
      </c>
      <c r="M907">
        <v>1378155714</v>
      </c>
      <c r="N907" t="s">
        <v>15059</v>
      </c>
      <c r="O907" t="s">
        <v>18717</v>
      </c>
      <c r="P907">
        <v>2003</v>
      </c>
      <c r="U907" t="s">
        <v>15060</v>
      </c>
      <c r="V907">
        <v>1</v>
      </c>
      <c r="W907">
        <v>2</v>
      </c>
      <c r="Y907">
        <v>29</v>
      </c>
      <c r="Z907">
        <v>5</v>
      </c>
      <c r="AA907">
        <v>0</v>
      </c>
      <c r="AB907">
        <v>6</v>
      </c>
      <c r="AC907">
        <v>30</v>
      </c>
      <c r="AD907">
        <v>1</v>
      </c>
      <c r="AE907">
        <v>1</v>
      </c>
      <c r="AF907">
        <v>5</v>
      </c>
      <c r="AG907">
        <v>5</v>
      </c>
      <c r="AH907">
        <v>2</v>
      </c>
      <c r="AI907">
        <v>1</v>
      </c>
      <c r="AJ907">
        <v>0</v>
      </c>
      <c r="AK907">
        <v>0</v>
      </c>
      <c r="AL907">
        <v>0</v>
      </c>
      <c r="AS907" t="s">
        <v>4356</v>
      </c>
      <c r="AT907">
        <v>200000</v>
      </c>
      <c r="AU907">
        <v>200000</v>
      </c>
      <c r="AV907">
        <v>6808211</v>
      </c>
      <c r="AW907">
        <v>8674692</v>
      </c>
      <c r="AX907">
        <v>0</v>
      </c>
      <c r="AY907">
        <v>0</v>
      </c>
      <c r="AZ907">
        <v>301603</v>
      </c>
      <c r="BA907">
        <v>335701</v>
      </c>
    </row>
    <row r="908" spans="1:53" hidden="1">
      <c r="A908" t="s">
        <v>3951</v>
      </c>
      <c r="B908">
        <v>18119</v>
      </c>
      <c r="C908" t="s">
        <v>48</v>
      </c>
      <c r="D908" t="s">
        <v>49</v>
      </c>
      <c r="F908" t="s">
        <v>3062</v>
      </c>
      <c r="G908" t="s">
        <v>51</v>
      </c>
      <c r="H908">
        <v>18</v>
      </c>
      <c r="I908" t="s">
        <v>3737</v>
      </c>
      <c r="J908" t="s">
        <v>3952</v>
      </c>
      <c r="K908">
        <v>1</v>
      </c>
      <c r="L908" t="s">
        <v>3953</v>
      </c>
      <c r="M908">
        <v>1098189387</v>
      </c>
      <c r="N908" t="s">
        <v>3954</v>
      </c>
      <c r="O908" t="s">
        <v>18718</v>
      </c>
      <c r="P908">
        <v>2003</v>
      </c>
      <c r="U908" t="s">
        <v>3955</v>
      </c>
      <c r="V908">
        <v>1</v>
      </c>
      <c r="W908">
        <v>1</v>
      </c>
      <c r="Y908">
        <v>14</v>
      </c>
      <c r="Z908">
        <v>1</v>
      </c>
      <c r="AA908">
        <v>5</v>
      </c>
      <c r="AB908">
        <v>5</v>
      </c>
      <c r="AC908">
        <v>0.1</v>
      </c>
      <c r="AD908">
        <v>2</v>
      </c>
      <c r="AE908">
        <v>0</v>
      </c>
      <c r="AF908">
        <v>0</v>
      </c>
      <c r="AG908">
        <v>3</v>
      </c>
      <c r="AH908">
        <v>1</v>
      </c>
      <c r="AI908">
        <v>1</v>
      </c>
      <c r="AJ908">
        <v>0</v>
      </c>
      <c r="AK908">
        <v>0</v>
      </c>
      <c r="AL908">
        <v>0</v>
      </c>
      <c r="AT908">
        <v>250000</v>
      </c>
      <c r="AU908">
        <f>AT908</f>
        <v>250000</v>
      </c>
      <c r="AV908" s="2">
        <f>IF(AW908 &gt;= 0, INT(AW908 * 1.1), -INT(ABS(AW908) * 1.1))</f>
        <v>0</v>
      </c>
      <c r="AW908">
        <v>0</v>
      </c>
      <c r="AX908">
        <v>0</v>
      </c>
      <c r="AY908">
        <v>0</v>
      </c>
      <c r="AZ908" s="2">
        <f>IF(BA908 &gt;= 0, INT(BA908 * 1.1), -INT(ABS(BA908) / 1.1))</f>
        <v>0</v>
      </c>
      <c r="BA908">
        <v>0</v>
      </c>
    </row>
    <row r="909" spans="1:53" hidden="1">
      <c r="A909" t="s">
        <v>2554</v>
      </c>
      <c r="B909">
        <v>76694</v>
      </c>
      <c r="C909" t="s">
        <v>48</v>
      </c>
      <c r="D909" t="s">
        <v>67</v>
      </c>
      <c r="F909" t="s">
        <v>1915</v>
      </c>
      <c r="G909" t="s">
        <v>51</v>
      </c>
      <c r="H909">
        <v>13</v>
      </c>
      <c r="I909" t="s">
        <v>1916</v>
      </c>
      <c r="J909" t="s">
        <v>2555</v>
      </c>
      <c r="K909">
        <v>1</v>
      </c>
      <c r="L909" t="s">
        <v>2556</v>
      </c>
      <c r="M909">
        <v>1018682750</v>
      </c>
      <c r="N909" t="s">
        <v>2557</v>
      </c>
      <c r="O909" t="s">
        <v>18719</v>
      </c>
      <c r="P909">
        <v>2013</v>
      </c>
      <c r="U909" t="s">
        <v>2558</v>
      </c>
      <c r="V909">
        <v>1</v>
      </c>
      <c r="W909">
        <v>1</v>
      </c>
      <c r="Y909">
        <v>9</v>
      </c>
      <c r="Z909">
        <v>1</v>
      </c>
      <c r="AA909">
        <v>0</v>
      </c>
      <c r="AB909">
        <v>6</v>
      </c>
      <c r="AC909">
        <v>0.1</v>
      </c>
      <c r="AD909">
        <v>2</v>
      </c>
      <c r="AE909">
        <v>0</v>
      </c>
      <c r="AF909">
        <v>0</v>
      </c>
      <c r="AG909">
        <v>2</v>
      </c>
      <c r="AH909">
        <v>1</v>
      </c>
      <c r="AI909">
        <v>2</v>
      </c>
      <c r="AJ909">
        <v>3</v>
      </c>
      <c r="AK909">
        <v>0</v>
      </c>
      <c r="AL909">
        <v>0</v>
      </c>
      <c r="AM909" t="s">
        <v>2559</v>
      </c>
      <c r="AN909" t="s">
        <v>2560</v>
      </c>
      <c r="AO909" t="s">
        <v>2561</v>
      </c>
      <c r="AQ909" t="s">
        <v>2561</v>
      </c>
      <c r="AR909" t="s">
        <v>91</v>
      </c>
      <c r="AT909">
        <v>700000</v>
      </c>
      <c r="AU909">
        <v>100000</v>
      </c>
      <c r="AV909" s="2">
        <f>IF(AW909 &gt;= 0, INT(AW909 * 1.1), -INT(ABS(AW909) * 1.1))</f>
        <v>7015364</v>
      </c>
      <c r="AW909">
        <v>6377604</v>
      </c>
      <c r="AX909">
        <v>0</v>
      </c>
      <c r="AY909">
        <v>0</v>
      </c>
      <c r="AZ909" s="2">
        <f>IF(BA909 &gt;= 0, INT(BA909 * 1.1), -INT(ABS(BA909) / 1.1))</f>
        <v>1002843</v>
      </c>
      <c r="BA909">
        <v>911676</v>
      </c>
    </row>
    <row r="910" spans="1:53" hidden="1">
      <c r="A910" t="s">
        <v>16338</v>
      </c>
      <c r="B910">
        <v>19722</v>
      </c>
      <c r="C910" t="s">
        <v>48</v>
      </c>
      <c r="D910" t="s">
        <v>197</v>
      </c>
      <c r="F910" t="s">
        <v>6040</v>
      </c>
      <c r="G910" t="s">
        <v>51</v>
      </c>
      <c r="H910">
        <v>28</v>
      </c>
      <c r="I910" t="s">
        <v>6399</v>
      </c>
      <c r="J910" t="s">
        <v>16339</v>
      </c>
      <c r="K910">
        <v>1</v>
      </c>
      <c r="L910" t="s">
        <v>16340</v>
      </c>
      <c r="M910">
        <v>1058185036</v>
      </c>
      <c r="N910" t="s">
        <v>16341</v>
      </c>
      <c r="O910" t="s">
        <v>18720</v>
      </c>
      <c r="P910">
        <v>1996</v>
      </c>
      <c r="U910" t="s">
        <v>16342</v>
      </c>
      <c r="V910">
        <v>1</v>
      </c>
      <c r="W910">
        <v>2</v>
      </c>
      <c r="Y910">
        <v>7</v>
      </c>
      <c r="Z910">
        <v>10</v>
      </c>
      <c r="AA910">
        <v>0</v>
      </c>
      <c r="AB910">
        <v>6</v>
      </c>
      <c r="AC910">
        <v>30</v>
      </c>
      <c r="AD910">
        <v>1</v>
      </c>
      <c r="AE910">
        <v>1</v>
      </c>
      <c r="AF910">
        <v>5</v>
      </c>
      <c r="AG910">
        <v>5</v>
      </c>
      <c r="AH910">
        <v>2</v>
      </c>
      <c r="AI910">
        <v>1</v>
      </c>
      <c r="AJ910">
        <v>0</v>
      </c>
      <c r="AK910">
        <v>0</v>
      </c>
      <c r="AL910">
        <v>0</v>
      </c>
      <c r="AT910">
        <v>0</v>
      </c>
      <c r="AU910">
        <v>0</v>
      </c>
      <c r="AV910">
        <v>0</v>
      </c>
      <c r="AW910">
        <v>0</v>
      </c>
      <c r="AX910">
        <v>0</v>
      </c>
      <c r="AY910">
        <v>0</v>
      </c>
      <c r="AZ910">
        <v>0</v>
      </c>
      <c r="BA910">
        <v>0</v>
      </c>
    </row>
    <row r="911" spans="1:53" hidden="1">
      <c r="A911" t="s">
        <v>3928</v>
      </c>
      <c r="B911">
        <v>15336</v>
      </c>
      <c r="C911" t="s">
        <v>48</v>
      </c>
      <c r="D911" t="s">
        <v>67</v>
      </c>
      <c r="F911" t="s">
        <v>3062</v>
      </c>
      <c r="G911" t="s">
        <v>51</v>
      </c>
      <c r="H911">
        <v>18</v>
      </c>
      <c r="I911" t="s">
        <v>3737</v>
      </c>
      <c r="J911" t="s">
        <v>3929</v>
      </c>
      <c r="K911">
        <v>1</v>
      </c>
      <c r="L911" t="s">
        <v>3930</v>
      </c>
      <c r="M911">
        <v>1048149231</v>
      </c>
      <c r="N911" t="s">
        <v>3931</v>
      </c>
      <c r="O911" t="s">
        <v>18721</v>
      </c>
      <c r="P911">
        <v>2000</v>
      </c>
      <c r="U911" t="s">
        <v>3932</v>
      </c>
      <c r="V911">
        <v>1</v>
      </c>
      <c r="W911">
        <v>2</v>
      </c>
      <c r="Y911">
        <v>19</v>
      </c>
      <c r="Z911">
        <v>1</v>
      </c>
      <c r="AA911">
        <v>0</v>
      </c>
      <c r="AB911">
        <v>6</v>
      </c>
      <c r="AC911">
        <v>30</v>
      </c>
      <c r="AD911">
        <v>1</v>
      </c>
      <c r="AE911">
        <v>1</v>
      </c>
      <c r="AF911">
        <v>5</v>
      </c>
      <c r="AG911">
        <v>5</v>
      </c>
      <c r="AH911">
        <v>2</v>
      </c>
      <c r="AI911">
        <v>1</v>
      </c>
      <c r="AJ911">
        <v>0</v>
      </c>
      <c r="AK911">
        <v>0</v>
      </c>
      <c r="AL911">
        <v>0</v>
      </c>
      <c r="AS911" t="s">
        <v>3933</v>
      </c>
      <c r="AT911">
        <v>500000</v>
      </c>
      <c r="AU911">
        <v>300000</v>
      </c>
      <c r="AV911">
        <v>6915969</v>
      </c>
      <c r="AW911">
        <v>6850829</v>
      </c>
      <c r="AX911">
        <v>0</v>
      </c>
      <c r="AY911">
        <v>0</v>
      </c>
      <c r="AZ911">
        <v>-1747573</v>
      </c>
      <c r="BA911">
        <v>73091</v>
      </c>
    </row>
    <row r="912" spans="1:53" hidden="1">
      <c r="A912" t="s">
        <v>3971</v>
      </c>
      <c r="B912">
        <v>19544</v>
      </c>
      <c r="C912" t="s">
        <v>48</v>
      </c>
      <c r="D912" t="s">
        <v>67</v>
      </c>
      <c r="F912" t="s">
        <v>3062</v>
      </c>
      <c r="G912" t="s">
        <v>51</v>
      </c>
      <c r="H912">
        <v>18</v>
      </c>
      <c r="I912" t="s">
        <v>3737</v>
      </c>
      <c r="J912" t="s">
        <v>3972</v>
      </c>
      <c r="K912">
        <v>1</v>
      </c>
      <c r="L912" t="s">
        <v>3973</v>
      </c>
      <c r="M912">
        <v>2188117023</v>
      </c>
      <c r="N912" t="s">
        <v>3974</v>
      </c>
      <c r="O912" t="s">
        <v>18722</v>
      </c>
      <c r="P912">
        <v>1993</v>
      </c>
      <c r="U912" t="s">
        <v>3975</v>
      </c>
      <c r="V912">
        <v>1</v>
      </c>
      <c r="W912">
        <v>2</v>
      </c>
      <c r="Y912">
        <v>38</v>
      </c>
      <c r="Z912">
        <v>1</v>
      </c>
      <c r="AA912">
        <v>1</v>
      </c>
      <c r="AB912">
        <v>6</v>
      </c>
      <c r="AC912">
        <v>30</v>
      </c>
      <c r="AD912">
        <v>1</v>
      </c>
      <c r="AE912">
        <v>1</v>
      </c>
      <c r="AF912">
        <v>5</v>
      </c>
      <c r="AG912">
        <v>5</v>
      </c>
      <c r="AH912">
        <v>2</v>
      </c>
      <c r="AI912">
        <v>1</v>
      </c>
      <c r="AJ912">
        <v>0</v>
      </c>
      <c r="AK912">
        <v>0</v>
      </c>
      <c r="AL912">
        <v>0</v>
      </c>
      <c r="AS912" t="s">
        <v>3751</v>
      </c>
      <c r="AT912">
        <v>300000</v>
      </c>
      <c r="AU912">
        <f>AT912</f>
        <v>300000</v>
      </c>
      <c r="AV912" s="2">
        <f>IF(AW912 &gt;= 0, INT(AW912 * 1.1), -INT(ABS(AW912) * 1.1))</f>
        <v>0</v>
      </c>
      <c r="AW912">
        <v>0</v>
      </c>
      <c r="AX912">
        <v>0</v>
      </c>
      <c r="AY912">
        <v>0</v>
      </c>
      <c r="AZ912" s="2">
        <f>IF(BA912 &gt;= 0, INT(BA912 * 1.1), -INT(ABS(BA912) / 1.1))</f>
        <v>0</v>
      </c>
      <c r="BA912">
        <v>0</v>
      </c>
    </row>
    <row r="913" spans="1:53" hidden="1">
      <c r="A913" t="s">
        <v>3976</v>
      </c>
      <c r="B913">
        <v>20136</v>
      </c>
      <c r="C913" t="s">
        <v>48</v>
      </c>
      <c r="D913" t="s">
        <v>77</v>
      </c>
      <c r="F913" t="s">
        <v>3062</v>
      </c>
      <c r="G913" t="s">
        <v>51</v>
      </c>
      <c r="H913">
        <v>18</v>
      </c>
      <c r="I913" t="s">
        <v>3737</v>
      </c>
      <c r="J913" t="s">
        <v>3977</v>
      </c>
      <c r="K913">
        <v>1</v>
      </c>
      <c r="L913" t="s">
        <v>3978</v>
      </c>
      <c r="M913">
        <v>1048149624</v>
      </c>
      <c r="N913" t="s">
        <v>3979</v>
      </c>
      <c r="O913" t="s">
        <v>18723</v>
      </c>
      <c r="P913">
        <v>2000</v>
      </c>
      <c r="U913" t="s">
        <v>3980</v>
      </c>
      <c r="V913">
        <v>1</v>
      </c>
      <c r="W913">
        <v>2</v>
      </c>
      <c r="Y913">
        <v>28</v>
      </c>
      <c r="Z913">
        <v>3</v>
      </c>
      <c r="AA913">
        <v>0</v>
      </c>
      <c r="AB913">
        <v>6</v>
      </c>
      <c r="AC913">
        <v>30</v>
      </c>
      <c r="AD913">
        <v>1</v>
      </c>
      <c r="AE913">
        <v>1</v>
      </c>
      <c r="AF913">
        <v>5</v>
      </c>
      <c r="AG913">
        <v>5</v>
      </c>
      <c r="AH913">
        <v>2</v>
      </c>
      <c r="AI913">
        <v>1</v>
      </c>
      <c r="AJ913">
        <v>0</v>
      </c>
      <c r="AK913">
        <v>0</v>
      </c>
      <c r="AL913">
        <v>0</v>
      </c>
      <c r="AS913" t="s">
        <v>3751</v>
      </c>
      <c r="AT913">
        <v>300000</v>
      </c>
      <c r="AU913">
        <v>350000</v>
      </c>
      <c r="AV913">
        <v>9641821</v>
      </c>
      <c r="AW913">
        <v>9787005</v>
      </c>
      <c r="AX913">
        <v>0</v>
      </c>
      <c r="AY913">
        <v>142958</v>
      </c>
      <c r="AZ913">
        <v>606852</v>
      </c>
      <c r="BA913">
        <v>484687</v>
      </c>
    </row>
    <row r="914" spans="1:53" hidden="1">
      <c r="A914" t="s">
        <v>12246</v>
      </c>
      <c r="B914">
        <v>65478</v>
      </c>
      <c r="C914" t="s">
        <v>48</v>
      </c>
      <c r="D914" t="s">
        <v>77</v>
      </c>
      <c r="F914" t="s">
        <v>11306</v>
      </c>
      <c r="G914" t="s">
        <v>11307</v>
      </c>
      <c r="H914">
        <v>71</v>
      </c>
      <c r="I914" t="s">
        <v>11638</v>
      </c>
      <c r="J914" t="s">
        <v>12247</v>
      </c>
      <c r="K914">
        <v>1</v>
      </c>
      <c r="L914" t="s">
        <v>12248</v>
      </c>
      <c r="M914">
        <v>1138642881</v>
      </c>
      <c r="N914" t="s">
        <v>12249</v>
      </c>
      <c r="O914" t="s">
        <v>18724</v>
      </c>
      <c r="P914">
        <v>2010</v>
      </c>
      <c r="U914" t="s">
        <v>12250</v>
      </c>
      <c r="V914">
        <v>1</v>
      </c>
      <c r="W914">
        <v>2</v>
      </c>
      <c r="Y914">
        <v>25</v>
      </c>
      <c r="Z914">
        <v>1</v>
      </c>
      <c r="AA914">
        <v>3</v>
      </c>
      <c r="AB914">
        <v>8</v>
      </c>
      <c r="AC914">
        <v>0</v>
      </c>
      <c r="AD914">
        <v>2</v>
      </c>
      <c r="AE914">
        <v>0</v>
      </c>
      <c r="AF914">
        <v>0</v>
      </c>
      <c r="AG914">
        <v>0</v>
      </c>
      <c r="AH914">
        <v>2</v>
      </c>
      <c r="AI914">
        <v>2</v>
      </c>
      <c r="AJ914">
        <v>0</v>
      </c>
      <c r="AK914">
        <v>0</v>
      </c>
      <c r="AL914">
        <v>0</v>
      </c>
      <c r="AT914">
        <v>150000</v>
      </c>
      <c r="AU914">
        <v>150000</v>
      </c>
      <c r="AV914">
        <v>5000567</v>
      </c>
      <c r="AW914">
        <v>9183338</v>
      </c>
      <c r="AX914">
        <v>0</v>
      </c>
      <c r="AY914">
        <v>0</v>
      </c>
      <c r="AZ914">
        <v>326256</v>
      </c>
      <c r="BA914">
        <v>1700108</v>
      </c>
    </row>
    <row r="915" spans="1:53" hidden="1">
      <c r="A915" t="s">
        <v>16882</v>
      </c>
      <c r="B915">
        <v>28047</v>
      </c>
      <c r="C915" t="s">
        <v>48</v>
      </c>
      <c r="D915" t="s">
        <v>197</v>
      </c>
      <c r="F915" t="s">
        <v>3062</v>
      </c>
      <c r="G915" t="s">
        <v>51</v>
      </c>
      <c r="H915">
        <v>33</v>
      </c>
      <c r="I915" t="s">
        <v>7999</v>
      </c>
      <c r="J915" t="s">
        <v>16883</v>
      </c>
      <c r="K915">
        <v>1</v>
      </c>
      <c r="L915" t="s">
        <v>16884</v>
      </c>
      <c r="M915">
        <v>2118629858</v>
      </c>
      <c r="N915" t="s">
        <v>16885</v>
      </c>
      <c r="O915" t="s">
        <v>18725</v>
      </c>
      <c r="P915">
        <v>1998</v>
      </c>
      <c r="U915" t="s">
        <v>16886</v>
      </c>
      <c r="V915">
        <v>1</v>
      </c>
      <c r="W915">
        <v>2</v>
      </c>
      <c r="Y915">
        <v>7</v>
      </c>
      <c r="Z915">
        <v>1</v>
      </c>
      <c r="AA915">
        <v>4</v>
      </c>
      <c r="AB915">
        <v>9</v>
      </c>
      <c r="AC915">
        <v>0</v>
      </c>
      <c r="AD915">
        <v>2</v>
      </c>
      <c r="AE915">
        <v>0</v>
      </c>
      <c r="AF915">
        <v>0</v>
      </c>
      <c r="AG915">
        <v>0</v>
      </c>
      <c r="AH915">
        <v>2</v>
      </c>
      <c r="AI915">
        <v>2</v>
      </c>
      <c r="AJ915">
        <v>0</v>
      </c>
      <c r="AK915">
        <v>0</v>
      </c>
      <c r="AL915">
        <v>0</v>
      </c>
      <c r="AS915" t="s">
        <v>3245</v>
      </c>
      <c r="AT915">
        <v>300000</v>
      </c>
      <c r="AU915">
        <v>300000</v>
      </c>
      <c r="AV915">
        <f>INT(AW915*1.1)</f>
        <v>1509061</v>
      </c>
      <c r="AW915">
        <v>1371874</v>
      </c>
      <c r="AX915">
        <f>INT(AY915*1.1)</f>
        <v>0</v>
      </c>
      <c r="AY915">
        <v>0</v>
      </c>
      <c r="AZ915">
        <f>IF(BA915 &gt;= 0, INT(BA915 * 1.1), -INT(ABS(BA915) / 1.1))</f>
        <v>14655</v>
      </c>
      <c r="BA915">
        <v>13323</v>
      </c>
    </row>
    <row r="916" spans="1:53" hidden="1">
      <c r="A916" t="s">
        <v>16175</v>
      </c>
      <c r="B916">
        <v>15183</v>
      </c>
      <c r="C916" t="s">
        <v>48</v>
      </c>
      <c r="D916" t="s">
        <v>67</v>
      </c>
      <c r="F916" t="s">
        <v>6040</v>
      </c>
      <c r="G916" t="s">
        <v>51</v>
      </c>
      <c r="H916">
        <v>28</v>
      </c>
      <c r="I916" t="s">
        <v>6399</v>
      </c>
      <c r="J916" t="s">
        <v>16176</v>
      </c>
      <c r="K916">
        <v>1</v>
      </c>
      <c r="L916" t="s">
        <v>16177</v>
      </c>
      <c r="M916">
        <v>1288132435</v>
      </c>
      <c r="N916" t="s">
        <v>16178</v>
      </c>
      <c r="O916" t="s">
        <v>18726</v>
      </c>
      <c r="P916">
        <v>1998</v>
      </c>
      <c r="U916" t="s">
        <v>16179</v>
      </c>
      <c r="V916">
        <v>1</v>
      </c>
      <c r="W916">
        <v>2</v>
      </c>
      <c r="Y916">
        <v>15</v>
      </c>
      <c r="Z916">
        <v>10</v>
      </c>
      <c r="AA916">
        <v>5</v>
      </c>
      <c r="AB916">
        <v>7</v>
      </c>
      <c r="AC916">
        <v>5</v>
      </c>
      <c r="AD916">
        <v>1</v>
      </c>
      <c r="AE916">
        <v>1</v>
      </c>
      <c r="AF916">
        <v>1</v>
      </c>
      <c r="AG916">
        <v>0</v>
      </c>
      <c r="AH916">
        <v>1</v>
      </c>
      <c r="AI916">
        <v>2</v>
      </c>
      <c r="AJ916">
        <v>0</v>
      </c>
      <c r="AK916">
        <v>0</v>
      </c>
      <c r="AL916">
        <v>0</v>
      </c>
      <c r="AT916">
        <v>300000</v>
      </c>
      <c r="AU916">
        <v>300000</v>
      </c>
      <c r="AV916">
        <v>7763612</v>
      </c>
      <c r="AW916">
        <v>5426722</v>
      </c>
      <c r="AX916">
        <v>0</v>
      </c>
      <c r="AY916">
        <v>377179</v>
      </c>
      <c r="AZ916">
        <v>83518</v>
      </c>
      <c r="BA916">
        <v>154149</v>
      </c>
    </row>
    <row r="917" spans="1:53" hidden="1">
      <c r="A917" t="s">
        <v>13617</v>
      </c>
      <c r="B917">
        <v>106656</v>
      </c>
      <c r="C917" t="s">
        <v>48</v>
      </c>
      <c r="D917" t="s">
        <v>334</v>
      </c>
      <c r="F917" t="s">
        <v>11306</v>
      </c>
      <c r="G917" t="s">
        <v>11307</v>
      </c>
      <c r="H917">
        <v>73</v>
      </c>
      <c r="I917" t="s">
        <v>13415</v>
      </c>
      <c r="J917" t="s">
        <v>13618</v>
      </c>
      <c r="K917">
        <v>1</v>
      </c>
      <c r="L917" t="s">
        <v>13619</v>
      </c>
      <c r="M917">
        <v>5978101201</v>
      </c>
      <c r="N917" t="s">
        <v>13620</v>
      </c>
      <c r="O917" t="s">
        <v>18727</v>
      </c>
      <c r="P917">
        <v>2018</v>
      </c>
      <c r="U917" t="s">
        <v>13621</v>
      </c>
      <c r="V917">
        <v>1</v>
      </c>
      <c r="W917">
        <v>2</v>
      </c>
      <c r="Y917">
        <v>187</v>
      </c>
      <c r="Z917">
        <v>1</v>
      </c>
      <c r="AA917">
        <v>0</v>
      </c>
      <c r="AB917">
        <v>6</v>
      </c>
      <c r="AC917">
        <v>0.33</v>
      </c>
      <c r="AD917">
        <v>2</v>
      </c>
      <c r="AE917">
        <v>0</v>
      </c>
      <c r="AF917">
        <v>0</v>
      </c>
      <c r="AG917">
        <v>0</v>
      </c>
      <c r="AH917">
        <v>2</v>
      </c>
      <c r="AI917">
        <v>2</v>
      </c>
      <c r="AJ917">
        <v>0</v>
      </c>
      <c r="AK917">
        <v>0</v>
      </c>
      <c r="AL917">
        <v>0</v>
      </c>
      <c r="AS917" t="s">
        <v>13622</v>
      </c>
      <c r="AT917">
        <v>543475</v>
      </c>
      <c r="AU917">
        <v>500000</v>
      </c>
      <c r="AV917">
        <v>26834281</v>
      </c>
      <c r="AW917">
        <v>21070013</v>
      </c>
      <c r="AX917">
        <v>0</v>
      </c>
      <c r="AY917">
        <v>0</v>
      </c>
      <c r="AZ917">
        <v>2697549</v>
      </c>
      <c r="BA917">
        <v>3624036</v>
      </c>
    </row>
    <row r="918" spans="1:53" hidden="1">
      <c r="A918" t="s">
        <v>17577</v>
      </c>
      <c r="B918">
        <v>11167</v>
      </c>
      <c r="C918" t="s">
        <v>599</v>
      </c>
      <c r="F918" t="s">
        <v>3062</v>
      </c>
      <c r="G918" t="s">
        <v>51</v>
      </c>
      <c r="H918">
        <v>18</v>
      </c>
      <c r="I918" t="s">
        <v>3737</v>
      </c>
      <c r="J918" t="s">
        <v>17578</v>
      </c>
      <c r="K918">
        <v>1</v>
      </c>
      <c r="L918" t="s">
        <v>17579</v>
      </c>
      <c r="M918">
        <v>4418801101</v>
      </c>
      <c r="O918" t="s">
        <v>18728</v>
      </c>
      <c r="P918">
        <v>2019</v>
      </c>
      <c r="U918" t="s">
        <v>17580</v>
      </c>
      <c r="V918">
        <v>1</v>
      </c>
      <c r="W918">
        <v>2</v>
      </c>
      <c r="Y918">
        <v>140</v>
      </c>
      <c r="Z918">
        <v>2</v>
      </c>
      <c r="AA918">
        <v>0</v>
      </c>
      <c r="AB918">
        <v>6</v>
      </c>
      <c r="AC918">
        <v>30</v>
      </c>
      <c r="AD918">
        <v>1</v>
      </c>
      <c r="AE918">
        <v>1</v>
      </c>
      <c r="AF918">
        <v>5</v>
      </c>
      <c r="AG918">
        <v>10</v>
      </c>
      <c r="AH918">
        <v>2</v>
      </c>
      <c r="AI918">
        <v>1</v>
      </c>
      <c r="AJ918">
        <v>0</v>
      </c>
      <c r="AK918">
        <v>0</v>
      </c>
      <c r="AL918">
        <v>0</v>
      </c>
      <c r="AS918" t="s">
        <v>17581</v>
      </c>
      <c r="AT918">
        <v>4290500</v>
      </c>
      <c r="AU918">
        <v>3840000</v>
      </c>
      <c r="AV918">
        <v>7381567</v>
      </c>
      <c r="AW918">
        <v>6367493</v>
      </c>
      <c r="AX918">
        <v>0</v>
      </c>
      <c r="AY918">
        <v>0</v>
      </c>
      <c r="AZ918">
        <v>-665219</v>
      </c>
      <c r="BA918">
        <v>-365674</v>
      </c>
    </row>
    <row r="919" spans="1:53">
      <c r="A919" t="s">
        <v>17889</v>
      </c>
      <c r="B919">
        <v>11432</v>
      </c>
      <c r="C919" t="s">
        <v>599</v>
      </c>
      <c r="D919" t="s">
        <v>118</v>
      </c>
      <c r="F919" t="s">
        <v>9369</v>
      </c>
      <c r="G919" t="s">
        <v>9370</v>
      </c>
      <c r="H919">
        <v>62</v>
      </c>
      <c r="I919" t="s">
        <v>10449</v>
      </c>
      <c r="J919" t="s">
        <v>17890</v>
      </c>
      <c r="K919">
        <v>1</v>
      </c>
      <c r="L919" t="s">
        <v>17891</v>
      </c>
      <c r="M919">
        <v>1238151422</v>
      </c>
      <c r="O919" t="s">
        <v>18729</v>
      </c>
      <c r="P919">
        <v>1999</v>
      </c>
      <c r="Q919" t="s">
        <v>17892</v>
      </c>
      <c r="R919" t="s">
        <v>521</v>
      </c>
      <c r="S919" t="s">
        <v>130</v>
      </c>
      <c r="T919" t="s">
        <v>17893</v>
      </c>
      <c r="U919" t="s">
        <v>17894</v>
      </c>
      <c r="V919">
        <v>1</v>
      </c>
      <c r="W919">
        <v>2</v>
      </c>
      <c r="Y919">
        <v>503</v>
      </c>
      <c r="Z919">
        <v>8</v>
      </c>
      <c r="AA919">
        <v>0</v>
      </c>
      <c r="AB919">
        <v>6</v>
      </c>
      <c r="AC919">
        <v>10</v>
      </c>
      <c r="AD919">
        <v>1</v>
      </c>
      <c r="AE919">
        <v>1</v>
      </c>
      <c r="AF919">
        <v>5</v>
      </c>
      <c r="AG919">
        <v>3</v>
      </c>
      <c r="AH919">
        <v>2</v>
      </c>
      <c r="AI919">
        <v>1</v>
      </c>
      <c r="AJ919">
        <v>0</v>
      </c>
      <c r="AK919">
        <v>0</v>
      </c>
      <c r="AL919">
        <v>0</v>
      </c>
      <c r="AO919" t="s">
        <v>17892</v>
      </c>
      <c r="AS919" t="s">
        <v>3087</v>
      </c>
      <c r="AT919">
        <v>14000000</v>
      </c>
      <c r="AU919">
        <v>14000000</v>
      </c>
      <c r="AV919">
        <v>492641508</v>
      </c>
      <c r="AW919">
        <v>428512384</v>
      </c>
      <c r="AX919">
        <v>0</v>
      </c>
      <c r="AY919">
        <v>0</v>
      </c>
      <c r="AZ919">
        <v>11275018</v>
      </c>
      <c r="BA919">
        <v>9840672</v>
      </c>
    </row>
    <row r="920" spans="1:53" hidden="1">
      <c r="A920" t="s">
        <v>3613</v>
      </c>
      <c r="B920">
        <v>28354</v>
      </c>
      <c r="C920" t="s">
        <v>48</v>
      </c>
      <c r="D920" t="s">
        <v>197</v>
      </c>
      <c r="F920" t="s">
        <v>3062</v>
      </c>
      <c r="G920" t="s">
        <v>51</v>
      </c>
      <c r="H920">
        <v>17</v>
      </c>
      <c r="I920" t="s">
        <v>3260</v>
      </c>
      <c r="J920" t="s">
        <v>3614</v>
      </c>
      <c r="K920">
        <v>1</v>
      </c>
      <c r="L920" t="s">
        <v>3615</v>
      </c>
      <c r="M920">
        <v>1130479024</v>
      </c>
      <c r="O920" t="s">
        <v>18730</v>
      </c>
      <c r="P920">
        <v>1987</v>
      </c>
      <c r="U920" t="s">
        <v>3616</v>
      </c>
      <c r="V920">
        <v>1</v>
      </c>
      <c r="W920">
        <v>2</v>
      </c>
      <c r="Y920">
        <v>3</v>
      </c>
      <c r="Z920">
        <v>10</v>
      </c>
      <c r="AA920">
        <v>0</v>
      </c>
      <c r="AB920">
        <v>6</v>
      </c>
      <c r="AC920">
        <v>0</v>
      </c>
      <c r="AD920">
        <v>2</v>
      </c>
      <c r="AE920">
        <v>0</v>
      </c>
      <c r="AF920">
        <v>0</v>
      </c>
      <c r="AG920">
        <v>0</v>
      </c>
      <c r="AH920">
        <v>2</v>
      </c>
      <c r="AI920">
        <v>2</v>
      </c>
      <c r="AJ920">
        <v>0</v>
      </c>
      <c r="AK920">
        <v>0</v>
      </c>
      <c r="AL920">
        <v>0</v>
      </c>
      <c r="AT920">
        <v>300000</v>
      </c>
      <c r="AU920">
        <f>AT920</f>
        <v>300000</v>
      </c>
      <c r="AV920" s="2">
        <f>IF(AW920 &gt;= 0, INT(AW920 * 1.1), -INT(ABS(AW920) * 1.1))</f>
        <v>0</v>
      </c>
      <c r="AW920">
        <v>0</v>
      </c>
      <c r="AX920">
        <v>0</v>
      </c>
      <c r="AY920">
        <v>0</v>
      </c>
      <c r="AZ920" s="2">
        <f>IF(BA920 &gt;= 0, INT(BA920 * 1.1), -INT(ABS(BA920) / 1.1))</f>
        <v>0</v>
      </c>
      <c r="BA920">
        <v>0</v>
      </c>
    </row>
    <row r="921" spans="1:53" hidden="1">
      <c r="A921" t="s">
        <v>12771</v>
      </c>
      <c r="B921">
        <v>15379</v>
      </c>
      <c r="C921" t="s">
        <v>48</v>
      </c>
      <c r="D921" t="s">
        <v>49</v>
      </c>
      <c r="F921" t="s">
        <v>11306</v>
      </c>
      <c r="G921" t="s">
        <v>11307</v>
      </c>
      <c r="H921">
        <v>72</v>
      </c>
      <c r="I921" t="s">
        <v>12614</v>
      </c>
      <c r="J921" t="s">
        <v>12772</v>
      </c>
      <c r="K921">
        <v>1</v>
      </c>
      <c r="L921" t="s">
        <v>12773</v>
      </c>
      <c r="M921">
        <v>1338133208</v>
      </c>
      <c r="N921" t="s">
        <v>12774</v>
      </c>
      <c r="O921" t="s">
        <v>18444</v>
      </c>
      <c r="P921">
        <v>1997</v>
      </c>
      <c r="U921" t="s">
        <v>12775</v>
      </c>
      <c r="V921">
        <v>1</v>
      </c>
      <c r="W921">
        <v>2</v>
      </c>
      <c r="Y921">
        <v>20</v>
      </c>
      <c r="Z921">
        <v>1</v>
      </c>
      <c r="AA921">
        <v>0</v>
      </c>
      <c r="AB921">
        <v>6</v>
      </c>
      <c r="AC921">
        <v>0</v>
      </c>
      <c r="AD921">
        <v>2</v>
      </c>
      <c r="AE921">
        <v>0</v>
      </c>
      <c r="AF921">
        <v>0</v>
      </c>
      <c r="AG921">
        <v>0</v>
      </c>
      <c r="AH921">
        <v>2</v>
      </c>
      <c r="AI921">
        <v>2</v>
      </c>
      <c r="AJ921">
        <v>0</v>
      </c>
      <c r="AK921">
        <v>0</v>
      </c>
      <c r="AL921">
        <v>0</v>
      </c>
      <c r="AS921" t="s">
        <v>12776</v>
      </c>
      <c r="AT921">
        <v>0</v>
      </c>
      <c r="AU921">
        <v>0</v>
      </c>
      <c r="AV921">
        <v>0</v>
      </c>
      <c r="AW921">
        <v>0</v>
      </c>
      <c r="AX921">
        <v>0</v>
      </c>
      <c r="AY921">
        <v>0</v>
      </c>
      <c r="AZ921">
        <v>0</v>
      </c>
      <c r="BA921">
        <v>0</v>
      </c>
    </row>
    <row r="922" spans="1:53" hidden="1">
      <c r="A922" t="s">
        <v>13498</v>
      </c>
      <c r="B922">
        <v>28601</v>
      </c>
      <c r="C922" t="s">
        <v>48</v>
      </c>
      <c r="D922" t="s">
        <v>67</v>
      </c>
      <c r="F922" t="s">
        <v>11306</v>
      </c>
      <c r="G922" t="s">
        <v>11307</v>
      </c>
      <c r="H922">
        <v>73</v>
      </c>
      <c r="I922" t="s">
        <v>13415</v>
      </c>
      <c r="J922" t="s">
        <v>13499</v>
      </c>
      <c r="K922">
        <v>1</v>
      </c>
      <c r="L922" t="s">
        <v>13500</v>
      </c>
      <c r="M922">
        <v>1138159470</v>
      </c>
      <c r="N922" t="s">
        <v>13501</v>
      </c>
      <c r="O922" t="s">
        <v>18445</v>
      </c>
      <c r="P922">
        <v>2000</v>
      </c>
      <c r="U922" t="s">
        <v>13502</v>
      </c>
      <c r="V922">
        <v>1</v>
      </c>
      <c r="W922">
        <v>2</v>
      </c>
      <c r="Y922">
        <v>10</v>
      </c>
      <c r="Z922">
        <v>10</v>
      </c>
      <c r="AA922">
        <v>0</v>
      </c>
      <c r="AB922">
        <v>5</v>
      </c>
      <c r="AC922">
        <v>0</v>
      </c>
      <c r="AD922">
        <v>2</v>
      </c>
      <c r="AE922">
        <v>0</v>
      </c>
      <c r="AF922">
        <v>0</v>
      </c>
      <c r="AG922">
        <v>0</v>
      </c>
      <c r="AH922">
        <v>1</v>
      </c>
      <c r="AI922">
        <v>2</v>
      </c>
      <c r="AJ922">
        <v>0</v>
      </c>
      <c r="AK922">
        <v>0</v>
      </c>
      <c r="AL922">
        <v>0</v>
      </c>
      <c r="AT922">
        <v>436000</v>
      </c>
      <c r="AU922">
        <v>436000</v>
      </c>
      <c r="AV922">
        <v>2166784</v>
      </c>
      <c r="AW922">
        <v>7614105</v>
      </c>
      <c r="AX922">
        <v>0</v>
      </c>
      <c r="AY922">
        <v>0</v>
      </c>
      <c r="AZ922">
        <v>-123969</v>
      </c>
      <c r="BA922">
        <v>2190624</v>
      </c>
    </row>
    <row r="923" spans="1:53" hidden="1">
      <c r="A923" t="s">
        <v>11631</v>
      </c>
      <c r="B923">
        <v>116378</v>
      </c>
      <c r="C923" t="s">
        <v>48</v>
      </c>
      <c r="D923" t="s">
        <v>334</v>
      </c>
      <c r="F923" t="s">
        <v>11306</v>
      </c>
      <c r="G923" t="s">
        <v>11307</v>
      </c>
      <c r="H923">
        <v>70</v>
      </c>
      <c r="I923" t="s">
        <v>11308</v>
      </c>
      <c r="J923" t="s">
        <v>11632</v>
      </c>
      <c r="K923">
        <v>1</v>
      </c>
      <c r="L923" t="s">
        <v>11633</v>
      </c>
      <c r="M923">
        <v>5618701878</v>
      </c>
      <c r="N923" t="s">
        <v>11634</v>
      </c>
      <c r="O923" t="s">
        <v>18731</v>
      </c>
      <c r="P923">
        <v>2020</v>
      </c>
      <c r="U923" t="s">
        <v>11635</v>
      </c>
      <c r="V923">
        <v>1</v>
      </c>
      <c r="W923">
        <v>2</v>
      </c>
      <c r="Y923">
        <v>57</v>
      </c>
      <c r="Z923">
        <v>4</v>
      </c>
      <c r="AA923">
        <v>0</v>
      </c>
      <c r="AB923">
        <v>6</v>
      </c>
      <c r="AC923">
        <v>30</v>
      </c>
      <c r="AD923">
        <v>1</v>
      </c>
      <c r="AE923">
        <v>1</v>
      </c>
      <c r="AF923">
        <v>5</v>
      </c>
      <c r="AG923">
        <v>5</v>
      </c>
      <c r="AH923">
        <v>2</v>
      </c>
      <c r="AI923">
        <v>1</v>
      </c>
      <c r="AJ923">
        <v>0</v>
      </c>
      <c r="AK923">
        <v>0</v>
      </c>
      <c r="AL923">
        <v>0</v>
      </c>
      <c r="AS923" t="s">
        <v>11636</v>
      </c>
      <c r="AT923">
        <v>528500</v>
      </c>
      <c r="AU923">
        <v>502100</v>
      </c>
      <c r="AV923">
        <v>42767546</v>
      </c>
      <c r="AW923">
        <v>21738479</v>
      </c>
      <c r="AX923">
        <v>0</v>
      </c>
      <c r="AY923">
        <v>0</v>
      </c>
      <c r="AZ923">
        <v>5021035</v>
      </c>
      <c r="BA923">
        <v>3098106</v>
      </c>
    </row>
    <row r="924" spans="1:53" hidden="1">
      <c r="A924" t="s">
        <v>8853</v>
      </c>
      <c r="B924">
        <v>51699</v>
      </c>
      <c r="C924" t="s">
        <v>48</v>
      </c>
      <c r="D924" t="s">
        <v>108</v>
      </c>
      <c r="F924" t="s">
        <v>8111</v>
      </c>
      <c r="G924" t="s">
        <v>8112</v>
      </c>
      <c r="H924">
        <v>38</v>
      </c>
      <c r="I924" t="s">
        <v>8201</v>
      </c>
      <c r="J924" t="s">
        <v>8854</v>
      </c>
      <c r="K924">
        <v>1</v>
      </c>
      <c r="L924" t="s">
        <v>8855</v>
      </c>
      <c r="M924">
        <v>1408118618</v>
      </c>
      <c r="N924" t="s">
        <v>8856</v>
      </c>
      <c r="O924" t="s">
        <v>18732</v>
      </c>
      <c r="P924">
        <v>2006</v>
      </c>
      <c r="U924" t="s">
        <v>8857</v>
      </c>
      <c r="V924">
        <v>1</v>
      </c>
      <c r="W924">
        <v>2</v>
      </c>
      <c r="Y924">
        <v>24</v>
      </c>
      <c r="Z924">
        <v>7</v>
      </c>
      <c r="AA924">
        <v>5</v>
      </c>
      <c r="AB924">
        <v>6</v>
      </c>
      <c r="AC924">
        <v>20</v>
      </c>
      <c r="AD924">
        <v>2</v>
      </c>
      <c r="AE924">
        <v>0</v>
      </c>
      <c r="AF924">
        <v>0</v>
      </c>
      <c r="AG924">
        <v>5</v>
      </c>
      <c r="AH924">
        <v>2</v>
      </c>
      <c r="AI924">
        <v>2</v>
      </c>
      <c r="AJ924">
        <v>0</v>
      </c>
      <c r="AK924">
        <v>0</v>
      </c>
      <c r="AL924">
        <v>0</v>
      </c>
      <c r="AT924">
        <v>1000000</v>
      </c>
      <c r="AU924">
        <v>900000</v>
      </c>
      <c r="AV924">
        <v>17076897</v>
      </c>
      <c r="AW924">
        <v>15823052</v>
      </c>
      <c r="AX924">
        <v>0</v>
      </c>
      <c r="AY924">
        <v>0</v>
      </c>
      <c r="AZ924">
        <v>2992186</v>
      </c>
      <c r="BA924">
        <v>2139721</v>
      </c>
    </row>
    <row r="925" spans="1:53" hidden="1">
      <c r="A925" t="s">
        <v>17007</v>
      </c>
      <c r="B925">
        <v>65395</v>
      </c>
      <c r="C925" t="s">
        <v>48</v>
      </c>
      <c r="D925" t="s">
        <v>118</v>
      </c>
      <c r="F925" t="s">
        <v>6040</v>
      </c>
      <c r="G925" t="s">
        <v>51</v>
      </c>
      <c r="H925">
        <v>26</v>
      </c>
      <c r="I925" t="s">
        <v>6041</v>
      </c>
      <c r="J925" t="s">
        <v>17008</v>
      </c>
      <c r="K925">
        <v>1</v>
      </c>
      <c r="L925" t="s">
        <v>17009</v>
      </c>
      <c r="M925">
        <v>1178173678</v>
      </c>
      <c r="N925" t="s">
        <v>17010</v>
      </c>
      <c r="O925" t="s">
        <v>18733</v>
      </c>
      <c r="P925">
        <v>2010</v>
      </c>
      <c r="U925" t="s">
        <v>17011</v>
      </c>
      <c r="V925">
        <v>1</v>
      </c>
      <c r="W925">
        <v>2</v>
      </c>
      <c r="Y925">
        <v>24</v>
      </c>
      <c r="Z925">
        <v>1</v>
      </c>
      <c r="AA925">
        <v>0</v>
      </c>
      <c r="AB925">
        <v>6</v>
      </c>
      <c r="AC925">
        <v>30</v>
      </c>
      <c r="AD925">
        <v>1</v>
      </c>
      <c r="AE925">
        <v>1</v>
      </c>
      <c r="AF925">
        <v>5</v>
      </c>
      <c r="AG925">
        <v>5</v>
      </c>
      <c r="AH925">
        <v>2</v>
      </c>
      <c r="AI925">
        <v>1</v>
      </c>
      <c r="AJ925">
        <v>0</v>
      </c>
      <c r="AK925">
        <v>0</v>
      </c>
      <c r="AL925">
        <v>0</v>
      </c>
      <c r="AS925" t="s">
        <v>17012</v>
      </c>
      <c r="AT925">
        <v>200000</v>
      </c>
      <c r="AU925">
        <v>200000</v>
      </c>
      <c r="AV925">
        <v>42272434</v>
      </c>
      <c r="AW925">
        <v>53706898</v>
      </c>
      <c r="AX925">
        <v>0</v>
      </c>
      <c r="AY925">
        <v>0</v>
      </c>
      <c r="AZ925">
        <v>2164181</v>
      </c>
      <c r="BA925">
        <v>2002614</v>
      </c>
    </row>
    <row r="926" spans="1:53" hidden="1">
      <c r="A926" t="s">
        <v>11459</v>
      </c>
      <c r="B926">
        <v>38409</v>
      </c>
      <c r="C926" t="s">
        <v>48</v>
      </c>
      <c r="D926" t="s">
        <v>49</v>
      </c>
      <c r="F926" t="s">
        <v>11306</v>
      </c>
      <c r="G926" t="s">
        <v>11307</v>
      </c>
      <c r="H926">
        <v>70</v>
      </c>
      <c r="I926" t="s">
        <v>11308</v>
      </c>
      <c r="J926" t="s">
        <v>11460</v>
      </c>
      <c r="K926">
        <v>1</v>
      </c>
      <c r="L926" t="s">
        <v>11461</v>
      </c>
      <c r="M926">
        <v>1128206166</v>
      </c>
      <c r="N926" t="s">
        <v>11462</v>
      </c>
      <c r="O926" t="s">
        <v>18734</v>
      </c>
      <c r="P926">
        <v>1997</v>
      </c>
      <c r="U926" t="s">
        <v>11463</v>
      </c>
      <c r="V926">
        <v>1</v>
      </c>
      <c r="W926">
        <v>2</v>
      </c>
      <c r="Y926">
        <v>66</v>
      </c>
      <c r="Z926">
        <v>1</v>
      </c>
      <c r="AA926">
        <v>0</v>
      </c>
      <c r="AB926">
        <v>6</v>
      </c>
      <c r="AC926">
        <v>0.1</v>
      </c>
      <c r="AD926">
        <v>2</v>
      </c>
      <c r="AE926">
        <v>0</v>
      </c>
      <c r="AF926">
        <v>0</v>
      </c>
      <c r="AG926">
        <v>2</v>
      </c>
      <c r="AH926">
        <v>2</v>
      </c>
      <c r="AI926">
        <v>2</v>
      </c>
      <c r="AJ926">
        <v>0</v>
      </c>
      <c r="AK926">
        <v>0</v>
      </c>
      <c r="AL926">
        <v>0</v>
      </c>
      <c r="AM926" t="s">
        <v>11464</v>
      </c>
      <c r="AO926" t="s">
        <v>11465</v>
      </c>
      <c r="AP926" t="s">
        <v>11426</v>
      </c>
      <c r="AQ926" t="s">
        <v>11465</v>
      </c>
      <c r="AR926" t="s">
        <v>124</v>
      </c>
      <c r="AT926">
        <v>360776</v>
      </c>
      <c r="AU926">
        <v>360776</v>
      </c>
      <c r="AV926">
        <v>5244638</v>
      </c>
      <c r="AW926">
        <v>4070316</v>
      </c>
      <c r="AX926">
        <v>0</v>
      </c>
      <c r="AY926">
        <v>0</v>
      </c>
      <c r="AZ926">
        <v>433181</v>
      </c>
      <c r="BA926">
        <v>254811</v>
      </c>
    </row>
    <row r="927" spans="1:53" hidden="1">
      <c r="A927" t="s">
        <v>13400</v>
      </c>
      <c r="B927">
        <v>92497</v>
      </c>
      <c r="C927" t="s">
        <v>48</v>
      </c>
      <c r="D927" t="s">
        <v>77</v>
      </c>
      <c r="F927" t="s">
        <v>11306</v>
      </c>
      <c r="G927" t="s">
        <v>11307</v>
      </c>
      <c r="H927">
        <v>72</v>
      </c>
      <c r="I927" t="s">
        <v>12614</v>
      </c>
      <c r="J927" t="s">
        <v>13401</v>
      </c>
      <c r="K927">
        <v>1</v>
      </c>
      <c r="L927" t="s">
        <v>13402</v>
      </c>
      <c r="M927">
        <v>5978100430</v>
      </c>
      <c r="N927" t="s">
        <v>13403</v>
      </c>
      <c r="O927" t="s">
        <v>18735</v>
      </c>
      <c r="P927">
        <v>2016</v>
      </c>
      <c r="U927" t="s">
        <v>13404</v>
      </c>
      <c r="V927">
        <v>1</v>
      </c>
      <c r="W927">
        <v>2</v>
      </c>
      <c r="Y927">
        <v>12</v>
      </c>
      <c r="Z927">
        <v>10</v>
      </c>
      <c r="AA927">
        <v>9</v>
      </c>
      <c r="AB927">
        <v>6</v>
      </c>
      <c r="AC927">
        <v>0</v>
      </c>
      <c r="AD927">
        <v>2</v>
      </c>
      <c r="AE927">
        <v>0</v>
      </c>
      <c r="AF927">
        <v>0</v>
      </c>
      <c r="AG927">
        <v>0</v>
      </c>
      <c r="AH927">
        <v>2</v>
      </c>
      <c r="AI927">
        <v>2</v>
      </c>
      <c r="AJ927">
        <v>0</v>
      </c>
      <c r="AK927">
        <v>0</v>
      </c>
      <c r="AL927">
        <v>0</v>
      </c>
      <c r="AT927">
        <v>500000</v>
      </c>
      <c r="AU927">
        <v>500000</v>
      </c>
      <c r="AV927">
        <f>INT(AW927*1.1)</f>
        <v>9033238</v>
      </c>
      <c r="AW927">
        <v>8212035</v>
      </c>
      <c r="AX927">
        <f>INT(AY927*1.1)</f>
        <v>0</v>
      </c>
      <c r="AY927">
        <v>0</v>
      </c>
      <c r="AZ927">
        <f>IF(BA927 &gt;= 0, INT(BA927 * 1.1), -INT(ABS(BA927) / 1.1))</f>
        <v>1142856</v>
      </c>
      <c r="BA927">
        <v>1038960</v>
      </c>
    </row>
    <row r="928" spans="1:53" hidden="1">
      <c r="A928" t="s">
        <v>8459</v>
      </c>
      <c r="B928">
        <v>17007</v>
      </c>
      <c r="C928" t="s">
        <v>48</v>
      </c>
      <c r="D928" t="s">
        <v>49</v>
      </c>
      <c r="F928" t="s">
        <v>8111</v>
      </c>
      <c r="G928" t="s">
        <v>8112</v>
      </c>
      <c r="H928">
        <v>38</v>
      </c>
      <c r="I928" t="s">
        <v>8201</v>
      </c>
      <c r="J928" t="s">
        <v>8460</v>
      </c>
      <c r="K928">
        <v>1</v>
      </c>
      <c r="L928" t="s">
        <v>8461</v>
      </c>
      <c r="M928">
        <v>1268154355</v>
      </c>
      <c r="N928" t="s">
        <v>8462</v>
      </c>
      <c r="O928" t="s">
        <v>18736</v>
      </c>
      <c r="P928">
        <v>2001</v>
      </c>
      <c r="U928" t="s">
        <v>8463</v>
      </c>
      <c r="V928">
        <v>1</v>
      </c>
      <c r="W928">
        <v>2</v>
      </c>
      <c r="Y928">
        <v>6</v>
      </c>
      <c r="Z928">
        <v>1</v>
      </c>
      <c r="AA928">
        <v>0</v>
      </c>
      <c r="AB928">
        <v>6</v>
      </c>
      <c r="AC928">
        <v>0</v>
      </c>
      <c r="AD928">
        <v>2</v>
      </c>
      <c r="AE928">
        <v>0</v>
      </c>
      <c r="AF928">
        <v>0</v>
      </c>
      <c r="AG928">
        <v>0</v>
      </c>
      <c r="AH928">
        <v>2</v>
      </c>
      <c r="AI928">
        <v>2</v>
      </c>
      <c r="AJ928">
        <v>0</v>
      </c>
      <c r="AK928">
        <v>0</v>
      </c>
      <c r="AL928">
        <v>0</v>
      </c>
      <c r="AT928">
        <v>50000</v>
      </c>
      <c r="AU928">
        <v>50000</v>
      </c>
      <c r="AV928" s="2">
        <f>IF(AW928 &gt;= 0, INT(AW928 * 1.05), -INT(ABS(AW928) / 1.05))</f>
        <v>2331840</v>
      </c>
      <c r="AW928">
        <v>2220800</v>
      </c>
      <c r="AX928">
        <v>0</v>
      </c>
      <c r="AY928">
        <v>0</v>
      </c>
      <c r="AZ928" s="2">
        <f>IF(BA928 &gt;= 0, INT(BA928 * 1.05), -INT(ABS(BA928) / 1.05))</f>
        <v>210000</v>
      </c>
      <c r="BA928">
        <v>200000</v>
      </c>
    </row>
    <row r="929" spans="1:53" hidden="1">
      <c r="A929" t="s">
        <v>908</v>
      </c>
      <c r="B929">
        <v>50327</v>
      </c>
      <c r="C929" t="s">
        <v>48</v>
      </c>
      <c r="D929" t="s">
        <v>197</v>
      </c>
      <c r="F929" t="s">
        <v>50</v>
      </c>
      <c r="G929" t="s">
        <v>51</v>
      </c>
      <c r="H929">
        <v>10</v>
      </c>
      <c r="I929" t="s">
        <v>52</v>
      </c>
      <c r="J929" t="s">
        <v>909</v>
      </c>
      <c r="K929">
        <v>1</v>
      </c>
      <c r="L929" t="s">
        <v>910</v>
      </c>
      <c r="M929">
        <v>1268194283</v>
      </c>
      <c r="N929" t="s">
        <v>911</v>
      </c>
      <c r="O929" t="s">
        <v>18737</v>
      </c>
      <c r="P929">
        <v>2006</v>
      </c>
      <c r="U929" t="s">
        <v>912</v>
      </c>
      <c r="V929">
        <v>1</v>
      </c>
      <c r="W929">
        <v>2</v>
      </c>
      <c r="Y929">
        <v>36</v>
      </c>
      <c r="Z929">
        <v>1</v>
      </c>
      <c r="AA929">
        <v>6</v>
      </c>
      <c r="AB929">
        <v>6</v>
      </c>
      <c r="AC929">
        <v>20</v>
      </c>
      <c r="AD929">
        <v>2</v>
      </c>
      <c r="AE929">
        <v>0</v>
      </c>
      <c r="AF929">
        <v>0</v>
      </c>
      <c r="AG929">
        <v>5</v>
      </c>
      <c r="AH929">
        <v>2</v>
      </c>
      <c r="AI929">
        <v>2</v>
      </c>
      <c r="AJ929">
        <v>0</v>
      </c>
      <c r="AK929">
        <v>0</v>
      </c>
      <c r="AL929">
        <v>0</v>
      </c>
      <c r="AM929" t="s">
        <v>913</v>
      </c>
      <c r="AN929" t="s">
        <v>914</v>
      </c>
      <c r="AP929" t="s">
        <v>82</v>
      </c>
      <c r="AR929" t="s">
        <v>344</v>
      </c>
      <c r="AS929" t="s">
        <v>915</v>
      </c>
      <c r="AT929">
        <v>500000</v>
      </c>
      <c r="AU929">
        <v>800000</v>
      </c>
      <c r="AV929">
        <v>1212947</v>
      </c>
      <c r="AW929">
        <v>1652834</v>
      </c>
      <c r="AX929">
        <v>0</v>
      </c>
      <c r="AY929">
        <v>0</v>
      </c>
      <c r="AZ929">
        <v>-7830</v>
      </c>
      <c r="BA929">
        <v>34682</v>
      </c>
    </row>
    <row r="930" spans="1:53" hidden="1">
      <c r="A930" t="s">
        <v>16385</v>
      </c>
      <c r="B930">
        <v>78835</v>
      </c>
      <c r="C930" t="s">
        <v>48</v>
      </c>
      <c r="D930" t="s">
        <v>77</v>
      </c>
      <c r="F930" t="s">
        <v>6040</v>
      </c>
      <c r="G930" t="s">
        <v>51</v>
      </c>
      <c r="H930">
        <v>28</v>
      </c>
      <c r="I930" t="s">
        <v>6399</v>
      </c>
      <c r="J930" t="s">
        <v>16386</v>
      </c>
      <c r="K930">
        <v>1</v>
      </c>
      <c r="L930" t="s">
        <v>16387</v>
      </c>
      <c r="M930">
        <v>1268673357</v>
      </c>
      <c r="N930" t="s">
        <v>16388</v>
      </c>
      <c r="O930" t="s">
        <v>18738</v>
      </c>
      <c r="P930">
        <v>2013</v>
      </c>
      <c r="U930" t="s">
        <v>16389</v>
      </c>
      <c r="V930">
        <v>1</v>
      </c>
      <c r="W930">
        <v>1</v>
      </c>
      <c r="Y930">
        <v>25</v>
      </c>
      <c r="Z930">
        <v>1</v>
      </c>
      <c r="AA930">
        <v>0</v>
      </c>
      <c r="AB930">
        <v>6</v>
      </c>
      <c r="AC930">
        <v>30</v>
      </c>
      <c r="AD930">
        <v>1</v>
      </c>
      <c r="AE930">
        <v>1</v>
      </c>
      <c r="AF930">
        <v>5</v>
      </c>
      <c r="AG930">
        <v>5</v>
      </c>
      <c r="AH930">
        <v>2</v>
      </c>
      <c r="AI930">
        <v>1</v>
      </c>
      <c r="AJ930">
        <v>0</v>
      </c>
      <c r="AK930">
        <v>0</v>
      </c>
      <c r="AL930">
        <v>0</v>
      </c>
      <c r="AT930">
        <v>500000</v>
      </c>
      <c r="AU930">
        <v>500000</v>
      </c>
      <c r="AV930">
        <v>6144893</v>
      </c>
      <c r="AW930">
        <v>9347801</v>
      </c>
      <c r="AX930">
        <v>0</v>
      </c>
      <c r="AY930">
        <v>0</v>
      </c>
      <c r="AZ930">
        <v>-1479635</v>
      </c>
      <c r="BA930">
        <v>463093</v>
      </c>
    </row>
    <row r="931" spans="1:53" hidden="1">
      <c r="A931" t="s">
        <v>17435</v>
      </c>
      <c r="B931">
        <v>75025</v>
      </c>
      <c r="C931" t="s">
        <v>48</v>
      </c>
      <c r="D931" t="s">
        <v>77</v>
      </c>
      <c r="F931" t="s">
        <v>3062</v>
      </c>
      <c r="G931" t="s">
        <v>51</v>
      </c>
      <c r="H931">
        <v>33</v>
      </c>
      <c r="I931" t="s">
        <v>7999</v>
      </c>
      <c r="J931" t="s">
        <v>17436</v>
      </c>
      <c r="K931">
        <v>1</v>
      </c>
      <c r="L931" t="s">
        <v>17437</v>
      </c>
      <c r="M931">
        <v>6088197268</v>
      </c>
      <c r="N931" t="s">
        <v>17438</v>
      </c>
      <c r="O931" t="s">
        <v>18739</v>
      </c>
      <c r="P931">
        <v>2013</v>
      </c>
      <c r="U931" t="s">
        <v>17439</v>
      </c>
      <c r="V931">
        <v>1</v>
      </c>
      <c r="W931">
        <v>2</v>
      </c>
      <c r="Y931">
        <v>8</v>
      </c>
      <c r="Z931">
        <v>1</v>
      </c>
      <c r="AA931">
        <v>0</v>
      </c>
      <c r="AB931">
        <v>6</v>
      </c>
      <c r="AC931">
        <v>30</v>
      </c>
      <c r="AD931">
        <v>1</v>
      </c>
      <c r="AE931">
        <v>1</v>
      </c>
      <c r="AF931">
        <v>5</v>
      </c>
      <c r="AG931">
        <v>5</v>
      </c>
      <c r="AH931">
        <v>2</v>
      </c>
      <c r="AI931">
        <v>1</v>
      </c>
      <c r="AJ931">
        <v>0</v>
      </c>
      <c r="AK931">
        <v>0</v>
      </c>
      <c r="AL931">
        <v>0</v>
      </c>
      <c r="AS931" t="s">
        <v>17440</v>
      </c>
      <c r="AT931">
        <v>100000</v>
      </c>
      <c r="AU931">
        <v>100000</v>
      </c>
      <c r="AV931">
        <f>INT(AW931*1.1)</f>
        <v>12491501</v>
      </c>
      <c r="AW931">
        <v>11355910</v>
      </c>
      <c r="AX931">
        <f>INT(AY931*1.1)</f>
        <v>0</v>
      </c>
      <c r="AY931">
        <v>0</v>
      </c>
      <c r="AZ931">
        <f>IF(BA931 &gt;= 0, INT(BA931 * 1.1), -INT(ABS(BA931) / 1.1))</f>
        <v>6759988</v>
      </c>
      <c r="BA931">
        <v>6145444</v>
      </c>
    </row>
    <row r="932" spans="1:53" hidden="1">
      <c r="A932" t="s">
        <v>16811</v>
      </c>
      <c r="B932">
        <v>19800</v>
      </c>
      <c r="C932" t="s">
        <v>48</v>
      </c>
      <c r="D932" t="s">
        <v>67</v>
      </c>
      <c r="F932" t="s">
        <v>3062</v>
      </c>
      <c r="G932" t="s">
        <v>51</v>
      </c>
      <c r="H932">
        <v>33</v>
      </c>
      <c r="I932" t="s">
        <v>7999</v>
      </c>
      <c r="J932" t="s">
        <v>16812</v>
      </c>
      <c r="K932">
        <v>1</v>
      </c>
      <c r="L932" t="s">
        <v>16813</v>
      </c>
      <c r="M932">
        <v>6038146027</v>
      </c>
      <c r="N932" t="s">
        <v>16814</v>
      </c>
      <c r="O932" t="s">
        <v>18740</v>
      </c>
      <c r="P932">
        <v>2003</v>
      </c>
      <c r="U932" t="s">
        <v>16815</v>
      </c>
      <c r="V932">
        <v>1</v>
      </c>
      <c r="W932">
        <v>2</v>
      </c>
      <c r="Y932">
        <v>6</v>
      </c>
      <c r="Z932">
        <v>1</v>
      </c>
      <c r="AA932">
        <v>0</v>
      </c>
      <c r="AB932">
        <v>5</v>
      </c>
      <c r="AC932">
        <v>30</v>
      </c>
      <c r="AD932">
        <v>2</v>
      </c>
      <c r="AE932">
        <v>0</v>
      </c>
      <c r="AF932">
        <v>0</v>
      </c>
      <c r="AG932">
        <v>0</v>
      </c>
      <c r="AH932">
        <v>2</v>
      </c>
      <c r="AI932">
        <v>2</v>
      </c>
      <c r="AJ932">
        <v>0</v>
      </c>
      <c r="AK932">
        <v>0</v>
      </c>
      <c r="AL932">
        <v>0</v>
      </c>
      <c r="AM932" t="s">
        <v>16816</v>
      </c>
      <c r="AT932">
        <v>100000</v>
      </c>
      <c r="AU932">
        <v>100000</v>
      </c>
      <c r="AV932">
        <f>INT(AW932*1.1)</f>
        <v>6290155</v>
      </c>
      <c r="AW932">
        <v>5718323</v>
      </c>
      <c r="AX932">
        <f>INT(AY932*1.1)</f>
        <v>0</v>
      </c>
      <c r="AY932">
        <v>0</v>
      </c>
      <c r="AZ932">
        <f>IF(BA932 &gt;= 0, INT(BA932 * 1.1), -INT(ABS(BA932) / 1.1))</f>
        <v>538105</v>
      </c>
      <c r="BA932">
        <v>489187</v>
      </c>
    </row>
    <row r="933" spans="1:53" hidden="1">
      <c r="A933" t="s">
        <v>2242</v>
      </c>
      <c r="B933">
        <v>23241</v>
      </c>
      <c r="C933" t="s">
        <v>48</v>
      </c>
      <c r="D933" t="s">
        <v>77</v>
      </c>
      <c r="F933" t="s">
        <v>1915</v>
      </c>
      <c r="G933" t="s">
        <v>51</v>
      </c>
      <c r="H933">
        <v>13</v>
      </c>
      <c r="I933" t="s">
        <v>1916</v>
      </c>
      <c r="J933" t="s">
        <v>2243</v>
      </c>
      <c r="K933">
        <v>1</v>
      </c>
      <c r="L933" t="s">
        <v>2244</v>
      </c>
      <c r="M933">
        <v>2298126269</v>
      </c>
      <c r="N933" t="s">
        <v>2245</v>
      </c>
      <c r="O933" t="s">
        <v>18741</v>
      </c>
      <c r="P933">
        <v>1997</v>
      </c>
      <c r="U933" t="s">
        <v>2246</v>
      </c>
      <c r="V933">
        <v>1</v>
      </c>
      <c r="W933">
        <v>2</v>
      </c>
      <c r="Y933">
        <v>18</v>
      </c>
      <c r="Z933">
        <v>1</v>
      </c>
      <c r="AA933">
        <v>0</v>
      </c>
      <c r="AB933">
        <v>6</v>
      </c>
      <c r="AC933">
        <v>30</v>
      </c>
      <c r="AD933">
        <v>1</v>
      </c>
      <c r="AE933">
        <v>1</v>
      </c>
      <c r="AF933">
        <v>5</v>
      </c>
      <c r="AG933">
        <v>5</v>
      </c>
      <c r="AH933">
        <v>2</v>
      </c>
      <c r="AI933">
        <v>1</v>
      </c>
      <c r="AJ933">
        <v>0</v>
      </c>
      <c r="AK933">
        <v>0</v>
      </c>
      <c r="AL933">
        <v>0</v>
      </c>
      <c r="AS933" t="s">
        <v>2247</v>
      </c>
      <c r="AT933">
        <v>50000</v>
      </c>
      <c r="AU933">
        <v>50000</v>
      </c>
      <c r="AV933">
        <v>7965204</v>
      </c>
      <c r="AW933">
        <v>8240494</v>
      </c>
      <c r="AX933">
        <v>0</v>
      </c>
      <c r="AY933">
        <v>0</v>
      </c>
      <c r="AZ933">
        <v>242003</v>
      </c>
      <c r="BA933">
        <v>421209</v>
      </c>
    </row>
    <row r="934" spans="1:53" hidden="1">
      <c r="A934" t="s">
        <v>16961</v>
      </c>
      <c r="B934">
        <v>37315</v>
      </c>
      <c r="C934" t="s">
        <v>48</v>
      </c>
      <c r="D934" t="s">
        <v>49</v>
      </c>
      <c r="F934" t="s">
        <v>3062</v>
      </c>
      <c r="G934" t="s">
        <v>51</v>
      </c>
      <c r="H934">
        <v>33</v>
      </c>
      <c r="I934" t="s">
        <v>7999</v>
      </c>
      <c r="J934" t="s">
        <v>16962</v>
      </c>
      <c r="K934">
        <v>1</v>
      </c>
      <c r="L934" t="s">
        <v>16963</v>
      </c>
      <c r="M934">
        <v>1148186626</v>
      </c>
      <c r="N934" t="s">
        <v>16964</v>
      </c>
      <c r="O934" t="s">
        <v>18742</v>
      </c>
      <c r="P934">
        <v>1999</v>
      </c>
      <c r="U934" t="s">
        <v>16965</v>
      </c>
      <c r="V934">
        <v>1</v>
      </c>
      <c r="W934">
        <v>2</v>
      </c>
      <c r="Y934">
        <v>57</v>
      </c>
      <c r="Z934">
        <v>1</v>
      </c>
      <c r="AA934">
        <v>8</v>
      </c>
      <c r="AB934">
        <v>9</v>
      </c>
      <c r="AC934">
        <v>30</v>
      </c>
      <c r="AD934">
        <v>1</v>
      </c>
      <c r="AE934">
        <v>1</v>
      </c>
      <c r="AF934">
        <v>5</v>
      </c>
      <c r="AG934">
        <v>5</v>
      </c>
      <c r="AH934">
        <v>2</v>
      </c>
      <c r="AI934">
        <v>1</v>
      </c>
      <c r="AJ934">
        <v>0</v>
      </c>
      <c r="AK934">
        <v>0</v>
      </c>
      <c r="AL934">
        <v>0</v>
      </c>
      <c r="AS934" t="s">
        <v>3087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0</v>
      </c>
      <c r="AZ934">
        <v>0</v>
      </c>
      <c r="BA934">
        <v>0</v>
      </c>
    </row>
    <row r="935" spans="1:53" hidden="1">
      <c r="A935" t="s">
        <v>2116</v>
      </c>
      <c r="B935">
        <v>5012</v>
      </c>
      <c r="C935" t="s">
        <v>48</v>
      </c>
      <c r="D935" t="s">
        <v>77</v>
      </c>
      <c r="F935" t="s">
        <v>1915</v>
      </c>
      <c r="G935" t="s">
        <v>51</v>
      </c>
      <c r="H935">
        <v>13</v>
      </c>
      <c r="I935" t="s">
        <v>1916</v>
      </c>
      <c r="J935" t="s">
        <v>2117</v>
      </c>
      <c r="K935">
        <v>1</v>
      </c>
      <c r="L935" t="s">
        <v>2118</v>
      </c>
      <c r="M935">
        <v>1268654758</v>
      </c>
      <c r="O935" t="s">
        <v>18743</v>
      </c>
      <c r="P935">
        <v>2012</v>
      </c>
      <c r="U935" t="s">
        <v>2119</v>
      </c>
      <c r="V935">
        <v>1</v>
      </c>
      <c r="W935">
        <v>2</v>
      </c>
      <c r="Y935">
        <v>53</v>
      </c>
      <c r="Z935">
        <v>1</v>
      </c>
      <c r="AA935">
        <v>9</v>
      </c>
      <c r="AB935">
        <v>6</v>
      </c>
      <c r="AC935">
        <v>30</v>
      </c>
      <c r="AD935">
        <v>1</v>
      </c>
      <c r="AE935">
        <v>12</v>
      </c>
      <c r="AF935">
        <v>5</v>
      </c>
      <c r="AG935">
        <v>3</v>
      </c>
      <c r="AH935">
        <v>2</v>
      </c>
      <c r="AI935">
        <v>2</v>
      </c>
      <c r="AJ935">
        <v>0</v>
      </c>
      <c r="AK935">
        <v>0</v>
      </c>
      <c r="AL935">
        <v>0</v>
      </c>
      <c r="AM935" t="s">
        <v>2120</v>
      </c>
      <c r="AN935" t="s">
        <v>2121</v>
      </c>
      <c r="AO935" t="s">
        <v>2122</v>
      </c>
      <c r="AP935" t="s">
        <v>82</v>
      </c>
      <c r="AQ935" t="s">
        <v>2122</v>
      </c>
      <c r="AS935" t="s">
        <v>2123</v>
      </c>
      <c r="AT935">
        <v>200000</v>
      </c>
      <c r="AU935">
        <v>905000</v>
      </c>
      <c r="AV935">
        <v>13615705</v>
      </c>
      <c r="AW935">
        <v>10452261</v>
      </c>
      <c r="AX935">
        <v>0</v>
      </c>
      <c r="AY935">
        <v>0</v>
      </c>
      <c r="AZ935">
        <v>243615</v>
      </c>
      <c r="BA935">
        <v>224678</v>
      </c>
    </row>
    <row r="936" spans="1:53" hidden="1">
      <c r="A936" t="s">
        <v>4777</v>
      </c>
      <c r="B936">
        <v>26854</v>
      </c>
      <c r="C936" t="s">
        <v>48</v>
      </c>
      <c r="D936" t="s">
        <v>67</v>
      </c>
      <c r="F936" t="s">
        <v>3993</v>
      </c>
      <c r="G936" t="s">
        <v>51</v>
      </c>
      <c r="H936">
        <v>22</v>
      </c>
      <c r="I936" t="s">
        <v>4517</v>
      </c>
      <c r="J936" t="s">
        <v>4778</v>
      </c>
      <c r="K936">
        <v>1</v>
      </c>
      <c r="L936" t="s">
        <v>4779</v>
      </c>
      <c r="M936">
        <v>1268159419</v>
      </c>
      <c r="N936" t="s">
        <v>4780</v>
      </c>
      <c r="O936" t="s">
        <v>18744</v>
      </c>
      <c r="P936">
        <v>2002</v>
      </c>
      <c r="U936" t="s">
        <v>4781</v>
      </c>
      <c r="V936">
        <v>1</v>
      </c>
      <c r="W936">
        <v>2</v>
      </c>
      <c r="Y936">
        <v>26</v>
      </c>
      <c r="Z936">
        <v>1</v>
      </c>
      <c r="AA936">
        <v>0</v>
      </c>
      <c r="AB936">
        <v>6</v>
      </c>
      <c r="AC936">
        <v>30</v>
      </c>
      <c r="AD936">
        <v>1</v>
      </c>
      <c r="AE936">
        <v>1</v>
      </c>
      <c r="AF936">
        <v>5</v>
      </c>
      <c r="AG936">
        <v>5</v>
      </c>
      <c r="AH936">
        <v>2</v>
      </c>
      <c r="AI936">
        <v>1</v>
      </c>
      <c r="AJ936">
        <v>0</v>
      </c>
      <c r="AK936">
        <v>0</v>
      </c>
      <c r="AL936">
        <v>0</v>
      </c>
      <c r="AT936">
        <v>720000</v>
      </c>
      <c r="AU936">
        <v>720000</v>
      </c>
      <c r="AV936">
        <v>6280476</v>
      </c>
      <c r="AW936">
        <v>6259888</v>
      </c>
      <c r="AX936">
        <v>0</v>
      </c>
      <c r="AY936">
        <v>0</v>
      </c>
      <c r="AZ936">
        <v>234820</v>
      </c>
      <c r="BA936">
        <v>63891</v>
      </c>
    </row>
    <row r="937" spans="1:53" hidden="1">
      <c r="A937" t="s">
        <v>13767</v>
      </c>
      <c r="B937">
        <v>20816</v>
      </c>
      <c r="C937" t="s">
        <v>48</v>
      </c>
      <c r="D937" t="s">
        <v>49</v>
      </c>
      <c r="F937" t="s">
        <v>1915</v>
      </c>
      <c r="G937" t="s">
        <v>51</v>
      </c>
      <c r="H937">
        <v>14</v>
      </c>
      <c r="I937" t="s">
        <v>2813</v>
      </c>
      <c r="J937" t="s">
        <v>13768</v>
      </c>
      <c r="K937">
        <v>1</v>
      </c>
      <c r="L937" t="s">
        <v>13769</v>
      </c>
      <c r="M937">
        <v>2168113676</v>
      </c>
      <c r="N937" t="s">
        <v>13770</v>
      </c>
      <c r="O937" t="s">
        <v>18745</v>
      </c>
      <c r="P937">
        <v>1997</v>
      </c>
      <c r="U937" t="s">
        <v>13771</v>
      </c>
      <c r="V937">
        <v>1</v>
      </c>
      <c r="W937">
        <v>2</v>
      </c>
      <c r="Y937">
        <v>8</v>
      </c>
      <c r="Z937">
        <v>7</v>
      </c>
      <c r="AA937">
        <v>0</v>
      </c>
      <c r="AB937">
        <v>6</v>
      </c>
      <c r="AC937">
        <v>30</v>
      </c>
      <c r="AD937">
        <v>1</v>
      </c>
      <c r="AE937">
        <v>1</v>
      </c>
      <c r="AF937">
        <v>5</v>
      </c>
      <c r="AG937">
        <v>5</v>
      </c>
      <c r="AH937">
        <v>2</v>
      </c>
      <c r="AI937">
        <v>1</v>
      </c>
      <c r="AJ937">
        <v>0</v>
      </c>
      <c r="AK937">
        <v>0</v>
      </c>
      <c r="AL937">
        <v>0</v>
      </c>
      <c r="AS937" t="s">
        <v>13772</v>
      </c>
      <c r="AT937">
        <v>110000</v>
      </c>
      <c r="AU937">
        <v>110000</v>
      </c>
      <c r="AV937">
        <v>3243850</v>
      </c>
      <c r="AW937">
        <v>3006976</v>
      </c>
      <c r="AX937">
        <v>0</v>
      </c>
      <c r="AY937">
        <v>0</v>
      </c>
      <c r="AZ937">
        <v>249788</v>
      </c>
      <c r="BA937">
        <v>247296</v>
      </c>
    </row>
    <row r="938" spans="1:53" hidden="1">
      <c r="A938" t="s">
        <v>1591</v>
      </c>
      <c r="B938">
        <v>91854</v>
      </c>
      <c r="C938" t="s">
        <v>48</v>
      </c>
      <c r="D938" t="s">
        <v>197</v>
      </c>
      <c r="F938" t="s">
        <v>50</v>
      </c>
      <c r="G938" t="s">
        <v>51</v>
      </c>
      <c r="H938">
        <v>10</v>
      </c>
      <c r="I938" t="s">
        <v>52</v>
      </c>
      <c r="J938" t="s">
        <v>1592</v>
      </c>
      <c r="K938">
        <v>1</v>
      </c>
      <c r="L938" t="s">
        <v>1593</v>
      </c>
      <c r="M938">
        <v>2758100452</v>
      </c>
      <c r="N938" t="s">
        <v>1594</v>
      </c>
      <c r="O938" t="s">
        <v>18746</v>
      </c>
      <c r="P938">
        <v>2016</v>
      </c>
      <c r="U938" t="s">
        <v>1595</v>
      </c>
      <c r="V938">
        <v>1</v>
      </c>
      <c r="W938">
        <v>1</v>
      </c>
      <c r="Y938">
        <v>13</v>
      </c>
      <c r="Z938">
        <v>1</v>
      </c>
      <c r="AA938">
        <v>0</v>
      </c>
      <c r="AB938">
        <v>6</v>
      </c>
      <c r="AC938">
        <v>0.3</v>
      </c>
      <c r="AD938">
        <v>2</v>
      </c>
      <c r="AE938">
        <v>0</v>
      </c>
      <c r="AF938">
        <v>0</v>
      </c>
      <c r="AG938">
        <v>2</v>
      </c>
      <c r="AH938">
        <v>2</v>
      </c>
      <c r="AI938">
        <v>2</v>
      </c>
      <c r="AJ938">
        <v>2</v>
      </c>
      <c r="AK938">
        <v>6</v>
      </c>
      <c r="AL938">
        <v>0</v>
      </c>
      <c r="AT938">
        <v>990000</v>
      </c>
      <c r="AU938">
        <v>80000</v>
      </c>
      <c r="AV938">
        <v>1043403</v>
      </c>
      <c r="AW938">
        <v>857564</v>
      </c>
      <c r="AX938">
        <v>0</v>
      </c>
      <c r="AY938">
        <v>0</v>
      </c>
      <c r="AZ938">
        <v>105233</v>
      </c>
      <c r="BA938">
        <v>52326</v>
      </c>
    </row>
    <row r="939" spans="1:53" hidden="1">
      <c r="A939" t="s">
        <v>17721</v>
      </c>
      <c r="B939">
        <v>38060</v>
      </c>
      <c r="C939" t="s">
        <v>599</v>
      </c>
      <c r="D939" t="s">
        <v>118</v>
      </c>
      <c r="F939" t="s">
        <v>5540</v>
      </c>
      <c r="G939" t="s">
        <v>51</v>
      </c>
      <c r="H939">
        <v>30</v>
      </c>
      <c r="I939" t="s">
        <v>7618</v>
      </c>
      <c r="J939" t="s">
        <v>17722</v>
      </c>
      <c r="K939">
        <v>1</v>
      </c>
      <c r="L939" t="s">
        <v>17723</v>
      </c>
      <c r="M939">
        <v>1238120157</v>
      </c>
      <c r="N939" t="s">
        <v>17724</v>
      </c>
      <c r="O939" t="s">
        <v>18747</v>
      </c>
      <c r="P939">
        <v>1987</v>
      </c>
      <c r="U939" t="s">
        <v>17725</v>
      </c>
      <c r="V939">
        <v>1</v>
      </c>
      <c r="W939">
        <v>2</v>
      </c>
      <c r="Y939">
        <v>1634</v>
      </c>
      <c r="Z939">
        <v>7</v>
      </c>
      <c r="AA939">
        <v>0</v>
      </c>
      <c r="AB939">
        <v>6</v>
      </c>
      <c r="AC939">
        <v>30</v>
      </c>
      <c r="AD939">
        <v>1</v>
      </c>
      <c r="AE939">
        <v>1</v>
      </c>
      <c r="AF939">
        <v>5</v>
      </c>
      <c r="AG939">
        <v>10</v>
      </c>
      <c r="AH939">
        <v>2</v>
      </c>
      <c r="AI939">
        <v>1</v>
      </c>
      <c r="AJ939">
        <v>0</v>
      </c>
      <c r="AK939">
        <v>0</v>
      </c>
      <c r="AL939">
        <v>0</v>
      </c>
      <c r="AS939" t="s">
        <v>16480</v>
      </c>
      <c r="AT939">
        <v>166700000</v>
      </c>
      <c r="AU939">
        <v>166700000</v>
      </c>
      <c r="AV939">
        <v>2196305994</v>
      </c>
      <c r="AW939">
        <v>1966721414</v>
      </c>
      <c r="AX939">
        <v>1508817994</v>
      </c>
      <c r="AY939">
        <v>1375764516</v>
      </c>
      <c r="AZ939">
        <v>52442301</v>
      </c>
      <c r="BA939">
        <v>79864166</v>
      </c>
    </row>
    <row r="940" spans="1:53" hidden="1">
      <c r="A940" t="s">
        <v>13050</v>
      </c>
      <c r="B940">
        <v>25617</v>
      </c>
      <c r="C940" t="s">
        <v>48</v>
      </c>
      <c r="D940" t="s">
        <v>49</v>
      </c>
      <c r="F940" t="s">
        <v>11306</v>
      </c>
      <c r="G940" t="s">
        <v>11307</v>
      </c>
      <c r="H940">
        <v>72</v>
      </c>
      <c r="I940" t="s">
        <v>12614</v>
      </c>
      <c r="J940" t="s">
        <v>13051</v>
      </c>
      <c r="K940">
        <v>1</v>
      </c>
      <c r="L940" t="s">
        <v>13052</v>
      </c>
      <c r="M940">
        <v>1238140304</v>
      </c>
      <c r="N940" t="s">
        <v>13053</v>
      </c>
      <c r="O940" t="s">
        <v>18748</v>
      </c>
      <c r="P940">
        <v>1996</v>
      </c>
      <c r="U940" t="s">
        <v>13054</v>
      </c>
      <c r="V940">
        <v>1</v>
      </c>
      <c r="W940">
        <v>2</v>
      </c>
      <c r="Y940">
        <v>19</v>
      </c>
      <c r="Z940">
        <v>1</v>
      </c>
      <c r="AA940">
        <v>0</v>
      </c>
      <c r="AB940">
        <v>6</v>
      </c>
      <c r="AC940">
        <v>0</v>
      </c>
      <c r="AD940">
        <v>2</v>
      </c>
      <c r="AE940">
        <v>0</v>
      </c>
      <c r="AF940">
        <v>0</v>
      </c>
      <c r="AG940">
        <v>0</v>
      </c>
      <c r="AH940">
        <v>2</v>
      </c>
      <c r="AI940">
        <v>2</v>
      </c>
      <c r="AJ940">
        <v>0</v>
      </c>
      <c r="AK940">
        <v>0</v>
      </c>
      <c r="AL940">
        <v>0</v>
      </c>
      <c r="AM940" t="s">
        <v>13055</v>
      </c>
      <c r="AT940">
        <v>300000</v>
      </c>
      <c r="AU940">
        <v>300000</v>
      </c>
      <c r="AV940">
        <f>INT(AW940*1.1)</f>
        <v>4082436</v>
      </c>
      <c r="AW940">
        <v>3711306</v>
      </c>
      <c r="AX940">
        <f>INT(AY940*1.1)</f>
        <v>0</v>
      </c>
      <c r="AY940">
        <v>0</v>
      </c>
      <c r="AZ940">
        <f>IF(BA940 &gt;= 0, INT(BA940 * 1.1), -INT(ABS(BA940) / 1.1))</f>
        <v>99546</v>
      </c>
      <c r="BA940">
        <v>90497</v>
      </c>
    </row>
    <row r="941" spans="1:53">
      <c r="A941" t="s">
        <v>10978</v>
      </c>
      <c r="B941">
        <v>50533</v>
      </c>
      <c r="C941" t="s">
        <v>48</v>
      </c>
      <c r="D941" t="s">
        <v>77</v>
      </c>
      <c r="F941" t="s">
        <v>9369</v>
      </c>
      <c r="G941" t="s">
        <v>9370</v>
      </c>
      <c r="H941">
        <v>62</v>
      </c>
      <c r="I941" t="s">
        <v>10449</v>
      </c>
      <c r="J941" t="s">
        <v>10979</v>
      </c>
      <c r="K941">
        <v>1</v>
      </c>
      <c r="L941" t="s">
        <v>10980</v>
      </c>
      <c r="M941">
        <v>1388134347</v>
      </c>
      <c r="N941" t="s">
        <v>10981</v>
      </c>
      <c r="O941" t="s">
        <v>18749</v>
      </c>
      <c r="P941">
        <v>2006</v>
      </c>
      <c r="U941" t="s">
        <v>10982</v>
      </c>
      <c r="V941">
        <v>1</v>
      </c>
      <c r="W941">
        <v>3</v>
      </c>
      <c r="Y941">
        <v>8</v>
      </c>
      <c r="Z941">
        <v>9</v>
      </c>
      <c r="AA941">
        <v>0</v>
      </c>
      <c r="AB941">
        <v>6</v>
      </c>
      <c r="AC941">
        <v>30</v>
      </c>
      <c r="AD941">
        <v>1</v>
      </c>
      <c r="AE941">
        <v>1</v>
      </c>
      <c r="AF941">
        <v>5</v>
      </c>
      <c r="AG941">
        <v>5</v>
      </c>
      <c r="AH941">
        <v>2</v>
      </c>
      <c r="AI941">
        <v>1</v>
      </c>
      <c r="AJ941">
        <v>0</v>
      </c>
      <c r="AK941">
        <v>0</v>
      </c>
      <c r="AL941">
        <v>0</v>
      </c>
      <c r="AS941" t="s">
        <v>10983</v>
      </c>
      <c r="AT941">
        <v>990000</v>
      </c>
      <c r="AU941">
        <v>990000</v>
      </c>
      <c r="AV941">
        <f>INT(AW941*1.1)</f>
        <v>9216917</v>
      </c>
      <c r="AW941">
        <v>8379016</v>
      </c>
      <c r="AX941">
        <f>INT(AY941*1.1)</f>
        <v>0</v>
      </c>
      <c r="AY941">
        <v>0</v>
      </c>
      <c r="AZ941">
        <f>IF(BA941 &gt;= 0, INT(BA941 * 1.1), -INT(ABS(BA941) / 1.1))</f>
        <v>668138</v>
      </c>
      <c r="BA941">
        <v>607399</v>
      </c>
    </row>
    <row r="942" spans="1:53" hidden="1">
      <c r="A942" t="s">
        <v>8600</v>
      </c>
      <c r="B942">
        <v>29670</v>
      </c>
      <c r="C942" t="s">
        <v>48</v>
      </c>
      <c r="D942" t="s">
        <v>77</v>
      </c>
      <c r="F942" t="s">
        <v>8111</v>
      </c>
      <c r="G942" t="s">
        <v>8112</v>
      </c>
      <c r="H942">
        <v>38</v>
      </c>
      <c r="I942" t="s">
        <v>8201</v>
      </c>
      <c r="J942" t="s">
        <v>8601</v>
      </c>
      <c r="K942">
        <v>1</v>
      </c>
      <c r="L942" t="s">
        <v>8602</v>
      </c>
      <c r="M942">
        <v>1318166173</v>
      </c>
      <c r="N942" t="s">
        <v>8603</v>
      </c>
      <c r="O942" t="s">
        <v>18750</v>
      </c>
      <c r="P942">
        <v>2001</v>
      </c>
      <c r="U942" t="s">
        <v>8604</v>
      </c>
      <c r="V942">
        <v>1</v>
      </c>
      <c r="W942">
        <v>2</v>
      </c>
      <c r="Y942">
        <v>7</v>
      </c>
      <c r="Z942">
        <v>1</v>
      </c>
      <c r="AA942">
        <v>0</v>
      </c>
      <c r="AB942">
        <v>6</v>
      </c>
      <c r="AC942">
        <v>30</v>
      </c>
      <c r="AD942">
        <v>1</v>
      </c>
      <c r="AE942">
        <v>1</v>
      </c>
      <c r="AF942">
        <v>5</v>
      </c>
      <c r="AG942">
        <v>5</v>
      </c>
      <c r="AH942">
        <v>2</v>
      </c>
      <c r="AI942">
        <v>1</v>
      </c>
      <c r="AJ942">
        <v>0</v>
      </c>
      <c r="AK942">
        <v>0</v>
      </c>
      <c r="AL942">
        <v>0</v>
      </c>
      <c r="AT942">
        <v>200000</v>
      </c>
      <c r="AU942">
        <v>200000</v>
      </c>
      <c r="AV942" s="2">
        <f>IF(AW942 &gt;= 0, INT(AW942 * 1.05), -INT(ABS(AW942) / 1.05))</f>
        <v>11191887</v>
      </c>
      <c r="AW942">
        <v>10658940</v>
      </c>
      <c r="AX942">
        <v>0</v>
      </c>
      <c r="AY942">
        <v>0</v>
      </c>
      <c r="AZ942" s="2">
        <f>IF(BA942 &gt;= 0, INT(BA942 * 1.05), -INT(ABS(BA942) / 1.05))</f>
        <v>557781</v>
      </c>
      <c r="BA942">
        <v>531220</v>
      </c>
    </row>
    <row r="943" spans="1:53" hidden="1">
      <c r="A943" t="s">
        <v>17356</v>
      </c>
      <c r="B943">
        <v>26600</v>
      </c>
      <c r="C943" t="s">
        <v>48</v>
      </c>
      <c r="D943" t="s">
        <v>67</v>
      </c>
      <c r="F943" t="s">
        <v>6040</v>
      </c>
      <c r="G943" t="s">
        <v>51</v>
      </c>
      <c r="H943">
        <v>26</v>
      </c>
      <c r="I943" t="s">
        <v>6041</v>
      </c>
      <c r="J943" t="s">
        <v>17357</v>
      </c>
      <c r="K943">
        <v>1</v>
      </c>
      <c r="L943" t="s">
        <v>17358</v>
      </c>
      <c r="M943">
        <v>1238121097</v>
      </c>
      <c r="N943" t="s">
        <v>17359</v>
      </c>
      <c r="O943" t="s">
        <v>18751</v>
      </c>
      <c r="P943">
        <v>1989</v>
      </c>
      <c r="U943" t="s">
        <v>17360</v>
      </c>
      <c r="V943">
        <v>1</v>
      </c>
      <c r="W943">
        <v>2</v>
      </c>
      <c r="Y943">
        <v>50</v>
      </c>
      <c r="Z943">
        <v>1</v>
      </c>
      <c r="AA943">
        <v>0</v>
      </c>
      <c r="AB943">
        <v>6</v>
      </c>
      <c r="AC943">
        <v>30</v>
      </c>
      <c r="AD943">
        <v>1</v>
      </c>
      <c r="AE943">
        <v>1</v>
      </c>
      <c r="AF943">
        <v>5</v>
      </c>
      <c r="AG943">
        <v>5</v>
      </c>
      <c r="AH943">
        <v>2</v>
      </c>
      <c r="AI943">
        <v>1</v>
      </c>
      <c r="AJ943">
        <v>0</v>
      </c>
      <c r="AK943">
        <v>0</v>
      </c>
      <c r="AL943">
        <v>0</v>
      </c>
      <c r="AS943" t="s">
        <v>4356</v>
      </c>
      <c r="AT943">
        <v>200000</v>
      </c>
      <c r="AU943">
        <v>200000</v>
      </c>
      <c r="AV943">
        <f>INT(AW943*1.1)</f>
        <v>6149558</v>
      </c>
      <c r="AW943">
        <v>5590508</v>
      </c>
      <c r="AX943">
        <f>INT(AY943*1.1)</f>
        <v>0</v>
      </c>
      <c r="AY943">
        <v>0</v>
      </c>
      <c r="AZ943">
        <f>IF(BA943 &gt;= 0, INT(BA943 * 1.1), -INT(ABS(BA943) / 1.1))</f>
        <v>198355</v>
      </c>
      <c r="BA943">
        <v>180323</v>
      </c>
    </row>
    <row r="944" spans="1:53" hidden="1">
      <c r="A944" t="s">
        <v>6172</v>
      </c>
      <c r="B944">
        <v>15668</v>
      </c>
      <c r="C944" t="s">
        <v>48</v>
      </c>
      <c r="D944" t="s">
        <v>108</v>
      </c>
      <c r="F944" t="s">
        <v>6040</v>
      </c>
      <c r="G944" t="s">
        <v>51</v>
      </c>
      <c r="H944">
        <v>26</v>
      </c>
      <c r="I944" t="s">
        <v>6041</v>
      </c>
      <c r="J944" t="s">
        <v>6173</v>
      </c>
      <c r="K944">
        <v>1</v>
      </c>
      <c r="L944" t="s">
        <v>6174</v>
      </c>
      <c r="M944">
        <v>2208173182</v>
      </c>
      <c r="N944" t="s">
        <v>6175</v>
      </c>
      <c r="O944" t="s">
        <v>18752</v>
      </c>
      <c r="P944">
        <v>1999</v>
      </c>
      <c r="U944" t="s">
        <v>6176</v>
      </c>
      <c r="V944">
        <v>1</v>
      </c>
      <c r="W944">
        <v>2</v>
      </c>
      <c r="Y944">
        <v>30</v>
      </c>
      <c r="Z944">
        <v>1</v>
      </c>
      <c r="AA944">
        <v>8</v>
      </c>
      <c r="AB944">
        <v>8</v>
      </c>
      <c r="AC944">
        <v>0.05</v>
      </c>
      <c r="AD944">
        <v>1</v>
      </c>
      <c r="AE944">
        <v>4</v>
      </c>
      <c r="AF944">
        <v>5</v>
      </c>
      <c r="AG944">
        <v>0</v>
      </c>
      <c r="AH944">
        <v>1</v>
      </c>
      <c r="AI944">
        <v>2</v>
      </c>
      <c r="AJ944">
        <v>0</v>
      </c>
      <c r="AK944">
        <v>0</v>
      </c>
      <c r="AL944">
        <v>0</v>
      </c>
      <c r="AM944" t="s">
        <v>6177</v>
      </c>
      <c r="AO944" t="s">
        <v>6178</v>
      </c>
      <c r="AP944" t="s">
        <v>162</v>
      </c>
      <c r="AQ944" t="s">
        <v>6178</v>
      </c>
      <c r="AR944" t="s">
        <v>124</v>
      </c>
      <c r="AT944">
        <v>114998</v>
      </c>
      <c r="AU944">
        <v>114998</v>
      </c>
      <c r="AV944">
        <v>30668119</v>
      </c>
      <c r="AW944">
        <v>18502689</v>
      </c>
      <c r="AX944">
        <v>0</v>
      </c>
      <c r="AY944">
        <v>0</v>
      </c>
      <c r="AZ944">
        <v>5039943</v>
      </c>
      <c r="BA944">
        <v>3772865</v>
      </c>
    </row>
    <row r="945" spans="1:53" hidden="1">
      <c r="A945" t="s">
        <v>5126</v>
      </c>
      <c r="B945">
        <v>58729</v>
      </c>
      <c r="C945" t="s">
        <v>48</v>
      </c>
      <c r="D945" t="s">
        <v>108</v>
      </c>
      <c r="F945" t="s">
        <v>3993</v>
      </c>
      <c r="G945" t="s">
        <v>51</v>
      </c>
      <c r="H945">
        <v>22</v>
      </c>
      <c r="I945" t="s">
        <v>4517</v>
      </c>
      <c r="J945" t="s">
        <v>5127</v>
      </c>
      <c r="K945">
        <v>1</v>
      </c>
      <c r="L945" t="s">
        <v>5128</v>
      </c>
      <c r="M945">
        <v>1178166838</v>
      </c>
      <c r="N945" t="s">
        <v>5129</v>
      </c>
      <c r="O945" t="s">
        <v>18753</v>
      </c>
      <c r="P945">
        <v>2008</v>
      </c>
      <c r="U945" t="s">
        <v>5130</v>
      </c>
      <c r="V945">
        <v>1</v>
      </c>
      <c r="W945">
        <v>1</v>
      </c>
      <c r="Y945">
        <v>25</v>
      </c>
      <c r="Z945">
        <v>5</v>
      </c>
      <c r="AA945">
        <v>5</v>
      </c>
      <c r="AB945">
        <v>7</v>
      </c>
      <c r="AC945">
        <v>20</v>
      </c>
      <c r="AD945">
        <v>2</v>
      </c>
      <c r="AE945">
        <v>0</v>
      </c>
      <c r="AF945">
        <v>0</v>
      </c>
      <c r="AG945">
        <v>5</v>
      </c>
      <c r="AH945">
        <v>2</v>
      </c>
      <c r="AI945">
        <v>2</v>
      </c>
      <c r="AJ945">
        <v>0</v>
      </c>
      <c r="AK945">
        <v>0</v>
      </c>
      <c r="AL945">
        <v>0</v>
      </c>
      <c r="AT945">
        <v>500000</v>
      </c>
      <c r="AU945">
        <v>500000</v>
      </c>
      <c r="AV945">
        <v>17679559</v>
      </c>
      <c r="AW945">
        <v>16070512</v>
      </c>
      <c r="AX945">
        <v>0</v>
      </c>
      <c r="AY945">
        <v>0</v>
      </c>
      <c r="AZ945">
        <v>259688</v>
      </c>
      <c r="BA945">
        <v>398782</v>
      </c>
    </row>
    <row r="946" spans="1:53" hidden="1">
      <c r="A946" t="s">
        <v>7993</v>
      </c>
      <c r="B946">
        <v>51640</v>
      </c>
      <c r="C946" t="s">
        <v>48</v>
      </c>
      <c r="D946" t="s">
        <v>197</v>
      </c>
      <c r="F946" t="s">
        <v>3062</v>
      </c>
      <c r="G946" t="s">
        <v>51</v>
      </c>
      <c r="H946">
        <v>32</v>
      </c>
      <c r="I946" t="s">
        <v>7809</v>
      </c>
      <c r="J946" t="s">
        <v>7994</v>
      </c>
      <c r="K946">
        <v>1</v>
      </c>
      <c r="L946" t="s">
        <v>7995</v>
      </c>
      <c r="M946">
        <v>1378176290</v>
      </c>
      <c r="N946" t="s">
        <v>7996</v>
      </c>
      <c r="O946" t="s">
        <v>18754</v>
      </c>
      <c r="P946">
        <v>2006</v>
      </c>
      <c r="U946" t="s">
        <v>7997</v>
      </c>
      <c r="V946">
        <v>1</v>
      </c>
      <c r="W946">
        <v>2</v>
      </c>
      <c r="Y946">
        <v>21</v>
      </c>
      <c r="Z946">
        <v>1</v>
      </c>
      <c r="AA946">
        <v>0</v>
      </c>
      <c r="AB946">
        <v>6</v>
      </c>
      <c r="AC946">
        <v>30</v>
      </c>
      <c r="AD946">
        <v>1</v>
      </c>
      <c r="AE946">
        <v>1</v>
      </c>
      <c r="AF946">
        <v>5</v>
      </c>
      <c r="AG946">
        <v>5</v>
      </c>
      <c r="AH946">
        <v>2</v>
      </c>
      <c r="AI946">
        <v>1</v>
      </c>
      <c r="AJ946">
        <v>0</v>
      </c>
      <c r="AK946">
        <v>0</v>
      </c>
      <c r="AL946">
        <v>0</v>
      </c>
      <c r="AS946" t="s">
        <v>3751</v>
      </c>
      <c r="AT946">
        <v>1050000</v>
      </c>
      <c r="AU946">
        <v>1050000</v>
      </c>
      <c r="AV946">
        <f>INT(AW946*1.1)</f>
        <v>1322917</v>
      </c>
      <c r="AW946">
        <v>1202652</v>
      </c>
      <c r="AX946">
        <f>INT(AY946*1.1)</f>
        <v>0</v>
      </c>
      <c r="AY946">
        <v>0</v>
      </c>
      <c r="AZ946">
        <f>IF(BA946 &gt;= 0, INT(BA946 * 1.1), -INT(ABS(BA946) / 1.1))</f>
        <v>29640</v>
      </c>
      <c r="BA946">
        <v>26946</v>
      </c>
    </row>
    <row r="947" spans="1:53" hidden="1">
      <c r="A947" t="s">
        <v>8094</v>
      </c>
      <c r="B947">
        <v>25657</v>
      </c>
      <c r="C947" t="s">
        <v>48</v>
      </c>
      <c r="D947" t="s">
        <v>108</v>
      </c>
      <c r="F947" t="s">
        <v>3062</v>
      </c>
      <c r="G947" t="s">
        <v>51</v>
      </c>
      <c r="H947">
        <v>33</v>
      </c>
      <c r="I947" t="s">
        <v>7999</v>
      </c>
      <c r="J947" t="s">
        <v>8095</v>
      </c>
      <c r="K947">
        <v>1</v>
      </c>
      <c r="L947" t="s">
        <v>8096</v>
      </c>
      <c r="M947">
        <v>1098176499</v>
      </c>
      <c r="N947" t="s">
        <v>8097</v>
      </c>
      <c r="O947" t="s">
        <v>18755</v>
      </c>
      <c r="P947">
        <v>2002</v>
      </c>
      <c r="U947" t="s">
        <v>8098</v>
      </c>
      <c r="V947">
        <v>1</v>
      </c>
      <c r="W947">
        <v>2</v>
      </c>
      <c r="Y947">
        <v>42</v>
      </c>
      <c r="Z947">
        <v>8</v>
      </c>
      <c r="AA947">
        <v>0</v>
      </c>
      <c r="AB947">
        <v>6</v>
      </c>
      <c r="AC947">
        <v>30</v>
      </c>
      <c r="AD947">
        <v>1</v>
      </c>
      <c r="AE947">
        <v>1</v>
      </c>
      <c r="AF947">
        <v>5</v>
      </c>
      <c r="AG947">
        <v>5</v>
      </c>
      <c r="AH947">
        <v>2</v>
      </c>
      <c r="AI947">
        <v>1</v>
      </c>
      <c r="AJ947">
        <v>0</v>
      </c>
      <c r="AK947">
        <v>0</v>
      </c>
      <c r="AL947">
        <v>0</v>
      </c>
      <c r="AS947" t="s">
        <v>8099</v>
      </c>
      <c r="AT947">
        <v>200000</v>
      </c>
      <c r="AU947">
        <v>200000</v>
      </c>
      <c r="AV947">
        <v>17264503</v>
      </c>
      <c r="AW947">
        <v>17264228</v>
      </c>
      <c r="AX947">
        <v>0</v>
      </c>
      <c r="AY947">
        <v>0</v>
      </c>
      <c r="AZ947">
        <v>1920955</v>
      </c>
      <c r="BA947">
        <v>2259153</v>
      </c>
    </row>
    <row r="948" spans="1:53" hidden="1">
      <c r="A948" t="s">
        <v>7032</v>
      </c>
      <c r="B948">
        <v>28382</v>
      </c>
      <c r="C948" t="s">
        <v>48</v>
      </c>
      <c r="D948" t="s">
        <v>197</v>
      </c>
      <c r="F948" t="s">
        <v>5540</v>
      </c>
      <c r="G948" t="s">
        <v>51</v>
      </c>
      <c r="H948">
        <v>29</v>
      </c>
      <c r="I948" t="s">
        <v>6640</v>
      </c>
      <c r="J948" t="s">
        <v>7033</v>
      </c>
      <c r="K948">
        <v>1</v>
      </c>
      <c r="L948" t="s">
        <v>7034</v>
      </c>
      <c r="M948">
        <v>1378130144</v>
      </c>
      <c r="N948" t="s">
        <v>7035</v>
      </c>
      <c r="O948" t="s">
        <v>18756</v>
      </c>
      <c r="P948">
        <v>2000</v>
      </c>
      <c r="U948" t="s">
        <v>7036</v>
      </c>
      <c r="V948">
        <v>1</v>
      </c>
      <c r="W948">
        <v>2</v>
      </c>
      <c r="Y948">
        <v>11</v>
      </c>
      <c r="Z948">
        <v>1</v>
      </c>
      <c r="AA948">
        <v>8</v>
      </c>
      <c r="AB948">
        <v>10</v>
      </c>
      <c r="AC948">
        <v>0</v>
      </c>
      <c r="AD948">
        <v>2</v>
      </c>
      <c r="AE948">
        <v>0</v>
      </c>
      <c r="AF948">
        <v>0</v>
      </c>
      <c r="AG948">
        <v>0</v>
      </c>
      <c r="AH948">
        <v>2</v>
      </c>
      <c r="AI948">
        <v>2</v>
      </c>
      <c r="AJ948">
        <v>0</v>
      </c>
      <c r="AK948">
        <v>0</v>
      </c>
      <c r="AL948">
        <v>0</v>
      </c>
      <c r="AT948">
        <v>500000</v>
      </c>
      <c r="AU948">
        <v>500000</v>
      </c>
      <c r="AV948">
        <f>INT(AW948*1.1)</f>
        <v>1355246</v>
      </c>
      <c r="AW948">
        <v>1232042</v>
      </c>
      <c r="AX948">
        <f>INT(AY948*1.1)</f>
        <v>0</v>
      </c>
      <c r="AY948">
        <v>0</v>
      </c>
      <c r="AZ948">
        <f>IF(BA948 &gt;= 0, INT(BA948 * 1.1), -INT(ABS(BA948) / 1.1))</f>
        <v>-839114</v>
      </c>
      <c r="BA948">
        <v>-923026</v>
      </c>
    </row>
    <row r="949" spans="1:53" hidden="1">
      <c r="A949" t="s">
        <v>835</v>
      </c>
      <c r="B949">
        <v>44615</v>
      </c>
      <c r="C949" t="s">
        <v>48</v>
      </c>
      <c r="D949" t="s">
        <v>334</v>
      </c>
      <c r="F949" t="s">
        <v>50</v>
      </c>
      <c r="G949" t="s">
        <v>51</v>
      </c>
      <c r="H949">
        <v>10</v>
      </c>
      <c r="I949" t="s">
        <v>52</v>
      </c>
      <c r="J949" t="s">
        <v>836</v>
      </c>
      <c r="K949">
        <v>1</v>
      </c>
      <c r="L949" t="s">
        <v>837</v>
      </c>
      <c r="M949">
        <v>1368101592</v>
      </c>
      <c r="N949" t="s">
        <v>838</v>
      </c>
      <c r="O949" t="s">
        <v>18757</v>
      </c>
      <c r="P949">
        <v>1988</v>
      </c>
      <c r="U949" t="s">
        <v>839</v>
      </c>
      <c r="V949">
        <v>1</v>
      </c>
      <c r="W949">
        <v>1</v>
      </c>
      <c r="Y949">
        <v>63</v>
      </c>
      <c r="Z949">
        <v>1</v>
      </c>
      <c r="AA949">
        <v>0</v>
      </c>
      <c r="AB949">
        <v>6</v>
      </c>
      <c r="AC949">
        <v>30</v>
      </c>
      <c r="AD949">
        <v>1</v>
      </c>
      <c r="AE949">
        <v>1</v>
      </c>
      <c r="AF949">
        <v>5</v>
      </c>
      <c r="AG949">
        <v>10</v>
      </c>
      <c r="AH949">
        <v>2</v>
      </c>
      <c r="AI949">
        <v>1</v>
      </c>
      <c r="AJ949">
        <v>0</v>
      </c>
      <c r="AK949">
        <v>0</v>
      </c>
      <c r="AL949">
        <v>0</v>
      </c>
      <c r="AT949">
        <v>50000</v>
      </c>
      <c r="AU949">
        <v>550000</v>
      </c>
      <c r="AV949">
        <v>43811059</v>
      </c>
      <c r="AW949">
        <v>38184207</v>
      </c>
      <c r="AX949">
        <v>0</v>
      </c>
      <c r="AY949">
        <v>0</v>
      </c>
      <c r="AZ949">
        <v>2906317</v>
      </c>
      <c r="BA949">
        <v>2931663</v>
      </c>
    </row>
    <row r="950" spans="1:53" hidden="1">
      <c r="A950" t="s">
        <v>3704</v>
      </c>
      <c r="B950">
        <v>43783</v>
      </c>
      <c r="C950" t="s">
        <v>48</v>
      </c>
      <c r="D950" t="s">
        <v>197</v>
      </c>
      <c r="F950" t="s">
        <v>3062</v>
      </c>
      <c r="G950" t="s">
        <v>51</v>
      </c>
      <c r="H950">
        <v>17</v>
      </c>
      <c r="I950" t="s">
        <v>3260</v>
      </c>
      <c r="J950" t="s">
        <v>3705</v>
      </c>
      <c r="K950">
        <v>1</v>
      </c>
      <c r="L950" t="s">
        <v>3706</v>
      </c>
      <c r="M950">
        <v>1370378121</v>
      </c>
      <c r="O950" t="s">
        <v>18758</v>
      </c>
      <c r="P950">
        <v>2000</v>
      </c>
      <c r="U950" t="s">
        <v>3707</v>
      </c>
      <c r="V950">
        <v>1</v>
      </c>
      <c r="W950">
        <v>2</v>
      </c>
      <c r="Y950">
        <v>7</v>
      </c>
      <c r="Z950">
        <v>10</v>
      </c>
      <c r="AA950">
        <v>9</v>
      </c>
      <c r="AB950">
        <v>9</v>
      </c>
      <c r="AC950">
        <v>30</v>
      </c>
      <c r="AD950">
        <v>1</v>
      </c>
      <c r="AE950">
        <v>1</v>
      </c>
      <c r="AF950">
        <v>5</v>
      </c>
      <c r="AG950">
        <v>5</v>
      </c>
      <c r="AH950">
        <v>2</v>
      </c>
      <c r="AI950">
        <v>1</v>
      </c>
      <c r="AJ950">
        <v>0</v>
      </c>
      <c r="AK950">
        <v>0</v>
      </c>
      <c r="AL950">
        <v>0</v>
      </c>
      <c r="AS950" t="s">
        <v>3708</v>
      </c>
      <c r="AT950">
        <v>150000</v>
      </c>
      <c r="AU950">
        <f>AT950</f>
        <v>150000</v>
      </c>
      <c r="AV950" s="2">
        <f>IF(AW950 &gt;= 0, INT(AW950 * 1.1), -INT(ABS(AW950) * 1.1))</f>
        <v>0</v>
      </c>
      <c r="AW950">
        <v>0</v>
      </c>
      <c r="AX950">
        <v>0</v>
      </c>
      <c r="AY950">
        <v>0</v>
      </c>
      <c r="AZ950" s="2">
        <f>IF(BA950 &gt;= 0, INT(BA950 * 1.1), -INT(ABS(BA950) / 1.1))</f>
        <v>0</v>
      </c>
      <c r="BA950">
        <v>0</v>
      </c>
    </row>
    <row r="951" spans="1:53" hidden="1">
      <c r="A951" t="s">
        <v>1331</v>
      </c>
      <c r="B951">
        <v>80295</v>
      </c>
      <c r="C951" t="s">
        <v>48</v>
      </c>
      <c r="D951" t="s">
        <v>334</v>
      </c>
      <c r="F951" t="s">
        <v>50</v>
      </c>
      <c r="G951" t="s">
        <v>51</v>
      </c>
      <c r="H951">
        <v>10</v>
      </c>
      <c r="I951" t="s">
        <v>52</v>
      </c>
      <c r="J951" t="s">
        <v>1332</v>
      </c>
      <c r="K951">
        <v>1</v>
      </c>
      <c r="L951" t="s">
        <v>1333</v>
      </c>
      <c r="M951">
        <v>1378646087</v>
      </c>
      <c r="N951" t="s">
        <v>1334</v>
      </c>
      <c r="O951" t="s">
        <v>18759</v>
      </c>
      <c r="P951">
        <v>2014</v>
      </c>
      <c r="U951" t="s">
        <v>1335</v>
      </c>
      <c r="V951">
        <v>1</v>
      </c>
      <c r="W951">
        <v>2</v>
      </c>
      <c r="Y951">
        <v>29</v>
      </c>
      <c r="Z951">
        <v>10</v>
      </c>
      <c r="AA951">
        <v>8</v>
      </c>
      <c r="AB951">
        <v>6</v>
      </c>
      <c r="AC951">
        <v>0</v>
      </c>
      <c r="AD951">
        <v>2</v>
      </c>
      <c r="AE951">
        <v>0</v>
      </c>
      <c r="AF951">
        <v>0</v>
      </c>
      <c r="AG951">
        <v>0</v>
      </c>
      <c r="AH951">
        <v>2</v>
      </c>
      <c r="AI951">
        <v>2</v>
      </c>
      <c r="AJ951">
        <v>0</v>
      </c>
      <c r="AK951">
        <v>0</v>
      </c>
      <c r="AL951">
        <v>0</v>
      </c>
      <c r="AM951" t="s">
        <v>1336</v>
      </c>
      <c r="AN951" t="s">
        <v>1337</v>
      </c>
      <c r="AP951" t="s">
        <v>82</v>
      </c>
      <c r="AR951" t="s">
        <v>83</v>
      </c>
      <c r="AT951">
        <v>700000</v>
      </c>
      <c r="AU951">
        <v>600000</v>
      </c>
      <c r="AV951">
        <v>26660790</v>
      </c>
      <c r="AW951">
        <v>23332232</v>
      </c>
      <c r="AX951">
        <v>0</v>
      </c>
      <c r="AY951">
        <v>0</v>
      </c>
      <c r="AZ951">
        <v>267114</v>
      </c>
      <c r="BA951">
        <v>-190954</v>
      </c>
    </row>
    <row r="952" spans="1:53" hidden="1">
      <c r="A952" t="s">
        <v>8858</v>
      </c>
      <c r="B952">
        <v>51904</v>
      </c>
      <c r="C952" t="s">
        <v>48</v>
      </c>
      <c r="D952" t="s">
        <v>118</v>
      </c>
      <c r="F952" t="s">
        <v>8111</v>
      </c>
      <c r="G952" t="s">
        <v>8112</v>
      </c>
      <c r="H952">
        <v>38</v>
      </c>
      <c r="I952" t="s">
        <v>8201</v>
      </c>
      <c r="J952" t="s">
        <v>8859</v>
      </c>
      <c r="K952">
        <v>1</v>
      </c>
      <c r="L952" t="s">
        <v>8860</v>
      </c>
      <c r="M952">
        <v>1218182555</v>
      </c>
      <c r="N952" t="s">
        <v>8861</v>
      </c>
      <c r="O952" t="s">
        <v>18760</v>
      </c>
      <c r="P952">
        <v>2006</v>
      </c>
      <c r="U952" t="s">
        <v>8862</v>
      </c>
      <c r="V952">
        <v>1</v>
      </c>
      <c r="W952">
        <v>2</v>
      </c>
      <c r="Y952">
        <v>108</v>
      </c>
      <c r="Z952">
        <v>2</v>
      </c>
      <c r="AA952">
        <v>5</v>
      </c>
      <c r="AB952">
        <v>9</v>
      </c>
      <c r="AC952">
        <v>30</v>
      </c>
      <c r="AD952">
        <v>2</v>
      </c>
      <c r="AE952">
        <v>0</v>
      </c>
      <c r="AF952">
        <v>0</v>
      </c>
      <c r="AG952">
        <v>0</v>
      </c>
      <c r="AH952">
        <v>2</v>
      </c>
      <c r="AI952">
        <v>2</v>
      </c>
      <c r="AJ952">
        <v>0</v>
      </c>
      <c r="AK952">
        <v>0</v>
      </c>
      <c r="AL952">
        <v>0</v>
      </c>
      <c r="AS952" t="s">
        <v>8863</v>
      </c>
      <c r="AT952">
        <v>1855000</v>
      </c>
      <c r="AU952">
        <v>1855000</v>
      </c>
      <c r="AV952">
        <v>66971524</v>
      </c>
      <c r="AW952">
        <v>67261590</v>
      </c>
      <c r="AX952">
        <v>0</v>
      </c>
      <c r="AY952">
        <v>0</v>
      </c>
      <c r="AZ952">
        <v>3548868</v>
      </c>
      <c r="BA952">
        <v>4875677</v>
      </c>
    </row>
    <row r="953" spans="1:53" hidden="1">
      <c r="A953" t="s">
        <v>6833</v>
      </c>
      <c r="B953">
        <v>20302</v>
      </c>
      <c r="C953" t="s">
        <v>48</v>
      </c>
      <c r="D953" t="s">
        <v>197</v>
      </c>
      <c r="F953" t="s">
        <v>5540</v>
      </c>
      <c r="G953" t="s">
        <v>51</v>
      </c>
      <c r="H953">
        <v>29</v>
      </c>
      <c r="I953" t="s">
        <v>6640</v>
      </c>
      <c r="J953" t="s">
        <v>6834</v>
      </c>
      <c r="K953">
        <v>1</v>
      </c>
      <c r="L953" t="s">
        <v>6835</v>
      </c>
      <c r="M953">
        <v>1068625598</v>
      </c>
      <c r="N953" t="s">
        <v>6836</v>
      </c>
      <c r="O953" t="s">
        <v>18761</v>
      </c>
      <c r="P953">
        <v>2004</v>
      </c>
      <c r="U953" t="s">
        <v>6837</v>
      </c>
      <c r="V953">
        <v>1</v>
      </c>
      <c r="W953">
        <v>2</v>
      </c>
      <c r="Y953">
        <v>12</v>
      </c>
      <c r="Z953">
        <v>1</v>
      </c>
      <c r="AA953">
        <v>0</v>
      </c>
      <c r="AB953">
        <v>6</v>
      </c>
      <c r="AC953">
        <v>30</v>
      </c>
      <c r="AD953">
        <v>1</v>
      </c>
      <c r="AE953">
        <v>1</v>
      </c>
      <c r="AF953">
        <v>5</v>
      </c>
      <c r="AG953">
        <v>5</v>
      </c>
      <c r="AH953">
        <v>2</v>
      </c>
      <c r="AI953">
        <v>1</v>
      </c>
      <c r="AJ953">
        <v>0</v>
      </c>
      <c r="AK953">
        <v>0</v>
      </c>
      <c r="AL953">
        <v>0</v>
      </c>
      <c r="AT953">
        <v>0</v>
      </c>
      <c r="AU953">
        <v>0</v>
      </c>
      <c r="AV953">
        <v>0</v>
      </c>
      <c r="AW953">
        <v>0</v>
      </c>
      <c r="AX953">
        <v>0</v>
      </c>
      <c r="AY953">
        <v>0</v>
      </c>
      <c r="AZ953">
        <v>0</v>
      </c>
      <c r="BA953">
        <v>0</v>
      </c>
    </row>
    <row r="954" spans="1:53" hidden="1">
      <c r="A954" t="s">
        <v>7241</v>
      </c>
      <c r="B954">
        <v>35464</v>
      </c>
      <c r="C954" t="s">
        <v>48</v>
      </c>
      <c r="D954" t="s">
        <v>108</v>
      </c>
      <c r="F954" t="s">
        <v>5540</v>
      </c>
      <c r="G954" t="s">
        <v>51</v>
      </c>
      <c r="H954">
        <v>29</v>
      </c>
      <c r="I954" t="s">
        <v>6640</v>
      </c>
      <c r="J954" t="s">
        <v>7242</v>
      </c>
      <c r="K954">
        <v>1</v>
      </c>
      <c r="L954" t="s">
        <v>7243</v>
      </c>
      <c r="M954">
        <v>1138118616</v>
      </c>
      <c r="N954" t="s">
        <v>7244</v>
      </c>
      <c r="O954" t="s">
        <v>18762</v>
      </c>
      <c r="P954">
        <v>1990</v>
      </c>
      <c r="U954" t="s">
        <v>7245</v>
      </c>
      <c r="V954">
        <v>1</v>
      </c>
      <c r="W954">
        <v>2</v>
      </c>
      <c r="Y954">
        <v>41</v>
      </c>
      <c r="Z954">
        <v>1</v>
      </c>
      <c r="AA954">
        <v>5</v>
      </c>
      <c r="AB954">
        <v>8</v>
      </c>
      <c r="AC954">
        <v>0.3</v>
      </c>
      <c r="AD954">
        <v>2</v>
      </c>
      <c r="AE954">
        <v>0</v>
      </c>
      <c r="AF954">
        <v>0</v>
      </c>
      <c r="AG954">
        <v>5</v>
      </c>
      <c r="AH954">
        <v>2</v>
      </c>
      <c r="AI954">
        <v>2</v>
      </c>
      <c r="AJ954">
        <v>0</v>
      </c>
      <c r="AK954">
        <v>0</v>
      </c>
      <c r="AL954">
        <v>0</v>
      </c>
      <c r="AT954">
        <v>150000</v>
      </c>
      <c r="AU954">
        <v>150000</v>
      </c>
      <c r="AV954">
        <v>14806136</v>
      </c>
      <c r="AW954">
        <v>14155959</v>
      </c>
      <c r="AX954">
        <v>0</v>
      </c>
      <c r="AY954">
        <v>0</v>
      </c>
      <c r="AZ954">
        <v>687584</v>
      </c>
      <c r="BA954">
        <v>543671</v>
      </c>
    </row>
    <row r="955" spans="1:53" hidden="1">
      <c r="A955" t="s">
        <v>14737</v>
      </c>
      <c r="B955">
        <v>35046</v>
      </c>
      <c r="C955" t="s">
        <v>48</v>
      </c>
      <c r="D955" t="s">
        <v>77</v>
      </c>
      <c r="F955" t="s">
        <v>5540</v>
      </c>
      <c r="G955" t="s">
        <v>51</v>
      </c>
      <c r="H955">
        <v>24</v>
      </c>
      <c r="I955" t="s">
        <v>5628</v>
      </c>
      <c r="J955" t="s">
        <v>14738</v>
      </c>
      <c r="K955">
        <v>1</v>
      </c>
      <c r="L955" t="s">
        <v>14739</v>
      </c>
      <c r="M955">
        <v>1378101090</v>
      </c>
      <c r="N955" t="s">
        <v>14740</v>
      </c>
      <c r="O955" t="s">
        <v>18763</v>
      </c>
      <c r="P955">
        <v>1988</v>
      </c>
      <c r="U955" t="s">
        <v>14741</v>
      </c>
      <c r="V955">
        <v>1</v>
      </c>
      <c r="W955">
        <v>2</v>
      </c>
      <c r="Y955">
        <v>61</v>
      </c>
      <c r="Z955">
        <v>8</v>
      </c>
      <c r="AA955">
        <v>5</v>
      </c>
      <c r="AB955">
        <v>5</v>
      </c>
      <c r="AC955">
        <v>0.1</v>
      </c>
      <c r="AD955">
        <v>2</v>
      </c>
      <c r="AE955">
        <v>0</v>
      </c>
      <c r="AF955">
        <v>0</v>
      </c>
      <c r="AG955">
        <v>0</v>
      </c>
      <c r="AH955">
        <v>2</v>
      </c>
      <c r="AI955">
        <v>2</v>
      </c>
      <c r="AJ955">
        <v>0</v>
      </c>
      <c r="AK955">
        <v>0</v>
      </c>
      <c r="AL955">
        <v>0</v>
      </c>
      <c r="AT955">
        <v>200000</v>
      </c>
      <c r="AU955">
        <v>200000</v>
      </c>
      <c r="AV955">
        <v>15128481</v>
      </c>
      <c r="AW955">
        <v>11116587</v>
      </c>
      <c r="AX955">
        <v>0</v>
      </c>
      <c r="AY955">
        <v>0</v>
      </c>
      <c r="AZ955">
        <v>2186521</v>
      </c>
      <c r="BA955">
        <v>1444082</v>
      </c>
    </row>
    <row r="956" spans="1:53" hidden="1">
      <c r="A956" t="s">
        <v>6804</v>
      </c>
      <c r="B956">
        <v>19781</v>
      </c>
      <c r="C956" t="s">
        <v>48</v>
      </c>
      <c r="D956" t="s">
        <v>77</v>
      </c>
      <c r="F956" t="s">
        <v>5540</v>
      </c>
      <c r="G956" t="s">
        <v>51</v>
      </c>
      <c r="H956">
        <v>29</v>
      </c>
      <c r="I956" t="s">
        <v>6640</v>
      </c>
      <c r="J956" t="s">
        <v>6805</v>
      </c>
      <c r="K956">
        <v>1</v>
      </c>
      <c r="L956" t="s">
        <v>6806</v>
      </c>
      <c r="M956">
        <v>1308104607</v>
      </c>
      <c r="N956" t="s">
        <v>6807</v>
      </c>
      <c r="O956" t="s">
        <v>18764</v>
      </c>
      <c r="P956">
        <v>1975</v>
      </c>
      <c r="U956" t="s">
        <v>6808</v>
      </c>
      <c r="V956">
        <v>1</v>
      </c>
      <c r="W956">
        <v>2</v>
      </c>
      <c r="Y956">
        <v>33</v>
      </c>
      <c r="Z956">
        <v>1</v>
      </c>
      <c r="AA956">
        <v>5</v>
      </c>
      <c r="AB956">
        <v>9</v>
      </c>
      <c r="AC956">
        <v>0.2</v>
      </c>
      <c r="AD956">
        <v>1</v>
      </c>
      <c r="AE956">
        <v>1</v>
      </c>
      <c r="AF956">
        <v>5</v>
      </c>
      <c r="AG956">
        <v>5</v>
      </c>
      <c r="AH956">
        <v>1</v>
      </c>
      <c r="AI956">
        <v>2</v>
      </c>
      <c r="AJ956">
        <v>0</v>
      </c>
      <c r="AK956">
        <v>0</v>
      </c>
      <c r="AL956">
        <v>0</v>
      </c>
      <c r="AT956">
        <v>300000</v>
      </c>
      <c r="AU956">
        <v>300000</v>
      </c>
      <c r="AV956">
        <v>13947865</v>
      </c>
      <c r="AW956">
        <v>8218689</v>
      </c>
      <c r="AX956">
        <v>0</v>
      </c>
      <c r="AY956">
        <v>0</v>
      </c>
      <c r="AZ956">
        <v>-1518614</v>
      </c>
      <c r="BA956">
        <v>-1143004</v>
      </c>
    </row>
    <row r="957" spans="1:53" hidden="1">
      <c r="A957" t="s">
        <v>13633</v>
      </c>
      <c r="B957">
        <v>117786</v>
      </c>
      <c r="C957" t="s">
        <v>48</v>
      </c>
      <c r="D957" t="s">
        <v>49</v>
      </c>
      <c r="F957" t="s">
        <v>11306</v>
      </c>
      <c r="G957" t="s">
        <v>11307</v>
      </c>
      <c r="H957">
        <v>73</v>
      </c>
      <c r="I957" t="s">
        <v>13415</v>
      </c>
      <c r="J957" t="s">
        <v>13634</v>
      </c>
      <c r="K957">
        <v>1</v>
      </c>
      <c r="L957" t="s">
        <v>13635</v>
      </c>
      <c r="M957">
        <v>5118701908</v>
      </c>
      <c r="N957" t="s">
        <v>13636</v>
      </c>
      <c r="O957" t="s">
        <v>18765</v>
      </c>
      <c r="P957">
        <v>2021</v>
      </c>
      <c r="U957" t="s">
        <v>13637</v>
      </c>
      <c r="V957">
        <v>1</v>
      </c>
      <c r="W957">
        <v>2</v>
      </c>
      <c r="Y957">
        <v>11</v>
      </c>
      <c r="Z957">
        <v>9</v>
      </c>
      <c r="AA957">
        <v>0</v>
      </c>
      <c r="AB957">
        <v>6</v>
      </c>
      <c r="AC957">
        <v>0</v>
      </c>
      <c r="AD957">
        <v>2</v>
      </c>
      <c r="AE957">
        <v>0</v>
      </c>
      <c r="AF957">
        <v>0</v>
      </c>
      <c r="AG957">
        <v>0</v>
      </c>
      <c r="AH957">
        <v>2</v>
      </c>
      <c r="AI957">
        <v>2</v>
      </c>
      <c r="AJ957">
        <v>0</v>
      </c>
      <c r="AK957">
        <v>0</v>
      </c>
      <c r="AL957">
        <v>0</v>
      </c>
      <c r="AT957">
        <v>100000</v>
      </c>
      <c r="AU957">
        <v>100000</v>
      </c>
      <c r="AV957">
        <f>INT(AW957*1.1)</f>
        <v>4328480</v>
      </c>
      <c r="AW957">
        <v>3934982</v>
      </c>
      <c r="AX957">
        <v>0</v>
      </c>
      <c r="AY957">
        <v>0</v>
      </c>
      <c r="AZ957">
        <f>INT(BA957*1.1)</f>
        <v>620384</v>
      </c>
      <c r="BA957">
        <v>563986</v>
      </c>
    </row>
    <row r="958" spans="1:53" hidden="1">
      <c r="A958" t="s">
        <v>3890</v>
      </c>
      <c r="B958">
        <v>5520</v>
      </c>
      <c r="C958" t="s">
        <v>48</v>
      </c>
      <c r="D958" t="s">
        <v>334</v>
      </c>
      <c r="F958" t="s">
        <v>3062</v>
      </c>
      <c r="G958" t="s">
        <v>51</v>
      </c>
      <c r="H958">
        <v>18</v>
      </c>
      <c r="I958" t="s">
        <v>3737</v>
      </c>
      <c r="J958" t="s">
        <v>3891</v>
      </c>
      <c r="K958">
        <v>1</v>
      </c>
      <c r="L958" t="s">
        <v>3892</v>
      </c>
      <c r="M958">
        <v>1098181648</v>
      </c>
      <c r="O958" t="s">
        <v>18766</v>
      </c>
      <c r="P958">
        <v>2002</v>
      </c>
      <c r="T958" t="s">
        <v>3893</v>
      </c>
      <c r="U958" t="s">
        <v>3894</v>
      </c>
      <c r="V958">
        <v>1</v>
      </c>
      <c r="W958">
        <v>2</v>
      </c>
      <c r="Y958">
        <v>60</v>
      </c>
      <c r="Z958">
        <v>1</v>
      </c>
      <c r="AA958">
        <v>8</v>
      </c>
      <c r="AB958">
        <v>9</v>
      </c>
      <c r="AC958">
        <v>30</v>
      </c>
      <c r="AD958">
        <v>2</v>
      </c>
      <c r="AE958">
        <v>0</v>
      </c>
      <c r="AF958">
        <v>0</v>
      </c>
      <c r="AG958">
        <v>0</v>
      </c>
      <c r="AH958">
        <v>2</v>
      </c>
      <c r="AI958">
        <v>2</v>
      </c>
      <c r="AJ958">
        <v>0</v>
      </c>
      <c r="AK958">
        <v>0</v>
      </c>
      <c r="AL958">
        <v>0</v>
      </c>
      <c r="AT958">
        <v>100000</v>
      </c>
      <c r="AU958">
        <v>50000</v>
      </c>
      <c r="AV958">
        <v>20478630</v>
      </c>
      <c r="AW958">
        <v>23364353</v>
      </c>
      <c r="AX958">
        <v>0</v>
      </c>
      <c r="AY958">
        <v>0</v>
      </c>
      <c r="AZ958">
        <v>1698514</v>
      </c>
      <c r="BA958">
        <v>4850474</v>
      </c>
    </row>
    <row r="959" spans="1:53" hidden="1">
      <c r="A959" t="s">
        <v>4674</v>
      </c>
      <c r="B959">
        <v>17173</v>
      </c>
      <c r="C959" t="s">
        <v>48</v>
      </c>
      <c r="D959" t="s">
        <v>77</v>
      </c>
      <c r="F959" t="s">
        <v>3993</v>
      </c>
      <c r="G959" t="s">
        <v>51</v>
      </c>
      <c r="H959">
        <v>22</v>
      </c>
      <c r="I959" t="s">
        <v>4517</v>
      </c>
      <c r="J959" t="s">
        <v>4675</v>
      </c>
      <c r="K959">
        <v>1</v>
      </c>
      <c r="L959" t="s">
        <v>4676</v>
      </c>
      <c r="M959">
        <v>1268172974</v>
      </c>
      <c r="N959" t="s">
        <v>4677</v>
      </c>
      <c r="O959" t="s">
        <v>18767</v>
      </c>
      <c r="P959">
        <v>2003</v>
      </c>
      <c r="U959" t="s">
        <v>4678</v>
      </c>
      <c r="V959">
        <v>1</v>
      </c>
      <c r="W959">
        <v>2</v>
      </c>
      <c r="Y959">
        <v>24</v>
      </c>
      <c r="Z959">
        <v>1</v>
      </c>
      <c r="AA959">
        <v>8</v>
      </c>
      <c r="AB959">
        <v>8</v>
      </c>
      <c r="AC959">
        <v>0</v>
      </c>
      <c r="AD959">
        <v>2</v>
      </c>
      <c r="AE959">
        <v>0</v>
      </c>
      <c r="AF959">
        <v>0</v>
      </c>
      <c r="AG959">
        <v>0</v>
      </c>
      <c r="AH959">
        <v>2</v>
      </c>
      <c r="AI959">
        <v>2</v>
      </c>
      <c r="AJ959">
        <v>0</v>
      </c>
      <c r="AK959">
        <v>0</v>
      </c>
      <c r="AL959">
        <v>0</v>
      </c>
      <c r="AS959" t="s">
        <v>2183</v>
      </c>
      <c r="AT959">
        <v>325000</v>
      </c>
      <c r="AU959">
        <v>194500</v>
      </c>
      <c r="AV959">
        <v>10258147</v>
      </c>
      <c r="AW959">
        <v>10638992</v>
      </c>
      <c r="AX959">
        <v>0</v>
      </c>
      <c r="AY959">
        <v>0</v>
      </c>
      <c r="AZ959">
        <v>887350</v>
      </c>
      <c r="BA959">
        <v>1269254</v>
      </c>
    </row>
    <row r="960" spans="1:53" hidden="1">
      <c r="A960" t="s">
        <v>4861</v>
      </c>
      <c r="B960">
        <v>32484</v>
      </c>
      <c r="C960" t="s">
        <v>48</v>
      </c>
      <c r="D960" t="s">
        <v>49</v>
      </c>
      <c r="F960" t="s">
        <v>3993</v>
      </c>
      <c r="G960" t="s">
        <v>51</v>
      </c>
      <c r="H960">
        <v>22</v>
      </c>
      <c r="I960" t="s">
        <v>4517</v>
      </c>
      <c r="J960" t="s">
        <v>4862</v>
      </c>
      <c r="K960">
        <v>1</v>
      </c>
      <c r="L960" t="s">
        <v>4863</v>
      </c>
      <c r="M960">
        <v>1378124230</v>
      </c>
      <c r="N960" t="s">
        <v>4864</v>
      </c>
      <c r="O960" t="s">
        <v>18768</v>
      </c>
      <c r="P960">
        <v>1999</v>
      </c>
      <c r="U960" t="s">
        <v>4865</v>
      </c>
      <c r="V960">
        <v>1</v>
      </c>
      <c r="W960">
        <v>3</v>
      </c>
      <c r="Y960">
        <v>10</v>
      </c>
      <c r="Z960">
        <v>1</v>
      </c>
      <c r="AA960">
        <v>0</v>
      </c>
      <c r="AB960">
        <v>6</v>
      </c>
      <c r="AC960">
        <v>30</v>
      </c>
      <c r="AD960">
        <v>1</v>
      </c>
      <c r="AE960">
        <v>1</v>
      </c>
      <c r="AF960">
        <v>5</v>
      </c>
      <c r="AG960">
        <v>5</v>
      </c>
      <c r="AH960">
        <v>2</v>
      </c>
      <c r="AI960">
        <v>1</v>
      </c>
      <c r="AJ960">
        <v>0</v>
      </c>
      <c r="AK960">
        <v>0</v>
      </c>
      <c r="AL960">
        <v>0</v>
      </c>
      <c r="AT960">
        <v>300000</v>
      </c>
      <c r="AU960">
        <v>300000</v>
      </c>
      <c r="AV960" s="2">
        <f>IF(AW960 &gt;= 0, INT(AW960 * 1.05), -INT(ABS(AW960) / 1.05))</f>
        <v>3715834</v>
      </c>
      <c r="AW960">
        <v>3538890</v>
      </c>
      <c r="AX960">
        <v>0</v>
      </c>
      <c r="AY960">
        <v>0</v>
      </c>
      <c r="AZ960" s="2">
        <f>IF(BA960 &gt;= 0, INT(BA960 * 1.05), -INT(ABS(BA960) / 1.05))</f>
        <v>97681</v>
      </c>
      <c r="BA960">
        <v>93030</v>
      </c>
    </row>
    <row r="961" spans="1:53" hidden="1">
      <c r="A961" t="s">
        <v>1661</v>
      </c>
      <c r="B961">
        <v>97464</v>
      </c>
      <c r="C961" t="s">
        <v>48</v>
      </c>
      <c r="D961" t="s">
        <v>197</v>
      </c>
      <c r="F961" t="s">
        <v>50</v>
      </c>
      <c r="G961" t="s">
        <v>51</v>
      </c>
      <c r="H961">
        <v>10</v>
      </c>
      <c r="I961" t="s">
        <v>52</v>
      </c>
      <c r="J961" t="s">
        <v>1662</v>
      </c>
      <c r="K961">
        <v>1</v>
      </c>
      <c r="L961" t="s">
        <v>1663</v>
      </c>
      <c r="M961">
        <v>5808700619</v>
      </c>
      <c r="N961" t="s">
        <v>1664</v>
      </c>
      <c r="O961" t="s">
        <v>18769</v>
      </c>
      <c r="P961">
        <v>2017</v>
      </c>
      <c r="U961" t="s">
        <v>1665</v>
      </c>
      <c r="V961">
        <v>1</v>
      </c>
      <c r="W961">
        <v>1</v>
      </c>
      <c r="Y961">
        <v>3</v>
      </c>
      <c r="Z961">
        <v>1</v>
      </c>
      <c r="AA961">
        <v>0</v>
      </c>
      <c r="AB961">
        <v>6</v>
      </c>
      <c r="AC961">
        <v>0</v>
      </c>
      <c r="AD961">
        <v>2</v>
      </c>
      <c r="AE961">
        <v>0</v>
      </c>
      <c r="AF961">
        <v>0</v>
      </c>
      <c r="AG961">
        <v>1</v>
      </c>
      <c r="AH961">
        <v>2</v>
      </c>
      <c r="AI961">
        <v>2</v>
      </c>
      <c r="AJ961">
        <v>0</v>
      </c>
      <c r="AK961">
        <v>0</v>
      </c>
      <c r="AL961">
        <v>0</v>
      </c>
      <c r="AT961">
        <v>26865914</v>
      </c>
      <c r="AU961">
        <v>50000</v>
      </c>
      <c r="AV961">
        <v>1793779</v>
      </c>
      <c r="AW961">
        <v>1793779</v>
      </c>
      <c r="AX961">
        <v>0</v>
      </c>
      <c r="AY961">
        <v>0</v>
      </c>
      <c r="AZ961">
        <v>-95429</v>
      </c>
      <c r="BA961">
        <v>-95429</v>
      </c>
    </row>
    <row r="962" spans="1:53" hidden="1">
      <c r="A962" t="s">
        <v>5479</v>
      </c>
      <c r="B962">
        <v>99464</v>
      </c>
      <c r="C962" t="s">
        <v>48</v>
      </c>
      <c r="D962" t="s">
        <v>77</v>
      </c>
      <c r="F962" t="s">
        <v>3993</v>
      </c>
      <c r="G962" t="s">
        <v>51</v>
      </c>
      <c r="H962">
        <v>22</v>
      </c>
      <c r="I962" t="s">
        <v>4517</v>
      </c>
      <c r="J962" t="s">
        <v>5480</v>
      </c>
      <c r="K962">
        <v>1</v>
      </c>
      <c r="L962" t="s">
        <v>5481</v>
      </c>
      <c r="M962">
        <v>6511500059</v>
      </c>
      <c r="O962" t="s">
        <v>18770</v>
      </c>
      <c r="P962">
        <v>2015</v>
      </c>
      <c r="U962" t="s">
        <v>5482</v>
      </c>
      <c r="V962">
        <v>1</v>
      </c>
      <c r="W962">
        <v>2</v>
      </c>
      <c r="Y962">
        <v>24</v>
      </c>
      <c r="Z962">
        <v>1</v>
      </c>
      <c r="AA962">
        <v>0</v>
      </c>
      <c r="AB962">
        <v>6</v>
      </c>
      <c r="AC962">
        <v>30</v>
      </c>
      <c r="AD962">
        <v>1</v>
      </c>
      <c r="AE962">
        <v>1</v>
      </c>
      <c r="AF962">
        <v>5</v>
      </c>
      <c r="AG962">
        <v>5</v>
      </c>
      <c r="AH962">
        <v>2</v>
      </c>
      <c r="AI962">
        <v>1</v>
      </c>
      <c r="AJ962">
        <v>0</v>
      </c>
      <c r="AK962">
        <v>0</v>
      </c>
      <c r="AL962">
        <v>0</v>
      </c>
      <c r="AT962">
        <v>0</v>
      </c>
      <c r="AU962">
        <v>0</v>
      </c>
      <c r="AV962">
        <v>0</v>
      </c>
      <c r="AW962">
        <v>0</v>
      </c>
      <c r="AX962">
        <v>0</v>
      </c>
      <c r="AY962">
        <v>0</v>
      </c>
      <c r="AZ962">
        <v>0</v>
      </c>
      <c r="BA962">
        <v>0</v>
      </c>
    </row>
    <row r="963" spans="1:53" hidden="1">
      <c r="A963" t="s">
        <v>14334</v>
      </c>
      <c r="B963">
        <v>31182</v>
      </c>
      <c r="C963" t="s">
        <v>48</v>
      </c>
      <c r="D963" t="s">
        <v>67</v>
      </c>
      <c r="F963" t="s">
        <v>3993</v>
      </c>
      <c r="G963" t="s">
        <v>51</v>
      </c>
      <c r="H963">
        <v>20</v>
      </c>
      <c r="I963" t="s">
        <v>4006</v>
      </c>
      <c r="J963" t="s">
        <v>14335</v>
      </c>
      <c r="K963">
        <v>1</v>
      </c>
      <c r="L963" t="s">
        <v>14336</v>
      </c>
      <c r="M963">
        <v>1368102441</v>
      </c>
      <c r="N963" t="s">
        <v>14337</v>
      </c>
      <c r="O963" t="s">
        <v>18771</v>
      </c>
      <c r="P963">
        <v>1987</v>
      </c>
      <c r="U963" t="s">
        <v>14338</v>
      </c>
      <c r="V963">
        <v>1</v>
      </c>
      <c r="W963">
        <v>4</v>
      </c>
      <c r="Y963">
        <v>9</v>
      </c>
      <c r="Z963">
        <v>9</v>
      </c>
      <c r="AA963">
        <v>0</v>
      </c>
      <c r="AB963">
        <v>8</v>
      </c>
      <c r="AC963">
        <v>0</v>
      </c>
      <c r="AD963">
        <v>2</v>
      </c>
      <c r="AE963">
        <v>0</v>
      </c>
      <c r="AF963">
        <v>0</v>
      </c>
      <c r="AG963">
        <v>0</v>
      </c>
      <c r="AH963">
        <v>2</v>
      </c>
      <c r="AI963">
        <v>2</v>
      </c>
      <c r="AJ963">
        <v>0</v>
      </c>
      <c r="AK963">
        <v>0</v>
      </c>
      <c r="AL963">
        <v>0</v>
      </c>
      <c r="AM963" t="s">
        <v>14339</v>
      </c>
      <c r="AO963" t="s">
        <v>14341</v>
      </c>
      <c r="AP963" t="s">
        <v>14340</v>
      </c>
      <c r="AQ963" t="s">
        <v>14341</v>
      </c>
      <c r="AR963" t="s">
        <v>73</v>
      </c>
      <c r="AT963">
        <v>50000</v>
      </c>
      <c r="AU963">
        <v>50000</v>
      </c>
      <c r="AV963">
        <f>INT(AW963*1.1)</f>
        <v>8243848</v>
      </c>
      <c r="AW963">
        <v>7494408</v>
      </c>
      <c r="AX963">
        <f>INT(AY963*1.1)</f>
        <v>0</v>
      </c>
      <c r="AY963">
        <v>0</v>
      </c>
      <c r="AZ963">
        <f>IF(BA963 &gt;= 0, INT(BA963 * 1.1), -INT(ABS(BA963) / 1.1))</f>
        <v>479919</v>
      </c>
      <c r="BA963">
        <v>436290</v>
      </c>
    </row>
    <row r="964" spans="1:53" hidden="1">
      <c r="A964" t="s">
        <v>16937</v>
      </c>
      <c r="B964">
        <v>34369</v>
      </c>
      <c r="C964" t="s">
        <v>48</v>
      </c>
      <c r="D964" t="s">
        <v>67</v>
      </c>
      <c r="F964" t="s">
        <v>3062</v>
      </c>
      <c r="G964" t="s">
        <v>51</v>
      </c>
      <c r="H964">
        <v>33</v>
      </c>
      <c r="I964" t="s">
        <v>7999</v>
      </c>
      <c r="J964" t="s">
        <v>16938</v>
      </c>
      <c r="K964">
        <v>1</v>
      </c>
      <c r="L964" t="s">
        <v>16939</v>
      </c>
      <c r="M964">
        <v>1058185749</v>
      </c>
      <c r="N964" t="s">
        <v>16940</v>
      </c>
      <c r="O964" t="s">
        <v>18772</v>
      </c>
      <c r="P964">
        <v>1997</v>
      </c>
      <c r="U964" t="s">
        <v>16941</v>
      </c>
      <c r="V964">
        <v>1</v>
      </c>
      <c r="W964">
        <v>2</v>
      </c>
      <c r="Y964">
        <v>21</v>
      </c>
      <c r="Z964">
        <v>1</v>
      </c>
      <c r="AA964">
        <v>7</v>
      </c>
      <c r="AB964">
        <v>9</v>
      </c>
      <c r="AC964">
        <v>0</v>
      </c>
      <c r="AD964">
        <v>1</v>
      </c>
      <c r="AE964">
        <v>1</v>
      </c>
      <c r="AF964">
        <v>5</v>
      </c>
      <c r="AG964">
        <v>5</v>
      </c>
      <c r="AH964">
        <v>2</v>
      </c>
      <c r="AI964">
        <v>1</v>
      </c>
      <c r="AJ964">
        <v>0</v>
      </c>
      <c r="AK964">
        <v>0</v>
      </c>
      <c r="AL964">
        <v>0</v>
      </c>
      <c r="AS964" t="s">
        <v>16942</v>
      </c>
      <c r="AT964">
        <v>50000</v>
      </c>
      <c r="AU964">
        <v>50000</v>
      </c>
      <c r="AV964">
        <f>INT(AW964*1.1)</f>
        <v>5565455</v>
      </c>
      <c r="AW964">
        <v>5059505</v>
      </c>
      <c r="AX964">
        <f>INT(AY964*1.1)</f>
        <v>0</v>
      </c>
      <c r="AY964">
        <v>0</v>
      </c>
      <c r="AZ964">
        <f>IF(BA964 &gt;= 0, INT(BA964 * 1.1), -INT(ABS(BA964) / 1.1))</f>
        <v>493568</v>
      </c>
      <c r="BA964">
        <v>448699</v>
      </c>
    </row>
    <row r="965" spans="1:53" hidden="1">
      <c r="A965" t="s">
        <v>3212</v>
      </c>
      <c r="B965">
        <v>29231</v>
      </c>
      <c r="C965" t="s">
        <v>48</v>
      </c>
      <c r="D965" t="s">
        <v>49</v>
      </c>
      <c r="F965" t="s">
        <v>3062</v>
      </c>
      <c r="G965" t="s">
        <v>51</v>
      </c>
      <c r="H965">
        <v>16</v>
      </c>
      <c r="I965" t="s">
        <v>3063</v>
      </c>
      <c r="J965" t="s">
        <v>3213</v>
      </c>
      <c r="K965">
        <v>1</v>
      </c>
      <c r="L965" t="s">
        <v>3214</v>
      </c>
      <c r="M965">
        <v>1378139640</v>
      </c>
      <c r="N965" t="s">
        <v>3215</v>
      </c>
      <c r="O965" t="s">
        <v>18773</v>
      </c>
      <c r="P965">
        <v>2001</v>
      </c>
      <c r="U965" t="s">
        <v>3216</v>
      </c>
      <c r="V965">
        <v>1</v>
      </c>
      <c r="W965">
        <v>1</v>
      </c>
      <c r="Y965">
        <v>15</v>
      </c>
      <c r="Z965">
        <v>1</v>
      </c>
      <c r="AA965">
        <v>0</v>
      </c>
      <c r="AB965">
        <v>6</v>
      </c>
      <c r="AC965">
        <v>30</v>
      </c>
      <c r="AD965">
        <v>1</v>
      </c>
      <c r="AE965">
        <v>1</v>
      </c>
      <c r="AF965">
        <v>5</v>
      </c>
      <c r="AG965">
        <v>5</v>
      </c>
      <c r="AH965">
        <v>2</v>
      </c>
      <c r="AI965">
        <v>1</v>
      </c>
      <c r="AJ965">
        <v>0</v>
      </c>
      <c r="AK965">
        <v>0</v>
      </c>
      <c r="AL965">
        <v>0</v>
      </c>
      <c r="AS965" t="s">
        <v>3087</v>
      </c>
      <c r="AT965">
        <v>500000</v>
      </c>
      <c r="AU965">
        <v>500000</v>
      </c>
      <c r="AV965">
        <v>3532152</v>
      </c>
      <c r="AW965">
        <v>4625675</v>
      </c>
      <c r="AX965">
        <v>0</v>
      </c>
      <c r="AY965">
        <v>0</v>
      </c>
      <c r="AZ965">
        <v>33395</v>
      </c>
      <c r="BA965">
        <v>67706</v>
      </c>
    </row>
    <row r="966" spans="1:53" hidden="1">
      <c r="A966" t="s">
        <v>4733</v>
      </c>
      <c r="B966">
        <v>21121</v>
      </c>
      <c r="C966" t="s">
        <v>48</v>
      </c>
      <c r="D966" t="s">
        <v>334</v>
      </c>
      <c r="F966" t="s">
        <v>3993</v>
      </c>
      <c r="G966" t="s">
        <v>51</v>
      </c>
      <c r="H966">
        <v>22</v>
      </c>
      <c r="I966" t="s">
        <v>4517</v>
      </c>
      <c r="J966" t="s">
        <v>4734</v>
      </c>
      <c r="K966">
        <v>1</v>
      </c>
      <c r="L966" t="s">
        <v>4735</v>
      </c>
      <c r="M966">
        <v>1378150193</v>
      </c>
      <c r="N966" t="s">
        <v>4736</v>
      </c>
      <c r="O966" t="s">
        <v>18774</v>
      </c>
      <c r="P966">
        <v>2002</v>
      </c>
      <c r="U966" t="s">
        <v>4737</v>
      </c>
      <c r="V966">
        <v>1</v>
      </c>
      <c r="W966">
        <v>2</v>
      </c>
      <c r="Y966">
        <v>42</v>
      </c>
      <c r="Z966">
        <v>1</v>
      </c>
      <c r="AA966">
        <v>0</v>
      </c>
      <c r="AB966">
        <v>6</v>
      </c>
      <c r="AC966">
        <v>30</v>
      </c>
      <c r="AD966">
        <v>1</v>
      </c>
      <c r="AE966">
        <v>1</v>
      </c>
      <c r="AF966">
        <v>5</v>
      </c>
      <c r="AG966">
        <v>5</v>
      </c>
      <c r="AH966">
        <v>2</v>
      </c>
      <c r="AI966">
        <v>1</v>
      </c>
      <c r="AJ966">
        <v>0</v>
      </c>
      <c r="AK966">
        <v>0</v>
      </c>
      <c r="AL966">
        <v>0</v>
      </c>
      <c r="AT966">
        <v>140000</v>
      </c>
      <c r="AU966">
        <v>50000</v>
      </c>
      <c r="AV966">
        <v>22919400</v>
      </c>
      <c r="AW966">
        <v>24376395</v>
      </c>
      <c r="AX966">
        <v>0</v>
      </c>
      <c r="AY966">
        <v>0</v>
      </c>
      <c r="AZ966">
        <v>873104</v>
      </c>
      <c r="BA966">
        <v>2056615</v>
      </c>
    </row>
    <row r="967" spans="1:53" hidden="1">
      <c r="A967" t="s">
        <v>16397</v>
      </c>
      <c r="B967">
        <v>80685</v>
      </c>
      <c r="C967" t="s">
        <v>48</v>
      </c>
      <c r="D967" t="s">
        <v>77</v>
      </c>
      <c r="F967" t="s">
        <v>6040</v>
      </c>
      <c r="G967" t="s">
        <v>51</v>
      </c>
      <c r="H967">
        <v>28</v>
      </c>
      <c r="I967" t="s">
        <v>6399</v>
      </c>
      <c r="J967" t="s">
        <v>16398</v>
      </c>
      <c r="K967">
        <v>1</v>
      </c>
      <c r="L967" t="s">
        <v>16399</v>
      </c>
      <c r="M967">
        <v>2348101542</v>
      </c>
      <c r="N967" t="s">
        <v>16400</v>
      </c>
      <c r="O967" t="s">
        <v>18775</v>
      </c>
      <c r="P967">
        <v>2014</v>
      </c>
      <c r="U967" t="s">
        <v>16401</v>
      </c>
      <c r="V967">
        <v>1</v>
      </c>
      <c r="W967">
        <v>2</v>
      </c>
      <c r="Y967">
        <v>48</v>
      </c>
      <c r="Z967">
        <v>1</v>
      </c>
      <c r="AA967">
        <v>0</v>
      </c>
      <c r="AB967">
        <v>6</v>
      </c>
      <c r="AC967">
        <v>30</v>
      </c>
      <c r="AD967">
        <v>1</v>
      </c>
      <c r="AE967">
        <v>1</v>
      </c>
      <c r="AF967">
        <v>5</v>
      </c>
      <c r="AG967">
        <v>5</v>
      </c>
      <c r="AH967">
        <v>2</v>
      </c>
      <c r="AI967">
        <v>1</v>
      </c>
      <c r="AJ967">
        <v>0</v>
      </c>
      <c r="AK967">
        <v>0</v>
      </c>
      <c r="AL967">
        <v>0</v>
      </c>
      <c r="AT967">
        <v>50000</v>
      </c>
      <c r="AU967">
        <v>50000</v>
      </c>
      <c r="AV967">
        <v>12805027</v>
      </c>
      <c r="AW967">
        <v>10727972</v>
      </c>
      <c r="AX967">
        <v>0</v>
      </c>
      <c r="AY967">
        <v>0</v>
      </c>
      <c r="AZ967">
        <v>239001</v>
      </c>
      <c r="BA967">
        <v>143890</v>
      </c>
    </row>
    <row r="968" spans="1:53" hidden="1">
      <c r="A968" t="s">
        <v>2419</v>
      </c>
      <c r="B968">
        <v>43856</v>
      </c>
      <c r="C968" t="s">
        <v>48</v>
      </c>
      <c r="D968" t="s">
        <v>49</v>
      </c>
      <c r="F968" t="s">
        <v>1915</v>
      </c>
      <c r="G968" t="s">
        <v>51</v>
      </c>
      <c r="H968">
        <v>13</v>
      </c>
      <c r="I968" t="s">
        <v>1916</v>
      </c>
      <c r="J968" t="s">
        <v>2420</v>
      </c>
      <c r="K968">
        <v>1</v>
      </c>
      <c r="L968" t="s">
        <v>2421</v>
      </c>
      <c r="M968">
        <v>1378127620</v>
      </c>
      <c r="N968" t="s">
        <v>2422</v>
      </c>
      <c r="O968" t="s">
        <v>18776</v>
      </c>
      <c r="P968">
        <v>2000</v>
      </c>
      <c r="U968" t="s">
        <v>2423</v>
      </c>
      <c r="V968">
        <v>1</v>
      </c>
      <c r="W968">
        <v>2</v>
      </c>
      <c r="Y968">
        <v>28</v>
      </c>
      <c r="Z968">
        <v>1</v>
      </c>
      <c r="AA968">
        <v>0</v>
      </c>
      <c r="AB968">
        <v>6</v>
      </c>
      <c r="AC968">
        <v>30</v>
      </c>
      <c r="AD968">
        <v>1</v>
      </c>
      <c r="AE968">
        <v>1</v>
      </c>
      <c r="AF968">
        <v>5</v>
      </c>
      <c r="AG968">
        <v>5</v>
      </c>
      <c r="AH968">
        <v>2</v>
      </c>
      <c r="AI968">
        <v>1</v>
      </c>
      <c r="AJ968">
        <v>0</v>
      </c>
      <c r="AK968">
        <v>0</v>
      </c>
      <c r="AL968">
        <v>0</v>
      </c>
      <c r="AS968" t="s">
        <v>2424</v>
      </c>
      <c r="AT968">
        <v>470000</v>
      </c>
      <c r="AU968">
        <f>AT968</f>
        <v>470000</v>
      </c>
      <c r="AV968" s="2">
        <f>IF(AW968 &gt;= 0, INT(AW968 * 1.1), -INT(ABS(AW968) * 1.1))</f>
        <v>0</v>
      </c>
      <c r="AW968">
        <v>0</v>
      </c>
      <c r="AX968">
        <v>0</v>
      </c>
      <c r="AY968">
        <v>0</v>
      </c>
      <c r="AZ968" s="2">
        <f>IF(BA968 &gt;= 0, INT(BA968 * 1.1), -INT(ABS(BA968) / 1.1))</f>
        <v>0</v>
      </c>
      <c r="BA968">
        <v>0</v>
      </c>
    </row>
    <row r="969" spans="1:53" hidden="1">
      <c r="A969" t="s">
        <v>3662</v>
      </c>
      <c r="B969">
        <v>38254</v>
      </c>
      <c r="C969" t="s">
        <v>48</v>
      </c>
      <c r="D969" t="s">
        <v>49</v>
      </c>
      <c r="F969" t="s">
        <v>3062</v>
      </c>
      <c r="G969" t="s">
        <v>51</v>
      </c>
      <c r="H969">
        <v>17</v>
      </c>
      <c r="I969" t="s">
        <v>3260</v>
      </c>
      <c r="J969" t="s">
        <v>3663</v>
      </c>
      <c r="K969">
        <v>1</v>
      </c>
      <c r="L969" t="s">
        <v>3664</v>
      </c>
      <c r="M969">
        <v>1378148552</v>
      </c>
      <c r="N969" t="s">
        <v>3665</v>
      </c>
      <c r="O969" t="s">
        <v>18777</v>
      </c>
      <c r="P969">
        <v>2002</v>
      </c>
      <c r="U969" t="s">
        <v>3666</v>
      </c>
      <c r="V969">
        <v>1</v>
      </c>
      <c r="W969">
        <v>2</v>
      </c>
      <c r="Y969">
        <v>10</v>
      </c>
      <c r="Z969">
        <v>1</v>
      </c>
      <c r="AA969">
        <v>3</v>
      </c>
      <c r="AB969">
        <v>6</v>
      </c>
      <c r="AC969">
        <v>0</v>
      </c>
      <c r="AD969">
        <v>1</v>
      </c>
      <c r="AE969">
        <v>4</v>
      </c>
      <c r="AF969">
        <v>5</v>
      </c>
      <c r="AG969">
        <v>0</v>
      </c>
      <c r="AH969">
        <v>2</v>
      </c>
      <c r="AI969">
        <v>2</v>
      </c>
      <c r="AJ969">
        <v>0</v>
      </c>
      <c r="AK969">
        <v>0</v>
      </c>
      <c r="AL969">
        <v>0</v>
      </c>
      <c r="AT969">
        <v>252800</v>
      </c>
      <c r="AU969">
        <v>640000</v>
      </c>
      <c r="AV969">
        <f>INT(AW969*1.1)</f>
        <v>3926177</v>
      </c>
      <c r="AW969">
        <v>3569252</v>
      </c>
      <c r="AX969">
        <f>INT(AY969*1.1)</f>
        <v>0</v>
      </c>
      <c r="AY969">
        <v>0</v>
      </c>
      <c r="AZ969">
        <f>IF(BA969 &gt;= 0, INT(BA969 * 1.1), -INT(ABS(BA969) / 1.1))</f>
        <v>259419</v>
      </c>
      <c r="BA969">
        <v>235836</v>
      </c>
    </row>
    <row r="970" spans="1:53" hidden="1">
      <c r="A970" t="s">
        <v>1091</v>
      </c>
      <c r="B970">
        <v>63738</v>
      </c>
      <c r="C970" t="s">
        <v>48</v>
      </c>
      <c r="D970" t="s">
        <v>197</v>
      </c>
      <c r="F970" t="s">
        <v>50</v>
      </c>
      <c r="G970" t="s">
        <v>51</v>
      </c>
      <c r="H970">
        <v>10</v>
      </c>
      <c r="I970" t="s">
        <v>52</v>
      </c>
      <c r="J970" t="s">
        <v>1092</v>
      </c>
      <c r="K970">
        <v>1</v>
      </c>
      <c r="L970" t="s">
        <v>1093</v>
      </c>
      <c r="M970">
        <v>1098622232</v>
      </c>
      <c r="N970" t="s">
        <v>1094</v>
      </c>
      <c r="O970" t="s">
        <v>18778</v>
      </c>
      <c r="P970">
        <v>2010</v>
      </c>
      <c r="U970" t="s">
        <v>1095</v>
      </c>
      <c r="V970">
        <v>1</v>
      </c>
      <c r="W970">
        <v>2</v>
      </c>
      <c r="Y970">
        <v>8</v>
      </c>
      <c r="Z970">
        <v>1</v>
      </c>
      <c r="AA970">
        <v>6</v>
      </c>
      <c r="AB970">
        <v>6</v>
      </c>
      <c r="AC970">
        <v>0.1</v>
      </c>
      <c r="AD970">
        <v>1</v>
      </c>
      <c r="AE970">
        <v>5</v>
      </c>
      <c r="AF970">
        <v>5</v>
      </c>
      <c r="AG970">
        <v>3</v>
      </c>
      <c r="AH970">
        <v>2</v>
      </c>
      <c r="AI970">
        <v>2</v>
      </c>
      <c r="AJ970">
        <v>0</v>
      </c>
      <c r="AK970">
        <v>0</v>
      </c>
      <c r="AL970">
        <v>0</v>
      </c>
      <c r="AM970" t="s">
        <v>1096</v>
      </c>
      <c r="AN970" t="s">
        <v>1097</v>
      </c>
      <c r="AO970" t="s">
        <v>1098</v>
      </c>
      <c r="AP970" t="s">
        <v>91</v>
      </c>
      <c r="AQ970" t="s">
        <v>1098</v>
      </c>
      <c r="AR970" t="s">
        <v>91</v>
      </c>
      <c r="AT970">
        <v>942532</v>
      </c>
      <c r="AU970">
        <v>250000</v>
      </c>
      <c r="AV970">
        <v>459413</v>
      </c>
      <c r="AW970">
        <v>1004629</v>
      </c>
      <c r="AX970">
        <v>0</v>
      </c>
      <c r="AY970">
        <v>0</v>
      </c>
      <c r="AZ970">
        <v>-273565</v>
      </c>
      <c r="BA970">
        <v>31573</v>
      </c>
    </row>
    <row r="971" spans="1:53" hidden="1">
      <c r="A971" t="s">
        <v>16268</v>
      </c>
      <c r="B971">
        <v>17347</v>
      </c>
      <c r="C971" t="s">
        <v>48</v>
      </c>
      <c r="D971" t="s">
        <v>67</v>
      </c>
      <c r="F971" t="s">
        <v>6040</v>
      </c>
      <c r="G971" t="s">
        <v>51</v>
      </c>
      <c r="H971">
        <v>28</v>
      </c>
      <c r="I971" t="s">
        <v>6399</v>
      </c>
      <c r="J971" t="s">
        <v>16269</v>
      </c>
      <c r="K971">
        <v>1</v>
      </c>
      <c r="L971" t="s">
        <v>16270</v>
      </c>
      <c r="M971">
        <v>1378151396</v>
      </c>
      <c r="N971" t="s">
        <v>16271</v>
      </c>
      <c r="O971" t="s">
        <v>18779</v>
      </c>
      <c r="P971">
        <v>2003</v>
      </c>
      <c r="U971" t="s">
        <v>16272</v>
      </c>
      <c r="V971">
        <v>1</v>
      </c>
      <c r="W971">
        <v>2</v>
      </c>
      <c r="Y971">
        <v>45</v>
      </c>
      <c r="Z971">
        <v>9</v>
      </c>
      <c r="AA971">
        <v>0</v>
      </c>
      <c r="AB971">
        <v>6</v>
      </c>
      <c r="AC971">
        <v>30</v>
      </c>
      <c r="AD971">
        <v>1</v>
      </c>
      <c r="AE971">
        <v>1</v>
      </c>
      <c r="AF971">
        <v>5</v>
      </c>
      <c r="AG971">
        <v>5</v>
      </c>
      <c r="AH971">
        <v>2</v>
      </c>
      <c r="AI971">
        <v>1</v>
      </c>
      <c r="AJ971">
        <v>0</v>
      </c>
      <c r="AK971">
        <v>0</v>
      </c>
      <c r="AL971">
        <v>0</v>
      </c>
      <c r="AT971">
        <v>150000</v>
      </c>
      <c r="AU971">
        <f>AT971</f>
        <v>150000</v>
      </c>
      <c r="AV971">
        <v>9589476</v>
      </c>
      <c r="AW971">
        <f>INT(AV971/1.1)</f>
        <v>8717705</v>
      </c>
      <c r="AX971">
        <v>0</v>
      </c>
      <c r="AY971">
        <v>0</v>
      </c>
      <c r="AZ971">
        <v>690549</v>
      </c>
      <c r="BA971" s="2">
        <f>IF(AZ971 &gt;= 0, INT(AZ971 / 1.1), -INT(ABS(AZ971) * 1.1))</f>
        <v>627771</v>
      </c>
    </row>
    <row r="972" spans="1:53" hidden="1">
      <c r="A972" t="s">
        <v>12117</v>
      </c>
      <c r="B972">
        <v>57716</v>
      </c>
      <c r="C972" t="s">
        <v>48</v>
      </c>
      <c r="D972" t="s">
        <v>49</v>
      </c>
      <c r="F972" t="s">
        <v>11306</v>
      </c>
      <c r="G972" t="s">
        <v>11307</v>
      </c>
      <c r="H972">
        <v>71</v>
      </c>
      <c r="I972" t="s">
        <v>11638</v>
      </c>
      <c r="J972" t="s">
        <v>12118</v>
      </c>
      <c r="K972">
        <v>1</v>
      </c>
      <c r="L972" t="s">
        <v>12119</v>
      </c>
      <c r="M972">
        <v>1068650379</v>
      </c>
      <c r="N972" t="s">
        <v>12120</v>
      </c>
      <c r="O972" t="s">
        <v>18780</v>
      </c>
      <c r="P972">
        <v>2007</v>
      </c>
      <c r="U972" t="s">
        <v>12121</v>
      </c>
      <c r="V972">
        <v>1</v>
      </c>
      <c r="W972">
        <v>2</v>
      </c>
      <c r="Y972">
        <v>6</v>
      </c>
      <c r="Z972">
        <v>10</v>
      </c>
      <c r="AA972">
        <v>0</v>
      </c>
      <c r="AB972">
        <v>2</v>
      </c>
      <c r="AC972">
        <v>20</v>
      </c>
      <c r="AD972">
        <v>2</v>
      </c>
      <c r="AE972">
        <v>0</v>
      </c>
      <c r="AF972">
        <v>0</v>
      </c>
      <c r="AG972">
        <v>0</v>
      </c>
      <c r="AH972">
        <v>2</v>
      </c>
      <c r="AI972">
        <v>2</v>
      </c>
      <c r="AJ972">
        <v>0</v>
      </c>
      <c r="AK972">
        <v>0</v>
      </c>
      <c r="AL972">
        <v>0</v>
      </c>
      <c r="AT972">
        <v>0</v>
      </c>
      <c r="AU972">
        <v>0</v>
      </c>
      <c r="AV972">
        <v>0</v>
      </c>
      <c r="AW972">
        <v>0</v>
      </c>
      <c r="AX972">
        <v>0</v>
      </c>
      <c r="AY972">
        <v>0</v>
      </c>
      <c r="AZ972">
        <v>0</v>
      </c>
      <c r="BA972">
        <v>0</v>
      </c>
    </row>
    <row r="973" spans="1:53" hidden="1">
      <c r="A973" t="s">
        <v>15205</v>
      </c>
      <c r="B973">
        <v>79385</v>
      </c>
      <c r="C973" t="s">
        <v>48</v>
      </c>
      <c r="D973" t="s">
        <v>197</v>
      </c>
      <c r="F973" t="s">
        <v>5540</v>
      </c>
      <c r="G973" t="s">
        <v>51</v>
      </c>
      <c r="H973">
        <v>25</v>
      </c>
      <c r="I973" t="s">
        <v>5731</v>
      </c>
      <c r="J973" t="s">
        <v>15206</v>
      </c>
      <c r="K973">
        <v>1</v>
      </c>
      <c r="L973" t="s">
        <v>15207</v>
      </c>
      <c r="M973">
        <v>3148656431</v>
      </c>
      <c r="N973" t="s">
        <v>15208</v>
      </c>
      <c r="O973" t="s">
        <v>18781</v>
      </c>
      <c r="P973">
        <v>2014</v>
      </c>
      <c r="U973" t="s">
        <v>15209</v>
      </c>
      <c r="V973">
        <v>1</v>
      </c>
      <c r="W973">
        <v>2</v>
      </c>
      <c r="Y973">
        <v>7</v>
      </c>
      <c r="Z973">
        <v>1</v>
      </c>
      <c r="AA973">
        <v>0</v>
      </c>
      <c r="AB973">
        <v>6</v>
      </c>
      <c r="AC973">
        <v>30</v>
      </c>
      <c r="AD973">
        <v>1</v>
      </c>
      <c r="AE973">
        <v>1</v>
      </c>
      <c r="AF973">
        <v>5</v>
      </c>
      <c r="AG973">
        <v>5</v>
      </c>
      <c r="AH973">
        <v>2</v>
      </c>
      <c r="AI973">
        <v>1</v>
      </c>
      <c r="AJ973">
        <v>0</v>
      </c>
      <c r="AK973">
        <v>0</v>
      </c>
      <c r="AL973">
        <v>0</v>
      </c>
      <c r="AS973" t="s">
        <v>4356</v>
      </c>
      <c r="AT973">
        <v>50000</v>
      </c>
      <c r="AU973">
        <v>50000</v>
      </c>
      <c r="AV973">
        <v>1616131</v>
      </c>
      <c r="AW973">
        <v>1067133</v>
      </c>
      <c r="AX973">
        <v>0</v>
      </c>
      <c r="AY973">
        <v>0</v>
      </c>
      <c r="AZ973">
        <v>112521</v>
      </c>
      <c r="BA973">
        <v>85939</v>
      </c>
    </row>
    <row r="974" spans="1:53" hidden="1">
      <c r="A974" t="s">
        <v>11591</v>
      </c>
      <c r="B974">
        <v>63854</v>
      </c>
      <c r="C974" t="s">
        <v>48</v>
      </c>
      <c r="D974" t="s">
        <v>108</v>
      </c>
      <c r="F974" t="s">
        <v>11306</v>
      </c>
      <c r="G974" t="s">
        <v>11307</v>
      </c>
      <c r="H974">
        <v>70</v>
      </c>
      <c r="I974" t="s">
        <v>11308</v>
      </c>
      <c r="J974" t="s">
        <v>11592</v>
      </c>
      <c r="K974">
        <v>1</v>
      </c>
      <c r="L974" t="s">
        <v>11593</v>
      </c>
      <c r="M974">
        <v>2178130682</v>
      </c>
      <c r="N974" t="s">
        <v>11594</v>
      </c>
      <c r="O974" t="s">
        <v>18782</v>
      </c>
      <c r="P974">
        <v>2010</v>
      </c>
      <c r="U974" t="s">
        <v>11595</v>
      </c>
      <c r="V974">
        <v>1</v>
      </c>
      <c r="W974">
        <v>2</v>
      </c>
      <c r="Y974">
        <v>53</v>
      </c>
      <c r="Z974">
        <v>9</v>
      </c>
      <c r="AA974">
        <v>3</v>
      </c>
      <c r="AB974">
        <v>7</v>
      </c>
      <c r="AC974">
        <v>0.3</v>
      </c>
      <c r="AD974">
        <v>2</v>
      </c>
      <c r="AE974">
        <v>0</v>
      </c>
      <c r="AF974">
        <v>0</v>
      </c>
      <c r="AG974">
        <v>5</v>
      </c>
      <c r="AH974">
        <v>2</v>
      </c>
      <c r="AI974">
        <v>2</v>
      </c>
      <c r="AJ974">
        <v>0</v>
      </c>
      <c r="AK974">
        <v>0</v>
      </c>
      <c r="AL974">
        <v>0</v>
      </c>
      <c r="AT974">
        <v>500000</v>
      </c>
      <c r="AU974">
        <v>62500</v>
      </c>
      <c r="AV974">
        <v>11763181</v>
      </c>
      <c r="AW974">
        <v>12684933</v>
      </c>
      <c r="AX974">
        <v>0</v>
      </c>
      <c r="AY974">
        <v>0</v>
      </c>
      <c r="AZ974">
        <v>897558</v>
      </c>
      <c r="BA974">
        <v>1577340</v>
      </c>
    </row>
    <row r="975" spans="1:53" hidden="1">
      <c r="A975" t="s">
        <v>2483</v>
      </c>
      <c r="B975">
        <v>61394</v>
      </c>
      <c r="C975" t="s">
        <v>48</v>
      </c>
      <c r="D975" t="s">
        <v>197</v>
      </c>
      <c r="F975" t="s">
        <v>1915</v>
      </c>
      <c r="G975" t="s">
        <v>51</v>
      </c>
      <c r="H975">
        <v>13</v>
      </c>
      <c r="I975" t="s">
        <v>1916</v>
      </c>
      <c r="J975" t="s">
        <v>2484</v>
      </c>
      <c r="K975">
        <v>1</v>
      </c>
      <c r="L975" t="s">
        <v>2485</v>
      </c>
      <c r="M975">
        <v>1278617305</v>
      </c>
      <c r="N975" t="s">
        <v>2486</v>
      </c>
      <c r="O975" t="s">
        <v>18783</v>
      </c>
      <c r="P975">
        <v>2009</v>
      </c>
      <c r="U975" t="s">
        <v>2487</v>
      </c>
      <c r="V975">
        <v>1</v>
      </c>
      <c r="W975">
        <v>2</v>
      </c>
      <c r="Y975">
        <v>14</v>
      </c>
      <c r="Z975">
        <v>1</v>
      </c>
      <c r="AA975">
        <v>3</v>
      </c>
      <c r="AB975">
        <v>6</v>
      </c>
      <c r="AC975">
        <v>0.15</v>
      </c>
      <c r="AD975">
        <v>2</v>
      </c>
      <c r="AE975">
        <v>0</v>
      </c>
      <c r="AF975">
        <v>0</v>
      </c>
      <c r="AG975">
        <v>2</v>
      </c>
      <c r="AH975">
        <v>2</v>
      </c>
      <c r="AI975">
        <v>2</v>
      </c>
      <c r="AJ975">
        <v>0</v>
      </c>
      <c r="AK975">
        <v>0</v>
      </c>
      <c r="AL975">
        <v>0</v>
      </c>
      <c r="AT975">
        <v>200000</v>
      </c>
      <c r="AU975">
        <f>AT975</f>
        <v>200000</v>
      </c>
      <c r="AV975" s="2">
        <f>IF(AW975 &gt;= 0, INT(AW975 * 1.1), -INT(ABS(AW975) * 1.1))</f>
        <v>0</v>
      </c>
      <c r="AW975">
        <v>0</v>
      </c>
      <c r="AX975">
        <v>0</v>
      </c>
      <c r="AY975">
        <v>0</v>
      </c>
      <c r="AZ975" s="2">
        <f>IF(BA975 &gt;= 0, INT(BA975 * 1.1), -INT(ABS(BA975) / 1.1))</f>
        <v>0</v>
      </c>
      <c r="BA975">
        <v>0</v>
      </c>
    </row>
    <row r="976" spans="1:53" hidden="1">
      <c r="A976" t="s">
        <v>11362</v>
      </c>
      <c r="B976">
        <v>15189</v>
      </c>
      <c r="C976" t="s">
        <v>48</v>
      </c>
      <c r="D976" t="s">
        <v>49</v>
      </c>
      <c r="F976" t="s">
        <v>11306</v>
      </c>
      <c r="G976" t="s">
        <v>11307</v>
      </c>
      <c r="H976">
        <v>70</v>
      </c>
      <c r="I976" t="s">
        <v>11308</v>
      </c>
      <c r="J976" t="s">
        <v>11363</v>
      </c>
      <c r="K976">
        <v>1</v>
      </c>
      <c r="L976" t="s">
        <v>11364</v>
      </c>
      <c r="M976">
        <v>2188106910</v>
      </c>
      <c r="N976" t="s">
        <v>11365</v>
      </c>
      <c r="O976" t="s">
        <v>18784</v>
      </c>
      <c r="P976">
        <v>1990</v>
      </c>
      <c r="U976" t="s">
        <v>11366</v>
      </c>
      <c r="V976">
        <v>1</v>
      </c>
      <c r="W976">
        <v>2</v>
      </c>
      <c r="Y976">
        <v>5</v>
      </c>
      <c r="Z976">
        <v>1</v>
      </c>
      <c r="AA976">
        <v>8</v>
      </c>
      <c r="AB976">
        <v>8</v>
      </c>
      <c r="AC976">
        <v>0</v>
      </c>
      <c r="AD976">
        <v>2</v>
      </c>
      <c r="AE976">
        <v>0</v>
      </c>
      <c r="AF976">
        <v>0</v>
      </c>
      <c r="AG976">
        <v>2</v>
      </c>
      <c r="AH976">
        <v>1</v>
      </c>
      <c r="AI976">
        <v>1</v>
      </c>
      <c r="AJ976">
        <v>0</v>
      </c>
      <c r="AK976">
        <v>0</v>
      </c>
      <c r="AL976">
        <v>0</v>
      </c>
      <c r="AS976" t="s">
        <v>11336</v>
      </c>
      <c r="AT976">
        <v>600000</v>
      </c>
      <c r="AU976">
        <v>600000</v>
      </c>
      <c r="AV976">
        <f>INT(AW976*1.1)</f>
        <v>2681581</v>
      </c>
      <c r="AW976">
        <v>2437801</v>
      </c>
      <c r="AX976">
        <f>INT(AY976*1.1)</f>
        <v>0</v>
      </c>
      <c r="AY976">
        <v>0</v>
      </c>
      <c r="AZ976">
        <f>IF(BA976 &gt;= 0, INT(BA976 * 1.1), -INT(ABS(BA976) / 1.1))</f>
        <v>59598</v>
      </c>
      <c r="BA976">
        <v>54180</v>
      </c>
    </row>
    <row r="977" spans="1:53" hidden="1">
      <c r="A977" t="s">
        <v>1617</v>
      </c>
      <c r="B977">
        <v>93984</v>
      </c>
      <c r="C977" t="s">
        <v>48</v>
      </c>
      <c r="D977" t="s">
        <v>67</v>
      </c>
      <c r="F977" t="s">
        <v>50</v>
      </c>
      <c r="G977" t="s">
        <v>51</v>
      </c>
      <c r="H977">
        <v>10</v>
      </c>
      <c r="I977" t="s">
        <v>52</v>
      </c>
      <c r="J977" t="s">
        <v>1618</v>
      </c>
      <c r="K977">
        <v>1</v>
      </c>
      <c r="L977" t="s">
        <v>1619</v>
      </c>
      <c r="M977">
        <v>1888600584</v>
      </c>
      <c r="N977" t="s">
        <v>1620</v>
      </c>
      <c r="O977" t="s">
        <v>18785</v>
      </c>
      <c r="P977">
        <v>2016</v>
      </c>
      <c r="U977" t="s">
        <v>1621</v>
      </c>
      <c r="V977">
        <v>1</v>
      </c>
      <c r="W977">
        <v>2</v>
      </c>
      <c r="Y977">
        <v>12</v>
      </c>
      <c r="Z977">
        <v>1</v>
      </c>
      <c r="AA977">
        <v>8</v>
      </c>
      <c r="AB977">
        <v>6</v>
      </c>
      <c r="AC977">
        <v>0</v>
      </c>
      <c r="AD977">
        <v>2</v>
      </c>
      <c r="AE977">
        <v>0</v>
      </c>
      <c r="AF977">
        <v>0</v>
      </c>
      <c r="AG977">
        <v>1</v>
      </c>
      <c r="AH977">
        <v>1</v>
      </c>
      <c r="AI977">
        <v>2</v>
      </c>
      <c r="AJ977">
        <v>0</v>
      </c>
      <c r="AK977">
        <v>0</v>
      </c>
      <c r="AL977">
        <v>0</v>
      </c>
      <c r="AM977" t="s">
        <v>1622</v>
      </c>
      <c r="AN977" t="s">
        <v>1623</v>
      </c>
      <c r="AO977" t="s">
        <v>1624</v>
      </c>
      <c r="AP977" t="s">
        <v>1041</v>
      </c>
      <c r="AQ977" t="s">
        <v>1624</v>
      </c>
      <c r="AR977" t="s">
        <v>114</v>
      </c>
      <c r="AT977">
        <v>200000</v>
      </c>
      <c r="AU977">
        <v>100000</v>
      </c>
      <c r="AV977">
        <v>5839523</v>
      </c>
      <c r="AW977">
        <v>5839523</v>
      </c>
      <c r="AX977">
        <v>0</v>
      </c>
      <c r="AY977">
        <v>0</v>
      </c>
      <c r="AZ977">
        <v>555428</v>
      </c>
      <c r="BA977">
        <v>555428</v>
      </c>
    </row>
    <row r="978" spans="1:53" hidden="1">
      <c r="A978" t="s">
        <v>11864</v>
      </c>
      <c r="B978">
        <v>29403</v>
      </c>
      <c r="C978" t="s">
        <v>48</v>
      </c>
      <c r="D978" t="s">
        <v>197</v>
      </c>
      <c r="F978" t="s">
        <v>11306</v>
      </c>
      <c r="G978" t="s">
        <v>11307</v>
      </c>
      <c r="H978">
        <v>71</v>
      </c>
      <c r="I978" t="s">
        <v>11638</v>
      </c>
      <c r="J978" t="s">
        <v>11865</v>
      </c>
      <c r="K978">
        <v>1</v>
      </c>
      <c r="L978" t="s">
        <v>11866</v>
      </c>
      <c r="M978">
        <v>1178145721</v>
      </c>
      <c r="N978" t="s">
        <v>11867</v>
      </c>
      <c r="O978" t="s">
        <v>18786</v>
      </c>
      <c r="P978">
        <v>2003</v>
      </c>
      <c r="U978" t="s">
        <v>11868</v>
      </c>
      <c r="V978">
        <v>1</v>
      </c>
      <c r="W978">
        <v>1</v>
      </c>
      <c r="Y978">
        <v>11</v>
      </c>
      <c r="Z978">
        <v>1</v>
      </c>
      <c r="AA978">
        <v>8</v>
      </c>
      <c r="AB978">
        <v>8</v>
      </c>
      <c r="AC978">
        <v>30</v>
      </c>
      <c r="AD978">
        <v>1</v>
      </c>
      <c r="AE978">
        <v>1</v>
      </c>
      <c r="AF978">
        <v>0.05</v>
      </c>
      <c r="AG978">
        <v>0</v>
      </c>
      <c r="AH978">
        <v>1</v>
      </c>
      <c r="AI978">
        <v>2</v>
      </c>
      <c r="AJ978">
        <v>0</v>
      </c>
      <c r="AK978">
        <v>0</v>
      </c>
      <c r="AL978">
        <v>0</v>
      </c>
      <c r="AT978">
        <v>250000</v>
      </c>
      <c r="AU978">
        <v>250000</v>
      </c>
      <c r="AV978">
        <v>2524339</v>
      </c>
      <c r="AW978">
        <v>1635738</v>
      </c>
      <c r="AX978">
        <v>0</v>
      </c>
      <c r="AY978">
        <v>0</v>
      </c>
      <c r="AZ978">
        <v>389327</v>
      </c>
      <c r="BA978">
        <v>208302</v>
      </c>
    </row>
    <row r="979" spans="1:53" hidden="1">
      <c r="A979" t="s">
        <v>2740</v>
      </c>
      <c r="B979">
        <v>107302</v>
      </c>
      <c r="C979" t="s">
        <v>48</v>
      </c>
      <c r="D979" t="s">
        <v>197</v>
      </c>
      <c r="F979" t="s">
        <v>1915</v>
      </c>
      <c r="G979" t="s">
        <v>51</v>
      </c>
      <c r="H979">
        <v>13</v>
      </c>
      <c r="I979" t="s">
        <v>1916</v>
      </c>
      <c r="J979" t="s">
        <v>2741</v>
      </c>
      <c r="K979">
        <v>1</v>
      </c>
      <c r="L979" t="s">
        <v>2742</v>
      </c>
      <c r="M979">
        <v>3168128203</v>
      </c>
      <c r="N979" t="s">
        <v>2743</v>
      </c>
      <c r="O979" t="s">
        <v>18787</v>
      </c>
      <c r="P979">
        <v>2018</v>
      </c>
      <c r="U979" t="s">
        <v>2744</v>
      </c>
      <c r="V979">
        <v>1</v>
      </c>
      <c r="W979">
        <v>2</v>
      </c>
      <c r="Y979">
        <v>7</v>
      </c>
      <c r="Z979">
        <v>1</v>
      </c>
      <c r="AA979">
        <v>0</v>
      </c>
      <c r="AB979">
        <v>6</v>
      </c>
      <c r="AC979">
        <v>30</v>
      </c>
      <c r="AD979">
        <v>1</v>
      </c>
      <c r="AE979">
        <v>1</v>
      </c>
      <c r="AF979">
        <v>5</v>
      </c>
      <c r="AG979">
        <v>5</v>
      </c>
      <c r="AH979">
        <v>2</v>
      </c>
      <c r="AI979">
        <v>1</v>
      </c>
      <c r="AJ979">
        <v>0</v>
      </c>
      <c r="AK979">
        <v>0</v>
      </c>
      <c r="AL979">
        <v>0</v>
      </c>
      <c r="AT979">
        <v>1250000</v>
      </c>
      <c r="AU979">
        <v>50000</v>
      </c>
      <c r="AV979">
        <f>INT(AW979*1.05)</f>
        <v>2572500</v>
      </c>
      <c r="AW979">
        <v>2450000</v>
      </c>
      <c r="AX979">
        <v>0</v>
      </c>
      <c r="AY979">
        <v>0</v>
      </c>
      <c r="AZ979">
        <f>INT(BA979*1.05)</f>
        <v>60816</v>
      </c>
      <c r="BA979">
        <v>57920</v>
      </c>
    </row>
    <row r="980" spans="1:53" hidden="1">
      <c r="A980" t="s">
        <v>571</v>
      </c>
      <c r="B980">
        <v>4846</v>
      </c>
      <c r="C980" t="s">
        <v>48</v>
      </c>
      <c r="D980" t="s">
        <v>334</v>
      </c>
      <c r="F980" t="s">
        <v>50</v>
      </c>
      <c r="G980" t="s">
        <v>51</v>
      </c>
      <c r="H980">
        <v>10</v>
      </c>
      <c r="I980" t="s">
        <v>52</v>
      </c>
      <c r="J980" t="s">
        <v>572</v>
      </c>
      <c r="K980">
        <v>1</v>
      </c>
      <c r="L980" t="s">
        <v>573</v>
      </c>
      <c r="M980">
        <v>6058165490</v>
      </c>
      <c r="O980" t="s">
        <v>18788</v>
      </c>
      <c r="P980">
        <v>2004</v>
      </c>
      <c r="U980" t="s">
        <v>574</v>
      </c>
      <c r="V980">
        <v>1</v>
      </c>
      <c r="W980">
        <v>2</v>
      </c>
      <c r="Y980">
        <v>172</v>
      </c>
      <c r="Z980">
        <v>7</v>
      </c>
      <c r="AA980">
        <v>8</v>
      </c>
      <c r="AB980">
        <v>6</v>
      </c>
      <c r="AC980">
        <v>30</v>
      </c>
      <c r="AD980">
        <v>2</v>
      </c>
      <c r="AE980">
        <v>0</v>
      </c>
      <c r="AF980">
        <v>0</v>
      </c>
      <c r="AG980">
        <v>0</v>
      </c>
      <c r="AH980">
        <v>2</v>
      </c>
      <c r="AI980">
        <v>1</v>
      </c>
      <c r="AJ980">
        <v>6</v>
      </c>
      <c r="AK980">
        <v>0</v>
      </c>
      <c r="AL980">
        <v>0</v>
      </c>
      <c r="AM980" t="s">
        <v>18339</v>
      </c>
      <c r="AO980" t="s">
        <v>575</v>
      </c>
      <c r="AP980" t="s">
        <v>521</v>
      </c>
      <c r="AQ980" t="s">
        <v>575</v>
      </c>
      <c r="AR980" t="s">
        <v>576</v>
      </c>
      <c r="AT980">
        <v>162500</v>
      </c>
      <c r="AU980">
        <v>3040528</v>
      </c>
      <c r="AV980">
        <v>23878251</v>
      </c>
      <c r="AW980">
        <v>22597299</v>
      </c>
      <c r="AX980">
        <v>0</v>
      </c>
      <c r="AY980">
        <v>0</v>
      </c>
      <c r="AZ980">
        <v>-1308118</v>
      </c>
      <c r="BA980">
        <v>516878</v>
      </c>
    </row>
    <row r="981" spans="1:53" hidden="1">
      <c r="A981" t="s">
        <v>3862</v>
      </c>
      <c r="B981">
        <v>5502</v>
      </c>
      <c r="C981" t="s">
        <v>48</v>
      </c>
      <c r="D981" t="s">
        <v>108</v>
      </c>
      <c r="F981" t="s">
        <v>3062</v>
      </c>
      <c r="G981" t="s">
        <v>51</v>
      </c>
      <c r="H981">
        <v>18</v>
      </c>
      <c r="I981" t="s">
        <v>3737</v>
      </c>
      <c r="J981" t="s">
        <v>3863</v>
      </c>
      <c r="K981">
        <v>1</v>
      </c>
      <c r="L981" t="s">
        <v>3864</v>
      </c>
      <c r="M981">
        <v>2158648880</v>
      </c>
      <c r="O981" t="s">
        <v>18789</v>
      </c>
      <c r="P981">
        <v>2003</v>
      </c>
      <c r="Q981" t="s">
        <v>3865</v>
      </c>
      <c r="S981" t="s">
        <v>124</v>
      </c>
      <c r="U981" t="s">
        <v>3866</v>
      </c>
      <c r="V981">
        <v>1</v>
      </c>
      <c r="W981">
        <v>2</v>
      </c>
      <c r="Y981">
        <v>90</v>
      </c>
      <c r="Z981">
        <v>1</v>
      </c>
      <c r="AA981">
        <v>0</v>
      </c>
      <c r="AB981">
        <v>6</v>
      </c>
      <c r="AC981">
        <v>30</v>
      </c>
      <c r="AD981">
        <v>1</v>
      </c>
      <c r="AE981">
        <v>1</v>
      </c>
      <c r="AF981">
        <v>5</v>
      </c>
      <c r="AG981">
        <v>10</v>
      </c>
      <c r="AH981">
        <v>2</v>
      </c>
      <c r="AI981">
        <v>1</v>
      </c>
      <c r="AJ981">
        <v>0</v>
      </c>
      <c r="AK981">
        <v>0</v>
      </c>
      <c r="AL981">
        <v>0</v>
      </c>
      <c r="AO981" t="s">
        <v>3865</v>
      </c>
      <c r="AS981" t="s">
        <v>3760</v>
      </c>
      <c r="AT981">
        <v>430000</v>
      </c>
      <c r="AU981">
        <v>500000</v>
      </c>
      <c r="AV981">
        <v>20122278</v>
      </c>
      <c r="AW981">
        <v>18552264</v>
      </c>
      <c r="AX981">
        <v>0</v>
      </c>
      <c r="AY981">
        <v>0</v>
      </c>
      <c r="AZ981">
        <v>441298</v>
      </c>
      <c r="BA981">
        <v>1100347</v>
      </c>
    </row>
    <row r="982" spans="1:53" hidden="1">
      <c r="A982" t="s">
        <v>5318</v>
      </c>
      <c r="B982">
        <v>78809</v>
      </c>
      <c r="C982" t="s">
        <v>48</v>
      </c>
      <c r="D982" t="s">
        <v>67</v>
      </c>
      <c r="F982" t="s">
        <v>3993</v>
      </c>
      <c r="G982" t="s">
        <v>51</v>
      </c>
      <c r="H982">
        <v>22</v>
      </c>
      <c r="I982" t="s">
        <v>4517</v>
      </c>
      <c r="J982" t="s">
        <v>5319</v>
      </c>
      <c r="K982">
        <v>1</v>
      </c>
      <c r="L982" t="s">
        <v>5320</v>
      </c>
      <c r="M982">
        <v>1328621723</v>
      </c>
      <c r="N982" t="s">
        <v>5321</v>
      </c>
      <c r="O982" t="s">
        <v>18495</v>
      </c>
      <c r="P982">
        <v>2013</v>
      </c>
      <c r="U982" t="s">
        <v>5322</v>
      </c>
      <c r="V982">
        <v>1</v>
      </c>
      <c r="W982">
        <v>4</v>
      </c>
      <c r="Y982">
        <v>19</v>
      </c>
      <c r="Z982">
        <v>10</v>
      </c>
      <c r="AA982">
        <v>0</v>
      </c>
      <c r="AB982">
        <v>6</v>
      </c>
      <c r="AC982">
        <v>30</v>
      </c>
      <c r="AD982">
        <v>1</v>
      </c>
      <c r="AE982">
        <v>1</v>
      </c>
      <c r="AF982">
        <v>5</v>
      </c>
      <c r="AG982">
        <v>5</v>
      </c>
      <c r="AH982">
        <v>2</v>
      </c>
      <c r="AI982">
        <v>1</v>
      </c>
      <c r="AJ982">
        <v>0</v>
      </c>
      <c r="AK982">
        <v>0</v>
      </c>
      <c r="AL982">
        <v>0</v>
      </c>
      <c r="AT982">
        <v>50000</v>
      </c>
      <c r="AU982">
        <v>50000</v>
      </c>
      <c r="AV982">
        <f>INT(AW982*1.1)</f>
        <v>6055094</v>
      </c>
      <c r="AW982">
        <v>5504631</v>
      </c>
      <c r="AX982">
        <f>INT(AY982*1.1)</f>
        <v>0</v>
      </c>
      <c r="AY982">
        <v>0</v>
      </c>
      <c r="AZ982">
        <f>IF(BA982 &gt;= 0, INT(BA982 * 1.1), -INT(ABS(BA982) / 1.1))</f>
        <v>897998</v>
      </c>
      <c r="BA982">
        <v>816362</v>
      </c>
    </row>
    <row r="983" spans="1:53" hidden="1">
      <c r="A983" t="s">
        <v>4713</v>
      </c>
      <c r="B983">
        <v>20137</v>
      </c>
      <c r="C983" t="s">
        <v>48</v>
      </c>
      <c r="D983" t="s">
        <v>67</v>
      </c>
      <c r="F983" t="s">
        <v>3993</v>
      </c>
      <c r="G983" t="s">
        <v>51</v>
      </c>
      <c r="H983">
        <v>22</v>
      </c>
      <c r="I983" t="s">
        <v>4517</v>
      </c>
      <c r="J983" t="s">
        <v>4714</v>
      </c>
      <c r="K983">
        <v>1</v>
      </c>
      <c r="L983" t="s">
        <v>4715</v>
      </c>
      <c r="M983">
        <v>1328141947</v>
      </c>
      <c r="N983" t="s">
        <v>4716</v>
      </c>
      <c r="O983" t="s">
        <v>18790</v>
      </c>
      <c r="P983">
        <v>2001</v>
      </c>
      <c r="U983" t="s">
        <v>4717</v>
      </c>
      <c r="V983">
        <v>1</v>
      </c>
      <c r="W983">
        <v>2</v>
      </c>
      <c r="Y983">
        <v>42</v>
      </c>
      <c r="Z983">
        <v>9</v>
      </c>
      <c r="AA983">
        <v>8</v>
      </c>
      <c r="AB983">
        <v>5</v>
      </c>
      <c r="AC983">
        <v>0</v>
      </c>
      <c r="AD983">
        <v>2</v>
      </c>
      <c r="AE983">
        <v>0</v>
      </c>
      <c r="AF983">
        <v>0</v>
      </c>
      <c r="AG983">
        <v>0</v>
      </c>
      <c r="AH983">
        <v>2</v>
      </c>
      <c r="AI983">
        <v>2</v>
      </c>
      <c r="AJ983">
        <v>0</v>
      </c>
      <c r="AK983">
        <v>0</v>
      </c>
      <c r="AL983">
        <v>0</v>
      </c>
      <c r="AS983" t="s">
        <v>4143</v>
      </c>
      <c r="AT983">
        <v>730000</v>
      </c>
      <c r="AU983">
        <v>600000</v>
      </c>
      <c r="AV983">
        <v>7020233</v>
      </c>
      <c r="AW983">
        <v>7325180</v>
      </c>
      <c r="AX983">
        <v>0</v>
      </c>
      <c r="AY983">
        <v>0</v>
      </c>
      <c r="AZ983">
        <v>371766</v>
      </c>
      <c r="BA983">
        <v>377474</v>
      </c>
    </row>
    <row r="984" spans="1:53" hidden="1">
      <c r="A984" t="s">
        <v>5720</v>
      </c>
      <c r="B984">
        <v>15867</v>
      </c>
      <c r="C984" t="s">
        <v>48</v>
      </c>
      <c r="D984" t="s">
        <v>108</v>
      </c>
      <c r="F984" t="s">
        <v>5540</v>
      </c>
      <c r="G984" t="s">
        <v>51</v>
      </c>
      <c r="H984">
        <v>24</v>
      </c>
      <c r="I984" t="s">
        <v>5628</v>
      </c>
      <c r="J984" t="s">
        <v>5721</v>
      </c>
      <c r="K984">
        <v>1</v>
      </c>
      <c r="L984" t="s">
        <v>5722</v>
      </c>
      <c r="M984">
        <v>1278102689</v>
      </c>
      <c r="N984" t="s">
        <v>5723</v>
      </c>
      <c r="O984" t="s">
        <v>18791</v>
      </c>
      <c r="P984">
        <v>1978</v>
      </c>
      <c r="U984" t="s">
        <v>5724</v>
      </c>
      <c r="V984">
        <v>1</v>
      </c>
      <c r="W984">
        <v>2</v>
      </c>
      <c r="Y984">
        <v>48</v>
      </c>
      <c r="Z984">
        <v>10</v>
      </c>
      <c r="AA984">
        <v>8</v>
      </c>
      <c r="AB984">
        <v>9</v>
      </c>
      <c r="AC984">
        <v>0</v>
      </c>
      <c r="AD984">
        <v>2</v>
      </c>
      <c r="AE984">
        <v>0</v>
      </c>
      <c r="AF984">
        <v>0</v>
      </c>
      <c r="AG984">
        <v>0</v>
      </c>
      <c r="AH984">
        <v>2</v>
      </c>
      <c r="AI984">
        <v>2</v>
      </c>
      <c r="AJ984">
        <v>0</v>
      </c>
      <c r="AK984">
        <v>0</v>
      </c>
      <c r="AL984">
        <v>0</v>
      </c>
      <c r="AT984">
        <v>100000</v>
      </c>
      <c r="AU984">
        <v>100000</v>
      </c>
      <c r="AV984">
        <v>15638887</v>
      </c>
      <c r="AW984">
        <v>13939270</v>
      </c>
      <c r="AX984">
        <v>0</v>
      </c>
      <c r="AY984">
        <v>0</v>
      </c>
      <c r="AZ984">
        <v>304822</v>
      </c>
      <c r="BA984">
        <v>207011</v>
      </c>
    </row>
    <row r="985" spans="1:53" hidden="1">
      <c r="A985" t="s">
        <v>17259</v>
      </c>
      <c r="B985">
        <v>18502</v>
      </c>
      <c r="C985" t="s">
        <v>48</v>
      </c>
      <c r="D985" t="s">
        <v>67</v>
      </c>
      <c r="F985" t="s">
        <v>6040</v>
      </c>
      <c r="G985" t="s">
        <v>51</v>
      </c>
      <c r="H985">
        <v>26</v>
      </c>
      <c r="I985" t="s">
        <v>6041</v>
      </c>
      <c r="J985" t="s">
        <v>17260</v>
      </c>
      <c r="K985">
        <v>1</v>
      </c>
      <c r="L985" t="s">
        <v>17261</v>
      </c>
      <c r="M985">
        <v>1308179049</v>
      </c>
      <c r="N985" t="s">
        <v>17262</v>
      </c>
      <c r="O985" t="s">
        <v>18792</v>
      </c>
      <c r="P985">
        <v>2001</v>
      </c>
      <c r="U985" t="s">
        <v>17263</v>
      </c>
      <c r="V985">
        <v>1</v>
      </c>
      <c r="W985">
        <v>2</v>
      </c>
      <c r="Y985">
        <v>73</v>
      </c>
      <c r="Z985">
        <v>1</v>
      </c>
      <c r="AA985">
        <v>8</v>
      </c>
      <c r="AB985">
        <v>6</v>
      </c>
      <c r="AC985">
        <v>0</v>
      </c>
      <c r="AD985">
        <v>2</v>
      </c>
      <c r="AE985">
        <v>0</v>
      </c>
      <c r="AF985">
        <v>0</v>
      </c>
      <c r="AG985">
        <v>0</v>
      </c>
      <c r="AH985">
        <v>2</v>
      </c>
      <c r="AI985">
        <v>2</v>
      </c>
      <c r="AJ985">
        <v>0</v>
      </c>
      <c r="AK985">
        <v>0</v>
      </c>
      <c r="AL985">
        <v>0</v>
      </c>
      <c r="AT985">
        <v>800000</v>
      </c>
      <c r="AU985">
        <v>800000</v>
      </c>
      <c r="AV985">
        <f>INT(AW985*1.1)</f>
        <v>7470856</v>
      </c>
      <c r="AW985">
        <v>6791688</v>
      </c>
      <c r="AX985">
        <f>INT(AY985*1.1)</f>
        <v>6476580</v>
      </c>
      <c r="AY985">
        <v>5887800</v>
      </c>
      <c r="AZ985">
        <f>IF(BA985 &gt;= 0, INT(BA985 * 1.1), -INT(ABS(BA985) / 1.1))</f>
        <v>37813</v>
      </c>
      <c r="BA985">
        <v>34376</v>
      </c>
    </row>
    <row r="986" spans="1:53" hidden="1">
      <c r="A986" t="s">
        <v>15390</v>
      </c>
      <c r="B986">
        <v>16915</v>
      </c>
      <c r="C986" t="s">
        <v>48</v>
      </c>
      <c r="D986" t="s">
        <v>197</v>
      </c>
      <c r="F986" t="s">
        <v>6040</v>
      </c>
      <c r="G986" t="s">
        <v>51</v>
      </c>
      <c r="H986">
        <v>26</v>
      </c>
      <c r="I986" t="s">
        <v>6041</v>
      </c>
      <c r="J986" t="s">
        <v>15391</v>
      </c>
      <c r="K986">
        <v>1</v>
      </c>
      <c r="L986" t="s">
        <v>15392</v>
      </c>
      <c r="M986">
        <v>1138164478</v>
      </c>
      <c r="N986" t="s">
        <v>15393</v>
      </c>
      <c r="O986" t="s">
        <v>18793</v>
      </c>
      <c r="P986">
        <v>2000</v>
      </c>
      <c r="U986" t="s">
        <v>15394</v>
      </c>
      <c r="V986">
        <v>1</v>
      </c>
      <c r="W986">
        <v>2</v>
      </c>
      <c r="Y986">
        <v>7</v>
      </c>
      <c r="Z986">
        <v>8</v>
      </c>
      <c r="AA986">
        <v>0</v>
      </c>
      <c r="AB986">
        <v>6</v>
      </c>
      <c r="AC986">
        <v>30</v>
      </c>
      <c r="AD986">
        <v>1</v>
      </c>
      <c r="AE986">
        <v>1</v>
      </c>
      <c r="AF986">
        <v>5</v>
      </c>
      <c r="AG986">
        <v>5</v>
      </c>
      <c r="AH986">
        <v>2</v>
      </c>
      <c r="AI986">
        <v>1</v>
      </c>
      <c r="AJ986">
        <v>0</v>
      </c>
      <c r="AK986">
        <v>0</v>
      </c>
      <c r="AL986">
        <v>0</v>
      </c>
      <c r="AS986" t="s">
        <v>9569</v>
      </c>
      <c r="AT986">
        <v>0</v>
      </c>
      <c r="AU986">
        <v>0</v>
      </c>
      <c r="AV986">
        <v>0</v>
      </c>
      <c r="AW986">
        <v>0</v>
      </c>
      <c r="AX986">
        <v>0</v>
      </c>
      <c r="AY986">
        <v>0</v>
      </c>
      <c r="AZ986">
        <v>0</v>
      </c>
      <c r="BA986">
        <v>0</v>
      </c>
    </row>
    <row r="987" spans="1:53" hidden="1">
      <c r="A987" t="s">
        <v>4812</v>
      </c>
      <c r="B987">
        <v>28055</v>
      </c>
      <c r="C987" t="s">
        <v>48</v>
      </c>
      <c r="D987" t="s">
        <v>334</v>
      </c>
      <c r="F987" t="s">
        <v>3993</v>
      </c>
      <c r="G987" t="s">
        <v>51</v>
      </c>
      <c r="H987">
        <v>22</v>
      </c>
      <c r="I987" t="s">
        <v>4517</v>
      </c>
      <c r="J987" t="s">
        <v>4813</v>
      </c>
      <c r="K987">
        <v>1</v>
      </c>
      <c r="L987" t="s">
        <v>4814</v>
      </c>
      <c r="M987">
        <v>1308147339</v>
      </c>
      <c r="N987" t="s">
        <v>4815</v>
      </c>
      <c r="O987" t="s">
        <v>18794</v>
      </c>
      <c r="P987">
        <v>1995</v>
      </c>
      <c r="U987" t="s">
        <v>4816</v>
      </c>
      <c r="V987">
        <v>1</v>
      </c>
      <c r="W987">
        <v>2</v>
      </c>
      <c r="Y987">
        <v>172</v>
      </c>
      <c r="Z987">
        <v>9</v>
      </c>
      <c r="AA987">
        <v>0</v>
      </c>
      <c r="AB987">
        <v>6</v>
      </c>
      <c r="AC987">
        <v>30</v>
      </c>
      <c r="AD987">
        <v>1</v>
      </c>
      <c r="AE987">
        <v>1</v>
      </c>
      <c r="AF987">
        <v>5</v>
      </c>
      <c r="AG987">
        <v>10</v>
      </c>
      <c r="AH987">
        <v>2</v>
      </c>
      <c r="AI987">
        <v>1</v>
      </c>
      <c r="AJ987">
        <v>0</v>
      </c>
      <c r="AK987">
        <v>0</v>
      </c>
      <c r="AL987">
        <v>0</v>
      </c>
      <c r="AT987">
        <v>2000000</v>
      </c>
      <c r="AU987">
        <v>2000000</v>
      </c>
      <c r="AV987">
        <v>43746902</v>
      </c>
      <c r="AW987">
        <v>45015112</v>
      </c>
      <c r="AX987">
        <v>0</v>
      </c>
      <c r="AY987">
        <v>0</v>
      </c>
      <c r="AZ987">
        <v>-2716030</v>
      </c>
      <c r="BA987">
        <v>513480</v>
      </c>
    </row>
    <row r="988" spans="1:53" hidden="1">
      <c r="A988" t="s">
        <v>5524</v>
      </c>
      <c r="B988">
        <v>110937</v>
      </c>
      <c r="C988" t="s">
        <v>48</v>
      </c>
      <c r="D988" t="s">
        <v>197</v>
      </c>
      <c r="F988" t="s">
        <v>3993</v>
      </c>
      <c r="G988" t="s">
        <v>51</v>
      </c>
      <c r="H988">
        <v>22</v>
      </c>
      <c r="I988" t="s">
        <v>4517</v>
      </c>
      <c r="J988" t="s">
        <v>5525</v>
      </c>
      <c r="K988">
        <v>1</v>
      </c>
      <c r="L988" t="s">
        <v>5526</v>
      </c>
      <c r="M988">
        <v>1378636352</v>
      </c>
      <c r="N988" t="s">
        <v>5527</v>
      </c>
      <c r="O988" t="s">
        <v>18795</v>
      </c>
      <c r="P988">
        <v>2013</v>
      </c>
      <c r="U988" t="s">
        <v>5528</v>
      </c>
      <c r="V988">
        <v>1</v>
      </c>
      <c r="W988">
        <v>2</v>
      </c>
      <c r="Y988">
        <v>23</v>
      </c>
      <c r="Z988">
        <v>1</v>
      </c>
      <c r="AA988">
        <v>6</v>
      </c>
      <c r="AB988">
        <v>7</v>
      </c>
      <c r="AC988">
        <v>30</v>
      </c>
      <c r="AD988">
        <v>1</v>
      </c>
      <c r="AE988">
        <v>1</v>
      </c>
      <c r="AF988">
        <v>5</v>
      </c>
      <c r="AG988">
        <v>5</v>
      </c>
      <c r="AH988">
        <v>2</v>
      </c>
      <c r="AI988">
        <v>1</v>
      </c>
      <c r="AJ988">
        <v>0</v>
      </c>
      <c r="AK988">
        <v>0</v>
      </c>
      <c r="AL988">
        <v>0</v>
      </c>
      <c r="AT988">
        <v>600000</v>
      </c>
      <c r="AU988">
        <v>600000</v>
      </c>
      <c r="AV988">
        <f>INT(AW988*1.1)</f>
        <v>1602430</v>
      </c>
      <c r="AW988">
        <v>1456755</v>
      </c>
      <c r="AX988">
        <f>INT(AY988*1.1)</f>
        <v>0</v>
      </c>
      <c r="AY988">
        <v>0</v>
      </c>
      <c r="AZ988">
        <f>IF(BA988 &gt;= 0, INT(BA988 * 1.1), -INT(ABS(BA988) / 1.1))</f>
        <v>44482</v>
      </c>
      <c r="BA988">
        <v>40439</v>
      </c>
    </row>
    <row r="989" spans="1:53" hidden="1">
      <c r="A989" t="s">
        <v>17241</v>
      </c>
      <c r="B989">
        <v>17155</v>
      </c>
      <c r="C989" t="s">
        <v>48</v>
      </c>
      <c r="D989" t="s">
        <v>67</v>
      </c>
      <c r="F989" t="s">
        <v>6040</v>
      </c>
      <c r="G989" t="s">
        <v>51</v>
      </c>
      <c r="H989">
        <v>26</v>
      </c>
      <c r="I989" t="s">
        <v>6041</v>
      </c>
      <c r="J989" t="s">
        <v>17242</v>
      </c>
      <c r="K989">
        <v>1</v>
      </c>
      <c r="L989" t="s">
        <v>17243</v>
      </c>
      <c r="M989">
        <v>1098140370</v>
      </c>
      <c r="N989" t="s">
        <v>17244</v>
      </c>
      <c r="O989" t="s">
        <v>18796</v>
      </c>
      <c r="P989">
        <v>1994</v>
      </c>
      <c r="U989" t="s">
        <v>17245</v>
      </c>
      <c r="V989">
        <v>1</v>
      </c>
      <c r="W989">
        <v>1</v>
      </c>
      <c r="Y989">
        <v>18</v>
      </c>
      <c r="Z989">
        <v>1</v>
      </c>
      <c r="AA989">
        <v>1</v>
      </c>
      <c r="AB989">
        <v>9</v>
      </c>
      <c r="AC989">
        <v>0.7</v>
      </c>
      <c r="AD989">
        <v>1</v>
      </c>
      <c r="AE989">
        <v>2</v>
      </c>
      <c r="AF989">
        <v>5</v>
      </c>
      <c r="AG989">
        <v>4</v>
      </c>
      <c r="AH989">
        <v>2</v>
      </c>
      <c r="AI989">
        <v>1</v>
      </c>
      <c r="AJ989">
        <v>0</v>
      </c>
      <c r="AK989">
        <v>0</v>
      </c>
      <c r="AL989">
        <v>0</v>
      </c>
      <c r="AM989" t="s">
        <v>17246</v>
      </c>
      <c r="AO989" t="s">
        <v>17247</v>
      </c>
      <c r="AP989" t="s">
        <v>1241</v>
      </c>
      <c r="AQ989" t="s">
        <v>17247</v>
      </c>
      <c r="AR989" t="s">
        <v>124</v>
      </c>
      <c r="AT989">
        <v>974896</v>
      </c>
      <c r="AU989">
        <v>974896</v>
      </c>
      <c r="AV989">
        <v>4689656</v>
      </c>
      <c r="AW989">
        <v>5838894</v>
      </c>
      <c r="AX989">
        <v>3859814</v>
      </c>
      <c r="AY989">
        <v>4447961</v>
      </c>
      <c r="AZ989">
        <v>-254297</v>
      </c>
      <c r="BA989">
        <v>-6887695</v>
      </c>
    </row>
    <row r="990" spans="1:53" hidden="1">
      <c r="A990" t="s">
        <v>15375</v>
      </c>
      <c r="B990">
        <v>15910</v>
      </c>
      <c r="C990" t="s">
        <v>48</v>
      </c>
      <c r="D990" t="s">
        <v>49</v>
      </c>
      <c r="F990" t="s">
        <v>6040</v>
      </c>
      <c r="G990" t="s">
        <v>51</v>
      </c>
      <c r="H990">
        <v>26</v>
      </c>
      <c r="I990" t="s">
        <v>6041</v>
      </c>
      <c r="J990" t="s">
        <v>15376</v>
      </c>
      <c r="K990">
        <v>1</v>
      </c>
      <c r="L990" t="s">
        <v>15377</v>
      </c>
      <c r="M990">
        <v>1098154990</v>
      </c>
      <c r="N990" t="s">
        <v>15378</v>
      </c>
      <c r="O990" t="s">
        <v>18797</v>
      </c>
      <c r="P990">
        <v>1998</v>
      </c>
      <c r="U990" t="s">
        <v>15379</v>
      </c>
      <c r="V990">
        <v>1</v>
      </c>
      <c r="W990">
        <v>2</v>
      </c>
      <c r="Y990">
        <v>11</v>
      </c>
      <c r="Z990">
        <v>1</v>
      </c>
      <c r="AA990">
        <v>0</v>
      </c>
      <c r="AB990">
        <v>6</v>
      </c>
      <c r="AC990">
        <v>30</v>
      </c>
      <c r="AD990">
        <v>1</v>
      </c>
      <c r="AE990">
        <v>1</v>
      </c>
      <c r="AF990">
        <v>5</v>
      </c>
      <c r="AG990">
        <v>5</v>
      </c>
      <c r="AH990">
        <v>2</v>
      </c>
      <c r="AI990">
        <v>1</v>
      </c>
      <c r="AJ990">
        <v>0</v>
      </c>
      <c r="AK990">
        <v>0</v>
      </c>
      <c r="AL990">
        <v>0</v>
      </c>
      <c r="AS990" t="s">
        <v>6728</v>
      </c>
      <c r="AT990">
        <v>1500000</v>
      </c>
      <c r="AU990">
        <v>1500000</v>
      </c>
      <c r="AV990">
        <v>2811468</v>
      </c>
      <c r="AW990">
        <v>2527894</v>
      </c>
      <c r="AX990">
        <v>0</v>
      </c>
      <c r="AY990">
        <v>550666</v>
      </c>
      <c r="AZ990">
        <v>-54881</v>
      </c>
      <c r="BA990">
        <v>97081</v>
      </c>
    </row>
    <row r="991" spans="1:53" hidden="1">
      <c r="A991" t="s">
        <v>15458</v>
      </c>
      <c r="B991">
        <v>18477</v>
      </c>
      <c r="C991" t="s">
        <v>48</v>
      </c>
      <c r="D991" t="s">
        <v>197</v>
      </c>
      <c r="F991" t="s">
        <v>6040</v>
      </c>
      <c r="G991" t="s">
        <v>51</v>
      </c>
      <c r="H991">
        <v>26</v>
      </c>
      <c r="I991" t="s">
        <v>6041</v>
      </c>
      <c r="J991" t="s">
        <v>15459</v>
      </c>
      <c r="K991">
        <v>1</v>
      </c>
      <c r="L991" t="s">
        <v>15460</v>
      </c>
      <c r="M991">
        <v>1308163402</v>
      </c>
      <c r="N991" t="s">
        <v>15461</v>
      </c>
      <c r="O991" t="s">
        <v>18798</v>
      </c>
      <c r="P991">
        <v>1999</v>
      </c>
      <c r="U991" t="s">
        <v>15462</v>
      </c>
      <c r="V991">
        <v>1</v>
      </c>
      <c r="W991">
        <v>2</v>
      </c>
      <c r="Y991">
        <v>9</v>
      </c>
      <c r="Z991">
        <v>1</v>
      </c>
      <c r="AA991">
        <v>0</v>
      </c>
      <c r="AB991">
        <v>6</v>
      </c>
      <c r="AC991">
        <v>30</v>
      </c>
      <c r="AD991">
        <v>1</v>
      </c>
      <c r="AE991">
        <v>1</v>
      </c>
      <c r="AF991">
        <v>5</v>
      </c>
      <c r="AG991">
        <v>5</v>
      </c>
      <c r="AH991">
        <v>2</v>
      </c>
      <c r="AI991">
        <v>1</v>
      </c>
      <c r="AJ991">
        <v>0</v>
      </c>
      <c r="AK991">
        <v>0</v>
      </c>
      <c r="AL991">
        <v>0</v>
      </c>
      <c r="AS991" t="s">
        <v>15463</v>
      </c>
      <c r="AT991">
        <v>0</v>
      </c>
      <c r="AU991">
        <v>0</v>
      </c>
      <c r="AV991">
        <v>0</v>
      </c>
      <c r="AW991">
        <v>0</v>
      </c>
      <c r="AX991">
        <v>0</v>
      </c>
      <c r="AY991">
        <v>0</v>
      </c>
      <c r="AZ991">
        <v>0</v>
      </c>
      <c r="BA991">
        <v>0</v>
      </c>
    </row>
    <row r="992" spans="1:53" hidden="1">
      <c r="A992" t="s">
        <v>11930</v>
      </c>
      <c r="B992">
        <v>37450</v>
      </c>
      <c r="C992" t="s">
        <v>48</v>
      </c>
      <c r="D992" t="s">
        <v>334</v>
      </c>
      <c r="F992" t="s">
        <v>11306</v>
      </c>
      <c r="G992" t="s">
        <v>11307</v>
      </c>
      <c r="H992">
        <v>71</v>
      </c>
      <c r="I992" t="s">
        <v>11638</v>
      </c>
      <c r="J992" t="s">
        <v>11931</v>
      </c>
      <c r="K992">
        <v>1</v>
      </c>
      <c r="L992" t="s">
        <v>11932</v>
      </c>
      <c r="M992">
        <v>1308134154</v>
      </c>
      <c r="N992" t="s">
        <v>11933</v>
      </c>
      <c r="O992" t="s">
        <v>18799</v>
      </c>
      <c r="P992">
        <v>1992</v>
      </c>
      <c r="U992" t="s">
        <v>11934</v>
      </c>
      <c r="V992">
        <v>1</v>
      </c>
      <c r="W992">
        <v>2</v>
      </c>
      <c r="Y992">
        <v>16</v>
      </c>
      <c r="Z992">
        <v>10</v>
      </c>
      <c r="AA992">
        <v>0</v>
      </c>
      <c r="AB992">
        <v>3</v>
      </c>
      <c r="AC992">
        <v>0</v>
      </c>
      <c r="AD992">
        <v>1</v>
      </c>
      <c r="AE992">
        <v>1</v>
      </c>
      <c r="AF992">
        <v>5</v>
      </c>
      <c r="AG992">
        <v>0</v>
      </c>
      <c r="AH992">
        <v>1</v>
      </c>
      <c r="AI992">
        <v>2</v>
      </c>
      <c r="AJ992">
        <v>0</v>
      </c>
      <c r="AK992">
        <v>0</v>
      </c>
      <c r="AL992">
        <v>0</v>
      </c>
      <c r="AM992" t="s">
        <v>11935</v>
      </c>
      <c r="AT992">
        <v>2160000</v>
      </c>
      <c r="AU992">
        <v>2160000</v>
      </c>
      <c r="AV992">
        <v>27601867</v>
      </c>
      <c r="AW992">
        <v>29348403</v>
      </c>
      <c r="AX992">
        <v>0</v>
      </c>
      <c r="AY992">
        <v>0</v>
      </c>
      <c r="AZ992">
        <v>22002000</v>
      </c>
      <c r="BA992">
        <v>24113219</v>
      </c>
    </row>
    <row r="993" spans="1:53" hidden="1">
      <c r="A993" t="s">
        <v>14314</v>
      </c>
      <c r="B993">
        <v>29986</v>
      </c>
      <c r="C993" t="s">
        <v>48</v>
      </c>
      <c r="D993" t="s">
        <v>49</v>
      </c>
      <c r="F993" t="s">
        <v>3993</v>
      </c>
      <c r="G993" t="s">
        <v>51</v>
      </c>
      <c r="H993">
        <v>20</v>
      </c>
      <c r="I993" t="s">
        <v>4006</v>
      </c>
      <c r="J993" t="s">
        <v>14315</v>
      </c>
      <c r="K993">
        <v>1</v>
      </c>
      <c r="L993" t="s">
        <v>14316</v>
      </c>
      <c r="M993">
        <v>1308119094</v>
      </c>
      <c r="N993" t="s">
        <v>14317</v>
      </c>
      <c r="O993" t="s">
        <v>18800</v>
      </c>
      <c r="P993">
        <v>1987</v>
      </c>
      <c r="U993" t="s">
        <v>14318</v>
      </c>
      <c r="V993">
        <v>1</v>
      </c>
      <c r="W993">
        <v>1</v>
      </c>
      <c r="Y993">
        <v>36</v>
      </c>
      <c r="Z993">
        <v>1</v>
      </c>
      <c r="AA993">
        <v>0</v>
      </c>
      <c r="AB993">
        <v>6</v>
      </c>
      <c r="AC993">
        <v>30</v>
      </c>
      <c r="AD993">
        <v>1</v>
      </c>
      <c r="AE993">
        <v>1</v>
      </c>
      <c r="AF993">
        <v>5</v>
      </c>
      <c r="AG993">
        <v>5</v>
      </c>
      <c r="AH993">
        <v>2</v>
      </c>
      <c r="AI993">
        <v>1</v>
      </c>
      <c r="AJ993">
        <v>0</v>
      </c>
      <c r="AK993">
        <v>0</v>
      </c>
      <c r="AL993">
        <v>0</v>
      </c>
      <c r="AT993">
        <v>0</v>
      </c>
      <c r="AU993">
        <v>0</v>
      </c>
      <c r="AV993">
        <v>0</v>
      </c>
      <c r="AW993">
        <v>0</v>
      </c>
      <c r="AX993">
        <v>0</v>
      </c>
      <c r="AY993">
        <v>0</v>
      </c>
      <c r="AZ993">
        <v>0</v>
      </c>
      <c r="BA993">
        <v>0</v>
      </c>
    </row>
    <row r="994" spans="1:53" hidden="1">
      <c r="A994" t="s">
        <v>1898</v>
      </c>
      <c r="B994">
        <v>32957</v>
      </c>
      <c r="C994" t="s">
        <v>48</v>
      </c>
      <c r="D994" t="s">
        <v>197</v>
      </c>
      <c r="F994" t="s">
        <v>50</v>
      </c>
      <c r="G994" t="s">
        <v>51</v>
      </c>
      <c r="H994">
        <v>11</v>
      </c>
      <c r="I994" t="s">
        <v>1825</v>
      </c>
      <c r="J994" t="s">
        <v>1899</v>
      </c>
      <c r="K994">
        <v>1</v>
      </c>
      <c r="L994" t="s">
        <v>1900</v>
      </c>
      <c r="M994">
        <v>1300364887</v>
      </c>
      <c r="O994" t="s">
        <v>18801</v>
      </c>
      <c r="P994">
        <v>1982</v>
      </c>
      <c r="U994" t="s">
        <v>1901</v>
      </c>
      <c r="V994">
        <v>1</v>
      </c>
      <c r="W994">
        <v>2</v>
      </c>
      <c r="Y994">
        <v>19</v>
      </c>
      <c r="Z994">
        <v>10</v>
      </c>
      <c r="AA994">
        <v>5</v>
      </c>
      <c r="AB994">
        <v>9</v>
      </c>
      <c r="AC994">
        <v>0</v>
      </c>
      <c r="AD994">
        <v>2</v>
      </c>
      <c r="AE994">
        <v>0</v>
      </c>
      <c r="AF994">
        <v>0</v>
      </c>
      <c r="AG994">
        <v>0</v>
      </c>
      <c r="AH994">
        <v>2</v>
      </c>
      <c r="AI994">
        <v>2</v>
      </c>
      <c r="AJ994">
        <v>0</v>
      </c>
      <c r="AK994">
        <v>0</v>
      </c>
      <c r="AL994">
        <v>0</v>
      </c>
      <c r="AS994" t="s">
        <v>1902</v>
      </c>
      <c r="AT994">
        <v>100000</v>
      </c>
      <c r="AU994">
        <v>100000</v>
      </c>
      <c r="AV994" s="2">
        <f>IF(AW994 &gt;= 0, INT(AW994 * 1.1), -INT(ABS(AW994) * 1.1))</f>
        <v>0</v>
      </c>
      <c r="AW994">
        <v>0</v>
      </c>
      <c r="AX994">
        <v>0</v>
      </c>
      <c r="AY994">
        <v>0</v>
      </c>
      <c r="AZ994" s="2">
        <f>IF(BA994 &gt;= 0, INT(BA994 * 1.1), -INT(ABS(BA994) / 1.1))</f>
        <v>0</v>
      </c>
      <c r="BA994">
        <v>0</v>
      </c>
    </row>
    <row r="995" spans="1:53" hidden="1">
      <c r="A995" t="s">
        <v>9153</v>
      </c>
      <c r="B995">
        <v>90795</v>
      </c>
      <c r="C995" t="s">
        <v>48</v>
      </c>
      <c r="D995" t="s">
        <v>197</v>
      </c>
      <c r="F995" t="s">
        <v>8111</v>
      </c>
      <c r="G995" t="s">
        <v>8112</v>
      </c>
      <c r="H995">
        <v>38</v>
      </c>
      <c r="I995" t="s">
        <v>8201</v>
      </c>
      <c r="J995" t="s">
        <v>9154</v>
      </c>
      <c r="K995">
        <v>1</v>
      </c>
      <c r="L995" t="s">
        <v>9155</v>
      </c>
      <c r="M995">
        <v>1304039194</v>
      </c>
      <c r="O995" t="s">
        <v>18802</v>
      </c>
      <c r="P995">
        <v>2009</v>
      </c>
      <c r="U995" t="s">
        <v>9156</v>
      </c>
      <c r="V995">
        <v>1</v>
      </c>
      <c r="W995">
        <v>2</v>
      </c>
      <c r="Y995">
        <v>6</v>
      </c>
      <c r="Z995">
        <v>10</v>
      </c>
      <c r="AA995">
        <v>7</v>
      </c>
      <c r="AB995">
        <v>6</v>
      </c>
      <c r="AC995">
        <v>5</v>
      </c>
      <c r="AD995">
        <v>2</v>
      </c>
      <c r="AE995">
        <v>0</v>
      </c>
      <c r="AF995">
        <v>0</v>
      </c>
      <c r="AG995">
        <v>0</v>
      </c>
      <c r="AH995">
        <v>2</v>
      </c>
      <c r="AI995">
        <v>2</v>
      </c>
      <c r="AJ995">
        <v>0</v>
      </c>
      <c r="AK995">
        <v>0</v>
      </c>
      <c r="AL995">
        <v>0</v>
      </c>
      <c r="AM995" t="s">
        <v>18340</v>
      </c>
      <c r="AO995" t="s">
        <v>9157</v>
      </c>
      <c r="AP995" t="s">
        <v>91</v>
      </c>
      <c r="AQ995" t="s">
        <v>9157</v>
      </c>
      <c r="AT995">
        <v>0</v>
      </c>
      <c r="AU995">
        <v>0</v>
      </c>
      <c r="AV995">
        <v>0</v>
      </c>
      <c r="AW995">
        <v>0</v>
      </c>
      <c r="AX995">
        <v>0</v>
      </c>
      <c r="AY995">
        <v>0</v>
      </c>
      <c r="AZ995">
        <v>0</v>
      </c>
      <c r="BA995">
        <v>0</v>
      </c>
    </row>
    <row r="996" spans="1:53" hidden="1">
      <c r="A996" t="s">
        <v>4295</v>
      </c>
      <c r="B996">
        <v>16453</v>
      </c>
      <c r="C996" t="s">
        <v>48</v>
      </c>
      <c r="D996" t="s">
        <v>334</v>
      </c>
      <c r="F996" t="s">
        <v>3993</v>
      </c>
      <c r="G996" t="s">
        <v>51</v>
      </c>
      <c r="H996">
        <v>20</v>
      </c>
      <c r="I996" t="s">
        <v>4006</v>
      </c>
      <c r="J996" t="s">
        <v>4296</v>
      </c>
      <c r="K996">
        <v>1</v>
      </c>
      <c r="L996" t="s">
        <v>4297</v>
      </c>
      <c r="M996">
        <v>1308103122</v>
      </c>
      <c r="N996" t="s">
        <v>4298</v>
      </c>
      <c r="O996" t="s">
        <v>18803</v>
      </c>
      <c r="P996">
        <v>1978</v>
      </c>
      <c r="U996" t="s">
        <v>4299</v>
      </c>
      <c r="V996">
        <v>1</v>
      </c>
      <c r="W996">
        <v>2</v>
      </c>
      <c r="Y996">
        <v>50</v>
      </c>
      <c r="Z996">
        <v>9</v>
      </c>
      <c r="AA996">
        <v>0</v>
      </c>
      <c r="AB996">
        <v>6</v>
      </c>
      <c r="AC996">
        <v>30</v>
      </c>
      <c r="AD996">
        <v>1</v>
      </c>
      <c r="AE996">
        <v>1</v>
      </c>
      <c r="AF996">
        <v>5</v>
      </c>
      <c r="AG996">
        <v>5</v>
      </c>
      <c r="AH996">
        <v>2</v>
      </c>
      <c r="AI996">
        <v>1</v>
      </c>
      <c r="AJ996">
        <v>0</v>
      </c>
      <c r="AK996">
        <v>0</v>
      </c>
      <c r="AL996">
        <v>0</v>
      </c>
      <c r="AS996" t="s">
        <v>4300</v>
      </c>
      <c r="AT996">
        <v>300000</v>
      </c>
      <c r="AU996">
        <v>1530000</v>
      </c>
      <c r="AV996">
        <v>48650588</v>
      </c>
      <c r="AW996">
        <v>40174837</v>
      </c>
      <c r="AX996">
        <v>0</v>
      </c>
      <c r="AY996">
        <v>0</v>
      </c>
      <c r="AZ996">
        <v>2245455</v>
      </c>
      <c r="BA996">
        <v>1737936</v>
      </c>
    </row>
    <row r="997" spans="1:53" hidden="1">
      <c r="A997" t="s">
        <v>16198</v>
      </c>
      <c r="B997">
        <v>15771</v>
      </c>
      <c r="C997" t="s">
        <v>48</v>
      </c>
      <c r="D997" t="s">
        <v>197</v>
      </c>
      <c r="F997" t="s">
        <v>6040</v>
      </c>
      <c r="G997" t="s">
        <v>51</v>
      </c>
      <c r="H997">
        <v>28</v>
      </c>
      <c r="I997" t="s">
        <v>6399</v>
      </c>
      <c r="J997" t="s">
        <v>16199</v>
      </c>
      <c r="K997">
        <v>1</v>
      </c>
      <c r="L997" t="s">
        <v>16200</v>
      </c>
      <c r="M997">
        <v>1308184576</v>
      </c>
      <c r="N997" t="s">
        <v>16201</v>
      </c>
      <c r="O997" t="s">
        <v>18804</v>
      </c>
      <c r="P997">
        <v>2002</v>
      </c>
      <c r="U997" t="s">
        <v>16202</v>
      </c>
      <c r="V997">
        <v>1</v>
      </c>
      <c r="W997">
        <v>2</v>
      </c>
      <c r="Y997">
        <v>17</v>
      </c>
      <c r="Z997">
        <v>1</v>
      </c>
      <c r="AA997">
        <v>0</v>
      </c>
      <c r="AB997">
        <v>6</v>
      </c>
      <c r="AC997">
        <v>30</v>
      </c>
      <c r="AD997">
        <v>1</v>
      </c>
      <c r="AE997">
        <v>1</v>
      </c>
      <c r="AF997">
        <v>5</v>
      </c>
      <c r="AG997">
        <v>5</v>
      </c>
      <c r="AH997">
        <v>2</v>
      </c>
      <c r="AI997">
        <v>1</v>
      </c>
      <c r="AJ997">
        <v>0</v>
      </c>
      <c r="AK997">
        <v>0</v>
      </c>
      <c r="AL997">
        <v>0</v>
      </c>
      <c r="AT997">
        <v>200000</v>
      </c>
      <c r="AU997">
        <v>200000</v>
      </c>
      <c r="AV997">
        <v>1013251</v>
      </c>
      <c r="AW997">
        <v>1385652</v>
      </c>
      <c r="AX997">
        <v>0</v>
      </c>
      <c r="AY997">
        <v>0</v>
      </c>
      <c r="AZ997">
        <v>-142919</v>
      </c>
      <c r="BA997">
        <v>104828</v>
      </c>
    </row>
    <row r="998" spans="1:53" hidden="1">
      <c r="A998" t="s">
        <v>5239</v>
      </c>
      <c r="B998">
        <v>70968</v>
      </c>
      <c r="C998" t="s">
        <v>48</v>
      </c>
      <c r="D998" t="s">
        <v>49</v>
      </c>
      <c r="F998" t="s">
        <v>3993</v>
      </c>
      <c r="G998" t="s">
        <v>51</v>
      </c>
      <c r="H998">
        <v>22</v>
      </c>
      <c r="I998" t="s">
        <v>4517</v>
      </c>
      <c r="J998" t="s">
        <v>5240</v>
      </c>
      <c r="K998">
        <v>1</v>
      </c>
      <c r="L998" t="s">
        <v>5241</v>
      </c>
      <c r="M998">
        <v>1308668305</v>
      </c>
      <c r="N998" t="s">
        <v>5242</v>
      </c>
      <c r="O998" t="s">
        <v>18805</v>
      </c>
      <c r="P998">
        <v>2012</v>
      </c>
      <c r="U998" t="s">
        <v>5243</v>
      </c>
      <c r="V998">
        <v>1</v>
      </c>
      <c r="W998">
        <v>2</v>
      </c>
      <c r="Y998">
        <v>8</v>
      </c>
      <c r="Z998">
        <v>1</v>
      </c>
      <c r="AA998">
        <v>0</v>
      </c>
      <c r="AB998">
        <v>10</v>
      </c>
      <c r="AC998">
        <v>0</v>
      </c>
      <c r="AD998">
        <v>2</v>
      </c>
      <c r="AE998">
        <v>0</v>
      </c>
      <c r="AF998">
        <v>0</v>
      </c>
      <c r="AG998">
        <v>0</v>
      </c>
      <c r="AH998">
        <v>2</v>
      </c>
      <c r="AI998">
        <v>2</v>
      </c>
      <c r="AJ998">
        <v>0</v>
      </c>
      <c r="AK998">
        <v>0</v>
      </c>
      <c r="AL998">
        <v>0</v>
      </c>
      <c r="AT998">
        <v>100000</v>
      </c>
      <c r="AU998">
        <v>100000</v>
      </c>
      <c r="AV998" s="2">
        <f>IF(AW998 &gt;= 0, INT(AW998 * 1.05), -INT(ABS(AW998) / 1.05))</f>
        <v>7451167</v>
      </c>
      <c r="AW998">
        <v>7096350</v>
      </c>
      <c r="AX998">
        <v>0</v>
      </c>
      <c r="AY998">
        <v>0</v>
      </c>
      <c r="AZ998" s="2">
        <f>IF(BA998 &gt;= 0, INT(BA998 * 1.05), -INT(ABS(BA998) / 1.05))</f>
        <v>156723</v>
      </c>
      <c r="BA998">
        <v>149260</v>
      </c>
    </row>
    <row r="999" spans="1:53" hidden="1">
      <c r="A999" t="s">
        <v>8605</v>
      </c>
      <c r="B999">
        <v>29794</v>
      </c>
      <c r="C999" t="s">
        <v>48</v>
      </c>
      <c r="D999" t="s">
        <v>67</v>
      </c>
      <c r="F999" t="s">
        <v>8111</v>
      </c>
      <c r="G999" t="s">
        <v>8112</v>
      </c>
      <c r="H999">
        <v>38</v>
      </c>
      <c r="I999" t="s">
        <v>8201</v>
      </c>
      <c r="J999" t="s">
        <v>8606</v>
      </c>
      <c r="K999">
        <v>1</v>
      </c>
      <c r="L999" t="s">
        <v>8607</v>
      </c>
      <c r="M999">
        <v>1308112602</v>
      </c>
      <c r="N999" t="s">
        <v>8608</v>
      </c>
      <c r="O999" t="s">
        <v>18806</v>
      </c>
      <c r="P999">
        <v>1984</v>
      </c>
      <c r="U999" t="s">
        <v>8609</v>
      </c>
      <c r="V999">
        <v>1</v>
      </c>
      <c r="W999">
        <v>1</v>
      </c>
      <c r="Y999">
        <v>61</v>
      </c>
      <c r="Z999">
        <v>1</v>
      </c>
      <c r="AA999">
        <v>7</v>
      </c>
      <c r="AB999">
        <v>6</v>
      </c>
      <c r="AC999">
        <v>0.2</v>
      </c>
      <c r="AD999">
        <v>1</v>
      </c>
      <c r="AE999">
        <v>2</v>
      </c>
      <c r="AF999">
        <v>5</v>
      </c>
      <c r="AG999">
        <v>5</v>
      </c>
      <c r="AH999">
        <v>1</v>
      </c>
      <c r="AI999">
        <v>2</v>
      </c>
      <c r="AJ999">
        <v>0</v>
      </c>
      <c r="AK999">
        <v>0</v>
      </c>
      <c r="AL999">
        <v>0</v>
      </c>
      <c r="AT999">
        <v>100000</v>
      </c>
      <c r="AU999">
        <v>100000</v>
      </c>
      <c r="AV999">
        <v>6134443</v>
      </c>
      <c r="AW999">
        <v>5791466</v>
      </c>
      <c r="AX999">
        <v>0</v>
      </c>
      <c r="AY999">
        <v>0</v>
      </c>
      <c r="AZ999">
        <v>39971</v>
      </c>
      <c r="BA999">
        <v>353557</v>
      </c>
    </row>
    <row r="1000" spans="1:53">
      <c r="A1000" t="s">
        <v>9589</v>
      </c>
      <c r="B1000">
        <v>9873</v>
      </c>
      <c r="C1000" t="s">
        <v>48</v>
      </c>
      <c r="D1000" t="s">
        <v>77</v>
      </c>
      <c r="F1000" t="s">
        <v>9369</v>
      </c>
      <c r="G1000" t="s">
        <v>9370</v>
      </c>
      <c r="H1000">
        <v>58</v>
      </c>
      <c r="I1000" t="s">
        <v>9371</v>
      </c>
      <c r="J1000" t="s">
        <v>9590</v>
      </c>
      <c r="K1000">
        <v>1</v>
      </c>
      <c r="L1000" t="s">
        <v>9591</v>
      </c>
      <c r="M1000">
        <v>1148636932</v>
      </c>
      <c r="O1000" t="s">
        <v>18807</v>
      </c>
      <c r="P1000">
        <v>2004</v>
      </c>
      <c r="U1000" t="s">
        <v>9592</v>
      </c>
      <c r="V1000">
        <v>1</v>
      </c>
      <c r="W1000">
        <v>2</v>
      </c>
      <c r="Y1000">
        <v>108</v>
      </c>
      <c r="Z1000">
        <v>1</v>
      </c>
      <c r="AA1000">
        <v>0</v>
      </c>
      <c r="AB1000">
        <v>6</v>
      </c>
      <c r="AC1000">
        <v>30</v>
      </c>
      <c r="AD1000">
        <v>2</v>
      </c>
      <c r="AE1000">
        <v>0</v>
      </c>
      <c r="AF1000">
        <v>0</v>
      </c>
      <c r="AG1000">
        <v>0</v>
      </c>
      <c r="AH1000">
        <v>2</v>
      </c>
      <c r="AI1000">
        <v>2</v>
      </c>
      <c r="AJ1000">
        <v>0</v>
      </c>
      <c r="AK1000">
        <v>0</v>
      </c>
      <c r="AL1000">
        <v>0</v>
      </c>
      <c r="AS1000" t="s">
        <v>9593</v>
      </c>
      <c r="AT1000">
        <v>500000</v>
      </c>
      <c r="AU1000">
        <v>500000</v>
      </c>
      <c r="AV1000">
        <v>19792426</v>
      </c>
      <c r="AW1000">
        <v>11939221</v>
      </c>
      <c r="AX1000">
        <v>0</v>
      </c>
      <c r="AY1000">
        <v>0</v>
      </c>
      <c r="AZ1000">
        <v>2224589</v>
      </c>
      <c r="BA1000">
        <v>444252</v>
      </c>
    </row>
    <row r="1001" spans="1:53">
      <c r="A1001" t="s">
        <v>9858</v>
      </c>
      <c r="B1001">
        <v>17656</v>
      </c>
      <c r="C1001" t="s">
        <v>48</v>
      </c>
      <c r="D1001" t="s">
        <v>108</v>
      </c>
      <c r="F1001" t="s">
        <v>9369</v>
      </c>
      <c r="G1001" t="s">
        <v>9370</v>
      </c>
      <c r="H1001">
        <v>58</v>
      </c>
      <c r="I1001" t="s">
        <v>9371</v>
      </c>
      <c r="J1001" t="s">
        <v>9859</v>
      </c>
      <c r="K1001">
        <v>1</v>
      </c>
      <c r="L1001" t="s">
        <v>9860</v>
      </c>
      <c r="M1001">
        <v>1208660422</v>
      </c>
      <c r="N1001" t="s">
        <v>9861</v>
      </c>
      <c r="O1001" t="s">
        <v>18512</v>
      </c>
      <c r="P1001">
        <v>2003</v>
      </c>
      <c r="U1001" t="s">
        <v>9862</v>
      </c>
      <c r="V1001">
        <v>1</v>
      </c>
      <c r="W1001">
        <v>2</v>
      </c>
      <c r="Y1001">
        <v>127</v>
      </c>
      <c r="Z1001">
        <v>10</v>
      </c>
      <c r="AA1001">
        <v>9</v>
      </c>
      <c r="AB1001">
        <v>8</v>
      </c>
      <c r="AC1001">
        <v>0.1</v>
      </c>
      <c r="AD1001">
        <v>1</v>
      </c>
      <c r="AE1001">
        <v>1</v>
      </c>
      <c r="AF1001">
        <v>1</v>
      </c>
      <c r="AG1001">
        <v>10</v>
      </c>
      <c r="AH1001">
        <v>1</v>
      </c>
      <c r="AI1001">
        <v>1</v>
      </c>
      <c r="AJ1001">
        <v>2</v>
      </c>
      <c r="AK1001">
        <v>0</v>
      </c>
      <c r="AL1001">
        <v>0</v>
      </c>
      <c r="AT1001">
        <v>7960975</v>
      </c>
      <c r="AU1001">
        <v>7960975</v>
      </c>
      <c r="AV1001">
        <v>6617793</v>
      </c>
      <c r="AW1001">
        <v>16090780</v>
      </c>
      <c r="AX1001">
        <v>0</v>
      </c>
      <c r="AY1001">
        <v>0</v>
      </c>
      <c r="AZ1001">
        <v>-9809589</v>
      </c>
      <c r="BA1001">
        <v>-1443071</v>
      </c>
    </row>
    <row r="1002" spans="1:53" hidden="1">
      <c r="A1002" t="s">
        <v>17233</v>
      </c>
      <c r="B1002">
        <v>15669</v>
      </c>
      <c r="C1002" t="s">
        <v>48</v>
      </c>
      <c r="D1002" t="s">
        <v>77</v>
      </c>
      <c r="F1002" t="s">
        <v>6040</v>
      </c>
      <c r="G1002" t="s">
        <v>51</v>
      </c>
      <c r="H1002">
        <v>26</v>
      </c>
      <c r="I1002" t="s">
        <v>6041</v>
      </c>
      <c r="J1002" t="s">
        <v>17234</v>
      </c>
      <c r="K1002">
        <v>1</v>
      </c>
      <c r="L1002" t="s">
        <v>17235</v>
      </c>
      <c r="M1002">
        <v>1298133311</v>
      </c>
      <c r="N1002" t="s">
        <v>17236</v>
      </c>
      <c r="O1002" t="s">
        <v>18512</v>
      </c>
      <c r="P1002">
        <v>2000</v>
      </c>
      <c r="U1002" t="s">
        <v>17237</v>
      </c>
      <c r="V1002">
        <v>1</v>
      </c>
      <c r="W1002">
        <v>2</v>
      </c>
      <c r="Y1002">
        <v>56</v>
      </c>
      <c r="Z1002">
        <v>1</v>
      </c>
      <c r="AA1002">
        <v>1</v>
      </c>
      <c r="AB1002">
        <v>1</v>
      </c>
      <c r="AC1002">
        <v>0</v>
      </c>
      <c r="AD1002">
        <v>2</v>
      </c>
      <c r="AE1002">
        <v>0</v>
      </c>
      <c r="AF1002">
        <v>0</v>
      </c>
      <c r="AG1002">
        <v>1</v>
      </c>
      <c r="AH1002">
        <v>2</v>
      </c>
      <c r="AI1002">
        <v>2</v>
      </c>
      <c r="AJ1002">
        <v>0</v>
      </c>
      <c r="AK1002">
        <v>0</v>
      </c>
      <c r="AL1002">
        <v>0</v>
      </c>
      <c r="AM1002" t="s">
        <v>17238</v>
      </c>
      <c r="AO1002" t="s">
        <v>17240</v>
      </c>
      <c r="AP1002" t="s">
        <v>17239</v>
      </c>
      <c r="AQ1002" t="s">
        <v>17240</v>
      </c>
      <c r="AR1002" t="s">
        <v>295</v>
      </c>
      <c r="AT1002">
        <v>4423070</v>
      </c>
      <c r="AU1002">
        <v>3584500</v>
      </c>
      <c r="AV1002">
        <v>10220358</v>
      </c>
      <c r="AW1002">
        <v>11356534</v>
      </c>
      <c r="AX1002">
        <v>0</v>
      </c>
      <c r="AY1002">
        <v>0</v>
      </c>
      <c r="AZ1002">
        <v>132155</v>
      </c>
      <c r="BA1002">
        <v>-151492</v>
      </c>
    </row>
    <row r="1003" spans="1:53" hidden="1">
      <c r="A1003" t="s">
        <v>2635</v>
      </c>
      <c r="B1003">
        <v>92104</v>
      </c>
      <c r="C1003" t="s">
        <v>48</v>
      </c>
      <c r="D1003" t="s">
        <v>49</v>
      </c>
      <c r="F1003" t="s">
        <v>1915</v>
      </c>
      <c r="G1003" t="s">
        <v>51</v>
      </c>
      <c r="H1003">
        <v>13</v>
      </c>
      <c r="I1003" t="s">
        <v>1916</v>
      </c>
      <c r="J1003" t="s">
        <v>2636</v>
      </c>
      <c r="K1003">
        <v>1</v>
      </c>
      <c r="L1003" t="s">
        <v>2637</v>
      </c>
      <c r="M1003">
        <v>3768800263</v>
      </c>
      <c r="N1003" t="s">
        <v>2638</v>
      </c>
      <c r="O1003" t="s">
        <v>18512</v>
      </c>
      <c r="P1003">
        <v>2016</v>
      </c>
      <c r="U1003" t="s">
        <v>2639</v>
      </c>
      <c r="V1003">
        <v>1</v>
      </c>
      <c r="W1003">
        <v>1</v>
      </c>
      <c r="Y1003">
        <v>9</v>
      </c>
      <c r="Z1003">
        <v>1</v>
      </c>
      <c r="AA1003">
        <v>0</v>
      </c>
      <c r="AB1003">
        <v>6</v>
      </c>
      <c r="AC1003">
        <v>20</v>
      </c>
      <c r="AD1003">
        <v>1</v>
      </c>
      <c r="AE1003">
        <v>1</v>
      </c>
      <c r="AF1003">
        <v>5</v>
      </c>
      <c r="AG1003">
        <v>0</v>
      </c>
      <c r="AH1003">
        <v>2</v>
      </c>
      <c r="AI1003">
        <v>2</v>
      </c>
      <c r="AJ1003">
        <v>0</v>
      </c>
      <c r="AK1003">
        <v>0</v>
      </c>
      <c r="AL1003">
        <v>0</v>
      </c>
      <c r="AM1003" t="s">
        <v>2640</v>
      </c>
      <c r="AT1003">
        <v>100000</v>
      </c>
      <c r="AU1003">
        <v>100000</v>
      </c>
      <c r="AV1003">
        <v>2575975</v>
      </c>
      <c r="AW1003">
        <v>2931557</v>
      </c>
      <c r="AX1003">
        <v>0</v>
      </c>
      <c r="AY1003">
        <v>0</v>
      </c>
      <c r="AZ1003">
        <v>30619</v>
      </c>
      <c r="BA1003">
        <v>5221</v>
      </c>
    </row>
    <row r="1004" spans="1:53" hidden="1">
      <c r="A1004" t="s">
        <v>17253</v>
      </c>
      <c r="B1004">
        <v>18257</v>
      </c>
      <c r="C1004" t="s">
        <v>48</v>
      </c>
      <c r="D1004" t="s">
        <v>67</v>
      </c>
      <c r="F1004" t="s">
        <v>6040</v>
      </c>
      <c r="G1004" t="s">
        <v>51</v>
      </c>
      <c r="H1004">
        <v>26</v>
      </c>
      <c r="I1004" t="s">
        <v>6041</v>
      </c>
      <c r="J1004" t="s">
        <v>17254</v>
      </c>
      <c r="K1004">
        <v>1</v>
      </c>
      <c r="L1004" t="s">
        <v>17255</v>
      </c>
      <c r="M1004">
        <v>2148657746</v>
      </c>
      <c r="N1004" t="s">
        <v>17256</v>
      </c>
      <c r="O1004" t="s">
        <v>18512</v>
      </c>
      <c r="P1004">
        <v>2000</v>
      </c>
      <c r="U1004" t="s">
        <v>17257</v>
      </c>
      <c r="V1004">
        <v>1</v>
      </c>
      <c r="W1004">
        <v>2</v>
      </c>
      <c r="Y1004">
        <v>14</v>
      </c>
      <c r="Z1004">
        <v>1</v>
      </c>
      <c r="AA1004">
        <v>0</v>
      </c>
      <c r="AB1004">
        <v>6</v>
      </c>
      <c r="AC1004">
        <v>30</v>
      </c>
      <c r="AD1004">
        <v>1</v>
      </c>
      <c r="AE1004">
        <v>1</v>
      </c>
      <c r="AF1004">
        <v>5</v>
      </c>
      <c r="AG1004">
        <v>5</v>
      </c>
      <c r="AH1004">
        <v>2</v>
      </c>
      <c r="AI1004">
        <v>1</v>
      </c>
      <c r="AJ1004">
        <v>0</v>
      </c>
      <c r="AK1004">
        <v>0</v>
      </c>
      <c r="AL1004">
        <v>0</v>
      </c>
      <c r="AS1004" t="s">
        <v>17258</v>
      </c>
      <c r="AT1004">
        <v>708000</v>
      </c>
      <c r="AU1004">
        <v>708000</v>
      </c>
      <c r="AV1004">
        <v>6252281</v>
      </c>
      <c r="AW1004">
        <v>5766247</v>
      </c>
      <c r="AX1004">
        <v>5467</v>
      </c>
      <c r="AY1004">
        <v>108346</v>
      </c>
      <c r="AZ1004">
        <v>-489239</v>
      </c>
      <c r="BA1004">
        <v>-456109</v>
      </c>
    </row>
    <row r="1005" spans="1:53">
      <c r="A1005" t="s">
        <v>10664</v>
      </c>
      <c r="B1005">
        <v>10886</v>
      </c>
      <c r="C1005" t="s">
        <v>48</v>
      </c>
      <c r="D1005" t="s">
        <v>118</v>
      </c>
      <c r="F1005" t="s">
        <v>9369</v>
      </c>
      <c r="G1005" t="s">
        <v>9370</v>
      </c>
      <c r="H1005">
        <v>62</v>
      </c>
      <c r="I1005" t="s">
        <v>10449</v>
      </c>
      <c r="J1005" t="s">
        <v>10665</v>
      </c>
      <c r="K1005">
        <v>1</v>
      </c>
      <c r="L1005" t="s">
        <v>10666</v>
      </c>
      <c r="M1005">
        <v>1298655101</v>
      </c>
      <c r="O1005" t="s">
        <v>18808</v>
      </c>
      <c r="P1005">
        <v>2011</v>
      </c>
      <c r="Q1005" t="s">
        <v>10667</v>
      </c>
      <c r="R1005" t="s">
        <v>181</v>
      </c>
      <c r="S1005" t="s">
        <v>130</v>
      </c>
      <c r="T1005" t="s">
        <v>10668</v>
      </c>
      <c r="U1005" t="s">
        <v>10669</v>
      </c>
      <c r="V1005">
        <v>1</v>
      </c>
      <c r="W1005">
        <v>2</v>
      </c>
      <c r="Y1005">
        <v>476</v>
      </c>
      <c r="Z1005">
        <v>1</v>
      </c>
      <c r="AA1005">
        <v>0</v>
      </c>
      <c r="AB1005">
        <v>8</v>
      </c>
      <c r="AC1005">
        <v>20</v>
      </c>
      <c r="AD1005">
        <v>1</v>
      </c>
      <c r="AE1005">
        <v>1</v>
      </c>
      <c r="AF1005">
        <v>5</v>
      </c>
      <c r="AG1005">
        <v>10</v>
      </c>
      <c r="AH1005">
        <v>2</v>
      </c>
      <c r="AI1005">
        <v>1</v>
      </c>
      <c r="AJ1005">
        <v>0</v>
      </c>
      <c r="AK1005">
        <v>0</v>
      </c>
      <c r="AL1005">
        <v>0</v>
      </c>
      <c r="AO1005" t="s">
        <v>10667</v>
      </c>
      <c r="AS1005" t="s">
        <v>10341</v>
      </c>
      <c r="AT1005">
        <v>6932081</v>
      </c>
      <c r="AU1005">
        <v>6905831</v>
      </c>
      <c r="AV1005">
        <v>97033744</v>
      </c>
      <c r="AW1005">
        <v>90400942</v>
      </c>
      <c r="AX1005">
        <v>0</v>
      </c>
      <c r="AY1005">
        <v>0</v>
      </c>
      <c r="AZ1005">
        <v>21551383</v>
      </c>
      <c r="BA1005">
        <v>20032404</v>
      </c>
    </row>
    <row r="1006" spans="1:53" hidden="1">
      <c r="A1006" t="s">
        <v>7059</v>
      </c>
      <c r="B1006">
        <v>28585</v>
      </c>
      <c r="C1006" t="s">
        <v>48</v>
      </c>
      <c r="D1006" t="s">
        <v>49</v>
      </c>
      <c r="F1006" t="s">
        <v>5540</v>
      </c>
      <c r="G1006" t="s">
        <v>51</v>
      </c>
      <c r="H1006">
        <v>29</v>
      </c>
      <c r="I1006" t="s">
        <v>6640</v>
      </c>
      <c r="J1006" t="s">
        <v>7060</v>
      </c>
      <c r="K1006">
        <v>1</v>
      </c>
      <c r="L1006" t="s">
        <v>7061</v>
      </c>
      <c r="M1006">
        <v>1298113732</v>
      </c>
      <c r="N1006" t="s">
        <v>7062</v>
      </c>
      <c r="O1006" t="s">
        <v>18809</v>
      </c>
      <c r="P1006">
        <v>1994</v>
      </c>
      <c r="U1006" t="s">
        <v>7063</v>
      </c>
      <c r="V1006">
        <v>1</v>
      </c>
      <c r="W1006">
        <v>2</v>
      </c>
      <c r="Y1006">
        <v>25</v>
      </c>
      <c r="Z1006">
        <v>1</v>
      </c>
      <c r="AA1006">
        <v>0</v>
      </c>
      <c r="AB1006">
        <v>6</v>
      </c>
      <c r="AC1006">
        <v>30</v>
      </c>
      <c r="AD1006">
        <v>1</v>
      </c>
      <c r="AE1006">
        <v>1</v>
      </c>
      <c r="AF1006">
        <v>5</v>
      </c>
      <c r="AG1006">
        <v>5</v>
      </c>
      <c r="AH1006">
        <v>2</v>
      </c>
      <c r="AI1006">
        <v>1</v>
      </c>
      <c r="AJ1006">
        <v>0</v>
      </c>
      <c r="AK1006">
        <v>0</v>
      </c>
      <c r="AL1006">
        <v>0</v>
      </c>
      <c r="AT1006">
        <v>1494000</v>
      </c>
      <c r="AU1006">
        <v>1494000</v>
      </c>
      <c r="AV1006" s="2">
        <f>IF(AW1006 &gt;= 0, INT(AW1006 * 1.05), -INT(ABS(AW1006) / 1.05))</f>
        <v>5729640</v>
      </c>
      <c r="AW1006">
        <v>5456800</v>
      </c>
      <c r="AX1006">
        <v>0</v>
      </c>
      <c r="AY1006">
        <v>0</v>
      </c>
      <c r="AZ1006" s="2">
        <f>IF(BA1006 &gt;= 0, INT(BA1006 * 1.05), -INT(ABS(BA1006) / 1.05))</f>
        <v>596536</v>
      </c>
      <c r="BA1006">
        <v>568130</v>
      </c>
    </row>
    <row r="1007" spans="1:53">
      <c r="A1007" t="s">
        <v>11165</v>
      </c>
      <c r="B1007">
        <v>11015</v>
      </c>
      <c r="C1007" t="s">
        <v>48</v>
      </c>
      <c r="D1007" t="s">
        <v>67</v>
      </c>
      <c r="F1007" t="s">
        <v>9369</v>
      </c>
      <c r="G1007" t="s">
        <v>9370</v>
      </c>
      <c r="H1007">
        <v>63</v>
      </c>
      <c r="I1007" t="s">
        <v>11065</v>
      </c>
      <c r="J1007" t="s">
        <v>11166</v>
      </c>
      <c r="K1007">
        <v>1</v>
      </c>
      <c r="L1007" t="s">
        <v>11167</v>
      </c>
      <c r="M1007">
        <v>2298118153</v>
      </c>
      <c r="O1007" t="s">
        <v>18810</v>
      </c>
      <c r="P1007">
        <v>1996</v>
      </c>
      <c r="U1007" t="s">
        <v>11168</v>
      </c>
      <c r="V1007">
        <v>1</v>
      </c>
      <c r="W1007">
        <v>3</v>
      </c>
      <c r="Y1007">
        <v>84</v>
      </c>
      <c r="Z1007">
        <v>1</v>
      </c>
      <c r="AA1007">
        <v>0</v>
      </c>
      <c r="AB1007">
        <v>6</v>
      </c>
      <c r="AC1007">
        <v>30</v>
      </c>
      <c r="AD1007">
        <v>1</v>
      </c>
      <c r="AE1007">
        <v>1</v>
      </c>
      <c r="AF1007">
        <v>5</v>
      </c>
      <c r="AG1007">
        <v>10</v>
      </c>
      <c r="AH1007">
        <v>2</v>
      </c>
      <c r="AI1007">
        <v>1</v>
      </c>
      <c r="AJ1007">
        <v>0</v>
      </c>
      <c r="AK1007">
        <v>0</v>
      </c>
      <c r="AL1007">
        <v>0</v>
      </c>
      <c r="AS1007" t="s">
        <v>11169</v>
      </c>
      <c r="AT1007">
        <v>1000000</v>
      </c>
      <c r="AU1007">
        <v>1000000</v>
      </c>
      <c r="AV1007">
        <v>5756556</v>
      </c>
      <c r="AW1007">
        <v>5344884</v>
      </c>
      <c r="AX1007">
        <v>0</v>
      </c>
      <c r="AY1007">
        <v>0</v>
      </c>
      <c r="AZ1007">
        <v>371291</v>
      </c>
      <c r="BA1007">
        <v>304733</v>
      </c>
    </row>
    <row r="1008" spans="1:53" hidden="1">
      <c r="A1008" t="s">
        <v>7075</v>
      </c>
      <c r="B1008">
        <v>29829</v>
      </c>
      <c r="C1008" t="s">
        <v>48</v>
      </c>
      <c r="D1008" t="s">
        <v>334</v>
      </c>
      <c r="F1008" t="s">
        <v>5540</v>
      </c>
      <c r="G1008" t="s">
        <v>51</v>
      </c>
      <c r="H1008">
        <v>29</v>
      </c>
      <c r="I1008" t="s">
        <v>6640</v>
      </c>
      <c r="J1008" t="s">
        <v>7076</v>
      </c>
      <c r="K1008">
        <v>1</v>
      </c>
      <c r="L1008" t="s">
        <v>7077</v>
      </c>
      <c r="M1008">
        <v>1238184957</v>
      </c>
      <c r="N1008" t="s">
        <v>7078</v>
      </c>
      <c r="O1008" t="s">
        <v>18811</v>
      </c>
      <c r="P1008">
        <v>2003</v>
      </c>
      <c r="U1008" t="s">
        <v>7079</v>
      </c>
      <c r="V1008">
        <v>1</v>
      </c>
      <c r="W1008">
        <v>2</v>
      </c>
      <c r="Y1008">
        <v>34</v>
      </c>
      <c r="Z1008">
        <v>10</v>
      </c>
      <c r="AA1008">
        <v>0</v>
      </c>
      <c r="AB1008">
        <v>6</v>
      </c>
      <c r="AC1008">
        <v>30</v>
      </c>
      <c r="AD1008">
        <v>1</v>
      </c>
      <c r="AE1008">
        <v>1</v>
      </c>
      <c r="AF1008">
        <v>5</v>
      </c>
      <c r="AG1008">
        <v>5</v>
      </c>
      <c r="AH1008">
        <v>2</v>
      </c>
      <c r="AI1008">
        <v>1</v>
      </c>
      <c r="AJ1008">
        <v>0</v>
      </c>
      <c r="AK1008">
        <v>0</v>
      </c>
      <c r="AL1008">
        <v>0</v>
      </c>
      <c r="AT1008">
        <v>891880</v>
      </c>
      <c r="AU1008">
        <v>891880</v>
      </c>
      <c r="AV1008">
        <v>22409903</v>
      </c>
      <c r="AW1008">
        <v>22869412</v>
      </c>
      <c r="AX1008">
        <v>0</v>
      </c>
      <c r="AY1008">
        <v>0</v>
      </c>
      <c r="AZ1008">
        <v>10758</v>
      </c>
      <c r="BA1008">
        <v>511796</v>
      </c>
    </row>
    <row r="1009" spans="1:53" hidden="1">
      <c r="A1009" t="s">
        <v>17046</v>
      </c>
      <c r="B1009">
        <v>117442</v>
      </c>
      <c r="C1009" t="s">
        <v>48</v>
      </c>
      <c r="D1009" t="s">
        <v>118</v>
      </c>
      <c r="F1009" t="s">
        <v>6040</v>
      </c>
      <c r="G1009" t="s">
        <v>51</v>
      </c>
      <c r="H1009">
        <v>26</v>
      </c>
      <c r="I1009" t="s">
        <v>6041</v>
      </c>
      <c r="J1009" t="s">
        <v>17047</v>
      </c>
      <c r="K1009">
        <v>1</v>
      </c>
      <c r="L1009" t="s">
        <v>17048</v>
      </c>
      <c r="M1009">
        <v>2088130752</v>
      </c>
      <c r="N1009" t="s">
        <v>17049</v>
      </c>
      <c r="O1009" t="s">
        <v>18812</v>
      </c>
      <c r="P1009">
        <v>2020</v>
      </c>
      <c r="U1009" t="s">
        <v>17050</v>
      </c>
      <c r="V1009">
        <v>1</v>
      </c>
      <c r="W1009">
        <v>2</v>
      </c>
      <c r="Y1009">
        <v>25</v>
      </c>
      <c r="Z1009">
        <v>9</v>
      </c>
      <c r="AA1009">
        <v>0</v>
      </c>
      <c r="AB1009">
        <v>6</v>
      </c>
      <c r="AC1009">
        <v>30</v>
      </c>
      <c r="AD1009">
        <v>1</v>
      </c>
      <c r="AE1009">
        <v>1</v>
      </c>
      <c r="AF1009">
        <v>5</v>
      </c>
      <c r="AG1009">
        <v>5</v>
      </c>
      <c r="AH1009">
        <v>2</v>
      </c>
      <c r="AI1009">
        <v>1</v>
      </c>
      <c r="AJ1009">
        <v>0</v>
      </c>
      <c r="AK1009">
        <v>0</v>
      </c>
      <c r="AL1009">
        <v>0</v>
      </c>
      <c r="AS1009" t="s">
        <v>4356</v>
      </c>
      <c r="AT1009">
        <v>47300</v>
      </c>
      <c r="AU1009">
        <v>47300</v>
      </c>
      <c r="AV1009">
        <v>54370108</v>
      </c>
      <c r="AW1009">
        <v>50545493</v>
      </c>
      <c r="AX1009">
        <v>0</v>
      </c>
      <c r="AY1009">
        <v>0</v>
      </c>
      <c r="AZ1009">
        <v>1710184</v>
      </c>
      <c r="BA1009">
        <v>918865</v>
      </c>
    </row>
    <row r="1010" spans="1:53">
      <c r="A1010" t="s">
        <v>11193</v>
      </c>
      <c r="B1010">
        <v>11066</v>
      </c>
      <c r="C1010" t="s">
        <v>48</v>
      </c>
      <c r="D1010" t="s">
        <v>334</v>
      </c>
      <c r="F1010" t="s">
        <v>9369</v>
      </c>
      <c r="G1010" t="s">
        <v>9370</v>
      </c>
      <c r="H1010">
        <v>63</v>
      </c>
      <c r="I1010" t="s">
        <v>11065</v>
      </c>
      <c r="J1010" t="s">
        <v>11194</v>
      </c>
      <c r="K1010">
        <v>1</v>
      </c>
      <c r="L1010" t="s">
        <v>11195</v>
      </c>
      <c r="M1010">
        <v>2158711279</v>
      </c>
      <c r="O1010" t="s">
        <v>18813</v>
      </c>
      <c r="P1010">
        <v>2008</v>
      </c>
      <c r="Q1010" t="s">
        <v>11196</v>
      </c>
      <c r="R1010" t="s">
        <v>313</v>
      </c>
      <c r="S1010" t="s">
        <v>73</v>
      </c>
      <c r="T1010" t="s">
        <v>11197</v>
      </c>
      <c r="U1010" t="s">
        <v>11198</v>
      </c>
      <c r="V1010">
        <v>1</v>
      </c>
      <c r="W1010">
        <v>3</v>
      </c>
      <c r="Y1010">
        <v>154</v>
      </c>
      <c r="Z1010">
        <v>2</v>
      </c>
      <c r="AA1010">
        <v>0</v>
      </c>
      <c r="AB1010">
        <v>6</v>
      </c>
      <c r="AC1010">
        <v>20</v>
      </c>
      <c r="AD1010">
        <v>1</v>
      </c>
      <c r="AE1010">
        <v>4</v>
      </c>
      <c r="AF1010">
        <v>5</v>
      </c>
      <c r="AG1010">
        <v>5</v>
      </c>
      <c r="AH1010">
        <v>2</v>
      </c>
      <c r="AI1010">
        <v>2</v>
      </c>
      <c r="AJ1010">
        <v>1</v>
      </c>
      <c r="AK1010">
        <v>0</v>
      </c>
      <c r="AL1010">
        <v>0</v>
      </c>
      <c r="AO1010" t="s">
        <v>11196</v>
      </c>
      <c r="AT1010">
        <v>500000</v>
      </c>
      <c r="AU1010">
        <v>500000</v>
      </c>
      <c r="AV1010">
        <v>64557240</v>
      </c>
      <c r="AW1010">
        <v>40786936</v>
      </c>
      <c r="AX1010">
        <v>0</v>
      </c>
      <c r="AY1010">
        <v>0</v>
      </c>
      <c r="AZ1010">
        <v>1218304</v>
      </c>
      <c r="BA1010">
        <v>1777697</v>
      </c>
    </row>
    <row r="1011" spans="1:53">
      <c r="A1011" t="s">
        <v>17845</v>
      </c>
      <c r="B1011">
        <v>11420</v>
      </c>
      <c r="C1011" t="s">
        <v>599</v>
      </c>
      <c r="D1011" t="s">
        <v>118</v>
      </c>
      <c r="F1011" t="s">
        <v>9369</v>
      </c>
      <c r="G1011" t="s">
        <v>9370</v>
      </c>
      <c r="H1011">
        <v>61</v>
      </c>
      <c r="I1011" t="s">
        <v>10369</v>
      </c>
      <c r="J1011" t="s">
        <v>17846</v>
      </c>
      <c r="K1011">
        <v>1</v>
      </c>
      <c r="L1011" t="s">
        <v>17847</v>
      </c>
      <c r="M1011">
        <v>8568600329</v>
      </c>
      <c r="O1011" t="s">
        <v>18814</v>
      </c>
      <c r="P1011">
        <v>2016</v>
      </c>
      <c r="U1011" t="s">
        <v>17848</v>
      </c>
      <c r="V1011">
        <v>1</v>
      </c>
      <c r="W1011">
        <v>1</v>
      </c>
      <c r="Y1011">
        <v>216</v>
      </c>
      <c r="Z1011">
        <v>1</v>
      </c>
      <c r="AA1011">
        <v>0</v>
      </c>
      <c r="AB1011">
        <v>5</v>
      </c>
      <c r="AC1011">
        <v>0.2</v>
      </c>
      <c r="AD1011">
        <v>1</v>
      </c>
      <c r="AE1011">
        <v>1</v>
      </c>
      <c r="AF1011">
        <v>5</v>
      </c>
      <c r="AG1011">
        <v>0</v>
      </c>
      <c r="AH1011">
        <v>1</v>
      </c>
      <c r="AI1011">
        <v>1</v>
      </c>
      <c r="AJ1011">
        <v>0</v>
      </c>
      <c r="AK1011">
        <v>0</v>
      </c>
      <c r="AL1011">
        <v>0</v>
      </c>
      <c r="AM1011" t="s">
        <v>17849</v>
      </c>
      <c r="AT1011">
        <v>10959913</v>
      </c>
      <c r="AU1011">
        <v>10959913</v>
      </c>
      <c r="AV1011">
        <v>206158148</v>
      </c>
      <c r="AW1011">
        <v>200501467</v>
      </c>
      <c r="AX1011">
        <v>60269454</v>
      </c>
      <c r="AY1011">
        <v>46303971</v>
      </c>
      <c r="AZ1011">
        <v>-23512975</v>
      </c>
      <c r="BA1011">
        <v>-7354961</v>
      </c>
    </row>
    <row r="1012" spans="1:53">
      <c r="A1012" t="s">
        <v>10624</v>
      </c>
      <c r="B1012">
        <v>10830</v>
      </c>
      <c r="C1012" t="s">
        <v>48</v>
      </c>
      <c r="D1012" t="s">
        <v>49</v>
      </c>
      <c r="F1012" t="s">
        <v>9369</v>
      </c>
      <c r="G1012" t="s">
        <v>9370</v>
      </c>
      <c r="H1012">
        <v>62</v>
      </c>
      <c r="I1012" t="s">
        <v>10449</v>
      </c>
      <c r="J1012" t="s">
        <v>10625</v>
      </c>
      <c r="K1012">
        <v>1</v>
      </c>
      <c r="L1012" t="s">
        <v>10626</v>
      </c>
      <c r="M1012">
        <v>6418800997</v>
      </c>
      <c r="O1012" t="s">
        <v>18815</v>
      </c>
      <c r="P1012">
        <v>2018</v>
      </c>
      <c r="T1012" t="s">
        <v>10627</v>
      </c>
      <c r="U1012" t="s">
        <v>10628</v>
      </c>
      <c r="V1012">
        <v>1</v>
      </c>
      <c r="W1012">
        <v>2</v>
      </c>
      <c r="Y1012">
        <v>67</v>
      </c>
      <c r="Z1012">
        <v>10</v>
      </c>
      <c r="AA1012">
        <v>0</v>
      </c>
      <c r="AB1012">
        <v>2</v>
      </c>
      <c r="AC1012">
        <v>70</v>
      </c>
      <c r="AD1012">
        <v>1</v>
      </c>
      <c r="AE1012">
        <v>2</v>
      </c>
      <c r="AF1012">
        <v>1</v>
      </c>
      <c r="AG1012">
        <v>4</v>
      </c>
      <c r="AH1012">
        <v>2</v>
      </c>
      <c r="AI1012">
        <v>1</v>
      </c>
      <c r="AJ1012">
        <v>2</v>
      </c>
      <c r="AK1012">
        <v>0</v>
      </c>
      <c r="AL1012">
        <v>0</v>
      </c>
      <c r="AS1012" t="s">
        <v>10629</v>
      </c>
      <c r="AT1012">
        <v>1913693</v>
      </c>
      <c r="AU1012">
        <v>1880006</v>
      </c>
      <c r="AV1012">
        <v>4527304</v>
      </c>
      <c r="AW1012">
        <v>2201924</v>
      </c>
      <c r="AX1012">
        <v>0</v>
      </c>
      <c r="AY1012">
        <v>0</v>
      </c>
      <c r="AZ1012">
        <v>-5707868</v>
      </c>
      <c r="BA1012">
        <v>-3255557</v>
      </c>
    </row>
    <row r="1013" spans="1:53">
      <c r="A1013" t="s">
        <v>17800</v>
      </c>
      <c r="B1013">
        <v>11382</v>
      </c>
      <c r="C1013" t="s">
        <v>599</v>
      </c>
      <c r="D1013" t="s">
        <v>67</v>
      </c>
      <c r="F1013" t="s">
        <v>9369</v>
      </c>
      <c r="G1013" t="s">
        <v>9370</v>
      </c>
      <c r="H1013">
        <v>58</v>
      </c>
      <c r="I1013" t="s">
        <v>9371</v>
      </c>
      <c r="J1013" t="s">
        <v>17801</v>
      </c>
      <c r="K1013">
        <v>1</v>
      </c>
      <c r="L1013" t="s">
        <v>17802</v>
      </c>
      <c r="M1013">
        <v>8068800032</v>
      </c>
      <c r="O1013" t="s">
        <v>18816</v>
      </c>
      <c r="P1013">
        <v>2015</v>
      </c>
      <c r="R1013" t="s">
        <v>1241</v>
      </c>
      <c r="U1013" t="s">
        <v>17803</v>
      </c>
      <c r="V1013">
        <v>1</v>
      </c>
      <c r="W1013">
        <v>1</v>
      </c>
      <c r="Y1013">
        <v>74</v>
      </c>
      <c r="Z1013">
        <v>5</v>
      </c>
      <c r="AA1013">
        <v>0</v>
      </c>
      <c r="AB1013">
        <v>6</v>
      </c>
      <c r="AC1013">
        <v>20</v>
      </c>
      <c r="AD1013">
        <v>1</v>
      </c>
      <c r="AE1013">
        <v>1</v>
      </c>
      <c r="AF1013">
        <v>5</v>
      </c>
      <c r="AG1013">
        <v>20</v>
      </c>
      <c r="AH1013">
        <v>1</v>
      </c>
      <c r="AI1013">
        <v>2</v>
      </c>
      <c r="AJ1013">
        <v>0</v>
      </c>
      <c r="AK1013">
        <v>0</v>
      </c>
      <c r="AL1013">
        <v>0</v>
      </c>
      <c r="AM1013" t="s">
        <v>17804</v>
      </c>
      <c r="AT1013">
        <v>23211415</v>
      </c>
      <c r="AU1013">
        <v>15876861</v>
      </c>
      <c r="AV1013">
        <v>4952686</v>
      </c>
      <c r="AW1013">
        <v>5035015</v>
      </c>
      <c r="AX1013">
        <v>3396778</v>
      </c>
      <c r="AY1013">
        <v>4182762</v>
      </c>
      <c r="AZ1013">
        <v>-3147019</v>
      </c>
      <c r="BA1013">
        <v>-3470937</v>
      </c>
    </row>
    <row r="1014" spans="1:53" hidden="1">
      <c r="A1014" t="s">
        <v>17647</v>
      </c>
      <c r="B1014">
        <v>11194</v>
      </c>
      <c r="C1014" t="s">
        <v>599</v>
      </c>
      <c r="D1014" t="s">
        <v>118</v>
      </c>
      <c r="F1014" t="s">
        <v>5540</v>
      </c>
      <c r="G1014" t="s">
        <v>51</v>
      </c>
      <c r="H1014">
        <v>25</v>
      </c>
      <c r="I1014" t="s">
        <v>5731</v>
      </c>
      <c r="J1014" t="s">
        <v>17648</v>
      </c>
      <c r="K1014">
        <v>1</v>
      </c>
      <c r="L1014" t="s">
        <v>17649</v>
      </c>
      <c r="M1014">
        <v>6508600925</v>
      </c>
      <c r="O1014" t="s">
        <v>18817</v>
      </c>
      <c r="P1014">
        <v>2018</v>
      </c>
      <c r="U1014" t="s">
        <v>17650</v>
      </c>
      <c r="V1014">
        <v>1</v>
      </c>
      <c r="W1014">
        <v>2</v>
      </c>
      <c r="Y1014">
        <v>278</v>
      </c>
      <c r="Z1014">
        <v>8</v>
      </c>
      <c r="AA1014">
        <v>0</v>
      </c>
      <c r="AB1014">
        <v>9</v>
      </c>
      <c r="AC1014">
        <v>30</v>
      </c>
      <c r="AD1014">
        <v>1</v>
      </c>
      <c r="AE1014">
        <v>2</v>
      </c>
      <c r="AF1014">
        <v>5</v>
      </c>
      <c r="AG1014">
        <v>0</v>
      </c>
      <c r="AH1014">
        <v>1</v>
      </c>
      <c r="AI1014">
        <v>1</v>
      </c>
      <c r="AJ1014">
        <v>0</v>
      </c>
      <c r="AK1014">
        <v>0</v>
      </c>
      <c r="AL1014">
        <v>0</v>
      </c>
      <c r="AT1014">
        <v>5000000</v>
      </c>
      <c r="AU1014">
        <v>5000000</v>
      </c>
      <c r="AV1014">
        <v>139017298</v>
      </c>
      <c r="AW1014">
        <v>154735329</v>
      </c>
      <c r="AX1014">
        <v>17589512</v>
      </c>
      <c r="AY1014">
        <v>56393641</v>
      </c>
      <c r="AZ1014">
        <v>-50845905</v>
      </c>
      <c r="BA1014">
        <v>7929137</v>
      </c>
    </row>
    <row r="1015" spans="1:53" hidden="1">
      <c r="A1015" t="s">
        <v>4506</v>
      </c>
      <c r="B1015">
        <v>44330</v>
      </c>
      <c r="C1015" t="s">
        <v>48</v>
      </c>
      <c r="D1015" t="s">
        <v>197</v>
      </c>
      <c r="F1015" t="s">
        <v>3993</v>
      </c>
      <c r="G1015" t="s">
        <v>51</v>
      </c>
      <c r="H1015">
        <v>21</v>
      </c>
      <c r="I1015" t="s">
        <v>4387</v>
      </c>
      <c r="J1015" t="s">
        <v>4507</v>
      </c>
      <c r="K1015">
        <v>1</v>
      </c>
      <c r="L1015" t="s">
        <v>4508</v>
      </c>
      <c r="M1015">
        <v>1298175306</v>
      </c>
      <c r="N1015" t="s">
        <v>4509</v>
      </c>
      <c r="O1015" t="s">
        <v>18818</v>
      </c>
      <c r="P1015">
        <v>2004</v>
      </c>
      <c r="U1015" t="s">
        <v>4510</v>
      </c>
      <c r="V1015">
        <v>1</v>
      </c>
      <c r="W1015">
        <v>2</v>
      </c>
      <c r="Y1015">
        <v>22</v>
      </c>
      <c r="Z1015">
        <v>10</v>
      </c>
      <c r="AA1015">
        <v>5</v>
      </c>
      <c r="AB1015">
        <v>7</v>
      </c>
      <c r="AC1015">
        <v>0</v>
      </c>
      <c r="AD1015">
        <v>2</v>
      </c>
      <c r="AE1015">
        <v>0</v>
      </c>
      <c r="AF1015">
        <v>0</v>
      </c>
      <c r="AG1015">
        <v>0</v>
      </c>
      <c r="AH1015">
        <v>2</v>
      </c>
      <c r="AI1015">
        <v>2</v>
      </c>
      <c r="AJ1015">
        <v>0</v>
      </c>
      <c r="AK1015">
        <v>0</v>
      </c>
      <c r="AL1015">
        <v>0</v>
      </c>
      <c r="AT1015">
        <v>50000</v>
      </c>
      <c r="AU1015">
        <v>228000</v>
      </c>
      <c r="AV1015">
        <v>2215082</v>
      </c>
      <c r="AW1015">
        <v>1930457</v>
      </c>
      <c r="AX1015">
        <v>0</v>
      </c>
      <c r="AY1015">
        <v>0</v>
      </c>
      <c r="AZ1015">
        <v>108031</v>
      </c>
      <c r="BA1015">
        <v>39009</v>
      </c>
    </row>
    <row r="1016" spans="1:53" hidden="1">
      <c r="A1016" t="s">
        <v>15783</v>
      </c>
      <c r="B1016">
        <v>15315</v>
      </c>
      <c r="C1016" t="s">
        <v>48</v>
      </c>
      <c r="D1016" t="s">
        <v>49</v>
      </c>
      <c r="F1016" t="s">
        <v>6040</v>
      </c>
      <c r="G1016" t="s">
        <v>51</v>
      </c>
      <c r="H1016">
        <v>27</v>
      </c>
      <c r="I1016" t="s">
        <v>6229</v>
      </c>
      <c r="J1016" t="s">
        <v>15784</v>
      </c>
      <c r="K1016">
        <v>1</v>
      </c>
      <c r="L1016" t="s">
        <v>15785</v>
      </c>
      <c r="M1016">
        <v>2148619096</v>
      </c>
      <c r="N1016" t="s">
        <v>15786</v>
      </c>
      <c r="O1016" t="s">
        <v>18819</v>
      </c>
      <c r="P1016">
        <v>1997</v>
      </c>
      <c r="U1016" t="s">
        <v>15787</v>
      </c>
      <c r="V1016">
        <v>1</v>
      </c>
      <c r="W1016">
        <v>2</v>
      </c>
      <c r="Y1016">
        <v>16</v>
      </c>
      <c r="Z1016">
        <v>1</v>
      </c>
      <c r="AA1016">
        <v>9</v>
      </c>
      <c r="AB1016">
        <v>9</v>
      </c>
      <c r="AC1016">
        <v>0.5</v>
      </c>
      <c r="AD1016">
        <v>1</v>
      </c>
      <c r="AE1016">
        <v>4</v>
      </c>
      <c r="AF1016">
        <v>3</v>
      </c>
      <c r="AG1016">
        <v>3</v>
      </c>
      <c r="AH1016">
        <v>2</v>
      </c>
      <c r="AI1016">
        <v>1</v>
      </c>
      <c r="AJ1016">
        <v>0</v>
      </c>
      <c r="AK1016">
        <v>0</v>
      </c>
      <c r="AL1016">
        <v>0</v>
      </c>
      <c r="AS1016" t="s">
        <v>11336</v>
      </c>
      <c r="AT1016">
        <v>988000</v>
      </c>
      <c r="AU1016">
        <v>988000</v>
      </c>
      <c r="AV1016">
        <v>4527978</v>
      </c>
      <c r="AW1016">
        <v>2616257</v>
      </c>
      <c r="AX1016">
        <v>0</v>
      </c>
      <c r="AY1016">
        <v>0</v>
      </c>
      <c r="AZ1016">
        <v>725418</v>
      </c>
      <c r="BA1016">
        <v>-832426</v>
      </c>
    </row>
    <row r="1017" spans="1:53" hidden="1">
      <c r="A1017" t="s">
        <v>12317</v>
      </c>
      <c r="B1017">
        <v>70606</v>
      </c>
      <c r="C1017" t="s">
        <v>48</v>
      </c>
      <c r="D1017" t="s">
        <v>67</v>
      </c>
      <c r="F1017" t="s">
        <v>11306</v>
      </c>
      <c r="G1017" t="s">
        <v>11307</v>
      </c>
      <c r="H1017">
        <v>71</v>
      </c>
      <c r="I1017" t="s">
        <v>11638</v>
      </c>
      <c r="J1017" t="s">
        <v>12318</v>
      </c>
      <c r="K1017">
        <v>1</v>
      </c>
      <c r="L1017" t="s">
        <v>12319</v>
      </c>
      <c r="M1017">
        <v>1018669378</v>
      </c>
      <c r="N1017" t="s">
        <v>12320</v>
      </c>
      <c r="O1017" t="s">
        <v>18820</v>
      </c>
      <c r="P1017">
        <v>2012</v>
      </c>
      <c r="U1017" t="s">
        <v>12321</v>
      </c>
      <c r="V1017">
        <v>1</v>
      </c>
      <c r="W1017">
        <v>2</v>
      </c>
      <c r="Y1017">
        <v>14</v>
      </c>
      <c r="Z1017">
        <v>1</v>
      </c>
      <c r="AA1017">
        <v>0</v>
      </c>
      <c r="AB1017">
        <v>6</v>
      </c>
      <c r="AC1017">
        <v>30</v>
      </c>
      <c r="AD1017">
        <v>1</v>
      </c>
      <c r="AE1017">
        <v>1</v>
      </c>
      <c r="AF1017">
        <v>5</v>
      </c>
      <c r="AG1017">
        <v>5</v>
      </c>
      <c r="AH1017">
        <v>2</v>
      </c>
      <c r="AI1017">
        <v>1</v>
      </c>
      <c r="AJ1017">
        <v>0</v>
      </c>
      <c r="AK1017">
        <v>0</v>
      </c>
      <c r="AL1017">
        <v>0</v>
      </c>
      <c r="AT1017">
        <v>131000</v>
      </c>
      <c r="AU1017">
        <v>131000</v>
      </c>
      <c r="AV1017">
        <v>9750036</v>
      </c>
      <c r="AW1017">
        <v>7840297</v>
      </c>
      <c r="AX1017">
        <v>0</v>
      </c>
      <c r="AY1017">
        <v>0</v>
      </c>
      <c r="AZ1017">
        <v>233879</v>
      </c>
      <c r="BA1017">
        <v>525348</v>
      </c>
    </row>
    <row r="1018" spans="1:53">
      <c r="A1018" t="s">
        <v>10817</v>
      </c>
      <c r="B1018">
        <v>23710</v>
      </c>
      <c r="C1018" t="s">
        <v>48</v>
      </c>
      <c r="D1018" t="s">
        <v>197</v>
      </c>
      <c r="F1018" t="s">
        <v>9369</v>
      </c>
      <c r="G1018" t="s">
        <v>9370</v>
      </c>
      <c r="H1018">
        <v>62</v>
      </c>
      <c r="I1018" t="s">
        <v>10449</v>
      </c>
      <c r="J1018" t="s">
        <v>10818</v>
      </c>
      <c r="K1018">
        <v>1</v>
      </c>
      <c r="L1018" t="s">
        <v>10819</v>
      </c>
      <c r="M1018">
        <v>2148643539</v>
      </c>
      <c r="N1018" t="s">
        <v>10820</v>
      </c>
      <c r="O1018" t="s">
        <v>18821</v>
      </c>
      <c r="P1018">
        <v>1999</v>
      </c>
      <c r="U1018" t="s">
        <v>10821</v>
      </c>
      <c r="V1018">
        <v>1</v>
      </c>
      <c r="W1018">
        <v>2</v>
      </c>
      <c r="Y1018">
        <v>22</v>
      </c>
      <c r="Z1018">
        <v>10</v>
      </c>
      <c r="AA1018">
        <v>0</v>
      </c>
      <c r="AB1018">
        <v>6</v>
      </c>
      <c r="AC1018">
        <v>30</v>
      </c>
      <c r="AD1018">
        <v>1</v>
      </c>
      <c r="AE1018">
        <v>1</v>
      </c>
      <c r="AF1018">
        <v>5</v>
      </c>
      <c r="AG1018">
        <v>5</v>
      </c>
      <c r="AH1018">
        <v>2</v>
      </c>
      <c r="AI1018">
        <v>1</v>
      </c>
      <c r="AJ1018">
        <v>0</v>
      </c>
      <c r="AK1018">
        <v>0</v>
      </c>
      <c r="AL1018">
        <v>0</v>
      </c>
      <c r="AS1018" t="s">
        <v>4393</v>
      </c>
      <c r="AT1018">
        <v>0</v>
      </c>
      <c r="AU1018">
        <v>0</v>
      </c>
      <c r="AV1018">
        <v>0</v>
      </c>
      <c r="AW1018">
        <v>0</v>
      </c>
      <c r="AX1018">
        <v>0</v>
      </c>
      <c r="AY1018">
        <v>0</v>
      </c>
      <c r="AZ1018">
        <v>0</v>
      </c>
      <c r="BA1018">
        <v>0</v>
      </c>
    </row>
    <row r="1019" spans="1:53" hidden="1">
      <c r="A1019" t="s">
        <v>2622</v>
      </c>
      <c r="B1019">
        <v>91195</v>
      </c>
      <c r="C1019" t="s">
        <v>48</v>
      </c>
      <c r="D1019" t="s">
        <v>334</v>
      </c>
      <c r="F1019" t="s">
        <v>1915</v>
      </c>
      <c r="G1019" t="s">
        <v>51</v>
      </c>
      <c r="H1019">
        <v>13</v>
      </c>
      <c r="I1019" t="s">
        <v>1916</v>
      </c>
      <c r="J1019" t="s">
        <v>2623</v>
      </c>
      <c r="K1019">
        <v>1</v>
      </c>
      <c r="L1019" t="s">
        <v>2624</v>
      </c>
      <c r="M1019">
        <v>2648103046</v>
      </c>
      <c r="N1019" t="s">
        <v>2625</v>
      </c>
      <c r="O1019" t="s">
        <v>18523</v>
      </c>
      <c r="P1019">
        <v>2012</v>
      </c>
      <c r="U1019" t="s">
        <v>2626</v>
      </c>
      <c r="V1019">
        <v>1</v>
      </c>
      <c r="W1019">
        <v>2</v>
      </c>
      <c r="Y1019">
        <v>19</v>
      </c>
      <c r="Z1019">
        <v>10</v>
      </c>
      <c r="AA1019">
        <v>8</v>
      </c>
      <c r="AB1019">
        <v>6</v>
      </c>
      <c r="AC1019">
        <v>0</v>
      </c>
      <c r="AD1019">
        <v>2</v>
      </c>
      <c r="AE1019">
        <v>0</v>
      </c>
      <c r="AF1019">
        <v>0</v>
      </c>
      <c r="AG1019">
        <v>0</v>
      </c>
      <c r="AH1019">
        <v>1</v>
      </c>
      <c r="AI1019">
        <v>2</v>
      </c>
      <c r="AJ1019">
        <v>0</v>
      </c>
      <c r="AK1019">
        <v>0</v>
      </c>
      <c r="AL1019">
        <v>0</v>
      </c>
      <c r="AM1019" t="s">
        <v>2627</v>
      </c>
      <c r="AN1019" t="s">
        <v>2628</v>
      </c>
      <c r="AO1019" t="s">
        <v>2629</v>
      </c>
      <c r="AP1019" t="s">
        <v>313</v>
      </c>
      <c r="AQ1019" t="s">
        <v>2629</v>
      </c>
      <c r="AT1019">
        <v>100000</v>
      </c>
      <c r="AU1019">
        <v>100000</v>
      </c>
      <c r="AV1019">
        <v>29973351</v>
      </c>
      <c r="AW1019">
        <v>38294833</v>
      </c>
      <c r="AX1019">
        <v>0</v>
      </c>
      <c r="AY1019">
        <v>0</v>
      </c>
      <c r="AZ1019">
        <v>167692</v>
      </c>
      <c r="BA1019">
        <v>-633375</v>
      </c>
    </row>
    <row r="1020" spans="1:53">
      <c r="A1020" t="s">
        <v>10827</v>
      </c>
      <c r="B1020">
        <v>24859</v>
      </c>
      <c r="C1020" t="s">
        <v>48</v>
      </c>
      <c r="D1020" t="s">
        <v>49</v>
      </c>
      <c r="F1020" t="s">
        <v>9369</v>
      </c>
      <c r="G1020" t="s">
        <v>9370</v>
      </c>
      <c r="H1020">
        <v>62</v>
      </c>
      <c r="I1020" t="s">
        <v>10449</v>
      </c>
      <c r="J1020" t="s">
        <v>10828</v>
      </c>
      <c r="K1020">
        <v>1</v>
      </c>
      <c r="L1020" t="s">
        <v>10829</v>
      </c>
      <c r="M1020">
        <v>2048145651</v>
      </c>
      <c r="N1020" t="s">
        <v>10830</v>
      </c>
      <c r="O1020" t="s">
        <v>18822</v>
      </c>
      <c r="P1020">
        <v>1999</v>
      </c>
      <c r="U1020" t="s">
        <v>10831</v>
      </c>
      <c r="V1020">
        <v>1</v>
      </c>
      <c r="W1020">
        <v>3</v>
      </c>
      <c r="Y1020">
        <v>22</v>
      </c>
      <c r="Z1020">
        <v>5</v>
      </c>
      <c r="AA1020">
        <v>5</v>
      </c>
      <c r="AB1020">
        <v>6</v>
      </c>
      <c r="AC1020">
        <v>5</v>
      </c>
      <c r="AD1020">
        <v>2</v>
      </c>
      <c r="AE1020">
        <v>0</v>
      </c>
      <c r="AF1020">
        <v>0</v>
      </c>
      <c r="AG1020">
        <v>2</v>
      </c>
      <c r="AH1020">
        <v>2</v>
      </c>
      <c r="AI1020">
        <v>1</v>
      </c>
      <c r="AJ1020">
        <v>0</v>
      </c>
      <c r="AK1020">
        <v>0</v>
      </c>
      <c r="AL1020">
        <v>0</v>
      </c>
      <c r="AT1020">
        <v>764000</v>
      </c>
      <c r="AU1020">
        <v>764000</v>
      </c>
      <c r="AV1020">
        <f>INT(AW1020*1.1)</f>
        <v>3820304</v>
      </c>
      <c r="AW1020">
        <v>3473004</v>
      </c>
      <c r="AX1020">
        <f>INT(AY1020*1.1)</f>
        <v>0</v>
      </c>
      <c r="AY1020">
        <v>0</v>
      </c>
      <c r="AZ1020">
        <f>IF(BA1020 &gt;= 0, INT(BA1020 * 1.1), -INT(ABS(BA1020) / 1.1))</f>
        <v>-360330</v>
      </c>
      <c r="BA1020">
        <v>-396363</v>
      </c>
    </row>
    <row r="1021" spans="1:53" hidden="1">
      <c r="A1021" t="s">
        <v>5534</v>
      </c>
      <c r="B1021">
        <v>111765</v>
      </c>
      <c r="C1021" t="s">
        <v>48</v>
      </c>
      <c r="D1021" t="s">
        <v>197</v>
      </c>
      <c r="F1021" t="s">
        <v>3993</v>
      </c>
      <c r="G1021" t="s">
        <v>51</v>
      </c>
      <c r="H1021">
        <v>22</v>
      </c>
      <c r="I1021" t="s">
        <v>4517</v>
      </c>
      <c r="J1021" t="s">
        <v>5535</v>
      </c>
      <c r="K1021">
        <v>1</v>
      </c>
      <c r="L1021" t="s">
        <v>5536</v>
      </c>
      <c r="M1021">
        <v>6178701619</v>
      </c>
      <c r="N1021" t="s">
        <v>5537</v>
      </c>
      <c r="O1021" t="s">
        <v>18823</v>
      </c>
      <c r="P1021">
        <v>2019</v>
      </c>
      <c r="U1021" t="s">
        <v>5538</v>
      </c>
      <c r="V1021">
        <v>1</v>
      </c>
      <c r="W1021">
        <v>2</v>
      </c>
      <c r="Y1021">
        <v>5</v>
      </c>
      <c r="Z1021">
        <v>1</v>
      </c>
      <c r="AA1021">
        <v>5</v>
      </c>
      <c r="AB1021">
        <v>8</v>
      </c>
      <c r="AC1021">
        <v>0.05</v>
      </c>
      <c r="AD1021">
        <v>2</v>
      </c>
      <c r="AE1021">
        <v>0</v>
      </c>
      <c r="AF1021">
        <v>0</v>
      </c>
      <c r="AG1021">
        <v>0</v>
      </c>
      <c r="AH1021">
        <v>2</v>
      </c>
      <c r="AI1021">
        <v>2</v>
      </c>
      <c r="AJ1021">
        <v>0</v>
      </c>
      <c r="AK1021">
        <v>0</v>
      </c>
      <c r="AL1021">
        <v>0</v>
      </c>
      <c r="AT1021">
        <v>90000</v>
      </c>
      <c r="AU1021">
        <v>90000</v>
      </c>
      <c r="AV1021">
        <f>INT(AW1021*1.1)</f>
        <v>662219</v>
      </c>
      <c r="AW1021">
        <v>602018</v>
      </c>
      <c r="AX1021">
        <f>INT(AY1021*1.1)</f>
        <v>0</v>
      </c>
      <c r="AY1021">
        <v>0</v>
      </c>
      <c r="AZ1021">
        <f>IF(BA1021 &gt;= 0, INT(BA1021 * 1.1), -INT(ABS(BA1021) / 1.1))</f>
        <v>28784</v>
      </c>
      <c r="BA1021">
        <v>26168</v>
      </c>
    </row>
    <row r="1022" spans="1:53" hidden="1">
      <c r="A1022" t="s">
        <v>11596</v>
      </c>
      <c r="B1022">
        <v>64527</v>
      </c>
      <c r="C1022" t="s">
        <v>48</v>
      </c>
      <c r="D1022" t="s">
        <v>108</v>
      </c>
      <c r="F1022" t="s">
        <v>11306</v>
      </c>
      <c r="G1022" t="s">
        <v>11307</v>
      </c>
      <c r="H1022">
        <v>70</v>
      </c>
      <c r="I1022" t="s">
        <v>11308</v>
      </c>
      <c r="J1022" t="s">
        <v>11597</v>
      </c>
      <c r="K1022">
        <v>1</v>
      </c>
      <c r="L1022" t="s">
        <v>11598</v>
      </c>
      <c r="M1022">
        <v>1298646903</v>
      </c>
      <c r="N1022" t="s">
        <v>11599</v>
      </c>
      <c r="O1022" t="s">
        <v>18824</v>
      </c>
      <c r="P1022">
        <v>2010</v>
      </c>
      <c r="U1022" t="s">
        <v>11600</v>
      </c>
      <c r="V1022">
        <v>1</v>
      </c>
      <c r="W1022">
        <v>2</v>
      </c>
      <c r="Y1022">
        <v>76</v>
      </c>
      <c r="Z1022">
        <v>7</v>
      </c>
      <c r="AA1022">
        <v>0</v>
      </c>
      <c r="AB1022">
        <v>6</v>
      </c>
      <c r="AC1022">
        <v>30</v>
      </c>
      <c r="AD1022">
        <v>1</v>
      </c>
      <c r="AE1022">
        <v>1</v>
      </c>
      <c r="AF1022">
        <v>5</v>
      </c>
      <c r="AG1022">
        <v>1</v>
      </c>
      <c r="AH1022">
        <v>2</v>
      </c>
      <c r="AI1022">
        <v>1</v>
      </c>
      <c r="AJ1022">
        <v>0</v>
      </c>
      <c r="AK1022">
        <v>0</v>
      </c>
      <c r="AL1022">
        <v>0</v>
      </c>
      <c r="AT1022">
        <v>434588</v>
      </c>
      <c r="AU1022">
        <v>400000</v>
      </c>
      <c r="AV1022">
        <v>23670678</v>
      </c>
      <c r="AW1022">
        <v>19247530</v>
      </c>
      <c r="AX1022">
        <v>0</v>
      </c>
      <c r="AY1022">
        <v>0</v>
      </c>
      <c r="AZ1022">
        <v>3754416</v>
      </c>
      <c r="BA1022">
        <v>3065795</v>
      </c>
    </row>
    <row r="1023" spans="1:53" hidden="1">
      <c r="A1023" t="s">
        <v>7567</v>
      </c>
      <c r="B1023">
        <v>57061</v>
      </c>
      <c r="C1023" t="s">
        <v>48</v>
      </c>
      <c r="D1023" t="s">
        <v>197</v>
      </c>
      <c r="F1023" t="s">
        <v>5540</v>
      </c>
      <c r="G1023" t="s">
        <v>51</v>
      </c>
      <c r="H1023">
        <v>29</v>
      </c>
      <c r="I1023" t="s">
        <v>6640</v>
      </c>
      <c r="J1023" t="s">
        <v>7568</v>
      </c>
      <c r="K1023">
        <v>1</v>
      </c>
      <c r="L1023" t="s">
        <v>7569</v>
      </c>
      <c r="M1023">
        <v>1298622293</v>
      </c>
      <c r="N1023" t="s">
        <v>7570</v>
      </c>
      <c r="O1023" t="s">
        <v>18825</v>
      </c>
      <c r="P1023">
        <v>2008</v>
      </c>
      <c r="U1023" t="s">
        <v>7571</v>
      </c>
      <c r="V1023">
        <v>1</v>
      </c>
      <c r="W1023">
        <v>2</v>
      </c>
      <c r="Y1023">
        <v>8</v>
      </c>
      <c r="Z1023">
        <v>1</v>
      </c>
      <c r="AA1023">
        <v>0</v>
      </c>
      <c r="AB1023">
        <v>6</v>
      </c>
      <c r="AC1023">
        <v>30</v>
      </c>
      <c r="AD1023">
        <v>1</v>
      </c>
      <c r="AE1023">
        <v>1</v>
      </c>
      <c r="AF1023">
        <v>5</v>
      </c>
      <c r="AG1023">
        <v>5</v>
      </c>
      <c r="AH1023">
        <v>2</v>
      </c>
      <c r="AI1023">
        <v>1</v>
      </c>
      <c r="AJ1023">
        <v>0</v>
      </c>
      <c r="AK1023">
        <v>0</v>
      </c>
      <c r="AL1023">
        <v>0</v>
      </c>
      <c r="AT1023">
        <v>500000</v>
      </c>
      <c r="AU1023">
        <v>500000</v>
      </c>
      <c r="AV1023" s="2">
        <f>IF(AW1023 &gt;= 0, INT(AW1023 * 1.05), -INT(ABS(AW1023) / 1.05))</f>
        <v>2018079</v>
      </c>
      <c r="AW1023">
        <v>1921980</v>
      </c>
      <c r="AX1023">
        <v>0</v>
      </c>
      <c r="AY1023">
        <v>0</v>
      </c>
      <c r="AZ1023" s="2">
        <f>IF(BA1023 &gt;= 0, INT(BA1023 * 1.05), -INT(ABS(BA1023) / 1.05))</f>
        <v>155862</v>
      </c>
      <c r="BA1023">
        <v>148440</v>
      </c>
    </row>
    <row r="1024" spans="1:53" hidden="1">
      <c r="A1024" t="s">
        <v>4843</v>
      </c>
      <c r="B1024">
        <v>30547</v>
      </c>
      <c r="C1024" t="s">
        <v>48</v>
      </c>
      <c r="D1024" t="s">
        <v>197</v>
      </c>
      <c r="F1024" t="s">
        <v>3993</v>
      </c>
      <c r="G1024" t="s">
        <v>51</v>
      </c>
      <c r="H1024">
        <v>22</v>
      </c>
      <c r="I1024" t="s">
        <v>4517</v>
      </c>
      <c r="J1024" t="s">
        <v>4844</v>
      </c>
      <c r="K1024">
        <v>1</v>
      </c>
      <c r="L1024" t="s">
        <v>4845</v>
      </c>
      <c r="M1024">
        <v>2018159777</v>
      </c>
      <c r="N1024" t="s">
        <v>4846</v>
      </c>
      <c r="O1024" t="s">
        <v>18826</v>
      </c>
      <c r="P1024">
        <v>2000</v>
      </c>
      <c r="U1024" t="s">
        <v>4847</v>
      </c>
      <c r="V1024">
        <v>1</v>
      </c>
      <c r="W1024">
        <v>2</v>
      </c>
      <c r="Y1024">
        <v>9</v>
      </c>
      <c r="Z1024">
        <v>1</v>
      </c>
      <c r="AA1024">
        <v>4</v>
      </c>
      <c r="AB1024">
        <v>7</v>
      </c>
      <c r="AC1024">
        <v>0</v>
      </c>
      <c r="AD1024">
        <v>2</v>
      </c>
      <c r="AE1024">
        <v>0</v>
      </c>
      <c r="AF1024">
        <v>0</v>
      </c>
      <c r="AG1024">
        <v>0</v>
      </c>
      <c r="AH1024">
        <v>2</v>
      </c>
      <c r="AI1024">
        <v>2</v>
      </c>
      <c r="AJ1024">
        <v>0</v>
      </c>
      <c r="AK1024">
        <v>0</v>
      </c>
      <c r="AL1024">
        <v>0</v>
      </c>
      <c r="AM1024" t="s">
        <v>4848</v>
      </c>
      <c r="AN1024" t="s">
        <v>4849</v>
      </c>
      <c r="AO1024" t="s">
        <v>4850</v>
      </c>
      <c r="AP1024" t="s">
        <v>82</v>
      </c>
      <c r="AQ1024" t="s">
        <v>4850</v>
      </c>
      <c r="AR1024" t="s">
        <v>58</v>
      </c>
      <c r="AT1024">
        <v>300000</v>
      </c>
      <c r="AU1024">
        <v>300000</v>
      </c>
      <c r="AV1024">
        <v>677593</v>
      </c>
      <c r="AW1024">
        <v>675628</v>
      </c>
      <c r="AX1024">
        <v>0</v>
      </c>
      <c r="AY1024">
        <v>0</v>
      </c>
      <c r="AZ1024">
        <v>131912</v>
      </c>
      <c r="BA1024">
        <v>107918</v>
      </c>
    </row>
    <row r="1025" spans="1:53" hidden="1">
      <c r="A1025" t="s">
        <v>598</v>
      </c>
      <c r="B1025">
        <v>11107</v>
      </c>
      <c r="C1025" t="s">
        <v>599</v>
      </c>
      <c r="D1025" t="s">
        <v>118</v>
      </c>
      <c r="F1025" t="s">
        <v>50</v>
      </c>
      <c r="G1025" t="s">
        <v>51</v>
      </c>
      <c r="H1025">
        <v>10</v>
      </c>
      <c r="I1025" t="s">
        <v>52</v>
      </c>
      <c r="J1025" t="s">
        <v>600</v>
      </c>
      <c r="K1025">
        <v>1</v>
      </c>
      <c r="L1025" t="s">
        <v>601</v>
      </c>
      <c r="M1025">
        <v>2298112289</v>
      </c>
      <c r="O1025" t="s">
        <v>18827</v>
      </c>
      <c r="P1025">
        <v>1976</v>
      </c>
      <c r="Q1025" t="s">
        <v>603</v>
      </c>
      <c r="R1025" t="s">
        <v>604</v>
      </c>
      <c r="S1025" t="s">
        <v>73</v>
      </c>
      <c r="T1025" t="s">
        <v>605</v>
      </c>
      <c r="U1025" t="s">
        <v>606</v>
      </c>
      <c r="V1025">
        <v>1</v>
      </c>
      <c r="W1025">
        <v>2</v>
      </c>
      <c r="Y1025">
        <v>364</v>
      </c>
      <c r="Z1025">
        <v>10</v>
      </c>
      <c r="AA1025">
        <v>7</v>
      </c>
      <c r="AB1025">
        <v>6</v>
      </c>
      <c r="AC1025">
        <v>20</v>
      </c>
      <c r="AD1025">
        <v>1</v>
      </c>
      <c r="AE1025">
        <v>1</v>
      </c>
      <c r="AF1025">
        <v>5</v>
      </c>
      <c r="AG1025">
        <v>0</v>
      </c>
      <c r="AH1025">
        <v>1</v>
      </c>
      <c r="AI1025">
        <v>2</v>
      </c>
      <c r="AJ1025">
        <v>0</v>
      </c>
      <c r="AK1025">
        <v>0</v>
      </c>
      <c r="AL1025">
        <v>0</v>
      </c>
      <c r="AT1025">
        <v>200000</v>
      </c>
      <c r="AU1025">
        <v>18065387</v>
      </c>
      <c r="AV1025">
        <v>152701472</v>
      </c>
      <c r="AW1025">
        <v>162142952</v>
      </c>
      <c r="AX1025">
        <v>7557000</v>
      </c>
      <c r="AY1025">
        <v>7685000</v>
      </c>
      <c r="AZ1025">
        <v>4135028</v>
      </c>
      <c r="BA1025">
        <v>4499170</v>
      </c>
    </row>
    <row r="1026" spans="1:53" hidden="1">
      <c r="A1026" t="s">
        <v>6379</v>
      </c>
      <c r="B1026">
        <v>6572</v>
      </c>
      <c r="C1026" t="s">
        <v>48</v>
      </c>
      <c r="D1026" t="s">
        <v>108</v>
      </c>
      <c r="F1026" t="s">
        <v>6040</v>
      </c>
      <c r="G1026" t="s">
        <v>51</v>
      </c>
      <c r="H1026">
        <v>27</v>
      </c>
      <c r="I1026" t="s">
        <v>6229</v>
      </c>
      <c r="J1026" t="s">
        <v>6380</v>
      </c>
      <c r="K1026">
        <v>1</v>
      </c>
      <c r="L1026" t="s">
        <v>6381</v>
      </c>
      <c r="M1026">
        <v>2298100070</v>
      </c>
      <c r="O1026" t="s">
        <v>18828</v>
      </c>
      <c r="P1026">
        <v>1996</v>
      </c>
      <c r="U1026" t="s">
        <v>6382</v>
      </c>
      <c r="V1026">
        <v>1</v>
      </c>
      <c r="W1026">
        <v>2</v>
      </c>
      <c r="Y1026">
        <v>67</v>
      </c>
      <c r="Z1026">
        <v>1</v>
      </c>
      <c r="AA1026">
        <v>2</v>
      </c>
      <c r="AB1026">
        <v>9</v>
      </c>
      <c r="AC1026">
        <v>30</v>
      </c>
      <c r="AD1026">
        <v>1</v>
      </c>
      <c r="AE1026">
        <v>1</v>
      </c>
      <c r="AF1026">
        <v>1</v>
      </c>
      <c r="AG1026">
        <v>20</v>
      </c>
      <c r="AH1026">
        <v>2</v>
      </c>
      <c r="AI1026">
        <v>1</v>
      </c>
      <c r="AJ1026">
        <v>0</v>
      </c>
      <c r="AK1026">
        <v>0</v>
      </c>
      <c r="AL1026">
        <v>0</v>
      </c>
      <c r="AT1026">
        <v>25550000</v>
      </c>
      <c r="AU1026">
        <v>25550000</v>
      </c>
      <c r="AV1026">
        <v>23714335</v>
      </c>
      <c r="AW1026">
        <v>15957915</v>
      </c>
      <c r="AX1026">
        <v>0</v>
      </c>
      <c r="AY1026">
        <v>0</v>
      </c>
      <c r="AZ1026">
        <v>-757627</v>
      </c>
      <c r="BA1026">
        <v>-2407265</v>
      </c>
    </row>
    <row r="1027" spans="1:53" hidden="1">
      <c r="A1027" t="s">
        <v>1546</v>
      </c>
      <c r="B1027">
        <v>88090</v>
      </c>
      <c r="C1027" t="s">
        <v>48</v>
      </c>
      <c r="D1027" t="s">
        <v>67</v>
      </c>
      <c r="F1027" t="s">
        <v>50</v>
      </c>
      <c r="G1027" t="s">
        <v>51</v>
      </c>
      <c r="H1027">
        <v>10</v>
      </c>
      <c r="I1027" t="s">
        <v>52</v>
      </c>
      <c r="J1027" t="s">
        <v>1547</v>
      </c>
      <c r="K1027">
        <v>1</v>
      </c>
      <c r="L1027" t="s">
        <v>1548</v>
      </c>
      <c r="M1027">
        <v>2808700306</v>
      </c>
      <c r="N1027" t="s">
        <v>1549</v>
      </c>
      <c r="O1027" t="s">
        <v>18829</v>
      </c>
      <c r="P1027">
        <v>2015</v>
      </c>
      <c r="U1027" t="s">
        <v>1550</v>
      </c>
      <c r="V1027">
        <v>1</v>
      </c>
      <c r="W1027">
        <v>2</v>
      </c>
      <c r="Y1027">
        <v>31</v>
      </c>
      <c r="Z1027">
        <v>10</v>
      </c>
      <c r="AA1027">
        <v>9</v>
      </c>
      <c r="AB1027">
        <v>6</v>
      </c>
      <c r="AC1027">
        <v>30</v>
      </c>
      <c r="AD1027">
        <v>2</v>
      </c>
      <c r="AE1027">
        <v>0</v>
      </c>
      <c r="AF1027">
        <v>0</v>
      </c>
      <c r="AG1027">
        <v>3</v>
      </c>
      <c r="AH1027">
        <v>2</v>
      </c>
      <c r="AI1027">
        <v>2</v>
      </c>
      <c r="AJ1027">
        <v>0</v>
      </c>
      <c r="AK1027">
        <v>0</v>
      </c>
      <c r="AL1027">
        <v>0</v>
      </c>
      <c r="AM1027" t="s">
        <v>18341</v>
      </c>
      <c r="AO1027" t="s">
        <v>1551</v>
      </c>
      <c r="AP1027" t="s">
        <v>82</v>
      </c>
      <c r="AQ1027" t="s">
        <v>1551</v>
      </c>
      <c r="AR1027" t="s">
        <v>73</v>
      </c>
      <c r="AT1027">
        <v>350000</v>
      </c>
      <c r="AU1027">
        <v>100000</v>
      </c>
      <c r="AV1027">
        <v>3233020</v>
      </c>
      <c r="AW1027">
        <v>3233020</v>
      </c>
      <c r="AX1027">
        <v>0</v>
      </c>
      <c r="AY1027">
        <v>0</v>
      </c>
      <c r="AZ1027">
        <v>615720</v>
      </c>
      <c r="BA1027">
        <v>615720</v>
      </c>
    </row>
    <row r="1028" spans="1:53" hidden="1">
      <c r="A1028" t="s">
        <v>14810</v>
      </c>
      <c r="B1028">
        <v>53577</v>
      </c>
      <c r="C1028" t="s">
        <v>48</v>
      </c>
      <c r="D1028" t="s">
        <v>197</v>
      </c>
      <c r="F1028" t="s">
        <v>5540</v>
      </c>
      <c r="G1028" t="s">
        <v>51</v>
      </c>
      <c r="H1028">
        <v>24</v>
      </c>
      <c r="I1028" t="s">
        <v>5628</v>
      </c>
      <c r="J1028" t="s">
        <v>14811</v>
      </c>
      <c r="K1028">
        <v>1</v>
      </c>
      <c r="L1028" t="s">
        <v>14812</v>
      </c>
      <c r="M1028">
        <v>1298611059</v>
      </c>
      <c r="N1028" t="s">
        <v>14813</v>
      </c>
      <c r="O1028" t="s">
        <v>18830</v>
      </c>
      <c r="P1028">
        <v>2007</v>
      </c>
      <c r="U1028" t="s">
        <v>14814</v>
      </c>
      <c r="V1028">
        <v>1</v>
      </c>
      <c r="W1028">
        <v>2</v>
      </c>
      <c r="Y1028">
        <v>3</v>
      </c>
      <c r="Z1028">
        <v>10</v>
      </c>
      <c r="AA1028">
        <v>7</v>
      </c>
      <c r="AB1028">
        <v>8</v>
      </c>
      <c r="AC1028">
        <v>0</v>
      </c>
      <c r="AD1028">
        <v>2</v>
      </c>
      <c r="AE1028">
        <v>0</v>
      </c>
      <c r="AF1028">
        <v>0</v>
      </c>
      <c r="AG1028">
        <v>0</v>
      </c>
      <c r="AH1028">
        <v>2</v>
      </c>
      <c r="AI1028">
        <v>2</v>
      </c>
      <c r="AJ1028">
        <v>0</v>
      </c>
      <c r="AK1028">
        <v>0</v>
      </c>
      <c r="AL1028">
        <v>0</v>
      </c>
      <c r="AT1028">
        <v>50000</v>
      </c>
      <c r="AU1028">
        <v>50000</v>
      </c>
      <c r="AV1028">
        <v>1303361</v>
      </c>
      <c r="AW1028">
        <v>1156527</v>
      </c>
      <c r="AX1028">
        <v>0</v>
      </c>
      <c r="AY1028">
        <v>0</v>
      </c>
      <c r="AZ1028">
        <v>59927</v>
      </c>
      <c r="BA1028">
        <v>-18058</v>
      </c>
    </row>
    <row r="1029" spans="1:53" hidden="1">
      <c r="A1029" t="s">
        <v>13056</v>
      </c>
      <c r="B1029">
        <v>25622</v>
      </c>
      <c r="C1029" t="s">
        <v>48</v>
      </c>
      <c r="D1029" t="s">
        <v>67</v>
      </c>
      <c r="F1029" t="s">
        <v>11306</v>
      </c>
      <c r="G1029" t="s">
        <v>11307</v>
      </c>
      <c r="H1029">
        <v>72</v>
      </c>
      <c r="I1029" t="s">
        <v>12614</v>
      </c>
      <c r="J1029" t="s">
        <v>13057</v>
      </c>
      <c r="K1029">
        <v>1</v>
      </c>
      <c r="L1029" t="s">
        <v>13058</v>
      </c>
      <c r="M1029">
        <v>1248117446</v>
      </c>
      <c r="N1029" t="s">
        <v>13059</v>
      </c>
      <c r="O1029" t="s">
        <v>18831</v>
      </c>
      <c r="P1029">
        <v>1992</v>
      </c>
      <c r="U1029" t="s">
        <v>13060</v>
      </c>
      <c r="V1029">
        <v>1</v>
      </c>
      <c r="W1029">
        <v>2</v>
      </c>
      <c r="Y1029">
        <v>53</v>
      </c>
      <c r="Z1029">
        <v>10</v>
      </c>
      <c r="AA1029">
        <v>0</v>
      </c>
      <c r="AB1029">
        <v>6</v>
      </c>
      <c r="AC1029">
        <v>2</v>
      </c>
      <c r="AD1029">
        <v>2</v>
      </c>
      <c r="AE1029">
        <v>0</v>
      </c>
      <c r="AF1029">
        <v>0</v>
      </c>
      <c r="AG1029">
        <v>0</v>
      </c>
      <c r="AH1029">
        <v>1</v>
      </c>
      <c r="AI1029">
        <v>2</v>
      </c>
      <c r="AJ1029">
        <v>0</v>
      </c>
      <c r="AK1029">
        <v>0</v>
      </c>
      <c r="AL1029">
        <v>0</v>
      </c>
      <c r="AM1029" t="s">
        <v>18342</v>
      </c>
      <c r="AN1029" t="s">
        <v>13061</v>
      </c>
      <c r="AT1029">
        <v>400000</v>
      </c>
      <c r="AU1029">
        <v>400000</v>
      </c>
      <c r="AV1029">
        <v>9622003</v>
      </c>
      <c r="AW1029">
        <v>7062721</v>
      </c>
      <c r="AX1029">
        <v>0</v>
      </c>
      <c r="AY1029">
        <v>0</v>
      </c>
      <c r="AZ1029">
        <v>118460</v>
      </c>
      <c r="BA1029">
        <v>305990</v>
      </c>
    </row>
    <row r="1030" spans="1:53" hidden="1">
      <c r="A1030" t="s">
        <v>9017</v>
      </c>
      <c r="B1030">
        <v>71182</v>
      </c>
      <c r="C1030" t="s">
        <v>48</v>
      </c>
      <c r="D1030" t="s">
        <v>49</v>
      </c>
      <c r="F1030" t="s">
        <v>8111</v>
      </c>
      <c r="G1030" t="s">
        <v>8112</v>
      </c>
      <c r="H1030">
        <v>38</v>
      </c>
      <c r="I1030" t="s">
        <v>8201</v>
      </c>
      <c r="J1030" t="s">
        <v>9018</v>
      </c>
      <c r="K1030">
        <v>1</v>
      </c>
      <c r="L1030" t="s">
        <v>9019</v>
      </c>
      <c r="M1030">
        <v>1248730913</v>
      </c>
      <c r="N1030" t="s">
        <v>9020</v>
      </c>
      <c r="O1030" t="s">
        <v>18832</v>
      </c>
      <c r="P1030">
        <v>2012</v>
      </c>
      <c r="U1030" t="s">
        <v>9021</v>
      </c>
      <c r="V1030">
        <v>1</v>
      </c>
      <c r="W1030">
        <v>3</v>
      </c>
      <c r="Y1030">
        <v>38</v>
      </c>
      <c r="Z1030">
        <v>1</v>
      </c>
      <c r="AA1030">
        <v>0</v>
      </c>
      <c r="AB1030">
        <v>6</v>
      </c>
      <c r="AC1030">
        <v>30</v>
      </c>
      <c r="AD1030">
        <v>1</v>
      </c>
      <c r="AE1030">
        <v>1</v>
      </c>
      <c r="AF1030">
        <v>5</v>
      </c>
      <c r="AG1030">
        <v>5</v>
      </c>
      <c r="AH1030">
        <v>2</v>
      </c>
      <c r="AI1030">
        <v>1</v>
      </c>
      <c r="AJ1030">
        <v>0</v>
      </c>
      <c r="AK1030">
        <v>0</v>
      </c>
      <c r="AL1030">
        <v>0</v>
      </c>
      <c r="AT1030">
        <v>100000</v>
      </c>
      <c r="AU1030">
        <v>100000</v>
      </c>
      <c r="AV1030" s="2">
        <f>IF(AW1030 &gt;= 0, INT(AW1030 * 1.05), -INT(ABS(AW1030) / 1.05))</f>
        <v>3033639</v>
      </c>
      <c r="AW1030">
        <v>2889180</v>
      </c>
      <c r="AX1030">
        <v>0</v>
      </c>
      <c r="AY1030">
        <v>0</v>
      </c>
      <c r="AZ1030" s="2">
        <f>IF(BA1030 &gt;= 0, INT(BA1030 * 1.05), -INT(ABS(BA1030) / 1.05))</f>
        <v>323263</v>
      </c>
      <c r="BA1030">
        <v>307870</v>
      </c>
    </row>
    <row r="1031" spans="1:53" hidden="1">
      <c r="A1031" t="s">
        <v>2905</v>
      </c>
      <c r="B1031">
        <v>5179</v>
      </c>
      <c r="C1031" t="s">
        <v>48</v>
      </c>
      <c r="D1031" t="s">
        <v>118</v>
      </c>
      <c r="F1031" t="s">
        <v>1915</v>
      </c>
      <c r="G1031" t="s">
        <v>51</v>
      </c>
      <c r="H1031">
        <v>14</v>
      </c>
      <c r="I1031" t="s">
        <v>2813</v>
      </c>
      <c r="J1031" t="s">
        <v>2906</v>
      </c>
      <c r="K1031">
        <v>1</v>
      </c>
      <c r="L1031" t="s">
        <v>2907</v>
      </c>
      <c r="M1031">
        <v>1248122987</v>
      </c>
      <c r="O1031" t="s">
        <v>18833</v>
      </c>
      <c r="P1031">
        <v>1974</v>
      </c>
      <c r="Q1031" t="s">
        <v>2908</v>
      </c>
      <c r="R1031" t="s">
        <v>2909</v>
      </c>
      <c r="S1031" t="s">
        <v>2910</v>
      </c>
      <c r="T1031" t="s">
        <v>2911</v>
      </c>
      <c r="U1031" t="s">
        <v>2912</v>
      </c>
      <c r="V1031">
        <v>1</v>
      </c>
      <c r="W1031">
        <v>2</v>
      </c>
      <c r="Y1031">
        <v>819</v>
      </c>
      <c r="Z1031">
        <v>0</v>
      </c>
      <c r="AA1031">
        <v>0</v>
      </c>
      <c r="AB1031">
        <v>6</v>
      </c>
      <c r="AC1031">
        <v>30</v>
      </c>
      <c r="AD1031">
        <v>1</v>
      </c>
      <c r="AE1031">
        <v>1</v>
      </c>
      <c r="AF1031">
        <v>5</v>
      </c>
      <c r="AG1031">
        <v>10</v>
      </c>
      <c r="AH1031">
        <v>2</v>
      </c>
      <c r="AI1031">
        <v>1</v>
      </c>
      <c r="AJ1031">
        <v>0</v>
      </c>
      <c r="AK1031">
        <v>0</v>
      </c>
      <c r="AL1031">
        <v>0</v>
      </c>
      <c r="AO1031" t="s">
        <v>2908</v>
      </c>
      <c r="AS1031" t="s">
        <v>2913</v>
      </c>
      <c r="AT1031">
        <v>208525</v>
      </c>
      <c r="AU1031">
        <v>46532199</v>
      </c>
      <c r="AV1031">
        <v>253780169</v>
      </c>
      <c r="AW1031">
        <v>275288537</v>
      </c>
      <c r="AX1031">
        <v>21857703</v>
      </c>
      <c r="AY1031">
        <v>17685418</v>
      </c>
      <c r="AZ1031">
        <v>48851073</v>
      </c>
      <c r="BA1031">
        <v>62581586</v>
      </c>
    </row>
    <row r="1032" spans="1:53" hidden="1">
      <c r="A1032" t="s">
        <v>13163</v>
      </c>
      <c r="B1032">
        <v>30481</v>
      </c>
      <c r="C1032" t="s">
        <v>48</v>
      </c>
      <c r="D1032" t="s">
        <v>334</v>
      </c>
      <c r="F1032" t="s">
        <v>11306</v>
      </c>
      <c r="G1032" t="s">
        <v>11307</v>
      </c>
      <c r="H1032">
        <v>72</v>
      </c>
      <c r="I1032" t="s">
        <v>12614</v>
      </c>
      <c r="J1032" t="s">
        <v>13164</v>
      </c>
      <c r="K1032">
        <v>1</v>
      </c>
      <c r="L1032" t="s">
        <v>13165</v>
      </c>
      <c r="M1032">
        <v>1358147222</v>
      </c>
      <c r="N1032" t="s">
        <v>13166</v>
      </c>
      <c r="O1032" t="s">
        <v>18834</v>
      </c>
      <c r="P1032">
        <v>2001</v>
      </c>
      <c r="U1032" t="s">
        <v>13167</v>
      </c>
      <c r="V1032">
        <v>1</v>
      </c>
      <c r="W1032">
        <v>2</v>
      </c>
      <c r="Y1032">
        <v>201</v>
      </c>
      <c r="Z1032">
        <v>3</v>
      </c>
      <c r="AA1032">
        <v>0</v>
      </c>
      <c r="AB1032">
        <v>6</v>
      </c>
      <c r="AC1032">
        <v>30</v>
      </c>
      <c r="AD1032">
        <v>1</v>
      </c>
      <c r="AE1032">
        <v>1</v>
      </c>
      <c r="AF1032">
        <v>5</v>
      </c>
      <c r="AG1032">
        <v>10</v>
      </c>
      <c r="AH1032">
        <v>2</v>
      </c>
      <c r="AI1032">
        <v>1</v>
      </c>
      <c r="AJ1032">
        <v>0</v>
      </c>
      <c r="AK1032">
        <v>0</v>
      </c>
      <c r="AL1032">
        <v>0</v>
      </c>
      <c r="AT1032">
        <v>1214588</v>
      </c>
      <c r="AU1032">
        <v>1214588</v>
      </c>
      <c r="AV1032">
        <v>25924487</v>
      </c>
      <c r="AW1032">
        <v>24805615</v>
      </c>
      <c r="AX1032">
        <v>0</v>
      </c>
      <c r="AY1032">
        <v>0</v>
      </c>
      <c r="AZ1032">
        <v>-236361</v>
      </c>
      <c r="BA1032">
        <v>1954889</v>
      </c>
    </row>
    <row r="1033" spans="1:53" hidden="1">
      <c r="A1033" t="s">
        <v>11537</v>
      </c>
      <c r="B1033">
        <v>48254</v>
      </c>
      <c r="C1033" t="s">
        <v>48</v>
      </c>
      <c r="D1033" t="s">
        <v>77</v>
      </c>
      <c r="F1033" t="s">
        <v>11306</v>
      </c>
      <c r="G1033" t="s">
        <v>11307</v>
      </c>
      <c r="H1033">
        <v>70</v>
      </c>
      <c r="I1033" t="s">
        <v>11308</v>
      </c>
      <c r="J1033" t="s">
        <v>11538</v>
      </c>
      <c r="K1033">
        <v>1</v>
      </c>
      <c r="L1033" t="s">
        <v>11539</v>
      </c>
      <c r="M1033">
        <v>1248215033</v>
      </c>
      <c r="N1033" t="s">
        <v>11540</v>
      </c>
      <c r="O1033" t="s">
        <v>18835</v>
      </c>
      <c r="P1033">
        <v>2004</v>
      </c>
      <c r="U1033" t="s">
        <v>11541</v>
      </c>
      <c r="V1033">
        <v>1</v>
      </c>
      <c r="W1033">
        <v>3</v>
      </c>
      <c r="Y1033">
        <v>46</v>
      </c>
      <c r="Z1033">
        <v>1</v>
      </c>
      <c r="AA1033">
        <v>0</v>
      </c>
      <c r="AB1033">
        <v>6</v>
      </c>
      <c r="AC1033">
        <v>0</v>
      </c>
      <c r="AD1033">
        <v>2</v>
      </c>
      <c r="AE1033">
        <v>0</v>
      </c>
      <c r="AF1033">
        <v>0</v>
      </c>
      <c r="AG1033">
        <v>0</v>
      </c>
      <c r="AH1033">
        <v>2</v>
      </c>
      <c r="AI1033">
        <v>2</v>
      </c>
      <c r="AJ1033">
        <v>0</v>
      </c>
      <c r="AK1033">
        <v>0</v>
      </c>
      <c r="AL1033">
        <v>0</v>
      </c>
      <c r="AT1033">
        <v>0</v>
      </c>
      <c r="AU1033">
        <v>0</v>
      </c>
      <c r="AV1033">
        <v>0</v>
      </c>
      <c r="AW1033">
        <v>0</v>
      </c>
      <c r="AX1033">
        <v>0</v>
      </c>
      <c r="AY1033">
        <v>0</v>
      </c>
      <c r="AZ1033">
        <v>0</v>
      </c>
      <c r="BA1033">
        <v>0</v>
      </c>
    </row>
    <row r="1034" spans="1:53" hidden="1">
      <c r="A1034" t="s">
        <v>3547</v>
      </c>
      <c r="B1034">
        <v>16031</v>
      </c>
      <c r="C1034" t="s">
        <v>48</v>
      </c>
      <c r="D1034" t="s">
        <v>77</v>
      </c>
      <c r="F1034" t="s">
        <v>3062</v>
      </c>
      <c r="G1034" t="s">
        <v>51</v>
      </c>
      <c r="H1034">
        <v>17</v>
      </c>
      <c r="I1034" t="s">
        <v>3260</v>
      </c>
      <c r="J1034" t="s">
        <v>3548</v>
      </c>
      <c r="K1034">
        <v>1</v>
      </c>
      <c r="L1034" t="s">
        <v>3549</v>
      </c>
      <c r="M1034">
        <v>1358209356</v>
      </c>
      <c r="N1034" t="s">
        <v>3550</v>
      </c>
      <c r="O1034" t="s">
        <v>18836</v>
      </c>
      <c r="P1034">
        <v>2001</v>
      </c>
      <c r="U1034" t="s">
        <v>3551</v>
      </c>
      <c r="V1034">
        <v>1</v>
      </c>
      <c r="W1034">
        <v>2</v>
      </c>
      <c r="Y1034">
        <v>19</v>
      </c>
      <c r="Z1034">
        <v>10</v>
      </c>
      <c r="AA1034">
        <v>0</v>
      </c>
      <c r="AB1034">
        <v>6</v>
      </c>
      <c r="AC1034">
        <v>20</v>
      </c>
      <c r="AD1034">
        <v>1</v>
      </c>
      <c r="AE1034">
        <v>1</v>
      </c>
      <c r="AF1034">
        <v>5</v>
      </c>
      <c r="AG1034">
        <v>5</v>
      </c>
      <c r="AH1034">
        <v>2</v>
      </c>
      <c r="AI1034">
        <v>1</v>
      </c>
      <c r="AJ1034">
        <v>0</v>
      </c>
      <c r="AK1034">
        <v>0</v>
      </c>
      <c r="AL1034">
        <v>0</v>
      </c>
      <c r="AT1034">
        <v>649972</v>
      </c>
      <c r="AU1034">
        <f>AT1034</f>
        <v>649972</v>
      </c>
      <c r="AV1034" s="2">
        <f>IF(AW1034 &gt;= 0, INT(AW1034 * 1.1), -INT(ABS(AW1034) * 1.1))</f>
        <v>0</v>
      </c>
      <c r="AW1034">
        <v>0</v>
      </c>
      <c r="AX1034">
        <v>0</v>
      </c>
      <c r="AY1034">
        <v>0</v>
      </c>
      <c r="AZ1034" s="2">
        <f>IF(BA1034 &gt;= 0, INT(BA1034 * 1.1), -INT(ABS(BA1034) / 1.1))</f>
        <v>0</v>
      </c>
      <c r="BA1034">
        <v>0</v>
      </c>
    </row>
    <row r="1035" spans="1:53" hidden="1">
      <c r="A1035" t="s">
        <v>13960</v>
      </c>
      <c r="B1035">
        <v>103949</v>
      </c>
      <c r="C1035" t="s">
        <v>48</v>
      </c>
      <c r="D1035" t="s">
        <v>197</v>
      </c>
      <c r="F1035" t="s">
        <v>1915</v>
      </c>
      <c r="G1035" t="s">
        <v>51</v>
      </c>
      <c r="H1035">
        <v>14</v>
      </c>
      <c r="I1035" t="s">
        <v>2813</v>
      </c>
      <c r="J1035" t="s">
        <v>13961</v>
      </c>
      <c r="K1035">
        <v>1</v>
      </c>
      <c r="L1035" t="s">
        <v>13962</v>
      </c>
      <c r="M1035">
        <v>4948800902</v>
      </c>
      <c r="N1035" t="s">
        <v>13963</v>
      </c>
      <c r="O1035" t="s">
        <v>18837</v>
      </c>
      <c r="P1035">
        <v>2018</v>
      </c>
      <c r="U1035" t="s">
        <v>13964</v>
      </c>
      <c r="V1035">
        <v>1</v>
      </c>
      <c r="W1035">
        <v>1</v>
      </c>
      <c r="Y1035">
        <v>4</v>
      </c>
      <c r="Z1035">
        <v>10</v>
      </c>
      <c r="AA1035">
        <v>0</v>
      </c>
      <c r="AB1035">
        <v>5</v>
      </c>
      <c r="AC1035">
        <v>0</v>
      </c>
      <c r="AD1035">
        <v>2</v>
      </c>
      <c r="AE1035">
        <v>0</v>
      </c>
      <c r="AF1035">
        <v>0</v>
      </c>
      <c r="AG1035">
        <v>0</v>
      </c>
      <c r="AH1035">
        <v>2</v>
      </c>
      <c r="AI1035">
        <v>2</v>
      </c>
      <c r="AJ1035">
        <v>0</v>
      </c>
      <c r="AK1035">
        <v>0</v>
      </c>
      <c r="AL1035">
        <v>0</v>
      </c>
      <c r="AT1035">
        <v>114398</v>
      </c>
      <c r="AU1035">
        <v>114398</v>
      </c>
      <c r="AV1035">
        <v>747129</v>
      </c>
      <c r="AW1035">
        <v>507485</v>
      </c>
      <c r="AX1035">
        <v>0</v>
      </c>
      <c r="AY1035">
        <v>0</v>
      </c>
      <c r="AZ1035">
        <v>-811584</v>
      </c>
      <c r="BA1035">
        <v>-624968</v>
      </c>
    </row>
    <row r="1036" spans="1:53" hidden="1">
      <c r="A1036" t="s">
        <v>7268</v>
      </c>
      <c r="B1036">
        <v>36443</v>
      </c>
      <c r="C1036" t="s">
        <v>48</v>
      </c>
      <c r="D1036" t="s">
        <v>49</v>
      </c>
      <c r="F1036" t="s">
        <v>5540</v>
      </c>
      <c r="G1036" t="s">
        <v>51</v>
      </c>
      <c r="H1036">
        <v>29</v>
      </c>
      <c r="I1036" t="s">
        <v>6640</v>
      </c>
      <c r="J1036" t="s">
        <v>7269</v>
      </c>
      <c r="K1036">
        <v>1</v>
      </c>
      <c r="L1036" t="s">
        <v>7270</v>
      </c>
      <c r="M1036">
        <v>1138152763</v>
      </c>
      <c r="N1036" t="s">
        <v>7271</v>
      </c>
      <c r="O1036" t="s">
        <v>18838</v>
      </c>
      <c r="P1036">
        <v>1996</v>
      </c>
      <c r="U1036" t="s">
        <v>7272</v>
      </c>
      <c r="V1036">
        <v>1</v>
      </c>
      <c r="W1036">
        <v>2</v>
      </c>
      <c r="Y1036">
        <v>20</v>
      </c>
      <c r="Z1036">
        <v>10</v>
      </c>
      <c r="AA1036">
        <v>5</v>
      </c>
      <c r="AB1036">
        <v>8</v>
      </c>
      <c r="AC1036">
        <v>5</v>
      </c>
      <c r="AD1036">
        <v>2</v>
      </c>
      <c r="AE1036">
        <v>0</v>
      </c>
      <c r="AF1036">
        <v>0</v>
      </c>
      <c r="AG1036">
        <v>0</v>
      </c>
      <c r="AH1036">
        <v>2</v>
      </c>
      <c r="AI1036">
        <v>2</v>
      </c>
      <c r="AJ1036">
        <v>0</v>
      </c>
      <c r="AK1036">
        <v>0</v>
      </c>
      <c r="AL1036">
        <v>0</v>
      </c>
      <c r="AM1036" t="s">
        <v>7273</v>
      </c>
      <c r="AT1036">
        <v>500000</v>
      </c>
      <c r="AU1036">
        <v>500000</v>
      </c>
      <c r="AV1036">
        <v>1962933</v>
      </c>
      <c r="AW1036">
        <v>2577442</v>
      </c>
      <c r="AX1036">
        <v>0</v>
      </c>
      <c r="AY1036">
        <v>0</v>
      </c>
      <c r="AZ1036">
        <v>222260</v>
      </c>
      <c r="BA1036">
        <v>146929</v>
      </c>
    </row>
    <row r="1037" spans="1:53" hidden="1">
      <c r="A1037" t="s">
        <v>7392</v>
      </c>
      <c r="B1037">
        <v>41073</v>
      </c>
      <c r="C1037" t="s">
        <v>48</v>
      </c>
      <c r="D1037" t="s">
        <v>67</v>
      </c>
      <c r="F1037" t="s">
        <v>5540</v>
      </c>
      <c r="G1037" t="s">
        <v>51</v>
      </c>
      <c r="H1037">
        <v>29</v>
      </c>
      <c r="I1037" t="s">
        <v>6640</v>
      </c>
      <c r="J1037" t="s">
        <v>7393</v>
      </c>
      <c r="K1037">
        <v>1</v>
      </c>
      <c r="L1037" t="s">
        <v>7394</v>
      </c>
      <c r="M1037">
        <v>1268140069</v>
      </c>
      <c r="N1037" t="s">
        <v>7395</v>
      </c>
      <c r="O1037" t="s">
        <v>18839</v>
      </c>
      <c r="P1037">
        <v>1997</v>
      </c>
      <c r="U1037" t="s">
        <v>7396</v>
      </c>
      <c r="V1037">
        <v>1</v>
      </c>
      <c r="W1037">
        <v>2</v>
      </c>
      <c r="Y1037">
        <v>31</v>
      </c>
      <c r="Z1037">
        <v>1</v>
      </c>
      <c r="AA1037">
        <v>4</v>
      </c>
      <c r="AB1037">
        <v>9</v>
      </c>
      <c r="AC1037">
        <v>0</v>
      </c>
      <c r="AD1037">
        <v>2</v>
      </c>
      <c r="AE1037">
        <v>0</v>
      </c>
      <c r="AF1037">
        <v>0</v>
      </c>
      <c r="AG1037">
        <v>0</v>
      </c>
      <c r="AH1037">
        <v>2</v>
      </c>
      <c r="AI1037">
        <v>2</v>
      </c>
      <c r="AJ1037">
        <v>0</v>
      </c>
      <c r="AK1037">
        <v>0</v>
      </c>
      <c r="AL1037">
        <v>0</v>
      </c>
      <c r="AT1037">
        <v>100000</v>
      </c>
      <c r="AU1037">
        <v>100000</v>
      </c>
      <c r="AV1037">
        <v>7647819</v>
      </c>
      <c r="AW1037">
        <v>6136616</v>
      </c>
      <c r="AX1037">
        <v>0</v>
      </c>
      <c r="AY1037">
        <v>0</v>
      </c>
      <c r="AZ1037">
        <v>1212775</v>
      </c>
      <c r="BA1037">
        <v>527108</v>
      </c>
    </row>
    <row r="1038" spans="1:53" hidden="1">
      <c r="A1038" t="s">
        <v>14273</v>
      </c>
      <c r="B1038">
        <v>25979</v>
      </c>
      <c r="C1038" t="s">
        <v>48</v>
      </c>
      <c r="D1038" t="s">
        <v>49</v>
      </c>
      <c r="F1038" t="s">
        <v>3993</v>
      </c>
      <c r="G1038" t="s">
        <v>51</v>
      </c>
      <c r="H1038">
        <v>20</v>
      </c>
      <c r="I1038" t="s">
        <v>4006</v>
      </c>
      <c r="J1038" t="s">
        <v>14274</v>
      </c>
      <c r="K1038">
        <v>1</v>
      </c>
      <c r="L1038" t="s">
        <v>14275</v>
      </c>
      <c r="M1038">
        <v>1398128678</v>
      </c>
      <c r="N1038" t="s">
        <v>14276</v>
      </c>
      <c r="O1038" t="s">
        <v>18840</v>
      </c>
      <c r="P1038">
        <v>1995</v>
      </c>
      <c r="U1038" t="s">
        <v>14277</v>
      </c>
      <c r="V1038">
        <v>1</v>
      </c>
      <c r="W1038">
        <v>2</v>
      </c>
      <c r="Y1038">
        <v>8</v>
      </c>
      <c r="Z1038">
        <v>1</v>
      </c>
      <c r="AA1038">
        <v>0</v>
      </c>
      <c r="AB1038">
        <v>6</v>
      </c>
      <c r="AC1038">
        <v>30</v>
      </c>
      <c r="AD1038">
        <v>1</v>
      </c>
      <c r="AE1038">
        <v>1</v>
      </c>
      <c r="AF1038">
        <v>5</v>
      </c>
      <c r="AG1038">
        <v>5</v>
      </c>
      <c r="AH1038">
        <v>2</v>
      </c>
      <c r="AI1038">
        <v>1</v>
      </c>
      <c r="AJ1038">
        <v>0</v>
      </c>
      <c r="AK1038">
        <v>0</v>
      </c>
      <c r="AL1038">
        <v>0</v>
      </c>
      <c r="AS1038" t="s">
        <v>14252</v>
      </c>
      <c r="AT1038">
        <v>200000</v>
      </c>
      <c r="AU1038">
        <v>200000</v>
      </c>
      <c r="AV1038">
        <f>INT(AW1038*1.1)</f>
        <v>3092315</v>
      </c>
      <c r="AW1038">
        <v>2811196</v>
      </c>
      <c r="AX1038">
        <f>INT(AY1038*1.1)</f>
        <v>0</v>
      </c>
      <c r="AY1038">
        <v>0</v>
      </c>
      <c r="AZ1038">
        <f>IF(BA1038 &gt;= 0, INT(BA1038 * 1.1), -INT(ABS(BA1038) / 1.1))</f>
        <v>350532</v>
      </c>
      <c r="BA1038">
        <v>318666</v>
      </c>
    </row>
    <row r="1039" spans="1:53" hidden="1">
      <c r="A1039" t="s">
        <v>14682</v>
      </c>
      <c r="B1039">
        <v>22728</v>
      </c>
      <c r="C1039" t="s">
        <v>48</v>
      </c>
      <c r="D1039" t="s">
        <v>77</v>
      </c>
      <c r="F1039" t="s">
        <v>5540</v>
      </c>
      <c r="G1039" t="s">
        <v>51</v>
      </c>
      <c r="H1039">
        <v>24</v>
      </c>
      <c r="I1039" t="s">
        <v>5628</v>
      </c>
      <c r="J1039" t="s">
        <v>14683</v>
      </c>
      <c r="K1039">
        <v>1</v>
      </c>
      <c r="L1039" t="s">
        <v>14684</v>
      </c>
      <c r="M1039">
        <v>1338141988</v>
      </c>
      <c r="N1039" t="s">
        <v>14685</v>
      </c>
      <c r="O1039" t="s">
        <v>18841</v>
      </c>
      <c r="P1039">
        <v>1999</v>
      </c>
      <c r="U1039" t="s">
        <v>14686</v>
      </c>
      <c r="V1039">
        <v>1</v>
      </c>
      <c r="W1039">
        <v>2</v>
      </c>
      <c r="Y1039">
        <v>28</v>
      </c>
      <c r="Z1039">
        <v>10</v>
      </c>
      <c r="AA1039">
        <v>7</v>
      </c>
      <c r="AB1039">
        <v>9</v>
      </c>
      <c r="AC1039">
        <v>0.1</v>
      </c>
      <c r="AD1039">
        <v>2</v>
      </c>
      <c r="AE1039">
        <v>0</v>
      </c>
      <c r="AF1039">
        <v>0</v>
      </c>
      <c r="AG1039">
        <v>0</v>
      </c>
      <c r="AH1039">
        <v>2</v>
      </c>
      <c r="AI1039">
        <v>2</v>
      </c>
      <c r="AJ1039">
        <v>0</v>
      </c>
      <c r="AK1039">
        <v>0</v>
      </c>
      <c r="AL1039">
        <v>0</v>
      </c>
      <c r="AT1039">
        <v>850000</v>
      </c>
      <c r="AU1039">
        <v>850000</v>
      </c>
      <c r="AV1039">
        <v>11926771</v>
      </c>
      <c r="AW1039">
        <v>9413113</v>
      </c>
      <c r="AX1039">
        <v>0</v>
      </c>
      <c r="AY1039">
        <v>0</v>
      </c>
      <c r="AZ1039">
        <v>-1709469</v>
      </c>
      <c r="BA1039">
        <v>505338</v>
      </c>
    </row>
    <row r="1040" spans="1:53" hidden="1">
      <c r="A1040" t="s">
        <v>1539</v>
      </c>
      <c r="B1040">
        <v>88052</v>
      </c>
      <c r="C1040" t="s">
        <v>48</v>
      </c>
      <c r="D1040" t="s">
        <v>67</v>
      </c>
      <c r="F1040" t="s">
        <v>50</v>
      </c>
      <c r="G1040" t="s">
        <v>51</v>
      </c>
      <c r="H1040">
        <v>10</v>
      </c>
      <c r="I1040" t="s">
        <v>52</v>
      </c>
      <c r="J1040" t="s">
        <v>1540</v>
      </c>
      <c r="K1040">
        <v>1</v>
      </c>
      <c r="L1040" t="s">
        <v>1541</v>
      </c>
      <c r="M1040">
        <v>4588700234</v>
      </c>
      <c r="N1040" t="s">
        <v>1542</v>
      </c>
      <c r="O1040" t="s">
        <v>18842</v>
      </c>
      <c r="P1040">
        <v>2015</v>
      </c>
      <c r="U1040" t="s">
        <v>1543</v>
      </c>
      <c r="V1040">
        <v>1</v>
      </c>
      <c r="W1040">
        <v>2</v>
      </c>
      <c r="Y1040">
        <v>12</v>
      </c>
      <c r="Z1040">
        <v>10</v>
      </c>
      <c r="AA1040">
        <v>7</v>
      </c>
      <c r="AB1040">
        <v>6</v>
      </c>
      <c r="AC1040">
        <v>0</v>
      </c>
      <c r="AD1040">
        <v>2</v>
      </c>
      <c r="AE1040">
        <v>0</v>
      </c>
      <c r="AF1040">
        <v>0</v>
      </c>
      <c r="AG1040">
        <v>0</v>
      </c>
      <c r="AH1040">
        <v>2</v>
      </c>
      <c r="AI1040">
        <v>2</v>
      </c>
      <c r="AJ1040">
        <v>0</v>
      </c>
      <c r="AK1040">
        <v>0</v>
      </c>
      <c r="AL1040">
        <v>0</v>
      </c>
      <c r="AM1040" t="s">
        <v>20681</v>
      </c>
      <c r="AO1040" t="s">
        <v>1544</v>
      </c>
      <c r="AP1040" t="s">
        <v>439</v>
      </c>
      <c r="AQ1040" t="s">
        <v>1544</v>
      </c>
      <c r="AR1040" t="s">
        <v>1545</v>
      </c>
      <c r="AT1040">
        <v>100000</v>
      </c>
      <c r="AU1040">
        <v>50000</v>
      </c>
      <c r="AV1040">
        <v>6046981</v>
      </c>
      <c r="AW1040">
        <v>6046981</v>
      </c>
      <c r="AX1040">
        <v>0</v>
      </c>
      <c r="AY1040">
        <v>0</v>
      </c>
      <c r="AZ1040">
        <v>127071</v>
      </c>
      <c r="BA1040">
        <v>127071</v>
      </c>
    </row>
    <row r="1041" spans="1:53" hidden="1">
      <c r="A1041" t="s">
        <v>14820</v>
      </c>
      <c r="B1041">
        <v>57882</v>
      </c>
      <c r="C1041" t="s">
        <v>48</v>
      </c>
      <c r="D1041" t="s">
        <v>197</v>
      </c>
      <c r="F1041" t="s">
        <v>5540</v>
      </c>
      <c r="G1041" t="s">
        <v>51</v>
      </c>
      <c r="H1041">
        <v>24</v>
      </c>
      <c r="I1041" t="s">
        <v>5628</v>
      </c>
      <c r="J1041" t="s">
        <v>14821</v>
      </c>
      <c r="K1041">
        <v>1</v>
      </c>
      <c r="L1041" t="s">
        <v>14822</v>
      </c>
      <c r="M1041">
        <v>1408120526</v>
      </c>
      <c r="N1041" t="s">
        <v>14823</v>
      </c>
      <c r="O1041" t="s">
        <v>18843</v>
      </c>
      <c r="P1041">
        <v>2007</v>
      </c>
      <c r="U1041" t="s">
        <v>14824</v>
      </c>
      <c r="V1041">
        <v>1</v>
      </c>
      <c r="W1041">
        <v>2</v>
      </c>
      <c r="Y1041">
        <v>3</v>
      </c>
      <c r="Z1041">
        <v>10</v>
      </c>
      <c r="AA1041">
        <v>8</v>
      </c>
      <c r="AB1041">
        <v>8</v>
      </c>
      <c r="AC1041">
        <v>0</v>
      </c>
      <c r="AD1041">
        <v>2</v>
      </c>
      <c r="AE1041">
        <v>0</v>
      </c>
      <c r="AF1041">
        <v>0</v>
      </c>
      <c r="AG1041">
        <v>1</v>
      </c>
      <c r="AH1041">
        <v>2</v>
      </c>
      <c r="AI1041">
        <v>1</v>
      </c>
      <c r="AJ1041">
        <v>0</v>
      </c>
      <c r="AK1041">
        <v>0</v>
      </c>
      <c r="AL1041">
        <v>0</v>
      </c>
      <c r="AT1041">
        <v>70000</v>
      </c>
      <c r="AU1041">
        <v>70000</v>
      </c>
      <c r="AV1041">
        <f>INT(AW1041*1.1)</f>
        <v>1959225</v>
      </c>
      <c r="AW1041">
        <v>1781114</v>
      </c>
      <c r="AX1041">
        <v>0</v>
      </c>
      <c r="AY1041">
        <v>0</v>
      </c>
      <c r="AZ1041">
        <f>INT(BA1041*1.1)</f>
        <v>92496</v>
      </c>
      <c r="BA1041">
        <v>84088</v>
      </c>
    </row>
    <row r="1042" spans="1:53" hidden="1">
      <c r="A1042" t="s">
        <v>6206</v>
      </c>
      <c r="B1042">
        <v>17511</v>
      </c>
      <c r="C1042" t="s">
        <v>48</v>
      </c>
      <c r="D1042" t="s">
        <v>108</v>
      </c>
      <c r="F1042" t="s">
        <v>6040</v>
      </c>
      <c r="G1042" t="s">
        <v>51</v>
      </c>
      <c r="H1042">
        <v>26</v>
      </c>
      <c r="I1042" t="s">
        <v>6041</v>
      </c>
      <c r="J1042" t="s">
        <v>6207</v>
      </c>
      <c r="K1042">
        <v>1</v>
      </c>
      <c r="L1042" t="s">
        <v>6208</v>
      </c>
      <c r="M1042">
        <v>1338125009</v>
      </c>
      <c r="N1042" t="s">
        <v>6209</v>
      </c>
      <c r="O1042" t="s">
        <v>18844</v>
      </c>
      <c r="P1042">
        <v>1988</v>
      </c>
      <c r="U1042" t="s">
        <v>6210</v>
      </c>
      <c r="V1042">
        <v>1</v>
      </c>
      <c r="W1042">
        <v>2</v>
      </c>
      <c r="Y1042">
        <v>37</v>
      </c>
      <c r="Z1042">
        <v>1</v>
      </c>
      <c r="AA1042">
        <v>0</v>
      </c>
      <c r="AB1042">
        <v>6</v>
      </c>
      <c r="AC1042">
        <v>30</v>
      </c>
      <c r="AD1042">
        <v>1</v>
      </c>
      <c r="AE1042">
        <v>1</v>
      </c>
      <c r="AF1042">
        <v>5</v>
      </c>
      <c r="AG1042">
        <v>5</v>
      </c>
      <c r="AH1042">
        <v>2</v>
      </c>
      <c r="AI1042">
        <v>1</v>
      </c>
      <c r="AJ1042">
        <v>0</v>
      </c>
      <c r="AK1042">
        <v>0</v>
      </c>
      <c r="AL1042">
        <v>0</v>
      </c>
      <c r="AS1042" t="s">
        <v>6211</v>
      </c>
      <c r="AT1042">
        <v>750000</v>
      </c>
      <c r="AU1042">
        <v>750000</v>
      </c>
      <c r="AV1042">
        <v>16100153</v>
      </c>
      <c r="AW1042">
        <v>19740977</v>
      </c>
      <c r="AX1042">
        <v>0</v>
      </c>
      <c r="AY1042">
        <v>0</v>
      </c>
      <c r="AZ1042">
        <v>-2612995</v>
      </c>
      <c r="BA1042">
        <v>-174608</v>
      </c>
    </row>
    <row r="1043" spans="1:53" hidden="1">
      <c r="A1043" t="s">
        <v>6915</v>
      </c>
      <c r="B1043">
        <v>22489</v>
      </c>
      <c r="C1043" t="s">
        <v>48</v>
      </c>
      <c r="D1043" t="s">
        <v>197</v>
      </c>
      <c r="F1043" t="s">
        <v>5540</v>
      </c>
      <c r="G1043" t="s">
        <v>51</v>
      </c>
      <c r="H1043">
        <v>29</v>
      </c>
      <c r="I1043" t="s">
        <v>6640</v>
      </c>
      <c r="J1043" t="s">
        <v>6916</v>
      </c>
      <c r="K1043">
        <v>1</v>
      </c>
      <c r="L1043" t="s">
        <v>6917</v>
      </c>
      <c r="M1043">
        <v>1348121817</v>
      </c>
      <c r="N1043" t="s">
        <v>6918</v>
      </c>
      <c r="O1043" t="s">
        <v>18845</v>
      </c>
      <c r="P1043">
        <v>1994</v>
      </c>
      <c r="U1043" t="s">
        <v>6919</v>
      </c>
      <c r="V1043">
        <v>1</v>
      </c>
      <c r="W1043">
        <v>2</v>
      </c>
      <c r="Y1043">
        <v>11</v>
      </c>
      <c r="Z1043">
        <v>1</v>
      </c>
      <c r="AA1043">
        <v>0</v>
      </c>
      <c r="AB1043">
        <v>6</v>
      </c>
      <c r="AC1043">
        <v>30</v>
      </c>
      <c r="AD1043">
        <v>1</v>
      </c>
      <c r="AE1043">
        <v>1</v>
      </c>
      <c r="AF1043">
        <v>5</v>
      </c>
      <c r="AG1043">
        <v>5</v>
      </c>
      <c r="AH1043">
        <v>2</v>
      </c>
      <c r="AI1043">
        <v>1</v>
      </c>
      <c r="AJ1043">
        <v>0</v>
      </c>
      <c r="AK1043">
        <v>0</v>
      </c>
      <c r="AL1043">
        <v>0</v>
      </c>
      <c r="AT1043">
        <v>50000</v>
      </c>
      <c r="AU1043">
        <v>50000</v>
      </c>
      <c r="AV1043">
        <v>1587018</v>
      </c>
      <c r="AW1043">
        <v>1693648</v>
      </c>
      <c r="AX1043">
        <v>0</v>
      </c>
      <c r="AY1043">
        <v>0</v>
      </c>
      <c r="AZ1043">
        <v>123534</v>
      </c>
      <c r="BA1043">
        <v>86135</v>
      </c>
    </row>
    <row r="1044" spans="1:53" hidden="1">
      <c r="A1044" t="s">
        <v>15241</v>
      </c>
      <c r="B1044">
        <v>81143</v>
      </c>
      <c r="C1044" t="s">
        <v>48</v>
      </c>
      <c r="D1044" t="s">
        <v>197</v>
      </c>
      <c r="F1044" t="s">
        <v>5540</v>
      </c>
      <c r="G1044" t="s">
        <v>51</v>
      </c>
      <c r="H1044">
        <v>25</v>
      </c>
      <c r="I1044" t="s">
        <v>5731</v>
      </c>
      <c r="J1044" t="s">
        <v>15242</v>
      </c>
      <c r="K1044">
        <v>1</v>
      </c>
      <c r="L1044" t="s">
        <v>15243</v>
      </c>
      <c r="M1044">
        <v>1348728578</v>
      </c>
      <c r="N1044" t="s">
        <v>15244</v>
      </c>
      <c r="O1044" t="s">
        <v>18846</v>
      </c>
      <c r="P1044">
        <v>2014</v>
      </c>
      <c r="U1044" t="s">
        <v>15245</v>
      </c>
      <c r="V1044">
        <v>1</v>
      </c>
      <c r="W1044">
        <v>2</v>
      </c>
      <c r="Y1044">
        <v>5</v>
      </c>
      <c r="Z1044">
        <v>1</v>
      </c>
      <c r="AA1044">
        <v>1</v>
      </c>
      <c r="AB1044">
        <v>9</v>
      </c>
      <c r="AC1044">
        <v>0</v>
      </c>
      <c r="AD1044">
        <v>2</v>
      </c>
      <c r="AE1044">
        <v>0</v>
      </c>
      <c r="AF1044">
        <v>0</v>
      </c>
      <c r="AG1044">
        <v>2</v>
      </c>
      <c r="AH1044">
        <v>1</v>
      </c>
      <c r="AI1044">
        <v>2</v>
      </c>
      <c r="AJ1044">
        <v>0</v>
      </c>
      <c r="AK1044">
        <v>0</v>
      </c>
      <c r="AL1044">
        <v>0</v>
      </c>
      <c r="AT1044">
        <v>400000</v>
      </c>
      <c r="AU1044">
        <v>400000</v>
      </c>
      <c r="AV1044">
        <f>INT(AW1044*1.1)</f>
        <v>706907</v>
      </c>
      <c r="AW1044">
        <v>642643</v>
      </c>
      <c r="AX1044">
        <v>0</v>
      </c>
      <c r="AY1044">
        <v>0</v>
      </c>
      <c r="AZ1044">
        <f>INT(BA1044*1.1)</f>
        <v>43292</v>
      </c>
      <c r="BA1044">
        <v>39357</v>
      </c>
    </row>
    <row r="1045" spans="1:53" hidden="1">
      <c r="A1045" t="s">
        <v>2652</v>
      </c>
      <c r="B1045">
        <v>93321</v>
      </c>
      <c r="C1045" t="s">
        <v>48</v>
      </c>
      <c r="D1045" t="s">
        <v>49</v>
      </c>
      <c r="F1045" t="s">
        <v>1915</v>
      </c>
      <c r="G1045" t="s">
        <v>51</v>
      </c>
      <c r="H1045">
        <v>13</v>
      </c>
      <c r="I1045" t="s">
        <v>1916</v>
      </c>
      <c r="J1045" t="s">
        <v>2653</v>
      </c>
      <c r="K1045">
        <v>1</v>
      </c>
      <c r="L1045" t="s">
        <v>2654</v>
      </c>
      <c r="M1045">
        <v>2918800434</v>
      </c>
      <c r="N1045" t="s">
        <v>2655</v>
      </c>
      <c r="O1045" t="s">
        <v>18847</v>
      </c>
      <c r="P1045">
        <v>2016</v>
      </c>
      <c r="U1045" t="s">
        <v>2656</v>
      </c>
      <c r="V1045">
        <v>1</v>
      </c>
      <c r="W1045">
        <v>1</v>
      </c>
      <c r="Y1045">
        <v>5</v>
      </c>
      <c r="Z1045">
        <v>8</v>
      </c>
      <c r="AA1045">
        <v>2</v>
      </c>
      <c r="AB1045">
        <v>6</v>
      </c>
      <c r="AC1045">
        <v>0</v>
      </c>
      <c r="AD1045">
        <v>2</v>
      </c>
      <c r="AE1045">
        <v>0</v>
      </c>
      <c r="AF1045">
        <v>0</v>
      </c>
      <c r="AG1045">
        <v>0</v>
      </c>
      <c r="AH1045">
        <v>2</v>
      </c>
      <c r="AI1045">
        <v>2</v>
      </c>
      <c r="AJ1045">
        <v>0</v>
      </c>
      <c r="AK1045">
        <v>0</v>
      </c>
      <c r="AL1045">
        <v>0</v>
      </c>
      <c r="AT1045">
        <v>10000</v>
      </c>
      <c r="AU1045">
        <v>10000</v>
      </c>
      <c r="AV1045">
        <v>3140978</v>
      </c>
      <c r="AW1045">
        <v>2856963</v>
      </c>
      <c r="AX1045">
        <v>0</v>
      </c>
      <c r="AY1045">
        <v>0</v>
      </c>
      <c r="AZ1045">
        <v>26890</v>
      </c>
      <c r="BA1045">
        <v>303065</v>
      </c>
    </row>
    <row r="1046" spans="1:53" hidden="1">
      <c r="A1046" t="s">
        <v>14119</v>
      </c>
      <c r="B1046">
        <v>16705</v>
      </c>
      <c r="C1046" t="s">
        <v>48</v>
      </c>
      <c r="D1046" t="s">
        <v>67</v>
      </c>
      <c r="F1046" t="s">
        <v>3993</v>
      </c>
      <c r="G1046" t="s">
        <v>51</v>
      </c>
      <c r="H1046">
        <v>20</v>
      </c>
      <c r="I1046" t="s">
        <v>4006</v>
      </c>
      <c r="J1046" t="s">
        <v>14120</v>
      </c>
      <c r="K1046">
        <v>1</v>
      </c>
      <c r="L1046" t="s">
        <v>14121</v>
      </c>
      <c r="M1046">
        <v>1338122166</v>
      </c>
      <c r="N1046" t="s">
        <v>14122</v>
      </c>
      <c r="O1046" t="s">
        <v>18848</v>
      </c>
      <c r="P1046">
        <v>1980</v>
      </c>
      <c r="U1046" t="s">
        <v>14123</v>
      </c>
      <c r="V1046">
        <v>1</v>
      </c>
      <c r="W1046">
        <v>2</v>
      </c>
      <c r="Y1046">
        <v>18</v>
      </c>
      <c r="Z1046">
        <v>9</v>
      </c>
      <c r="AA1046">
        <v>6</v>
      </c>
      <c r="AB1046">
        <v>8</v>
      </c>
      <c r="AC1046">
        <v>30</v>
      </c>
      <c r="AD1046">
        <v>2</v>
      </c>
      <c r="AE1046">
        <v>0</v>
      </c>
      <c r="AF1046">
        <v>0</v>
      </c>
      <c r="AG1046">
        <v>0</v>
      </c>
      <c r="AH1046">
        <v>2</v>
      </c>
      <c r="AI1046">
        <v>2</v>
      </c>
      <c r="AJ1046">
        <v>0</v>
      </c>
      <c r="AK1046">
        <v>0</v>
      </c>
      <c r="AL1046">
        <v>0</v>
      </c>
      <c r="AT1046">
        <v>600000</v>
      </c>
      <c r="AU1046">
        <v>600000</v>
      </c>
      <c r="AV1046">
        <f>INT(AW1046*1.1)</f>
        <v>8159519</v>
      </c>
      <c r="AW1046">
        <v>7417745</v>
      </c>
      <c r="AX1046">
        <f>INT(AY1046*1.1)</f>
        <v>0</v>
      </c>
      <c r="AY1046">
        <v>0</v>
      </c>
      <c r="AZ1046">
        <f>IF(BA1046 &gt;= 0, INT(BA1046 * 1.1), -INT(ABS(BA1046) / 1.1))</f>
        <v>475357</v>
      </c>
      <c r="BA1046">
        <v>432143</v>
      </c>
    </row>
    <row r="1047" spans="1:53" hidden="1">
      <c r="A1047" t="s">
        <v>8194</v>
      </c>
      <c r="B1047">
        <v>79098</v>
      </c>
      <c r="C1047" t="s">
        <v>48</v>
      </c>
      <c r="D1047" t="s">
        <v>77</v>
      </c>
      <c r="F1047" t="s">
        <v>8111</v>
      </c>
      <c r="G1047" t="s">
        <v>8112</v>
      </c>
      <c r="H1047">
        <v>37</v>
      </c>
      <c r="I1047" t="s">
        <v>8113</v>
      </c>
      <c r="J1047" t="s">
        <v>8195</v>
      </c>
      <c r="K1047">
        <v>1</v>
      </c>
      <c r="L1047" t="s">
        <v>8196</v>
      </c>
      <c r="M1047">
        <v>1018687357</v>
      </c>
      <c r="N1047" t="s">
        <v>8197</v>
      </c>
      <c r="O1047" t="s">
        <v>18849</v>
      </c>
      <c r="P1047">
        <v>2014</v>
      </c>
      <c r="U1047" t="s">
        <v>8198</v>
      </c>
      <c r="V1047">
        <v>1</v>
      </c>
      <c r="W1047">
        <v>3</v>
      </c>
      <c r="Y1047">
        <v>3</v>
      </c>
      <c r="Z1047">
        <v>1</v>
      </c>
      <c r="AA1047">
        <v>0</v>
      </c>
      <c r="AB1047">
        <v>9</v>
      </c>
      <c r="AC1047">
        <v>1</v>
      </c>
      <c r="AD1047">
        <v>2</v>
      </c>
      <c r="AE1047">
        <v>0</v>
      </c>
      <c r="AF1047">
        <v>0</v>
      </c>
      <c r="AG1047">
        <v>0</v>
      </c>
      <c r="AH1047">
        <v>2</v>
      </c>
      <c r="AI1047">
        <v>2</v>
      </c>
      <c r="AJ1047">
        <v>0</v>
      </c>
      <c r="AK1047">
        <v>0</v>
      </c>
      <c r="AL1047">
        <v>0</v>
      </c>
      <c r="AS1047" t="s">
        <v>8199</v>
      </c>
      <c r="AT1047">
        <v>4349000</v>
      </c>
      <c r="AU1047">
        <v>4349000</v>
      </c>
      <c r="AV1047">
        <v>9949392</v>
      </c>
      <c r="AW1047">
        <v>9704531</v>
      </c>
      <c r="AX1047">
        <v>0</v>
      </c>
      <c r="AY1047">
        <v>0</v>
      </c>
      <c r="AZ1047">
        <v>673389</v>
      </c>
      <c r="BA1047">
        <v>1828754</v>
      </c>
    </row>
    <row r="1048" spans="1:53" hidden="1">
      <c r="A1048" t="s">
        <v>6028</v>
      </c>
      <c r="B1048">
        <v>6141</v>
      </c>
      <c r="C1048" t="s">
        <v>48</v>
      </c>
      <c r="D1048" t="s">
        <v>118</v>
      </c>
      <c r="F1048" t="s">
        <v>5540</v>
      </c>
      <c r="G1048" t="s">
        <v>51</v>
      </c>
      <c r="H1048">
        <v>25</v>
      </c>
      <c r="I1048" t="s">
        <v>5731</v>
      </c>
      <c r="J1048" t="s">
        <v>6029</v>
      </c>
      <c r="K1048">
        <v>1</v>
      </c>
      <c r="L1048" t="s">
        <v>6030</v>
      </c>
      <c r="M1048">
        <v>2158116699</v>
      </c>
      <c r="O1048" t="s">
        <v>18850</v>
      </c>
      <c r="P1048">
        <v>1982</v>
      </c>
      <c r="Q1048" t="s">
        <v>6031</v>
      </c>
      <c r="R1048" t="s">
        <v>162</v>
      </c>
      <c r="S1048" t="s">
        <v>907</v>
      </c>
      <c r="T1048" t="s">
        <v>6032</v>
      </c>
      <c r="U1048" t="s">
        <v>6033</v>
      </c>
      <c r="V1048">
        <v>1</v>
      </c>
      <c r="W1048">
        <v>2</v>
      </c>
      <c r="Y1048">
        <v>90</v>
      </c>
      <c r="Z1048">
        <v>6</v>
      </c>
      <c r="AA1048">
        <v>0</v>
      </c>
      <c r="AB1048">
        <v>6</v>
      </c>
      <c r="AC1048">
        <v>30</v>
      </c>
      <c r="AD1048">
        <v>1</v>
      </c>
      <c r="AE1048">
        <v>1</v>
      </c>
      <c r="AF1048">
        <v>5</v>
      </c>
      <c r="AG1048">
        <v>10</v>
      </c>
      <c r="AH1048">
        <v>2</v>
      </c>
      <c r="AI1048">
        <v>1</v>
      </c>
      <c r="AJ1048">
        <v>0</v>
      </c>
      <c r="AK1048">
        <v>0</v>
      </c>
      <c r="AL1048">
        <v>0</v>
      </c>
      <c r="AO1048" t="s">
        <v>6031</v>
      </c>
      <c r="AS1048" t="s">
        <v>6034</v>
      </c>
      <c r="AT1048">
        <v>3500000</v>
      </c>
      <c r="AU1048">
        <v>3500000</v>
      </c>
      <c r="AV1048">
        <v>115035062</v>
      </c>
      <c r="AW1048">
        <v>104539704</v>
      </c>
      <c r="AX1048">
        <v>0</v>
      </c>
      <c r="AY1048">
        <v>0</v>
      </c>
      <c r="AZ1048">
        <v>18286667</v>
      </c>
      <c r="BA1048">
        <v>16262487</v>
      </c>
    </row>
    <row r="1049" spans="1:53">
      <c r="A1049" t="s">
        <v>10774</v>
      </c>
      <c r="B1049">
        <v>19465</v>
      </c>
      <c r="C1049" t="s">
        <v>48</v>
      </c>
      <c r="D1049" t="s">
        <v>197</v>
      </c>
      <c r="F1049" t="s">
        <v>9369</v>
      </c>
      <c r="G1049" t="s">
        <v>9370</v>
      </c>
      <c r="H1049">
        <v>62</v>
      </c>
      <c r="I1049" t="s">
        <v>10449</v>
      </c>
      <c r="J1049" t="s">
        <v>10775</v>
      </c>
      <c r="K1049">
        <v>1</v>
      </c>
      <c r="L1049" t="s">
        <v>10776</v>
      </c>
      <c r="M1049">
        <v>1138137364</v>
      </c>
      <c r="N1049" t="s">
        <v>10777</v>
      </c>
      <c r="O1049" t="s">
        <v>18851</v>
      </c>
      <c r="P1049">
        <v>1996</v>
      </c>
      <c r="U1049" t="s">
        <v>10778</v>
      </c>
      <c r="V1049">
        <v>1</v>
      </c>
      <c r="W1049">
        <v>2</v>
      </c>
      <c r="Y1049">
        <v>9</v>
      </c>
      <c r="Z1049">
        <v>10</v>
      </c>
      <c r="AA1049">
        <v>0</v>
      </c>
      <c r="AB1049">
        <v>6</v>
      </c>
      <c r="AC1049">
        <v>30</v>
      </c>
      <c r="AD1049">
        <v>1</v>
      </c>
      <c r="AE1049">
        <v>1</v>
      </c>
      <c r="AF1049">
        <v>5</v>
      </c>
      <c r="AG1049">
        <v>5</v>
      </c>
      <c r="AH1049">
        <v>2</v>
      </c>
      <c r="AI1049">
        <v>1</v>
      </c>
      <c r="AJ1049">
        <v>0</v>
      </c>
      <c r="AK1049">
        <v>0</v>
      </c>
      <c r="AL1049">
        <v>0</v>
      </c>
      <c r="AS1049" t="s">
        <v>1863</v>
      </c>
      <c r="AT1049">
        <v>415000</v>
      </c>
      <c r="AU1049">
        <v>415000</v>
      </c>
      <c r="AV1049">
        <v>2407256</v>
      </c>
      <c r="AW1049">
        <v>1690546</v>
      </c>
      <c r="AX1049">
        <v>0</v>
      </c>
      <c r="AY1049">
        <v>0</v>
      </c>
      <c r="AZ1049">
        <v>-160402</v>
      </c>
      <c r="BA1049">
        <v>2191</v>
      </c>
    </row>
    <row r="1050" spans="1:53" hidden="1">
      <c r="A1050" t="s">
        <v>7069</v>
      </c>
      <c r="B1050">
        <v>29239</v>
      </c>
      <c r="C1050" t="s">
        <v>48</v>
      </c>
      <c r="D1050" t="s">
        <v>49</v>
      </c>
      <c r="F1050" t="s">
        <v>5540</v>
      </c>
      <c r="G1050" t="s">
        <v>51</v>
      </c>
      <c r="H1050">
        <v>29</v>
      </c>
      <c r="I1050" t="s">
        <v>6640</v>
      </c>
      <c r="J1050" t="s">
        <v>7070</v>
      </c>
      <c r="K1050">
        <v>1</v>
      </c>
      <c r="L1050" t="s">
        <v>7071</v>
      </c>
      <c r="M1050">
        <v>1198165946</v>
      </c>
      <c r="N1050" t="s">
        <v>7072</v>
      </c>
      <c r="O1050" t="s">
        <v>18852</v>
      </c>
      <c r="P1050">
        <v>2003</v>
      </c>
      <c r="U1050" t="s">
        <v>7073</v>
      </c>
      <c r="V1050">
        <v>1</v>
      </c>
      <c r="W1050">
        <v>2</v>
      </c>
      <c r="Y1050">
        <v>25</v>
      </c>
      <c r="Z1050">
        <v>8</v>
      </c>
      <c r="AA1050">
        <v>0</v>
      </c>
      <c r="AB1050">
        <v>6</v>
      </c>
      <c r="AC1050">
        <v>30</v>
      </c>
      <c r="AD1050">
        <v>1</v>
      </c>
      <c r="AE1050">
        <v>1</v>
      </c>
      <c r="AF1050">
        <v>5</v>
      </c>
      <c r="AG1050">
        <v>5</v>
      </c>
      <c r="AH1050">
        <v>2</v>
      </c>
      <c r="AI1050">
        <v>1</v>
      </c>
      <c r="AJ1050">
        <v>0</v>
      </c>
      <c r="AK1050">
        <v>0</v>
      </c>
      <c r="AL1050">
        <v>0</v>
      </c>
      <c r="AS1050" t="s">
        <v>7074</v>
      </c>
      <c r="AT1050">
        <v>600000</v>
      </c>
      <c r="AU1050">
        <v>600000</v>
      </c>
      <c r="AV1050">
        <f>INT(AW1050*1.1)</f>
        <v>4107897</v>
      </c>
      <c r="AW1050">
        <v>3734452</v>
      </c>
      <c r="AX1050">
        <f>INT(AY1050*1.1)</f>
        <v>0</v>
      </c>
      <c r="AY1050">
        <v>0</v>
      </c>
      <c r="AZ1050">
        <f>IF(BA1050 &gt;= 0, INT(BA1050 * 1.1), -INT(ABS(BA1050) / 1.1))</f>
        <v>44506</v>
      </c>
      <c r="BA1050">
        <v>40460</v>
      </c>
    </row>
    <row r="1051" spans="1:53" hidden="1">
      <c r="A1051" t="s">
        <v>16682</v>
      </c>
      <c r="B1051">
        <v>56544</v>
      </c>
      <c r="C1051" t="s">
        <v>48</v>
      </c>
      <c r="D1051" t="s">
        <v>197</v>
      </c>
      <c r="F1051" t="s">
        <v>5540</v>
      </c>
      <c r="G1051" t="s">
        <v>51</v>
      </c>
      <c r="H1051">
        <v>30</v>
      </c>
      <c r="I1051" t="s">
        <v>7618</v>
      </c>
      <c r="J1051" t="s">
        <v>16683</v>
      </c>
      <c r="K1051">
        <v>1</v>
      </c>
      <c r="L1051" t="s">
        <v>16684</v>
      </c>
      <c r="M1051">
        <v>1408128722</v>
      </c>
      <c r="N1051" t="s">
        <v>16685</v>
      </c>
      <c r="O1051" t="s">
        <v>18853</v>
      </c>
      <c r="P1051">
        <v>2008</v>
      </c>
      <c r="U1051" t="s">
        <v>16686</v>
      </c>
      <c r="V1051">
        <v>1</v>
      </c>
      <c r="W1051">
        <v>2</v>
      </c>
      <c r="Y1051">
        <v>7</v>
      </c>
      <c r="Z1051">
        <v>5</v>
      </c>
      <c r="AA1051">
        <v>0</v>
      </c>
      <c r="AB1051">
        <v>6</v>
      </c>
      <c r="AC1051">
        <v>30</v>
      </c>
      <c r="AD1051">
        <v>1</v>
      </c>
      <c r="AE1051">
        <v>1</v>
      </c>
      <c r="AF1051">
        <v>5</v>
      </c>
      <c r="AG1051">
        <v>5</v>
      </c>
      <c r="AH1051">
        <v>2</v>
      </c>
      <c r="AI1051">
        <v>1</v>
      </c>
      <c r="AJ1051">
        <v>0</v>
      </c>
      <c r="AK1051">
        <v>0</v>
      </c>
      <c r="AL1051">
        <v>0</v>
      </c>
      <c r="AS1051" t="s">
        <v>3880</v>
      </c>
      <c r="AT1051">
        <v>50000</v>
      </c>
      <c r="AU1051">
        <v>50000</v>
      </c>
      <c r="AV1051">
        <v>1781123</v>
      </c>
      <c r="AW1051">
        <v>1463816</v>
      </c>
      <c r="AX1051">
        <v>0</v>
      </c>
      <c r="AY1051">
        <v>0</v>
      </c>
      <c r="AZ1051">
        <v>218487</v>
      </c>
      <c r="BA1051">
        <v>-401480</v>
      </c>
    </row>
    <row r="1052" spans="1:53" hidden="1">
      <c r="A1052" t="s">
        <v>2459</v>
      </c>
      <c r="B1052">
        <v>57456</v>
      </c>
      <c r="C1052" t="s">
        <v>48</v>
      </c>
      <c r="D1052" t="s">
        <v>77</v>
      </c>
      <c r="F1052" t="s">
        <v>1915</v>
      </c>
      <c r="G1052" t="s">
        <v>51</v>
      </c>
      <c r="H1052">
        <v>13</v>
      </c>
      <c r="I1052" t="s">
        <v>1916</v>
      </c>
      <c r="J1052" t="s">
        <v>2460</v>
      </c>
      <c r="K1052">
        <v>1</v>
      </c>
      <c r="L1052" t="s">
        <v>2461</v>
      </c>
      <c r="M1052">
        <v>1408130363</v>
      </c>
      <c r="N1052" t="s">
        <v>2462</v>
      </c>
      <c r="O1052" t="s">
        <v>18854</v>
      </c>
      <c r="P1052">
        <v>2008</v>
      </c>
      <c r="U1052" t="s">
        <v>2463</v>
      </c>
      <c r="V1052">
        <v>1</v>
      </c>
      <c r="W1052">
        <v>2</v>
      </c>
      <c r="Y1052">
        <v>64</v>
      </c>
      <c r="Z1052">
        <v>2</v>
      </c>
      <c r="AA1052">
        <v>0</v>
      </c>
      <c r="AB1052">
        <v>6</v>
      </c>
      <c r="AC1052">
        <v>30</v>
      </c>
      <c r="AD1052">
        <v>1</v>
      </c>
      <c r="AE1052">
        <v>1</v>
      </c>
      <c r="AF1052">
        <v>5</v>
      </c>
      <c r="AG1052">
        <v>10</v>
      </c>
      <c r="AH1052">
        <v>2</v>
      </c>
      <c r="AI1052">
        <v>1</v>
      </c>
      <c r="AJ1052">
        <v>0</v>
      </c>
      <c r="AK1052">
        <v>0</v>
      </c>
      <c r="AL1052">
        <v>0</v>
      </c>
      <c r="AS1052" t="s">
        <v>2230</v>
      </c>
      <c r="AT1052">
        <v>150000</v>
      </c>
      <c r="AU1052">
        <v>50000</v>
      </c>
      <c r="AV1052">
        <v>13103140</v>
      </c>
      <c r="AW1052">
        <v>11200841</v>
      </c>
      <c r="AX1052">
        <v>0</v>
      </c>
      <c r="AY1052">
        <v>0</v>
      </c>
      <c r="AZ1052">
        <v>1203903</v>
      </c>
      <c r="BA1052">
        <v>1064309</v>
      </c>
    </row>
    <row r="1053" spans="1:53" hidden="1">
      <c r="A1053" t="s">
        <v>15730</v>
      </c>
      <c r="B1053">
        <v>6587</v>
      </c>
      <c r="C1053" t="s">
        <v>48</v>
      </c>
      <c r="D1053" t="s">
        <v>197</v>
      </c>
      <c r="F1053" t="s">
        <v>6040</v>
      </c>
      <c r="G1053" t="s">
        <v>51</v>
      </c>
      <c r="H1053">
        <v>27</v>
      </c>
      <c r="I1053" t="s">
        <v>6229</v>
      </c>
      <c r="J1053" t="s">
        <v>15731</v>
      </c>
      <c r="K1053">
        <v>1</v>
      </c>
      <c r="L1053" t="s">
        <v>15732</v>
      </c>
      <c r="M1053">
        <v>6498800351</v>
      </c>
      <c r="O1053" t="s">
        <v>18855</v>
      </c>
      <c r="P1053">
        <v>2016</v>
      </c>
      <c r="U1053" t="s">
        <v>15733</v>
      </c>
      <c r="V1053">
        <v>1</v>
      </c>
      <c r="W1053">
        <v>4</v>
      </c>
      <c r="Y1053">
        <v>30</v>
      </c>
      <c r="Z1053">
        <v>1</v>
      </c>
      <c r="AA1053">
        <v>3</v>
      </c>
      <c r="AB1053">
        <v>6</v>
      </c>
      <c r="AC1053">
        <v>0</v>
      </c>
      <c r="AD1053">
        <v>2</v>
      </c>
      <c r="AE1053">
        <v>0</v>
      </c>
      <c r="AF1053">
        <v>0</v>
      </c>
      <c r="AG1053">
        <v>3</v>
      </c>
      <c r="AH1053">
        <v>2</v>
      </c>
      <c r="AI1053">
        <v>2</v>
      </c>
      <c r="AJ1053">
        <v>0</v>
      </c>
      <c r="AK1053">
        <v>0</v>
      </c>
      <c r="AL1053">
        <v>0</v>
      </c>
      <c r="AS1053" t="s">
        <v>11336</v>
      </c>
      <c r="AT1053">
        <v>56725</v>
      </c>
      <c r="AU1053">
        <v>56725</v>
      </c>
      <c r="AV1053">
        <v>3172376</v>
      </c>
      <c r="AW1053">
        <v>1605372</v>
      </c>
      <c r="AX1053">
        <v>0</v>
      </c>
      <c r="AY1053">
        <v>0</v>
      </c>
      <c r="AZ1053">
        <v>-644217</v>
      </c>
      <c r="BA1053">
        <v>-972255</v>
      </c>
    </row>
    <row r="1054" spans="1:53" hidden="1">
      <c r="A1054" t="s">
        <v>6995</v>
      </c>
      <c r="B1054">
        <v>27313</v>
      </c>
      <c r="C1054" t="s">
        <v>48</v>
      </c>
      <c r="D1054" t="s">
        <v>108</v>
      </c>
      <c r="F1054" t="s">
        <v>5540</v>
      </c>
      <c r="G1054" t="s">
        <v>51</v>
      </c>
      <c r="H1054">
        <v>29</v>
      </c>
      <c r="I1054" t="s">
        <v>6640</v>
      </c>
      <c r="J1054" t="s">
        <v>6996</v>
      </c>
      <c r="K1054">
        <v>1</v>
      </c>
      <c r="L1054" t="s">
        <v>6997</v>
      </c>
      <c r="M1054">
        <v>1078162174</v>
      </c>
      <c r="N1054" t="s">
        <v>6998</v>
      </c>
      <c r="O1054" t="s">
        <v>18856</v>
      </c>
      <c r="P1054">
        <v>1997</v>
      </c>
      <c r="U1054" t="s">
        <v>6999</v>
      </c>
      <c r="V1054">
        <v>1</v>
      </c>
      <c r="W1054">
        <v>2</v>
      </c>
      <c r="Y1054">
        <v>57</v>
      </c>
      <c r="Z1054">
        <v>1</v>
      </c>
      <c r="AA1054">
        <v>5</v>
      </c>
      <c r="AB1054">
        <v>9</v>
      </c>
      <c r="AC1054">
        <v>0</v>
      </c>
      <c r="AD1054">
        <v>1</v>
      </c>
      <c r="AE1054">
        <v>2</v>
      </c>
      <c r="AF1054">
        <v>5</v>
      </c>
      <c r="AG1054">
        <v>1</v>
      </c>
      <c r="AH1054">
        <v>2</v>
      </c>
      <c r="AI1054">
        <v>1</v>
      </c>
      <c r="AJ1054">
        <v>0</v>
      </c>
      <c r="AK1054">
        <v>0</v>
      </c>
      <c r="AL1054">
        <v>0</v>
      </c>
      <c r="AT1054">
        <v>500000</v>
      </c>
      <c r="AU1054">
        <v>500000</v>
      </c>
      <c r="AV1054">
        <v>12189850</v>
      </c>
      <c r="AW1054">
        <v>15206580</v>
      </c>
      <c r="AX1054">
        <v>0</v>
      </c>
      <c r="AY1054">
        <v>0</v>
      </c>
      <c r="AZ1054">
        <v>135031</v>
      </c>
      <c r="BA1054">
        <v>970020</v>
      </c>
    </row>
    <row r="1055" spans="1:53" hidden="1">
      <c r="A1055" t="s">
        <v>17040</v>
      </c>
      <c r="B1055">
        <v>115039</v>
      </c>
      <c r="C1055" t="s">
        <v>48</v>
      </c>
      <c r="D1055" t="s">
        <v>118</v>
      </c>
      <c r="F1055" t="s">
        <v>6040</v>
      </c>
      <c r="G1055" t="s">
        <v>51</v>
      </c>
      <c r="H1055">
        <v>26</v>
      </c>
      <c r="I1055" t="s">
        <v>6041</v>
      </c>
      <c r="J1055" t="s">
        <v>17041</v>
      </c>
      <c r="K1055">
        <v>1</v>
      </c>
      <c r="L1055" t="s">
        <v>17042</v>
      </c>
      <c r="M1055">
        <v>6748701704</v>
      </c>
      <c r="N1055" t="s">
        <v>17043</v>
      </c>
      <c r="O1055" t="s">
        <v>18857</v>
      </c>
      <c r="P1055">
        <v>2020</v>
      </c>
      <c r="U1055" t="s">
        <v>17044</v>
      </c>
      <c r="V1055">
        <v>1</v>
      </c>
      <c r="W1055">
        <v>2</v>
      </c>
      <c r="Y1055">
        <v>2320</v>
      </c>
      <c r="Z1055">
        <v>1</v>
      </c>
      <c r="AA1055">
        <v>6</v>
      </c>
      <c r="AB1055">
        <v>9</v>
      </c>
      <c r="AC1055">
        <v>30</v>
      </c>
      <c r="AD1055">
        <v>1</v>
      </c>
      <c r="AE1055">
        <v>1</v>
      </c>
      <c r="AF1055">
        <v>5</v>
      </c>
      <c r="AG1055">
        <v>10</v>
      </c>
      <c r="AH1055">
        <v>2</v>
      </c>
      <c r="AI1055">
        <v>1</v>
      </c>
      <c r="AJ1055">
        <v>0</v>
      </c>
      <c r="AK1055">
        <v>0</v>
      </c>
      <c r="AL1055">
        <v>0</v>
      </c>
      <c r="AS1055" t="s">
        <v>17045</v>
      </c>
      <c r="AT1055">
        <v>25756222</v>
      </c>
      <c r="AU1055">
        <v>25756222</v>
      </c>
      <c r="AV1055">
        <v>1308957186</v>
      </c>
      <c r="AW1055">
        <v>993659136</v>
      </c>
      <c r="AX1055">
        <v>550459635</v>
      </c>
      <c r="AY1055">
        <v>429466413</v>
      </c>
      <c r="AZ1055">
        <v>233527717</v>
      </c>
      <c r="BA1055">
        <v>74438125</v>
      </c>
    </row>
    <row r="1056" spans="1:53" hidden="1">
      <c r="A1056" t="s">
        <v>6930</v>
      </c>
      <c r="B1056">
        <v>24272</v>
      </c>
      <c r="C1056" t="s">
        <v>48</v>
      </c>
      <c r="D1056" t="s">
        <v>108</v>
      </c>
      <c r="F1056" t="s">
        <v>5540</v>
      </c>
      <c r="G1056" t="s">
        <v>51</v>
      </c>
      <c r="H1056">
        <v>29</v>
      </c>
      <c r="I1056" t="s">
        <v>6640</v>
      </c>
      <c r="J1056" t="s">
        <v>6931</v>
      </c>
      <c r="K1056">
        <v>1</v>
      </c>
      <c r="L1056" t="s">
        <v>6932</v>
      </c>
      <c r="M1056">
        <v>1348178023</v>
      </c>
      <c r="N1056" t="s">
        <v>6933</v>
      </c>
      <c r="O1056" t="s">
        <v>18858</v>
      </c>
      <c r="P1056">
        <v>2002</v>
      </c>
      <c r="U1056" t="s">
        <v>6934</v>
      </c>
      <c r="V1056">
        <v>1</v>
      </c>
      <c r="W1056">
        <v>2</v>
      </c>
      <c r="Y1056">
        <v>20</v>
      </c>
      <c r="Z1056">
        <v>1</v>
      </c>
      <c r="AA1056">
        <v>3</v>
      </c>
      <c r="AB1056">
        <v>8</v>
      </c>
      <c r="AC1056">
        <v>30</v>
      </c>
      <c r="AD1056">
        <v>1</v>
      </c>
      <c r="AE1056">
        <v>1</v>
      </c>
      <c r="AF1056">
        <v>5</v>
      </c>
      <c r="AG1056">
        <v>5</v>
      </c>
      <c r="AH1056">
        <v>2</v>
      </c>
      <c r="AI1056">
        <v>1</v>
      </c>
      <c r="AJ1056">
        <v>0</v>
      </c>
      <c r="AK1056">
        <v>0</v>
      </c>
      <c r="AL1056">
        <v>0</v>
      </c>
      <c r="AT1056">
        <v>1014000</v>
      </c>
      <c r="AU1056">
        <v>1014000</v>
      </c>
      <c r="AV1056">
        <v>13184639</v>
      </c>
      <c r="AW1056">
        <v>19018662</v>
      </c>
      <c r="AX1056">
        <v>0</v>
      </c>
      <c r="AY1056">
        <v>0</v>
      </c>
      <c r="AZ1056">
        <v>368512</v>
      </c>
      <c r="BA1056">
        <v>-530488</v>
      </c>
    </row>
    <row r="1057" spans="1:53" hidden="1">
      <c r="A1057" t="s">
        <v>1732</v>
      </c>
      <c r="B1057">
        <v>101322</v>
      </c>
      <c r="C1057" t="s">
        <v>48</v>
      </c>
      <c r="D1057" t="s">
        <v>197</v>
      </c>
      <c r="F1057" t="s">
        <v>50</v>
      </c>
      <c r="G1057" t="s">
        <v>51</v>
      </c>
      <c r="H1057">
        <v>10</v>
      </c>
      <c r="I1057" t="s">
        <v>52</v>
      </c>
      <c r="J1057" t="s">
        <v>1733</v>
      </c>
      <c r="K1057">
        <v>1</v>
      </c>
      <c r="L1057" t="s">
        <v>1734</v>
      </c>
      <c r="M1057">
        <v>3248800791</v>
      </c>
      <c r="N1057" t="s">
        <v>1735</v>
      </c>
      <c r="O1057" t="s">
        <v>18859</v>
      </c>
      <c r="P1057">
        <v>2017</v>
      </c>
      <c r="U1057" t="s">
        <v>1736</v>
      </c>
      <c r="V1057">
        <v>1</v>
      </c>
      <c r="W1057">
        <v>2</v>
      </c>
      <c r="Y1057">
        <v>11</v>
      </c>
      <c r="Z1057">
        <v>10</v>
      </c>
      <c r="AA1057">
        <v>8</v>
      </c>
      <c r="AB1057">
        <v>6</v>
      </c>
      <c r="AC1057">
        <v>0</v>
      </c>
      <c r="AD1057">
        <v>2</v>
      </c>
      <c r="AE1057">
        <v>0</v>
      </c>
      <c r="AF1057">
        <v>0</v>
      </c>
      <c r="AG1057">
        <v>0</v>
      </c>
      <c r="AH1057">
        <v>2</v>
      </c>
      <c r="AI1057">
        <v>1</v>
      </c>
      <c r="AJ1057">
        <v>0</v>
      </c>
      <c r="AK1057">
        <v>0</v>
      </c>
      <c r="AL1057">
        <v>0</v>
      </c>
      <c r="AM1057" t="s">
        <v>1737</v>
      </c>
      <c r="AN1057" t="s">
        <v>1738</v>
      </c>
      <c r="AO1057" t="s">
        <v>1739</v>
      </c>
      <c r="AP1057" t="s">
        <v>322</v>
      </c>
      <c r="AQ1057" t="s">
        <v>1739</v>
      </c>
      <c r="AR1057" t="s">
        <v>130</v>
      </c>
      <c r="AT1057">
        <v>430000</v>
      </c>
      <c r="AU1057">
        <v>100000</v>
      </c>
      <c r="AV1057">
        <v>1870834</v>
      </c>
      <c r="AW1057">
        <v>1034673</v>
      </c>
      <c r="AX1057">
        <v>0</v>
      </c>
      <c r="AY1057">
        <v>0</v>
      </c>
      <c r="AZ1057">
        <v>34367</v>
      </c>
      <c r="BA1057">
        <v>41689</v>
      </c>
    </row>
    <row r="1058" spans="1:53" hidden="1">
      <c r="A1058" t="s">
        <v>7710</v>
      </c>
      <c r="B1058">
        <v>15465</v>
      </c>
      <c r="C1058" t="s">
        <v>48</v>
      </c>
      <c r="D1058" t="s">
        <v>334</v>
      </c>
      <c r="F1058" t="s">
        <v>5540</v>
      </c>
      <c r="G1058" t="s">
        <v>51</v>
      </c>
      <c r="H1058">
        <v>30</v>
      </c>
      <c r="I1058" t="s">
        <v>7618</v>
      </c>
      <c r="J1058" t="s">
        <v>7711</v>
      </c>
      <c r="K1058">
        <v>1</v>
      </c>
      <c r="L1058" t="s">
        <v>7712</v>
      </c>
      <c r="M1058">
        <v>1348101766</v>
      </c>
      <c r="N1058" t="s">
        <v>7713</v>
      </c>
      <c r="O1058" t="s">
        <v>18860</v>
      </c>
      <c r="P1058">
        <v>1988</v>
      </c>
      <c r="U1058" t="s">
        <v>7714</v>
      </c>
      <c r="V1058">
        <v>1</v>
      </c>
      <c r="W1058">
        <v>2</v>
      </c>
      <c r="Y1058">
        <v>161</v>
      </c>
      <c r="Z1058">
        <v>1</v>
      </c>
      <c r="AA1058">
        <v>8</v>
      </c>
      <c r="AB1058">
        <v>8</v>
      </c>
      <c r="AC1058">
        <v>0.01</v>
      </c>
      <c r="AD1058">
        <v>2</v>
      </c>
      <c r="AE1058">
        <v>0</v>
      </c>
      <c r="AF1058">
        <v>0</v>
      </c>
      <c r="AG1058">
        <v>0</v>
      </c>
      <c r="AH1058">
        <v>1</v>
      </c>
      <c r="AI1058">
        <v>1</v>
      </c>
      <c r="AJ1058">
        <v>0</v>
      </c>
      <c r="AK1058">
        <v>0</v>
      </c>
      <c r="AL1058">
        <v>0</v>
      </c>
      <c r="AM1058" t="s">
        <v>7715</v>
      </c>
      <c r="AS1058">
        <v>313639855</v>
      </c>
      <c r="AT1058">
        <v>809815</v>
      </c>
      <c r="AU1058">
        <v>809815</v>
      </c>
      <c r="AV1058">
        <v>32648871</v>
      </c>
      <c r="AW1058">
        <v>24436750</v>
      </c>
      <c r="AX1058">
        <v>0</v>
      </c>
      <c r="AY1058">
        <v>0</v>
      </c>
      <c r="AZ1058">
        <v>-682949</v>
      </c>
      <c r="BA1058">
        <v>280909</v>
      </c>
    </row>
    <row r="1059" spans="1:53" hidden="1">
      <c r="A1059" t="s">
        <v>2136</v>
      </c>
      <c r="B1059">
        <v>5039</v>
      </c>
      <c r="C1059" t="s">
        <v>48</v>
      </c>
      <c r="D1059" t="s">
        <v>108</v>
      </c>
      <c r="F1059" t="s">
        <v>1915</v>
      </c>
      <c r="G1059" t="s">
        <v>51</v>
      </c>
      <c r="H1059">
        <v>13</v>
      </c>
      <c r="I1059" t="s">
        <v>1916</v>
      </c>
      <c r="J1059" t="s">
        <v>2137</v>
      </c>
      <c r="K1059">
        <v>1</v>
      </c>
      <c r="L1059" t="s">
        <v>2138</v>
      </c>
      <c r="M1059">
        <v>1338122467</v>
      </c>
      <c r="O1059" t="s">
        <v>18861</v>
      </c>
      <c r="P1059">
        <v>1996</v>
      </c>
      <c r="Q1059" t="s">
        <v>2139</v>
      </c>
      <c r="R1059" t="s">
        <v>2140</v>
      </c>
      <c r="S1059" t="s">
        <v>73</v>
      </c>
      <c r="T1059" t="s">
        <v>2141</v>
      </c>
      <c r="U1059" t="s">
        <v>2142</v>
      </c>
      <c r="V1059">
        <v>1</v>
      </c>
      <c r="W1059">
        <v>2</v>
      </c>
      <c r="Y1059">
        <v>50</v>
      </c>
      <c r="Z1059">
        <v>1</v>
      </c>
      <c r="AA1059">
        <v>0</v>
      </c>
      <c r="AB1059">
        <v>6</v>
      </c>
      <c r="AC1059">
        <v>30</v>
      </c>
      <c r="AD1059">
        <v>1</v>
      </c>
      <c r="AE1059">
        <v>1</v>
      </c>
      <c r="AF1059">
        <v>5</v>
      </c>
      <c r="AG1059">
        <v>5</v>
      </c>
      <c r="AH1059">
        <v>2</v>
      </c>
      <c r="AI1059">
        <v>1</v>
      </c>
      <c r="AJ1059">
        <v>0</v>
      </c>
      <c r="AK1059">
        <v>0</v>
      </c>
      <c r="AL1059">
        <v>0</v>
      </c>
      <c r="AO1059" t="s">
        <v>2139</v>
      </c>
      <c r="AT1059">
        <v>350000</v>
      </c>
      <c r="AU1059">
        <v>1743575</v>
      </c>
      <c r="AV1059">
        <v>17571943</v>
      </c>
      <c r="AW1059">
        <v>14559398</v>
      </c>
      <c r="AX1059">
        <v>0</v>
      </c>
      <c r="AY1059">
        <v>0</v>
      </c>
      <c r="AZ1059">
        <v>1254727</v>
      </c>
      <c r="BA1059">
        <v>820091</v>
      </c>
    </row>
    <row r="1060" spans="1:53" hidden="1">
      <c r="A1060" t="s">
        <v>2124</v>
      </c>
      <c r="B1060">
        <v>5024</v>
      </c>
      <c r="C1060" t="s">
        <v>48</v>
      </c>
      <c r="D1060" t="s">
        <v>77</v>
      </c>
      <c r="F1060" t="s">
        <v>1915</v>
      </c>
      <c r="G1060" t="s">
        <v>51</v>
      </c>
      <c r="H1060">
        <v>13</v>
      </c>
      <c r="I1060" t="s">
        <v>1916</v>
      </c>
      <c r="J1060" t="s">
        <v>2125</v>
      </c>
      <c r="K1060">
        <v>1</v>
      </c>
      <c r="L1060" t="s">
        <v>2126</v>
      </c>
      <c r="M1060">
        <v>1348108094</v>
      </c>
      <c r="O1060" t="s">
        <v>18862</v>
      </c>
      <c r="P1060">
        <v>1977</v>
      </c>
      <c r="R1060" t="s">
        <v>82</v>
      </c>
      <c r="T1060" t="s">
        <v>2127</v>
      </c>
      <c r="U1060" t="s">
        <v>2128</v>
      </c>
      <c r="V1060">
        <v>1</v>
      </c>
      <c r="W1060">
        <v>2</v>
      </c>
      <c r="Y1060">
        <v>83</v>
      </c>
      <c r="Z1060">
        <v>9</v>
      </c>
      <c r="AA1060">
        <v>7</v>
      </c>
      <c r="AB1060">
        <v>6</v>
      </c>
      <c r="AC1060">
        <v>5</v>
      </c>
      <c r="AD1060">
        <v>2</v>
      </c>
      <c r="AE1060">
        <v>0</v>
      </c>
      <c r="AF1060">
        <v>0</v>
      </c>
      <c r="AG1060">
        <v>0</v>
      </c>
      <c r="AH1060">
        <v>2</v>
      </c>
      <c r="AI1060">
        <v>2</v>
      </c>
      <c r="AJ1060">
        <v>0</v>
      </c>
      <c r="AK1060">
        <v>0</v>
      </c>
      <c r="AL1060">
        <v>0</v>
      </c>
      <c r="AM1060" t="s">
        <v>2129</v>
      </c>
      <c r="AN1060" t="s">
        <v>2127</v>
      </c>
      <c r="AO1060" t="s">
        <v>2130</v>
      </c>
      <c r="AP1060" t="s">
        <v>162</v>
      </c>
      <c r="AQ1060" t="s">
        <v>2130</v>
      </c>
      <c r="AR1060" t="s">
        <v>130</v>
      </c>
      <c r="AT1060">
        <v>300000</v>
      </c>
      <c r="AU1060">
        <v>700000</v>
      </c>
      <c r="AV1060" s="2">
        <f>IF(AW1060 &gt;= 0, INT(AW1060 * 1.1), -INT(ABS(AW1060) * 1.1))</f>
        <v>10954669</v>
      </c>
      <c r="AW1060">
        <v>9958790</v>
      </c>
      <c r="AX1060">
        <v>0</v>
      </c>
      <c r="AY1060">
        <v>0</v>
      </c>
      <c r="AZ1060" s="2">
        <f>IF(BA1060 &gt;= 0, INT(BA1060 * 1.1), -INT(ABS(BA1060) / 1.1))</f>
        <v>198452</v>
      </c>
      <c r="BA1060">
        <v>180411</v>
      </c>
    </row>
    <row r="1061" spans="1:53" hidden="1">
      <c r="A1061" t="s">
        <v>1517</v>
      </c>
      <c r="B1061">
        <v>87800</v>
      </c>
      <c r="C1061" t="s">
        <v>48</v>
      </c>
      <c r="D1061" t="s">
        <v>67</v>
      </c>
      <c r="F1061" t="s">
        <v>50</v>
      </c>
      <c r="G1061" t="s">
        <v>51</v>
      </c>
      <c r="H1061">
        <v>10</v>
      </c>
      <c r="I1061" t="s">
        <v>52</v>
      </c>
      <c r="J1061" t="s">
        <v>1518</v>
      </c>
      <c r="K1061">
        <v>1</v>
      </c>
      <c r="L1061" t="s">
        <v>1519</v>
      </c>
      <c r="M1061">
        <v>6058634366</v>
      </c>
      <c r="N1061" t="s">
        <v>1520</v>
      </c>
      <c r="O1061" t="s">
        <v>18863</v>
      </c>
      <c r="P1061">
        <v>2015</v>
      </c>
      <c r="U1061" t="s">
        <v>1521</v>
      </c>
      <c r="V1061">
        <v>1</v>
      </c>
      <c r="W1061">
        <v>1</v>
      </c>
      <c r="Y1061">
        <v>9</v>
      </c>
      <c r="Z1061">
        <v>10</v>
      </c>
      <c r="AA1061">
        <v>0</v>
      </c>
      <c r="AB1061">
        <v>6</v>
      </c>
      <c r="AC1061">
        <v>100</v>
      </c>
      <c r="AD1061">
        <v>1</v>
      </c>
      <c r="AE1061">
        <v>2</v>
      </c>
      <c r="AF1061">
        <v>5</v>
      </c>
      <c r="AG1061">
        <v>2</v>
      </c>
      <c r="AH1061">
        <v>2</v>
      </c>
      <c r="AI1061">
        <v>2</v>
      </c>
      <c r="AJ1061">
        <v>0</v>
      </c>
      <c r="AK1061">
        <v>0</v>
      </c>
      <c r="AL1061">
        <v>0</v>
      </c>
      <c r="AM1061" t="s">
        <v>18343</v>
      </c>
      <c r="AO1061" t="s">
        <v>1522</v>
      </c>
      <c r="AP1061" t="s">
        <v>170</v>
      </c>
      <c r="AQ1061" t="s">
        <v>1522</v>
      </c>
      <c r="AR1061" t="s">
        <v>83</v>
      </c>
      <c r="AT1061">
        <v>252800</v>
      </c>
      <c r="AU1061">
        <v>230000</v>
      </c>
      <c r="AV1061" s="2">
        <f>IF(AW1061 &gt;= 0, INT(AW1061 * 1.1), -INT(ABS(AW1061) * 1.1))</f>
        <v>6485087</v>
      </c>
      <c r="AW1061">
        <v>5895534</v>
      </c>
      <c r="AX1061">
        <v>0</v>
      </c>
      <c r="AY1061">
        <v>0</v>
      </c>
      <c r="AZ1061" s="2">
        <f>IF(BA1061 &gt;= 0, INT(BA1061 * 1.1), -INT(ABS(BA1061) / 1.1))</f>
        <v>96314</v>
      </c>
      <c r="BA1061">
        <v>87559</v>
      </c>
    </row>
    <row r="1062" spans="1:53" hidden="1">
      <c r="A1062" t="s">
        <v>5919</v>
      </c>
      <c r="B1062">
        <v>5992</v>
      </c>
      <c r="C1062" t="s">
        <v>48</v>
      </c>
      <c r="D1062" t="s">
        <v>334</v>
      </c>
      <c r="F1062" t="s">
        <v>5540</v>
      </c>
      <c r="G1062" t="s">
        <v>51</v>
      </c>
      <c r="H1062">
        <v>25</v>
      </c>
      <c r="I1062" t="s">
        <v>5731</v>
      </c>
      <c r="J1062" t="s">
        <v>5920</v>
      </c>
      <c r="K1062">
        <v>1</v>
      </c>
      <c r="L1062" t="s">
        <v>5921</v>
      </c>
      <c r="M1062">
        <v>1348198863</v>
      </c>
      <c r="O1062" t="s">
        <v>18864</v>
      </c>
      <c r="P1062">
        <v>2003</v>
      </c>
      <c r="Q1062" t="s">
        <v>5922</v>
      </c>
      <c r="R1062" t="s">
        <v>82</v>
      </c>
      <c r="S1062" t="s">
        <v>182</v>
      </c>
      <c r="T1062" t="s">
        <v>5923</v>
      </c>
      <c r="U1062" t="s">
        <v>5924</v>
      </c>
      <c r="V1062">
        <v>1</v>
      </c>
      <c r="W1062">
        <v>2</v>
      </c>
      <c r="Y1062">
        <v>58</v>
      </c>
      <c r="Z1062">
        <v>1</v>
      </c>
      <c r="AA1062">
        <v>7</v>
      </c>
      <c r="AB1062">
        <v>9</v>
      </c>
      <c r="AC1062">
        <v>30</v>
      </c>
      <c r="AD1062">
        <v>1</v>
      </c>
      <c r="AE1062">
        <v>1</v>
      </c>
      <c r="AF1062">
        <v>5</v>
      </c>
      <c r="AG1062">
        <v>5</v>
      </c>
      <c r="AH1062">
        <v>2</v>
      </c>
      <c r="AI1062">
        <v>1</v>
      </c>
      <c r="AJ1062">
        <v>0</v>
      </c>
      <c r="AK1062">
        <v>0</v>
      </c>
      <c r="AL1062">
        <v>0</v>
      </c>
      <c r="AO1062" t="s">
        <v>5922</v>
      </c>
      <c r="AS1062" t="s">
        <v>5925</v>
      </c>
      <c r="AT1062">
        <v>450000</v>
      </c>
      <c r="AU1062">
        <v>450000</v>
      </c>
      <c r="AV1062">
        <v>28453615</v>
      </c>
      <c r="AW1062">
        <v>23264702</v>
      </c>
      <c r="AX1062">
        <v>0</v>
      </c>
      <c r="AY1062">
        <v>0</v>
      </c>
      <c r="AZ1062">
        <v>719460</v>
      </c>
      <c r="BA1062">
        <v>971441</v>
      </c>
    </row>
    <row r="1063" spans="1:53" hidden="1">
      <c r="A1063" t="s">
        <v>17561</v>
      </c>
      <c r="B1063">
        <v>37275</v>
      </c>
      <c r="C1063" t="s">
        <v>599</v>
      </c>
      <c r="D1063" t="s">
        <v>118</v>
      </c>
      <c r="F1063" t="s">
        <v>3062</v>
      </c>
      <c r="G1063" t="s">
        <v>51</v>
      </c>
      <c r="H1063">
        <v>16</v>
      </c>
      <c r="I1063" t="s">
        <v>3063</v>
      </c>
      <c r="J1063" t="s">
        <v>17562</v>
      </c>
      <c r="K1063">
        <v>1</v>
      </c>
      <c r="L1063" t="s">
        <v>17563</v>
      </c>
      <c r="M1063">
        <v>1338122865</v>
      </c>
      <c r="N1063" t="s">
        <v>17564</v>
      </c>
      <c r="O1063" t="s">
        <v>18865</v>
      </c>
      <c r="P1063">
        <v>1973</v>
      </c>
      <c r="U1063" t="s">
        <v>17565</v>
      </c>
      <c r="V1063">
        <v>1</v>
      </c>
      <c r="W1063">
        <v>1</v>
      </c>
      <c r="Y1063">
        <v>2188</v>
      </c>
      <c r="Z1063">
        <v>6</v>
      </c>
      <c r="AA1063">
        <v>1</v>
      </c>
      <c r="AB1063">
        <v>6</v>
      </c>
      <c r="AC1063">
        <v>30</v>
      </c>
      <c r="AD1063">
        <v>1</v>
      </c>
      <c r="AE1063">
        <v>1</v>
      </c>
      <c r="AF1063">
        <v>5</v>
      </c>
      <c r="AG1063">
        <v>10</v>
      </c>
      <c r="AH1063">
        <v>2</v>
      </c>
      <c r="AI1063">
        <v>1</v>
      </c>
      <c r="AJ1063">
        <v>0</v>
      </c>
      <c r="AK1063">
        <v>0</v>
      </c>
      <c r="AL1063">
        <v>0</v>
      </c>
      <c r="AS1063" t="s">
        <v>17566</v>
      </c>
      <c r="AT1063">
        <v>23533928</v>
      </c>
      <c r="AU1063">
        <v>23533928</v>
      </c>
      <c r="AV1063">
        <v>1539819827</v>
      </c>
      <c r="AW1063">
        <v>1773410963</v>
      </c>
      <c r="AX1063">
        <v>0</v>
      </c>
      <c r="AY1063">
        <v>0</v>
      </c>
      <c r="AZ1063">
        <v>-25622721</v>
      </c>
      <c r="BA1063">
        <v>63938356</v>
      </c>
    </row>
    <row r="1064" spans="1:53" hidden="1">
      <c r="A1064" t="s">
        <v>5207</v>
      </c>
      <c r="B1064">
        <v>65576</v>
      </c>
      <c r="C1064" t="s">
        <v>48</v>
      </c>
      <c r="D1064" t="s">
        <v>67</v>
      </c>
      <c r="F1064" t="s">
        <v>3993</v>
      </c>
      <c r="G1064" t="s">
        <v>51</v>
      </c>
      <c r="H1064">
        <v>22</v>
      </c>
      <c r="I1064" t="s">
        <v>4517</v>
      </c>
      <c r="J1064" t="s">
        <v>5208</v>
      </c>
      <c r="K1064">
        <v>1</v>
      </c>
      <c r="L1064" t="s">
        <v>5209</v>
      </c>
      <c r="M1064">
        <v>1268634408</v>
      </c>
      <c r="N1064" t="s">
        <v>5210</v>
      </c>
      <c r="O1064" t="s">
        <v>18866</v>
      </c>
      <c r="P1064">
        <v>2010</v>
      </c>
      <c r="U1064" t="s">
        <v>5211</v>
      </c>
      <c r="V1064">
        <v>1</v>
      </c>
      <c r="W1064">
        <v>2</v>
      </c>
      <c r="Y1064">
        <v>7</v>
      </c>
      <c r="Z1064">
        <v>1</v>
      </c>
      <c r="AA1064">
        <v>0</v>
      </c>
      <c r="AB1064">
        <v>6</v>
      </c>
      <c r="AC1064">
        <v>30</v>
      </c>
      <c r="AD1064">
        <v>1</v>
      </c>
      <c r="AE1064">
        <v>1</v>
      </c>
      <c r="AF1064">
        <v>5</v>
      </c>
      <c r="AG1064">
        <v>5</v>
      </c>
      <c r="AH1064">
        <v>2</v>
      </c>
      <c r="AI1064">
        <v>1</v>
      </c>
      <c r="AJ1064">
        <v>0</v>
      </c>
      <c r="AK1064">
        <v>0</v>
      </c>
      <c r="AL1064">
        <v>0</v>
      </c>
      <c r="AS1064" t="s">
        <v>5212</v>
      </c>
      <c r="AT1064">
        <v>250000</v>
      </c>
      <c r="AU1064">
        <v>250000</v>
      </c>
      <c r="AV1064">
        <v>6952214</v>
      </c>
      <c r="AW1064">
        <v>6359120</v>
      </c>
      <c r="AX1064">
        <v>0</v>
      </c>
      <c r="AY1064">
        <v>0</v>
      </c>
      <c r="AZ1064">
        <v>279595</v>
      </c>
      <c r="BA1064">
        <v>404345</v>
      </c>
    </row>
    <row r="1065" spans="1:53" hidden="1">
      <c r="A1065" t="s">
        <v>7432</v>
      </c>
      <c r="B1065">
        <v>43067</v>
      </c>
      <c r="C1065" t="s">
        <v>48</v>
      </c>
      <c r="D1065" t="s">
        <v>49</v>
      </c>
      <c r="F1065" t="s">
        <v>5540</v>
      </c>
      <c r="G1065" t="s">
        <v>51</v>
      </c>
      <c r="H1065">
        <v>29</v>
      </c>
      <c r="I1065" t="s">
        <v>6640</v>
      </c>
      <c r="J1065" t="s">
        <v>7433</v>
      </c>
      <c r="K1065">
        <v>1</v>
      </c>
      <c r="L1065" t="s">
        <v>7434</v>
      </c>
      <c r="M1065">
        <v>1308604524</v>
      </c>
      <c r="N1065" t="s">
        <v>7435</v>
      </c>
      <c r="O1065" t="s">
        <v>18867</v>
      </c>
      <c r="P1065">
        <v>2004</v>
      </c>
      <c r="U1065" t="s">
        <v>7436</v>
      </c>
      <c r="V1065">
        <v>1</v>
      </c>
      <c r="W1065">
        <v>2</v>
      </c>
      <c r="Y1065">
        <v>7</v>
      </c>
      <c r="Z1065">
        <v>1</v>
      </c>
      <c r="AA1065">
        <v>0</v>
      </c>
      <c r="AB1065">
        <v>6</v>
      </c>
      <c r="AC1065">
        <v>30</v>
      </c>
      <c r="AD1065">
        <v>1</v>
      </c>
      <c r="AE1065">
        <v>1</v>
      </c>
      <c r="AF1065">
        <v>5</v>
      </c>
      <c r="AG1065">
        <v>5</v>
      </c>
      <c r="AH1065">
        <v>2</v>
      </c>
      <c r="AI1065">
        <v>1</v>
      </c>
      <c r="AJ1065">
        <v>0</v>
      </c>
      <c r="AK1065">
        <v>0</v>
      </c>
      <c r="AL1065">
        <v>0</v>
      </c>
      <c r="AT1065">
        <v>500000</v>
      </c>
      <c r="AU1065">
        <v>500000</v>
      </c>
      <c r="AV1065">
        <v>4686825</v>
      </c>
      <c r="AW1065">
        <v>2691721</v>
      </c>
      <c r="AX1065">
        <v>0</v>
      </c>
      <c r="AY1065">
        <v>0</v>
      </c>
      <c r="AZ1065">
        <v>388516</v>
      </c>
      <c r="BA1065">
        <v>101039</v>
      </c>
    </row>
    <row r="1066" spans="1:53" hidden="1">
      <c r="A1066" t="s">
        <v>14747</v>
      </c>
      <c r="B1066">
        <v>35646</v>
      </c>
      <c r="C1066" t="s">
        <v>48</v>
      </c>
      <c r="D1066" t="s">
        <v>197</v>
      </c>
      <c r="F1066" t="s">
        <v>5540</v>
      </c>
      <c r="G1066" t="s">
        <v>51</v>
      </c>
      <c r="H1066">
        <v>24</v>
      </c>
      <c r="I1066" t="s">
        <v>5628</v>
      </c>
      <c r="J1066" t="s">
        <v>14748</v>
      </c>
      <c r="K1066">
        <v>1</v>
      </c>
      <c r="L1066" t="s">
        <v>14749</v>
      </c>
      <c r="M1066">
        <v>1348173182</v>
      </c>
      <c r="N1066" t="s">
        <v>14750</v>
      </c>
      <c r="O1066" t="s">
        <v>18868</v>
      </c>
      <c r="P1066">
        <v>2001</v>
      </c>
      <c r="U1066" t="s">
        <v>14751</v>
      </c>
      <c r="V1066">
        <v>1</v>
      </c>
      <c r="W1066">
        <v>2</v>
      </c>
      <c r="Y1066">
        <v>8</v>
      </c>
      <c r="Z1066">
        <v>10</v>
      </c>
      <c r="AA1066">
        <v>6</v>
      </c>
      <c r="AB1066">
        <v>9</v>
      </c>
      <c r="AC1066">
        <v>0</v>
      </c>
      <c r="AD1066">
        <v>2</v>
      </c>
      <c r="AE1066">
        <v>0</v>
      </c>
      <c r="AF1066">
        <v>0</v>
      </c>
      <c r="AG1066">
        <v>0</v>
      </c>
      <c r="AH1066">
        <v>2</v>
      </c>
      <c r="AI1066">
        <v>2</v>
      </c>
      <c r="AJ1066">
        <v>0</v>
      </c>
      <c r="AK1066">
        <v>0</v>
      </c>
      <c r="AL1066">
        <v>0</v>
      </c>
      <c r="AT1066">
        <v>50000</v>
      </c>
      <c r="AU1066">
        <v>50000</v>
      </c>
      <c r="AV1066">
        <f>INT(AW1066*1.1)</f>
        <v>1558656</v>
      </c>
      <c r="AW1066">
        <v>1416960</v>
      </c>
      <c r="AX1066">
        <v>0</v>
      </c>
      <c r="AY1066">
        <v>0</v>
      </c>
      <c r="AZ1066">
        <f>INT(BA1066*1.1)</f>
        <v>204523</v>
      </c>
      <c r="BA1066">
        <v>185930</v>
      </c>
    </row>
    <row r="1067" spans="1:53" hidden="1">
      <c r="A1067" t="s">
        <v>15361</v>
      </c>
      <c r="B1067">
        <v>15662</v>
      </c>
      <c r="C1067" t="s">
        <v>48</v>
      </c>
      <c r="D1067" t="s">
        <v>49</v>
      </c>
      <c r="F1067" t="s">
        <v>6040</v>
      </c>
      <c r="G1067" t="s">
        <v>51</v>
      </c>
      <c r="H1067">
        <v>26</v>
      </c>
      <c r="I1067" t="s">
        <v>6041</v>
      </c>
      <c r="J1067" t="s">
        <v>12926</v>
      </c>
      <c r="K1067">
        <v>1</v>
      </c>
      <c r="L1067" t="s">
        <v>15362</v>
      </c>
      <c r="M1067">
        <v>1348162410</v>
      </c>
      <c r="N1067" t="s">
        <v>15363</v>
      </c>
      <c r="O1067" t="s">
        <v>18868</v>
      </c>
      <c r="P1067">
        <v>2000</v>
      </c>
      <c r="U1067" t="s">
        <v>15364</v>
      </c>
      <c r="V1067">
        <v>1</v>
      </c>
      <c r="W1067">
        <v>2</v>
      </c>
      <c r="Y1067">
        <v>22</v>
      </c>
      <c r="Z1067">
        <v>1</v>
      </c>
      <c r="AA1067">
        <v>0</v>
      </c>
      <c r="AB1067">
        <v>6</v>
      </c>
      <c r="AC1067">
        <v>30</v>
      </c>
      <c r="AD1067">
        <v>1</v>
      </c>
      <c r="AE1067">
        <v>1</v>
      </c>
      <c r="AF1067">
        <v>5</v>
      </c>
      <c r="AG1067">
        <v>5</v>
      </c>
      <c r="AH1067">
        <v>2</v>
      </c>
      <c r="AI1067">
        <v>1</v>
      </c>
      <c r="AJ1067">
        <v>0</v>
      </c>
      <c r="AK1067">
        <v>0</v>
      </c>
      <c r="AL1067">
        <v>0</v>
      </c>
      <c r="AS1067" t="s">
        <v>6728</v>
      </c>
      <c r="AT1067">
        <v>1200000</v>
      </c>
      <c r="AU1067">
        <v>1200000</v>
      </c>
      <c r="AV1067">
        <v>3988453</v>
      </c>
      <c r="AW1067">
        <v>3682366</v>
      </c>
      <c r="AX1067">
        <v>0</v>
      </c>
      <c r="AY1067">
        <v>0</v>
      </c>
      <c r="AZ1067">
        <v>84251</v>
      </c>
      <c r="BA1067">
        <v>341812</v>
      </c>
    </row>
    <row r="1068" spans="1:53" hidden="1">
      <c r="A1068" t="s">
        <v>16587</v>
      </c>
      <c r="B1068">
        <v>22464</v>
      </c>
      <c r="C1068" t="s">
        <v>48</v>
      </c>
      <c r="D1068" t="s">
        <v>67</v>
      </c>
      <c r="F1068" t="s">
        <v>5540</v>
      </c>
      <c r="G1068" t="s">
        <v>51</v>
      </c>
      <c r="H1068">
        <v>30</v>
      </c>
      <c r="I1068" t="s">
        <v>7618</v>
      </c>
      <c r="J1068" t="s">
        <v>16588</v>
      </c>
      <c r="K1068">
        <v>1</v>
      </c>
      <c r="L1068" t="s">
        <v>16589</v>
      </c>
      <c r="M1068">
        <v>1338131632</v>
      </c>
      <c r="N1068" t="s">
        <v>16590</v>
      </c>
      <c r="O1068" t="s">
        <v>18869</v>
      </c>
      <c r="P1068">
        <v>1997</v>
      </c>
      <c r="U1068" t="s">
        <v>16591</v>
      </c>
      <c r="V1068">
        <v>1</v>
      </c>
      <c r="W1068">
        <v>2</v>
      </c>
      <c r="Y1068">
        <v>40</v>
      </c>
      <c r="Z1068">
        <v>1</v>
      </c>
      <c r="AA1068">
        <v>8</v>
      </c>
      <c r="AB1068">
        <v>9</v>
      </c>
      <c r="AC1068">
        <v>30</v>
      </c>
      <c r="AD1068">
        <v>1</v>
      </c>
      <c r="AE1068">
        <v>1</v>
      </c>
      <c r="AF1068">
        <v>5</v>
      </c>
      <c r="AG1068">
        <v>5</v>
      </c>
      <c r="AH1068">
        <v>2</v>
      </c>
      <c r="AI1068">
        <v>1</v>
      </c>
      <c r="AJ1068">
        <v>0</v>
      </c>
      <c r="AK1068">
        <v>0</v>
      </c>
      <c r="AL1068">
        <v>0</v>
      </c>
      <c r="AS1068" t="s">
        <v>16592</v>
      </c>
      <c r="AT1068">
        <v>0</v>
      </c>
      <c r="AU1068">
        <v>0</v>
      </c>
      <c r="AV1068">
        <v>0</v>
      </c>
      <c r="AW1068">
        <v>0</v>
      </c>
      <c r="AX1068">
        <v>0</v>
      </c>
      <c r="AY1068">
        <v>0</v>
      </c>
      <c r="AZ1068">
        <v>0</v>
      </c>
      <c r="BA1068">
        <v>0</v>
      </c>
    </row>
    <row r="1069" spans="1:53" hidden="1">
      <c r="A1069" t="s">
        <v>1903</v>
      </c>
      <c r="B1069">
        <v>34536</v>
      </c>
      <c r="C1069" t="s">
        <v>48</v>
      </c>
      <c r="D1069" t="s">
        <v>118</v>
      </c>
      <c r="F1069" t="s">
        <v>50</v>
      </c>
      <c r="G1069" t="s">
        <v>51</v>
      </c>
      <c r="H1069">
        <v>11</v>
      </c>
      <c r="I1069" t="s">
        <v>1825</v>
      </c>
      <c r="J1069" t="s">
        <v>1904</v>
      </c>
      <c r="K1069">
        <v>1</v>
      </c>
      <c r="L1069" t="s">
        <v>1905</v>
      </c>
      <c r="M1069">
        <v>1348104841</v>
      </c>
      <c r="N1069" t="s">
        <v>1906</v>
      </c>
      <c r="O1069" t="s">
        <v>18870</v>
      </c>
      <c r="P1069">
        <v>1984</v>
      </c>
      <c r="U1069" t="s">
        <v>1907</v>
      </c>
      <c r="V1069">
        <v>1</v>
      </c>
      <c r="W1069">
        <v>2</v>
      </c>
      <c r="Y1069">
        <v>57</v>
      </c>
      <c r="Z1069">
        <v>7</v>
      </c>
      <c r="AA1069">
        <v>5</v>
      </c>
      <c r="AB1069">
        <v>9</v>
      </c>
      <c r="AC1069">
        <v>20</v>
      </c>
      <c r="AD1069">
        <v>2</v>
      </c>
      <c r="AE1069">
        <v>0</v>
      </c>
      <c r="AF1069">
        <v>0</v>
      </c>
      <c r="AG1069">
        <v>0</v>
      </c>
      <c r="AH1069">
        <v>1</v>
      </c>
      <c r="AI1069">
        <v>2</v>
      </c>
      <c r="AJ1069">
        <v>0</v>
      </c>
      <c r="AK1069">
        <v>0</v>
      </c>
      <c r="AL1069">
        <v>0</v>
      </c>
      <c r="AT1069">
        <v>400000</v>
      </c>
      <c r="AU1069">
        <v>3533010</v>
      </c>
      <c r="AV1069">
        <v>96194074</v>
      </c>
      <c r="AW1069">
        <v>87493220</v>
      </c>
      <c r="AX1069">
        <v>0</v>
      </c>
      <c r="AY1069">
        <v>0</v>
      </c>
      <c r="AZ1069">
        <v>3023133</v>
      </c>
      <c r="BA1069">
        <v>10736553</v>
      </c>
    </row>
    <row r="1070" spans="1:53" hidden="1">
      <c r="A1070" t="s">
        <v>15078</v>
      </c>
      <c r="B1070">
        <v>52601</v>
      </c>
      <c r="C1070" t="s">
        <v>48</v>
      </c>
      <c r="D1070" t="s">
        <v>49</v>
      </c>
      <c r="F1070" t="s">
        <v>5540</v>
      </c>
      <c r="G1070" t="s">
        <v>51</v>
      </c>
      <c r="H1070">
        <v>25</v>
      </c>
      <c r="I1070" t="s">
        <v>5731</v>
      </c>
      <c r="J1070" t="s">
        <v>15079</v>
      </c>
      <c r="K1070">
        <v>1</v>
      </c>
      <c r="L1070" t="s">
        <v>15080</v>
      </c>
      <c r="M1070">
        <v>1348637008</v>
      </c>
      <c r="N1070" t="s">
        <v>15081</v>
      </c>
      <c r="O1070" t="s">
        <v>18871</v>
      </c>
      <c r="P1070">
        <v>2007</v>
      </c>
      <c r="U1070" t="s">
        <v>15082</v>
      </c>
      <c r="V1070">
        <v>1</v>
      </c>
      <c r="W1070">
        <v>1</v>
      </c>
      <c r="Y1070">
        <v>8</v>
      </c>
      <c r="Z1070">
        <v>7</v>
      </c>
      <c r="AA1070">
        <v>0</v>
      </c>
      <c r="AB1070">
        <v>6</v>
      </c>
      <c r="AC1070">
        <v>30</v>
      </c>
      <c r="AD1070">
        <v>1</v>
      </c>
      <c r="AE1070">
        <v>1</v>
      </c>
      <c r="AF1070">
        <v>5</v>
      </c>
      <c r="AG1070">
        <v>5</v>
      </c>
      <c r="AH1070">
        <v>2</v>
      </c>
      <c r="AI1070">
        <v>1</v>
      </c>
      <c r="AJ1070">
        <v>0</v>
      </c>
      <c r="AK1070">
        <v>0</v>
      </c>
      <c r="AL1070">
        <v>0</v>
      </c>
      <c r="AS1070" t="s">
        <v>15013</v>
      </c>
      <c r="AT1070">
        <v>200000</v>
      </c>
      <c r="AU1070">
        <v>200000</v>
      </c>
      <c r="AV1070">
        <v>4131015</v>
      </c>
      <c r="AW1070">
        <v>4163263</v>
      </c>
      <c r="AX1070">
        <v>0</v>
      </c>
      <c r="AY1070">
        <v>0</v>
      </c>
      <c r="AZ1070">
        <v>129934</v>
      </c>
      <c r="BA1070">
        <v>51242</v>
      </c>
    </row>
    <row r="1071" spans="1:53" hidden="1">
      <c r="A1071" t="s">
        <v>7537</v>
      </c>
      <c r="B1071">
        <v>51317</v>
      </c>
      <c r="C1071" t="s">
        <v>48</v>
      </c>
      <c r="D1071" t="s">
        <v>197</v>
      </c>
      <c r="F1071" t="s">
        <v>5540</v>
      </c>
      <c r="G1071" t="s">
        <v>51</v>
      </c>
      <c r="H1071">
        <v>29</v>
      </c>
      <c r="I1071" t="s">
        <v>6640</v>
      </c>
      <c r="J1071" t="s">
        <v>18294</v>
      </c>
      <c r="K1071">
        <v>1</v>
      </c>
      <c r="L1071" t="s">
        <v>7538</v>
      </c>
      <c r="M1071">
        <v>1388136160</v>
      </c>
      <c r="N1071" t="s">
        <v>7539</v>
      </c>
      <c r="O1071" t="s">
        <v>18872</v>
      </c>
      <c r="P1071">
        <v>2006</v>
      </c>
      <c r="U1071" t="s">
        <v>7540</v>
      </c>
      <c r="V1071">
        <v>1</v>
      </c>
      <c r="W1071">
        <v>2</v>
      </c>
      <c r="Y1071">
        <v>7</v>
      </c>
      <c r="Z1071">
        <v>1</v>
      </c>
      <c r="AA1071">
        <v>2</v>
      </c>
      <c r="AB1071">
        <v>8</v>
      </c>
      <c r="AC1071">
        <v>0</v>
      </c>
      <c r="AD1071">
        <v>2</v>
      </c>
      <c r="AE1071">
        <v>0</v>
      </c>
      <c r="AF1071">
        <v>0</v>
      </c>
      <c r="AG1071">
        <v>0</v>
      </c>
      <c r="AH1071">
        <v>2</v>
      </c>
      <c r="AI1071">
        <v>2</v>
      </c>
      <c r="AJ1071">
        <v>0</v>
      </c>
      <c r="AK1071">
        <v>0</v>
      </c>
      <c r="AL1071">
        <v>0</v>
      </c>
      <c r="AT1071">
        <v>200000</v>
      </c>
      <c r="AU1071">
        <v>200000</v>
      </c>
      <c r="AV1071" s="2">
        <f>IF(AW1071 &gt;= 0, INT(AW1071 * 1.05), -INT(ABS(AW1071) / 1.05))</f>
        <v>2987659</v>
      </c>
      <c r="AW1071">
        <v>2845390</v>
      </c>
      <c r="AX1071">
        <v>0</v>
      </c>
      <c r="AY1071">
        <v>0</v>
      </c>
      <c r="AZ1071" s="2">
        <f>IF(BA1071 &gt;= 0, INT(BA1071 * 1.05), -INT(ABS(BA1071) / 1.05))</f>
        <v>378294</v>
      </c>
      <c r="BA1071">
        <v>360280</v>
      </c>
    </row>
    <row r="1072" spans="1:53" hidden="1">
      <c r="A1072" t="s">
        <v>14795</v>
      </c>
      <c r="B1072">
        <v>44146</v>
      </c>
      <c r="C1072" t="s">
        <v>48</v>
      </c>
      <c r="D1072" t="s">
        <v>197</v>
      </c>
      <c r="F1072" t="s">
        <v>5540</v>
      </c>
      <c r="G1072" t="s">
        <v>51</v>
      </c>
      <c r="H1072">
        <v>24</v>
      </c>
      <c r="I1072" t="s">
        <v>5628</v>
      </c>
      <c r="J1072" t="s">
        <v>14796</v>
      </c>
      <c r="K1072">
        <v>1</v>
      </c>
      <c r="L1072" t="s">
        <v>14797</v>
      </c>
      <c r="M1072">
        <v>1138191960</v>
      </c>
      <c r="N1072" t="s">
        <v>14798</v>
      </c>
      <c r="O1072" t="s">
        <v>18873</v>
      </c>
      <c r="P1072">
        <v>2004</v>
      </c>
      <c r="U1072" t="s">
        <v>14799</v>
      </c>
      <c r="V1072">
        <v>1</v>
      </c>
      <c r="W1072">
        <v>1</v>
      </c>
      <c r="Y1072">
        <v>15</v>
      </c>
      <c r="Z1072">
        <v>10</v>
      </c>
      <c r="AA1072">
        <v>0</v>
      </c>
      <c r="AB1072">
        <v>6</v>
      </c>
      <c r="AC1072">
        <v>30</v>
      </c>
      <c r="AD1072">
        <v>1</v>
      </c>
      <c r="AE1072">
        <v>1</v>
      </c>
      <c r="AF1072">
        <v>5</v>
      </c>
      <c r="AG1072">
        <v>5</v>
      </c>
      <c r="AH1072">
        <v>2</v>
      </c>
      <c r="AI1072">
        <v>1</v>
      </c>
      <c r="AJ1072">
        <v>0</v>
      </c>
      <c r="AK1072">
        <v>0</v>
      </c>
      <c r="AL1072">
        <v>0</v>
      </c>
      <c r="AT1072">
        <v>700000</v>
      </c>
      <c r="AU1072">
        <v>700000</v>
      </c>
      <c r="AV1072">
        <f>INT(AW1072*1.1)</f>
        <v>935174</v>
      </c>
      <c r="AW1072">
        <v>850159</v>
      </c>
      <c r="AX1072">
        <f>INT(AY1072*1.1)</f>
        <v>0</v>
      </c>
      <c r="AY1072">
        <v>0</v>
      </c>
      <c r="AZ1072">
        <f>IF(BA1072 &gt;= 0, INT(BA1072 * 1.1), -INT(ABS(BA1072) / 1.1))</f>
        <v>-462948</v>
      </c>
      <c r="BA1072">
        <v>-509243</v>
      </c>
    </row>
    <row r="1073" spans="1:53" hidden="1">
      <c r="A1073" t="s">
        <v>4938</v>
      </c>
      <c r="B1073">
        <v>39291</v>
      </c>
      <c r="C1073" t="s">
        <v>48</v>
      </c>
      <c r="D1073" t="s">
        <v>108</v>
      </c>
      <c r="F1073" t="s">
        <v>3993</v>
      </c>
      <c r="G1073" t="s">
        <v>51</v>
      </c>
      <c r="H1073">
        <v>22</v>
      </c>
      <c r="I1073" t="s">
        <v>4517</v>
      </c>
      <c r="J1073" t="s">
        <v>4939</v>
      </c>
      <c r="K1073">
        <v>1</v>
      </c>
      <c r="L1073" t="s">
        <v>4940</v>
      </c>
      <c r="M1073">
        <v>1338123281</v>
      </c>
      <c r="N1073" t="s">
        <v>4941</v>
      </c>
      <c r="O1073" t="s">
        <v>18874</v>
      </c>
      <c r="P1073">
        <v>1994</v>
      </c>
      <c r="U1073" t="s">
        <v>4942</v>
      </c>
      <c r="V1073">
        <v>1</v>
      </c>
      <c r="W1073">
        <v>2</v>
      </c>
      <c r="Y1073">
        <v>48</v>
      </c>
      <c r="Z1073">
        <v>1</v>
      </c>
      <c r="AA1073">
        <v>5</v>
      </c>
      <c r="AB1073">
        <v>7</v>
      </c>
      <c r="AC1073">
        <v>0</v>
      </c>
      <c r="AD1073">
        <v>2</v>
      </c>
      <c r="AE1073">
        <v>0</v>
      </c>
      <c r="AF1073">
        <v>0</v>
      </c>
      <c r="AG1073">
        <v>0</v>
      </c>
      <c r="AH1073">
        <v>2</v>
      </c>
      <c r="AI1073">
        <v>1</v>
      </c>
      <c r="AJ1073">
        <v>0</v>
      </c>
      <c r="AK1073">
        <v>0</v>
      </c>
      <c r="AL1073">
        <v>0</v>
      </c>
      <c r="AT1073">
        <v>420000</v>
      </c>
      <c r="AU1073">
        <v>420000</v>
      </c>
      <c r="AV1073">
        <v>17174065</v>
      </c>
      <c r="AW1073">
        <v>14262346</v>
      </c>
      <c r="AX1073">
        <v>0</v>
      </c>
      <c r="AY1073">
        <v>0</v>
      </c>
      <c r="AZ1073">
        <v>68220</v>
      </c>
      <c r="BA1073">
        <v>1198663</v>
      </c>
    </row>
    <row r="1074" spans="1:53" hidden="1">
      <c r="A1074" t="s">
        <v>16630</v>
      </c>
      <c r="B1074">
        <v>27749</v>
      </c>
      <c r="C1074" t="s">
        <v>48</v>
      </c>
      <c r="D1074" t="s">
        <v>49</v>
      </c>
      <c r="F1074" t="s">
        <v>5540</v>
      </c>
      <c r="G1074" t="s">
        <v>51</v>
      </c>
      <c r="H1074">
        <v>30</v>
      </c>
      <c r="I1074" t="s">
        <v>7618</v>
      </c>
      <c r="J1074" t="s">
        <v>16631</v>
      </c>
      <c r="K1074">
        <v>1</v>
      </c>
      <c r="L1074" t="s">
        <v>16632</v>
      </c>
      <c r="M1074">
        <v>1308174933</v>
      </c>
      <c r="N1074" t="s">
        <v>16633</v>
      </c>
      <c r="O1074" t="s">
        <v>18875</v>
      </c>
      <c r="P1074">
        <v>2010</v>
      </c>
      <c r="U1074" t="s">
        <v>16634</v>
      </c>
      <c r="V1074">
        <v>1</v>
      </c>
      <c r="W1074">
        <v>2</v>
      </c>
      <c r="Y1074">
        <v>42</v>
      </c>
      <c r="Z1074">
        <v>9</v>
      </c>
      <c r="AA1074">
        <v>0</v>
      </c>
      <c r="AB1074">
        <v>6</v>
      </c>
      <c r="AC1074">
        <v>30</v>
      </c>
      <c r="AD1074">
        <v>1</v>
      </c>
      <c r="AE1074">
        <v>1</v>
      </c>
      <c r="AF1074">
        <v>5</v>
      </c>
      <c r="AG1074">
        <v>5</v>
      </c>
      <c r="AH1074">
        <v>2</v>
      </c>
      <c r="AI1074">
        <v>1</v>
      </c>
      <c r="AJ1074">
        <v>0</v>
      </c>
      <c r="AK1074">
        <v>0</v>
      </c>
      <c r="AL1074">
        <v>0</v>
      </c>
      <c r="AS1074" t="s">
        <v>3751</v>
      </c>
      <c r="AT1074">
        <v>820000</v>
      </c>
      <c r="AU1074">
        <v>820000</v>
      </c>
      <c r="AV1074">
        <v>9326008</v>
      </c>
      <c r="AW1074">
        <v>4914494</v>
      </c>
      <c r="AX1074">
        <v>0</v>
      </c>
      <c r="AY1074">
        <v>0</v>
      </c>
      <c r="AZ1074">
        <v>3420138</v>
      </c>
      <c r="BA1074">
        <v>387915</v>
      </c>
    </row>
    <row r="1075" spans="1:53" hidden="1">
      <c r="A1075" t="s">
        <v>17361</v>
      </c>
      <c r="B1075">
        <v>28073</v>
      </c>
      <c r="C1075" t="s">
        <v>48</v>
      </c>
      <c r="D1075" t="s">
        <v>67</v>
      </c>
      <c r="F1075" t="s">
        <v>6040</v>
      </c>
      <c r="G1075" t="s">
        <v>51</v>
      </c>
      <c r="H1075">
        <v>26</v>
      </c>
      <c r="I1075" t="s">
        <v>6041</v>
      </c>
      <c r="J1075" t="s">
        <v>17362</v>
      </c>
      <c r="K1075">
        <v>1</v>
      </c>
      <c r="L1075" t="s">
        <v>17363</v>
      </c>
      <c r="M1075">
        <v>1348140207</v>
      </c>
      <c r="N1075" t="s">
        <v>17364</v>
      </c>
      <c r="O1075" t="s">
        <v>18876</v>
      </c>
      <c r="P1075">
        <v>1998</v>
      </c>
      <c r="U1075" t="s">
        <v>17365</v>
      </c>
      <c r="V1075">
        <v>1</v>
      </c>
      <c r="W1075">
        <v>2</v>
      </c>
      <c r="Y1075">
        <v>25</v>
      </c>
      <c r="Z1075">
        <v>1</v>
      </c>
      <c r="AA1075">
        <v>0</v>
      </c>
      <c r="AB1075">
        <v>6</v>
      </c>
      <c r="AC1075">
        <v>30</v>
      </c>
      <c r="AD1075">
        <v>1</v>
      </c>
      <c r="AE1075">
        <v>1</v>
      </c>
      <c r="AF1075">
        <v>5</v>
      </c>
      <c r="AG1075">
        <v>5</v>
      </c>
      <c r="AH1075">
        <v>2</v>
      </c>
      <c r="AI1075">
        <v>1</v>
      </c>
      <c r="AJ1075">
        <v>0</v>
      </c>
      <c r="AK1075">
        <v>0</v>
      </c>
      <c r="AL1075">
        <v>0</v>
      </c>
      <c r="AS1075" t="s">
        <v>17319</v>
      </c>
      <c r="AT1075">
        <v>830000</v>
      </c>
      <c r="AU1075">
        <v>830000</v>
      </c>
      <c r="AV1075">
        <v>5331615</v>
      </c>
      <c r="AW1075">
        <v>6315909</v>
      </c>
      <c r="AX1075">
        <v>0</v>
      </c>
      <c r="AY1075">
        <v>0</v>
      </c>
      <c r="AZ1075">
        <v>-2321743</v>
      </c>
      <c r="BA1075">
        <v>63392</v>
      </c>
    </row>
    <row r="1076" spans="1:53" hidden="1">
      <c r="A1076" t="s">
        <v>17019</v>
      </c>
      <c r="B1076">
        <v>67423</v>
      </c>
      <c r="C1076" t="s">
        <v>48</v>
      </c>
      <c r="D1076" t="s">
        <v>118</v>
      </c>
      <c r="F1076" t="s">
        <v>6040</v>
      </c>
      <c r="G1076" t="s">
        <v>51</v>
      </c>
      <c r="H1076">
        <v>26</v>
      </c>
      <c r="I1076" t="s">
        <v>6041</v>
      </c>
      <c r="J1076" t="s">
        <v>17020</v>
      </c>
      <c r="K1076">
        <v>1</v>
      </c>
      <c r="L1076" t="s">
        <v>17021</v>
      </c>
      <c r="M1076">
        <v>1348677072</v>
      </c>
      <c r="N1076" t="s">
        <v>17022</v>
      </c>
      <c r="O1076" t="s">
        <v>18877</v>
      </c>
      <c r="P1076">
        <v>2011</v>
      </c>
      <c r="U1076" t="s">
        <v>17023</v>
      </c>
      <c r="V1076">
        <v>1</v>
      </c>
      <c r="W1076">
        <v>2</v>
      </c>
      <c r="Y1076">
        <v>432</v>
      </c>
      <c r="Z1076">
        <v>1</v>
      </c>
      <c r="AA1076">
        <v>0</v>
      </c>
      <c r="AB1076">
        <v>6</v>
      </c>
      <c r="AC1076">
        <v>30</v>
      </c>
      <c r="AD1076">
        <v>1</v>
      </c>
      <c r="AE1076">
        <v>1</v>
      </c>
      <c r="AF1076">
        <v>5</v>
      </c>
      <c r="AG1076">
        <v>10</v>
      </c>
      <c r="AH1076">
        <v>2</v>
      </c>
      <c r="AI1076">
        <v>1</v>
      </c>
      <c r="AJ1076">
        <v>0</v>
      </c>
      <c r="AK1076">
        <v>0</v>
      </c>
      <c r="AL1076">
        <v>0</v>
      </c>
      <c r="AT1076">
        <v>4916315</v>
      </c>
      <c r="AU1076">
        <v>2458158</v>
      </c>
      <c r="AV1076">
        <v>221548161</v>
      </c>
      <c r="AW1076">
        <v>178099830</v>
      </c>
      <c r="AX1076">
        <v>199366313</v>
      </c>
      <c r="AY1076">
        <v>39737402</v>
      </c>
      <c r="AZ1076">
        <v>38834243</v>
      </c>
      <c r="BA1076">
        <v>13434430</v>
      </c>
    </row>
    <row r="1077" spans="1:53" hidden="1">
      <c r="A1077" t="s">
        <v>16375</v>
      </c>
      <c r="B1077">
        <v>21883</v>
      </c>
      <c r="C1077" t="s">
        <v>48</v>
      </c>
      <c r="D1077" t="s">
        <v>67</v>
      </c>
      <c r="F1077" t="s">
        <v>6040</v>
      </c>
      <c r="G1077" t="s">
        <v>51</v>
      </c>
      <c r="H1077">
        <v>28</v>
      </c>
      <c r="I1077" t="s">
        <v>6399</v>
      </c>
      <c r="J1077" t="s">
        <v>16376</v>
      </c>
      <c r="K1077">
        <v>1</v>
      </c>
      <c r="L1077" t="s">
        <v>16377</v>
      </c>
      <c r="M1077">
        <v>1308145971</v>
      </c>
      <c r="N1077" t="s">
        <v>16378</v>
      </c>
      <c r="O1077" t="s">
        <v>18878</v>
      </c>
      <c r="P1077">
        <v>1995</v>
      </c>
      <c r="U1077" t="s">
        <v>16379</v>
      </c>
      <c r="V1077">
        <v>1</v>
      </c>
      <c r="W1077">
        <v>2</v>
      </c>
      <c r="Y1077">
        <v>34</v>
      </c>
      <c r="Z1077">
        <v>9</v>
      </c>
      <c r="AA1077">
        <v>7</v>
      </c>
      <c r="AB1077">
        <v>6</v>
      </c>
      <c r="AC1077">
        <v>0</v>
      </c>
      <c r="AD1077">
        <v>2</v>
      </c>
      <c r="AE1077">
        <v>0</v>
      </c>
      <c r="AF1077">
        <v>0</v>
      </c>
      <c r="AG1077">
        <v>0</v>
      </c>
      <c r="AH1077">
        <v>1</v>
      </c>
      <c r="AI1077">
        <v>2</v>
      </c>
      <c r="AJ1077">
        <v>0</v>
      </c>
      <c r="AK1077">
        <v>0</v>
      </c>
      <c r="AL1077">
        <v>0</v>
      </c>
      <c r="AT1077">
        <v>1900000</v>
      </c>
      <c r="AU1077">
        <v>1900000</v>
      </c>
      <c r="AV1077">
        <v>5797649</v>
      </c>
      <c r="AW1077">
        <v>6214369</v>
      </c>
      <c r="AX1077">
        <v>0</v>
      </c>
      <c r="AY1077">
        <v>0</v>
      </c>
      <c r="AZ1077">
        <v>380761</v>
      </c>
      <c r="BA1077">
        <v>380155</v>
      </c>
    </row>
    <row r="1078" spans="1:53" hidden="1">
      <c r="A1078" t="s">
        <v>6576</v>
      </c>
      <c r="B1078">
        <v>16271</v>
      </c>
      <c r="C1078" t="s">
        <v>48</v>
      </c>
      <c r="D1078" t="s">
        <v>118</v>
      </c>
      <c r="F1078" t="s">
        <v>6040</v>
      </c>
      <c r="G1078" t="s">
        <v>51</v>
      </c>
      <c r="H1078">
        <v>28</v>
      </c>
      <c r="I1078" t="s">
        <v>6399</v>
      </c>
      <c r="J1078" t="s">
        <v>6577</v>
      </c>
      <c r="K1078">
        <v>1</v>
      </c>
      <c r="L1078" t="s">
        <v>6578</v>
      </c>
      <c r="M1078">
        <v>1348102431</v>
      </c>
      <c r="N1078" t="s">
        <v>6579</v>
      </c>
      <c r="O1078" t="s">
        <v>18879</v>
      </c>
      <c r="P1078">
        <v>1972</v>
      </c>
      <c r="U1078" t="s">
        <v>6580</v>
      </c>
      <c r="V1078">
        <v>1</v>
      </c>
      <c r="W1078">
        <v>4</v>
      </c>
      <c r="Y1078">
        <v>137</v>
      </c>
      <c r="Z1078">
        <v>1</v>
      </c>
      <c r="AA1078">
        <v>0</v>
      </c>
      <c r="AB1078">
        <v>6</v>
      </c>
      <c r="AC1078">
        <v>30</v>
      </c>
      <c r="AD1078">
        <v>1</v>
      </c>
      <c r="AE1078">
        <v>1</v>
      </c>
      <c r="AF1078">
        <v>5</v>
      </c>
      <c r="AG1078">
        <v>10</v>
      </c>
      <c r="AH1078">
        <v>2</v>
      </c>
      <c r="AI1078">
        <v>1</v>
      </c>
      <c r="AJ1078">
        <v>0</v>
      </c>
      <c r="AK1078">
        <v>0</v>
      </c>
      <c r="AL1078">
        <v>0</v>
      </c>
      <c r="AT1078">
        <v>9000000</v>
      </c>
      <c r="AU1078">
        <v>9000000</v>
      </c>
      <c r="AV1078">
        <v>55666437</v>
      </c>
      <c r="AW1078">
        <v>69046343</v>
      </c>
      <c r="AX1078">
        <v>72351</v>
      </c>
      <c r="AY1078">
        <v>0</v>
      </c>
      <c r="AZ1078">
        <v>-12121991</v>
      </c>
      <c r="BA1078">
        <v>-22548947</v>
      </c>
    </row>
    <row r="1079" spans="1:53" hidden="1">
      <c r="A1079" t="s">
        <v>2997</v>
      </c>
      <c r="B1079">
        <v>5334</v>
      </c>
      <c r="C1079" t="s">
        <v>48</v>
      </c>
      <c r="D1079" t="s">
        <v>334</v>
      </c>
      <c r="F1079" t="s">
        <v>1915</v>
      </c>
      <c r="G1079" t="s">
        <v>51</v>
      </c>
      <c r="H1079">
        <v>15</v>
      </c>
      <c r="I1079" t="s">
        <v>2951</v>
      </c>
      <c r="J1079" t="s">
        <v>2998</v>
      </c>
      <c r="K1079">
        <v>1</v>
      </c>
      <c r="L1079" t="s">
        <v>2999</v>
      </c>
      <c r="M1079">
        <v>1348105840</v>
      </c>
      <c r="O1079" t="s">
        <v>18880</v>
      </c>
      <c r="P1079">
        <v>1982</v>
      </c>
      <c r="U1079" t="s">
        <v>3000</v>
      </c>
      <c r="V1079">
        <v>1</v>
      </c>
      <c r="W1079">
        <v>2</v>
      </c>
      <c r="Y1079">
        <v>53</v>
      </c>
      <c r="Z1079">
        <v>1</v>
      </c>
      <c r="AA1079">
        <v>0</v>
      </c>
      <c r="AB1079">
        <v>6</v>
      </c>
      <c r="AC1079">
        <v>30</v>
      </c>
      <c r="AD1079">
        <v>1</v>
      </c>
      <c r="AE1079">
        <v>1</v>
      </c>
      <c r="AF1079">
        <v>5</v>
      </c>
      <c r="AG1079">
        <v>5</v>
      </c>
      <c r="AH1079">
        <v>2</v>
      </c>
      <c r="AI1079">
        <v>1</v>
      </c>
      <c r="AJ1079">
        <v>0</v>
      </c>
      <c r="AK1079">
        <v>0</v>
      </c>
      <c r="AL1079">
        <v>0</v>
      </c>
      <c r="AS1079" t="s">
        <v>3001</v>
      </c>
      <c r="AT1079">
        <v>600000</v>
      </c>
      <c r="AU1079">
        <v>4730890</v>
      </c>
      <c r="AV1079">
        <v>26595223</v>
      </c>
      <c r="AW1079">
        <v>28659163</v>
      </c>
      <c r="AX1079">
        <v>0</v>
      </c>
      <c r="AY1079">
        <v>16046251</v>
      </c>
      <c r="AZ1079">
        <v>2057091</v>
      </c>
      <c r="BA1079">
        <v>3021125</v>
      </c>
    </row>
    <row r="1080" spans="1:53" hidden="1">
      <c r="A1080" t="s">
        <v>14124</v>
      </c>
      <c r="B1080">
        <v>17316</v>
      </c>
      <c r="C1080" t="s">
        <v>48</v>
      </c>
      <c r="D1080" t="s">
        <v>77</v>
      </c>
      <c r="F1080" t="s">
        <v>3993</v>
      </c>
      <c r="G1080" t="s">
        <v>51</v>
      </c>
      <c r="H1080">
        <v>20</v>
      </c>
      <c r="I1080" t="s">
        <v>4006</v>
      </c>
      <c r="J1080" t="s">
        <v>14125</v>
      </c>
      <c r="K1080">
        <v>1</v>
      </c>
      <c r="L1080" t="s">
        <v>14126</v>
      </c>
      <c r="M1080">
        <v>1348107760</v>
      </c>
      <c r="N1080" t="s">
        <v>14127</v>
      </c>
      <c r="O1080" t="s">
        <v>18881</v>
      </c>
      <c r="P1080">
        <v>1986</v>
      </c>
      <c r="U1080" t="s">
        <v>14128</v>
      </c>
      <c r="V1080">
        <v>1</v>
      </c>
      <c r="W1080">
        <v>2</v>
      </c>
      <c r="Y1080">
        <v>38</v>
      </c>
      <c r="Z1080">
        <v>1</v>
      </c>
      <c r="AA1080">
        <v>7</v>
      </c>
      <c r="AB1080">
        <v>8</v>
      </c>
      <c r="AC1080">
        <v>30</v>
      </c>
      <c r="AD1080">
        <v>1</v>
      </c>
      <c r="AE1080">
        <v>1</v>
      </c>
      <c r="AF1080">
        <v>5</v>
      </c>
      <c r="AG1080">
        <v>5</v>
      </c>
      <c r="AH1080">
        <v>2</v>
      </c>
      <c r="AI1080">
        <v>1</v>
      </c>
      <c r="AJ1080">
        <v>0</v>
      </c>
      <c r="AK1080">
        <v>0</v>
      </c>
      <c r="AL1080">
        <v>0</v>
      </c>
      <c r="AS1080" t="s">
        <v>14129</v>
      </c>
      <c r="AT1080">
        <v>650000</v>
      </c>
      <c r="AU1080">
        <v>650000</v>
      </c>
      <c r="AV1080">
        <v>11350406</v>
      </c>
      <c r="AW1080">
        <v>10341155</v>
      </c>
      <c r="AX1080">
        <v>0</v>
      </c>
      <c r="AY1080">
        <v>0</v>
      </c>
      <c r="AZ1080">
        <v>265642</v>
      </c>
      <c r="BA1080">
        <v>19087</v>
      </c>
    </row>
    <row r="1081" spans="1:53" hidden="1">
      <c r="A1081" t="s">
        <v>8969</v>
      </c>
      <c r="B1081">
        <v>64897</v>
      </c>
      <c r="C1081" t="s">
        <v>48</v>
      </c>
      <c r="D1081" t="s">
        <v>67</v>
      </c>
      <c r="F1081" t="s">
        <v>8111</v>
      </c>
      <c r="G1081" t="s">
        <v>8112</v>
      </c>
      <c r="H1081">
        <v>38</v>
      </c>
      <c r="I1081" t="s">
        <v>8201</v>
      </c>
      <c r="J1081" t="s">
        <v>8970</v>
      </c>
      <c r="K1081">
        <v>1</v>
      </c>
      <c r="L1081" t="s">
        <v>8971</v>
      </c>
      <c r="M1081">
        <v>1348668613</v>
      </c>
      <c r="N1081" t="s">
        <v>8972</v>
      </c>
      <c r="O1081" t="s">
        <v>18882</v>
      </c>
      <c r="P1081">
        <v>2010</v>
      </c>
      <c r="U1081" t="s">
        <v>8973</v>
      </c>
      <c r="V1081">
        <v>1</v>
      </c>
      <c r="W1081">
        <v>2</v>
      </c>
      <c r="Y1081">
        <v>13</v>
      </c>
      <c r="Z1081">
        <v>1</v>
      </c>
      <c r="AA1081">
        <v>4</v>
      </c>
      <c r="AB1081">
        <v>6</v>
      </c>
      <c r="AC1081">
        <v>0</v>
      </c>
      <c r="AD1081">
        <v>1</v>
      </c>
      <c r="AE1081">
        <v>4</v>
      </c>
      <c r="AF1081">
        <v>5</v>
      </c>
      <c r="AG1081">
        <v>2</v>
      </c>
      <c r="AH1081">
        <v>2</v>
      </c>
      <c r="AI1081">
        <v>2</v>
      </c>
      <c r="AJ1081">
        <v>0</v>
      </c>
      <c r="AK1081">
        <v>0</v>
      </c>
      <c r="AL1081">
        <v>0</v>
      </c>
      <c r="AT1081">
        <v>400000</v>
      </c>
      <c r="AU1081">
        <v>400000</v>
      </c>
      <c r="AV1081">
        <v>9015620</v>
      </c>
      <c r="AW1081">
        <v>7619889</v>
      </c>
      <c r="AX1081">
        <v>0</v>
      </c>
      <c r="AY1081">
        <v>0</v>
      </c>
      <c r="AZ1081">
        <v>442525</v>
      </c>
      <c r="BA1081">
        <v>331218</v>
      </c>
    </row>
    <row r="1082" spans="1:53" hidden="1">
      <c r="A1082" t="s">
        <v>13934</v>
      </c>
      <c r="B1082">
        <v>92272</v>
      </c>
      <c r="C1082" t="s">
        <v>48</v>
      </c>
      <c r="D1082" t="s">
        <v>49</v>
      </c>
      <c r="F1082" t="s">
        <v>1915</v>
      </c>
      <c r="G1082" t="s">
        <v>51</v>
      </c>
      <c r="H1082">
        <v>14</v>
      </c>
      <c r="I1082" t="s">
        <v>2813</v>
      </c>
      <c r="J1082" t="s">
        <v>13935</v>
      </c>
      <c r="K1082">
        <v>1</v>
      </c>
      <c r="L1082" t="s">
        <v>13936</v>
      </c>
      <c r="M1082">
        <v>4828800404</v>
      </c>
      <c r="N1082" t="s">
        <v>13937</v>
      </c>
      <c r="O1082" t="s">
        <v>18883</v>
      </c>
      <c r="P1082">
        <v>2016</v>
      </c>
      <c r="U1082" t="s">
        <v>13938</v>
      </c>
      <c r="V1082">
        <v>1</v>
      </c>
      <c r="W1082">
        <v>1</v>
      </c>
      <c r="Y1082">
        <v>9</v>
      </c>
      <c r="Z1082">
        <v>10</v>
      </c>
      <c r="AA1082">
        <v>7</v>
      </c>
      <c r="AB1082">
        <v>4</v>
      </c>
      <c r="AC1082">
        <v>0</v>
      </c>
      <c r="AD1082">
        <v>2</v>
      </c>
      <c r="AE1082">
        <v>0</v>
      </c>
      <c r="AF1082">
        <v>0</v>
      </c>
      <c r="AG1082">
        <v>0</v>
      </c>
      <c r="AH1082">
        <v>2</v>
      </c>
      <c r="AI1082">
        <v>2</v>
      </c>
      <c r="AJ1082">
        <v>0</v>
      </c>
      <c r="AK1082">
        <v>0</v>
      </c>
      <c r="AL1082">
        <v>0</v>
      </c>
      <c r="AT1082">
        <v>50000</v>
      </c>
      <c r="AU1082">
        <v>50000</v>
      </c>
      <c r="AV1082">
        <f>INT(AW1082*1.1)</f>
        <v>3175007</v>
      </c>
      <c r="AW1082">
        <v>2886370</v>
      </c>
      <c r="AX1082">
        <v>0</v>
      </c>
      <c r="AY1082">
        <v>0</v>
      </c>
      <c r="AZ1082">
        <f>INT(BA1082*1.1)</f>
        <v>63745</v>
      </c>
      <c r="BA1082">
        <v>57950</v>
      </c>
    </row>
    <row r="1083" spans="1:53" hidden="1">
      <c r="A1083" t="s">
        <v>7020</v>
      </c>
      <c r="B1083">
        <v>28077</v>
      </c>
      <c r="C1083" t="s">
        <v>48</v>
      </c>
      <c r="D1083" t="s">
        <v>334</v>
      </c>
      <c r="F1083" t="s">
        <v>5540</v>
      </c>
      <c r="G1083" t="s">
        <v>51</v>
      </c>
      <c r="H1083">
        <v>29</v>
      </c>
      <c r="I1083" t="s">
        <v>6640</v>
      </c>
      <c r="J1083" t="s">
        <v>7021</v>
      </c>
      <c r="K1083">
        <v>1</v>
      </c>
      <c r="L1083" t="s">
        <v>7022</v>
      </c>
      <c r="M1083">
        <v>1348105461</v>
      </c>
      <c r="N1083" t="s">
        <v>7023</v>
      </c>
      <c r="O1083" t="s">
        <v>18884</v>
      </c>
      <c r="P1083">
        <v>1985</v>
      </c>
      <c r="U1083" t="s">
        <v>7024</v>
      </c>
      <c r="V1083">
        <v>1</v>
      </c>
      <c r="W1083">
        <v>2</v>
      </c>
      <c r="Y1083">
        <v>57</v>
      </c>
      <c r="Z1083">
        <v>1</v>
      </c>
      <c r="AA1083">
        <v>8</v>
      </c>
      <c r="AB1083">
        <v>9</v>
      </c>
      <c r="AC1083">
        <v>0</v>
      </c>
      <c r="AD1083">
        <v>2</v>
      </c>
      <c r="AE1083">
        <v>0</v>
      </c>
      <c r="AF1083">
        <v>0</v>
      </c>
      <c r="AG1083">
        <v>5</v>
      </c>
      <c r="AH1083">
        <v>2</v>
      </c>
      <c r="AI1083">
        <v>1</v>
      </c>
      <c r="AJ1083">
        <v>0</v>
      </c>
      <c r="AK1083">
        <v>0</v>
      </c>
      <c r="AL1083">
        <v>0</v>
      </c>
      <c r="AM1083" t="s">
        <v>7025</v>
      </c>
      <c r="AO1083" t="s">
        <v>7026</v>
      </c>
      <c r="AP1083" t="s">
        <v>6012</v>
      </c>
      <c r="AQ1083" t="s">
        <v>7026</v>
      </c>
      <c r="AR1083" t="s">
        <v>124</v>
      </c>
      <c r="AT1083">
        <v>1460000</v>
      </c>
      <c r="AU1083">
        <v>1460000</v>
      </c>
      <c r="AV1083">
        <v>32999057</v>
      </c>
      <c r="AW1083">
        <v>34824123</v>
      </c>
      <c r="AX1083">
        <v>0</v>
      </c>
      <c r="AY1083">
        <v>0</v>
      </c>
      <c r="AZ1083">
        <v>373730</v>
      </c>
      <c r="BA1083">
        <v>182693</v>
      </c>
    </row>
    <row r="1084" spans="1:53">
      <c r="A1084" t="s">
        <v>11054</v>
      </c>
      <c r="B1084">
        <v>114942</v>
      </c>
      <c r="C1084" t="s">
        <v>48</v>
      </c>
      <c r="D1084" t="s">
        <v>334</v>
      </c>
      <c r="F1084" t="s">
        <v>9369</v>
      </c>
      <c r="G1084" t="s">
        <v>9370</v>
      </c>
      <c r="H1084">
        <v>62</v>
      </c>
      <c r="I1084" t="s">
        <v>10449</v>
      </c>
      <c r="J1084" t="s">
        <v>11055</v>
      </c>
      <c r="K1084">
        <v>1</v>
      </c>
      <c r="L1084" t="s">
        <v>11056</v>
      </c>
      <c r="M1084">
        <v>8328601701</v>
      </c>
      <c r="N1084" t="s">
        <v>11057</v>
      </c>
      <c r="O1084" t="s">
        <v>18885</v>
      </c>
      <c r="P1084">
        <v>2020</v>
      </c>
      <c r="U1084" t="s">
        <v>11058</v>
      </c>
      <c r="V1084">
        <v>1</v>
      </c>
      <c r="W1084">
        <v>2</v>
      </c>
      <c r="Y1084">
        <v>33</v>
      </c>
      <c r="Z1084">
        <v>1</v>
      </c>
      <c r="AA1084">
        <v>7</v>
      </c>
      <c r="AB1084">
        <v>5</v>
      </c>
      <c r="AC1084">
        <v>0.3</v>
      </c>
      <c r="AD1084">
        <v>2</v>
      </c>
      <c r="AE1084">
        <v>0</v>
      </c>
      <c r="AF1084">
        <v>0</v>
      </c>
      <c r="AG1084">
        <v>6</v>
      </c>
      <c r="AH1084">
        <v>2</v>
      </c>
      <c r="AI1084">
        <v>1</v>
      </c>
      <c r="AJ1084">
        <v>0</v>
      </c>
      <c r="AK1084">
        <v>0</v>
      </c>
      <c r="AL1084">
        <v>0</v>
      </c>
      <c r="AT1084">
        <v>50000</v>
      </c>
      <c r="AU1084">
        <v>50000</v>
      </c>
      <c r="AV1084">
        <v>31802596</v>
      </c>
      <c r="AW1084">
        <v>27247567</v>
      </c>
      <c r="AX1084">
        <v>0</v>
      </c>
      <c r="AY1084">
        <v>0</v>
      </c>
      <c r="AZ1084">
        <v>2610096</v>
      </c>
      <c r="BA1084">
        <v>1656047</v>
      </c>
    </row>
    <row r="1085" spans="1:53" hidden="1">
      <c r="A1085" t="s">
        <v>353</v>
      </c>
      <c r="B1085">
        <v>4390</v>
      </c>
      <c r="C1085" t="s">
        <v>48</v>
      </c>
      <c r="D1085" t="s">
        <v>334</v>
      </c>
      <c r="F1085" t="s">
        <v>50</v>
      </c>
      <c r="G1085" t="s">
        <v>51</v>
      </c>
      <c r="H1085">
        <v>10</v>
      </c>
      <c r="I1085" t="s">
        <v>52</v>
      </c>
      <c r="J1085" t="s">
        <v>354</v>
      </c>
      <c r="K1085">
        <v>1</v>
      </c>
      <c r="L1085" t="s">
        <v>355</v>
      </c>
      <c r="M1085">
        <v>1258135340</v>
      </c>
      <c r="O1085" t="s">
        <v>18886</v>
      </c>
      <c r="P1085">
        <v>2000</v>
      </c>
      <c r="Q1085" t="s">
        <v>356</v>
      </c>
      <c r="T1085" t="s">
        <v>357</v>
      </c>
      <c r="U1085" t="s">
        <v>358</v>
      </c>
      <c r="V1085">
        <v>1</v>
      </c>
      <c r="W1085">
        <v>2</v>
      </c>
      <c r="Y1085">
        <v>68</v>
      </c>
      <c r="Z1085">
        <v>1</v>
      </c>
      <c r="AA1085">
        <v>7</v>
      </c>
      <c r="AB1085">
        <v>6</v>
      </c>
      <c r="AC1085">
        <v>0.01</v>
      </c>
      <c r="AD1085">
        <v>2</v>
      </c>
      <c r="AE1085">
        <v>0</v>
      </c>
      <c r="AF1085">
        <v>0</v>
      </c>
      <c r="AG1085">
        <v>1</v>
      </c>
      <c r="AH1085">
        <v>2</v>
      </c>
      <c r="AI1085">
        <v>2</v>
      </c>
      <c r="AJ1085">
        <v>0</v>
      </c>
      <c r="AK1085">
        <v>0</v>
      </c>
      <c r="AL1085">
        <v>0</v>
      </c>
      <c r="AM1085" t="s">
        <v>359</v>
      </c>
      <c r="AO1085" t="s">
        <v>356</v>
      </c>
      <c r="AP1085" t="s">
        <v>360</v>
      </c>
      <c r="AQ1085" t="s">
        <v>361</v>
      </c>
      <c r="AR1085" t="s">
        <v>344</v>
      </c>
      <c r="AT1085">
        <v>950000</v>
      </c>
      <c r="AU1085">
        <v>1300000</v>
      </c>
      <c r="AV1085">
        <v>29379779</v>
      </c>
      <c r="AW1085">
        <v>25342210</v>
      </c>
      <c r="AX1085">
        <v>0</v>
      </c>
      <c r="AY1085">
        <v>0</v>
      </c>
      <c r="AZ1085">
        <v>88269</v>
      </c>
      <c r="BA1085">
        <v>1562012</v>
      </c>
    </row>
    <row r="1086" spans="1:53" hidden="1">
      <c r="A1086" t="s">
        <v>14102</v>
      </c>
      <c r="B1086">
        <v>16196</v>
      </c>
      <c r="C1086" t="s">
        <v>48</v>
      </c>
      <c r="D1086" t="s">
        <v>197</v>
      </c>
      <c r="F1086" t="s">
        <v>3993</v>
      </c>
      <c r="G1086" t="s">
        <v>51</v>
      </c>
      <c r="H1086">
        <v>20</v>
      </c>
      <c r="I1086" t="s">
        <v>4006</v>
      </c>
      <c r="J1086" t="s">
        <v>14103</v>
      </c>
      <c r="K1086">
        <v>1</v>
      </c>
      <c r="L1086" t="s">
        <v>14104</v>
      </c>
      <c r="M1086">
        <v>1398114913</v>
      </c>
      <c r="N1086" t="s">
        <v>14105</v>
      </c>
      <c r="O1086" t="s">
        <v>18887</v>
      </c>
      <c r="P1086">
        <v>1983</v>
      </c>
      <c r="U1086" t="s">
        <v>14106</v>
      </c>
      <c r="V1086">
        <v>1</v>
      </c>
      <c r="W1086">
        <v>2</v>
      </c>
      <c r="Y1086">
        <v>15</v>
      </c>
      <c r="Z1086">
        <v>1</v>
      </c>
      <c r="AA1086">
        <v>0</v>
      </c>
      <c r="AB1086">
        <v>6</v>
      </c>
      <c r="AC1086">
        <v>30</v>
      </c>
      <c r="AD1086">
        <v>1</v>
      </c>
      <c r="AE1086">
        <v>1</v>
      </c>
      <c r="AF1086">
        <v>5</v>
      </c>
      <c r="AG1086">
        <v>5</v>
      </c>
      <c r="AH1086">
        <v>2</v>
      </c>
      <c r="AI1086">
        <v>1</v>
      </c>
      <c r="AJ1086">
        <v>0</v>
      </c>
      <c r="AK1086">
        <v>0</v>
      </c>
      <c r="AL1086">
        <v>0</v>
      </c>
      <c r="AS1086" t="s">
        <v>14107</v>
      </c>
      <c r="AT1086">
        <v>0</v>
      </c>
      <c r="AU1086">
        <v>0</v>
      </c>
      <c r="AV1086">
        <v>0</v>
      </c>
      <c r="AW1086">
        <v>0</v>
      </c>
      <c r="AX1086">
        <v>0</v>
      </c>
      <c r="AY1086">
        <v>0</v>
      </c>
      <c r="AZ1086">
        <v>0</v>
      </c>
      <c r="BA1086">
        <v>0</v>
      </c>
    </row>
    <row r="1087" spans="1:53" hidden="1">
      <c r="A1087" t="s">
        <v>5597</v>
      </c>
      <c r="B1087">
        <v>16910</v>
      </c>
      <c r="C1087" t="s">
        <v>48</v>
      </c>
      <c r="D1087" t="s">
        <v>108</v>
      </c>
      <c r="F1087" t="s">
        <v>5540</v>
      </c>
      <c r="G1087" t="s">
        <v>51</v>
      </c>
      <c r="H1087">
        <v>23</v>
      </c>
      <c r="I1087" t="s">
        <v>5541</v>
      </c>
      <c r="J1087" t="s">
        <v>5598</v>
      </c>
      <c r="K1087">
        <v>1</v>
      </c>
      <c r="L1087" t="s">
        <v>5599</v>
      </c>
      <c r="M1087">
        <v>2148191787</v>
      </c>
      <c r="N1087" t="s">
        <v>5600</v>
      </c>
      <c r="O1087" t="s">
        <v>18888</v>
      </c>
      <c r="P1087">
        <v>1985</v>
      </c>
      <c r="U1087" t="s">
        <v>5601</v>
      </c>
      <c r="V1087">
        <v>1</v>
      </c>
      <c r="W1087">
        <v>2</v>
      </c>
      <c r="Y1087">
        <v>35</v>
      </c>
      <c r="Z1087">
        <v>10</v>
      </c>
      <c r="AA1087">
        <v>5</v>
      </c>
      <c r="AB1087">
        <v>8</v>
      </c>
      <c r="AC1087">
        <v>0</v>
      </c>
      <c r="AD1087">
        <v>2</v>
      </c>
      <c r="AE1087">
        <v>0</v>
      </c>
      <c r="AF1087">
        <v>0</v>
      </c>
      <c r="AG1087">
        <v>0</v>
      </c>
      <c r="AH1087">
        <v>2</v>
      </c>
      <c r="AI1087">
        <v>2</v>
      </c>
      <c r="AJ1087">
        <v>0</v>
      </c>
      <c r="AK1087">
        <v>0</v>
      </c>
      <c r="AL1087">
        <v>0</v>
      </c>
      <c r="AS1087" t="s">
        <v>1863</v>
      </c>
      <c r="AT1087">
        <v>1423310</v>
      </c>
      <c r="AU1087">
        <v>1423310</v>
      </c>
      <c r="AV1087">
        <v>19991031</v>
      </c>
      <c r="AW1087">
        <v>18638123</v>
      </c>
      <c r="AX1087">
        <v>0</v>
      </c>
      <c r="AY1087">
        <v>0</v>
      </c>
      <c r="AZ1087">
        <v>435936</v>
      </c>
      <c r="BA1087">
        <v>336601</v>
      </c>
    </row>
    <row r="1088" spans="1:53" hidden="1">
      <c r="A1088" t="s">
        <v>14164</v>
      </c>
      <c r="B1088">
        <v>19786</v>
      </c>
      <c r="C1088" t="s">
        <v>48</v>
      </c>
      <c r="D1088" t="s">
        <v>77</v>
      </c>
      <c r="F1088" t="s">
        <v>3993</v>
      </c>
      <c r="G1088" t="s">
        <v>51</v>
      </c>
      <c r="H1088">
        <v>20</v>
      </c>
      <c r="I1088" t="s">
        <v>4006</v>
      </c>
      <c r="J1088" t="s">
        <v>14165</v>
      </c>
      <c r="K1088">
        <v>1</v>
      </c>
      <c r="L1088" t="s">
        <v>14166</v>
      </c>
      <c r="M1088">
        <v>1258108329</v>
      </c>
      <c r="N1088" t="s">
        <v>14167</v>
      </c>
      <c r="O1088" t="s">
        <v>18889</v>
      </c>
      <c r="P1088">
        <v>1991</v>
      </c>
      <c r="U1088" t="s">
        <v>14168</v>
      </c>
      <c r="V1088">
        <v>1</v>
      </c>
      <c r="W1088">
        <v>2</v>
      </c>
      <c r="Y1088">
        <v>20</v>
      </c>
      <c r="Z1088">
        <v>1</v>
      </c>
      <c r="AA1088">
        <v>7</v>
      </c>
      <c r="AB1088">
        <v>8</v>
      </c>
      <c r="AC1088">
        <v>30</v>
      </c>
      <c r="AD1088">
        <v>1</v>
      </c>
      <c r="AE1088">
        <v>1</v>
      </c>
      <c r="AF1088">
        <v>5</v>
      </c>
      <c r="AG1088">
        <v>2</v>
      </c>
      <c r="AH1088">
        <v>2</v>
      </c>
      <c r="AI1088">
        <v>2</v>
      </c>
      <c r="AJ1088">
        <v>0</v>
      </c>
      <c r="AK1088">
        <v>0</v>
      </c>
      <c r="AL1088">
        <v>0</v>
      </c>
      <c r="AM1088" t="s">
        <v>18344</v>
      </c>
      <c r="AO1088" t="s">
        <v>14169</v>
      </c>
      <c r="AP1088" t="s">
        <v>227</v>
      </c>
      <c r="AQ1088" t="s">
        <v>14169</v>
      </c>
      <c r="AS1088" t="s">
        <v>14170</v>
      </c>
      <c r="AT1088">
        <v>600000</v>
      </c>
      <c r="AU1088">
        <v>600000</v>
      </c>
      <c r="AV1088">
        <v>11146025</v>
      </c>
      <c r="AW1088">
        <v>8140121</v>
      </c>
      <c r="AX1088">
        <v>0</v>
      </c>
      <c r="AY1088">
        <v>0</v>
      </c>
      <c r="AZ1088">
        <v>110961</v>
      </c>
      <c r="BA1088">
        <v>-1269628</v>
      </c>
    </row>
    <row r="1089" spans="1:53" hidden="1">
      <c r="A1089" t="s">
        <v>2767</v>
      </c>
      <c r="B1089">
        <v>110687</v>
      </c>
      <c r="C1089" t="s">
        <v>48</v>
      </c>
      <c r="D1089" t="s">
        <v>67</v>
      </c>
      <c r="F1089" t="s">
        <v>1915</v>
      </c>
      <c r="G1089" t="s">
        <v>51</v>
      </c>
      <c r="H1089">
        <v>13</v>
      </c>
      <c r="I1089" t="s">
        <v>1916</v>
      </c>
      <c r="J1089" t="s">
        <v>2768</v>
      </c>
      <c r="K1089">
        <v>1</v>
      </c>
      <c r="L1089" t="s">
        <v>2769</v>
      </c>
      <c r="M1089">
        <v>5838101347</v>
      </c>
      <c r="N1089" t="s">
        <v>2770</v>
      </c>
      <c r="O1089" t="s">
        <v>18890</v>
      </c>
      <c r="P1089">
        <v>2019</v>
      </c>
      <c r="U1089" t="s">
        <v>2771</v>
      </c>
      <c r="V1089">
        <v>1</v>
      </c>
      <c r="W1089">
        <v>2</v>
      </c>
      <c r="Y1089">
        <v>20</v>
      </c>
      <c r="Z1089">
        <v>10</v>
      </c>
      <c r="AA1089">
        <v>3</v>
      </c>
      <c r="AB1089">
        <v>6</v>
      </c>
      <c r="AC1089">
        <v>0</v>
      </c>
      <c r="AD1089">
        <v>2</v>
      </c>
      <c r="AE1089">
        <v>0</v>
      </c>
      <c r="AF1089">
        <v>0</v>
      </c>
      <c r="AG1089">
        <v>0</v>
      </c>
      <c r="AH1089">
        <v>2</v>
      </c>
      <c r="AI1089">
        <v>2</v>
      </c>
      <c r="AJ1089">
        <v>0</v>
      </c>
      <c r="AK1089">
        <v>0</v>
      </c>
      <c r="AL1089">
        <v>0</v>
      </c>
      <c r="AM1089" t="s">
        <v>2772</v>
      </c>
      <c r="AN1089" t="s">
        <v>2773</v>
      </c>
      <c r="AO1089" t="s">
        <v>2774</v>
      </c>
      <c r="AP1089" t="s">
        <v>170</v>
      </c>
      <c r="AQ1089" t="s">
        <v>2774</v>
      </c>
      <c r="AT1089">
        <v>300000</v>
      </c>
      <c r="AU1089">
        <v>60000</v>
      </c>
      <c r="AV1089">
        <v>6134241</v>
      </c>
      <c r="AW1089">
        <v>6696222</v>
      </c>
      <c r="AX1089">
        <v>0</v>
      </c>
      <c r="AY1089">
        <v>0</v>
      </c>
      <c r="AZ1089">
        <v>-1371303</v>
      </c>
      <c r="BA1089">
        <v>-327191</v>
      </c>
    </row>
    <row r="1090" spans="1:53" hidden="1">
      <c r="A1090" t="s">
        <v>14357</v>
      </c>
      <c r="B1090">
        <v>31812</v>
      </c>
      <c r="C1090" t="s">
        <v>48</v>
      </c>
      <c r="D1090" t="s">
        <v>67</v>
      </c>
      <c r="F1090" t="s">
        <v>3993</v>
      </c>
      <c r="G1090" t="s">
        <v>51</v>
      </c>
      <c r="H1090">
        <v>20</v>
      </c>
      <c r="I1090" t="s">
        <v>4006</v>
      </c>
      <c r="J1090" t="s">
        <v>14358</v>
      </c>
      <c r="K1090">
        <v>1</v>
      </c>
      <c r="L1090" t="s">
        <v>14359</v>
      </c>
      <c r="M1090">
        <v>1248174485</v>
      </c>
      <c r="N1090" t="s">
        <v>14360</v>
      </c>
      <c r="O1090" t="s">
        <v>18891</v>
      </c>
      <c r="P1090">
        <v>2000</v>
      </c>
      <c r="U1090" t="s">
        <v>14361</v>
      </c>
      <c r="V1090">
        <v>1</v>
      </c>
      <c r="W1090">
        <v>2</v>
      </c>
      <c r="Y1090">
        <v>12</v>
      </c>
      <c r="Z1090">
        <v>1</v>
      </c>
      <c r="AA1090">
        <v>0</v>
      </c>
      <c r="AB1090">
        <v>6</v>
      </c>
      <c r="AC1090">
        <v>30</v>
      </c>
      <c r="AD1090">
        <v>1</v>
      </c>
      <c r="AE1090">
        <v>1</v>
      </c>
      <c r="AF1090">
        <v>5</v>
      </c>
      <c r="AG1090">
        <v>5</v>
      </c>
      <c r="AH1090">
        <v>2</v>
      </c>
      <c r="AI1090">
        <v>1</v>
      </c>
      <c r="AJ1090">
        <v>0</v>
      </c>
      <c r="AK1090">
        <v>0</v>
      </c>
      <c r="AL1090">
        <v>0</v>
      </c>
      <c r="AT1090">
        <v>300000</v>
      </c>
      <c r="AU1090">
        <v>300000</v>
      </c>
      <c r="AV1090">
        <v>10014330</v>
      </c>
      <c r="AW1090">
        <v>6748227</v>
      </c>
      <c r="AX1090">
        <v>0</v>
      </c>
      <c r="AY1090">
        <v>0</v>
      </c>
      <c r="AZ1090">
        <v>571613</v>
      </c>
      <c r="BA1090">
        <v>129870</v>
      </c>
    </row>
    <row r="1091" spans="1:53" hidden="1">
      <c r="A1091" t="s">
        <v>8045</v>
      </c>
      <c r="B1091">
        <v>6898</v>
      </c>
      <c r="C1091" t="s">
        <v>48</v>
      </c>
      <c r="D1091" t="s">
        <v>334</v>
      </c>
      <c r="F1091" t="s">
        <v>3062</v>
      </c>
      <c r="G1091" t="s">
        <v>51</v>
      </c>
      <c r="H1091">
        <v>33</v>
      </c>
      <c r="I1091" t="s">
        <v>7999</v>
      </c>
      <c r="J1091" t="s">
        <v>8046</v>
      </c>
      <c r="K1091">
        <v>1</v>
      </c>
      <c r="L1091" t="s">
        <v>8047</v>
      </c>
      <c r="M1091">
        <v>1258192579</v>
      </c>
      <c r="O1091" t="s">
        <v>18892</v>
      </c>
      <c r="P1091">
        <v>2011</v>
      </c>
      <c r="Q1091" t="s">
        <v>2277</v>
      </c>
      <c r="R1091" t="s">
        <v>439</v>
      </c>
      <c r="S1091" t="s">
        <v>73</v>
      </c>
      <c r="T1091" t="s">
        <v>8048</v>
      </c>
      <c r="U1091" t="s">
        <v>8049</v>
      </c>
      <c r="V1091">
        <v>1</v>
      </c>
      <c r="W1091">
        <v>2</v>
      </c>
      <c r="Y1091">
        <v>50</v>
      </c>
      <c r="Z1091">
        <v>1</v>
      </c>
      <c r="AA1091">
        <v>6</v>
      </c>
      <c r="AB1091">
        <v>5</v>
      </c>
      <c r="AC1091">
        <v>30</v>
      </c>
      <c r="AD1091">
        <v>1</v>
      </c>
      <c r="AE1091">
        <v>1</v>
      </c>
      <c r="AF1091">
        <v>5</v>
      </c>
      <c r="AG1091">
        <v>5</v>
      </c>
      <c r="AH1091">
        <v>2</v>
      </c>
      <c r="AI1091">
        <v>1</v>
      </c>
      <c r="AJ1091">
        <v>0</v>
      </c>
      <c r="AK1091">
        <v>0</v>
      </c>
      <c r="AL1091">
        <v>0</v>
      </c>
      <c r="AO1091" t="s">
        <v>2277</v>
      </c>
      <c r="AS1091" t="s">
        <v>8050</v>
      </c>
      <c r="AT1091">
        <v>3200000</v>
      </c>
      <c r="AU1091">
        <v>3200000</v>
      </c>
      <c r="AV1091">
        <v>24564585</v>
      </c>
      <c r="AW1091">
        <v>20054105</v>
      </c>
      <c r="AX1091">
        <v>0</v>
      </c>
      <c r="AY1091">
        <v>0</v>
      </c>
      <c r="AZ1091">
        <v>1723068</v>
      </c>
      <c r="BA1091">
        <v>619689</v>
      </c>
    </row>
    <row r="1092" spans="1:53" hidden="1">
      <c r="A1092" t="s">
        <v>16552</v>
      </c>
      <c r="B1092">
        <v>16087</v>
      </c>
      <c r="C1092" t="s">
        <v>48</v>
      </c>
      <c r="D1092" t="s">
        <v>77</v>
      </c>
      <c r="F1092" t="s">
        <v>5540</v>
      </c>
      <c r="G1092" t="s">
        <v>51</v>
      </c>
      <c r="H1092">
        <v>30</v>
      </c>
      <c r="I1092" t="s">
        <v>7618</v>
      </c>
      <c r="J1092" t="s">
        <v>16553</v>
      </c>
      <c r="K1092">
        <v>1</v>
      </c>
      <c r="L1092" t="s">
        <v>16554</v>
      </c>
      <c r="M1092">
        <v>1388114531</v>
      </c>
      <c r="N1092" t="s">
        <v>16555</v>
      </c>
      <c r="O1092" t="s">
        <v>18893</v>
      </c>
      <c r="P1092">
        <v>1997</v>
      </c>
      <c r="U1092" t="s">
        <v>16556</v>
      </c>
      <c r="V1092">
        <v>1</v>
      </c>
      <c r="W1092">
        <v>2</v>
      </c>
      <c r="Y1092">
        <v>42</v>
      </c>
      <c r="Z1092">
        <v>1</v>
      </c>
      <c r="AA1092">
        <v>6</v>
      </c>
      <c r="AB1092">
        <v>6</v>
      </c>
      <c r="AC1092">
        <v>0</v>
      </c>
      <c r="AD1092">
        <v>2</v>
      </c>
      <c r="AE1092">
        <v>0</v>
      </c>
      <c r="AF1092">
        <v>0</v>
      </c>
      <c r="AG1092">
        <v>0</v>
      </c>
      <c r="AH1092">
        <v>2</v>
      </c>
      <c r="AI1092">
        <v>2</v>
      </c>
      <c r="AJ1092">
        <v>0</v>
      </c>
      <c r="AK1092">
        <v>0</v>
      </c>
      <c r="AL1092">
        <v>0</v>
      </c>
      <c r="AT1092">
        <v>800000</v>
      </c>
      <c r="AU1092">
        <v>800000</v>
      </c>
      <c r="AV1092">
        <v>10223690</v>
      </c>
      <c r="AW1092">
        <v>10965932</v>
      </c>
      <c r="AX1092">
        <v>0</v>
      </c>
      <c r="AY1092">
        <v>0</v>
      </c>
      <c r="AZ1092">
        <v>-684357</v>
      </c>
      <c r="BA1092">
        <v>6439</v>
      </c>
    </row>
    <row r="1093" spans="1:53" hidden="1">
      <c r="A1093" t="s">
        <v>1003</v>
      </c>
      <c r="B1093">
        <v>57247</v>
      </c>
      <c r="C1093" t="s">
        <v>48</v>
      </c>
      <c r="D1093" t="s">
        <v>334</v>
      </c>
      <c r="F1093" t="s">
        <v>50</v>
      </c>
      <c r="G1093" t="s">
        <v>51</v>
      </c>
      <c r="H1093">
        <v>10</v>
      </c>
      <c r="I1093" t="s">
        <v>52</v>
      </c>
      <c r="J1093" t="s">
        <v>1004</v>
      </c>
      <c r="K1093">
        <v>1</v>
      </c>
      <c r="L1093" t="s">
        <v>1005</v>
      </c>
      <c r="M1093">
        <v>1258175376</v>
      </c>
      <c r="N1093" t="s">
        <v>1006</v>
      </c>
      <c r="O1093" t="s">
        <v>18894</v>
      </c>
      <c r="P1093">
        <v>2008</v>
      </c>
      <c r="U1093" t="s">
        <v>1007</v>
      </c>
      <c r="V1093">
        <v>1</v>
      </c>
      <c r="W1093">
        <v>2</v>
      </c>
      <c r="Y1093">
        <v>3</v>
      </c>
      <c r="Z1093">
        <v>1</v>
      </c>
      <c r="AA1093">
        <v>1</v>
      </c>
      <c r="AB1093">
        <v>6</v>
      </c>
      <c r="AC1093">
        <v>0</v>
      </c>
      <c r="AD1093">
        <v>2</v>
      </c>
      <c r="AE1093">
        <v>0</v>
      </c>
      <c r="AF1093">
        <v>0</v>
      </c>
      <c r="AG1093">
        <v>0</v>
      </c>
      <c r="AH1093">
        <v>2</v>
      </c>
      <c r="AI1093">
        <v>2</v>
      </c>
      <c r="AJ1093">
        <v>0</v>
      </c>
      <c r="AK1093">
        <v>0</v>
      </c>
      <c r="AL1093">
        <v>0</v>
      </c>
      <c r="AM1093" t="s">
        <v>1008</v>
      </c>
      <c r="AN1093" t="s">
        <v>1009</v>
      </c>
      <c r="AO1093" t="s">
        <v>1010</v>
      </c>
      <c r="AQ1093" t="s">
        <v>1010</v>
      </c>
      <c r="AR1093" t="s">
        <v>124</v>
      </c>
      <c r="AT1093">
        <v>400000</v>
      </c>
      <c r="AU1093">
        <v>100000</v>
      </c>
      <c r="AV1093">
        <v>17199868</v>
      </c>
      <c r="AW1093">
        <v>20292188</v>
      </c>
      <c r="AX1093">
        <v>0</v>
      </c>
      <c r="AY1093">
        <v>0</v>
      </c>
      <c r="AZ1093">
        <v>238684</v>
      </c>
      <c r="BA1093">
        <v>404560</v>
      </c>
    </row>
    <row r="1094" spans="1:53" hidden="1">
      <c r="A1094" t="s">
        <v>13534</v>
      </c>
      <c r="B1094">
        <v>43345</v>
      </c>
      <c r="C1094" t="s">
        <v>48</v>
      </c>
      <c r="D1094" t="s">
        <v>197</v>
      </c>
      <c r="F1094" t="s">
        <v>11306</v>
      </c>
      <c r="G1094" t="s">
        <v>11307</v>
      </c>
      <c r="H1094">
        <v>73</v>
      </c>
      <c r="I1094" t="s">
        <v>13415</v>
      </c>
      <c r="J1094" t="s">
        <v>13535</v>
      </c>
      <c r="K1094">
        <v>1</v>
      </c>
      <c r="L1094" t="s">
        <v>13536</v>
      </c>
      <c r="M1094">
        <v>1388121861</v>
      </c>
      <c r="N1094" t="s">
        <v>13537</v>
      </c>
      <c r="O1094" t="s">
        <v>18895</v>
      </c>
      <c r="P1094">
        <v>2004</v>
      </c>
      <c r="U1094" t="s">
        <v>13538</v>
      </c>
      <c r="V1094">
        <v>1</v>
      </c>
      <c r="W1094">
        <v>2</v>
      </c>
      <c r="Y1094">
        <v>7</v>
      </c>
      <c r="Z1094">
        <v>10</v>
      </c>
      <c r="AA1094">
        <v>0</v>
      </c>
      <c r="AB1094">
        <v>9</v>
      </c>
      <c r="AC1094">
        <v>80</v>
      </c>
      <c r="AD1094">
        <v>1</v>
      </c>
      <c r="AE1094">
        <v>4</v>
      </c>
      <c r="AF1094">
        <v>1</v>
      </c>
      <c r="AG1094">
        <v>3</v>
      </c>
      <c r="AH1094">
        <v>1</v>
      </c>
      <c r="AI1094">
        <v>2</v>
      </c>
      <c r="AJ1094">
        <v>0</v>
      </c>
      <c r="AK1094">
        <v>0</v>
      </c>
      <c r="AL1094">
        <v>0</v>
      </c>
      <c r="AT1094">
        <v>0</v>
      </c>
      <c r="AU1094">
        <v>0</v>
      </c>
      <c r="AV1094">
        <v>0</v>
      </c>
      <c r="AW1094">
        <v>0</v>
      </c>
      <c r="AX1094">
        <v>0</v>
      </c>
      <c r="AY1094">
        <v>0</v>
      </c>
      <c r="AZ1094">
        <v>0</v>
      </c>
      <c r="BA1094">
        <v>0</v>
      </c>
    </row>
    <row r="1095" spans="1:53" hidden="1">
      <c r="A1095" t="s">
        <v>4759</v>
      </c>
      <c r="B1095">
        <v>24622</v>
      </c>
      <c r="C1095" t="s">
        <v>48</v>
      </c>
      <c r="D1095" t="s">
        <v>77</v>
      </c>
      <c r="F1095" t="s">
        <v>3993</v>
      </c>
      <c r="G1095" t="s">
        <v>51</v>
      </c>
      <c r="H1095">
        <v>22</v>
      </c>
      <c r="I1095" t="s">
        <v>4517</v>
      </c>
      <c r="J1095" t="s">
        <v>4760</v>
      </c>
      <c r="K1095">
        <v>1</v>
      </c>
      <c r="L1095" t="s">
        <v>4761</v>
      </c>
      <c r="M1095">
        <v>1058199490</v>
      </c>
      <c r="N1095" t="s">
        <v>4762</v>
      </c>
      <c r="O1095" t="s">
        <v>18588</v>
      </c>
      <c r="P1095">
        <v>1999</v>
      </c>
      <c r="U1095" t="s">
        <v>4763</v>
      </c>
      <c r="V1095">
        <v>1</v>
      </c>
      <c r="W1095">
        <v>2</v>
      </c>
      <c r="Y1095">
        <v>97</v>
      </c>
      <c r="Z1095">
        <v>7</v>
      </c>
      <c r="AA1095">
        <v>0</v>
      </c>
      <c r="AB1095">
        <v>6</v>
      </c>
      <c r="AC1095">
        <v>30</v>
      </c>
      <c r="AD1095">
        <v>1</v>
      </c>
      <c r="AE1095">
        <v>1</v>
      </c>
      <c r="AF1095">
        <v>5</v>
      </c>
      <c r="AG1095">
        <v>10</v>
      </c>
      <c r="AH1095">
        <v>2</v>
      </c>
      <c r="AI1095">
        <v>1</v>
      </c>
      <c r="AJ1095">
        <v>0</v>
      </c>
      <c r="AK1095">
        <v>0</v>
      </c>
      <c r="AL1095">
        <v>0</v>
      </c>
      <c r="AT1095">
        <v>18582615</v>
      </c>
      <c r="AU1095">
        <v>52247845</v>
      </c>
      <c r="AV1095">
        <v>26605839</v>
      </c>
      <c r="AW1095">
        <v>8624447</v>
      </c>
      <c r="AX1095">
        <v>112514</v>
      </c>
      <c r="AY1095">
        <v>237065</v>
      </c>
      <c r="AZ1095">
        <v>-4222767</v>
      </c>
      <c r="BA1095">
        <v>-4324060</v>
      </c>
    </row>
    <row r="1096" spans="1:53" hidden="1">
      <c r="A1096" t="s">
        <v>13088</v>
      </c>
      <c r="B1096">
        <v>27300</v>
      </c>
      <c r="C1096" t="s">
        <v>48</v>
      </c>
      <c r="D1096" t="s">
        <v>67</v>
      </c>
      <c r="F1096" t="s">
        <v>11306</v>
      </c>
      <c r="G1096" t="s">
        <v>11307</v>
      </c>
      <c r="H1096">
        <v>72</v>
      </c>
      <c r="I1096" t="s">
        <v>12614</v>
      </c>
      <c r="J1096" t="s">
        <v>13089</v>
      </c>
      <c r="K1096">
        <v>1</v>
      </c>
      <c r="L1096" t="s">
        <v>13090</v>
      </c>
      <c r="M1096">
        <v>1208159333</v>
      </c>
      <c r="N1096" t="s">
        <v>13091</v>
      </c>
      <c r="O1096" t="s">
        <v>18589</v>
      </c>
      <c r="P1096">
        <v>1996</v>
      </c>
      <c r="U1096" t="s">
        <v>13092</v>
      </c>
      <c r="V1096">
        <v>1</v>
      </c>
      <c r="W1096">
        <v>2</v>
      </c>
      <c r="Y1096">
        <v>37</v>
      </c>
      <c r="Z1096">
        <v>10</v>
      </c>
      <c r="AA1096">
        <v>0</v>
      </c>
      <c r="AB1096">
        <v>6</v>
      </c>
      <c r="AC1096">
        <v>20</v>
      </c>
      <c r="AD1096">
        <v>1</v>
      </c>
      <c r="AE1096">
        <v>2</v>
      </c>
      <c r="AF1096">
        <v>5</v>
      </c>
      <c r="AG1096">
        <v>5</v>
      </c>
      <c r="AH1096">
        <v>2</v>
      </c>
      <c r="AI1096">
        <v>2</v>
      </c>
      <c r="AJ1096">
        <v>0</v>
      </c>
      <c r="AK1096">
        <v>0</v>
      </c>
      <c r="AL1096">
        <v>0</v>
      </c>
      <c r="AT1096">
        <v>350000</v>
      </c>
      <c r="AU1096">
        <v>350000</v>
      </c>
      <c r="AV1096">
        <f>INT(AW1096*1.1)</f>
        <v>5830924</v>
      </c>
      <c r="AW1096">
        <v>5300840</v>
      </c>
      <c r="AX1096">
        <f>INT(AY1096*1.1)</f>
        <v>0</v>
      </c>
      <c r="AY1096">
        <v>0</v>
      </c>
      <c r="AZ1096">
        <f>IF(BA1096 &gt;= 0, INT(BA1096 * 1.1), -INT(ABS(BA1096) / 1.1))</f>
        <v>247195</v>
      </c>
      <c r="BA1096">
        <v>224723</v>
      </c>
    </row>
    <row r="1097" spans="1:53" hidden="1">
      <c r="A1097" t="s">
        <v>5488</v>
      </c>
      <c r="B1097">
        <v>101491</v>
      </c>
      <c r="C1097" t="s">
        <v>48</v>
      </c>
      <c r="D1097" t="s">
        <v>77</v>
      </c>
      <c r="F1097" t="s">
        <v>3993</v>
      </c>
      <c r="G1097" t="s">
        <v>51</v>
      </c>
      <c r="H1097">
        <v>22</v>
      </c>
      <c r="I1097" t="s">
        <v>4517</v>
      </c>
      <c r="J1097" t="s">
        <v>5489</v>
      </c>
      <c r="K1097">
        <v>1</v>
      </c>
      <c r="L1097" t="s">
        <v>5490</v>
      </c>
      <c r="M1097">
        <v>3868800862</v>
      </c>
      <c r="N1097" t="s">
        <v>5491</v>
      </c>
      <c r="O1097" t="s">
        <v>18896</v>
      </c>
      <c r="P1097">
        <v>2017</v>
      </c>
      <c r="U1097" t="s">
        <v>5492</v>
      </c>
      <c r="V1097">
        <v>1</v>
      </c>
      <c r="W1097">
        <v>2</v>
      </c>
      <c r="Y1097">
        <v>33</v>
      </c>
      <c r="Z1097">
        <v>1</v>
      </c>
      <c r="AA1097">
        <v>0</v>
      </c>
      <c r="AB1097">
        <v>6</v>
      </c>
      <c r="AC1097">
        <v>30</v>
      </c>
      <c r="AD1097">
        <v>1</v>
      </c>
      <c r="AE1097">
        <v>1</v>
      </c>
      <c r="AF1097">
        <v>5</v>
      </c>
      <c r="AG1097">
        <v>5</v>
      </c>
      <c r="AH1097">
        <v>2</v>
      </c>
      <c r="AI1097">
        <v>1</v>
      </c>
      <c r="AJ1097">
        <v>0</v>
      </c>
      <c r="AK1097">
        <v>0</v>
      </c>
      <c r="AL1097">
        <v>0</v>
      </c>
      <c r="AT1097">
        <v>2341600</v>
      </c>
      <c r="AU1097">
        <v>2341600</v>
      </c>
      <c r="AV1097">
        <f>INT(AW1097*1.1)</f>
        <v>10808273</v>
      </c>
      <c r="AW1097">
        <v>9825703</v>
      </c>
      <c r="AX1097">
        <f>INT(AY1097*1.1)</f>
        <v>90813</v>
      </c>
      <c r="AY1097">
        <v>82558</v>
      </c>
      <c r="AZ1097">
        <f>IF(BA1097 &gt;= 0, INT(BA1097 * 1.1), -INT(ABS(BA1097) / 1.1))</f>
        <v>1002830</v>
      </c>
      <c r="BA1097">
        <v>911664</v>
      </c>
    </row>
    <row r="1098" spans="1:53" hidden="1">
      <c r="A1098" t="s">
        <v>17678</v>
      </c>
      <c r="B1098">
        <v>16254</v>
      </c>
      <c r="C1098" t="s">
        <v>599</v>
      </c>
      <c r="D1098" t="s">
        <v>118</v>
      </c>
      <c r="F1098" t="s">
        <v>6040</v>
      </c>
      <c r="G1098" t="s">
        <v>51</v>
      </c>
      <c r="H1098">
        <v>28</v>
      </c>
      <c r="I1098" t="s">
        <v>6399</v>
      </c>
      <c r="J1098" t="s">
        <v>17679</v>
      </c>
      <c r="K1098">
        <v>1</v>
      </c>
      <c r="L1098" t="s">
        <v>17680</v>
      </c>
      <c r="M1098">
        <v>1168119273</v>
      </c>
      <c r="N1098" t="s">
        <v>17681</v>
      </c>
      <c r="O1098" t="s">
        <v>18897</v>
      </c>
      <c r="P1098">
        <v>1974</v>
      </c>
      <c r="U1098" t="s">
        <v>17682</v>
      </c>
      <c r="V1098">
        <v>1</v>
      </c>
      <c r="W1098">
        <v>2</v>
      </c>
      <c r="Y1098">
        <v>3189</v>
      </c>
      <c r="Z1098">
        <v>2</v>
      </c>
      <c r="AA1098">
        <v>2</v>
      </c>
      <c r="AB1098">
        <v>9</v>
      </c>
      <c r="AC1098">
        <v>30</v>
      </c>
      <c r="AD1098">
        <v>1</v>
      </c>
      <c r="AE1098">
        <v>1</v>
      </c>
      <c r="AF1098">
        <v>1</v>
      </c>
      <c r="AG1098">
        <v>10</v>
      </c>
      <c r="AH1098">
        <v>1</v>
      </c>
      <c r="AI1098">
        <v>1</v>
      </c>
      <c r="AJ1098">
        <v>0</v>
      </c>
      <c r="AK1098">
        <v>0</v>
      </c>
      <c r="AL1098">
        <v>0</v>
      </c>
      <c r="AT1098">
        <v>150000000</v>
      </c>
      <c r="AU1098">
        <v>150000000</v>
      </c>
      <c r="AV1098">
        <v>2283473364</v>
      </c>
      <c r="AW1098">
        <v>1877447872</v>
      </c>
      <c r="AX1098">
        <v>783820000</v>
      </c>
      <c r="AY1098">
        <v>576867000</v>
      </c>
      <c r="AZ1098">
        <v>138175647</v>
      </c>
      <c r="BA1098">
        <v>114654515</v>
      </c>
    </row>
    <row r="1099" spans="1:53" hidden="1">
      <c r="A1099" t="s">
        <v>6869</v>
      </c>
      <c r="B1099">
        <v>21285</v>
      </c>
      <c r="C1099" t="s">
        <v>48</v>
      </c>
      <c r="D1099" t="s">
        <v>49</v>
      </c>
      <c r="F1099" t="s">
        <v>5540</v>
      </c>
      <c r="G1099" t="s">
        <v>51</v>
      </c>
      <c r="H1099">
        <v>29</v>
      </c>
      <c r="I1099" t="s">
        <v>6640</v>
      </c>
      <c r="J1099" t="s">
        <v>6870</v>
      </c>
      <c r="K1099">
        <v>1</v>
      </c>
      <c r="L1099" t="s">
        <v>6871</v>
      </c>
      <c r="M1099">
        <v>1238132745</v>
      </c>
      <c r="N1099" t="s">
        <v>6872</v>
      </c>
      <c r="O1099" t="s">
        <v>18898</v>
      </c>
      <c r="P1099">
        <v>1990</v>
      </c>
      <c r="U1099" t="s">
        <v>6873</v>
      </c>
      <c r="V1099">
        <v>1</v>
      </c>
      <c r="W1099">
        <v>3</v>
      </c>
      <c r="Y1099">
        <v>8</v>
      </c>
      <c r="Z1099">
        <v>1</v>
      </c>
      <c r="AA1099">
        <v>5</v>
      </c>
      <c r="AB1099">
        <v>7</v>
      </c>
      <c r="AC1099">
        <v>30</v>
      </c>
      <c r="AD1099">
        <v>1</v>
      </c>
      <c r="AE1099">
        <v>1</v>
      </c>
      <c r="AF1099">
        <v>5</v>
      </c>
      <c r="AG1099">
        <v>5</v>
      </c>
      <c r="AH1099">
        <v>2</v>
      </c>
      <c r="AI1099">
        <v>1</v>
      </c>
      <c r="AJ1099">
        <v>0</v>
      </c>
      <c r="AK1099">
        <v>0</v>
      </c>
      <c r="AL1099">
        <v>0</v>
      </c>
      <c r="AT1099">
        <v>200000</v>
      </c>
      <c r="AU1099">
        <v>200000</v>
      </c>
      <c r="AV1099">
        <v>2140675</v>
      </c>
      <c r="AW1099">
        <v>2890398</v>
      </c>
      <c r="AX1099">
        <v>0</v>
      </c>
      <c r="AY1099">
        <v>0</v>
      </c>
      <c r="AZ1099">
        <v>210213</v>
      </c>
      <c r="BA1099">
        <v>326760</v>
      </c>
    </row>
    <row r="1100" spans="1:53" hidden="1">
      <c r="A1100" t="s">
        <v>17335</v>
      </c>
      <c r="B1100">
        <v>25108</v>
      </c>
      <c r="C1100" t="s">
        <v>48</v>
      </c>
      <c r="D1100" t="s">
        <v>67</v>
      </c>
      <c r="F1100" t="s">
        <v>6040</v>
      </c>
      <c r="G1100" t="s">
        <v>51</v>
      </c>
      <c r="H1100">
        <v>26</v>
      </c>
      <c r="I1100" t="s">
        <v>6041</v>
      </c>
      <c r="J1100" t="s">
        <v>17336</v>
      </c>
      <c r="K1100">
        <v>1</v>
      </c>
      <c r="L1100" t="s">
        <v>17337</v>
      </c>
      <c r="M1100">
        <v>2208183526</v>
      </c>
      <c r="N1100" t="s">
        <v>17338</v>
      </c>
      <c r="O1100" t="s">
        <v>18592</v>
      </c>
      <c r="P1100">
        <v>2000</v>
      </c>
      <c r="U1100" t="s">
        <v>17339</v>
      </c>
      <c r="V1100">
        <v>1</v>
      </c>
      <c r="W1100">
        <v>2</v>
      </c>
      <c r="Y1100">
        <v>35</v>
      </c>
      <c r="Z1100">
        <v>1</v>
      </c>
      <c r="AA1100">
        <v>1</v>
      </c>
      <c r="AB1100">
        <v>8</v>
      </c>
      <c r="AC1100">
        <v>0.05</v>
      </c>
      <c r="AD1100">
        <v>2</v>
      </c>
      <c r="AE1100">
        <v>0</v>
      </c>
      <c r="AF1100">
        <v>0</v>
      </c>
      <c r="AG1100">
        <v>0</v>
      </c>
      <c r="AH1100">
        <v>2</v>
      </c>
      <c r="AI1100">
        <v>2</v>
      </c>
      <c r="AJ1100">
        <v>0</v>
      </c>
      <c r="AK1100">
        <v>0</v>
      </c>
      <c r="AL1100">
        <v>0</v>
      </c>
      <c r="AS1100" t="s">
        <v>17045</v>
      </c>
      <c r="AT1100">
        <v>1411400</v>
      </c>
      <c r="AU1100">
        <v>1176400</v>
      </c>
      <c r="AV1100">
        <v>6027771</v>
      </c>
      <c r="AW1100">
        <v>6199393</v>
      </c>
      <c r="AX1100">
        <v>0</v>
      </c>
      <c r="AY1100">
        <v>0</v>
      </c>
      <c r="AZ1100">
        <v>-715386</v>
      </c>
      <c r="BA1100">
        <v>358713</v>
      </c>
    </row>
    <row r="1101" spans="1:53" hidden="1">
      <c r="A1101" t="s">
        <v>16424</v>
      </c>
      <c r="B1101">
        <v>99501</v>
      </c>
      <c r="C1101" t="s">
        <v>48</v>
      </c>
      <c r="D1101" t="s">
        <v>77</v>
      </c>
      <c r="F1101" t="s">
        <v>6040</v>
      </c>
      <c r="G1101" t="s">
        <v>51</v>
      </c>
      <c r="H1101">
        <v>28</v>
      </c>
      <c r="I1101" t="s">
        <v>6399</v>
      </c>
      <c r="J1101" t="s">
        <v>16425</v>
      </c>
      <c r="K1101">
        <v>1</v>
      </c>
      <c r="L1101" t="s">
        <v>16426</v>
      </c>
      <c r="M1101">
        <v>1758100768</v>
      </c>
      <c r="N1101" t="s">
        <v>16427</v>
      </c>
      <c r="O1101" t="s">
        <v>18899</v>
      </c>
      <c r="P1101">
        <v>2017</v>
      </c>
      <c r="U1101" t="s">
        <v>16428</v>
      </c>
      <c r="V1101">
        <v>1</v>
      </c>
      <c r="W1101">
        <v>3</v>
      </c>
      <c r="Y1101">
        <v>41</v>
      </c>
      <c r="Z1101">
        <v>9</v>
      </c>
      <c r="AA1101">
        <v>4</v>
      </c>
      <c r="AB1101">
        <v>9</v>
      </c>
      <c r="AC1101">
        <v>30</v>
      </c>
      <c r="AD1101">
        <v>1</v>
      </c>
      <c r="AE1101">
        <v>1</v>
      </c>
      <c r="AF1101">
        <v>5</v>
      </c>
      <c r="AG1101">
        <v>5</v>
      </c>
      <c r="AH1101">
        <v>2</v>
      </c>
      <c r="AI1101">
        <v>1</v>
      </c>
      <c r="AJ1101">
        <v>0</v>
      </c>
      <c r="AK1101">
        <v>0</v>
      </c>
      <c r="AL1101">
        <v>0</v>
      </c>
      <c r="AM1101" t="s">
        <v>16429</v>
      </c>
      <c r="AN1101" t="s">
        <v>16430</v>
      </c>
      <c r="AO1101" t="s">
        <v>16431</v>
      </c>
      <c r="AP1101" t="s">
        <v>1241</v>
      </c>
      <c r="AQ1101" t="s">
        <v>16431</v>
      </c>
      <c r="AR1101" t="s">
        <v>130</v>
      </c>
      <c r="AT1101">
        <v>500000</v>
      </c>
      <c r="AU1101">
        <v>500000</v>
      </c>
      <c r="AV1101">
        <v>10721401</v>
      </c>
      <c r="AW1101">
        <v>9584166</v>
      </c>
      <c r="AX1101">
        <v>0</v>
      </c>
      <c r="AY1101">
        <v>0</v>
      </c>
      <c r="AZ1101">
        <v>713263</v>
      </c>
      <c r="BA1101">
        <v>1443552</v>
      </c>
    </row>
    <row r="1102" spans="1:53" hidden="1">
      <c r="A1102" t="s">
        <v>17430</v>
      </c>
      <c r="B1102">
        <v>59981</v>
      </c>
      <c r="C1102" t="s">
        <v>48</v>
      </c>
      <c r="D1102" t="s">
        <v>77</v>
      </c>
      <c r="F1102" t="s">
        <v>3062</v>
      </c>
      <c r="G1102" t="s">
        <v>51</v>
      </c>
      <c r="H1102">
        <v>33</v>
      </c>
      <c r="I1102" t="s">
        <v>7999</v>
      </c>
      <c r="J1102" t="s">
        <v>17431</v>
      </c>
      <c r="K1102">
        <v>1</v>
      </c>
      <c r="L1102" t="s">
        <v>17432</v>
      </c>
      <c r="M1102">
        <v>1388144530</v>
      </c>
      <c r="N1102" t="s">
        <v>17433</v>
      </c>
      <c r="O1102" t="s">
        <v>18900</v>
      </c>
      <c r="P1102">
        <v>2007</v>
      </c>
      <c r="U1102" t="s">
        <v>17434</v>
      </c>
      <c r="V1102">
        <v>1</v>
      </c>
      <c r="W1102">
        <v>2</v>
      </c>
      <c r="Y1102">
        <v>31</v>
      </c>
      <c r="Z1102">
        <v>1</v>
      </c>
      <c r="AA1102">
        <v>0</v>
      </c>
      <c r="AB1102">
        <v>7</v>
      </c>
      <c r="AC1102">
        <v>0</v>
      </c>
      <c r="AD1102">
        <v>2</v>
      </c>
      <c r="AE1102">
        <v>0</v>
      </c>
      <c r="AF1102">
        <v>0</v>
      </c>
      <c r="AG1102">
        <v>0</v>
      </c>
      <c r="AH1102">
        <v>2</v>
      </c>
      <c r="AI1102">
        <v>2</v>
      </c>
      <c r="AJ1102">
        <v>0</v>
      </c>
      <c r="AK1102">
        <v>0</v>
      </c>
      <c r="AL1102">
        <v>0</v>
      </c>
      <c r="AT1102">
        <v>50000</v>
      </c>
      <c r="AU1102">
        <v>50000</v>
      </c>
      <c r="AV1102">
        <f>INT(AW1102*1.1)</f>
        <v>10705636</v>
      </c>
      <c r="AW1102">
        <v>9732397</v>
      </c>
      <c r="AX1102">
        <v>0</v>
      </c>
      <c r="AY1102">
        <v>0</v>
      </c>
      <c r="AZ1102">
        <f>INT(BA1102*1.1)</f>
        <v>1463127</v>
      </c>
      <c r="BA1102">
        <v>1330116</v>
      </c>
    </row>
    <row r="1103" spans="1:53" hidden="1">
      <c r="A1103" t="s">
        <v>8029</v>
      </c>
      <c r="B1103">
        <v>6878</v>
      </c>
      <c r="C1103" t="s">
        <v>48</v>
      </c>
      <c r="D1103" t="s">
        <v>334</v>
      </c>
      <c r="F1103" t="s">
        <v>3062</v>
      </c>
      <c r="G1103" t="s">
        <v>51</v>
      </c>
      <c r="H1103">
        <v>33</v>
      </c>
      <c r="I1103" t="s">
        <v>7999</v>
      </c>
      <c r="J1103" t="s">
        <v>8030</v>
      </c>
      <c r="K1103">
        <v>1</v>
      </c>
      <c r="L1103" t="s">
        <v>8031</v>
      </c>
      <c r="M1103">
        <v>2298104789</v>
      </c>
      <c r="O1103" t="s">
        <v>18901</v>
      </c>
      <c r="P1103">
        <v>1995</v>
      </c>
      <c r="U1103" t="s">
        <v>8032</v>
      </c>
      <c r="V1103">
        <v>1</v>
      </c>
      <c r="W1103">
        <v>4</v>
      </c>
      <c r="Y1103">
        <v>84</v>
      </c>
      <c r="Z1103">
        <v>1</v>
      </c>
      <c r="AA1103">
        <v>0</v>
      </c>
      <c r="AB1103">
        <v>6</v>
      </c>
      <c r="AC1103">
        <v>30</v>
      </c>
      <c r="AD1103">
        <v>1</v>
      </c>
      <c r="AE1103">
        <v>1</v>
      </c>
      <c r="AF1103">
        <v>5</v>
      </c>
      <c r="AG1103">
        <v>10</v>
      </c>
      <c r="AH1103">
        <v>2</v>
      </c>
      <c r="AI1103">
        <v>1</v>
      </c>
      <c r="AJ1103">
        <v>0</v>
      </c>
      <c r="AK1103">
        <v>0</v>
      </c>
      <c r="AL1103">
        <v>0</v>
      </c>
      <c r="AS1103" t="s">
        <v>8033</v>
      </c>
      <c r="AT1103">
        <v>3897960</v>
      </c>
      <c r="AU1103">
        <v>3897960</v>
      </c>
      <c r="AV1103">
        <v>23976752</v>
      </c>
      <c r="AW1103">
        <v>20305424</v>
      </c>
      <c r="AX1103">
        <v>1745574</v>
      </c>
      <c r="AY1103">
        <v>0</v>
      </c>
      <c r="AZ1103">
        <v>-572779</v>
      </c>
      <c r="BA1103">
        <v>-895979</v>
      </c>
    </row>
    <row r="1104" spans="1:53" hidden="1">
      <c r="A1104" t="s">
        <v>13173</v>
      </c>
      <c r="B1104">
        <v>30947</v>
      </c>
      <c r="C1104" t="s">
        <v>48</v>
      </c>
      <c r="D1104" t="s">
        <v>197</v>
      </c>
      <c r="F1104" t="s">
        <v>11306</v>
      </c>
      <c r="G1104" t="s">
        <v>11307</v>
      </c>
      <c r="H1104">
        <v>72</v>
      </c>
      <c r="I1104" t="s">
        <v>12614</v>
      </c>
      <c r="J1104" t="s">
        <v>13174</v>
      </c>
      <c r="K1104">
        <v>1</v>
      </c>
      <c r="L1104" t="s">
        <v>13175</v>
      </c>
      <c r="M1104">
        <v>2148686955</v>
      </c>
      <c r="N1104" t="s">
        <v>13176</v>
      </c>
      <c r="O1104" t="s">
        <v>18902</v>
      </c>
      <c r="P1104">
        <v>2001</v>
      </c>
      <c r="U1104" t="s">
        <v>13177</v>
      </c>
      <c r="V1104">
        <v>1</v>
      </c>
      <c r="W1104">
        <v>2</v>
      </c>
      <c r="Y1104">
        <v>8</v>
      </c>
      <c r="Z1104">
        <v>10</v>
      </c>
      <c r="AA1104">
        <v>0</v>
      </c>
      <c r="AB1104">
        <v>6</v>
      </c>
      <c r="AC1104">
        <v>20</v>
      </c>
      <c r="AD1104">
        <v>2</v>
      </c>
      <c r="AE1104">
        <v>0</v>
      </c>
      <c r="AF1104">
        <v>0</v>
      </c>
      <c r="AG1104">
        <v>0</v>
      </c>
      <c r="AH1104">
        <v>2</v>
      </c>
      <c r="AI1104">
        <v>2</v>
      </c>
      <c r="AJ1104">
        <v>0</v>
      </c>
      <c r="AK1104">
        <v>0</v>
      </c>
      <c r="AL1104">
        <v>0</v>
      </c>
      <c r="AM1104" t="s">
        <v>18345</v>
      </c>
      <c r="AO1104" t="s">
        <v>13178</v>
      </c>
      <c r="AP1104" t="s">
        <v>11406</v>
      </c>
      <c r="AQ1104" t="s">
        <v>13178</v>
      </c>
      <c r="AR1104" t="s">
        <v>124</v>
      </c>
      <c r="AT1104">
        <v>200000</v>
      </c>
      <c r="AU1104">
        <v>200000</v>
      </c>
      <c r="AV1104">
        <v>1416747</v>
      </c>
      <c r="AW1104">
        <v>1066709</v>
      </c>
      <c r="AX1104">
        <v>0</v>
      </c>
      <c r="AY1104">
        <v>0</v>
      </c>
      <c r="AZ1104">
        <v>104236</v>
      </c>
      <c r="BA1104">
        <v>-70646</v>
      </c>
    </row>
    <row r="1105" spans="1:53" hidden="1">
      <c r="A1105" t="s">
        <v>13913</v>
      </c>
      <c r="B1105">
        <v>85562</v>
      </c>
      <c r="C1105" t="s">
        <v>48</v>
      </c>
      <c r="D1105" t="s">
        <v>197</v>
      </c>
      <c r="F1105" t="s">
        <v>1915</v>
      </c>
      <c r="G1105" t="s">
        <v>51</v>
      </c>
      <c r="H1105">
        <v>14</v>
      </c>
      <c r="I1105" t="s">
        <v>2813</v>
      </c>
      <c r="J1105" t="s">
        <v>13914</v>
      </c>
      <c r="K1105">
        <v>1</v>
      </c>
      <c r="L1105" t="s">
        <v>13915</v>
      </c>
      <c r="M1105">
        <v>3578100093</v>
      </c>
      <c r="N1105" t="s">
        <v>13916</v>
      </c>
      <c r="O1105" t="s">
        <v>18903</v>
      </c>
      <c r="P1105">
        <v>2015</v>
      </c>
      <c r="U1105" t="s">
        <v>13917</v>
      </c>
      <c r="V1105">
        <v>1</v>
      </c>
      <c r="W1105">
        <v>1</v>
      </c>
      <c r="Y1105">
        <v>7</v>
      </c>
      <c r="Z1105">
        <v>1</v>
      </c>
      <c r="AA1105">
        <v>0</v>
      </c>
      <c r="AB1105">
        <v>6</v>
      </c>
      <c r="AC1105">
        <v>30</v>
      </c>
      <c r="AD1105">
        <v>1</v>
      </c>
      <c r="AE1105">
        <v>1</v>
      </c>
      <c r="AF1105">
        <v>5</v>
      </c>
      <c r="AG1105">
        <v>5</v>
      </c>
      <c r="AH1105">
        <v>2</v>
      </c>
      <c r="AI1105">
        <v>1</v>
      </c>
      <c r="AJ1105">
        <v>0</v>
      </c>
      <c r="AK1105">
        <v>0</v>
      </c>
      <c r="AL1105">
        <v>0</v>
      </c>
      <c r="AS1105" t="s">
        <v>3751</v>
      </c>
      <c r="AT1105">
        <v>20000</v>
      </c>
      <c r="AU1105">
        <v>20000</v>
      </c>
      <c r="AV1105">
        <f>INT(AW1105*1.1)</f>
        <v>581117</v>
      </c>
      <c r="AW1105">
        <v>528289</v>
      </c>
      <c r="AX1105">
        <v>0</v>
      </c>
      <c r="AY1105">
        <v>0</v>
      </c>
      <c r="AZ1105">
        <f>INT(BA1105*1.1)</f>
        <v>-93775</v>
      </c>
      <c r="BA1105">
        <v>-85250</v>
      </c>
    </row>
    <row r="1106" spans="1:53" hidden="1">
      <c r="A1106" t="s">
        <v>4833</v>
      </c>
      <c r="B1106">
        <v>29549</v>
      </c>
      <c r="C1106" t="s">
        <v>48</v>
      </c>
      <c r="D1106" t="s">
        <v>77</v>
      </c>
      <c r="F1106" t="s">
        <v>3993</v>
      </c>
      <c r="G1106" t="s">
        <v>51</v>
      </c>
      <c r="H1106">
        <v>22</v>
      </c>
      <c r="I1106" t="s">
        <v>4517</v>
      </c>
      <c r="J1106" t="s">
        <v>4834</v>
      </c>
      <c r="K1106">
        <v>1</v>
      </c>
      <c r="L1106" t="s">
        <v>4835</v>
      </c>
      <c r="M1106">
        <v>1238116482</v>
      </c>
      <c r="N1106" t="s">
        <v>4836</v>
      </c>
      <c r="O1106" t="s">
        <v>18904</v>
      </c>
      <c r="P1106">
        <v>1992</v>
      </c>
      <c r="U1106" t="s">
        <v>4837</v>
      </c>
      <c r="V1106">
        <v>1</v>
      </c>
      <c r="W1106">
        <v>1</v>
      </c>
      <c r="Y1106">
        <v>78</v>
      </c>
      <c r="Z1106">
        <v>5</v>
      </c>
      <c r="AA1106">
        <v>0</v>
      </c>
      <c r="AB1106">
        <v>6</v>
      </c>
      <c r="AC1106">
        <v>30</v>
      </c>
      <c r="AD1106">
        <v>1</v>
      </c>
      <c r="AE1106">
        <v>1</v>
      </c>
      <c r="AF1106">
        <v>5</v>
      </c>
      <c r="AG1106">
        <v>10</v>
      </c>
      <c r="AH1106">
        <v>2</v>
      </c>
      <c r="AI1106">
        <v>1</v>
      </c>
      <c r="AJ1106">
        <v>0</v>
      </c>
      <c r="AK1106">
        <v>0</v>
      </c>
      <c r="AL1106">
        <v>0</v>
      </c>
      <c r="AT1106">
        <v>800000</v>
      </c>
      <c r="AU1106">
        <v>800000</v>
      </c>
      <c r="AV1106">
        <v>7453393</v>
      </c>
      <c r="AW1106">
        <v>8480653</v>
      </c>
      <c r="AX1106">
        <v>0</v>
      </c>
      <c r="AY1106">
        <v>0</v>
      </c>
      <c r="AZ1106">
        <v>88946</v>
      </c>
      <c r="BA1106">
        <v>230161</v>
      </c>
    </row>
    <row r="1107" spans="1:53" hidden="1">
      <c r="A1107" t="s">
        <v>2760</v>
      </c>
      <c r="B1107">
        <v>110120</v>
      </c>
      <c r="C1107" t="s">
        <v>48</v>
      </c>
      <c r="D1107" t="s">
        <v>197</v>
      </c>
      <c r="F1107" t="s">
        <v>1915</v>
      </c>
      <c r="G1107" t="s">
        <v>51</v>
      </c>
      <c r="H1107">
        <v>13</v>
      </c>
      <c r="I1107" t="s">
        <v>1916</v>
      </c>
      <c r="J1107" t="s">
        <v>2761</v>
      </c>
      <c r="K1107">
        <v>1</v>
      </c>
      <c r="L1107" t="s">
        <v>2762</v>
      </c>
      <c r="M1107">
        <v>5678701371</v>
      </c>
      <c r="N1107" t="s">
        <v>2763</v>
      </c>
      <c r="O1107" t="s">
        <v>18905</v>
      </c>
      <c r="P1107">
        <v>2019</v>
      </c>
      <c r="U1107" t="s">
        <v>2764</v>
      </c>
      <c r="V1107">
        <v>1</v>
      </c>
      <c r="W1107">
        <v>2</v>
      </c>
      <c r="Y1107">
        <v>5</v>
      </c>
      <c r="Z1107">
        <v>1</v>
      </c>
      <c r="AA1107">
        <v>5</v>
      </c>
      <c r="AB1107">
        <v>6</v>
      </c>
      <c r="AC1107">
        <v>0.5</v>
      </c>
      <c r="AD1107">
        <v>2</v>
      </c>
      <c r="AE1107">
        <v>0</v>
      </c>
      <c r="AF1107">
        <v>0</v>
      </c>
      <c r="AG1107">
        <v>2</v>
      </c>
      <c r="AH1107">
        <v>2</v>
      </c>
      <c r="AI1107">
        <v>2</v>
      </c>
      <c r="AJ1107">
        <v>0</v>
      </c>
      <c r="AK1107">
        <v>0</v>
      </c>
      <c r="AL1107">
        <v>0</v>
      </c>
      <c r="AM1107" t="s">
        <v>18346</v>
      </c>
      <c r="AN1107" t="s">
        <v>2765</v>
      </c>
      <c r="AO1107" t="s">
        <v>2766</v>
      </c>
      <c r="AP1107" t="s">
        <v>426</v>
      </c>
      <c r="AQ1107" t="s">
        <v>2766</v>
      </c>
      <c r="AR1107" t="s">
        <v>124</v>
      </c>
      <c r="AT1107">
        <v>50000</v>
      </c>
      <c r="AU1107">
        <v>100000</v>
      </c>
      <c r="AV1107">
        <f>INT(AW1107*1.05)</f>
        <v>1537054</v>
      </c>
      <c r="AW1107">
        <v>1463861</v>
      </c>
      <c r="AX1107">
        <v>0</v>
      </c>
      <c r="AY1107">
        <v>0</v>
      </c>
      <c r="AZ1107">
        <v>-150124</v>
      </c>
      <c r="BA1107">
        <v>-220124</v>
      </c>
    </row>
    <row r="1108" spans="1:53" hidden="1">
      <c r="A1108" t="s">
        <v>2607</v>
      </c>
      <c r="B1108">
        <v>86530</v>
      </c>
      <c r="C1108" t="s">
        <v>48</v>
      </c>
      <c r="D1108" t="s">
        <v>197</v>
      </c>
      <c r="F1108" t="s">
        <v>1915</v>
      </c>
      <c r="G1108" t="s">
        <v>51</v>
      </c>
      <c r="H1108">
        <v>13</v>
      </c>
      <c r="I1108" t="s">
        <v>1916</v>
      </c>
      <c r="J1108" t="s">
        <v>2608</v>
      </c>
      <c r="K1108">
        <v>1</v>
      </c>
      <c r="L1108" t="s">
        <v>2609</v>
      </c>
      <c r="M1108">
        <v>8378800206</v>
      </c>
      <c r="N1108" t="s">
        <v>2610</v>
      </c>
      <c r="O1108" t="s">
        <v>18906</v>
      </c>
      <c r="P1108">
        <v>2015</v>
      </c>
      <c r="U1108" t="s">
        <v>2611</v>
      </c>
      <c r="V1108">
        <v>1</v>
      </c>
      <c r="W1108">
        <v>2</v>
      </c>
      <c r="Y1108">
        <v>7</v>
      </c>
      <c r="Z1108">
        <v>10</v>
      </c>
      <c r="AA1108">
        <v>8</v>
      </c>
      <c r="AB1108">
        <v>6</v>
      </c>
      <c r="AC1108">
        <v>0</v>
      </c>
      <c r="AD1108">
        <v>2</v>
      </c>
      <c r="AE1108">
        <v>0</v>
      </c>
      <c r="AF1108">
        <v>0</v>
      </c>
      <c r="AG1108">
        <v>2</v>
      </c>
      <c r="AH1108">
        <v>2</v>
      </c>
      <c r="AI1108">
        <v>2</v>
      </c>
      <c r="AJ1108">
        <v>0</v>
      </c>
      <c r="AK1108">
        <v>0</v>
      </c>
      <c r="AL1108">
        <v>0</v>
      </c>
      <c r="AT1108">
        <v>730000</v>
      </c>
      <c r="AU1108">
        <v>55000</v>
      </c>
      <c r="AV1108">
        <v>1515800</v>
      </c>
      <c r="AW1108">
        <v>1928475</v>
      </c>
      <c r="AX1108">
        <v>0</v>
      </c>
      <c r="AY1108">
        <v>0</v>
      </c>
      <c r="AZ1108">
        <v>282030</v>
      </c>
      <c r="BA1108">
        <v>219423</v>
      </c>
    </row>
    <row r="1109" spans="1:53" hidden="1">
      <c r="A1109" t="s">
        <v>2094</v>
      </c>
      <c r="B1109">
        <v>4995</v>
      </c>
      <c r="C1109" t="s">
        <v>48</v>
      </c>
      <c r="D1109" t="s">
        <v>334</v>
      </c>
      <c r="F1109" t="s">
        <v>1915</v>
      </c>
      <c r="G1109" t="s">
        <v>51</v>
      </c>
      <c r="H1109">
        <v>13</v>
      </c>
      <c r="I1109" t="s">
        <v>1916</v>
      </c>
      <c r="J1109" t="s">
        <v>2095</v>
      </c>
      <c r="K1109">
        <v>1</v>
      </c>
      <c r="L1109" t="s">
        <v>2096</v>
      </c>
      <c r="M1109">
        <v>1278177287</v>
      </c>
      <c r="O1109" t="s">
        <v>18907</v>
      </c>
      <c r="P1109">
        <v>2002</v>
      </c>
      <c r="T1109" t="s">
        <v>2097</v>
      </c>
      <c r="U1109" t="s">
        <v>2098</v>
      </c>
      <c r="V1109">
        <v>1</v>
      </c>
      <c r="W1109">
        <v>2</v>
      </c>
      <c r="Y1109">
        <v>78</v>
      </c>
      <c r="Z1109">
        <v>9</v>
      </c>
      <c r="AA1109">
        <v>4</v>
      </c>
      <c r="AB1109">
        <v>6</v>
      </c>
      <c r="AC1109">
        <v>0.01</v>
      </c>
      <c r="AD1109">
        <v>2</v>
      </c>
      <c r="AE1109">
        <v>0</v>
      </c>
      <c r="AF1109">
        <v>0</v>
      </c>
      <c r="AG1109">
        <v>3</v>
      </c>
      <c r="AH1109">
        <v>1</v>
      </c>
      <c r="AI1109">
        <v>2</v>
      </c>
      <c r="AJ1109">
        <v>0</v>
      </c>
      <c r="AK1109">
        <v>0</v>
      </c>
      <c r="AL1109">
        <v>0</v>
      </c>
      <c r="AM1109" t="s">
        <v>2099</v>
      </c>
      <c r="AN1109" t="s">
        <v>2100</v>
      </c>
      <c r="AO1109" t="s">
        <v>2101</v>
      </c>
      <c r="AQ1109" t="s">
        <v>2101</v>
      </c>
      <c r="AR1109" t="s">
        <v>182</v>
      </c>
      <c r="AS1109" t="s">
        <v>2102</v>
      </c>
      <c r="AT1109">
        <v>2200000</v>
      </c>
      <c r="AU1109">
        <v>300000</v>
      </c>
      <c r="AV1109">
        <v>35091985</v>
      </c>
      <c r="AW1109">
        <v>30357319</v>
      </c>
      <c r="AX1109">
        <v>0</v>
      </c>
      <c r="AY1109">
        <v>0</v>
      </c>
      <c r="AZ1109">
        <v>2974386</v>
      </c>
      <c r="BA1109">
        <v>1706017</v>
      </c>
    </row>
    <row r="1110" spans="1:53" hidden="1">
      <c r="A1110" t="s">
        <v>5502</v>
      </c>
      <c r="B1110">
        <v>103988</v>
      </c>
      <c r="C1110" t="s">
        <v>48</v>
      </c>
      <c r="D1110" t="s">
        <v>67</v>
      </c>
      <c r="F1110" t="s">
        <v>3993</v>
      </c>
      <c r="G1110" t="s">
        <v>51</v>
      </c>
      <c r="H1110">
        <v>22</v>
      </c>
      <c r="I1110" t="s">
        <v>4517</v>
      </c>
      <c r="J1110" t="s">
        <v>5503</v>
      </c>
      <c r="K1110">
        <v>1</v>
      </c>
      <c r="L1110" t="s">
        <v>5504</v>
      </c>
      <c r="M1110">
        <v>3208701113</v>
      </c>
      <c r="N1110" t="s">
        <v>5505</v>
      </c>
      <c r="O1110" t="s">
        <v>18908</v>
      </c>
      <c r="P1110">
        <v>2018</v>
      </c>
      <c r="U1110" t="s">
        <v>5506</v>
      </c>
      <c r="V1110">
        <v>1</v>
      </c>
      <c r="W1110">
        <v>2</v>
      </c>
      <c r="Y1110">
        <v>23</v>
      </c>
      <c r="Z1110">
        <v>1</v>
      </c>
      <c r="AA1110">
        <v>0</v>
      </c>
      <c r="AB1110">
        <v>6</v>
      </c>
      <c r="AC1110">
        <v>30</v>
      </c>
      <c r="AD1110">
        <v>1</v>
      </c>
      <c r="AE1110">
        <v>1</v>
      </c>
      <c r="AF1110">
        <v>5</v>
      </c>
      <c r="AG1110">
        <v>5</v>
      </c>
      <c r="AH1110">
        <v>2</v>
      </c>
      <c r="AI1110">
        <v>1</v>
      </c>
      <c r="AJ1110">
        <v>0</v>
      </c>
      <c r="AK1110">
        <v>0</v>
      </c>
      <c r="AL1110">
        <v>0</v>
      </c>
      <c r="AT1110">
        <v>260000</v>
      </c>
      <c r="AU1110">
        <v>260000</v>
      </c>
      <c r="AV1110">
        <f>INT(AW1110*1.1)</f>
        <v>6294063</v>
      </c>
      <c r="AW1110">
        <v>5721876</v>
      </c>
      <c r="AX1110">
        <f>INT(AY1110*1.1)</f>
        <v>0</v>
      </c>
      <c r="AY1110">
        <v>0</v>
      </c>
      <c r="AZ1110">
        <f>IF(BA1110 &gt;= 0, INT(BA1110 * 1.1), -INT(ABS(BA1110) / 1.1))</f>
        <v>376598</v>
      </c>
      <c r="BA1110">
        <v>342362</v>
      </c>
    </row>
    <row r="1111" spans="1:53" hidden="1">
      <c r="A1111" t="s">
        <v>1316</v>
      </c>
      <c r="B1111">
        <v>79670</v>
      </c>
      <c r="C1111" t="s">
        <v>48</v>
      </c>
      <c r="D1111" t="s">
        <v>334</v>
      </c>
      <c r="F1111" t="s">
        <v>50</v>
      </c>
      <c r="G1111" t="s">
        <v>51</v>
      </c>
      <c r="H1111">
        <v>10</v>
      </c>
      <c r="I1111" t="s">
        <v>52</v>
      </c>
      <c r="J1111" t="s">
        <v>1317</v>
      </c>
      <c r="K1111">
        <v>1</v>
      </c>
      <c r="L1111" t="s">
        <v>1318</v>
      </c>
      <c r="M1111">
        <v>2068688758</v>
      </c>
      <c r="N1111" t="s">
        <v>1319</v>
      </c>
      <c r="O1111" t="s">
        <v>18909</v>
      </c>
      <c r="P1111">
        <v>2014</v>
      </c>
      <c r="U1111" t="s">
        <v>1320</v>
      </c>
      <c r="V1111">
        <v>1</v>
      </c>
      <c r="W1111">
        <v>2</v>
      </c>
      <c r="Y1111">
        <v>6</v>
      </c>
      <c r="Z1111">
        <v>10</v>
      </c>
      <c r="AA1111">
        <v>7</v>
      </c>
      <c r="AB1111">
        <v>6</v>
      </c>
      <c r="AC1111">
        <v>20</v>
      </c>
      <c r="AD1111">
        <v>2</v>
      </c>
      <c r="AE1111">
        <v>0</v>
      </c>
      <c r="AF1111">
        <v>0</v>
      </c>
      <c r="AG1111">
        <v>5</v>
      </c>
      <c r="AH1111">
        <v>2</v>
      </c>
      <c r="AI1111">
        <v>2</v>
      </c>
      <c r="AJ1111">
        <v>0</v>
      </c>
      <c r="AK1111">
        <v>0</v>
      </c>
      <c r="AL1111">
        <v>0</v>
      </c>
      <c r="AM1111" t="s">
        <v>1321</v>
      </c>
      <c r="AT1111">
        <v>150000</v>
      </c>
      <c r="AU1111">
        <v>100000</v>
      </c>
      <c r="AV1111">
        <v>25797118</v>
      </c>
      <c r="AW1111">
        <v>23631189</v>
      </c>
      <c r="AX1111">
        <v>0</v>
      </c>
      <c r="AY1111">
        <v>0</v>
      </c>
      <c r="AZ1111">
        <v>533623</v>
      </c>
      <c r="BA1111">
        <v>582304</v>
      </c>
    </row>
    <row r="1112" spans="1:53" hidden="1">
      <c r="A1112" t="s">
        <v>8710</v>
      </c>
      <c r="B1112">
        <v>37941</v>
      </c>
      <c r="C1112" t="s">
        <v>48</v>
      </c>
      <c r="D1112" t="s">
        <v>77</v>
      </c>
      <c r="F1112" t="s">
        <v>8111</v>
      </c>
      <c r="G1112" t="s">
        <v>8112</v>
      </c>
      <c r="H1112">
        <v>38</v>
      </c>
      <c r="I1112" t="s">
        <v>8201</v>
      </c>
      <c r="J1112" t="s">
        <v>8711</v>
      </c>
      <c r="K1112">
        <v>1</v>
      </c>
      <c r="L1112" t="s">
        <v>8712</v>
      </c>
      <c r="M1112">
        <v>1278122201</v>
      </c>
      <c r="N1112" t="s">
        <v>8713</v>
      </c>
      <c r="O1112" t="s">
        <v>18910</v>
      </c>
      <c r="P1112">
        <v>1997</v>
      </c>
      <c r="U1112" t="s">
        <v>8714</v>
      </c>
      <c r="V1112">
        <v>1</v>
      </c>
      <c r="W1112">
        <v>3</v>
      </c>
      <c r="Y1112">
        <v>64</v>
      </c>
      <c r="Z1112">
        <v>1</v>
      </c>
      <c r="AA1112">
        <v>5</v>
      </c>
      <c r="AB1112">
        <v>6</v>
      </c>
      <c r="AC1112">
        <v>30</v>
      </c>
      <c r="AD1112">
        <v>1</v>
      </c>
      <c r="AE1112">
        <v>1</v>
      </c>
      <c r="AF1112">
        <v>5</v>
      </c>
      <c r="AG1112">
        <v>10</v>
      </c>
      <c r="AH1112">
        <v>2</v>
      </c>
      <c r="AI1112">
        <v>1</v>
      </c>
      <c r="AJ1112">
        <v>0</v>
      </c>
      <c r="AK1112">
        <v>0</v>
      </c>
      <c r="AL1112">
        <v>0</v>
      </c>
      <c r="AS1112" t="s">
        <v>8715</v>
      </c>
      <c r="AT1112">
        <v>850000</v>
      </c>
      <c r="AU1112">
        <v>850000</v>
      </c>
      <c r="AV1112">
        <v>16415623</v>
      </c>
      <c r="AW1112">
        <v>11123447</v>
      </c>
      <c r="AX1112">
        <v>0</v>
      </c>
      <c r="AY1112">
        <v>0</v>
      </c>
      <c r="AZ1112">
        <v>2562706</v>
      </c>
      <c r="BA1112">
        <v>2567564</v>
      </c>
    </row>
    <row r="1113" spans="1:53" hidden="1">
      <c r="A1113" t="s">
        <v>2585</v>
      </c>
      <c r="B1113">
        <v>79925</v>
      </c>
      <c r="C1113" t="s">
        <v>48</v>
      </c>
      <c r="D1113" t="s">
        <v>197</v>
      </c>
      <c r="F1113" t="s">
        <v>1915</v>
      </c>
      <c r="G1113" t="s">
        <v>51</v>
      </c>
      <c r="H1113">
        <v>13</v>
      </c>
      <c r="I1113" t="s">
        <v>1916</v>
      </c>
      <c r="J1113" t="s">
        <v>2586</v>
      </c>
      <c r="K1113">
        <v>1</v>
      </c>
      <c r="L1113" t="s">
        <v>2587</v>
      </c>
      <c r="M1113">
        <v>1278650207</v>
      </c>
      <c r="N1113" t="s">
        <v>2588</v>
      </c>
      <c r="O1113" t="s">
        <v>18911</v>
      </c>
      <c r="P1113">
        <v>2013</v>
      </c>
      <c r="U1113" t="s">
        <v>2589</v>
      </c>
      <c r="V1113">
        <v>1</v>
      </c>
      <c r="W1113">
        <v>3</v>
      </c>
      <c r="Y1113">
        <v>11</v>
      </c>
      <c r="Z1113">
        <v>1</v>
      </c>
      <c r="AA1113">
        <v>1</v>
      </c>
      <c r="AB1113">
        <v>6</v>
      </c>
      <c r="AC1113">
        <v>0</v>
      </c>
      <c r="AD1113">
        <v>2</v>
      </c>
      <c r="AE1113">
        <v>0</v>
      </c>
      <c r="AF1113">
        <v>0</v>
      </c>
      <c r="AG1113">
        <v>2</v>
      </c>
      <c r="AH1113">
        <v>2</v>
      </c>
      <c r="AI1113">
        <v>2</v>
      </c>
      <c r="AJ1113">
        <v>0</v>
      </c>
      <c r="AK1113">
        <v>0</v>
      </c>
      <c r="AL1113">
        <v>0</v>
      </c>
      <c r="AT1113">
        <v>200000</v>
      </c>
      <c r="AU1113">
        <f>AT1113</f>
        <v>200000</v>
      </c>
      <c r="AV1113" s="2">
        <f>IF(AW1113 &gt;= 0, INT(AW1113 * 1.1), -INT(ABS(AW1113) * 1.1))</f>
        <v>0</v>
      </c>
      <c r="AW1113">
        <v>0</v>
      </c>
      <c r="AX1113">
        <v>0</v>
      </c>
      <c r="AY1113">
        <v>0</v>
      </c>
      <c r="AZ1113" s="2">
        <f>IF(BA1113 &gt;= 0, INT(BA1113 * 1.1), -INT(ABS(BA1113) / 1.1))</f>
        <v>0</v>
      </c>
      <c r="BA1113">
        <v>0</v>
      </c>
    </row>
    <row r="1114" spans="1:53" hidden="1">
      <c r="A1114" t="s">
        <v>983</v>
      </c>
      <c r="B1114">
        <v>55886</v>
      </c>
      <c r="C1114" t="s">
        <v>48</v>
      </c>
      <c r="D1114" t="s">
        <v>77</v>
      </c>
      <c r="F1114" t="s">
        <v>50</v>
      </c>
      <c r="G1114" t="s">
        <v>51</v>
      </c>
      <c r="H1114">
        <v>10</v>
      </c>
      <c r="I1114" t="s">
        <v>52</v>
      </c>
      <c r="J1114" t="s">
        <v>984</v>
      </c>
      <c r="K1114">
        <v>1</v>
      </c>
      <c r="L1114" t="s">
        <v>985</v>
      </c>
      <c r="M1114">
        <v>1328172737</v>
      </c>
      <c r="N1114" t="s">
        <v>986</v>
      </c>
      <c r="O1114" t="s">
        <v>18912</v>
      </c>
      <c r="P1114">
        <v>2007</v>
      </c>
      <c r="U1114" t="s">
        <v>987</v>
      </c>
      <c r="V1114">
        <v>1</v>
      </c>
      <c r="W1114">
        <v>2</v>
      </c>
      <c r="Y1114">
        <v>31</v>
      </c>
      <c r="Z1114">
        <v>1</v>
      </c>
      <c r="AA1114">
        <v>6</v>
      </c>
      <c r="AB1114">
        <v>6</v>
      </c>
      <c r="AC1114">
        <v>0.35</v>
      </c>
      <c r="AD1114">
        <v>2</v>
      </c>
      <c r="AE1114">
        <v>0</v>
      </c>
      <c r="AF1114">
        <v>0</v>
      </c>
      <c r="AG1114">
        <v>3</v>
      </c>
      <c r="AH1114">
        <v>2</v>
      </c>
      <c r="AI1114">
        <v>1</v>
      </c>
      <c r="AJ1114">
        <v>0</v>
      </c>
      <c r="AK1114">
        <v>0</v>
      </c>
      <c r="AL1114">
        <v>0</v>
      </c>
      <c r="AT1114">
        <v>272000</v>
      </c>
      <c r="AU1114">
        <v>1000000</v>
      </c>
      <c r="AV1114">
        <v>9347584</v>
      </c>
      <c r="AW1114">
        <v>10822257</v>
      </c>
      <c r="AX1114">
        <v>0</v>
      </c>
      <c r="AY1114">
        <v>0</v>
      </c>
      <c r="AZ1114">
        <v>295656</v>
      </c>
      <c r="BA1114">
        <v>170603</v>
      </c>
    </row>
    <row r="1115" spans="1:53" hidden="1">
      <c r="A1115" t="s">
        <v>1427</v>
      </c>
      <c r="B1115">
        <v>84800</v>
      </c>
      <c r="C1115" t="s">
        <v>48</v>
      </c>
      <c r="D1115" t="s">
        <v>49</v>
      </c>
      <c r="F1115" t="s">
        <v>50</v>
      </c>
      <c r="G1115" t="s">
        <v>51</v>
      </c>
      <c r="H1115">
        <v>10</v>
      </c>
      <c r="I1115" t="s">
        <v>52</v>
      </c>
      <c r="J1115" t="s">
        <v>1428</v>
      </c>
      <c r="K1115">
        <v>1</v>
      </c>
      <c r="L1115" t="s">
        <v>1429</v>
      </c>
      <c r="M1115">
        <v>8058600127</v>
      </c>
      <c r="N1115" t="s">
        <v>1430</v>
      </c>
      <c r="O1115" t="s">
        <v>18913</v>
      </c>
      <c r="P1115">
        <v>2015</v>
      </c>
      <c r="U1115" t="s">
        <v>1431</v>
      </c>
      <c r="V1115">
        <v>1</v>
      </c>
      <c r="W1115">
        <v>2</v>
      </c>
      <c r="Y1115">
        <v>17</v>
      </c>
      <c r="Z1115">
        <v>1</v>
      </c>
      <c r="AA1115">
        <v>6</v>
      </c>
      <c r="AB1115">
        <v>6</v>
      </c>
      <c r="AC1115">
        <v>20</v>
      </c>
      <c r="AD1115">
        <v>2</v>
      </c>
      <c r="AE1115">
        <v>0</v>
      </c>
      <c r="AF1115">
        <v>0</v>
      </c>
      <c r="AG1115">
        <v>0</v>
      </c>
      <c r="AH1115">
        <v>2</v>
      </c>
      <c r="AI1115">
        <v>2</v>
      </c>
      <c r="AJ1115">
        <v>0</v>
      </c>
      <c r="AK1115">
        <v>0</v>
      </c>
      <c r="AL1115">
        <v>0</v>
      </c>
      <c r="AM1115" t="s">
        <v>1432</v>
      </c>
      <c r="AN1115" t="s">
        <v>1433</v>
      </c>
      <c r="AO1115" t="s">
        <v>1434</v>
      </c>
      <c r="AQ1115" t="s">
        <v>1434</v>
      </c>
      <c r="AR1115" t="s">
        <v>124</v>
      </c>
      <c r="AT1115">
        <v>2346649</v>
      </c>
      <c r="AU1115">
        <v>950000</v>
      </c>
      <c r="AV1115" s="2">
        <f>IF(AW1115 &gt;= 0, INT(AW1115 * 1.1), -INT(ABS(AW1115) * 1.1))</f>
        <v>3407980</v>
      </c>
      <c r="AW1115">
        <v>3098164</v>
      </c>
      <c r="AX1115">
        <v>0</v>
      </c>
      <c r="AY1115">
        <v>0</v>
      </c>
      <c r="AZ1115" s="2">
        <f>IF(BA1115 &gt;= 0, INT(BA1115 * 1.1), -INT(ABS(BA1115) / 1.1))</f>
        <v>215484</v>
      </c>
      <c r="BA1115">
        <v>195895</v>
      </c>
    </row>
    <row r="1116" spans="1:53" hidden="1">
      <c r="A1116" t="s">
        <v>14096</v>
      </c>
      <c r="B1116">
        <v>15857</v>
      </c>
      <c r="C1116" t="s">
        <v>48</v>
      </c>
      <c r="D1116" t="s">
        <v>197</v>
      </c>
      <c r="F1116" t="s">
        <v>3993</v>
      </c>
      <c r="G1116" t="s">
        <v>51</v>
      </c>
      <c r="H1116">
        <v>20</v>
      </c>
      <c r="I1116" t="s">
        <v>4006</v>
      </c>
      <c r="J1116" t="s">
        <v>14097</v>
      </c>
      <c r="K1116">
        <v>1</v>
      </c>
      <c r="L1116" t="s">
        <v>14098</v>
      </c>
      <c r="M1116">
        <v>1358152521</v>
      </c>
      <c r="N1116" t="s">
        <v>14099</v>
      </c>
      <c r="O1116" t="s">
        <v>18914</v>
      </c>
      <c r="P1116">
        <v>2002</v>
      </c>
      <c r="U1116" t="s">
        <v>14100</v>
      </c>
      <c r="V1116">
        <v>1</v>
      </c>
      <c r="W1116">
        <v>2</v>
      </c>
      <c r="Y1116">
        <v>60</v>
      </c>
      <c r="Z1116">
        <v>1</v>
      </c>
      <c r="AA1116">
        <v>0</v>
      </c>
      <c r="AB1116">
        <v>5</v>
      </c>
      <c r="AC1116">
        <v>0</v>
      </c>
      <c r="AD1116">
        <v>2</v>
      </c>
      <c r="AE1116">
        <v>0</v>
      </c>
      <c r="AF1116">
        <v>0</v>
      </c>
      <c r="AG1116">
        <v>1</v>
      </c>
      <c r="AH1116">
        <v>1</v>
      </c>
      <c r="AI1116">
        <v>1</v>
      </c>
      <c r="AJ1116">
        <v>0</v>
      </c>
      <c r="AK1116">
        <v>0</v>
      </c>
      <c r="AL1116">
        <v>0</v>
      </c>
      <c r="AM1116" t="s">
        <v>20682</v>
      </c>
      <c r="AO1116" t="s">
        <v>14101</v>
      </c>
      <c r="AP1116" t="s">
        <v>82</v>
      </c>
      <c r="AQ1116" t="s">
        <v>14101</v>
      </c>
      <c r="AT1116">
        <v>300000</v>
      </c>
      <c r="AU1116">
        <v>300000</v>
      </c>
      <c r="AV1116">
        <f>INT(AW1116*1.1)</f>
        <v>1457009</v>
      </c>
      <c r="AW1116">
        <v>1324554</v>
      </c>
      <c r="AX1116">
        <f>INT(AY1116*1.1)</f>
        <v>0</v>
      </c>
      <c r="AY1116">
        <v>0</v>
      </c>
      <c r="AZ1116">
        <f>IF(BA1116 &gt;= 0, INT(BA1116 * 1.1), -INT(ABS(BA1116) / 1.1))</f>
        <v>-1858248</v>
      </c>
      <c r="BA1116">
        <v>-2044073</v>
      </c>
    </row>
    <row r="1117" spans="1:53" hidden="1">
      <c r="A1117" t="s">
        <v>2452</v>
      </c>
      <c r="B1117">
        <v>57310</v>
      </c>
      <c r="C1117" t="s">
        <v>48</v>
      </c>
      <c r="D1117" t="s">
        <v>118</v>
      </c>
      <c r="F1117" t="s">
        <v>1915</v>
      </c>
      <c r="G1117" t="s">
        <v>51</v>
      </c>
      <c r="H1117">
        <v>13</v>
      </c>
      <c r="I1117" t="s">
        <v>1916</v>
      </c>
      <c r="J1117" t="s">
        <v>2453</v>
      </c>
      <c r="K1117">
        <v>1</v>
      </c>
      <c r="L1117" t="s">
        <v>2454</v>
      </c>
      <c r="M1117">
        <v>1248669217</v>
      </c>
      <c r="N1117" t="s">
        <v>2455</v>
      </c>
      <c r="O1117" t="s">
        <v>18915</v>
      </c>
      <c r="P1117">
        <v>2008</v>
      </c>
      <c r="U1117" t="s">
        <v>2456</v>
      </c>
      <c r="V1117">
        <v>1</v>
      </c>
      <c r="W1117">
        <v>2</v>
      </c>
      <c r="Y1117">
        <v>213</v>
      </c>
      <c r="Z1117">
        <v>7</v>
      </c>
      <c r="AA1117">
        <v>5</v>
      </c>
      <c r="AB1117">
        <v>6</v>
      </c>
      <c r="AC1117">
        <v>30</v>
      </c>
      <c r="AD1117">
        <v>2</v>
      </c>
      <c r="AE1117">
        <v>0</v>
      </c>
      <c r="AF1117">
        <v>0</v>
      </c>
      <c r="AG1117">
        <v>0</v>
      </c>
      <c r="AH1117">
        <v>2</v>
      </c>
      <c r="AI1117">
        <v>2</v>
      </c>
      <c r="AJ1117">
        <v>0</v>
      </c>
      <c r="AK1117">
        <v>0</v>
      </c>
      <c r="AL1117">
        <v>0</v>
      </c>
      <c r="AM1117" t="s">
        <v>18347</v>
      </c>
      <c r="AN1117" t="s">
        <v>2457</v>
      </c>
      <c r="AP1117" t="s">
        <v>57</v>
      </c>
      <c r="AQ1117" t="s">
        <v>2458</v>
      </c>
      <c r="AR1117" t="s">
        <v>124</v>
      </c>
      <c r="AT1117">
        <v>200000</v>
      </c>
      <c r="AU1117">
        <v>64711</v>
      </c>
      <c r="AV1117">
        <v>55791804</v>
      </c>
      <c r="AW1117">
        <v>58077885</v>
      </c>
      <c r="AX1117">
        <v>0</v>
      </c>
      <c r="AY1117">
        <v>0</v>
      </c>
      <c r="AZ1117">
        <v>2584591</v>
      </c>
      <c r="BA1117">
        <v>2511152</v>
      </c>
    </row>
    <row r="1118" spans="1:53" hidden="1">
      <c r="A1118" t="s">
        <v>2798</v>
      </c>
      <c r="B1118">
        <v>116082</v>
      </c>
      <c r="C1118" t="s">
        <v>48</v>
      </c>
      <c r="D1118" t="s">
        <v>197</v>
      </c>
      <c r="F1118" t="s">
        <v>1915</v>
      </c>
      <c r="G1118" t="s">
        <v>51</v>
      </c>
      <c r="H1118">
        <v>13</v>
      </c>
      <c r="I1118" t="s">
        <v>1916</v>
      </c>
      <c r="J1118" t="s">
        <v>2799</v>
      </c>
      <c r="K1118">
        <v>1</v>
      </c>
      <c r="L1118" t="s">
        <v>2800</v>
      </c>
      <c r="M1118">
        <v>3758701845</v>
      </c>
      <c r="N1118" t="s">
        <v>2801</v>
      </c>
      <c r="O1118" t="s">
        <v>18915</v>
      </c>
      <c r="P1118">
        <v>2020</v>
      </c>
      <c r="U1118" t="s">
        <v>2802</v>
      </c>
      <c r="V1118">
        <v>1</v>
      </c>
      <c r="W1118">
        <v>2</v>
      </c>
      <c r="Y1118">
        <v>4</v>
      </c>
      <c r="Z1118">
        <v>10</v>
      </c>
      <c r="AA1118">
        <v>0</v>
      </c>
      <c r="AB1118">
        <v>6</v>
      </c>
      <c r="AC1118">
        <v>0</v>
      </c>
      <c r="AD1118">
        <v>2</v>
      </c>
      <c r="AE1118">
        <v>0</v>
      </c>
      <c r="AF1118">
        <v>0</v>
      </c>
      <c r="AG1118">
        <v>0</v>
      </c>
      <c r="AH1118">
        <v>2</v>
      </c>
      <c r="AI1118">
        <v>2</v>
      </c>
      <c r="AJ1118">
        <v>0</v>
      </c>
      <c r="AK1118">
        <v>0</v>
      </c>
      <c r="AL1118">
        <v>0</v>
      </c>
      <c r="AM1118" t="s">
        <v>2803</v>
      </c>
      <c r="AN1118" t="s">
        <v>2804</v>
      </c>
      <c r="AP1118" t="s">
        <v>2805</v>
      </c>
      <c r="AQ1118" t="s">
        <v>2806</v>
      </c>
      <c r="AR1118" t="s">
        <v>130</v>
      </c>
      <c r="AT1118">
        <v>187500</v>
      </c>
      <c r="AU1118">
        <v>100000</v>
      </c>
      <c r="AV1118">
        <v>202505</v>
      </c>
      <c r="AW1118">
        <v>1208011</v>
      </c>
      <c r="AX1118">
        <v>0</v>
      </c>
      <c r="AY1118">
        <v>0</v>
      </c>
      <c r="AZ1118">
        <v>-123104</v>
      </c>
      <c r="BA1118">
        <v>81867</v>
      </c>
    </row>
    <row r="1119" spans="1:53" hidden="1">
      <c r="A1119" t="s">
        <v>7557</v>
      </c>
      <c r="B1119">
        <v>55909</v>
      </c>
      <c r="C1119" t="s">
        <v>48</v>
      </c>
      <c r="D1119" t="s">
        <v>118</v>
      </c>
      <c r="F1119" t="s">
        <v>5540</v>
      </c>
      <c r="G1119" t="s">
        <v>51</v>
      </c>
      <c r="H1119">
        <v>29</v>
      </c>
      <c r="I1119" t="s">
        <v>6640</v>
      </c>
      <c r="J1119" t="s">
        <v>7558</v>
      </c>
      <c r="K1119">
        <v>1</v>
      </c>
      <c r="L1119" t="s">
        <v>7559</v>
      </c>
      <c r="M1119">
        <v>1238613175</v>
      </c>
      <c r="N1119" t="s">
        <v>7560</v>
      </c>
      <c r="O1119" t="s">
        <v>18916</v>
      </c>
      <c r="P1119">
        <v>2008</v>
      </c>
      <c r="U1119" t="s">
        <v>7561</v>
      </c>
      <c r="V1119">
        <v>1</v>
      </c>
      <c r="W1119">
        <v>2</v>
      </c>
      <c r="Y1119">
        <v>290</v>
      </c>
      <c r="Z1119">
        <v>5</v>
      </c>
      <c r="AA1119">
        <v>8</v>
      </c>
      <c r="AB1119">
        <v>9</v>
      </c>
      <c r="AC1119">
        <v>20</v>
      </c>
      <c r="AD1119">
        <v>1</v>
      </c>
      <c r="AE1119">
        <v>1</v>
      </c>
      <c r="AF1119">
        <v>5</v>
      </c>
      <c r="AG1119">
        <v>10</v>
      </c>
      <c r="AH1119">
        <v>2</v>
      </c>
      <c r="AI1119">
        <v>1</v>
      </c>
      <c r="AJ1119">
        <v>0</v>
      </c>
      <c r="AK1119">
        <v>0</v>
      </c>
      <c r="AL1119">
        <v>0</v>
      </c>
      <c r="AT1119">
        <v>10994554</v>
      </c>
      <c r="AU1119">
        <v>10839140</v>
      </c>
      <c r="AV1119">
        <v>115242809</v>
      </c>
      <c r="AW1119">
        <v>66834292</v>
      </c>
      <c r="AX1119">
        <v>0</v>
      </c>
      <c r="AY1119">
        <v>42566933</v>
      </c>
      <c r="AZ1119">
        <v>3872981</v>
      </c>
      <c r="BA1119">
        <v>-16217066</v>
      </c>
    </row>
    <row r="1120" spans="1:53" hidden="1">
      <c r="A1120" t="s">
        <v>9363</v>
      </c>
      <c r="B1120">
        <v>109213</v>
      </c>
      <c r="C1120" t="s">
        <v>48</v>
      </c>
      <c r="D1120" t="s">
        <v>49</v>
      </c>
      <c r="F1120" t="s">
        <v>8111</v>
      </c>
      <c r="G1120" t="s">
        <v>8112</v>
      </c>
      <c r="H1120">
        <v>39</v>
      </c>
      <c r="I1120" t="s">
        <v>9358</v>
      </c>
      <c r="J1120" t="s">
        <v>9364</v>
      </c>
      <c r="K1120">
        <v>1</v>
      </c>
      <c r="L1120" t="s">
        <v>9365</v>
      </c>
      <c r="M1120">
        <v>3558101515</v>
      </c>
      <c r="N1120" t="s">
        <v>9366</v>
      </c>
      <c r="O1120" t="s">
        <v>18917</v>
      </c>
      <c r="P1120">
        <v>2019</v>
      </c>
      <c r="U1120" t="s">
        <v>9367</v>
      </c>
      <c r="V1120">
        <v>1</v>
      </c>
      <c r="W1120">
        <v>2</v>
      </c>
      <c r="Y1120">
        <v>24</v>
      </c>
      <c r="Z1120">
        <v>1</v>
      </c>
      <c r="AA1120">
        <v>0</v>
      </c>
      <c r="AB1120">
        <v>6</v>
      </c>
      <c r="AC1120">
        <v>0.2</v>
      </c>
      <c r="AD1120">
        <v>2</v>
      </c>
      <c r="AE1120">
        <v>0</v>
      </c>
      <c r="AF1120">
        <v>0</v>
      </c>
      <c r="AG1120">
        <v>5</v>
      </c>
      <c r="AH1120">
        <v>2</v>
      </c>
      <c r="AI1120">
        <v>2</v>
      </c>
      <c r="AJ1120">
        <v>0</v>
      </c>
      <c r="AK1120">
        <v>0</v>
      </c>
      <c r="AL1120">
        <v>0</v>
      </c>
      <c r="AT1120">
        <v>50000</v>
      </c>
      <c r="AU1120">
        <v>50000</v>
      </c>
      <c r="AV1120">
        <v>3355003</v>
      </c>
      <c r="AW1120">
        <v>2541703</v>
      </c>
      <c r="AX1120">
        <v>0</v>
      </c>
      <c r="AY1120">
        <v>0</v>
      </c>
      <c r="AZ1120">
        <v>181992</v>
      </c>
      <c r="BA1120">
        <v>41787</v>
      </c>
    </row>
    <row r="1121" spans="1:53" hidden="1">
      <c r="A1121" t="s">
        <v>7134</v>
      </c>
      <c r="B1121">
        <v>31702</v>
      </c>
      <c r="C1121" t="s">
        <v>48</v>
      </c>
      <c r="D1121" t="s">
        <v>334</v>
      </c>
      <c r="F1121" t="s">
        <v>5540</v>
      </c>
      <c r="G1121" t="s">
        <v>51</v>
      </c>
      <c r="H1121">
        <v>29</v>
      </c>
      <c r="I1121" t="s">
        <v>6640</v>
      </c>
      <c r="J1121" t="s">
        <v>7135</v>
      </c>
      <c r="K1121">
        <v>1</v>
      </c>
      <c r="L1121" t="s">
        <v>7136</v>
      </c>
      <c r="M1121">
        <v>1358132618</v>
      </c>
      <c r="N1121" t="s">
        <v>7137</v>
      </c>
      <c r="O1121" t="s">
        <v>18918</v>
      </c>
      <c r="P1121">
        <v>1999</v>
      </c>
      <c r="U1121" t="s">
        <v>7139</v>
      </c>
      <c r="V1121">
        <v>1</v>
      </c>
      <c r="W1121">
        <v>2</v>
      </c>
      <c r="Y1121">
        <v>131</v>
      </c>
      <c r="Z1121">
        <v>1</v>
      </c>
      <c r="AA1121">
        <v>7</v>
      </c>
      <c r="AB1121">
        <v>7</v>
      </c>
      <c r="AC1121">
        <v>20</v>
      </c>
      <c r="AD1121">
        <v>1</v>
      </c>
      <c r="AE1121">
        <v>2</v>
      </c>
      <c r="AF1121">
        <v>5</v>
      </c>
      <c r="AG1121">
        <v>0</v>
      </c>
      <c r="AH1121">
        <v>2</v>
      </c>
      <c r="AI1121">
        <v>2</v>
      </c>
      <c r="AJ1121">
        <v>0</v>
      </c>
      <c r="AK1121">
        <v>0</v>
      </c>
      <c r="AL1121">
        <v>0</v>
      </c>
      <c r="AT1121">
        <v>5771500</v>
      </c>
      <c r="AU1121">
        <v>5771500</v>
      </c>
      <c r="AV1121">
        <v>99507292</v>
      </c>
      <c r="AW1121">
        <v>43343087</v>
      </c>
      <c r="AX1121">
        <v>0</v>
      </c>
      <c r="AY1121">
        <v>0</v>
      </c>
      <c r="AZ1121">
        <v>2116967</v>
      </c>
      <c r="BA1121">
        <v>418556</v>
      </c>
    </row>
    <row r="1122" spans="1:53" hidden="1">
      <c r="A1122" t="s">
        <v>11525</v>
      </c>
      <c r="B1122">
        <v>46915</v>
      </c>
      <c r="C1122" t="s">
        <v>48</v>
      </c>
      <c r="D1122" t="s">
        <v>197</v>
      </c>
      <c r="F1122" t="s">
        <v>11306</v>
      </c>
      <c r="G1122" t="s">
        <v>11307</v>
      </c>
      <c r="H1122">
        <v>70</v>
      </c>
      <c r="I1122" t="s">
        <v>11308</v>
      </c>
      <c r="J1122" t="s">
        <v>11526</v>
      </c>
      <c r="K1122">
        <v>1</v>
      </c>
      <c r="L1122" t="s">
        <v>11527</v>
      </c>
      <c r="M1122">
        <v>1358177634</v>
      </c>
      <c r="N1122" t="s">
        <v>11528</v>
      </c>
      <c r="O1122" t="s">
        <v>18919</v>
      </c>
      <c r="P1122">
        <v>2005</v>
      </c>
      <c r="U1122" t="s">
        <v>11529</v>
      </c>
      <c r="V1122">
        <v>1</v>
      </c>
      <c r="W1122">
        <v>2</v>
      </c>
      <c r="Y1122">
        <v>9</v>
      </c>
      <c r="Z1122">
        <v>1</v>
      </c>
      <c r="AA1122">
        <v>0</v>
      </c>
      <c r="AB1122">
        <v>6</v>
      </c>
      <c r="AC1122">
        <v>30</v>
      </c>
      <c r="AD1122">
        <v>2</v>
      </c>
      <c r="AE1122">
        <v>0</v>
      </c>
      <c r="AF1122">
        <v>0</v>
      </c>
      <c r="AG1122">
        <v>0</v>
      </c>
      <c r="AH1122">
        <v>1</v>
      </c>
      <c r="AI1122">
        <v>2</v>
      </c>
      <c r="AJ1122">
        <v>0</v>
      </c>
      <c r="AK1122">
        <v>0</v>
      </c>
      <c r="AL1122">
        <v>0</v>
      </c>
      <c r="AS1122" t="s">
        <v>11530</v>
      </c>
      <c r="AT1122">
        <v>100000</v>
      </c>
      <c r="AU1122">
        <v>100000</v>
      </c>
      <c r="AV1122">
        <f>INT(AW1122*1.1)</f>
        <v>1669917</v>
      </c>
      <c r="AW1122">
        <v>1518107</v>
      </c>
      <c r="AX1122">
        <f>INT(AY1122*1.1)</f>
        <v>0</v>
      </c>
      <c r="AY1122">
        <v>0</v>
      </c>
      <c r="AZ1122">
        <f>IF(BA1122 &gt;= 0, INT(BA1122 * 1.1), -INT(ABS(BA1122) / 1.1))</f>
        <v>111134</v>
      </c>
      <c r="BA1122">
        <v>101031</v>
      </c>
    </row>
    <row r="1123" spans="1:53" hidden="1">
      <c r="A1123" t="s">
        <v>11471</v>
      </c>
      <c r="B1123">
        <v>39091</v>
      </c>
      <c r="C1123" t="s">
        <v>48</v>
      </c>
      <c r="D1123" t="s">
        <v>197</v>
      </c>
      <c r="F1123" t="s">
        <v>11306</v>
      </c>
      <c r="G1123" t="s">
        <v>11307</v>
      </c>
      <c r="H1123">
        <v>70</v>
      </c>
      <c r="I1123" t="s">
        <v>11308</v>
      </c>
      <c r="J1123" t="s">
        <v>11472</v>
      </c>
      <c r="K1123">
        <v>1</v>
      </c>
      <c r="L1123" t="s">
        <v>11473</v>
      </c>
      <c r="M1123">
        <v>2208170415</v>
      </c>
      <c r="N1123" t="s">
        <v>11474</v>
      </c>
      <c r="O1123" t="s">
        <v>18920</v>
      </c>
      <c r="P1123">
        <v>1999</v>
      </c>
      <c r="U1123" t="s">
        <v>11475</v>
      </c>
      <c r="V1123">
        <v>1</v>
      </c>
      <c r="W1123">
        <v>2</v>
      </c>
      <c r="Y1123">
        <v>7</v>
      </c>
      <c r="Z1123">
        <v>1</v>
      </c>
      <c r="AA1123">
        <v>0</v>
      </c>
      <c r="AB1123">
        <v>6</v>
      </c>
      <c r="AC1123">
        <v>30</v>
      </c>
      <c r="AD1123">
        <v>1</v>
      </c>
      <c r="AE1123">
        <v>1</v>
      </c>
      <c r="AF1123">
        <v>5</v>
      </c>
      <c r="AG1123">
        <v>5</v>
      </c>
      <c r="AH1123">
        <v>2</v>
      </c>
      <c r="AI1123">
        <v>1</v>
      </c>
      <c r="AJ1123">
        <v>0</v>
      </c>
      <c r="AK1123">
        <v>0</v>
      </c>
      <c r="AL1123">
        <v>0</v>
      </c>
      <c r="AS1123" t="s">
        <v>11476</v>
      </c>
      <c r="AT1123">
        <v>55000</v>
      </c>
      <c r="AU1123">
        <v>55000</v>
      </c>
      <c r="AV1123">
        <v>1115849</v>
      </c>
      <c r="AW1123">
        <v>1098689</v>
      </c>
      <c r="AX1123">
        <v>0</v>
      </c>
      <c r="AY1123">
        <v>0</v>
      </c>
      <c r="AZ1123">
        <v>20686</v>
      </c>
      <c r="BA1123">
        <v>25165</v>
      </c>
    </row>
    <row r="1124" spans="1:53" hidden="1">
      <c r="A1124" t="s">
        <v>17035</v>
      </c>
      <c r="B1124">
        <v>82340</v>
      </c>
      <c r="C1124" t="s">
        <v>48</v>
      </c>
      <c r="D1124" t="s">
        <v>118</v>
      </c>
      <c r="F1124" t="s">
        <v>6040</v>
      </c>
      <c r="G1124" t="s">
        <v>51</v>
      </c>
      <c r="H1124">
        <v>26</v>
      </c>
      <c r="I1124" t="s">
        <v>6041</v>
      </c>
      <c r="J1124" t="s">
        <v>17036</v>
      </c>
      <c r="K1124">
        <v>1</v>
      </c>
      <c r="L1124" t="s">
        <v>17037</v>
      </c>
      <c r="M1124">
        <v>1078832553</v>
      </c>
      <c r="N1124" t="s">
        <v>17038</v>
      </c>
      <c r="O1124" t="s">
        <v>18921</v>
      </c>
      <c r="P1124">
        <v>2014</v>
      </c>
      <c r="U1124" t="s">
        <v>17039</v>
      </c>
      <c r="V1124">
        <v>1</v>
      </c>
      <c r="W1124">
        <v>2</v>
      </c>
      <c r="Y1124">
        <v>23</v>
      </c>
      <c r="Z1124">
        <v>1</v>
      </c>
      <c r="AA1124">
        <v>0</v>
      </c>
      <c r="AB1124">
        <v>6</v>
      </c>
      <c r="AC1124">
        <v>30</v>
      </c>
      <c r="AD1124">
        <v>1</v>
      </c>
      <c r="AE1124">
        <v>1</v>
      </c>
      <c r="AF1124">
        <v>5</v>
      </c>
      <c r="AG1124">
        <v>5</v>
      </c>
      <c r="AH1124">
        <v>2</v>
      </c>
      <c r="AI1124">
        <v>1</v>
      </c>
      <c r="AJ1124">
        <v>0</v>
      </c>
      <c r="AK1124">
        <v>0</v>
      </c>
      <c r="AL1124">
        <v>0</v>
      </c>
      <c r="AT1124">
        <v>4225446</v>
      </c>
      <c r="AU1124">
        <v>4143141</v>
      </c>
      <c r="AV1124">
        <v>100264953</v>
      </c>
      <c r="AW1124">
        <v>75962829</v>
      </c>
      <c r="AX1124">
        <v>100195953</v>
      </c>
      <c r="AY1124">
        <v>0</v>
      </c>
      <c r="AZ1124">
        <v>-515253</v>
      </c>
      <c r="BA1124">
        <v>-1570184</v>
      </c>
    </row>
    <row r="1125" spans="1:53" hidden="1">
      <c r="A1125" t="s">
        <v>1408</v>
      </c>
      <c r="B1125">
        <v>84333</v>
      </c>
      <c r="C1125" t="s">
        <v>48</v>
      </c>
      <c r="D1125" t="s">
        <v>67</v>
      </c>
      <c r="F1125" t="s">
        <v>50</v>
      </c>
      <c r="G1125" t="s">
        <v>51</v>
      </c>
      <c r="H1125">
        <v>10</v>
      </c>
      <c r="I1125" t="s">
        <v>52</v>
      </c>
      <c r="J1125" t="s">
        <v>1409</v>
      </c>
      <c r="K1125">
        <v>1</v>
      </c>
      <c r="L1125" t="s">
        <v>1410</v>
      </c>
      <c r="M1125">
        <v>1378639683</v>
      </c>
      <c r="N1125" t="s">
        <v>1411</v>
      </c>
      <c r="O1125" t="s">
        <v>18921</v>
      </c>
      <c r="P1125">
        <v>2013</v>
      </c>
      <c r="U1125" t="s">
        <v>1412</v>
      </c>
      <c r="V1125">
        <v>1</v>
      </c>
      <c r="W1125">
        <v>2</v>
      </c>
      <c r="Y1125">
        <v>18</v>
      </c>
      <c r="Z1125">
        <v>10</v>
      </c>
      <c r="AA1125">
        <v>7</v>
      </c>
      <c r="AB1125">
        <v>6</v>
      </c>
      <c r="AC1125">
        <v>0</v>
      </c>
      <c r="AD1125">
        <v>2</v>
      </c>
      <c r="AE1125">
        <v>0</v>
      </c>
      <c r="AF1125">
        <v>0</v>
      </c>
      <c r="AG1125">
        <v>0</v>
      </c>
      <c r="AH1125">
        <v>2</v>
      </c>
      <c r="AI1125">
        <v>2</v>
      </c>
      <c r="AJ1125">
        <v>0</v>
      </c>
      <c r="AK1125">
        <v>0</v>
      </c>
      <c r="AL1125">
        <v>0</v>
      </c>
      <c r="AM1125" t="s">
        <v>20683</v>
      </c>
      <c r="AP1125" t="s">
        <v>82</v>
      </c>
      <c r="AQ1125" t="s">
        <v>1413</v>
      </c>
      <c r="AR1125" t="s">
        <v>114</v>
      </c>
      <c r="AT1125">
        <v>50000</v>
      </c>
      <c r="AU1125">
        <v>50000</v>
      </c>
      <c r="AV1125" s="2">
        <f>IF(AW1125 &gt;= 0, INT(AW1125 * 1.1), -INT(ABS(AW1125) * 1.1))</f>
        <v>0</v>
      </c>
      <c r="AW1125">
        <v>0</v>
      </c>
      <c r="AX1125">
        <v>0</v>
      </c>
      <c r="AY1125">
        <v>0</v>
      </c>
      <c r="AZ1125" s="2">
        <f>IF(BA1125 &gt;= 0, INT(BA1125 * 1.1), -INT(ABS(BA1125) / 1.1))</f>
        <v>0</v>
      </c>
      <c r="BA1125">
        <v>0</v>
      </c>
    </row>
    <row r="1126" spans="1:53" hidden="1">
      <c r="A1126" t="s">
        <v>4984</v>
      </c>
      <c r="B1126">
        <v>43742</v>
      </c>
      <c r="C1126" t="s">
        <v>48</v>
      </c>
      <c r="D1126" t="s">
        <v>108</v>
      </c>
      <c r="F1126" t="s">
        <v>3993</v>
      </c>
      <c r="G1126" t="s">
        <v>51</v>
      </c>
      <c r="H1126">
        <v>22</v>
      </c>
      <c r="I1126" t="s">
        <v>4517</v>
      </c>
      <c r="J1126" t="s">
        <v>4985</v>
      </c>
      <c r="K1126">
        <v>1</v>
      </c>
      <c r="L1126" t="s">
        <v>4986</v>
      </c>
      <c r="M1126">
        <v>1352285933</v>
      </c>
      <c r="O1126" t="s">
        <v>18612</v>
      </c>
      <c r="P1126">
        <v>1995</v>
      </c>
      <c r="U1126" t="s">
        <v>4987</v>
      </c>
      <c r="V1126">
        <v>1</v>
      </c>
      <c r="W1126">
        <v>2</v>
      </c>
      <c r="Y1126">
        <v>15</v>
      </c>
      <c r="Z1126">
        <v>1</v>
      </c>
      <c r="AA1126">
        <v>8</v>
      </c>
      <c r="AB1126">
        <v>5</v>
      </c>
      <c r="AC1126">
        <v>30</v>
      </c>
      <c r="AD1126">
        <v>1</v>
      </c>
      <c r="AE1126">
        <v>1</v>
      </c>
      <c r="AF1126">
        <v>5</v>
      </c>
      <c r="AG1126">
        <v>5</v>
      </c>
      <c r="AH1126">
        <v>2</v>
      </c>
      <c r="AI1126">
        <v>1</v>
      </c>
      <c r="AJ1126">
        <v>0</v>
      </c>
      <c r="AK1126">
        <v>0</v>
      </c>
      <c r="AL1126">
        <v>0</v>
      </c>
      <c r="AT1126">
        <v>669335</v>
      </c>
      <c r="AU1126">
        <v>669335</v>
      </c>
      <c r="AV1126" s="2">
        <f>IF(AW1126 &gt;= 0, INT(AW1126 * 1.05), -INT(ABS(AW1126) / 1.05))</f>
        <v>13860000</v>
      </c>
      <c r="AW1126">
        <v>13200000</v>
      </c>
      <c r="AX1126">
        <v>0</v>
      </c>
      <c r="AY1126">
        <v>0</v>
      </c>
      <c r="AZ1126" s="2">
        <f>IF(BA1126 &gt;= 0, INT(BA1126 * 1.05), -INT(ABS(BA1126) / 1.05))</f>
        <v>605094</v>
      </c>
      <c r="BA1126">
        <v>576280</v>
      </c>
    </row>
    <row r="1127" spans="1:53" hidden="1">
      <c r="A1127" t="s">
        <v>14324</v>
      </c>
      <c r="B1127">
        <v>30282</v>
      </c>
      <c r="C1127" t="s">
        <v>48</v>
      </c>
      <c r="D1127" t="s">
        <v>197</v>
      </c>
      <c r="F1127" t="s">
        <v>3993</v>
      </c>
      <c r="G1127" t="s">
        <v>51</v>
      </c>
      <c r="H1127">
        <v>20</v>
      </c>
      <c r="I1127" t="s">
        <v>4006</v>
      </c>
      <c r="J1127" t="s">
        <v>14325</v>
      </c>
      <c r="K1127">
        <v>1</v>
      </c>
      <c r="L1127" t="s">
        <v>14326</v>
      </c>
      <c r="M1127">
        <v>1358147237</v>
      </c>
      <c r="N1127" t="s">
        <v>14327</v>
      </c>
      <c r="O1127" t="s">
        <v>18615</v>
      </c>
      <c r="P1127">
        <v>2001</v>
      </c>
      <c r="U1127" t="s">
        <v>14328</v>
      </c>
      <c r="V1127">
        <v>1</v>
      </c>
      <c r="W1127">
        <v>2</v>
      </c>
      <c r="Y1127">
        <v>10</v>
      </c>
      <c r="Z1127">
        <v>1</v>
      </c>
      <c r="AA1127">
        <v>0</v>
      </c>
      <c r="AB1127">
        <v>6</v>
      </c>
      <c r="AC1127">
        <v>30</v>
      </c>
      <c r="AD1127">
        <v>1</v>
      </c>
      <c r="AE1127">
        <v>1</v>
      </c>
      <c r="AF1127">
        <v>5</v>
      </c>
      <c r="AG1127">
        <v>5</v>
      </c>
      <c r="AH1127">
        <v>2</v>
      </c>
      <c r="AI1127">
        <v>1</v>
      </c>
      <c r="AJ1127">
        <v>0</v>
      </c>
      <c r="AK1127">
        <v>0</v>
      </c>
      <c r="AL1127">
        <v>0</v>
      </c>
      <c r="AT1127">
        <v>0</v>
      </c>
      <c r="AU1127">
        <v>0</v>
      </c>
      <c r="AV1127">
        <v>0</v>
      </c>
      <c r="AW1127">
        <v>0</v>
      </c>
      <c r="AX1127">
        <v>0</v>
      </c>
      <c r="AY1127">
        <v>0</v>
      </c>
      <c r="AZ1127">
        <v>0</v>
      </c>
      <c r="BA1127">
        <v>0</v>
      </c>
    </row>
    <row r="1128" spans="1:53" hidden="1">
      <c r="A1128" t="s">
        <v>2647</v>
      </c>
      <c r="B1128">
        <v>93169</v>
      </c>
      <c r="C1128" t="s">
        <v>48</v>
      </c>
      <c r="D1128" t="s">
        <v>108</v>
      </c>
      <c r="F1128" t="s">
        <v>1915</v>
      </c>
      <c r="G1128" t="s">
        <v>51</v>
      </c>
      <c r="H1128">
        <v>13</v>
      </c>
      <c r="I1128" t="s">
        <v>1916</v>
      </c>
      <c r="J1128" t="s">
        <v>2648</v>
      </c>
      <c r="K1128">
        <v>1</v>
      </c>
      <c r="L1128" t="s">
        <v>2649</v>
      </c>
      <c r="M1128">
        <v>3428100581</v>
      </c>
      <c r="N1128" t="s">
        <v>2650</v>
      </c>
      <c r="O1128" t="s">
        <v>18615</v>
      </c>
      <c r="P1128">
        <v>2016</v>
      </c>
      <c r="U1128" t="s">
        <v>2651</v>
      </c>
      <c r="V1128">
        <v>1</v>
      </c>
      <c r="W1128">
        <v>2</v>
      </c>
      <c r="Y1128">
        <v>21</v>
      </c>
      <c r="Z1128">
        <v>10</v>
      </c>
      <c r="AA1128">
        <v>0</v>
      </c>
      <c r="AB1128">
        <v>6</v>
      </c>
      <c r="AC1128">
        <v>3</v>
      </c>
      <c r="AD1128">
        <v>1</v>
      </c>
      <c r="AE1128">
        <v>1</v>
      </c>
      <c r="AF1128">
        <v>0.01</v>
      </c>
      <c r="AG1128">
        <v>1</v>
      </c>
      <c r="AH1128">
        <v>2</v>
      </c>
      <c r="AI1128">
        <v>2</v>
      </c>
      <c r="AJ1128">
        <v>0</v>
      </c>
      <c r="AK1128">
        <v>0</v>
      </c>
      <c r="AL1128">
        <v>0</v>
      </c>
      <c r="AT1128">
        <v>300000</v>
      </c>
      <c r="AU1128">
        <v>300000</v>
      </c>
      <c r="AV1128">
        <f>INT(AW1128*1.05)</f>
        <v>19438610</v>
      </c>
      <c r="AW1128">
        <v>18512962</v>
      </c>
      <c r="AX1128">
        <v>0</v>
      </c>
      <c r="AY1128">
        <v>0</v>
      </c>
      <c r="AZ1128">
        <f>INT(BA1128*1.05)</f>
        <v>2235163</v>
      </c>
      <c r="BA1128">
        <v>2128727</v>
      </c>
    </row>
    <row r="1129" spans="1:53">
      <c r="A1129" t="s">
        <v>9868</v>
      </c>
      <c r="B1129">
        <v>19060</v>
      </c>
      <c r="C1129" t="s">
        <v>48</v>
      </c>
      <c r="D1129" t="s">
        <v>49</v>
      </c>
      <c r="F1129" t="s">
        <v>9369</v>
      </c>
      <c r="G1129" t="s">
        <v>9370</v>
      </c>
      <c r="H1129">
        <v>58</v>
      </c>
      <c r="I1129" t="s">
        <v>9371</v>
      </c>
      <c r="J1129" t="s">
        <v>9869</v>
      </c>
      <c r="K1129">
        <v>1</v>
      </c>
      <c r="L1129" t="s">
        <v>9870</v>
      </c>
      <c r="M1129">
        <v>1148607247</v>
      </c>
      <c r="N1129" t="s">
        <v>9871</v>
      </c>
      <c r="O1129" t="s">
        <v>18922</v>
      </c>
      <c r="P1129">
        <v>2001</v>
      </c>
      <c r="U1129" t="s">
        <v>9872</v>
      </c>
      <c r="V1129">
        <v>1</v>
      </c>
      <c r="W1129">
        <v>2</v>
      </c>
      <c r="Y1129">
        <v>14</v>
      </c>
      <c r="Z1129">
        <v>1</v>
      </c>
      <c r="AA1129">
        <v>0</v>
      </c>
      <c r="AB1129">
        <v>9</v>
      </c>
      <c r="AC1129">
        <v>20</v>
      </c>
      <c r="AD1129">
        <v>2</v>
      </c>
      <c r="AE1129">
        <v>0</v>
      </c>
      <c r="AF1129">
        <v>0</v>
      </c>
      <c r="AG1129">
        <v>5</v>
      </c>
      <c r="AH1129">
        <v>2</v>
      </c>
      <c r="AI1129">
        <v>1</v>
      </c>
      <c r="AJ1129">
        <v>0</v>
      </c>
      <c r="AK1129">
        <v>0</v>
      </c>
      <c r="AL1129">
        <v>0</v>
      </c>
      <c r="AS1129" t="s">
        <v>9873</v>
      </c>
      <c r="AT1129">
        <v>0</v>
      </c>
      <c r="AU1129">
        <v>0</v>
      </c>
      <c r="AV1129">
        <v>0</v>
      </c>
      <c r="AW1129">
        <v>0</v>
      </c>
      <c r="AX1129">
        <v>0</v>
      </c>
      <c r="AY1129">
        <v>0</v>
      </c>
      <c r="AZ1129">
        <v>0</v>
      </c>
      <c r="BA1129">
        <v>0</v>
      </c>
    </row>
    <row r="1130" spans="1:53" hidden="1">
      <c r="A1130" t="s">
        <v>12868</v>
      </c>
      <c r="B1130">
        <v>18669</v>
      </c>
      <c r="C1130" t="s">
        <v>48</v>
      </c>
      <c r="D1130" t="s">
        <v>77</v>
      </c>
      <c r="F1130" t="s">
        <v>11306</v>
      </c>
      <c r="G1130" t="s">
        <v>11307</v>
      </c>
      <c r="H1130">
        <v>72</v>
      </c>
      <c r="I1130" t="s">
        <v>12614</v>
      </c>
      <c r="J1130" t="s">
        <v>12869</v>
      </c>
      <c r="K1130">
        <v>1</v>
      </c>
      <c r="L1130" t="s">
        <v>12870</v>
      </c>
      <c r="M1130">
        <v>1198139996</v>
      </c>
      <c r="N1130" t="s">
        <v>12871</v>
      </c>
      <c r="O1130" t="s">
        <v>18923</v>
      </c>
      <c r="P1130">
        <v>2000</v>
      </c>
      <c r="U1130" t="s">
        <v>12872</v>
      </c>
      <c r="V1130">
        <v>1</v>
      </c>
      <c r="W1130">
        <v>2</v>
      </c>
      <c r="Y1130">
        <v>126</v>
      </c>
      <c r="Z1130">
        <v>8</v>
      </c>
      <c r="AA1130">
        <v>0</v>
      </c>
      <c r="AB1130">
        <v>6</v>
      </c>
      <c r="AC1130">
        <v>30</v>
      </c>
      <c r="AD1130">
        <v>2</v>
      </c>
      <c r="AE1130">
        <v>0</v>
      </c>
      <c r="AF1130">
        <v>0</v>
      </c>
      <c r="AG1130">
        <v>0</v>
      </c>
      <c r="AH1130">
        <v>2</v>
      </c>
      <c r="AI1130">
        <v>2</v>
      </c>
      <c r="AJ1130">
        <v>0</v>
      </c>
      <c r="AK1130">
        <v>0</v>
      </c>
      <c r="AL1130">
        <v>0</v>
      </c>
      <c r="AT1130">
        <v>589595</v>
      </c>
      <c r="AU1130">
        <v>589595</v>
      </c>
      <c r="AV1130">
        <v>11290641</v>
      </c>
      <c r="AW1130">
        <v>9163716</v>
      </c>
      <c r="AX1130">
        <v>0</v>
      </c>
      <c r="AY1130">
        <v>0</v>
      </c>
      <c r="AZ1130">
        <v>912493</v>
      </c>
      <c r="BA1130">
        <v>903740</v>
      </c>
    </row>
    <row r="1131" spans="1:53">
      <c r="A1131" t="s">
        <v>9831</v>
      </c>
      <c r="B1131">
        <v>16616</v>
      </c>
      <c r="C1131" t="s">
        <v>48</v>
      </c>
      <c r="D1131" t="s">
        <v>197</v>
      </c>
      <c r="F1131" t="s">
        <v>9369</v>
      </c>
      <c r="G1131" t="s">
        <v>9370</v>
      </c>
      <c r="H1131">
        <v>58</v>
      </c>
      <c r="I1131" t="s">
        <v>9371</v>
      </c>
      <c r="J1131" t="s">
        <v>9832</v>
      </c>
      <c r="K1131">
        <v>1</v>
      </c>
      <c r="L1131" t="s">
        <v>9833</v>
      </c>
      <c r="M1131">
        <v>2148740830</v>
      </c>
      <c r="N1131" t="s">
        <v>9834</v>
      </c>
      <c r="O1131" t="s">
        <v>18924</v>
      </c>
      <c r="P1131">
        <v>2003</v>
      </c>
      <c r="U1131" t="s">
        <v>9835</v>
      </c>
      <c r="V1131">
        <v>1</v>
      </c>
      <c r="W1131">
        <v>2</v>
      </c>
      <c r="Y1131">
        <v>7</v>
      </c>
      <c r="Z1131">
        <v>1</v>
      </c>
      <c r="AA1131">
        <v>0</v>
      </c>
      <c r="AB1131">
        <v>5</v>
      </c>
      <c r="AC1131">
        <v>0</v>
      </c>
      <c r="AD1131">
        <v>1</v>
      </c>
      <c r="AE1131">
        <v>1</v>
      </c>
      <c r="AF1131">
        <v>5</v>
      </c>
      <c r="AG1131">
        <v>0</v>
      </c>
      <c r="AH1131">
        <v>2</v>
      </c>
      <c r="AI1131">
        <v>2</v>
      </c>
      <c r="AJ1131">
        <v>0</v>
      </c>
      <c r="AK1131">
        <v>0</v>
      </c>
      <c r="AL1131">
        <v>0</v>
      </c>
      <c r="AT1131">
        <v>50000</v>
      </c>
      <c r="AU1131">
        <v>50000</v>
      </c>
      <c r="AV1131" s="2">
        <f>IF(AW1131 &gt;= 0, INT(AW1131 * 1.05), -INT(ABS(AW1131) / 1.05))</f>
        <v>1877379</v>
      </c>
      <c r="AW1131">
        <v>1787980</v>
      </c>
      <c r="AX1131">
        <v>0</v>
      </c>
      <c r="AY1131">
        <v>0</v>
      </c>
      <c r="AZ1131" s="2">
        <f>IF(BA1131 &gt;= 0, INT(BA1131 * 1.05), -INT(ABS(BA1131) / 1.05))</f>
        <v>63084</v>
      </c>
      <c r="BA1131">
        <v>60080</v>
      </c>
    </row>
    <row r="1132" spans="1:53" hidden="1">
      <c r="A1132" t="s">
        <v>17098</v>
      </c>
      <c r="B1132">
        <v>52963</v>
      </c>
      <c r="C1132" t="s">
        <v>48</v>
      </c>
      <c r="D1132" t="s">
        <v>67</v>
      </c>
      <c r="F1132" t="s">
        <v>3993</v>
      </c>
      <c r="G1132" t="s">
        <v>51</v>
      </c>
      <c r="H1132">
        <v>20</v>
      </c>
      <c r="I1132" t="s">
        <v>4006</v>
      </c>
      <c r="J1132" t="s">
        <v>17099</v>
      </c>
      <c r="K1132">
        <v>1</v>
      </c>
      <c r="L1132" t="s">
        <v>17100</v>
      </c>
      <c r="M1132">
        <v>1238609894</v>
      </c>
      <c r="N1132" t="s">
        <v>17101</v>
      </c>
      <c r="O1132" t="s">
        <v>18925</v>
      </c>
      <c r="P1132">
        <v>2007</v>
      </c>
      <c r="U1132" t="s">
        <v>17102</v>
      </c>
      <c r="V1132">
        <v>1</v>
      </c>
      <c r="W1132">
        <v>1</v>
      </c>
      <c r="Y1132">
        <v>46</v>
      </c>
      <c r="Z1132">
        <v>7</v>
      </c>
      <c r="AA1132">
        <v>0</v>
      </c>
      <c r="AB1132">
        <v>6</v>
      </c>
      <c r="AC1132">
        <v>30</v>
      </c>
      <c r="AD1132">
        <v>1</v>
      </c>
      <c r="AE1132">
        <v>1</v>
      </c>
      <c r="AF1132">
        <v>5</v>
      </c>
      <c r="AG1132">
        <v>5</v>
      </c>
      <c r="AH1132">
        <v>2</v>
      </c>
      <c r="AI1132">
        <v>1</v>
      </c>
      <c r="AJ1132">
        <v>0</v>
      </c>
      <c r="AK1132">
        <v>0</v>
      </c>
      <c r="AL1132">
        <v>0</v>
      </c>
      <c r="AS1132" t="s">
        <v>17103</v>
      </c>
      <c r="AT1132">
        <v>74852</v>
      </c>
      <c r="AU1132">
        <v>74852</v>
      </c>
      <c r="AV1132">
        <f>INT(AW1132*1.1)</f>
        <v>7741661</v>
      </c>
      <c r="AW1132">
        <v>7037874</v>
      </c>
      <c r="AX1132">
        <f>INT(AY1132*1.1)</f>
        <v>0</v>
      </c>
      <c r="AY1132">
        <v>0</v>
      </c>
      <c r="AZ1132">
        <f>IF(BA1132 &gt;= 0, INT(BA1132 * 1.1), -INT(ABS(BA1132) / 1.1))</f>
        <v>-640034</v>
      </c>
      <c r="BA1132">
        <v>-704038</v>
      </c>
    </row>
    <row r="1133" spans="1:53" hidden="1">
      <c r="A1133" t="s">
        <v>17138</v>
      </c>
      <c r="B1133">
        <v>54870</v>
      </c>
      <c r="C1133" t="s">
        <v>48</v>
      </c>
      <c r="D1133" t="s">
        <v>197</v>
      </c>
      <c r="F1133" t="s">
        <v>3993</v>
      </c>
      <c r="G1133" t="s">
        <v>51</v>
      </c>
      <c r="H1133">
        <v>20</v>
      </c>
      <c r="I1133" t="s">
        <v>4006</v>
      </c>
      <c r="J1133" t="s">
        <v>17139</v>
      </c>
      <c r="K1133">
        <v>1</v>
      </c>
      <c r="L1133" t="s">
        <v>17140</v>
      </c>
      <c r="M1133">
        <v>1298615958</v>
      </c>
      <c r="N1133" t="s">
        <v>17141</v>
      </c>
      <c r="O1133" t="s">
        <v>18926</v>
      </c>
      <c r="P1133">
        <v>2007</v>
      </c>
      <c r="U1133" t="s">
        <v>17142</v>
      </c>
      <c r="V1133">
        <v>1</v>
      </c>
      <c r="W1133">
        <v>2</v>
      </c>
      <c r="Y1133">
        <v>7</v>
      </c>
      <c r="Z1133">
        <v>1</v>
      </c>
      <c r="AA1133">
        <v>0</v>
      </c>
      <c r="AB1133">
        <v>6</v>
      </c>
      <c r="AC1133">
        <v>30</v>
      </c>
      <c r="AD1133">
        <v>1</v>
      </c>
      <c r="AE1133">
        <v>1</v>
      </c>
      <c r="AF1133">
        <v>5</v>
      </c>
      <c r="AG1133">
        <v>5</v>
      </c>
      <c r="AH1133">
        <v>2</v>
      </c>
      <c r="AI1133">
        <v>1</v>
      </c>
      <c r="AJ1133">
        <v>0</v>
      </c>
      <c r="AK1133">
        <v>0</v>
      </c>
      <c r="AL1133">
        <v>0</v>
      </c>
      <c r="AS1133" t="s">
        <v>17121</v>
      </c>
      <c r="AT1133">
        <v>0</v>
      </c>
      <c r="AU1133">
        <v>0</v>
      </c>
      <c r="AV1133">
        <v>0</v>
      </c>
      <c r="AW1133">
        <v>0</v>
      </c>
      <c r="AX1133">
        <v>0</v>
      </c>
      <c r="AY1133">
        <v>0</v>
      </c>
      <c r="AZ1133">
        <v>0</v>
      </c>
      <c r="BA1133">
        <v>0</v>
      </c>
    </row>
    <row r="1134" spans="1:53" hidden="1">
      <c r="A1134" t="s">
        <v>6014</v>
      </c>
      <c r="B1134">
        <v>6086</v>
      </c>
      <c r="C1134" t="s">
        <v>48</v>
      </c>
      <c r="D1134" t="s">
        <v>118</v>
      </c>
      <c r="F1134" t="s">
        <v>5540</v>
      </c>
      <c r="G1134" t="s">
        <v>51</v>
      </c>
      <c r="H1134">
        <v>25</v>
      </c>
      <c r="I1134" t="s">
        <v>5731</v>
      </c>
      <c r="J1134" t="s">
        <v>6015</v>
      </c>
      <c r="K1134">
        <v>1</v>
      </c>
      <c r="L1134" t="s">
        <v>6016</v>
      </c>
      <c r="M1134">
        <v>1358103210</v>
      </c>
      <c r="O1134" t="s">
        <v>18927</v>
      </c>
      <c r="P1134">
        <v>1975</v>
      </c>
      <c r="U1134" t="s">
        <v>6017</v>
      </c>
      <c r="V1134">
        <v>1</v>
      </c>
      <c r="W1134">
        <v>2</v>
      </c>
      <c r="Y1134">
        <v>55</v>
      </c>
      <c r="Z1134">
        <v>1</v>
      </c>
      <c r="AA1134">
        <v>5</v>
      </c>
      <c r="AB1134">
        <v>9</v>
      </c>
      <c r="AC1134">
        <v>0</v>
      </c>
      <c r="AD1134">
        <v>2</v>
      </c>
      <c r="AE1134">
        <v>0</v>
      </c>
      <c r="AF1134">
        <v>0</v>
      </c>
      <c r="AG1134">
        <v>0</v>
      </c>
      <c r="AH1134">
        <v>2</v>
      </c>
      <c r="AI1134">
        <v>2</v>
      </c>
      <c r="AJ1134">
        <v>0</v>
      </c>
      <c r="AK1134">
        <v>0</v>
      </c>
      <c r="AL1134">
        <v>0</v>
      </c>
      <c r="AT1134">
        <v>600000</v>
      </c>
      <c r="AU1134">
        <v>600000</v>
      </c>
      <c r="AV1134">
        <v>9635015</v>
      </c>
      <c r="AW1134">
        <v>60868497</v>
      </c>
      <c r="AX1134">
        <v>0</v>
      </c>
      <c r="AY1134">
        <v>0</v>
      </c>
      <c r="AZ1134">
        <v>-15876820</v>
      </c>
      <c r="BA1134">
        <v>1050473</v>
      </c>
    </row>
    <row r="1135" spans="1:53" hidden="1">
      <c r="A1135" t="s">
        <v>2745</v>
      </c>
      <c r="B1135">
        <v>108194</v>
      </c>
      <c r="C1135" t="s">
        <v>48</v>
      </c>
      <c r="D1135" t="s">
        <v>67</v>
      </c>
      <c r="F1135" t="s">
        <v>1915</v>
      </c>
      <c r="G1135" t="s">
        <v>51</v>
      </c>
      <c r="H1135">
        <v>13</v>
      </c>
      <c r="I1135" t="s">
        <v>1916</v>
      </c>
      <c r="J1135" t="s">
        <v>2746</v>
      </c>
      <c r="K1135">
        <v>1</v>
      </c>
      <c r="L1135" t="s">
        <v>2747</v>
      </c>
      <c r="M1135">
        <v>7628700851</v>
      </c>
      <c r="N1135" t="s">
        <v>2748</v>
      </c>
      <c r="O1135" t="s">
        <v>18928</v>
      </c>
      <c r="P1135">
        <v>2017</v>
      </c>
      <c r="U1135" t="s">
        <v>2749</v>
      </c>
      <c r="V1135">
        <v>1</v>
      </c>
      <c r="W1135">
        <v>2</v>
      </c>
      <c r="Y1135">
        <v>20</v>
      </c>
      <c r="Z1135">
        <v>10</v>
      </c>
      <c r="AA1135">
        <v>0</v>
      </c>
      <c r="AB1135">
        <v>6</v>
      </c>
      <c r="AC1135">
        <v>0</v>
      </c>
      <c r="AD1135">
        <v>2</v>
      </c>
      <c r="AE1135">
        <v>0</v>
      </c>
      <c r="AF1135">
        <v>0</v>
      </c>
      <c r="AG1135">
        <v>0</v>
      </c>
      <c r="AH1135">
        <v>2</v>
      </c>
      <c r="AI1135">
        <v>2</v>
      </c>
      <c r="AJ1135">
        <v>0</v>
      </c>
      <c r="AK1135">
        <v>0</v>
      </c>
      <c r="AL1135">
        <v>0</v>
      </c>
      <c r="AT1135">
        <v>300000</v>
      </c>
      <c r="AU1135">
        <v>50000</v>
      </c>
      <c r="AV1135">
        <v>4440468</v>
      </c>
      <c r="AW1135">
        <v>7006430</v>
      </c>
      <c r="AX1135">
        <v>0</v>
      </c>
      <c r="AY1135">
        <v>0</v>
      </c>
      <c r="AZ1135">
        <v>-280052</v>
      </c>
      <c r="BA1135">
        <v>2432391</v>
      </c>
    </row>
    <row r="1136" spans="1:53" hidden="1">
      <c r="A1136" t="s">
        <v>975</v>
      </c>
      <c r="B1136">
        <v>55399</v>
      </c>
      <c r="C1136" t="s">
        <v>48</v>
      </c>
      <c r="D1136" t="s">
        <v>49</v>
      </c>
      <c r="F1136" t="s">
        <v>50</v>
      </c>
      <c r="G1136" t="s">
        <v>51</v>
      </c>
      <c r="H1136">
        <v>10</v>
      </c>
      <c r="I1136" t="s">
        <v>52</v>
      </c>
      <c r="J1136" t="s">
        <v>976</v>
      </c>
      <c r="K1136">
        <v>1</v>
      </c>
      <c r="L1136" t="s">
        <v>977</v>
      </c>
      <c r="M1136">
        <v>1298617975</v>
      </c>
      <c r="N1136" t="s">
        <v>978</v>
      </c>
      <c r="O1136" t="s">
        <v>18929</v>
      </c>
      <c r="P1136">
        <v>2008</v>
      </c>
      <c r="U1136" t="s">
        <v>979</v>
      </c>
      <c r="V1136">
        <v>1</v>
      </c>
      <c r="W1136">
        <v>1</v>
      </c>
      <c r="Y1136">
        <v>12</v>
      </c>
      <c r="Z1136">
        <v>1</v>
      </c>
      <c r="AA1136">
        <v>5</v>
      </c>
      <c r="AB1136">
        <v>6</v>
      </c>
      <c r="AC1136">
        <v>0.05</v>
      </c>
      <c r="AD1136">
        <v>2</v>
      </c>
      <c r="AE1136">
        <v>0</v>
      </c>
      <c r="AF1136">
        <v>0</v>
      </c>
      <c r="AG1136">
        <v>1</v>
      </c>
      <c r="AH1136">
        <v>2</v>
      </c>
      <c r="AI1136">
        <v>2</v>
      </c>
      <c r="AJ1136">
        <v>0</v>
      </c>
      <c r="AK1136">
        <v>0</v>
      </c>
      <c r="AL1136">
        <v>0</v>
      </c>
      <c r="AM1136" t="s">
        <v>980</v>
      </c>
      <c r="AN1136" t="s">
        <v>981</v>
      </c>
      <c r="AP1136" t="s">
        <v>82</v>
      </c>
      <c r="AQ1136" t="s">
        <v>982</v>
      </c>
      <c r="AR1136" t="s">
        <v>114</v>
      </c>
      <c r="AT1136">
        <v>220000</v>
      </c>
      <c r="AU1136">
        <v>220000</v>
      </c>
      <c r="AV1136" s="2">
        <f>IF(AW1136 &gt;= 0, INT(AW1136 * 1.1), -INT(ABS(AW1136) * 1.1))</f>
        <v>0</v>
      </c>
      <c r="AW1136">
        <v>0</v>
      </c>
      <c r="AX1136">
        <v>0</v>
      </c>
      <c r="AY1136">
        <v>0</v>
      </c>
      <c r="AZ1136" s="2">
        <f>IF(BA1136 &gt;= 0, INT(BA1136 * 1.1), -INT(ABS(BA1136) / 1.1))</f>
        <v>0</v>
      </c>
      <c r="BA1136">
        <v>0</v>
      </c>
    </row>
    <row r="1137" spans="1:53" hidden="1">
      <c r="A1137" t="s">
        <v>13529</v>
      </c>
      <c r="B1137">
        <v>42936</v>
      </c>
      <c r="C1137" t="s">
        <v>48</v>
      </c>
      <c r="D1137" t="s">
        <v>197</v>
      </c>
      <c r="F1137" t="s">
        <v>11306</v>
      </c>
      <c r="G1137" t="s">
        <v>11307</v>
      </c>
      <c r="H1137">
        <v>73</v>
      </c>
      <c r="I1137" t="s">
        <v>13415</v>
      </c>
      <c r="J1137" t="s">
        <v>13530</v>
      </c>
      <c r="K1137">
        <v>1</v>
      </c>
      <c r="L1137" t="s">
        <v>13531</v>
      </c>
      <c r="M1137">
        <v>2208681936</v>
      </c>
      <c r="N1137" t="s">
        <v>13532</v>
      </c>
      <c r="O1137" t="s">
        <v>18930</v>
      </c>
      <c r="P1137">
        <v>2004</v>
      </c>
      <c r="U1137" t="s">
        <v>13533</v>
      </c>
      <c r="V1137">
        <v>1</v>
      </c>
      <c r="W1137">
        <v>2</v>
      </c>
      <c r="Y1137">
        <v>7</v>
      </c>
      <c r="Z1137">
        <v>10</v>
      </c>
      <c r="AA1137">
        <v>0</v>
      </c>
      <c r="AB1137">
        <v>6</v>
      </c>
      <c r="AC1137">
        <v>35</v>
      </c>
      <c r="AD1137">
        <v>1</v>
      </c>
      <c r="AE1137">
        <v>2</v>
      </c>
      <c r="AF1137">
        <v>1</v>
      </c>
      <c r="AG1137">
        <v>2</v>
      </c>
      <c r="AH1137">
        <v>2</v>
      </c>
      <c r="AI1137">
        <v>2</v>
      </c>
      <c r="AJ1137">
        <v>0</v>
      </c>
      <c r="AK1137">
        <v>0</v>
      </c>
      <c r="AL1137">
        <v>0</v>
      </c>
      <c r="AT1137">
        <v>120000</v>
      </c>
      <c r="AU1137">
        <v>120000</v>
      </c>
      <c r="AV1137">
        <v>2447729</v>
      </c>
      <c r="AW1137">
        <v>1953979</v>
      </c>
      <c r="AX1137">
        <v>0</v>
      </c>
      <c r="AY1137">
        <v>0</v>
      </c>
      <c r="AZ1137">
        <v>293979</v>
      </c>
      <c r="BA1137">
        <v>170774</v>
      </c>
    </row>
    <row r="1138" spans="1:53" hidden="1">
      <c r="A1138" t="s">
        <v>8716</v>
      </c>
      <c r="B1138">
        <v>38119</v>
      </c>
      <c r="C1138" t="s">
        <v>48</v>
      </c>
      <c r="D1138" t="s">
        <v>49</v>
      </c>
      <c r="F1138" t="s">
        <v>8111</v>
      </c>
      <c r="G1138" t="s">
        <v>8112</v>
      </c>
      <c r="H1138">
        <v>38</v>
      </c>
      <c r="I1138" t="s">
        <v>8201</v>
      </c>
      <c r="J1138" t="s">
        <v>8717</v>
      </c>
      <c r="K1138">
        <v>1</v>
      </c>
      <c r="L1138" t="s">
        <v>8718</v>
      </c>
      <c r="M1138">
        <v>1358114319</v>
      </c>
      <c r="N1138" t="s">
        <v>8719</v>
      </c>
      <c r="O1138" t="s">
        <v>18931</v>
      </c>
      <c r="P1138">
        <v>1994</v>
      </c>
      <c r="U1138" t="s">
        <v>8720</v>
      </c>
      <c r="V1138">
        <v>1</v>
      </c>
      <c r="W1138">
        <v>3</v>
      </c>
      <c r="Y1138">
        <v>51</v>
      </c>
      <c r="Z1138">
        <v>1</v>
      </c>
      <c r="AA1138">
        <v>0</v>
      </c>
      <c r="AB1138">
        <v>6</v>
      </c>
      <c r="AC1138">
        <v>30</v>
      </c>
      <c r="AD1138">
        <v>1</v>
      </c>
      <c r="AE1138">
        <v>1</v>
      </c>
      <c r="AF1138">
        <v>5</v>
      </c>
      <c r="AG1138">
        <v>5</v>
      </c>
      <c r="AH1138">
        <v>2</v>
      </c>
      <c r="AI1138">
        <v>1</v>
      </c>
      <c r="AJ1138">
        <v>0</v>
      </c>
      <c r="AK1138">
        <v>0</v>
      </c>
      <c r="AL1138">
        <v>0</v>
      </c>
      <c r="AT1138">
        <v>50000</v>
      </c>
      <c r="AU1138">
        <v>50000</v>
      </c>
      <c r="AV1138">
        <v>3965966</v>
      </c>
      <c r="AW1138">
        <v>3826076</v>
      </c>
      <c r="AX1138">
        <v>0</v>
      </c>
      <c r="AY1138">
        <v>0</v>
      </c>
      <c r="AZ1138">
        <v>63763</v>
      </c>
      <c r="BA1138">
        <v>74069</v>
      </c>
    </row>
    <row r="1139" spans="1:53" hidden="1">
      <c r="A1139" t="s">
        <v>17452</v>
      </c>
      <c r="B1139">
        <v>92960</v>
      </c>
      <c r="C1139" t="s">
        <v>48</v>
      </c>
      <c r="D1139" t="s">
        <v>77</v>
      </c>
      <c r="F1139" t="s">
        <v>3062</v>
      </c>
      <c r="G1139" t="s">
        <v>51</v>
      </c>
      <c r="H1139">
        <v>33</v>
      </c>
      <c r="I1139" t="s">
        <v>7999</v>
      </c>
      <c r="J1139" t="s">
        <v>17453</v>
      </c>
      <c r="K1139">
        <v>1</v>
      </c>
      <c r="L1139" t="s">
        <v>17454</v>
      </c>
      <c r="M1139">
        <v>4698800395</v>
      </c>
      <c r="N1139" t="s">
        <v>17455</v>
      </c>
      <c r="O1139" t="s">
        <v>18932</v>
      </c>
      <c r="P1139">
        <v>2016</v>
      </c>
      <c r="U1139" t="s">
        <v>17456</v>
      </c>
      <c r="V1139">
        <v>1</v>
      </c>
      <c r="W1139">
        <v>2</v>
      </c>
      <c r="Y1139">
        <v>9</v>
      </c>
      <c r="Z1139">
        <v>1</v>
      </c>
      <c r="AA1139">
        <v>0</v>
      </c>
      <c r="AB1139">
        <v>8</v>
      </c>
      <c r="AC1139">
        <v>20</v>
      </c>
      <c r="AD1139">
        <v>1</v>
      </c>
      <c r="AE1139">
        <v>1</v>
      </c>
      <c r="AF1139">
        <v>5</v>
      </c>
      <c r="AG1139">
        <v>5</v>
      </c>
      <c r="AH1139">
        <v>2</v>
      </c>
      <c r="AI1139">
        <v>1</v>
      </c>
      <c r="AJ1139">
        <v>0</v>
      </c>
      <c r="AK1139">
        <v>0</v>
      </c>
      <c r="AL1139">
        <v>0</v>
      </c>
      <c r="AS1139" t="s">
        <v>17457</v>
      </c>
      <c r="AT1139">
        <v>250000</v>
      </c>
      <c r="AU1139">
        <v>250000</v>
      </c>
      <c r="AV1139">
        <f>INT(AW1139*1.1)</f>
        <v>9674791</v>
      </c>
      <c r="AW1139">
        <v>8795265</v>
      </c>
      <c r="AX1139">
        <v>0</v>
      </c>
      <c r="AY1139">
        <v>0</v>
      </c>
      <c r="AZ1139">
        <f>INT(BA1139*1.1)</f>
        <v>264007</v>
      </c>
      <c r="BA1139">
        <v>240007</v>
      </c>
    </row>
    <row r="1140" spans="1:53" hidden="1">
      <c r="A1140" t="s">
        <v>2750</v>
      </c>
      <c r="B1140">
        <v>108604</v>
      </c>
      <c r="C1140" t="s">
        <v>48</v>
      </c>
      <c r="D1140" t="s">
        <v>67</v>
      </c>
      <c r="F1140" t="s">
        <v>1915</v>
      </c>
      <c r="G1140" t="s">
        <v>51</v>
      </c>
      <c r="H1140">
        <v>13</v>
      </c>
      <c r="I1140" t="s">
        <v>1916</v>
      </c>
      <c r="J1140" t="s">
        <v>2751</v>
      </c>
      <c r="K1140">
        <v>1</v>
      </c>
      <c r="L1140" t="s">
        <v>2752</v>
      </c>
      <c r="M1140">
        <v>1268701239</v>
      </c>
      <c r="N1140" t="s">
        <v>2753</v>
      </c>
      <c r="O1140" t="s">
        <v>18933</v>
      </c>
      <c r="P1140">
        <v>2019</v>
      </c>
      <c r="U1140" t="s">
        <v>2754</v>
      </c>
      <c r="V1140">
        <v>1</v>
      </c>
      <c r="W1140">
        <v>4</v>
      </c>
      <c r="Y1140">
        <v>25</v>
      </c>
      <c r="Z1140">
        <v>10</v>
      </c>
      <c r="AA1140">
        <v>0</v>
      </c>
      <c r="AB1140">
        <v>6</v>
      </c>
      <c r="AC1140">
        <v>0</v>
      </c>
      <c r="AD1140">
        <v>1</v>
      </c>
      <c r="AE1140">
        <v>1</v>
      </c>
      <c r="AF1140">
        <v>1</v>
      </c>
      <c r="AG1140">
        <v>0</v>
      </c>
      <c r="AH1140">
        <v>2</v>
      </c>
      <c r="AI1140">
        <v>2</v>
      </c>
      <c r="AJ1140">
        <v>0</v>
      </c>
      <c r="AK1140">
        <v>0</v>
      </c>
      <c r="AL1140">
        <v>0</v>
      </c>
      <c r="AT1140">
        <v>598989</v>
      </c>
      <c r="AU1140">
        <v>150000</v>
      </c>
      <c r="AV1140">
        <f>INT(AW1140*1.1)</f>
        <v>7086840</v>
      </c>
      <c r="AW1140">
        <v>6442582</v>
      </c>
      <c r="AX1140">
        <f>INT(AY1140*1.1)</f>
        <v>116134</v>
      </c>
      <c r="AY1140">
        <v>105577</v>
      </c>
      <c r="AZ1140">
        <f>IF(BA1140 &gt;= 0, INT(BA1140 * 1.1), -INT(ABS(BA1140) / 1.1))</f>
        <v>-5095855</v>
      </c>
      <c r="BA1140">
        <v>-5605441</v>
      </c>
    </row>
    <row r="1141" spans="1:53" hidden="1">
      <c r="A1141" t="s">
        <v>14114</v>
      </c>
      <c r="B1141">
        <v>16357</v>
      </c>
      <c r="C1141" t="s">
        <v>48</v>
      </c>
      <c r="D1141" t="s">
        <v>49</v>
      </c>
      <c r="F1141" t="s">
        <v>3993</v>
      </c>
      <c r="G1141" t="s">
        <v>51</v>
      </c>
      <c r="H1141">
        <v>20</v>
      </c>
      <c r="I1141" t="s">
        <v>4006</v>
      </c>
      <c r="J1141" t="s">
        <v>14115</v>
      </c>
      <c r="K1141">
        <v>1</v>
      </c>
      <c r="L1141" t="s">
        <v>14116</v>
      </c>
      <c r="M1141">
        <v>1358122181</v>
      </c>
      <c r="N1141" t="s">
        <v>14117</v>
      </c>
      <c r="O1141" t="s">
        <v>18934</v>
      </c>
      <c r="P1141">
        <v>1997</v>
      </c>
      <c r="U1141" t="s">
        <v>14118</v>
      </c>
      <c r="V1141">
        <v>1</v>
      </c>
      <c r="W1141">
        <v>2</v>
      </c>
      <c r="Y1141">
        <v>22</v>
      </c>
      <c r="Z1141">
        <v>8</v>
      </c>
      <c r="AA1141">
        <v>4</v>
      </c>
      <c r="AB1141">
        <v>10</v>
      </c>
      <c r="AC1141">
        <v>30</v>
      </c>
      <c r="AD1141">
        <v>1</v>
      </c>
      <c r="AE1141">
        <v>1</v>
      </c>
      <c r="AF1141">
        <v>5</v>
      </c>
      <c r="AG1141">
        <v>5</v>
      </c>
      <c r="AH1141">
        <v>2</v>
      </c>
      <c r="AI1141">
        <v>1</v>
      </c>
      <c r="AJ1141">
        <v>0</v>
      </c>
      <c r="AK1141">
        <v>0</v>
      </c>
      <c r="AL1141">
        <v>0</v>
      </c>
      <c r="AS1141" t="s">
        <v>13725</v>
      </c>
      <c r="AT1141">
        <v>0</v>
      </c>
      <c r="AU1141">
        <v>0</v>
      </c>
      <c r="AV1141">
        <v>0</v>
      </c>
      <c r="AW1141">
        <v>0</v>
      </c>
      <c r="AX1141">
        <v>0</v>
      </c>
      <c r="AY1141">
        <v>0</v>
      </c>
      <c r="AZ1141">
        <v>0</v>
      </c>
      <c r="BA1141">
        <v>0</v>
      </c>
    </row>
    <row r="1142" spans="1:53" hidden="1">
      <c r="A1142" t="s">
        <v>3609</v>
      </c>
      <c r="B1142">
        <v>27765</v>
      </c>
      <c r="C1142" t="s">
        <v>48</v>
      </c>
      <c r="D1142" t="s">
        <v>197</v>
      </c>
      <c r="F1142" t="s">
        <v>3062</v>
      </c>
      <c r="G1142" t="s">
        <v>51</v>
      </c>
      <c r="H1142">
        <v>17</v>
      </c>
      <c r="I1142" t="s">
        <v>3260</v>
      </c>
      <c r="J1142" t="s">
        <v>3610</v>
      </c>
      <c r="K1142">
        <v>1</v>
      </c>
      <c r="L1142" t="s">
        <v>3611</v>
      </c>
      <c r="M1142">
        <v>1352164945</v>
      </c>
      <c r="O1142" t="s">
        <v>18631</v>
      </c>
      <c r="P1142">
        <v>1990</v>
      </c>
      <c r="U1142" t="s">
        <v>3612</v>
      </c>
      <c r="V1142">
        <v>1</v>
      </c>
      <c r="W1142">
        <v>2</v>
      </c>
      <c r="Y1142">
        <v>12</v>
      </c>
      <c r="Z1142">
        <v>10</v>
      </c>
      <c r="AA1142">
        <v>7</v>
      </c>
      <c r="AB1142">
        <v>6</v>
      </c>
      <c r="AC1142">
        <v>30</v>
      </c>
      <c r="AD1142">
        <v>1</v>
      </c>
      <c r="AE1142">
        <v>1</v>
      </c>
      <c r="AF1142">
        <v>5</v>
      </c>
      <c r="AG1142">
        <v>5</v>
      </c>
      <c r="AH1142">
        <v>2</v>
      </c>
      <c r="AI1142">
        <v>1</v>
      </c>
      <c r="AJ1142">
        <v>0</v>
      </c>
      <c r="AK1142">
        <v>0</v>
      </c>
      <c r="AL1142">
        <v>0</v>
      </c>
      <c r="AT1142">
        <v>566660</v>
      </c>
      <c r="AU1142">
        <v>848735</v>
      </c>
      <c r="AV1142">
        <v>1576299</v>
      </c>
      <c r="AW1142">
        <v>1571254</v>
      </c>
      <c r="AX1142">
        <v>0</v>
      </c>
      <c r="AY1142">
        <v>0</v>
      </c>
      <c r="AZ1142">
        <v>-118623</v>
      </c>
      <c r="BA1142">
        <v>23466</v>
      </c>
    </row>
    <row r="1143" spans="1:53" hidden="1">
      <c r="A1143" t="s">
        <v>3724</v>
      </c>
      <c r="B1143">
        <v>49157</v>
      </c>
      <c r="C1143" t="s">
        <v>48</v>
      </c>
      <c r="D1143" t="s">
        <v>49</v>
      </c>
      <c r="F1143" t="s">
        <v>3062</v>
      </c>
      <c r="G1143" t="s">
        <v>51</v>
      </c>
      <c r="H1143">
        <v>17</v>
      </c>
      <c r="I1143" t="s">
        <v>3260</v>
      </c>
      <c r="J1143" t="s">
        <v>3725</v>
      </c>
      <c r="K1143">
        <v>1</v>
      </c>
      <c r="L1143" t="s">
        <v>3726</v>
      </c>
      <c r="M1143">
        <v>1358163407</v>
      </c>
      <c r="N1143" t="s">
        <v>3727</v>
      </c>
      <c r="O1143" t="s">
        <v>18935</v>
      </c>
      <c r="P1143">
        <v>2003</v>
      </c>
      <c r="U1143" t="s">
        <v>3728</v>
      </c>
      <c r="V1143">
        <v>1</v>
      </c>
      <c r="W1143">
        <v>2</v>
      </c>
      <c r="Y1143">
        <v>15</v>
      </c>
      <c r="Z1143">
        <v>1</v>
      </c>
      <c r="AA1143">
        <v>6</v>
      </c>
      <c r="AB1143">
        <v>9</v>
      </c>
      <c r="AC1143">
        <v>0</v>
      </c>
      <c r="AD1143">
        <v>2</v>
      </c>
      <c r="AE1143">
        <v>0</v>
      </c>
      <c r="AF1143">
        <v>0</v>
      </c>
      <c r="AG1143">
        <v>0</v>
      </c>
      <c r="AH1143">
        <v>1</v>
      </c>
      <c r="AI1143">
        <v>2</v>
      </c>
      <c r="AJ1143">
        <v>0</v>
      </c>
      <c r="AK1143">
        <v>0</v>
      </c>
      <c r="AL1143">
        <v>0</v>
      </c>
      <c r="AS1143" t="s">
        <v>3729</v>
      </c>
      <c r="AT1143">
        <v>210000</v>
      </c>
      <c r="AU1143">
        <v>399900</v>
      </c>
      <c r="AV1143">
        <v>3506658</v>
      </c>
      <c r="AW1143">
        <v>3402051</v>
      </c>
      <c r="AX1143">
        <v>0</v>
      </c>
      <c r="AY1143">
        <v>0</v>
      </c>
      <c r="AZ1143">
        <v>260708</v>
      </c>
      <c r="BA1143">
        <v>116177</v>
      </c>
    </row>
    <row r="1144" spans="1:53" hidden="1">
      <c r="A1144" t="s">
        <v>3682</v>
      </c>
      <c r="B1144">
        <v>43501</v>
      </c>
      <c r="C1144" t="s">
        <v>48</v>
      </c>
      <c r="D1144" t="s">
        <v>49</v>
      </c>
      <c r="F1144" t="s">
        <v>3062</v>
      </c>
      <c r="G1144" t="s">
        <v>51</v>
      </c>
      <c r="H1144">
        <v>17</v>
      </c>
      <c r="I1144" t="s">
        <v>3260</v>
      </c>
      <c r="J1144" t="s">
        <v>3683</v>
      </c>
      <c r="K1144">
        <v>1</v>
      </c>
      <c r="L1144" t="s">
        <v>3684</v>
      </c>
      <c r="M1144">
        <v>1350237054</v>
      </c>
      <c r="O1144" t="s">
        <v>18936</v>
      </c>
      <c r="P1144">
        <v>1997</v>
      </c>
      <c r="U1144" t="s">
        <v>3685</v>
      </c>
      <c r="V1144">
        <v>1</v>
      </c>
      <c r="W1144">
        <v>2</v>
      </c>
      <c r="Y1144">
        <v>3</v>
      </c>
      <c r="Z1144">
        <v>1</v>
      </c>
      <c r="AA1144">
        <v>1</v>
      </c>
      <c r="AB1144">
        <v>9</v>
      </c>
      <c r="AC1144">
        <v>0</v>
      </c>
      <c r="AD1144">
        <v>2</v>
      </c>
      <c r="AE1144">
        <v>0</v>
      </c>
      <c r="AF1144">
        <v>0</v>
      </c>
      <c r="AG1144">
        <v>0</v>
      </c>
      <c r="AH1144">
        <v>2</v>
      </c>
      <c r="AI1144">
        <v>2</v>
      </c>
      <c r="AJ1144">
        <v>0</v>
      </c>
      <c r="AK1144">
        <v>0</v>
      </c>
      <c r="AL1144">
        <v>0</v>
      </c>
      <c r="AT1144">
        <v>350000</v>
      </c>
      <c r="AU1144">
        <v>50000</v>
      </c>
      <c r="AV1144">
        <v>764780</v>
      </c>
      <c r="AW1144">
        <v>636460</v>
      </c>
      <c r="AX1144">
        <v>0</v>
      </c>
      <c r="AY1144">
        <v>0</v>
      </c>
      <c r="AZ1144">
        <v>75870</v>
      </c>
      <c r="BA1144">
        <v>64750</v>
      </c>
    </row>
    <row r="1145" spans="1:53" hidden="1">
      <c r="A1145" t="s">
        <v>7975</v>
      </c>
      <c r="B1145">
        <v>43053</v>
      </c>
      <c r="C1145" t="s">
        <v>48</v>
      </c>
      <c r="D1145" t="s">
        <v>197</v>
      </c>
      <c r="F1145" t="s">
        <v>3062</v>
      </c>
      <c r="G1145" t="s">
        <v>51</v>
      </c>
      <c r="H1145">
        <v>32</v>
      </c>
      <c r="I1145" t="s">
        <v>7809</v>
      </c>
      <c r="J1145" t="s">
        <v>7976</v>
      </c>
      <c r="K1145">
        <v>1</v>
      </c>
      <c r="L1145" t="s">
        <v>7977</v>
      </c>
      <c r="M1145">
        <v>1358168775</v>
      </c>
      <c r="N1145" t="s">
        <v>7978</v>
      </c>
      <c r="O1145" t="s">
        <v>18937</v>
      </c>
      <c r="P1145">
        <v>2004</v>
      </c>
      <c r="U1145" t="s">
        <v>7979</v>
      </c>
      <c r="V1145">
        <v>1</v>
      </c>
      <c r="W1145">
        <v>2</v>
      </c>
      <c r="Y1145">
        <v>8</v>
      </c>
      <c r="Z1145">
        <v>1</v>
      </c>
      <c r="AA1145">
        <v>8</v>
      </c>
      <c r="AB1145">
        <v>9</v>
      </c>
      <c r="AC1145">
        <v>0.05</v>
      </c>
      <c r="AD1145">
        <v>2</v>
      </c>
      <c r="AE1145">
        <v>0</v>
      </c>
      <c r="AF1145">
        <v>0</v>
      </c>
      <c r="AG1145">
        <v>1</v>
      </c>
      <c r="AH1145">
        <v>1</v>
      </c>
      <c r="AI1145">
        <v>2</v>
      </c>
      <c r="AJ1145">
        <v>0</v>
      </c>
      <c r="AK1145">
        <v>0</v>
      </c>
      <c r="AL1145">
        <v>0</v>
      </c>
      <c r="AS1145" t="s">
        <v>7980</v>
      </c>
      <c r="AT1145">
        <v>50000</v>
      </c>
      <c r="AU1145">
        <v>50000</v>
      </c>
      <c r="AV1145">
        <f>INT(AW1145*1.05)</f>
        <v>4579543</v>
      </c>
      <c r="AW1145">
        <v>4361470</v>
      </c>
      <c r="AX1145">
        <v>0</v>
      </c>
      <c r="AY1145">
        <v>0</v>
      </c>
      <c r="AZ1145">
        <f>INT(BA1145*1.05)</f>
        <v>145614</v>
      </c>
      <c r="BA1145">
        <v>138680</v>
      </c>
    </row>
    <row r="1146" spans="1:53" hidden="1">
      <c r="A1146" t="s">
        <v>1596</v>
      </c>
      <c r="B1146">
        <v>93342</v>
      </c>
      <c r="C1146" t="s">
        <v>48</v>
      </c>
      <c r="D1146" t="s">
        <v>67</v>
      </c>
      <c r="F1146" t="s">
        <v>50</v>
      </c>
      <c r="G1146" t="s">
        <v>51</v>
      </c>
      <c r="H1146">
        <v>10</v>
      </c>
      <c r="I1146" t="s">
        <v>52</v>
      </c>
      <c r="J1146" t="s">
        <v>1597</v>
      </c>
      <c r="K1146">
        <v>1</v>
      </c>
      <c r="L1146" t="s">
        <v>1598</v>
      </c>
      <c r="M1146">
        <v>7198700430</v>
      </c>
      <c r="N1146" t="s">
        <v>1599</v>
      </c>
      <c r="O1146" t="s">
        <v>18938</v>
      </c>
      <c r="P1146">
        <v>2016</v>
      </c>
      <c r="U1146" t="s">
        <v>1600</v>
      </c>
      <c r="V1146">
        <v>1</v>
      </c>
      <c r="W1146">
        <v>2</v>
      </c>
      <c r="Y1146">
        <v>7</v>
      </c>
      <c r="Z1146">
        <v>1</v>
      </c>
      <c r="AA1146">
        <v>6</v>
      </c>
      <c r="AB1146">
        <v>6</v>
      </c>
      <c r="AC1146">
        <v>0</v>
      </c>
      <c r="AD1146">
        <v>2</v>
      </c>
      <c r="AE1146">
        <v>0</v>
      </c>
      <c r="AF1146">
        <v>0</v>
      </c>
      <c r="AG1146">
        <v>2</v>
      </c>
      <c r="AH1146">
        <v>2</v>
      </c>
      <c r="AI1146">
        <v>2</v>
      </c>
      <c r="AJ1146">
        <v>0</v>
      </c>
      <c r="AK1146">
        <v>0</v>
      </c>
      <c r="AL1146">
        <v>0</v>
      </c>
      <c r="AM1146" t="s">
        <v>1601</v>
      </c>
      <c r="AN1146" t="s">
        <v>1602</v>
      </c>
      <c r="AP1146" t="s">
        <v>170</v>
      </c>
      <c r="AQ1146" t="s">
        <v>1603</v>
      </c>
      <c r="AR1146" t="s">
        <v>866</v>
      </c>
      <c r="AT1146">
        <v>170000</v>
      </c>
      <c r="AU1146">
        <v>170000</v>
      </c>
      <c r="AV1146" s="2">
        <f>IF(AW1146 &gt;= 0, INT(AW1146 * 1.1), -INT(ABS(AW1146) * 1.1))</f>
        <v>0</v>
      </c>
      <c r="AW1146">
        <v>0</v>
      </c>
      <c r="AX1146">
        <v>0</v>
      </c>
      <c r="AY1146">
        <v>0</v>
      </c>
      <c r="AZ1146" s="2">
        <f>IF(BA1146 &gt;= 0, INT(BA1146 * 1.1), -INT(ABS(BA1146) / 1.1))</f>
        <v>0</v>
      </c>
      <c r="BA1146">
        <v>0</v>
      </c>
    </row>
    <row r="1147" spans="1:53" hidden="1">
      <c r="A1147" t="s">
        <v>8695</v>
      </c>
      <c r="B1147">
        <v>37426</v>
      </c>
      <c r="C1147" t="s">
        <v>48</v>
      </c>
      <c r="D1147" t="s">
        <v>49</v>
      </c>
      <c r="F1147" t="s">
        <v>8111</v>
      </c>
      <c r="G1147" t="s">
        <v>8112</v>
      </c>
      <c r="H1147">
        <v>38</v>
      </c>
      <c r="I1147" t="s">
        <v>8201</v>
      </c>
      <c r="J1147" t="s">
        <v>8696</v>
      </c>
      <c r="K1147">
        <v>1</v>
      </c>
      <c r="L1147" t="s">
        <v>8697</v>
      </c>
      <c r="M1147">
        <v>1358115638</v>
      </c>
      <c r="N1147" t="s">
        <v>8698</v>
      </c>
      <c r="O1147" t="s">
        <v>18939</v>
      </c>
      <c r="P1147">
        <v>1995</v>
      </c>
      <c r="U1147" t="s">
        <v>8699</v>
      </c>
      <c r="V1147">
        <v>1</v>
      </c>
      <c r="W1147">
        <v>3</v>
      </c>
      <c r="Y1147">
        <v>21</v>
      </c>
      <c r="Z1147">
        <v>1</v>
      </c>
      <c r="AA1147">
        <v>0</v>
      </c>
      <c r="AB1147">
        <v>6</v>
      </c>
      <c r="AC1147">
        <v>30</v>
      </c>
      <c r="AD1147">
        <v>1</v>
      </c>
      <c r="AE1147">
        <v>1</v>
      </c>
      <c r="AF1147">
        <v>5</v>
      </c>
      <c r="AG1147">
        <v>5</v>
      </c>
      <c r="AH1147">
        <v>2</v>
      </c>
      <c r="AI1147">
        <v>1</v>
      </c>
      <c r="AJ1147">
        <v>0</v>
      </c>
      <c r="AK1147">
        <v>0</v>
      </c>
      <c r="AL1147">
        <v>0</v>
      </c>
      <c r="AT1147">
        <v>50000</v>
      </c>
      <c r="AU1147">
        <v>50000</v>
      </c>
      <c r="AV1147">
        <v>4222673</v>
      </c>
      <c r="AW1147">
        <v>4042362</v>
      </c>
      <c r="AX1147">
        <v>0</v>
      </c>
      <c r="AY1147">
        <v>0</v>
      </c>
      <c r="AZ1147">
        <v>118995</v>
      </c>
      <c r="BA1147">
        <v>118300</v>
      </c>
    </row>
    <row r="1148" spans="1:53" hidden="1">
      <c r="A1148" t="s">
        <v>12797</v>
      </c>
      <c r="B1148">
        <v>16061</v>
      </c>
      <c r="C1148" t="s">
        <v>48</v>
      </c>
      <c r="D1148" t="s">
        <v>67</v>
      </c>
      <c r="F1148" t="s">
        <v>11306</v>
      </c>
      <c r="G1148" t="s">
        <v>11307</v>
      </c>
      <c r="H1148">
        <v>72</v>
      </c>
      <c r="I1148" t="s">
        <v>12614</v>
      </c>
      <c r="J1148" t="s">
        <v>12798</v>
      </c>
      <c r="K1148">
        <v>1</v>
      </c>
      <c r="L1148" t="s">
        <v>12799</v>
      </c>
      <c r="M1148">
        <v>2208671350</v>
      </c>
      <c r="N1148" t="s">
        <v>12800</v>
      </c>
      <c r="O1148" t="s">
        <v>18940</v>
      </c>
      <c r="P1148">
        <v>2003</v>
      </c>
      <c r="U1148" t="s">
        <v>12801</v>
      </c>
      <c r="V1148">
        <v>1</v>
      </c>
      <c r="W1148">
        <v>2</v>
      </c>
      <c r="Y1148">
        <v>28</v>
      </c>
      <c r="Z1148">
        <v>1</v>
      </c>
      <c r="AA1148">
        <v>0</v>
      </c>
      <c r="AB1148">
        <v>6</v>
      </c>
      <c r="AC1148">
        <v>0</v>
      </c>
      <c r="AD1148">
        <v>1</v>
      </c>
      <c r="AE1148">
        <v>1</v>
      </c>
      <c r="AF1148">
        <v>0.05</v>
      </c>
      <c r="AG1148">
        <v>2</v>
      </c>
      <c r="AH1148">
        <v>1</v>
      </c>
      <c r="AI1148">
        <v>2</v>
      </c>
      <c r="AJ1148">
        <v>0</v>
      </c>
      <c r="AK1148">
        <v>0</v>
      </c>
      <c r="AL1148">
        <v>0</v>
      </c>
      <c r="AM1148" t="s">
        <v>12802</v>
      </c>
      <c r="AN1148" t="s">
        <v>12803</v>
      </c>
      <c r="AP1148" t="s">
        <v>82</v>
      </c>
      <c r="AQ1148" t="s">
        <v>12804</v>
      </c>
      <c r="AR1148" t="s">
        <v>83</v>
      </c>
      <c r="AT1148">
        <v>0</v>
      </c>
      <c r="AU1148">
        <v>0</v>
      </c>
      <c r="AV1148">
        <v>0</v>
      </c>
      <c r="AW1148">
        <v>0</v>
      </c>
      <c r="AX1148">
        <v>0</v>
      </c>
      <c r="AY1148">
        <v>0</v>
      </c>
      <c r="AZ1148">
        <v>0</v>
      </c>
      <c r="BA1148">
        <v>0</v>
      </c>
    </row>
    <row r="1149" spans="1:53" hidden="1">
      <c r="A1149" t="s">
        <v>2214</v>
      </c>
      <c r="B1149">
        <v>17008</v>
      </c>
      <c r="C1149" t="s">
        <v>48</v>
      </c>
      <c r="D1149" t="s">
        <v>49</v>
      </c>
      <c r="F1149" t="s">
        <v>1915</v>
      </c>
      <c r="G1149" t="s">
        <v>51</v>
      </c>
      <c r="H1149">
        <v>13</v>
      </c>
      <c r="I1149" t="s">
        <v>1916</v>
      </c>
      <c r="J1149" t="s">
        <v>2215</v>
      </c>
      <c r="K1149">
        <v>1</v>
      </c>
      <c r="L1149" t="s">
        <v>2216</v>
      </c>
      <c r="M1149">
        <v>1278148555</v>
      </c>
      <c r="N1149" t="s">
        <v>2217</v>
      </c>
      <c r="O1149" t="s">
        <v>18941</v>
      </c>
      <c r="P1149">
        <v>2001</v>
      </c>
      <c r="U1149" t="s">
        <v>2218</v>
      </c>
      <c r="V1149">
        <v>1</v>
      </c>
      <c r="W1149">
        <v>2</v>
      </c>
      <c r="Y1149">
        <v>5</v>
      </c>
      <c r="Z1149">
        <v>1</v>
      </c>
      <c r="AA1149">
        <v>0</v>
      </c>
      <c r="AB1149">
        <v>6</v>
      </c>
      <c r="AC1149">
        <v>0</v>
      </c>
      <c r="AD1149">
        <v>2</v>
      </c>
      <c r="AE1149">
        <v>0</v>
      </c>
      <c r="AF1149">
        <v>0</v>
      </c>
      <c r="AG1149">
        <v>0</v>
      </c>
      <c r="AH1149">
        <v>2</v>
      </c>
      <c r="AI1149">
        <v>2</v>
      </c>
      <c r="AJ1149">
        <v>0</v>
      </c>
      <c r="AK1149">
        <v>0</v>
      </c>
      <c r="AL1149">
        <v>0</v>
      </c>
      <c r="AS1149" t="s">
        <v>2183</v>
      </c>
      <c r="AT1149">
        <v>500000</v>
      </c>
      <c r="AU1149">
        <v>500000</v>
      </c>
      <c r="AV1149" s="2">
        <f>IF(AW1149 &gt;= 0, INT(AW1149 * 1.1), -INT(ABS(AW1149) * 1.1))</f>
        <v>0</v>
      </c>
      <c r="AW1149">
        <v>0</v>
      </c>
      <c r="AX1149">
        <v>0</v>
      </c>
      <c r="AY1149">
        <v>0</v>
      </c>
      <c r="AZ1149" s="2">
        <f>IF(BA1149 &gt;= 0, INT(BA1149 * 1.1), -INT(ABS(BA1149) / 1.1))</f>
        <v>0</v>
      </c>
      <c r="BA1149">
        <v>0</v>
      </c>
    </row>
    <row r="1150" spans="1:53" hidden="1">
      <c r="A1150" t="s">
        <v>13190</v>
      </c>
      <c r="B1150">
        <v>33242</v>
      </c>
      <c r="C1150" t="s">
        <v>48</v>
      </c>
      <c r="D1150" t="s">
        <v>197</v>
      </c>
      <c r="F1150" t="s">
        <v>11306</v>
      </c>
      <c r="G1150" t="s">
        <v>11307</v>
      </c>
      <c r="H1150">
        <v>72</v>
      </c>
      <c r="I1150" t="s">
        <v>12614</v>
      </c>
      <c r="J1150" t="s">
        <v>13191</v>
      </c>
      <c r="K1150">
        <v>1</v>
      </c>
      <c r="L1150" t="s">
        <v>13192</v>
      </c>
      <c r="M1150">
        <v>2148623436</v>
      </c>
      <c r="N1150" t="s">
        <v>13193</v>
      </c>
      <c r="O1150" t="s">
        <v>18942</v>
      </c>
      <c r="P1150">
        <v>1998</v>
      </c>
      <c r="U1150" t="s">
        <v>13194</v>
      </c>
      <c r="V1150">
        <v>1</v>
      </c>
      <c r="W1150">
        <v>2</v>
      </c>
      <c r="Y1150">
        <v>24</v>
      </c>
      <c r="Z1150">
        <v>1</v>
      </c>
      <c r="AA1150">
        <v>0</v>
      </c>
      <c r="AB1150">
        <v>6</v>
      </c>
      <c r="AC1150">
        <v>0.3</v>
      </c>
      <c r="AD1150">
        <v>2</v>
      </c>
      <c r="AE1150">
        <v>0</v>
      </c>
      <c r="AF1150">
        <v>0</v>
      </c>
      <c r="AG1150">
        <v>2</v>
      </c>
      <c r="AH1150">
        <v>2</v>
      </c>
      <c r="AI1150">
        <v>2</v>
      </c>
      <c r="AJ1150">
        <v>0</v>
      </c>
      <c r="AK1150">
        <v>0</v>
      </c>
      <c r="AL1150">
        <v>0</v>
      </c>
      <c r="AM1150" t="s">
        <v>13195</v>
      </c>
      <c r="AN1150" t="s">
        <v>13196</v>
      </c>
      <c r="AQ1150" t="s">
        <v>13197</v>
      </c>
      <c r="AR1150" t="s">
        <v>83</v>
      </c>
      <c r="AT1150">
        <v>0</v>
      </c>
      <c r="AU1150">
        <v>0</v>
      </c>
      <c r="AV1150">
        <v>0</v>
      </c>
      <c r="AW1150">
        <v>0</v>
      </c>
      <c r="AX1150">
        <v>0</v>
      </c>
      <c r="AY1150">
        <v>0</v>
      </c>
      <c r="AZ1150">
        <v>0</v>
      </c>
      <c r="BA1150">
        <v>0</v>
      </c>
    </row>
    <row r="1151" spans="1:53" hidden="1">
      <c r="A1151" t="s">
        <v>15687</v>
      </c>
      <c r="B1151">
        <v>6418</v>
      </c>
      <c r="C1151" t="s">
        <v>48</v>
      </c>
      <c r="D1151" t="s">
        <v>49</v>
      </c>
      <c r="F1151" t="s">
        <v>6040</v>
      </c>
      <c r="G1151" t="s">
        <v>51</v>
      </c>
      <c r="H1151">
        <v>27</v>
      </c>
      <c r="I1151" t="s">
        <v>6229</v>
      </c>
      <c r="J1151" t="s">
        <v>15688</v>
      </c>
      <c r="K1151">
        <v>1</v>
      </c>
      <c r="L1151" t="s">
        <v>15689</v>
      </c>
      <c r="M1151">
        <v>1358172643</v>
      </c>
      <c r="O1151" t="s">
        <v>18943</v>
      </c>
      <c r="P1151">
        <v>2004</v>
      </c>
      <c r="U1151" t="s">
        <v>15690</v>
      </c>
      <c r="V1151">
        <v>1</v>
      </c>
      <c r="W1151">
        <v>2</v>
      </c>
      <c r="Y1151">
        <v>57</v>
      </c>
      <c r="Z1151">
        <v>1</v>
      </c>
      <c r="AA1151">
        <v>7</v>
      </c>
      <c r="AB1151">
        <v>6</v>
      </c>
      <c r="AC1151">
        <v>0</v>
      </c>
      <c r="AD1151">
        <v>1</v>
      </c>
      <c r="AE1151">
        <v>1</v>
      </c>
      <c r="AF1151">
        <v>5</v>
      </c>
      <c r="AG1151">
        <v>0</v>
      </c>
      <c r="AH1151">
        <v>2</v>
      </c>
      <c r="AI1151">
        <v>2</v>
      </c>
      <c r="AJ1151">
        <v>0</v>
      </c>
      <c r="AK1151">
        <v>0</v>
      </c>
      <c r="AL1151">
        <v>0</v>
      </c>
      <c r="AM1151" t="s">
        <v>15691</v>
      </c>
      <c r="AN1151" t="s">
        <v>15692</v>
      </c>
      <c r="AP1151" t="s">
        <v>82</v>
      </c>
      <c r="AQ1151" t="s">
        <v>4231</v>
      </c>
      <c r="AR1151" t="s">
        <v>182</v>
      </c>
      <c r="AT1151">
        <v>200000</v>
      </c>
      <c r="AU1151">
        <v>200000</v>
      </c>
      <c r="AV1151">
        <v>5165068</v>
      </c>
      <c r="AW1151">
        <v>4507170</v>
      </c>
      <c r="AX1151">
        <v>0</v>
      </c>
      <c r="AY1151">
        <v>0</v>
      </c>
      <c r="AZ1151">
        <v>252660</v>
      </c>
      <c r="BA1151">
        <v>63215</v>
      </c>
    </row>
    <row r="1152" spans="1:53" hidden="1">
      <c r="A1152" t="s">
        <v>6394</v>
      </c>
      <c r="B1152">
        <v>6669</v>
      </c>
      <c r="C1152" t="s">
        <v>48</v>
      </c>
      <c r="D1152" t="s">
        <v>108</v>
      </c>
      <c r="F1152" t="s">
        <v>6040</v>
      </c>
      <c r="G1152" t="s">
        <v>51</v>
      </c>
      <c r="H1152">
        <v>27</v>
      </c>
      <c r="I1152" t="s">
        <v>6229</v>
      </c>
      <c r="J1152" t="s">
        <v>6395</v>
      </c>
      <c r="K1152">
        <v>1</v>
      </c>
      <c r="L1152" t="s">
        <v>6396</v>
      </c>
      <c r="M1152">
        <v>2048148696</v>
      </c>
      <c r="O1152" t="s">
        <v>18944</v>
      </c>
      <c r="P1152">
        <v>2000</v>
      </c>
      <c r="U1152" t="s">
        <v>6397</v>
      </c>
      <c r="V1152">
        <v>1</v>
      </c>
      <c r="W1152">
        <v>2</v>
      </c>
      <c r="Y1152">
        <v>95</v>
      </c>
      <c r="Z1152">
        <v>9</v>
      </c>
      <c r="AA1152">
        <v>5</v>
      </c>
      <c r="AB1152">
        <v>4</v>
      </c>
      <c r="AC1152">
        <v>0.04</v>
      </c>
      <c r="AD1152">
        <v>2</v>
      </c>
      <c r="AE1152">
        <v>0</v>
      </c>
      <c r="AF1152">
        <v>0</v>
      </c>
      <c r="AG1152">
        <v>14</v>
      </c>
      <c r="AH1152">
        <v>1</v>
      </c>
      <c r="AI1152">
        <v>2</v>
      </c>
      <c r="AJ1152">
        <v>0</v>
      </c>
      <c r="AK1152">
        <v>0</v>
      </c>
      <c r="AL1152">
        <v>0</v>
      </c>
      <c r="AT1152">
        <v>1000000</v>
      </c>
      <c r="AU1152">
        <v>1000000</v>
      </c>
      <c r="AV1152">
        <v>18875510</v>
      </c>
      <c r="AW1152">
        <v>15946160</v>
      </c>
      <c r="AX1152">
        <v>0</v>
      </c>
      <c r="AY1152">
        <v>0</v>
      </c>
      <c r="AZ1152">
        <v>-200798</v>
      </c>
      <c r="BA1152">
        <v>-391809</v>
      </c>
    </row>
    <row r="1153" spans="1:53" hidden="1">
      <c r="A1153" t="s">
        <v>890</v>
      </c>
      <c r="B1153">
        <v>49642</v>
      </c>
      <c r="C1153" t="s">
        <v>48</v>
      </c>
      <c r="D1153" t="s">
        <v>197</v>
      </c>
      <c r="F1153" t="s">
        <v>50</v>
      </c>
      <c r="G1153" t="s">
        <v>51</v>
      </c>
      <c r="H1153">
        <v>10</v>
      </c>
      <c r="I1153" t="s">
        <v>52</v>
      </c>
      <c r="J1153" t="s">
        <v>891</v>
      </c>
      <c r="K1153">
        <v>1</v>
      </c>
      <c r="L1153" t="s">
        <v>892</v>
      </c>
      <c r="M1153">
        <v>1238605428</v>
      </c>
      <c r="N1153" t="s">
        <v>893</v>
      </c>
      <c r="O1153" t="s">
        <v>18945</v>
      </c>
      <c r="P1153">
        <v>2006</v>
      </c>
      <c r="U1153" t="s">
        <v>894</v>
      </c>
      <c r="V1153">
        <v>1</v>
      </c>
      <c r="W1153">
        <v>2</v>
      </c>
      <c r="Y1153">
        <v>12</v>
      </c>
      <c r="Z1153">
        <v>1</v>
      </c>
      <c r="AA1153">
        <v>5</v>
      </c>
      <c r="AB1153">
        <v>6</v>
      </c>
      <c r="AC1153">
        <v>0</v>
      </c>
      <c r="AD1153">
        <v>2</v>
      </c>
      <c r="AE1153">
        <v>0</v>
      </c>
      <c r="AF1153">
        <v>0</v>
      </c>
      <c r="AG1153">
        <v>0</v>
      </c>
      <c r="AH1153">
        <v>1</v>
      </c>
      <c r="AI1153">
        <v>2</v>
      </c>
      <c r="AJ1153">
        <v>0</v>
      </c>
      <c r="AK1153">
        <v>0</v>
      </c>
      <c r="AL1153">
        <v>0</v>
      </c>
      <c r="AM1153" t="s">
        <v>895</v>
      </c>
      <c r="AN1153" t="s">
        <v>896</v>
      </c>
      <c r="AP1153" t="s">
        <v>152</v>
      </c>
      <c r="AQ1153" t="s">
        <v>897</v>
      </c>
      <c r="AT1153">
        <v>599995</v>
      </c>
      <c r="AU1153">
        <v>376650</v>
      </c>
      <c r="AV1153">
        <v>2356061</v>
      </c>
      <c r="AW1153">
        <v>1503778</v>
      </c>
      <c r="AX1153">
        <v>0</v>
      </c>
      <c r="AY1153">
        <v>0</v>
      </c>
      <c r="AZ1153">
        <v>260230</v>
      </c>
      <c r="BA1153">
        <v>251910</v>
      </c>
    </row>
    <row r="1154" spans="1:53" hidden="1">
      <c r="A1154" t="s">
        <v>5157</v>
      </c>
      <c r="B1154">
        <v>62809</v>
      </c>
      <c r="C1154" t="s">
        <v>48</v>
      </c>
      <c r="D1154" t="s">
        <v>77</v>
      </c>
      <c r="F1154" t="s">
        <v>3993</v>
      </c>
      <c r="G1154" t="s">
        <v>51</v>
      </c>
      <c r="H1154">
        <v>22</v>
      </c>
      <c r="I1154" t="s">
        <v>4517</v>
      </c>
      <c r="J1154" t="s">
        <v>5158</v>
      </c>
      <c r="K1154">
        <v>1</v>
      </c>
      <c r="L1154" t="s">
        <v>5159</v>
      </c>
      <c r="M1154">
        <v>1268626077</v>
      </c>
      <c r="N1154" t="s">
        <v>5160</v>
      </c>
      <c r="O1154" t="s">
        <v>18946</v>
      </c>
      <c r="P1154">
        <v>2009</v>
      </c>
      <c r="U1154" t="s">
        <v>5161</v>
      </c>
      <c r="V1154">
        <v>1</v>
      </c>
      <c r="W1154">
        <v>2</v>
      </c>
      <c r="Y1154">
        <v>10</v>
      </c>
      <c r="Z1154">
        <v>1</v>
      </c>
      <c r="AA1154">
        <v>7</v>
      </c>
      <c r="AB1154">
        <v>8</v>
      </c>
      <c r="AC1154">
        <v>20</v>
      </c>
      <c r="AD1154">
        <v>2</v>
      </c>
      <c r="AE1154">
        <v>0</v>
      </c>
      <c r="AF1154">
        <v>0</v>
      </c>
      <c r="AG1154">
        <v>0</v>
      </c>
      <c r="AH1154">
        <v>2</v>
      </c>
      <c r="AI1154">
        <v>2</v>
      </c>
      <c r="AJ1154">
        <v>0</v>
      </c>
      <c r="AK1154">
        <v>0</v>
      </c>
      <c r="AL1154">
        <v>0</v>
      </c>
      <c r="AT1154">
        <v>250000</v>
      </c>
      <c r="AU1154">
        <v>250000</v>
      </c>
      <c r="AV1154">
        <v>14229406</v>
      </c>
      <c r="AW1154">
        <v>11594143</v>
      </c>
      <c r="AX1154">
        <v>0</v>
      </c>
      <c r="AY1154">
        <v>0</v>
      </c>
      <c r="AZ1154">
        <v>311838</v>
      </c>
      <c r="BA1154">
        <v>275673</v>
      </c>
    </row>
    <row r="1155" spans="1:53" hidden="1">
      <c r="A1155" t="s">
        <v>14727</v>
      </c>
      <c r="B1155">
        <v>33680</v>
      </c>
      <c r="C1155" t="s">
        <v>48</v>
      </c>
      <c r="D1155" t="s">
        <v>197</v>
      </c>
      <c r="F1155" t="s">
        <v>5540</v>
      </c>
      <c r="G1155" t="s">
        <v>51</v>
      </c>
      <c r="H1155">
        <v>24</v>
      </c>
      <c r="I1155" t="s">
        <v>5628</v>
      </c>
      <c r="J1155" t="s">
        <v>14728</v>
      </c>
      <c r="K1155">
        <v>1</v>
      </c>
      <c r="L1155" t="s">
        <v>14729</v>
      </c>
      <c r="M1155">
        <v>1298114269</v>
      </c>
      <c r="N1155" t="s">
        <v>14730</v>
      </c>
      <c r="O1155" t="s">
        <v>18947</v>
      </c>
      <c r="P1155">
        <v>1994</v>
      </c>
      <c r="U1155" t="s">
        <v>14731</v>
      </c>
      <c r="V1155">
        <v>1</v>
      </c>
      <c r="W1155">
        <v>2</v>
      </c>
      <c r="Y1155">
        <v>8</v>
      </c>
      <c r="Z1155">
        <v>7</v>
      </c>
      <c r="AA1155">
        <v>8</v>
      </c>
      <c r="AB1155">
        <v>9</v>
      </c>
      <c r="AC1155">
        <v>0</v>
      </c>
      <c r="AD1155">
        <v>2</v>
      </c>
      <c r="AE1155">
        <v>0</v>
      </c>
      <c r="AF1155">
        <v>0</v>
      </c>
      <c r="AG1155">
        <v>0</v>
      </c>
      <c r="AH1155">
        <v>2</v>
      </c>
      <c r="AI1155">
        <v>2</v>
      </c>
      <c r="AJ1155">
        <v>0</v>
      </c>
      <c r="AK1155">
        <v>0</v>
      </c>
      <c r="AL1155">
        <v>0</v>
      </c>
      <c r="AT1155">
        <v>400000</v>
      </c>
      <c r="AU1155">
        <v>400000</v>
      </c>
      <c r="AV1155">
        <v>1625435</v>
      </c>
      <c r="AW1155">
        <v>1119101</v>
      </c>
      <c r="AX1155">
        <v>0</v>
      </c>
      <c r="AY1155">
        <v>0</v>
      </c>
      <c r="AZ1155">
        <v>115176</v>
      </c>
      <c r="BA1155">
        <v>135867</v>
      </c>
    </row>
    <row r="1156" spans="1:53" hidden="1">
      <c r="A1156" t="s">
        <v>872</v>
      </c>
      <c r="B1156">
        <v>48961</v>
      </c>
      <c r="C1156" t="s">
        <v>48</v>
      </c>
      <c r="D1156" t="s">
        <v>77</v>
      </c>
      <c r="F1156" t="s">
        <v>50</v>
      </c>
      <c r="G1156" t="s">
        <v>51</v>
      </c>
      <c r="H1156">
        <v>10</v>
      </c>
      <c r="I1156" t="s">
        <v>52</v>
      </c>
      <c r="J1156" t="s">
        <v>873</v>
      </c>
      <c r="K1156">
        <v>1</v>
      </c>
      <c r="L1156" t="s">
        <v>874</v>
      </c>
      <c r="M1156">
        <v>1268181245</v>
      </c>
      <c r="N1156" t="s">
        <v>875</v>
      </c>
      <c r="O1156" t="s">
        <v>18948</v>
      </c>
      <c r="P1156">
        <v>2004</v>
      </c>
      <c r="U1156" t="s">
        <v>876</v>
      </c>
      <c r="V1156">
        <v>1</v>
      </c>
      <c r="W1156">
        <v>1</v>
      </c>
      <c r="Y1156">
        <v>6</v>
      </c>
      <c r="Z1156">
        <v>1</v>
      </c>
      <c r="AA1156">
        <v>7</v>
      </c>
      <c r="AB1156">
        <v>6</v>
      </c>
      <c r="AC1156">
        <v>0</v>
      </c>
      <c r="AD1156">
        <v>2</v>
      </c>
      <c r="AE1156">
        <v>0</v>
      </c>
      <c r="AF1156">
        <v>0</v>
      </c>
      <c r="AG1156">
        <v>0</v>
      </c>
      <c r="AH1156">
        <v>2</v>
      </c>
      <c r="AI1156">
        <v>2</v>
      </c>
      <c r="AJ1156">
        <v>0</v>
      </c>
      <c r="AK1156">
        <v>0</v>
      </c>
      <c r="AL1156">
        <v>0</v>
      </c>
      <c r="AS1156" t="s">
        <v>877</v>
      </c>
      <c r="AT1156">
        <v>150000</v>
      </c>
      <c r="AU1156">
        <v>1062000</v>
      </c>
      <c r="AV1156">
        <v>8528805</v>
      </c>
      <c r="AW1156">
        <v>8054480</v>
      </c>
      <c r="AX1156">
        <v>0</v>
      </c>
      <c r="AY1156">
        <v>0</v>
      </c>
      <c r="AZ1156">
        <v>-264659</v>
      </c>
      <c r="BA1156">
        <v>240468</v>
      </c>
    </row>
    <row r="1157" spans="1:53" hidden="1">
      <c r="A1157" t="s">
        <v>16955</v>
      </c>
      <c r="B1157">
        <v>37118</v>
      </c>
      <c r="C1157" t="s">
        <v>48</v>
      </c>
      <c r="D1157" t="s">
        <v>49</v>
      </c>
      <c r="F1157" t="s">
        <v>3062</v>
      </c>
      <c r="G1157" t="s">
        <v>51</v>
      </c>
      <c r="H1157">
        <v>33</v>
      </c>
      <c r="I1157" t="s">
        <v>7999</v>
      </c>
      <c r="J1157" t="s">
        <v>16956</v>
      </c>
      <c r="K1157">
        <v>1</v>
      </c>
      <c r="L1157" t="s">
        <v>16957</v>
      </c>
      <c r="M1157">
        <v>1058184833</v>
      </c>
      <c r="N1157" t="s">
        <v>16958</v>
      </c>
      <c r="O1157" t="s">
        <v>18949</v>
      </c>
      <c r="P1157">
        <v>1997</v>
      </c>
      <c r="U1157" t="s">
        <v>16959</v>
      </c>
      <c r="V1157">
        <v>1</v>
      </c>
      <c r="W1157">
        <v>2</v>
      </c>
      <c r="Y1157">
        <v>12</v>
      </c>
      <c r="Z1157">
        <v>1</v>
      </c>
      <c r="AA1157">
        <v>0</v>
      </c>
      <c r="AB1157">
        <v>6</v>
      </c>
      <c r="AC1157">
        <v>30</v>
      </c>
      <c r="AD1157">
        <v>1</v>
      </c>
      <c r="AE1157">
        <v>1</v>
      </c>
      <c r="AF1157">
        <v>5</v>
      </c>
      <c r="AG1157">
        <v>5</v>
      </c>
      <c r="AH1157">
        <v>2</v>
      </c>
      <c r="AI1157">
        <v>1</v>
      </c>
      <c r="AJ1157">
        <v>0</v>
      </c>
      <c r="AK1157">
        <v>0</v>
      </c>
      <c r="AL1157">
        <v>0</v>
      </c>
      <c r="AS1157" t="s">
        <v>16960</v>
      </c>
      <c r="AT1157">
        <v>700000</v>
      </c>
      <c r="AU1157">
        <v>700000</v>
      </c>
      <c r="AV1157">
        <f>INT(AW1157*1.1)</f>
        <v>4545197</v>
      </c>
      <c r="AW1157">
        <v>4131998</v>
      </c>
      <c r="AX1157">
        <f>INT(AY1157*1.1)</f>
        <v>0</v>
      </c>
      <c r="AY1157">
        <v>0</v>
      </c>
      <c r="AZ1157">
        <f>IF(BA1157 &gt;= 0, INT(BA1157 * 1.1), -INT(ABS(BA1157) / 1.1))</f>
        <v>135582</v>
      </c>
      <c r="BA1157">
        <v>123257</v>
      </c>
    </row>
    <row r="1158" spans="1:53" hidden="1">
      <c r="A1158" t="s">
        <v>3588</v>
      </c>
      <c r="B1158">
        <v>23538</v>
      </c>
      <c r="C1158" t="s">
        <v>48</v>
      </c>
      <c r="D1158" t="s">
        <v>49</v>
      </c>
      <c r="F1158" t="s">
        <v>3062</v>
      </c>
      <c r="G1158" t="s">
        <v>51</v>
      </c>
      <c r="H1158">
        <v>17</v>
      </c>
      <c r="I1158" t="s">
        <v>3260</v>
      </c>
      <c r="J1158" t="s">
        <v>3589</v>
      </c>
      <c r="K1158">
        <v>1</v>
      </c>
      <c r="L1158" t="s">
        <v>3590</v>
      </c>
      <c r="M1158">
        <v>1198129163</v>
      </c>
      <c r="N1158" t="s">
        <v>3591</v>
      </c>
      <c r="O1158" t="s">
        <v>18950</v>
      </c>
      <c r="P1158">
        <v>1998</v>
      </c>
      <c r="U1158" t="s">
        <v>3592</v>
      </c>
      <c r="V1158">
        <v>1</v>
      </c>
      <c r="W1158">
        <v>2</v>
      </c>
      <c r="Y1158">
        <v>8</v>
      </c>
      <c r="Z1158">
        <v>10</v>
      </c>
      <c r="AA1158">
        <v>5</v>
      </c>
      <c r="AB1158">
        <v>9</v>
      </c>
      <c r="AC1158">
        <v>20</v>
      </c>
      <c r="AD1158">
        <v>1</v>
      </c>
      <c r="AE1158">
        <v>2</v>
      </c>
      <c r="AF1158">
        <v>5</v>
      </c>
      <c r="AG1158">
        <v>0</v>
      </c>
      <c r="AH1158">
        <v>2</v>
      </c>
      <c r="AI1158">
        <v>2</v>
      </c>
      <c r="AJ1158">
        <v>0</v>
      </c>
      <c r="AK1158">
        <v>0</v>
      </c>
      <c r="AL1158">
        <v>0</v>
      </c>
      <c r="AT1158">
        <v>750000</v>
      </c>
      <c r="AU1158">
        <v>900000</v>
      </c>
      <c r="AV1158">
        <v>2753884</v>
      </c>
      <c r="AW1158">
        <v>2877506</v>
      </c>
      <c r="AX1158">
        <v>0</v>
      </c>
      <c r="AY1158">
        <v>0</v>
      </c>
      <c r="AZ1158">
        <v>83403</v>
      </c>
      <c r="BA1158">
        <v>-15973</v>
      </c>
    </row>
    <row r="1159" spans="1:53" hidden="1">
      <c r="A1159" t="s">
        <v>3526</v>
      </c>
      <c r="B1159">
        <v>5432</v>
      </c>
      <c r="C1159" t="s">
        <v>48</v>
      </c>
      <c r="D1159" t="s">
        <v>108</v>
      </c>
      <c r="F1159" t="s">
        <v>3062</v>
      </c>
      <c r="G1159" t="s">
        <v>51</v>
      </c>
      <c r="H1159">
        <v>17</v>
      </c>
      <c r="I1159" t="s">
        <v>3260</v>
      </c>
      <c r="J1159" t="s">
        <v>3527</v>
      </c>
      <c r="K1159">
        <v>1</v>
      </c>
      <c r="L1159" t="s">
        <v>3528</v>
      </c>
      <c r="M1159">
        <v>1198137737</v>
      </c>
      <c r="O1159" t="s">
        <v>18951</v>
      </c>
      <c r="P1159">
        <v>2000</v>
      </c>
      <c r="Q1159" t="s">
        <v>3529</v>
      </c>
      <c r="R1159" t="s">
        <v>322</v>
      </c>
      <c r="S1159" t="s">
        <v>295</v>
      </c>
      <c r="T1159" t="s">
        <v>3530</v>
      </c>
      <c r="U1159" t="s">
        <v>3531</v>
      </c>
      <c r="V1159">
        <v>1</v>
      </c>
      <c r="W1159">
        <v>3</v>
      </c>
      <c r="Y1159">
        <v>137</v>
      </c>
      <c r="Z1159">
        <v>10</v>
      </c>
      <c r="AA1159">
        <v>8</v>
      </c>
      <c r="AB1159">
        <v>4</v>
      </c>
      <c r="AC1159">
        <v>20</v>
      </c>
      <c r="AD1159">
        <v>2</v>
      </c>
      <c r="AE1159">
        <v>0</v>
      </c>
      <c r="AF1159">
        <v>0</v>
      </c>
      <c r="AG1159">
        <v>0</v>
      </c>
      <c r="AH1159">
        <v>2</v>
      </c>
      <c r="AI1159">
        <v>1</v>
      </c>
      <c r="AJ1159">
        <v>0</v>
      </c>
      <c r="AK1159">
        <v>0</v>
      </c>
      <c r="AL1159">
        <v>0</v>
      </c>
      <c r="AO1159" t="s">
        <v>3529</v>
      </c>
      <c r="AT1159">
        <v>360510</v>
      </c>
      <c r="AU1159">
        <v>750000</v>
      </c>
      <c r="AV1159">
        <v>17322225</v>
      </c>
      <c r="AW1159">
        <v>18857917</v>
      </c>
      <c r="AX1159">
        <v>0</v>
      </c>
      <c r="AY1159">
        <v>0</v>
      </c>
      <c r="AZ1159">
        <v>895246</v>
      </c>
      <c r="BA1159">
        <v>927836</v>
      </c>
    </row>
    <row r="1160" spans="1:53" hidden="1">
      <c r="A1160" t="s">
        <v>3562</v>
      </c>
      <c r="B1160">
        <v>19573</v>
      </c>
      <c r="C1160" t="s">
        <v>48</v>
      </c>
      <c r="D1160" t="s">
        <v>77</v>
      </c>
      <c r="F1160" t="s">
        <v>3062</v>
      </c>
      <c r="G1160" t="s">
        <v>51</v>
      </c>
      <c r="H1160">
        <v>17</v>
      </c>
      <c r="I1160" t="s">
        <v>3260</v>
      </c>
      <c r="J1160" t="s">
        <v>3563</v>
      </c>
      <c r="K1160">
        <v>1</v>
      </c>
      <c r="L1160" t="s">
        <v>3564</v>
      </c>
      <c r="M1160">
        <v>1288110009</v>
      </c>
      <c r="N1160" t="s">
        <v>3565</v>
      </c>
      <c r="O1160" t="s">
        <v>18952</v>
      </c>
      <c r="P1160">
        <v>1988</v>
      </c>
      <c r="U1160" t="s">
        <v>3566</v>
      </c>
      <c r="V1160">
        <v>1</v>
      </c>
      <c r="W1160">
        <v>2</v>
      </c>
      <c r="Y1160">
        <v>35</v>
      </c>
      <c r="Z1160">
        <v>10</v>
      </c>
      <c r="AA1160">
        <v>7</v>
      </c>
      <c r="AB1160">
        <v>9</v>
      </c>
      <c r="AC1160">
        <v>0.1</v>
      </c>
      <c r="AD1160">
        <v>2</v>
      </c>
      <c r="AE1160">
        <v>0</v>
      </c>
      <c r="AF1160">
        <v>0</v>
      </c>
      <c r="AG1160">
        <v>3</v>
      </c>
      <c r="AH1160">
        <v>2</v>
      </c>
      <c r="AI1160">
        <v>2</v>
      </c>
      <c r="AJ1160">
        <v>0</v>
      </c>
      <c r="AK1160">
        <v>0</v>
      </c>
      <c r="AL1160">
        <v>0</v>
      </c>
      <c r="AT1160">
        <v>50000</v>
      </c>
      <c r="AU1160">
        <v>1000000</v>
      </c>
      <c r="AV1160">
        <v>8311572</v>
      </c>
      <c r="AW1160">
        <v>10134513</v>
      </c>
      <c r="AX1160">
        <v>0</v>
      </c>
      <c r="AY1160">
        <v>0</v>
      </c>
      <c r="AZ1160">
        <v>170073</v>
      </c>
      <c r="BA1160">
        <v>151077</v>
      </c>
    </row>
    <row r="1161" spans="1:53" hidden="1">
      <c r="A1161" t="s">
        <v>5418</v>
      </c>
      <c r="B1161">
        <v>91017</v>
      </c>
      <c r="C1161" t="s">
        <v>48</v>
      </c>
      <c r="D1161" t="s">
        <v>49</v>
      </c>
      <c r="F1161" t="s">
        <v>3993</v>
      </c>
      <c r="G1161" t="s">
        <v>51</v>
      </c>
      <c r="H1161">
        <v>22</v>
      </c>
      <c r="I1161" t="s">
        <v>4517</v>
      </c>
      <c r="J1161" t="s">
        <v>5419</v>
      </c>
      <c r="K1161">
        <v>1</v>
      </c>
      <c r="L1161" t="s">
        <v>5420</v>
      </c>
      <c r="M1161">
        <v>1418140374</v>
      </c>
      <c r="N1161" t="s">
        <v>5421</v>
      </c>
      <c r="O1161" t="s">
        <v>18953</v>
      </c>
      <c r="P1161">
        <v>2014</v>
      </c>
      <c r="U1161" t="s">
        <v>5422</v>
      </c>
      <c r="V1161">
        <v>1</v>
      </c>
      <c r="W1161">
        <v>2</v>
      </c>
      <c r="Y1161">
        <v>10</v>
      </c>
      <c r="Z1161">
        <v>8</v>
      </c>
      <c r="AA1161">
        <v>7</v>
      </c>
      <c r="AB1161">
        <v>8</v>
      </c>
      <c r="AC1161">
        <v>30</v>
      </c>
      <c r="AD1161">
        <v>1</v>
      </c>
      <c r="AE1161">
        <v>1</v>
      </c>
      <c r="AF1161">
        <v>5</v>
      </c>
      <c r="AG1161">
        <v>5</v>
      </c>
      <c r="AH1161">
        <v>2</v>
      </c>
      <c r="AI1161">
        <v>1</v>
      </c>
      <c r="AJ1161">
        <v>0</v>
      </c>
      <c r="AK1161">
        <v>0</v>
      </c>
      <c r="AL1161">
        <v>0</v>
      </c>
      <c r="AT1161">
        <v>100000</v>
      </c>
      <c r="AU1161">
        <v>100000</v>
      </c>
      <c r="AV1161">
        <f>INT(AW1161*1.1)</f>
        <v>2985195</v>
      </c>
      <c r="AW1161">
        <v>2713814</v>
      </c>
      <c r="AX1161">
        <f>INT(AY1161*1.1)</f>
        <v>0</v>
      </c>
      <c r="AY1161">
        <v>0</v>
      </c>
      <c r="AZ1161">
        <f>IF(BA1161 &gt;= 0, INT(BA1161 * 1.1), -INT(ABS(BA1161) / 1.1))</f>
        <v>-188577</v>
      </c>
      <c r="BA1161">
        <v>-207435</v>
      </c>
    </row>
    <row r="1162" spans="1:53" hidden="1">
      <c r="A1162" t="s">
        <v>345</v>
      </c>
      <c r="B1162">
        <v>4375</v>
      </c>
      <c r="C1162" t="s">
        <v>48</v>
      </c>
      <c r="D1162" t="s">
        <v>334</v>
      </c>
      <c r="F1162" t="s">
        <v>50</v>
      </c>
      <c r="G1162" t="s">
        <v>51</v>
      </c>
      <c r="H1162">
        <v>10</v>
      </c>
      <c r="I1162" t="s">
        <v>52</v>
      </c>
      <c r="J1162" t="s">
        <v>346</v>
      </c>
      <c r="K1162">
        <v>1</v>
      </c>
      <c r="L1162" t="s">
        <v>347</v>
      </c>
      <c r="M1162">
        <v>1288606500</v>
      </c>
      <c r="O1162" t="s">
        <v>18954</v>
      </c>
      <c r="P1162">
        <v>2005</v>
      </c>
      <c r="U1162">
        <v>15998420</v>
      </c>
      <c r="V1162">
        <v>1</v>
      </c>
      <c r="W1162">
        <v>1</v>
      </c>
      <c r="Y1162">
        <v>72</v>
      </c>
      <c r="Z1162">
        <v>1</v>
      </c>
      <c r="AA1162">
        <v>5</v>
      </c>
      <c r="AB1162">
        <v>6</v>
      </c>
      <c r="AC1162">
        <v>0</v>
      </c>
      <c r="AD1162">
        <v>1</v>
      </c>
      <c r="AE1162">
        <v>1</v>
      </c>
      <c r="AF1162">
        <v>0.05</v>
      </c>
      <c r="AG1162">
        <v>1</v>
      </c>
      <c r="AH1162">
        <v>1</v>
      </c>
      <c r="AI1162">
        <v>2</v>
      </c>
      <c r="AJ1162">
        <v>0</v>
      </c>
      <c r="AK1162">
        <v>0</v>
      </c>
      <c r="AL1162">
        <v>0</v>
      </c>
      <c r="AT1162">
        <v>1550000</v>
      </c>
      <c r="AU1162">
        <v>300000</v>
      </c>
      <c r="AV1162">
        <v>25671568</v>
      </c>
      <c r="AW1162">
        <v>22321024</v>
      </c>
      <c r="AX1162">
        <v>0</v>
      </c>
      <c r="AY1162">
        <v>0</v>
      </c>
      <c r="AZ1162">
        <v>2902658</v>
      </c>
      <c r="BA1162">
        <v>2565253</v>
      </c>
    </row>
    <row r="1163" spans="1:53" hidden="1">
      <c r="A1163" t="s">
        <v>17085</v>
      </c>
      <c r="B1163">
        <v>52084</v>
      </c>
      <c r="C1163" t="s">
        <v>48</v>
      </c>
      <c r="D1163" t="s">
        <v>67</v>
      </c>
      <c r="F1163" t="s">
        <v>3993</v>
      </c>
      <c r="G1163" t="s">
        <v>51</v>
      </c>
      <c r="H1163">
        <v>20</v>
      </c>
      <c r="I1163" t="s">
        <v>4006</v>
      </c>
      <c r="J1163" t="s">
        <v>17086</v>
      </c>
      <c r="K1163">
        <v>1</v>
      </c>
      <c r="L1163" t="s">
        <v>17087</v>
      </c>
      <c r="M1163">
        <v>1418107735</v>
      </c>
      <c r="N1163" t="s">
        <v>17088</v>
      </c>
      <c r="O1163" t="s">
        <v>18955</v>
      </c>
      <c r="P1163">
        <v>2006</v>
      </c>
      <c r="U1163" t="s">
        <v>17089</v>
      </c>
      <c r="V1163">
        <v>1</v>
      </c>
      <c r="W1163">
        <v>2</v>
      </c>
      <c r="Y1163">
        <v>30</v>
      </c>
      <c r="Z1163">
        <v>1</v>
      </c>
      <c r="AA1163">
        <v>0</v>
      </c>
      <c r="AB1163">
        <v>6</v>
      </c>
      <c r="AC1163">
        <v>0</v>
      </c>
      <c r="AD1163">
        <v>2</v>
      </c>
      <c r="AE1163">
        <v>0</v>
      </c>
      <c r="AF1163">
        <v>0</v>
      </c>
      <c r="AG1163">
        <v>0</v>
      </c>
      <c r="AH1163">
        <v>2</v>
      </c>
      <c r="AI1163">
        <v>2</v>
      </c>
      <c r="AJ1163">
        <v>0</v>
      </c>
      <c r="AK1163">
        <v>0</v>
      </c>
      <c r="AL1163">
        <v>0</v>
      </c>
      <c r="AS1163" t="s">
        <v>17068</v>
      </c>
      <c r="AT1163">
        <v>300000</v>
      </c>
      <c r="AU1163">
        <v>300000</v>
      </c>
      <c r="AV1163">
        <f>INT(AW1163*1.1)</f>
        <v>8000554</v>
      </c>
      <c r="AW1163">
        <v>7273231</v>
      </c>
      <c r="AX1163">
        <f>INT(AY1163*1.1)</f>
        <v>0</v>
      </c>
      <c r="AY1163">
        <v>0</v>
      </c>
      <c r="AZ1163">
        <f>IF(BA1163 &gt;= 0, INT(BA1163 * 1.1), -INT(ABS(BA1163) / 1.1))</f>
        <v>224015</v>
      </c>
      <c r="BA1163">
        <v>203650</v>
      </c>
    </row>
    <row r="1164" spans="1:53" hidden="1">
      <c r="A1164" t="s">
        <v>17468</v>
      </c>
      <c r="B1164">
        <v>104745</v>
      </c>
      <c r="C1164" t="s">
        <v>48</v>
      </c>
      <c r="D1164" t="s">
        <v>77</v>
      </c>
      <c r="F1164" t="s">
        <v>3062</v>
      </c>
      <c r="G1164" t="s">
        <v>51</v>
      </c>
      <c r="H1164">
        <v>33</v>
      </c>
      <c r="I1164" t="s">
        <v>7999</v>
      </c>
      <c r="J1164" t="s">
        <v>17469</v>
      </c>
      <c r="K1164">
        <v>1</v>
      </c>
      <c r="L1164" t="s">
        <v>17470</v>
      </c>
      <c r="M1164">
        <v>4388801027</v>
      </c>
      <c r="N1164" t="s">
        <v>17471</v>
      </c>
      <c r="O1164" t="s">
        <v>18956</v>
      </c>
      <c r="P1164">
        <v>2018</v>
      </c>
      <c r="U1164" t="s">
        <v>17472</v>
      </c>
      <c r="V1164">
        <v>1</v>
      </c>
      <c r="W1164">
        <v>2</v>
      </c>
      <c r="Y1164">
        <v>10</v>
      </c>
      <c r="Z1164">
        <v>1</v>
      </c>
      <c r="AA1164">
        <v>0</v>
      </c>
      <c r="AB1164">
        <v>6</v>
      </c>
      <c r="AC1164">
        <v>30</v>
      </c>
      <c r="AD1164">
        <v>1</v>
      </c>
      <c r="AE1164">
        <v>1</v>
      </c>
      <c r="AF1164">
        <v>5</v>
      </c>
      <c r="AG1164">
        <v>5</v>
      </c>
      <c r="AH1164">
        <v>2</v>
      </c>
      <c r="AI1164">
        <v>1</v>
      </c>
      <c r="AJ1164">
        <v>0</v>
      </c>
      <c r="AK1164">
        <v>0</v>
      </c>
      <c r="AL1164">
        <v>0</v>
      </c>
      <c r="AS1164" t="s">
        <v>17473</v>
      </c>
      <c r="AT1164">
        <v>0</v>
      </c>
      <c r="AU1164">
        <v>0</v>
      </c>
      <c r="AV1164">
        <v>0</v>
      </c>
      <c r="AW1164">
        <v>0</v>
      </c>
      <c r="AX1164">
        <v>0</v>
      </c>
      <c r="AY1164">
        <v>0</v>
      </c>
      <c r="AZ1164">
        <v>0</v>
      </c>
      <c r="BA1164">
        <v>0</v>
      </c>
    </row>
    <row r="1165" spans="1:53" hidden="1">
      <c r="A1165" t="s">
        <v>16777</v>
      </c>
      <c r="B1165">
        <v>15677</v>
      </c>
      <c r="C1165" t="s">
        <v>48</v>
      </c>
      <c r="D1165" t="s">
        <v>49</v>
      </c>
      <c r="F1165" t="s">
        <v>3062</v>
      </c>
      <c r="G1165" t="s">
        <v>51</v>
      </c>
      <c r="H1165">
        <v>33</v>
      </c>
      <c r="I1165" t="s">
        <v>7999</v>
      </c>
      <c r="J1165" t="s">
        <v>16778</v>
      </c>
      <c r="K1165">
        <v>1</v>
      </c>
      <c r="L1165" t="s">
        <v>16779</v>
      </c>
      <c r="M1165">
        <v>1108155271</v>
      </c>
      <c r="N1165" t="s">
        <v>16780</v>
      </c>
      <c r="O1165" t="s">
        <v>18957</v>
      </c>
      <c r="P1165">
        <v>2002</v>
      </c>
      <c r="U1165" t="s">
        <v>16781</v>
      </c>
      <c r="V1165">
        <v>1</v>
      </c>
      <c r="W1165">
        <v>3</v>
      </c>
      <c r="Y1165">
        <v>12</v>
      </c>
      <c r="Z1165">
        <v>1</v>
      </c>
      <c r="AA1165">
        <v>4</v>
      </c>
      <c r="AB1165">
        <v>8</v>
      </c>
      <c r="AC1165">
        <v>20</v>
      </c>
      <c r="AD1165">
        <v>1</v>
      </c>
      <c r="AE1165">
        <v>1</v>
      </c>
      <c r="AF1165">
        <v>5</v>
      </c>
      <c r="AG1165">
        <v>5</v>
      </c>
      <c r="AH1165">
        <v>2</v>
      </c>
      <c r="AI1165">
        <v>2</v>
      </c>
      <c r="AJ1165">
        <v>0</v>
      </c>
      <c r="AK1165">
        <v>0</v>
      </c>
      <c r="AL1165">
        <v>0</v>
      </c>
      <c r="AT1165">
        <v>300000</v>
      </c>
      <c r="AU1165">
        <v>300000</v>
      </c>
      <c r="AV1165">
        <v>2746625</v>
      </c>
      <c r="AW1165">
        <v>2849536</v>
      </c>
      <c r="AX1165">
        <v>0</v>
      </c>
      <c r="AY1165">
        <v>0</v>
      </c>
      <c r="AZ1165">
        <v>329755</v>
      </c>
      <c r="BA1165">
        <v>304108</v>
      </c>
    </row>
    <row r="1166" spans="1:53" hidden="1">
      <c r="A1166" t="s">
        <v>535</v>
      </c>
      <c r="B1166">
        <v>4719</v>
      </c>
      <c r="C1166" t="s">
        <v>48</v>
      </c>
      <c r="D1166" t="s">
        <v>334</v>
      </c>
      <c r="F1166" t="s">
        <v>50</v>
      </c>
      <c r="G1166" t="s">
        <v>51</v>
      </c>
      <c r="H1166">
        <v>10</v>
      </c>
      <c r="I1166" t="s">
        <v>52</v>
      </c>
      <c r="J1166" t="s">
        <v>536</v>
      </c>
      <c r="K1166">
        <v>1</v>
      </c>
      <c r="L1166" t="s">
        <v>537</v>
      </c>
      <c r="M1166">
        <v>1288173187</v>
      </c>
      <c r="O1166" t="s">
        <v>18958</v>
      </c>
      <c r="P1166">
        <v>2002</v>
      </c>
      <c r="U1166" t="s">
        <v>538</v>
      </c>
      <c r="V1166">
        <v>1</v>
      </c>
      <c r="W1166">
        <v>2</v>
      </c>
      <c r="Y1166">
        <v>247</v>
      </c>
      <c r="Z1166">
        <v>1</v>
      </c>
      <c r="AA1166">
        <v>8</v>
      </c>
      <c r="AB1166">
        <v>6</v>
      </c>
      <c r="AC1166">
        <v>0.05</v>
      </c>
      <c r="AD1166">
        <v>2</v>
      </c>
      <c r="AE1166">
        <v>0</v>
      </c>
      <c r="AF1166">
        <v>0</v>
      </c>
      <c r="AG1166">
        <v>2</v>
      </c>
      <c r="AH1166">
        <v>2</v>
      </c>
      <c r="AI1166">
        <v>2</v>
      </c>
      <c r="AJ1166">
        <v>0</v>
      </c>
      <c r="AK1166">
        <v>0</v>
      </c>
      <c r="AL1166">
        <v>0</v>
      </c>
      <c r="AT1166">
        <v>1250000</v>
      </c>
      <c r="AU1166">
        <v>700000</v>
      </c>
      <c r="AV1166">
        <v>33537111</v>
      </c>
      <c r="AW1166">
        <v>31207555</v>
      </c>
      <c r="AX1166">
        <v>0</v>
      </c>
      <c r="AY1166">
        <v>0</v>
      </c>
      <c r="AZ1166">
        <v>14487</v>
      </c>
      <c r="BA1166">
        <v>-1046413</v>
      </c>
    </row>
    <row r="1167" spans="1:53" hidden="1">
      <c r="A1167" t="s">
        <v>16188</v>
      </c>
      <c r="B1167">
        <v>15713</v>
      </c>
      <c r="C1167" t="s">
        <v>48</v>
      </c>
      <c r="D1167" t="s">
        <v>197</v>
      </c>
      <c r="F1167" t="s">
        <v>6040</v>
      </c>
      <c r="G1167" t="s">
        <v>51</v>
      </c>
      <c r="H1167">
        <v>28</v>
      </c>
      <c r="I1167" t="s">
        <v>6399</v>
      </c>
      <c r="J1167" t="s">
        <v>16189</v>
      </c>
      <c r="K1167">
        <v>1</v>
      </c>
      <c r="L1167" t="s">
        <v>16190</v>
      </c>
      <c r="M1167">
        <v>1058624994</v>
      </c>
      <c r="N1167" t="s">
        <v>16191</v>
      </c>
      <c r="O1167" t="s">
        <v>18959</v>
      </c>
      <c r="P1167">
        <v>2001</v>
      </c>
      <c r="U1167" t="s">
        <v>16192</v>
      </c>
      <c r="V1167">
        <v>1</v>
      </c>
      <c r="W1167">
        <v>2</v>
      </c>
      <c r="Y1167">
        <v>7</v>
      </c>
      <c r="Z1167">
        <v>1</v>
      </c>
      <c r="AA1167">
        <v>0</v>
      </c>
      <c r="AB1167">
        <v>6</v>
      </c>
      <c r="AC1167">
        <v>30</v>
      </c>
      <c r="AD1167">
        <v>1</v>
      </c>
      <c r="AE1167">
        <v>1</v>
      </c>
      <c r="AF1167">
        <v>5</v>
      </c>
      <c r="AG1167">
        <v>5</v>
      </c>
      <c r="AH1167">
        <v>2</v>
      </c>
      <c r="AI1167">
        <v>1</v>
      </c>
      <c r="AJ1167">
        <v>0</v>
      </c>
      <c r="AK1167">
        <v>0</v>
      </c>
      <c r="AL1167">
        <v>0</v>
      </c>
      <c r="AT1167">
        <v>510000</v>
      </c>
      <c r="AU1167">
        <v>510000</v>
      </c>
      <c r="AV1167">
        <f>INT(AW1167*1.1)</f>
        <v>1981175</v>
      </c>
      <c r="AW1167">
        <v>1801069</v>
      </c>
      <c r="AX1167">
        <f>INT(AY1167*1.1)</f>
        <v>0</v>
      </c>
      <c r="AY1167">
        <v>0</v>
      </c>
      <c r="AZ1167">
        <f>IF(BA1167 &gt;= 0, INT(BA1167 * 1.1), -INT(ABS(BA1167) / 1.1))</f>
        <v>226765</v>
      </c>
      <c r="BA1167">
        <v>206150</v>
      </c>
    </row>
    <row r="1168" spans="1:53" hidden="1">
      <c r="A1168" t="s">
        <v>1108</v>
      </c>
      <c r="B1168">
        <v>65320</v>
      </c>
      <c r="C1168" t="s">
        <v>48</v>
      </c>
      <c r="D1168" t="s">
        <v>108</v>
      </c>
      <c r="F1168" t="s">
        <v>50</v>
      </c>
      <c r="G1168" t="s">
        <v>51</v>
      </c>
      <c r="H1168">
        <v>10</v>
      </c>
      <c r="I1168" t="s">
        <v>52</v>
      </c>
      <c r="J1168" t="s">
        <v>1109</v>
      </c>
      <c r="K1168">
        <v>1</v>
      </c>
      <c r="L1168" t="s">
        <v>1110</v>
      </c>
      <c r="M1168">
        <v>1418120344</v>
      </c>
      <c r="N1168" t="s">
        <v>1111</v>
      </c>
      <c r="O1168" t="s">
        <v>18960</v>
      </c>
      <c r="P1168">
        <v>2010</v>
      </c>
      <c r="U1168" t="s">
        <v>1112</v>
      </c>
      <c r="V1168">
        <v>1</v>
      </c>
      <c r="W1168">
        <v>2</v>
      </c>
      <c r="Y1168">
        <v>34</v>
      </c>
      <c r="Z1168">
        <v>10</v>
      </c>
      <c r="AA1168">
        <v>6</v>
      </c>
      <c r="AB1168">
        <v>6</v>
      </c>
      <c r="AC1168">
        <v>20</v>
      </c>
      <c r="AD1168">
        <v>2</v>
      </c>
      <c r="AE1168">
        <v>0</v>
      </c>
      <c r="AF1168">
        <v>0</v>
      </c>
      <c r="AG1168">
        <v>0</v>
      </c>
      <c r="AH1168">
        <v>2</v>
      </c>
      <c r="AI1168">
        <v>2</v>
      </c>
      <c r="AJ1168">
        <v>3</v>
      </c>
      <c r="AK1168">
        <v>0</v>
      </c>
      <c r="AL1168">
        <v>0</v>
      </c>
      <c r="AM1168" t="s">
        <v>18348</v>
      </c>
      <c r="AP1168" t="s">
        <v>1113</v>
      </c>
      <c r="AQ1168" t="s">
        <v>1114</v>
      </c>
      <c r="AR1168" t="s">
        <v>124</v>
      </c>
      <c r="AT1168">
        <v>100000</v>
      </c>
      <c r="AU1168">
        <v>50000</v>
      </c>
      <c r="AV1168">
        <v>13894845</v>
      </c>
      <c r="AW1168">
        <v>12331641</v>
      </c>
      <c r="AX1168">
        <v>0</v>
      </c>
      <c r="AY1168">
        <v>0</v>
      </c>
      <c r="AZ1168">
        <v>2118522</v>
      </c>
      <c r="BA1168">
        <v>2429562</v>
      </c>
    </row>
    <row r="1169" spans="1:53" hidden="1">
      <c r="A1169" t="s">
        <v>1533</v>
      </c>
      <c r="B1169">
        <v>88026</v>
      </c>
      <c r="C1169" t="s">
        <v>48</v>
      </c>
      <c r="D1169" t="s">
        <v>67</v>
      </c>
      <c r="F1169" t="s">
        <v>50</v>
      </c>
      <c r="G1169" t="s">
        <v>51</v>
      </c>
      <c r="H1169">
        <v>10</v>
      </c>
      <c r="I1169" t="s">
        <v>52</v>
      </c>
      <c r="J1169" t="s">
        <v>1534</v>
      </c>
      <c r="K1169">
        <v>1</v>
      </c>
      <c r="L1169" t="s">
        <v>1535</v>
      </c>
      <c r="M1169">
        <v>4838700206</v>
      </c>
      <c r="N1169" t="s">
        <v>1536</v>
      </c>
      <c r="O1169" t="s">
        <v>18961</v>
      </c>
      <c r="P1169">
        <v>2015</v>
      </c>
      <c r="U1169" t="s">
        <v>1537</v>
      </c>
      <c r="V1169">
        <v>1</v>
      </c>
      <c r="W1169">
        <v>2</v>
      </c>
      <c r="Y1169">
        <v>24</v>
      </c>
      <c r="Z1169">
        <v>10</v>
      </c>
      <c r="AA1169">
        <v>7</v>
      </c>
      <c r="AB1169">
        <v>6</v>
      </c>
      <c r="AC1169">
        <v>50</v>
      </c>
      <c r="AD1169">
        <v>1</v>
      </c>
      <c r="AE1169">
        <v>2</v>
      </c>
      <c r="AF1169">
        <v>5</v>
      </c>
      <c r="AG1169">
        <v>2</v>
      </c>
      <c r="AH1169">
        <v>2</v>
      </c>
      <c r="AI1169">
        <v>2</v>
      </c>
      <c r="AJ1169">
        <v>0</v>
      </c>
      <c r="AK1169">
        <v>0</v>
      </c>
      <c r="AL1169">
        <v>0</v>
      </c>
      <c r="AM1169" t="s">
        <v>18349</v>
      </c>
      <c r="AP1169" t="s">
        <v>72</v>
      </c>
      <c r="AQ1169" t="s">
        <v>1538</v>
      </c>
      <c r="AR1169" t="s">
        <v>83</v>
      </c>
      <c r="AT1169">
        <v>200000</v>
      </c>
      <c r="AU1169">
        <v>300000</v>
      </c>
      <c r="AV1169">
        <v>15105714</v>
      </c>
      <c r="AW1169">
        <v>5192068</v>
      </c>
      <c r="AX1169">
        <v>0</v>
      </c>
      <c r="AY1169">
        <v>0</v>
      </c>
      <c r="AZ1169">
        <v>2272603</v>
      </c>
      <c r="BA1169">
        <v>125950</v>
      </c>
    </row>
    <row r="1170" spans="1:53" hidden="1">
      <c r="A1170" t="s">
        <v>16348</v>
      </c>
      <c r="B1170">
        <v>20365</v>
      </c>
      <c r="C1170" t="s">
        <v>48</v>
      </c>
      <c r="D1170" t="s">
        <v>49</v>
      </c>
      <c r="F1170" t="s">
        <v>6040</v>
      </c>
      <c r="G1170" t="s">
        <v>51</v>
      </c>
      <c r="H1170">
        <v>28</v>
      </c>
      <c r="I1170" t="s">
        <v>6399</v>
      </c>
      <c r="J1170" t="s">
        <v>16349</v>
      </c>
      <c r="K1170">
        <v>1</v>
      </c>
      <c r="L1170" t="s">
        <v>16350</v>
      </c>
      <c r="M1170">
        <v>1058195043</v>
      </c>
      <c r="N1170" t="s">
        <v>16351</v>
      </c>
      <c r="O1170" t="s">
        <v>18962</v>
      </c>
      <c r="P1170">
        <v>1998</v>
      </c>
      <c r="U1170" t="s">
        <v>16352</v>
      </c>
      <c r="V1170">
        <v>1</v>
      </c>
      <c r="W1170">
        <v>2</v>
      </c>
      <c r="Y1170">
        <v>58</v>
      </c>
      <c r="Z1170">
        <v>10</v>
      </c>
      <c r="AA1170">
        <v>0</v>
      </c>
      <c r="AB1170">
        <v>6</v>
      </c>
      <c r="AC1170">
        <v>30</v>
      </c>
      <c r="AD1170">
        <v>1</v>
      </c>
      <c r="AE1170">
        <v>1</v>
      </c>
      <c r="AF1170">
        <v>5</v>
      </c>
      <c r="AG1170">
        <v>5</v>
      </c>
      <c r="AH1170">
        <v>2</v>
      </c>
      <c r="AI1170">
        <v>1</v>
      </c>
      <c r="AJ1170">
        <v>0</v>
      </c>
      <c r="AK1170">
        <v>0</v>
      </c>
      <c r="AL1170">
        <v>0</v>
      </c>
      <c r="AS1170" t="s">
        <v>16353</v>
      </c>
      <c r="AT1170">
        <v>0</v>
      </c>
      <c r="AU1170">
        <v>0</v>
      </c>
      <c r="AV1170">
        <v>0</v>
      </c>
      <c r="AW1170">
        <v>0</v>
      </c>
      <c r="AX1170">
        <v>0</v>
      </c>
      <c r="AY1170">
        <v>0</v>
      </c>
      <c r="AZ1170">
        <v>0</v>
      </c>
      <c r="BA1170">
        <v>0</v>
      </c>
    </row>
    <row r="1171" spans="1:53" hidden="1">
      <c r="A1171" t="s">
        <v>17002</v>
      </c>
      <c r="B1171">
        <v>65322</v>
      </c>
      <c r="C1171" t="s">
        <v>48</v>
      </c>
      <c r="D1171" t="s">
        <v>118</v>
      </c>
      <c r="F1171" t="s">
        <v>6040</v>
      </c>
      <c r="G1171" t="s">
        <v>51</v>
      </c>
      <c r="H1171">
        <v>26</v>
      </c>
      <c r="I1171" t="s">
        <v>6041</v>
      </c>
      <c r="J1171" t="s">
        <v>17003</v>
      </c>
      <c r="K1171">
        <v>1</v>
      </c>
      <c r="L1171" t="s">
        <v>17004</v>
      </c>
      <c r="M1171">
        <v>1418120607</v>
      </c>
      <c r="N1171" t="s">
        <v>17005</v>
      </c>
      <c r="O1171" t="s">
        <v>18963</v>
      </c>
      <c r="P1171">
        <v>2010</v>
      </c>
      <c r="U1171" t="s">
        <v>17006</v>
      </c>
      <c r="V1171">
        <v>1</v>
      </c>
      <c r="W1171">
        <v>2</v>
      </c>
      <c r="Y1171">
        <v>445</v>
      </c>
      <c r="Z1171">
        <v>1</v>
      </c>
      <c r="AA1171">
        <v>0</v>
      </c>
      <c r="AB1171">
        <v>6</v>
      </c>
      <c r="AC1171">
        <v>30</v>
      </c>
      <c r="AD1171">
        <v>1</v>
      </c>
      <c r="AE1171">
        <v>1</v>
      </c>
      <c r="AF1171">
        <v>5</v>
      </c>
      <c r="AG1171">
        <v>10</v>
      </c>
      <c r="AH1171">
        <v>2</v>
      </c>
      <c r="AI1171">
        <v>1</v>
      </c>
      <c r="AJ1171">
        <v>0</v>
      </c>
      <c r="AK1171">
        <v>0</v>
      </c>
      <c r="AL1171">
        <v>0</v>
      </c>
      <c r="AT1171">
        <v>16000000</v>
      </c>
      <c r="AU1171">
        <v>16000000</v>
      </c>
      <c r="AV1171">
        <v>91669058</v>
      </c>
      <c r="AW1171">
        <v>76828094</v>
      </c>
      <c r="AX1171">
        <v>0</v>
      </c>
      <c r="AY1171">
        <v>0</v>
      </c>
      <c r="AZ1171">
        <v>17375361</v>
      </c>
      <c r="BA1171">
        <v>13732050</v>
      </c>
    </row>
    <row r="1172" spans="1:53" hidden="1">
      <c r="A1172" t="s">
        <v>15370</v>
      </c>
      <c r="B1172">
        <v>15883</v>
      </c>
      <c r="C1172" t="s">
        <v>48</v>
      </c>
      <c r="D1172" t="s">
        <v>49</v>
      </c>
      <c r="F1172" t="s">
        <v>6040</v>
      </c>
      <c r="G1172" t="s">
        <v>51</v>
      </c>
      <c r="H1172">
        <v>26</v>
      </c>
      <c r="I1172" t="s">
        <v>6041</v>
      </c>
      <c r="J1172" t="s">
        <v>15371</v>
      </c>
      <c r="K1172">
        <v>1</v>
      </c>
      <c r="L1172" t="s">
        <v>15372</v>
      </c>
      <c r="M1172">
        <v>1258142803</v>
      </c>
      <c r="N1172" t="s">
        <v>15373</v>
      </c>
      <c r="O1172" t="s">
        <v>18964</v>
      </c>
      <c r="P1172">
        <v>2002</v>
      </c>
      <c r="U1172" t="s">
        <v>15374</v>
      </c>
      <c r="V1172">
        <v>1</v>
      </c>
      <c r="W1172">
        <v>2</v>
      </c>
      <c r="Y1172">
        <v>17</v>
      </c>
      <c r="Z1172">
        <v>1</v>
      </c>
      <c r="AA1172">
        <v>0</v>
      </c>
      <c r="AB1172">
        <v>6</v>
      </c>
      <c r="AC1172">
        <v>30</v>
      </c>
      <c r="AD1172">
        <v>1</v>
      </c>
      <c r="AE1172">
        <v>1</v>
      </c>
      <c r="AF1172">
        <v>5</v>
      </c>
      <c r="AG1172">
        <v>5</v>
      </c>
      <c r="AH1172">
        <v>2</v>
      </c>
      <c r="AI1172">
        <v>1</v>
      </c>
      <c r="AJ1172">
        <v>0</v>
      </c>
      <c r="AK1172">
        <v>0</v>
      </c>
      <c r="AL1172">
        <v>0</v>
      </c>
      <c r="AS1172" t="s">
        <v>6728</v>
      </c>
      <c r="AT1172">
        <v>50000</v>
      </c>
      <c r="AU1172">
        <v>50000</v>
      </c>
      <c r="AV1172">
        <v>2425761</v>
      </c>
      <c r="AW1172">
        <v>2773579</v>
      </c>
      <c r="AX1172">
        <v>0</v>
      </c>
      <c r="AY1172">
        <v>0</v>
      </c>
      <c r="AZ1172">
        <v>122834</v>
      </c>
      <c r="BA1172">
        <v>205650</v>
      </c>
    </row>
    <row r="1173" spans="1:53" hidden="1">
      <c r="A1173" t="s">
        <v>9126</v>
      </c>
      <c r="B1173">
        <v>84484</v>
      </c>
      <c r="C1173" t="s">
        <v>48</v>
      </c>
      <c r="D1173" t="s">
        <v>77</v>
      </c>
      <c r="F1173" t="s">
        <v>8111</v>
      </c>
      <c r="G1173" t="s">
        <v>8112</v>
      </c>
      <c r="H1173">
        <v>38</v>
      </c>
      <c r="I1173" t="s">
        <v>8201</v>
      </c>
      <c r="J1173" t="s">
        <v>9127</v>
      </c>
      <c r="K1173">
        <v>1</v>
      </c>
      <c r="L1173" t="s">
        <v>9128</v>
      </c>
      <c r="M1173">
        <v>3208100053</v>
      </c>
      <c r="N1173" t="s">
        <v>9129</v>
      </c>
      <c r="O1173" t="s">
        <v>18965</v>
      </c>
      <c r="P1173">
        <v>2015</v>
      </c>
      <c r="U1173" t="s">
        <v>9130</v>
      </c>
      <c r="V1173">
        <v>1</v>
      </c>
      <c r="W1173">
        <v>3</v>
      </c>
      <c r="Y1173">
        <v>14</v>
      </c>
      <c r="Z1173">
        <v>5</v>
      </c>
      <c r="AA1173">
        <v>5</v>
      </c>
      <c r="AB1173">
        <v>6</v>
      </c>
      <c r="AC1173">
        <v>0</v>
      </c>
      <c r="AD1173">
        <v>2</v>
      </c>
      <c r="AE1173">
        <v>0</v>
      </c>
      <c r="AF1173">
        <v>0</v>
      </c>
      <c r="AG1173">
        <v>2</v>
      </c>
      <c r="AH1173">
        <v>2</v>
      </c>
      <c r="AI1173">
        <v>1</v>
      </c>
      <c r="AJ1173">
        <v>0</v>
      </c>
      <c r="AK1173">
        <v>0</v>
      </c>
      <c r="AL1173">
        <v>0</v>
      </c>
      <c r="AT1173">
        <v>990000</v>
      </c>
      <c r="AU1173">
        <v>990000</v>
      </c>
      <c r="AV1173">
        <v>10613641</v>
      </c>
      <c r="AW1173">
        <v>11390573</v>
      </c>
      <c r="AX1173">
        <v>0</v>
      </c>
      <c r="AY1173">
        <v>0</v>
      </c>
      <c r="AZ1173">
        <v>1073567</v>
      </c>
      <c r="BA1173">
        <v>3193249</v>
      </c>
    </row>
    <row r="1174" spans="1:53" hidden="1">
      <c r="A1174" t="s">
        <v>6796</v>
      </c>
      <c r="B1174">
        <v>19728</v>
      </c>
      <c r="C1174" t="s">
        <v>48</v>
      </c>
      <c r="D1174" t="s">
        <v>67</v>
      </c>
      <c r="F1174" t="s">
        <v>5540</v>
      </c>
      <c r="G1174" t="s">
        <v>51</v>
      </c>
      <c r="H1174">
        <v>29</v>
      </c>
      <c r="I1174" t="s">
        <v>6640</v>
      </c>
      <c r="J1174" t="s">
        <v>6797</v>
      </c>
      <c r="K1174">
        <v>1</v>
      </c>
      <c r="L1174" t="s">
        <v>6798</v>
      </c>
      <c r="M1174">
        <v>1198119874</v>
      </c>
      <c r="N1174" t="s">
        <v>6799</v>
      </c>
      <c r="O1174" t="s">
        <v>18966</v>
      </c>
      <c r="P1174">
        <v>1995</v>
      </c>
      <c r="U1174" t="s">
        <v>6800</v>
      </c>
      <c r="V1174">
        <v>1</v>
      </c>
      <c r="W1174">
        <v>2</v>
      </c>
      <c r="Y1174">
        <v>27</v>
      </c>
      <c r="Z1174">
        <v>1</v>
      </c>
      <c r="AA1174">
        <v>9</v>
      </c>
      <c r="AB1174">
        <v>9</v>
      </c>
      <c r="AC1174">
        <v>0</v>
      </c>
      <c r="AD1174">
        <v>1</v>
      </c>
      <c r="AE1174">
        <v>2</v>
      </c>
      <c r="AF1174">
        <v>0.05</v>
      </c>
      <c r="AG1174">
        <v>5</v>
      </c>
      <c r="AH1174">
        <v>1</v>
      </c>
      <c r="AI1174">
        <v>1</v>
      </c>
      <c r="AJ1174">
        <v>0</v>
      </c>
      <c r="AK1174">
        <v>0</v>
      </c>
      <c r="AL1174">
        <v>0</v>
      </c>
      <c r="AM1174" t="s">
        <v>6801</v>
      </c>
      <c r="AN1174" t="s">
        <v>6802</v>
      </c>
      <c r="AP1174" t="s">
        <v>82</v>
      </c>
      <c r="AQ1174" t="s">
        <v>6803</v>
      </c>
      <c r="AR1174" t="s">
        <v>2088</v>
      </c>
      <c r="AT1174">
        <v>200000</v>
      </c>
      <c r="AU1174">
        <v>200000</v>
      </c>
      <c r="AV1174">
        <v>5431284</v>
      </c>
      <c r="AW1174">
        <v>6733630</v>
      </c>
      <c r="AX1174">
        <v>0</v>
      </c>
      <c r="AY1174">
        <v>0</v>
      </c>
      <c r="AZ1174">
        <v>-138589</v>
      </c>
      <c r="BA1174">
        <v>231030</v>
      </c>
    </row>
    <row r="1175" spans="1:53" hidden="1">
      <c r="A1175" t="s">
        <v>3642</v>
      </c>
      <c r="B1175">
        <v>35685</v>
      </c>
      <c r="C1175" t="s">
        <v>48</v>
      </c>
      <c r="D1175" t="s">
        <v>49</v>
      </c>
      <c r="F1175" t="s">
        <v>3062</v>
      </c>
      <c r="G1175" t="s">
        <v>51</v>
      </c>
      <c r="H1175">
        <v>17</v>
      </c>
      <c r="I1175" t="s">
        <v>3260</v>
      </c>
      <c r="J1175" t="s">
        <v>3643</v>
      </c>
      <c r="K1175">
        <v>1</v>
      </c>
      <c r="L1175" t="s">
        <v>3644</v>
      </c>
      <c r="M1175">
        <v>2118742498</v>
      </c>
      <c r="N1175" t="s">
        <v>3645</v>
      </c>
      <c r="O1175" t="s">
        <v>18967</v>
      </c>
      <c r="P1175">
        <v>2003</v>
      </c>
      <c r="U1175" t="s">
        <v>3646</v>
      </c>
      <c r="V1175">
        <v>1</v>
      </c>
      <c r="W1175">
        <v>2</v>
      </c>
      <c r="Y1175">
        <v>5</v>
      </c>
      <c r="Z1175">
        <v>1</v>
      </c>
      <c r="AA1175">
        <v>7</v>
      </c>
      <c r="AB1175">
        <v>7</v>
      </c>
      <c r="AC1175">
        <v>20</v>
      </c>
      <c r="AD1175">
        <v>2</v>
      </c>
      <c r="AE1175">
        <v>0</v>
      </c>
      <c r="AF1175">
        <v>0</v>
      </c>
      <c r="AG1175">
        <v>0</v>
      </c>
      <c r="AH1175">
        <v>1</v>
      </c>
      <c r="AI1175">
        <v>2</v>
      </c>
      <c r="AJ1175">
        <v>0</v>
      </c>
      <c r="AK1175">
        <v>0</v>
      </c>
      <c r="AL1175">
        <v>0</v>
      </c>
      <c r="AT1175">
        <v>150000</v>
      </c>
      <c r="AU1175">
        <v>110000</v>
      </c>
      <c r="AV1175">
        <v>3459873</v>
      </c>
      <c r="AW1175">
        <v>2804565</v>
      </c>
      <c r="AX1175">
        <v>142156</v>
      </c>
      <c r="AY1175">
        <v>268583</v>
      </c>
      <c r="AZ1175">
        <v>289896</v>
      </c>
      <c r="BA1175">
        <v>251101</v>
      </c>
    </row>
    <row r="1176" spans="1:53" hidden="1">
      <c r="A1176" t="s">
        <v>15409</v>
      </c>
      <c r="B1176">
        <v>17487</v>
      </c>
      <c r="C1176" t="s">
        <v>48</v>
      </c>
      <c r="D1176" t="s">
        <v>197</v>
      </c>
      <c r="F1176" t="s">
        <v>6040</v>
      </c>
      <c r="G1176" t="s">
        <v>51</v>
      </c>
      <c r="H1176">
        <v>26</v>
      </c>
      <c r="I1176" t="s">
        <v>6041</v>
      </c>
      <c r="J1176" t="s">
        <v>15410</v>
      </c>
      <c r="K1176">
        <v>1</v>
      </c>
      <c r="L1176" t="s">
        <v>15411</v>
      </c>
      <c r="M1176">
        <v>1248194007</v>
      </c>
      <c r="N1176" t="s">
        <v>15412</v>
      </c>
      <c r="O1176" t="s">
        <v>18968</v>
      </c>
      <c r="P1176">
        <v>2002</v>
      </c>
      <c r="U1176" t="s">
        <v>15413</v>
      </c>
      <c r="V1176">
        <v>1</v>
      </c>
      <c r="W1176">
        <v>2</v>
      </c>
      <c r="Y1176">
        <v>8</v>
      </c>
      <c r="Z1176">
        <v>1</v>
      </c>
      <c r="AA1176">
        <v>4</v>
      </c>
      <c r="AB1176">
        <v>9</v>
      </c>
      <c r="AC1176">
        <v>0.02</v>
      </c>
      <c r="AD1176">
        <v>2</v>
      </c>
      <c r="AE1176">
        <v>0</v>
      </c>
      <c r="AF1176">
        <v>0</v>
      </c>
      <c r="AG1176">
        <v>0</v>
      </c>
      <c r="AH1176">
        <v>1</v>
      </c>
      <c r="AI1176">
        <v>2</v>
      </c>
      <c r="AJ1176">
        <v>0</v>
      </c>
      <c r="AK1176">
        <v>0</v>
      </c>
      <c r="AL1176">
        <v>0</v>
      </c>
      <c r="AN1176" t="s">
        <v>15414</v>
      </c>
      <c r="AP1176" t="s">
        <v>1483</v>
      </c>
      <c r="AQ1176" t="s">
        <v>15415</v>
      </c>
      <c r="AR1176" t="s">
        <v>1923</v>
      </c>
      <c r="AT1176">
        <v>408000</v>
      </c>
      <c r="AU1176">
        <v>408000</v>
      </c>
      <c r="AV1176">
        <v>615645</v>
      </c>
      <c r="AW1176">
        <v>664439</v>
      </c>
      <c r="AX1176">
        <v>0</v>
      </c>
      <c r="AY1176">
        <v>0</v>
      </c>
      <c r="AZ1176">
        <v>96377</v>
      </c>
      <c r="BA1176">
        <v>-39274</v>
      </c>
    </row>
    <row r="1177" spans="1:53" hidden="1">
      <c r="A1177" t="s">
        <v>5202</v>
      </c>
      <c r="B1177">
        <v>65572</v>
      </c>
      <c r="C1177" t="s">
        <v>48</v>
      </c>
      <c r="D1177" t="s">
        <v>67</v>
      </c>
      <c r="F1177" t="s">
        <v>3993</v>
      </c>
      <c r="G1177" t="s">
        <v>51</v>
      </c>
      <c r="H1177">
        <v>22</v>
      </c>
      <c r="I1177" t="s">
        <v>4517</v>
      </c>
      <c r="J1177" t="s">
        <v>5203</v>
      </c>
      <c r="K1177">
        <v>1</v>
      </c>
      <c r="L1177" t="s">
        <v>5204</v>
      </c>
      <c r="M1177">
        <v>1258191041</v>
      </c>
      <c r="N1177" t="s">
        <v>5205</v>
      </c>
      <c r="O1177" t="s">
        <v>18969</v>
      </c>
      <c r="P1177">
        <v>2010</v>
      </c>
      <c r="U1177" t="s">
        <v>5206</v>
      </c>
      <c r="V1177">
        <v>1</v>
      </c>
      <c r="W1177">
        <v>2</v>
      </c>
      <c r="Y1177">
        <v>26</v>
      </c>
      <c r="Z1177">
        <v>1</v>
      </c>
      <c r="AA1177">
        <v>6</v>
      </c>
      <c r="AB1177">
        <v>7</v>
      </c>
      <c r="AC1177">
        <v>0.1</v>
      </c>
      <c r="AD1177">
        <v>1</v>
      </c>
      <c r="AE1177">
        <v>2</v>
      </c>
      <c r="AF1177">
        <v>5</v>
      </c>
      <c r="AG1177">
        <v>0</v>
      </c>
      <c r="AH1177">
        <v>2</v>
      </c>
      <c r="AI1177">
        <v>2</v>
      </c>
      <c r="AJ1177">
        <v>0</v>
      </c>
      <c r="AK1177">
        <v>0</v>
      </c>
      <c r="AL1177">
        <v>0</v>
      </c>
      <c r="AT1177">
        <v>300000</v>
      </c>
      <c r="AU1177">
        <v>300000</v>
      </c>
      <c r="AV1177" s="2">
        <f>IF(AW1177 &gt;= 0, INT(AW1177 * 1.05), -INT(ABS(AW1177) / 1.05))</f>
        <v>5628567</v>
      </c>
      <c r="AW1177">
        <v>5360540</v>
      </c>
      <c r="AX1177">
        <v>0</v>
      </c>
      <c r="AY1177">
        <v>0</v>
      </c>
      <c r="AZ1177" s="2">
        <f>IF(BA1177 &gt;= 0, INT(BA1177 * 1.05), -INT(ABS(BA1177) / 1.05))</f>
        <v>192339</v>
      </c>
      <c r="BA1177">
        <v>183180</v>
      </c>
    </row>
    <row r="1178" spans="1:53" hidden="1">
      <c r="A1178" t="s">
        <v>6745</v>
      </c>
      <c r="B1178">
        <v>16520</v>
      </c>
      <c r="C1178" t="s">
        <v>48</v>
      </c>
      <c r="D1178" t="s">
        <v>67</v>
      </c>
      <c r="F1178" t="s">
        <v>5540</v>
      </c>
      <c r="G1178" t="s">
        <v>51</v>
      </c>
      <c r="H1178">
        <v>29</v>
      </c>
      <c r="I1178" t="s">
        <v>6640</v>
      </c>
      <c r="J1178" t="s">
        <v>6746</v>
      </c>
      <c r="K1178">
        <v>1</v>
      </c>
      <c r="L1178" t="s">
        <v>6747</v>
      </c>
      <c r="M1178">
        <v>1258115607</v>
      </c>
      <c r="N1178" t="s">
        <v>6748</v>
      </c>
      <c r="O1178" t="s">
        <v>18970</v>
      </c>
      <c r="P1178">
        <v>1988</v>
      </c>
      <c r="U1178" t="s">
        <v>6749</v>
      </c>
      <c r="V1178">
        <v>1</v>
      </c>
      <c r="W1178">
        <v>2</v>
      </c>
      <c r="Y1178">
        <v>50</v>
      </c>
      <c r="Z1178">
        <v>1</v>
      </c>
      <c r="AA1178">
        <v>7</v>
      </c>
      <c r="AB1178">
        <v>2</v>
      </c>
      <c r="AC1178">
        <v>30</v>
      </c>
      <c r="AD1178">
        <v>1</v>
      </c>
      <c r="AE1178">
        <v>1</v>
      </c>
      <c r="AF1178">
        <v>5</v>
      </c>
      <c r="AG1178">
        <v>5</v>
      </c>
      <c r="AH1178">
        <v>2</v>
      </c>
      <c r="AI1178">
        <v>1</v>
      </c>
      <c r="AJ1178">
        <v>0</v>
      </c>
      <c r="AK1178">
        <v>0</v>
      </c>
      <c r="AL1178">
        <v>0</v>
      </c>
      <c r="AT1178">
        <v>2278430</v>
      </c>
      <c r="AU1178">
        <v>2278430</v>
      </c>
      <c r="AV1178">
        <f>INT(AW1178*1.1)</f>
        <v>6978012</v>
      </c>
      <c r="AW1178">
        <v>6343648</v>
      </c>
      <c r="AX1178">
        <f>INT(AY1178*1.1)</f>
        <v>0</v>
      </c>
      <c r="AY1178">
        <v>0</v>
      </c>
      <c r="AZ1178">
        <f>IF(BA1178 &gt;= 0, INT(BA1178 * 1.1), -INT(ABS(BA1178) / 1.1))</f>
        <v>440971</v>
      </c>
      <c r="BA1178">
        <v>400883</v>
      </c>
    </row>
    <row r="1179" spans="1:53">
      <c r="A1179" t="s">
        <v>9563</v>
      </c>
      <c r="B1179">
        <v>9791</v>
      </c>
      <c r="C1179" t="s">
        <v>48</v>
      </c>
      <c r="D1179" t="s">
        <v>67</v>
      </c>
      <c r="F1179" t="s">
        <v>9369</v>
      </c>
      <c r="G1179" t="s">
        <v>9370</v>
      </c>
      <c r="H1179">
        <v>58</v>
      </c>
      <c r="I1179" t="s">
        <v>9371</v>
      </c>
      <c r="J1179" t="s">
        <v>9564</v>
      </c>
      <c r="K1179">
        <v>1</v>
      </c>
      <c r="L1179" t="s">
        <v>9565</v>
      </c>
      <c r="M1179">
        <v>7088800363</v>
      </c>
      <c r="O1179" t="s">
        <v>18971</v>
      </c>
      <c r="P1179">
        <v>2016</v>
      </c>
      <c r="Q1179" t="s">
        <v>9566</v>
      </c>
      <c r="R1179" t="s">
        <v>564</v>
      </c>
      <c r="T1179" t="s">
        <v>9567</v>
      </c>
      <c r="U1179" t="s">
        <v>9568</v>
      </c>
      <c r="V1179">
        <v>1</v>
      </c>
      <c r="W1179">
        <v>2</v>
      </c>
      <c r="Y1179">
        <v>50</v>
      </c>
      <c r="Z1179">
        <v>1</v>
      </c>
      <c r="AA1179">
        <v>0</v>
      </c>
      <c r="AB1179">
        <v>6</v>
      </c>
      <c r="AC1179">
        <v>30</v>
      </c>
      <c r="AD1179">
        <v>1</v>
      </c>
      <c r="AE1179">
        <v>1</v>
      </c>
      <c r="AF1179">
        <v>5</v>
      </c>
      <c r="AG1179">
        <v>5</v>
      </c>
      <c r="AH1179">
        <v>2</v>
      </c>
      <c r="AI1179">
        <v>1</v>
      </c>
      <c r="AJ1179">
        <v>0</v>
      </c>
      <c r="AK1179">
        <v>0</v>
      </c>
      <c r="AL1179">
        <v>0</v>
      </c>
      <c r="AO1179" t="s">
        <v>9566</v>
      </c>
      <c r="AS1179" t="s">
        <v>9569</v>
      </c>
      <c r="AT1179">
        <v>150000</v>
      </c>
      <c r="AU1179">
        <v>150000</v>
      </c>
      <c r="AV1179">
        <v>1813170</v>
      </c>
      <c r="AW1179">
        <v>6209714</v>
      </c>
      <c r="AX1179">
        <v>0</v>
      </c>
      <c r="AY1179">
        <v>0</v>
      </c>
      <c r="AZ1179">
        <v>6074</v>
      </c>
      <c r="BA1179">
        <v>365413</v>
      </c>
    </row>
    <row r="1180" spans="1:53" hidden="1">
      <c r="A1180" t="s">
        <v>9288</v>
      </c>
      <c r="B1180">
        <v>109752</v>
      </c>
      <c r="C1180" t="s">
        <v>48</v>
      </c>
      <c r="D1180" t="s">
        <v>49</v>
      </c>
      <c r="F1180" t="s">
        <v>8111</v>
      </c>
      <c r="G1180" t="s">
        <v>8112</v>
      </c>
      <c r="H1180">
        <v>38</v>
      </c>
      <c r="I1180" t="s">
        <v>8201</v>
      </c>
      <c r="J1180" t="s">
        <v>9289</v>
      </c>
      <c r="K1180">
        <v>1</v>
      </c>
      <c r="L1180" t="s">
        <v>9290</v>
      </c>
      <c r="M1180">
        <v>2408601159</v>
      </c>
      <c r="N1180" t="s">
        <v>9291</v>
      </c>
      <c r="O1180" t="s">
        <v>18972</v>
      </c>
      <c r="P1180">
        <v>2019</v>
      </c>
      <c r="U1180" t="s">
        <v>9292</v>
      </c>
      <c r="V1180">
        <v>1</v>
      </c>
      <c r="W1180">
        <v>2</v>
      </c>
      <c r="Y1180">
        <v>9</v>
      </c>
      <c r="Z1180">
        <v>10</v>
      </c>
      <c r="AA1180">
        <v>5</v>
      </c>
      <c r="AB1180">
        <v>6</v>
      </c>
      <c r="AC1180">
        <v>0</v>
      </c>
      <c r="AD1180">
        <v>2</v>
      </c>
      <c r="AE1180">
        <v>0</v>
      </c>
      <c r="AF1180">
        <v>0</v>
      </c>
      <c r="AG1180">
        <v>0</v>
      </c>
      <c r="AH1180">
        <v>2</v>
      </c>
      <c r="AI1180">
        <v>2</v>
      </c>
      <c r="AJ1180">
        <v>0</v>
      </c>
      <c r="AK1180">
        <v>0</v>
      </c>
      <c r="AL1180">
        <v>0</v>
      </c>
      <c r="AT1180">
        <v>100000</v>
      </c>
      <c r="AU1180">
        <v>100000</v>
      </c>
      <c r="AV1180">
        <v>4016714</v>
      </c>
      <c r="AW1180">
        <v>3270122</v>
      </c>
      <c r="AX1180">
        <v>0</v>
      </c>
      <c r="AY1180">
        <v>0</v>
      </c>
      <c r="AZ1180">
        <v>158958</v>
      </c>
      <c r="BA1180">
        <v>134528</v>
      </c>
    </row>
    <row r="1181" spans="1:53" hidden="1">
      <c r="A1181" t="s">
        <v>8848</v>
      </c>
      <c r="B1181">
        <v>51679</v>
      </c>
      <c r="C1181" t="s">
        <v>48</v>
      </c>
      <c r="D1181" t="s">
        <v>49</v>
      </c>
      <c r="F1181" t="s">
        <v>8111</v>
      </c>
      <c r="G1181" t="s">
        <v>8112</v>
      </c>
      <c r="H1181">
        <v>38</v>
      </c>
      <c r="I1181" t="s">
        <v>8201</v>
      </c>
      <c r="J1181" t="s">
        <v>8849</v>
      </c>
      <c r="K1181">
        <v>1</v>
      </c>
      <c r="L1181" t="s">
        <v>8850</v>
      </c>
      <c r="M1181">
        <v>2148797764</v>
      </c>
      <c r="N1181" t="s">
        <v>8851</v>
      </c>
      <c r="O1181" t="s">
        <v>18973</v>
      </c>
      <c r="P1181">
        <v>2006</v>
      </c>
      <c r="U1181" t="s">
        <v>8852</v>
      </c>
      <c r="V1181">
        <v>1</v>
      </c>
      <c r="W1181">
        <v>2</v>
      </c>
      <c r="Y1181">
        <v>5</v>
      </c>
      <c r="Z1181">
        <v>10</v>
      </c>
      <c r="AA1181">
        <v>6</v>
      </c>
      <c r="AB1181">
        <v>6</v>
      </c>
      <c r="AC1181">
        <v>0</v>
      </c>
      <c r="AD1181">
        <v>2</v>
      </c>
      <c r="AE1181">
        <v>0</v>
      </c>
      <c r="AF1181">
        <v>0</v>
      </c>
      <c r="AG1181">
        <v>0</v>
      </c>
      <c r="AH1181">
        <v>2</v>
      </c>
      <c r="AI1181">
        <v>2</v>
      </c>
      <c r="AJ1181">
        <v>0</v>
      </c>
      <c r="AK1181">
        <v>0</v>
      </c>
      <c r="AL1181">
        <v>0</v>
      </c>
      <c r="AT1181">
        <v>500000</v>
      </c>
      <c r="AU1181">
        <v>500000</v>
      </c>
      <c r="AV1181">
        <f>INT(AW1181*1.1)</f>
        <v>3433678</v>
      </c>
      <c r="AW1181">
        <v>3121526</v>
      </c>
      <c r="AX1181">
        <f>INT(AY1181*1.1)</f>
        <v>0</v>
      </c>
      <c r="AY1181">
        <v>0</v>
      </c>
      <c r="AZ1181">
        <f>IF(BA1181 &gt;= 0, INT(BA1181 * 1.1), -INT(ABS(BA1181) / 1.1))</f>
        <v>225556</v>
      </c>
      <c r="BA1181">
        <v>205051</v>
      </c>
    </row>
    <row r="1182" spans="1:53" hidden="1">
      <c r="A1182" t="s">
        <v>5518</v>
      </c>
      <c r="B1182">
        <v>106969</v>
      </c>
      <c r="C1182" t="s">
        <v>48</v>
      </c>
      <c r="D1182" t="s">
        <v>197</v>
      </c>
      <c r="F1182" t="s">
        <v>3993</v>
      </c>
      <c r="G1182" t="s">
        <v>51</v>
      </c>
      <c r="H1182">
        <v>22</v>
      </c>
      <c r="I1182" t="s">
        <v>4517</v>
      </c>
      <c r="J1182" t="s">
        <v>5519</v>
      </c>
      <c r="K1182">
        <v>1</v>
      </c>
      <c r="L1182" t="s">
        <v>5520</v>
      </c>
      <c r="M1182">
        <v>3578101393</v>
      </c>
      <c r="N1182" t="s">
        <v>5521</v>
      </c>
      <c r="O1182" t="s">
        <v>18974</v>
      </c>
      <c r="P1182">
        <v>2018</v>
      </c>
      <c r="U1182" t="s">
        <v>5522</v>
      </c>
      <c r="V1182">
        <v>1</v>
      </c>
      <c r="W1182">
        <v>2</v>
      </c>
      <c r="Y1182">
        <v>7</v>
      </c>
      <c r="Z1182">
        <v>1</v>
      </c>
      <c r="AA1182">
        <v>6</v>
      </c>
      <c r="AB1182">
        <v>9</v>
      </c>
      <c r="AC1182">
        <v>0.05</v>
      </c>
      <c r="AD1182">
        <v>1</v>
      </c>
      <c r="AE1182">
        <v>1</v>
      </c>
      <c r="AF1182">
        <v>1</v>
      </c>
      <c r="AG1182">
        <v>5</v>
      </c>
      <c r="AH1182">
        <v>2</v>
      </c>
      <c r="AI1182">
        <v>1</v>
      </c>
      <c r="AJ1182">
        <v>0</v>
      </c>
      <c r="AK1182">
        <v>0</v>
      </c>
      <c r="AL1182">
        <v>0</v>
      </c>
      <c r="AS1182" t="s">
        <v>5523</v>
      </c>
      <c r="AT1182">
        <v>50000</v>
      </c>
      <c r="AU1182">
        <v>50000</v>
      </c>
      <c r="AV1182">
        <v>963734</v>
      </c>
      <c r="AW1182">
        <v>948685</v>
      </c>
      <c r="AX1182">
        <v>0</v>
      </c>
      <c r="AY1182">
        <v>0</v>
      </c>
      <c r="AZ1182">
        <v>32043</v>
      </c>
      <c r="BA1182">
        <v>-53900</v>
      </c>
    </row>
    <row r="1183" spans="1:53" hidden="1">
      <c r="A1183" t="s">
        <v>8541</v>
      </c>
      <c r="B1183">
        <v>24247</v>
      </c>
      <c r="C1183" t="s">
        <v>48</v>
      </c>
      <c r="D1183" t="s">
        <v>108</v>
      </c>
      <c r="F1183" t="s">
        <v>8111</v>
      </c>
      <c r="G1183" t="s">
        <v>8112</v>
      </c>
      <c r="H1183">
        <v>38</v>
      </c>
      <c r="I1183" t="s">
        <v>8201</v>
      </c>
      <c r="J1183" t="s">
        <v>8542</v>
      </c>
      <c r="K1183">
        <v>1</v>
      </c>
      <c r="L1183" t="s">
        <v>8543</v>
      </c>
      <c r="M1183">
        <v>1238152227</v>
      </c>
      <c r="N1183" t="s">
        <v>8544</v>
      </c>
      <c r="O1183" t="s">
        <v>18975</v>
      </c>
      <c r="P1183">
        <v>1999</v>
      </c>
      <c r="U1183" t="s">
        <v>8545</v>
      </c>
      <c r="V1183">
        <v>1</v>
      </c>
      <c r="W1183">
        <v>2</v>
      </c>
      <c r="Y1183">
        <v>40</v>
      </c>
      <c r="Z1183">
        <v>1</v>
      </c>
      <c r="AA1183">
        <v>4</v>
      </c>
      <c r="AB1183">
        <v>6</v>
      </c>
      <c r="AC1183">
        <v>20</v>
      </c>
      <c r="AD1183">
        <v>1</v>
      </c>
      <c r="AE1183">
        <v>1</v>
      </c>
      <c r="AF1183">
        <v>5</v>
      </c>
      <c r="AG1183">
        <v>5</v>
      </c>
      <c r="AH1183">
        <v>2</v>
      </c>
      <c r="AI1183">
        <v>1</v>
      </c>
      <c r="AJ1183">
        <v>0</v>
      </c>
      <c r="AK1183">
        <v>0</v>
      </c>
      <c r="AL1183">
        <v>0</v>
      </c>
      <c r="AS1183" t="s">
        <v>8529</v>
      </c>
      <c r="AT1183">
        <v>911030</v>
      </c>
      <c r="AU1183">
        <v>536655</v>
      </c>
      <c r="AV1183">
        <v>23799907</v>
      </c>
      <c r="AW1183">
        <v>17200024</v>
      </c>
      <c r="AX1183">
        <v>0</v>
      </c>
      <c r="AY1183">
        <v>0</v>
      </c>
      <c r="AZ1183">
        <v>737356</v>
      </c>
      <c r="BA1183">
        <v>685255</v>
      </c>
    </row>
    <row r="1184" spans="1:53" hidden="1">
      <c r="A1184" t="s">
        <v>15046</v>
      </c>
      <c r="B1184">
        <v>46857</v>
      </c>
      <c r="C1184" t="s">
        <v>48</v>
      </c>
      <c r="D1184" t="s">
        <v>77</v>
      </c>
      <c r="F1184" t="s">
        <v>5540</v>
      </c>
      <c r="G1184" t="s">
        <v>51</v>
      </c>
      <c r="H1184">
        <v>25</v>
      </c>
      <c r="I1184" t="s">
        <v>5731</v>
      </c>
      <c r="J1184" t="s">
        <v>15047</v>
      </c>
      <c r="K1184">
        <v>1</v>
      </c>
      <c r="L1184" t="s">
        <v>15048</v>
      </c>
      <c r="M1184">
        <v>3128175359</v>
      </c>
      <c r="N1184" t="s">
        <v>15049</v>
      </c>
      <c r="O1184" t="s">
        <v>18976</v>
      </c>
      <c r="P1184">
        <v>2005</v>
      </c>
      <c r="U1184" t="s">
        <v>15050</v>
      </c>
      <c r="V1184">
        <v>1</v>
      </c>
      <c r="W1184">
        <v>4</v>
      </c>
      <c r="Y1184">
        <v>7</v>
      </c>
      <c r="Z1184">
        <v>1</v>
      </c>
      <c r="AA1184">
        <v>0</v>
      </c>
      <c r="AB1184">
        <v>6</v>
      </c>
      <c r="AC1184">
        <v>30</v>
      </c>
      <c r="AD1184">
        <v>1</v>
      </c>
      <c r="AE1184">
        <v>1</v>
      </c>
      <c r="AF1184">
        <v>5</v>
      </c>
      <c r="AG1184">
        <v>5</v>
      </c>
      <c r="AH1184">
        <v>2</v>
      </c>
      <c r="AI1184">
        <v>1</v>
      </c>
      <c r="AJ1184">
        <v>0</v>
      </c>
      <c r="AK1184">
        <v>0</v>
      </c>
      <c r="AL1184">
        <v>0</v>
      </c>
      <c r="AS1184" t="s">
        <v>4317</v>
      </c>
      <c r="AT1184">
        <v>220000</v>
      </c>
      <c r="AU1184">
        <v>220000</v>
      </c>
      <c r="AV1184">
        <v>10127130</v>
      </c>
      <c r="AW1184">
        <v>9816868</v>
      </c>
      <c r="AX1184">
        <v>0</v>
      </c>
      <c r="AY1184">
        <v>0</v>
      </c>
      <c r="AZ1184">
        <v>388861</v>
      </c>
      <c r="BA1184">
        <v>200488</v>
      </c>
    </row>
    <row r="1185" spans="1:53" hidden="1">
      <c r="A1185" t="s">
        <v>8799</v>
      </c>
      <c r="B1185">
        <v>46346</v>
      </c>
      <c r="C1185" t="s">
        <v>48</v>
      </c>
      <c r="D1185" t="s">
        <v>67</v>
      </c>
      <c r="F1185" t="s">
        <v>8111</v>
      </c>
      <c r="G1185" t="s">
        <v>8112</v>
      </c>
      <c r="H1185">
        <v>38</v>
      </c>
      <c r="I1185" t="s">
        <v>8201</v>
      </c>
      <c r="J1185" t="s">
        <v>8800</v>
      </c>
      <c r="K1185">
        <v>1</v>
      </c>
      <c r="L1185" t="s">
        <v>8801</v>
      </c>
      <c r="M1185">
        <v>1258156568</v>
      </c>
      <c r="N1185" t="s">
        <v>8802</v>
      </c>
      <c r="O1185" t="s">
        <v>18977</v>
      </c>
      <c r="P1185">
        <v>2005</v>
      </c>
      <c r="U1185" t="s">
        <v>8803</v>
      </c>
      <c r="V1185">
        <v>1</v>
      </c>
      <c r="W1185">
        <v>2</v>
      </c>
      <c r="Y1185">
        <v>23</v>
      </c>
      <c r="Z1185">
        <v>1</v>
      </c>
      <c r="AA1185">
        <v>3</v>
      </c>
      <c r="AB1185">
        <v>6</v>
      </c>
      <c r="AC1185">
        <v>0.03</v>
      </c>
      <c r="AD1185">
        <v>2</v>
      </c>
      <c r="AE1185">
        <v>0</v>
      </c>
      <c r="AF1185">
        <v>0</v>
      </c>
      <c r="AG1185">
        <v>1</v>
      </c>
      <c r="AH1185">
        <v>2</v>
      </c>
      <c r="AI1185">
        <v>2</v>
      </c>
      <c r="AJ1185">
        <v>0</v>
      </c>
      <c r="AK1185">
        <v>0</v>
      </c>
      <c r="AL1185">
        <v>0</v>
      </c>
      <c r="AT1185">
        <v>400000</v>
      </c>
      <c r="AU1185">
        <v>400000</v>
      </c>
      <c r="AV1185">
        <v>5442241</v>
      </c>
      <c r="AW1185">
        <v>5863027</v>
      </c>
      <c r="AX1185">
        <v>0</v>
      </c>
      <c r="AY1185">
        <v>0</v>
      </c>
      <c r="AZ1185">
        <v>770074</v>
      </c>
      <c r="BA1185">
        <v>906296</v>
      </c>
    </row>
    <row r="1186" spans="1:53" hidden="1">
      <c r="A1186" t="s">
        <v>15734</v>
      </c>
      <c r="B1186">
        <v>6593</v>
      </c>
      <c r="C1186" t="s">
        <v>48</v>
      </c>
      <c r="D1186" t="s">
        <v>197</v>
      </c>
      <c r="F1186" t="s">
        <v>6040</v>
      </c>
      <c r="G1186" t="s">
        <v>51</v>
      </c>
      <c r="H1186">
        <v>27</v>
      </c>
      <c r="I1186" t="s">
        <v>6229</v>
      </c>
      <c r="J1186" t="s">
        <v>15735</v>
      </c>
      <c r="K1186">
        <v>1</v>
      </c>
      <c r="L1186" t="s">
        <v>15736</v>
      </c>
      <c r="M1186">
        <v>1288160678</v>
      </c>
      <c r="O1186" t="s">
        <v>18978</v>
      </c>
      <c r="P1186">
        <v>2001</v>
      </c>
      <c r="U1186" t="s">
        <v>15737</v>
      </c>
      <c r="V1186">
        <v>1</v>
      </c>
      <c r="W1186">
        <v>2</v>
      </c>
      <c r="Y1186">
        <v>54</v>
      </c>
      <c r="Z1186">
        <v>7</v>
      </c>
      <c r="AA1186">
        <v>3</v>
      </c>
      <c r="AB1186">
        <v>8</v>
      </c>
      <c r="AC1186">
        <v>0.1</v>
      </c>
      <c r="AD1186">
        <v>2</v>
      </c>
      <c r="AE1186">
        <v>0</v>
      </c>
      <c r="AF1186">
        <v>0</v>
      </c>
      <c r="AG1186">
        <v>1</v>
      </c>
      <c r="AH1186">
        <v>2</v>
      </c>
      <c r="AI1186">
        <v>2</v>
      </c>
      <c r="AJ1186">
        <v>0</v>
      </c>
      <c r="AK1186">
        <v>0</v>
      </c>
      <c r="AL1186">
        <v>0</v>
      </c>
      <c r="AS1186" t="s">
        <v>11336</v>
      </c>
      <c r="AT1186">
        <v>18173819</v>
      </c>
      <c r="AU1186">
        <v>17854806</v>
      </c>
      <c r="AV1186">
        <v>785477</v>
      </c>
      <c r="AW1186">
        <v>868721</v>
      </c>
      <c r="AX1186">
        <v>8756</v>
      </c>
      <c r="AY1186">
        <v>0</v>
      </c>
      <c r="AZ1186">
        <v>-4350197</v>
      </c>
      <c r="BA1186">
        <v>-4967738</v>
      </c>
    </row>
    <row r="1187" spans="1:53" hidden="1">
      <c r="A1187" t="s">
        <v>5223</v>
      </c>
      <c r="B1187">
        <v>69342</v>
      </c>
      <c r="C1187" t="s">
        <v>48</v>
      </c>
      <c r="D1187" t="s">
        <v>49</v>
      </c>
      <c r="F1187" t="s">
        <v>3993</v>
      </c>
      <c r="G1187" t="s">
        <v>51</v>
      </c>
      <c r="H1187">
        <v>22</v>
      </c>
      <c r="I1187" t="s">
        <v>4517</v>
      </c>
      <c r="J1187" t="s">
        <v>5224</v>
      </c>
      <c r="K1187">
        <v>1</v>
      </c>
      <c r="L1187" t="s">
        <v>5225</v>
      </c>
      <c r="M1187">
        <v>1078760028</v>
      </c>
      <c r="N1187" t="s">
        <v>5226</v>
      </c>
      <c r="O1187" t="s">
        <v>18979</v>
      </c>
      <c r="P1187">
        <v>2011</v>
      </c>
      <c r="U1187" t="s">
        <v>5227</v>
      </c>
      <c r="V1187">
        <v>1</v>
      </c>
      <c r="W1187">
        <v>2</v>
      </c>
      <c r="Y1187">
        <v>23</v>
      </c>
      <c r="Z1187">
        <v>1</v>
      </c>
      <c r="AA1187">
        <v>7</v>
      </c>
      <c r="AB1187">
        <v>10</v>
      </c>
      <c r="AC1187">
        <v>10</v>
      </c>
      <c r="AD1187">
        <v>2</v>
      </c>
      <c r="AE1187">
        <v>0</v>
      </c>
      <c r="AF1187">
        <v>0</v>
      </c>
      <c r="AG1187">
        <v>0</v>
      </c>
      <c r="AH1187">
        <v>2</v>
      </c>
      <c r="AI1187">
        <v>2</v>
      </c>
      <c r="AJ1187">
        <v>0</v>
      </c>
      <c r="AK1187">
        <v>0</v>
      </c>
      <c r="AL1187">
        <v>0</v>
      </c>
      <c r="AM1187" t="s">
        <v>5228</v>
      </c>
      <c r="AT1187">
        <v>50000</v>
      </c>
      <c r="AU1187">
        <v>8870000</v>
      </c>
      <c r="AV1187">
        <v>8057918</v>
      </c>
      <c r="AW1187">
        <v>4726002</v>
      </c>
      <c r="AX1187">
        <v>0</v>
      </c>
      <c r="AY1187">
        <v>0</v>
      </c>
      <c r="AZ1187">
        <v>899329</v>
      </c>
      <c r="BA1187">
        <v>-4894961</v>
      </c>
    </row>
    <row r="1188" spans="1:53" hidden="1">
      <c r="A1188" t="s">
        <v>5571</v>
      </c>
      <c r="B1188">
        <v>15176</v>
      </c>
      <c r="C1188" t="s">
        <v>48</v>
      </c>
      <c r="D1188" t="s">
        <v>334</v>
      </c>
      <c r="F1188" t="s">
        <v>5540</v>
      </c>
      <c r="G1188" t="s">
        <v>51</v>
      </c>
      <c r="H1188">
        <v>23</v>
      </c>
      <c r="I1188" t="s">
        <v>5541</v>
      </c>
      <c r="J1188" t="s">
        <v>5572</v>
      </c>
      <c r="K1188">
        <v>1</v>
      </c>
      <c r="L1188" t="s">
        <v>5573</v>
      </c>
      <c r="M1188">
        <v>1348127131</v>
      </c>
      <c r="N1188" t="s">
        <v>5574</v>
      </c>
      <c r="O1188" t="s">
        <v>18980</v>
      </c>
      <c r="P1188">
        <v>1995</v>
      </c>
      <c r="U1188" t="s">
        <v>5575</v>
      </c>
      <c r="V1188">
        <v>1</v>
      </c>
      <c r="W1188">
        <v>2</v>
      </c>
      <c r="Y1188">
        <v>61</v>
      </c>
      <c r="Z1188">
        <v>10</v>
      </c>
      <c r="AA1188">
        <v>0</v>
      </c>
      <c r="AB1188">
        <v>6</v>
      </c>
      <c r="AC1188">
        <v>30</v>
      </c>
      <c r="AD1188">
        <v>1</v>
      </c>
      <c r="AE1188">
        <v>1</v>
      </c>
      <c r="AF1188">
        <v>5</v>
      </c>
      <c r="AG1188">
        <v>10</v>
      </c>
      <c r="AH1188">
        <v>2</v>
      </c>
      <c r="AI1188">
        <v>1</v>
      </c>
      <c r="AJ1188">
        <v>0</v>
      </c>
      <c r="AK1188">
        <v>0</v>
      </c>
      <c r="AL1188">
        <v>0</v>
      </c>
      <c r="AS1188" t="s">
        <v>5576</v>
      </c>
      <c r="AT1188">
        <v>4770845</v>
      </c>
      <c r="AU1188">
        <v>4770845</v>
      </c>
      <c r="AV1188">
        <v>28065722</v>
      </c>
      <c r="AW1188">
        <v>31073100</v>
      </c>
      <c r="AX1188">
        <v>0</v>
      </c>
      <c r="AY1188">
        <v>0</v>
      </c>
      <c r="AZ1188">
        <v>3662835</v>
      </c>
      <c r="BA1188">
        <v>4327695</v>
      </c>
    </row>
    <row r="1189" spans="1:53" hidden="1">
      <c r="A1189" t="s">
        <v>14367</v>
      </c>
      <c r="B1189">
        <v>32079</v>
      </c>
      <c r="C1189" t="s">
        <v>48</v>
      </c>
      <c r="D1189" t="s">
        <v>49</v>
      </c>
      <c r="F1189" t="s">
        <v>3993</v>
      </c>
      <c r="G1189" t="s">
        <v>51</v>
      </c>
      <c r="H1189">
        <v>20</v>
      </c>
      <c r="I1189" t="s">
        <v>4006</v>
      </c>
      <c r="J1189" t="s">
        <v>14368</v>
      </c>
      <c r="K1189">
        <v>1</v>
      </c>
      <c r="L1189" t="s">
        <v>14369</v>
      </c>
      <c r="M1189">
        <v>1378135455</v>
      </c>
      <c r="N1189" t="s">
        <v>14370</v>
      </c>
      <c r="O1189" t="s">
        <v>18981</v>
      </c>
      <c r="P1189">
        <v>2001</v>
      </c>
      <c r="U1189" t="s">
        <v>14371</v>
      </c>
      <c r="V1189">
        <v>1</v>
      </c>
      <c r="W1189">
        <v>1</v>
      </c>
      <c r="Y1189">
        <v>10</v>
      </c>
      <c r="Z1189">
        <v>8</v>
      </c>
      <c r="AA1189">
        <v>8</v>
      </c>
      <c r="AB1189">
        <v>5</v>
      </c>
      <c r="AC1189">
        <v>30</v>
      </c>
      <c r="AD1189">
        <v>1</v>
      </c>
      <c r="AE1189">
        <v>1</v>
      </c>
      <c r="AF1189">
        <v>5</v>
      </c>
      <c r="AG1189">
        <v>5</v>
      </c>
      <c r="AH1189">
        <v>2</v>
      </c>
      <c r="AI1189">
        <v>1</v>
      </c>
      <c r="AJ1189">
        <v>0</v>
      </c>
      <c r="AK1189">
        <v>0</v>
      </c>
      <c r="AL1189">
        <v>0</v>
      </c>
      <c r="AT1189">
        <v>100000</v>
      </c>
      <c r="AU1189">
        <v>100000</v>
      </c>
      <c r="AV1189">
        <v>3223887</v>
      </c>
      <c r="AW1189">
        <v>3021944</v>
      </c>
      <c r="AX1189">
        <v>0</v>
      </c>
      <c r="AY1189">
        <v>0</v>
      </c>
      <c r="AZ1189">
        <v>45344</v>
      </c>
      <c r="BA1189">
        <v>128925</v>
      </c>
    </row>
    <row r="1190" spans="1:53" hidden="1">
      <c r="A1190" t="s">
        <v>3652</v>
      </c>
      <c r="B1190">
        <v>36398</v>
      </c>
      <c r="C1190" t="s">
        <v>48</v>
      </c>
      <c r="D1190" t="s">
        <v>197</v>
      </c>
      <c r="F1190" t="s">
        <v>3062</v>
      </c>
      <c r="G1190" t="s">
        <v>51</v>
      </c>
      <c r="H1190">
        <v>17</v>
      </c>
      <c r="I1190" t="s">
        <v>3260</v>
      </c>
      <c r="J1190" t="s">
        <v>3653</v>
      </c>
      <c r="K1190">
        <v>1</v>
      </c>
      <c r="L1190" t="s">
        <v>3654</v>
      </c>
      <c r="M1190">
        <v>1273775326</v>
      </c>
      <c r="O1190" t="s">
        <v>18982</v>
      </c>
      <c r="P1190">
        <v>1990</v>
      </c>
      <c r="U1190" t="s">
        <v>3655</v>
      </c>
      <c r="V1190">
        <v>1</v>
      </c>
      <c r="W1190">
        <v>2</v>
      </c>
      <c r="Y1190">
        <v>8</v>
      </c>
      <c r="Z1190">
        <v>10</v>
      </c>
      <c r="AA1190">
        <v>9</v>
      </c>
      <c r="AB1190">
        <v>9</v>
      </c>
      <c r="AC1190">
        <v>0</v>
      </c>
      <c r="AD1190">
        <v>2</v>
      </c>
      <c r="AE1190">
        <v>0</v>
      </c>
      <c r="AF1190">
        <v>0</v>
      </c>
      <c r="AG1190">
        <v>0</v>
      </c>
      <c r="AH1190">
        <v>2</v>
      </c>
      <c r="AI1190">
        <v>2</v>
      </c>
      <c r="AJ1190">
        <v>0</v>
      </c>
      <c r="AK1190">
        <v>0</v>
      </c>
      <c r="AL1190">
        <v>0</v>
      </c>
      <c r="AT1190">
        <v>5000</v>
      </c>
      <c r="AU1190">
        <f>AT1190</f>
        <v>5000</v>
      </c>
      <c r="AV1190" s="2">
        <f>IF(AW1190 &gt;= 0, INT(AW1190 * 1.1), -INT(ABS(AW1190) * 1.1))</f>
        <v>0</v>
      </c>
      <c r="AW1190">
        <v>0</v>
      </c>
      <c r="AX1190">
        <v>0</v>
      </c>
      <c r="AY1190">
        <v>0</v>
      </c>
      <c r="AZ1190" s="2">
        <f>IF(BA1190 &gt;= 0, INT(BA1190 * 1.1), -INT(ABS(BA1190) / 1.1))</f>
        <v>0</v>
      </c>
      <c r="BA1190">
        <v>0</v>
      </c>
    </row>
    <row r="1191" spans="1:53" hidden="1">
      <c r="A1191" t="s">
        <v>4330</v>
      </c>
      <c r="B1191">
        <v>17512</v>
      </c>
      <c r="C1191" t="s">
        <v>48</v>
      </c>
      <c r="D1191" t="s">
        <v>108</v>
      </c>
      <c r="F1191" t="s">
        <v>3993</v>
      </c>
      <c r="G1191" t="s">
        <v>51</v>
      </c>
      <c r="H1191">
        <v>20</v>
      </c>
      <c r="I1191" t="s">
        <v>4006</v>
      </c>
      <c r="J1191" t="s">
        <v>4331</v>
      </c>
      <c r="K1191">
        <v>1</v>
      </c>
      <c r="L1191" t="s">
        <v>4332</v>
      </c>
      <c r="M1191">
        <v>1278112076</v>
      </c>
      <c r="N1191" t="s">
        <v>4333</v>
      </c>
      <c r="O1191" t="s">
        <v>18983</v>
      </c>
      <c r="P1191">
        <v>1988</v>
      </c>
      <c r="U1191" t="s">
        <v>4334</v>
      </c>
      <c r="V1191">
        <v>1</v>
      </c>
      <c r="W1191">
        <v>1</v>
      </c>
      <c r="Y1191">
        <v>30</v>
      </c>
      <c r="Z1191">
        <v>1</v>
      </c>
      <c r="AA1191">
        <v>0</v>
      </c>
      <c r="AB1191">
        <v>6</v>
      </c>
      <c r="AC1191">
        <v>30</v>
      </c>
      <c r="AD1191">
        <v>1</v>
      </c>
      <c r="AE1191">
        <v>1</v>
      </c>
      <c r="AF1191">
        <v>5</v>
      </c>
      <c r="AG1191">
        <v>5</v>
      </c>
      <c r="AH1191">
        <v>2</v>
      </c>
      <c r="AI1191">
        <v>1</v>
      </c>
      <c r="AJ1191">
        <v>0</v>
      </c>
      <c r="AK1191">
        <v>0</v>
      </c>
      <c r="AL1191">
        <v>0</v>
      </c>
      <c r="AS1191" t="s">
        <v>4317</v>
      </c>
      <c r="AT1191">
        <v>300000</v>
      </c>
      <c r="AU1191">
        <v>500000</v>
      </c>
      <c r="AV1191">
        <v>16391195</v>
      </c>
      <c r="AW1191">
        <v>13996739</v>
      </c>
      <c r="AX1191">
        <v>0</v>
      </c>
      <c r="AY1191">
        <v>0</v>
      </c>
      <c r="AZ1191">
        <v>-1817449</v>
      </c>
      <c r="BA1191">
        <v>-2440389</v>
      </c>
    </row>
    <row r="1192" spans="1:53" hidden="1">
      <c r="A1192" t="s">
        <v>3541</v>
      </c>
      <c r="B1192">
        <v>15388</v>
      </c>
      <c r="C1192" t="s">
        <v>48</v>
      </c>
      <c r="D1192" t="s">
        <v>77</v>
      </c>
      <c r="F1192" t="s">
        <v>3062</v>
      </c>
      <c r="G1192" t="s">
        <v>51</v>
      </c>
      <c r="H1192">
        <v>17</v>
      </c>
      <c r="I1192" t="s">
        <v>3260</v>
      </c>
      <c r="J1192" t="s">
        <v>3542</v>
      </c>
      <c r="K1192">
        <v>1</v>
      </c>
      <c r="L1192" t="s">
        <v>3543</v>
      </c>
      <c r="M1192">
        <v>1328129341</v>
      </c>
      <c r="N1192" t="s">
        <v>3544</v>
      </c>
      <c r="O1192" t="s">
        <v>18984</v>
      </c>
      <c r="P1192">
        <v>1999</v>
      </c>
      <c r="U1192" t="s">
        <v>3545</v>
      </c>
      <c r="V1192">
        <v>1</v>
      </c>
      <c r="W1192">
        <v>2</v>
      </c>
      <c r="Y1192">
        <v>12</v>
      </c>
      <c r="Z1192">
        <v>10</v>
      </c>
      <c r="AA1192">
        <v>0</v>
      </c>
      <c r="AB1192">
        <v>8</v>
      </c>
      <c r="AC1192">
        <v>30</v>
      </c>
      <c r="AD1192">
        <v>1</v>
      </c>
      <c r="AE1192">
        <v>1</v>
      </c>
      <c r="AF1192">
        <v>5</v>
      </c>
      <c r="AG1192">
        <v>5</v>
      </c>
      <c r="AH1192">
        <v>2</v>
      </c>
      <c r="AI1192">
        <v>1</v>
      </c>
      <c r="AJ1192">
        <v>0</v>
      </c>
      <c r="AK1192">
        <v>0</v>
      </c>
      <c r="AL1192">
        <v>0</v>
      </c>
      <c r="AS1192" t="s">
        <v>3546</v>
      </c>
      <c r="AT1192">
        <v>100000</v>
      </c>
      <c r="AU1192">
        <v>300000</v>
      </c>
      <c r="AV1192">
        <f>INT(AW1192*1.1)</f>
        <v>12055873</v>
      </c>
      <c r="AW1192">
        <v>10959885</v>
      </c>
      <c r="AX1192">
        <f>INT(AY1192*1.1)</f>
        <v>0</v>
      </c>
      <c r="AY1192">
        <v>0</v>
      </c>
      <c r="AZ1192">
        <f>IF(BA1192 &gt;= 0, INT(BA1192 * 1.1), -INT(ABS(BA1192) / 1.1))</f>
        <v>623385</v>
      </c>
      <c r="BA1192">
        <v>566714</v>
      </c>
    </row>
    <row r="1193" spans="1:53" hidden="1">
      <c r="A1193" t="s">
        <v>5019</v>
      </c>
      <c r="B1193">
        <v>47644</v>
      </c>
      <c r="C1193" t="s">
        <v>48</v>
      </c>
      <c r="D1193" t="s">
        <v>49</v>
      </c>
      <c r="F1193" t="s">
        <v>3993</v>
      </c>
      <c r="G1193" t="s">
        <v>51</v>
      </c>
      <c r="H1193">
        <v>22</v>
      </c>
      <c r="I1193" t="s">
        <v>4517</v>
      </c>
      <c r="J1193" t="s">
        <v>5020</v>
      </c>
      <c r="K1193">
        <v>1</v>
      </c>
      <c r="L1193" t="s">
        <v>5021</v>
      </c>
      <c r="M1193">
        <v>1278194103</v>
      </c>
      <c r="N1193" t="s">
        <v>5022</v>
      </c>
      <c r="O1193" t="s">
        <v>18985</v>
      </c>
      <c r="P1193">
        <v>2005</v>
      </c>
      <c r="U1193" t="s">
        <v>5023</v>
      </c>
      <c r="V1193">
        <v>1</v>
      </c>
      <c r="W1193">
        <v>2</v>
      </c>
      <c r="Y1193">
        <v>18</v>
      </c>
      <c r="Z1193">
        <v>1</v>
      </c>
      <c r="AA1193">
        <v>8</v>
      </c>
      <c r="AB1193">
        <v>9</v>
      </c>
      <c r="AC1193">
        <v>0.05</v>
      </c>
      <c r="AD1193">
        <v>2</v>
      </c>
      <c r="AE1193">
        <v>0</v>
      </c>
      <c r="AF1193">
        <v>0</v>
      </c>
      <c r="AG1193">
        <v>2</v>
      </c>
      <c r="AH1193">
        <v>2</v>
      </c>
      <c r="AI1193">
        <v>2</v>
      </c>
      <c r="AJ1193">
        <v>0</v>
      </c>
      <c r="AK1193">
        <v>0</v>
      </c>
      <c r="AL1193">
        <v>0</v>
      </c>
      <c r="AT1193">
        <v>100000</v>
      </c>
      <c r="AU1193">
        <v>100000</v>
      </c>
      <c r="AV1193">
        <f>INT(AW1193*1.1)</f>
        <v>4638441</v>
      </c>
      <c r="AW1193">
        <v>4216765</v>
      </c>
      <c r="AX1193">
        <f>INT(AY1193*1.1)</f>
        <v>0</v>
      </c>
      <c r="AY1193">
        <v>0</v>
      </c>
      <c r="AZ1193">
        <f>IF(BA1193 &gt;= 0, INT(BA1193 * 1.1), -INT(ABS(BA1193) / 1.1))</f>
        <v>293143</v>
      </c>
      <c r="BA1193">
        <v>266494</v>
      </c>
    </row>
    <row r="1194" spans="1:53" hidden="1">
      <c r="A1194" t="s">
        <v>2474</v>
      </c>
      <c r="B1194">
        <v>57778</v>
      </c>
      <c r="C1194" t="s">
        <v>48</v>
      </c>
      <c r="D1194" t="s">
        <v>49</v>
      </c>
      <c r="F1194" t="s">
        <v>1915</v>
      </c>
      <c r="G1194" t="s">
        <v>51</v>
      </c>
      <c r="H1194">
        <v>13</v>
      </c>
      <c r="I1194" t="s">
        <v>1916</v>
      </c>
      <c r="J1194" t="s">
        <v>2475</v>
      </c>
      <c r="K1194">
        <v>1</v>
      </c>
      <c r="L1194" t="s">
        <v>2476</v>
      </c>
      <c r="M1194">
        <v>1274500572</v>
      </c>
      <c r="O1194" t="s">
        <v>18986</v>
      </c>
      <c r="P1194">
        <v>2002</v>
      </c>
      <c r="U1194" t="s">
        <v>2477</v>
      </c>
      <c r="V1194">
        <v>1</v>
      </c>
      <c r="W1194">
        <v>2</v>
      </c>
      <c r="Y1194">
        <v>4</v>
      </c>
      <c r="Z1194">
        <v>1</v>
      </c>
      <c r="AA1194">
        <v>8</v>
      </c>
      <c r="AB1194">
        <v>6</v>
      </c>
      <c r="AC1194">
        <v>0.01</v>
      </c>
      <c r="AD1194">
        <v>2</v>
      </c>
      <c r="AE1194">
        <v>0</v>
      </c>
      <c r="AF1194">
        <v>0</v>
      </c>
      <c r="AG1194">
        <v>0</v>
      </c>
      <c r="AH1194">
        <v>1</v>
      </c>
      <c r="AI1194">
        <v>2</v>
      </c>
      <c r="AJ1194">
        <v>0</v>
      </c>
      <c r="AK1194">
        <v>0</v>
      </c>
      <c r="AL1194">
        <v>0</v>
      </c>
      <c r="AT1194">
        <v>100000</v>
      </c>
      <c r="AU1194">
        <v>450000</v>
      </c>
      <c r="AV1194">
        <v>1500000</v>
      </c>
      <c r="AW1194">
        <v>140000</v>
      </c>
      <c r="AX1194">
        <v>0</v>
      </c>
      <c r="AY1194">
        <v>0</v>
      </c>
      <c r="AZ1194">
        <v>80000</v>
      </c>
      <c r="BA1194">
        <v>75000</v>
      </c>
    </row>
    <row r="1195" spans="1:53" hidden="1">
      <c r="A1195" t="s">
        <v>6195</v>
      </c>
      <c r="B1195">
        <v>17198</v>
      </c>
      <c r="C1195" t="s">
        <v>48</v>
      </c>
      <c r="D1195" t="s">
        <v>108</v>
      </c>
      <c r="F1195" t="s">
        <v>6040</v>
      </c>
      <c r="G1195" t="s">
        <v>51</v>
      </c>
      <c r="H1195">
        <v>26</v>
      </c>
      <c r="I1195" t="s">
        <v>6041</v>
      </c>
      <c r="J1195" t="s">
        <v>6196</v>
      </c>
      <c r="K1195">
        <v>1</v>
      </c>
      <c r="L1195" t="s">
        <v>6197</v>
      </c>
      <c r="M1195">
        <v>2048130648</v>
      </c>
      <c r="N1195" t="s">
        <v>6198</v>
      </c>
      <c r="O1195" t="s">
        <v>18987</v>
      </c>
      <c r="P1195">
        <v>1994</v>
      </c>
      <c r="U1195" t="s">
        <v>6199</v>
      </c>
      <c r="V1195">
        <v>1</v>
      </c>
      <c r="W1195">
        <v>3</v>
      </c>
      <c r="Y1195">
        <v>93</v>
      </c>
      <c r="Z1195">
        <v>5</v>
      </c>
      <c r="AA1195">
        <v>0</v>
      </c>
      <c r="AB1195">
        <v>6</v>
      </c>
      <c r="AC1195">
        <v>20</v>
      </c>
      <c r="AD1195">
        <v>1</v>
      </c>
      <c r="AE1195">
        <v>1</v>
      </c>
      <c r="AF1195">
        <v>5</v>
      </c>
      <c r="AG1195">
        <v>10</v>
      </c>
      <c r="AH1195">
        <v>2</v>
      </c>
      <c r="AI1195">
        <v>1</v>
      </c>
      <c r="AJ1195">
        <v>0</v>
      </c>
      <c r="AK1195">
        <v>0</v>
      </c>
      <c r="AL1195">
        <v>0</v>
      </c>
      <c r="AS1195" t="s">
        <v>6200</v>
      </c>
      <c r="AT1195">
        <v>1620000</v>
      </c>
      <c r="AU1195">
        <v>1620000</v>
      </c>
      <c r="AV1195">
        <v>13564339</v>
      </c>
      <c r="AW1195">
        <v>12427184</v>
      </c>
      <c r="AX1195">
        <v>0</v>
      </c>
      <c r="AY1195">
        <v>0</v>
      </c>
      <c r="AZ1195">
        <v>-780199</v>
      </c>
      <c r="BA1195">
        <v>-1119566</v>
      </c>
    </row>
    <row r="1196" spans="1:53" hidden="1">
      <c r="A1196" t="s">
        <v>517</v>
      </c>
      <c r="B1196">
        <v>4711</v>
      </c>
      <c r="C1196" t="s">
        <v>48</v>
      </c>
      <c r="D1196" t="s">
        <v>334</v>
      </c>
      <c r="F1196" t="s">
        <v>50</v>
      </c>
      <c r="G1196" t="s">
        <v>51</v>
      </c>
      <c r="H1196">
        <v>10</v>
      </c>
      <c r="I1196" t="s">
        <v>52</v>
      </c>
      <c r="J1196" t="s">
        <v>518</v>
      </c>
      <c r="K1196">
        <v>1</v>
      </c>
      <c r="L1196" t="s">
        <v>519</v>
      </c>
      <c r="M1196">
        <v>1278108849</v>
      </c>
      <c r="O1196" t="s">
        <v>18988</v>
      </c>
      <c r="P1196">
        <v>1986</v>
      </c>
      <c r="Q1196" t="s">
        <v>520</v>
      </c>
      <c r="R1196" t="s">
        <v>521</v>
      </c>
      <c r="S1196" t="s">
        <v>58</v>
      </c>
      <c r="T1196" t="s">
        <v>522</v>
      </c>
      <c r="U1196" t="s">
        <v>523</v>
      </c>
      <c r="V1196">
        <v>1</v>
      </c>
      <c r="W1196">
        <v>2</v>
      </c>
      <c r="Y1196">
        <v>180</v>
      </c>
      <c r="Z1196">
        <v>1</v>
      </c>
      <c r="AA1196">
        <v>7</v>
      </c>
      <c r="AB1196">
        <v>6</v>
      </c>
      <c r="AC1196">
        <v>0.05</v>
      </c>
      <c r="AD1196">
        <v>2</v>
      </c>
      <c r="AE1196">
        <v>0</v>
      </c>
      <c r="AF1196">
        <v>0</v>
      </c>
      <c r="AG1196">
        <v>2</v>
      </c>
      <c r="AH1196">
        <v>2</v>
      </c>
      <c r="AI1196">
        <v>2</v>
      </c>
      <c r="AJ1196">
        <v>0</v>
      </c>
      <c r="AK1196">
        <v>0</v>
      </c>
      <c r="AL1196">
        <v>0</v>
      </c>
      <c r="AO1196" t="s">
        <v>520</v>
      </c>
      <c r="AT1196">
        <v>50000</v>
      </c>
      <c r="AU1196">
        <v>640600</v>
      </c>
      <c r="AV1196">
        <v>45892063</v>
      </c>
      <c r="AW1196">
        <v>39111481</v>
      </c>
      <c r="AX1196">
        <v>0</v>
      </c>
      <c r="AY1196">
        <v>0</v>
      </c>
      <c r="AZ1196">
        <v>1849274</v>
      </c>
      <c r="BA1196">
        <v>1319476</v>
      </c>
    </row>
    <row r="1197" spans="1:53" hidden="1">
      <c r="A1197" t="s">
        <v>12458</v>
      </c>
      <c r="B1197">
        <v>78151</v>
      </c>
      <c r="C1197" t="s">
        <v>48</v>
      </c>
      <c r="D1197" t="s">
        <v>77</v>
      </c>
      <c r="F1197" t="s">
        <v>11306</v>
      </c>
      <c r="G1197" t="s">
        <v>11307</v>
      </c>
      <c r="H1197">
        <v>71</v>
      </c>
      <c r="I1197" t="s">
        <v>11638</v>
      </c>
      <c r="J1197" t="s">
        <v>12459</v>
      </c>
      <c r="K1197">
        <v>1</v>
      </c>
      <c r="L1197" t="s">
        <v>12460</v>
      </c>
      <c r="M1197">
        <v>2318102732</v>
      </c>
      <c r="N1197" t="s">
        <v>12461</v>
      </c>
      <c r="O1197" t="s">
        <v>18989</v>
      </c>
      <c r="P1197">
        <v>2013</v>
      </c>
      <c r="U1197" t="s">
        <v>12462</v>
      </c>
      <c r="V1197">
        <v>1</v>
      </c>
      <c r="W1197">
        <v>2</v>
      </c>
      <c r="Y1197">
        <v>7</v>
      </c>
      <c r="Z1197">
        <v>1</v>
      </c>
      <c r="AA1197">
        <v>0</v>
      </c>
      <c r="AB1197">
        <v>5</v>
      </c>
      <c r="AC1197">
        <v>0</v>
      </c>
      <c r="AD1197">
        <v>1</v>
      </c>
      <c r="AE1197">
        <v>3</v>
      </c>
      <c r="AF1197">
        <v>5</v>
      </c>
      <c r="AG1197">
        <v>0</v>
      </c>
      <c r="AH1197">
        <v>2</v>
      </c>
      <c r="AI1197">
        <v>2</v>
      </c>
      <c r="AJ1197">
        <v>2</v>
      </c>
      <c r="AK1197">
        <v>0</v>
      </c>
      <c r="AL1197">
        <v>0</v>
      </c>
      <c r="AM1197" t="s">
        <v>12463</v>
      </c>
      <c r="AT1197">
        <v>24418115</v>
      </c>
      <c r="AU1197">
        <v>24418115</v>
      </c>
      <c r="AV1197">
        <v>0</v>
      </c>
      <c r="AW1197">
        <v>11949560</v>
      </c>
      <c r="AX1197">
        <v>0</v>
      </c>
      <c r="AY1197">
        <v>0</v>
      </c>
      <c r="AZ1197">
        <v>-315794</v>
      </c>
      <c r="BA1197">
        <v>11668699</v>
      </c>
    </row>
    <row r="1198" spans="1:53" hidden="1">
      <c r="A1198" t="s">
        <v>2601</v>
      </c>
      <c r="B1198">
        <v>82653</v>
      </c>
      <c r="C1198" t="s">
        <v>48</v>
      </c>
      <c r="D1198" t="s">
        <v>49</v>
      </c>
      <c r="F1198" t="s">
        <v>1915</v>
      </c>
      <c r="G1198" t="s">
        <v>51</v>
      </c>
      <c r="H1198">
        <v>13</v>
      </c>
      <c r="I1198" t="s">
        <v>1916</v>
      </c>
      <c r="J1198" t="s">
        <v>2602</v>
      </c>
      <c r="K1198">
        <v>1</v>
      </c>
      <c r="L1198" t="s">
        <v>2603</v>
      </c>
      <c r="M1198">
        <v>2068704226</v>
      </c>
      <c r="N1198" t="s">
        <v>2604</v>
      </c>
      <c r="O1198" t="s">
        <v>18990</v>
      </c>
      <c r="P1198">
        <v>2014</v>
      </c>
      <c r="U1198" t="s">
        <v>2605</v>
      </c>
      <c r="V1198">
        <v>1</v>
      </c>
      <c r="W1198">
        <v>2</v>
      </c>
      <c r="Y1198">
        <v>18</v>
      </c>
      <c r="Z1198">
        <v>5</v>
      </c>
      <c r="AA1198">
        <v>0</v>
      </c>
      <c r="AB1198">
        <v>6</v>
      </c>
      <c r="AC1198">
        <v>30</v>
      </c>
      <c r="AD1198">
        <v>1</v>
      </c>
      <c r="AE1198">
        <v>1</v>
      </c>
      <c r="AF1198">
        <v>5</v>
      </c>
      <c r="AG1198">
        <v>5</v>
      </c>
      <c r="AH1198">
        <v>2</v>
      </c>
      <c r="AI1198">
        <v>1</v>
      </c>
      <c r="AJ1198">
        <v>0</v>
      </c>
      <c r="AK1198">
        <v>0</v>
      </c>
      <c r="AL1198">
        <v>0</v>
      </c>
      <c r="AS1198" t="s">
        <v>2606</v>
      </c>
      <c r="AT1198">
        <v>800000</v>
      </c>
      <c r="AU1198">
        <v>50000</v>
      </c>
      <c r="AV1198" s="2">
        <f>IF(AW1198 &gt;= 0, INT(AW1198 * 1.1), -INT(ABS(AW1198) * 1.1))</f>
        <v>3810384</v>
      </c>
      <c r="AW1198">
        <v>3463986</v>
      </c>
      <c r="AX1198">
        <v>0</v>
      </c>
      <c r="AY1198">
        <v>0</v>
      </c>
      <c r="AZ1198" s="2">
        <f>IF(BA1198 &gt;= 0, INT(BA1198 * 1.1), -INT(ABS(BA1198) / 1.1))</f>
        <v>292640</v>
      </c>
      <c r="BA1198">
        <v>266037</v>
      </c>
    </row>
    <row r="1199" spans="1:53" hidden="1">
      <c r="A1199" t="s">
        <v>15163</v>
      </c>
      <c r="B1199">
        <v>56692</v>
      </c>
      <c r="C1199" t="s">
        <v>48</v>
      </c>
      <c r="D1199" t="s">
        <v>49</v>
      </c>
      <c r="F1199" t="s">
        <v>5540</v>
      </c>
      <c r="G1199" t="s">
        <v>51</v>
      </c>
      <c r="H1199">
        <v>25</v>
      </c>
      <c r="I1199" t="s">
        <v>5731</v>
      </c>
      <c r="J1199" t="s">
        <v>15164</v>
      </c>
      <c r="K1199">
        <v>1</v>
      </c>
      <c r="L1199" t="s">
        <v>15165</v>
      </c>
      <c r="M1199">
        <v>2068626655</v>
      </c>
      <c r="N1199" t="s">
        <v>15166</v>
      </c>
      <c r="O1199" t="s">
        <v>18991</v>
      </c>
      <c r="P1199">
        <v>2008</v>
      </c>
      <c r="U1199" t="s">
        <v>15167</v>
      </c>
      <c r="V1199">
        <v>1</v>
      </c>
      <c r="W1199">
        <v>2</v>
      </c>
      <c r="Y1199">
        <v>7</v>
      </c>
      <c r="Z1199">
        <v>1</v>
      </c>
      <c r="AA1199">
        <v>0</v>
      </c>
      <c r="AB1199">
        <v>6</v>
      </c>
      <c r="AC1199">
        <v>30</v>
      </c>
      <c r="AD1199">
        <v>1</v>
      </c>
      <c r="AE1199">
        <v>1</v>
      </c>
      <c r="AF1199">
        <v>5</v>
      </c>
      <c r="AG1199">
        <v>5</v>
      </c>
      <c r="AH1199">
        <v>2</v>
      </c>
      <c r="AI1199">
        <v>1</v>
      </c>
      <c r="AJ1199">
        <v>0</v>
      </c>
      <c r="AK1199">
        <v>0</v>
      </c>
      <c r="AL1199">
        <v>0</v>
      </c>
      <c r="AS1199" t="s">
        <v>15168</v>
      </c>
      <c r="AT1199">
        <v>600000</v>
      </c>
      <c r="AU1199">
        <v>400000</v>
      </c>
      <c r="AV1199">
        <v>3146608</v>
      </c>
      <c r="AW1199">
        <v>3832237</v>
      </c>
      <c r="AX1199">
        <v>0</v>
      </c>
      <c r="AY1199">
        <v>0</v>
      </c>
      <c r="AZ1199">
        <v>361847</v>
      </c>
      <c r="BA1199">
        <v>367399</v>
      </c>
    </row>
    <row r="1200" spans="1:53" hidden="1">
      <c r="A1200" t="s">
        <v>2469</v>
      </c>
      <c r="B1200">
        <v>57775</v>
      </c>
      <c r="C1200" t="s">
        <v>48</v>
      </c>
      <c r="D1200" t="s">
        <v>49</v>
      </c>
      <c r="F1200" t="s">
        <v>1915</v>
      </c>
      <c r="G1200" t="s">
        <v>51</v>
      </c>
      <c r="H1200">
        <v>13</v>
      </c>
      <c r="I1200" t="s">
        <v>1916</v>
      </c>
      <c r="J1200" t="s">
        <v>2470</v>
      </c>
      <c r="K1200">
        <v>1</v>
      </c>
      <c r="L1200" t="s">
        <v>2471</v>
      </c>
      <c r="M1200">
        <v>1272538143</v>
      </c>
      <c r="O1200" t="s">
        <v>18992</v>
      </c>
      <c r="P1200">
        <v>1973</v>
      </c>
      <c r="U1200" t="s">
        <v>2472</v>
      </c>
      <c r="V1200">
        <v>1</v>
      </c>
      <c r="W1200">
        <v>2</v>
      </c>
      <c r="Y1200">
        <v>18</v>
      </c>
      <c r="Z1200">
        <v>1</v>
      </c>
      <c r="AA1200">
        <v>8</v>
      </c>
      <c r="AB1200">
        <v>6</v>
      </c>
      <c r="AC1200">
        <v>0.2</v>
      </c>
      <c r="AD1200">
        <v>2</v>
      </c>
      <c r="AE1200">
        <v>0</v>
      </c>
      <c r="AF1200">
        <v>0</v>
      </c>
      <c r="AG1200">
        <v>0</v>
      </c>
      <c r="AH1200">
        <v>2</v>
      </c>
      <c r="AI1200">
        <v>2</v>
      </c>
      <c r="AJ1200">
        <v>0</v>
      </c>
      <c r="AK1200">
        <v>0</v>
      </c>
      <c r="AL1200">
        <v>0</v>
      </c>
      <c r="AS1200" t="s">
        <v>2473</v>
      </c>
      <c r="AT1200">
        <v>170000</v>
      </c>
      <c r="AU1200">
        <v>644071</v>
      </c>
      <c r="AV1200">
        <f>INT(AW1200*1.05)</f>
        <v>3085200</v>
      </c>
      <c r="AW1200">
        <v>2938286</v>
      </c>
      <c r="AX1200">
        <v>0</v>
      </c>
      <c r="AY1200">
        <v>0</v>
      </c>
      <c r="AZ1200">
        <f>INT(BA1200*1.05)</f>
        <v>257513</v>
      </c>
      <c r="BA1200">
        <v>245251</v>
      </c>
    </row>
    <row r="1201" spans="1:53" hidden="1">
      <c r="A1201" t="s">
        <v>4400</v>
      </c>
      <c r="B1201">
        <v>5658</v>
      </c>
      <c r="C1201" t="s">
        <v>48</v>
      </c>
      <c r="D1201" t="s">
        <v>67</v>
      </c>
      <c r="F1201" t="s">
        <v>3993</v>
      </c>
      <c r="G1201" t="s">
        <v>51</v>
      </c>
      <c r="H1201">
        <v>21</v>
      </c>
      <c r="I1201" t="s">
        <v>4387</v>
      </c>
      <c r="J1201" t="s">
        <v>4401</v>
      </c>
      <c r="K1201">
        <v>1</v>
      </c>
      <c r="L1201" t="s">
        <v>4402</v>
      </c>
      <c r="M1201">
        <v>2158600872</v>
      </c>
      <c r="O1201" t="s">
        <v>18993</v>
      </c>
      <c r="P1201">
        <v>2000</v>
      </c>
      <c r="Q1201" t="s">
        <v>4403</v>
      </c>
      <c r="R1201" t="s">
        <v>82</v>
      </c>
      <c r="T1201" t="s">
        <v>4404</v>
      </c>
      <c r="U1201" t="s">
        <v>4405</v>
      </c>
      <c r="V1201">
        <v>1</v>
      </c>
      <c r="W1201">
        <v>2</v>
      </c>
      <c r="Y1201">
        <v>78</v>
      </c>
      <c r="Z1201">
        <v>6</v>
      </c>
      <c r="AA1201">
        <v>0</v>
      </c>
      <c r="AB1201">
        <v>6</v>
      </c>
      <c r="AC1201">
        <v>30</v>
      </c>
      <c r="AD1201">
        <v>1</v>
      </c>
      <c r="AE1201">
        <v>1</v>
      </c>
      <c r="AF1201">
        <v>5</v>
      </c>
      <c r="AG1201">
        <v>10</v>
      </c>
      <c r="AH1201">
        <v>2</v>
      </c>
      <c r="AI1201">
        <v>1</v>
      </c>
      <c r="AJ1201">
        <v>0</v>
      </c>
      <c r="AK1201">
        <v>0</v>
      </c>
      <c r="AL1201">
        <v>0</v>
      </c>
      <c r="AS1201" t="s">
        <v>1863</v>
      </c>
      <c r="AT1201">
        <v>250000</v>
      </c>
      <c r="AU1201">
        <v>350000</v>
      </c>
      <c r="AV1201">
        <v>9229156</v>
      </c>
      <c r="AW1201">
        <v>7574322</v>
      </c>
      <c r="AX1201">
        <v>0</v>
      </c>
      <c r="AY1201">
        <v>0</v>
      </c>
      <c r="AZ1201">
        <v>532172</v>
      </c>
      <c r="BA1201">
        <v>360378</v>
      </c>
    </row>
    <row r="1202" spans="1:53" hidden="1">
      <c r="A1202" t="s">
        <v>13778</v>
      </c>
      <c r="B1202">
        <v>20852</v>
      </c>
      <c r="C1202" t="s">
        <v>48</v>
      </c>
      <c r="D1202" t="s">
        <v>77</v>
      </c>
      <c r="F1202" t="s">
        <v>1915</v>
      </c>
      <c r="G1202" t="s">
        <v>51</v>
      </c>
      <c r="H1202">
        <v>14</v>
      </c>
      <c r="I1202" t="s">
        <v>2813</v>
      </c>
      <c r="J1202" t="s">
        <v>13779</v>
      </c>
      <c r="K1202">
        <v>1</v>
      </c>
      <c r="L1202" t="s">
        <v>13780</v>
      </c>
      <c r="M1202">
        <v>2118677156</v>
      </c>
      <c r="N1202" t="s">
        <v>13781</v>
      </c>
      <c r="O1202" t="s">
        <v>18994</v>
      </c>
      <c r="P1202">
        <v>2001</v>
      </c>
      <c r="U1202" t="s">
        <v>13782</v>
      </c>
      <c r="V1202">
        <v>1</v>
      </c>
      <c r="W1202">
        <v>2</v>
      </c>
      <c r="Y1202">
        <v>10</v>
      </c>
      <c r="Z1202">
        <v>1</v>
      </c>
      <c r="AA1202">
        <v>4</v>
      </c>
      <c r="AB1202">
        <v>7</v>
      </c>
      <c r="AC1202">
        <v>30</v>
      </c>
      <c r="AD1202">
        <v>1</v>
      </c>
      <c r="AE1202">
        <v>1</v>
      </c>
      <c r="AF1202">
        <v>5</v>
      </c>
      <c r="AG1202">
        <v>5</v>
      </c>
      <c r="AH1202">
        <v>2</v>
      </c>
      <c r="AI1202">
        <v>1</v>
      </c>
      <c r="AJ1202">
        <v>0</v>
      </c>
      <c r="AK1202">
        <v>0</v>
      </c>
      <c r="AL1202">
        <v>0</v>
      </c>
      <c r="AT1202">
        <v>250000</v>
      </c>
      <c r="AU1202">
        <v>250000</v>
      </c>
      <c r="AV1202">
        <v>10763416</v>
      </c>
      <c r="AW1202">
        <v>11423246</v>
      </c>
      <c r="AX1202">
        <v>17939</v>
      </c>
      <c r="AY1202">
        <v>136534</v>
      </c>
      <c r="AZ1202">
        <v>413109</v>
      </c>
      <c r="BA1202">
        <v>117682</v>
      </c>
    </row>
    <row r="1203" spans="1:53" hidden="1">
      <c r="A1203" t="s">
        <v>17075</v>
      </c>
      <c r="B1203">
        <v>51565</v>
      </c>
      <c r="C1203" t="s">
        <v>48</v>
      </c>
      <c r="D1203" t="s">
        <v>197</v>
      </c>
      <c r="F1203" t="s">
        <v>3993</v>
      </c>
      <c r="G1203" t="s">
        <v>51</v>
      </c>
      <c r="H1203">
        <v>20</v>
      </c>
      <c r="I1203" t="s">
        <v>4006</v>
      </c>
      <c r="J1203" t="s">
        <v>17076</v>
      </c>
      <c r="K1203">
        <v>1</v>
      </c>
      <c r="L1203" t="s">
        <v>17077</v>
      </c>
      <c r="M1203">
        <v>1058670353</v>
      </c>
      <c r="N1203" t="s">
        <v>17078</v>
      </c>
      <c r="O1203" t="s">
        <v>18994</v>
      </c>
      <c r="P1203">
        <v>2004</v>
      </c>
      <c r="U1203" t="s">
        <v>17079</v>
      </c>
      <c r="V1203">
        <v>1</v>
      </c>
      <c r="W1203">
        <v>2</v>
      </c>
      <c r="Y1203">
        <v>8</v>
      </c>
      <c r="Z1203">
        <v>1</v>
      </c>
      <c r="AA1203">
        <v>0</v>
      </c>
      <c r="AB1203">
        <v>6</v>
      </c>
      <c r="AC1203">
        <v>30</v>
      </c>
      <c r="AD1203">
        <v>1</v>
      </c>
      <c r="AE1203">
        <v>1</v>
      </c>
      <c r="AF1203">
        <v>5</v>
      </c>
      <c r="AG1203">
        <v>5</v>
      </c>
      <c r="AH1203">
        <v>2</v>
      </c>
      <c r="AI1203">
        <v>1</v>
      </c>
      <c r="AJ1203">
        <v>0</v>
      </c>
      <c r="AK1203">
        <v>0</v>
      </c>
      <c r="AL1203">
        <v>0</v>
      </c>
      <c r="AS1203" t="s">
        <v>15168</v>
      </c>
      <c r="AT1203">
        <v>400000</v>
      </c>
      <c r="AU1203">
        <v>400000</v>
      </c>
      <c r="AV1203">
        <v>315690</v>
      </c>
      <c r="AW1203">
        <v>1975456</v>
      </c>
      <c r="AX1203">
        <v>0</v>
      </c>
      <c r="AY1203">
        <v>0</v>
      </c>
      <c r="AZ1203">
        <v>13151</v>
      </c>
      <c r="BA1203">
        <v>26101</v>
      </c>
    </row>
    <row r="1204" spans="1:53" hidden="1">
      <c r="A1204" t="s">
        <v>11997</v>
      </c>
      <c r="B1204">
        <v>48175</v>
      </c>
      <c r="C1204" t="s">
        <v>48</v>
      </c>
      <c r="D1204" t="s">
        <v>197</v>
      </c>
      <c r="F1204" t="s">
        <v>11306</v>
      </c>
      <c r="G1204" t="s">
        <v>11307</v>
      </c>
      <c r="H1204">
        <v>71</v>
      </c>
      <c r="I1204" t="s">
        <v>11638</v>
      </c>
      <c r="J1204" t="s">
        <v>11998</v>
      </c>
      <c r="K1204">
        <v>1</v>
      </c>
      <c r="L1204" t="s">
        <v>11999</v>
      </c>
      <c r="M1204">
        <v>2128173347</v>
      </c>
      <c r="N1204" t="s">
        <v>12000</v>
      </c>
      <c r="O1204" t="s">
        <v>18995</v>
      </c>
      <c r="P1204">
        <v>2005</v>
      </c>
      <c r="U1204" t="s">
        <v>12001</v>
      </c>
      <c r="V1204">
        <v>1</v>
      </c>
      <c r="W1204">
        <v>1</v>
      </c>
      <c r="Y1204">
        <v>6</v>
      </c>
      <c r="Z1204">
        <v>8</v>
      </c>
      <c r="AA1204">
        <v>1</v>
      </c>
      <c r="AB1204">
        <v>6</v>
      </c>
      <c r="AC1204">
        <v>0.2</v>
      </c>
      <c r="AD1204">
        <v>2</v>
      </c>
      <c r="AE1204">
        <v>0</v>
      </c>
      <c r="AF1204">
        <v>0</v>
      </c>
      <c r="AG1204">
        <v>2</v>
      </c>
      <c r="AH1204">
        <v>2</v>
      </c>
      <c r="AI1204">
        <v>2</v>
      </c>
      <c r="AJ1204">
        <v>0</v>
      </c>
      <c r="AK1204">
        <v>0</v>
      </c>
      <c r="AL1204">
        <v>0</v>
      </c>
      <c r="AM1204" t="s">
        <v>12002</v>
      </c>
      <c r="AN1204" t="s">
        <v>12003</v>
      </c>
      <c r="AP1204" t="s">
        <v>12004</v>
      </c>
      <c r="AQ1204" t="s">
        <v>12005</v>
      </c>
      <c r="AR1204" t="s">
        <v>182</v>
      </c>
      <c r="AT1204">
        <v>50000</v>
      </c>
      <c r="AU1204">
        <v>50000</v>
      </c>
      <c r="AV1204">
        <v>1296024</v>
      </c>
      <c r="AW1204">
        <v>1262493</v>
      </c>
      <c r="AX1204">
        <v>0</v>
      </c>
      <c r="AY1204">
        <v>0</v>
      </c>
      <c r="AZ1204">
        <v>28469</v>
      </c>
      <c r="BA1204">
        <v>40354</v>
      </c>
    </row>
    <row r="1205" spans="1:53" hidden="1">
      <c r="A1205" t="s">
        <v>12857</v>
      </c>
      <c r="B1205">
        <v>18274</v>
      </c>
      <c r="C1205" t="s">
        <v>48</v>
      </c>
      <c r="D1205" t="s">
        <v>49</v>
      </c>
      <c r="F1205" t="s">
        <v>11306</v>
      </c>
      <c r="G1205" t="s">
        <v>11307</v>
      </c>
      <c r="H1205">
        <v>72</v>
      </c>
      <c r="I1205" t="s">
        <v>12614</v>
      </c>
      <c r="J1205" t="s">
        <v>12858</v>
      </c>
      <c r="K1205">
        <v>1</v>
      </c>
      <c r="L1205" t="s">
        <v>12859</v>
      </c>
      <c r="M1205">
        <v>1358130376</v>
      </c>
      <c r="N1205" t="s">
        <v>12860</v>
      </c>
      <c r="O1205" t="s">
        <v>18996</v>
      </c>
      <c r="P1205">
        <v>1999</v>
      </c>
      <c r="U1205" t="s">
        <v>12861</v>
      </c>
      <c r="V1205">
        <v>1</v>
      </c>
      <c r="W1205">
        <v>2</v>
      </c>
      <c r="Y1205">
        <v>50</v>
      </c>
      <c r="Z1205">
        <v>1</v>
      </c>
      <c r="AA1205">
        <v>0</v>
      </c>
      <c r="AB1205">
        <v>6</v>
      </c>
      <c r="AC1205">
        <v>0</v>
      </c>
      <c r="AD1205">
        <v>2</v>
      </c>
      <c r="AE1205">
        <v>0</v>
      </c>
      <c r="AF1205">
        <v>0</v>
      </c>
      <c r="AG1205">
        <v>0</v>
      </c>
      <c r="AH1205">
        <v>2</v>
      </c>
      <c r="AI1205">
        <v>2</v>
      </c>
      <c r="AJ1205">
        <v>0</v>
      </c>
      <c r="AK1205">
        <v>0</v>
      </c>
      <c r="AL1205">
        <v>0</v>
      </c>
      <c r="AT1205">
        <v>0</v>
      </c>
      <c r="AU1205">
        <v>0</v>
      </c>
      <c r="AV1205">
        <v>0</v>
      </c>
      <c r="AW1205">
        <v>0</v>
      </c>
      <c r="AX1205">
        <v>0</v>
      </c>
      <c r="AY1205">
        <v>0</v>
      </c>
      <c r="AZ1205">
        <v>0</v>
      </c>
      <c r="BA1205">
        <v>0</v>
      </c>
    </row>
    <row r="1206" spans="1:53" hidden="1">
      <c r="A1206" t="s">
        <v>16830</v>
      </c>
      <c r="B1206">
        <v>21113</v>
      </c>
      <c r="C1206" t="s">
        <v>48</v>
      </c>
      <c r="D1206" t="s">
        <v>197</v>
      </c>
      <c r="F1206" t="s">
        <v>3062</v>
      </c>
      <c r="G1206" t="s">
        <v>51</v>
      </c>
      <c r="H1206">
        <v>33</v>
      </c>
      <c r="I1206" t="s">
        <v>7999</v>
      </c>
      <c r="J1206" t="s">
        <v>16831</v>
      </c>
      <c r="K1206">
        <v>1</v>
      </c>
      <c r="L1206" t="s">
        <v>16832</v>
      </c>
      <c r="M1206">
        <v>2128126368</v>
      </c>
      <c r="N1206" t="s">
        <v>16833</v>
      </c>
      <c r="O1206" t="s">
        <v>18997</v>
      </c>
      <c r="P1206">
        <v>1994</v>
      </c>
      <c r="U1206" t="s">
        <v>16834</v>
      </c>
      <c r="V1206">
        <v>1</v>
      </c>
      <c r="W1206">
        <v>2</v>
      </c>
      <c r="Y1206">
        <v>8</v>
      </c>
      <c r="Z1206">
        <v>1</v>
      </c>
      <c r="AA1206">
        <v>0</v>
      </c>
      <c r="AB1206">
        <v>7</v>
      </c>
      <c r="AC1206">
        <v>0</v>
      </c>
      <c r="AD1206">
        <v>1</v>
      </c>
      <c r="AE1206">
        <v>2</v>
      </c>
      <c r="AF1206">
        <v>5</v>
      </c>
      <c r="AG1206">
        <v>1</v>
      </c>
      <c r="AH1206">
        <v>2</v>
      </c>
      <c r="AI1206">
        <v>2</v>
      </c>
      <c r="AJ1206">
        <v>0</v>
      </c>
      <c r="AK1206">
        <v>0</v>
      </c>
      <c r="AL1206">
        <v>0</v>
      </c>
      <c r="AT1206">
        <v>800000</v>
      </c>
      <c r="AU1206">
        <v>800000</v>
      </c>
      <c r="AV1206">
        <f>INT(AW1206*1.1)</f>
        <v>1470485</v>
      </c>
      <c r="AW1206">
        <v>1336805</v>
      </c>
      <c r="AX1206">
        <f>INT(AY1206*1.1)</f>
        <v>0</v>
      </c>
      <c r="AY1206">
        <v>0</v>
      </c>
      <c r="AZ1206">
        <f>IF(BA1206 &gt;= 0, INT(BA1206 * 1.1), -INT(ABS(BA1206) / 1.1))</f>
        <v>-3914</v>
      </c>
      <c r="BA1206">
        <v>-4306</v>
      </c>
    </row>
    <row r="1207" spans="1:53" hidden="1">
      <c r="A1207" t="s">
        <v>13503</v>
      </c>
      <c r="B1207">
        <v>29909</v>
      </c>
      <c r="C1207" t="s">
        <v>48</v>
      </c>
      <c r="D1207" t="s">
        <v>197</v>
      </c>
      <c r="F1207" t="s">
        <v>11306</v>
      </c>
      <c r="G1207" t="s">
        <v>11307</v>
      </c>
      <c r="H1207">
        <v>73</v>
      </c>
      <c r="I1207" t="s">
        <v>13415</v>
      </c>
      <c r="J1207" t="s">
        <v>13504</v>
      </c>
      <c r="K1207">
        <v>1</v>
      </c>
      <c r="L1207" t="s">
        <v>13505</v>
      </c>
      <c r="M1207">
        <v>2148726556</v>
      </c>
      <c r="N1207" t="s">
        <v>13506</v>
      </c>
      <c r="O1207" t="s">
        <v>18998</v>
      </c>
      <c r="P1207">
        <v>2003</v>
      </c>
      <c r="U1207" t="s">
        <v>13507</v>
      </c>
      <c r="V1207">
        <v>1</v>
      </c>
      <c r="W1207">
        <v>2</v>
      </c>
      <c r="Y1207">
        <v>7</v>
      </c>
      <c r="Z1207">
        <v>10</v>
      </c>
      <c r="AA1207">
        <v>0</v>
      </c>
      <c r="AB1207">
        <v>6</v>
      </c>
      <c r="AC1207">
        <v>30</v>
      </c>
      <c r="AD1207">
        <v>1</v>
      </c>
      <c r="AE1207">
        <v>1</v>
      </c>
      <c r="AF1207">
        <v>5</v>
      </c>
      <c r="AG1207">
        <v>5</v>
      </c>
      <c r="AH1207">
        <v>2</v>
      </c>
      <c r="AI1207">
        <v>1</v>
      </c>
      <c r="AJ1207">
        <v>0</v>
      </c>
      <c r="AK1207">
        <v>0</v>
      </c>
      <c r="AL1207">
        <v>0</v>
      </c>
      <c r="AS1207" t="s">
        <v>1863</v>
      </c>
      <c r="AT1207">
        <v>45000</v>
      </c>
      <c r="AU1207">
        <v>45000</v>
      </c>
      <c r="AV1207">
        <v>2310804</v>
      </c>
      <c r="AW1207">
        <v>1614735</v>
      </c>
      <c r="AX1207">
        <v>0</v>
      </c>
      <c r="AY1207">
        <v>0</v>
      </c>
      <c r="AZ1207">
        <v>175807</v>
      </c>
      <c r="BA1207">
        <v>33329</v>
      </c>
    </row>
    <row r="1208" spans="1:53" hidden="1">
      <c r="A1208" t="s">
        <v>1714</v>
      </c>
      <c r="B1208">
        <v>99884</v>
      </c>
      <c r="C1208" t="s">
        <v>48</v>
      </c>
      <c r="D1208" t="s">
        <v>197</v>
      </c>
      <c r="F1208" t="s">
        <v>50</v>
      </c>
      <c r="G1208" t="s">
        <v>51</v>
      </c>
      <c r="H1208">
        <v>10</v>
      </c>
      <c r="I1208" t="s">
        <v>52</v>
      </c>
      <c r="J1208" t="s">
        <v>1715</v>
      </c>
      <c r="K1208">
        <v>1</v>
      </c>
      <c r="L1208" t="s">
        <v>1716</v>
      </c>
      <c r="M1208">
        <v>6258100749</v>
      </c>
      <c r="N1208" t="s">
        <v>1717</v>
      </c>
      <c r="O1208" t="s">
        <v>18999</v>
      </c>
      <c r="P1208">
        <v>2017</v>
      </c>
      <c r="U1208" t="s">
        <v>1718</v>
      </c>
      <c r="V1208">
        <v>1</v>
      </c>
      <c r="W1208">
        <v>2</v>
      </c>
      <c r="Y1208">
        <v>5</v>
      </c>
      <c r="Z1208">
        <v>10</v>
      </c>
      <c r="AA1208">
        <v>6</v>
      </c>
      <c r="AB1208">
        <v>6</v>
      </c>
      <c r="AC1208">
        <v>0</v>
      </c>
      <c r="AD1208">
        <v>2</v>
      </c>
      <c r="AE1208">
        <v>0</v>
      </c>
      <c r="AF1208">
        <v>0</v>
      </c>
      <c r="AG1208">
        <v>0</v>
      </c>
      <c r="AH1208">
        <v>2</v>
      </c>
      <c r="AI1208">
        <v>2</v>
      </c>
      <c r="AJ1208">
        <v>0</v>
      </c>
      <c r="AK1208">
        <v>0</v>
      </c>
      <c r="AL1208">
        <v>0</v>
      </c>
      <c r="AT1208">
        <v>1263000</v>
      </c>
      <c r="AU1208">
        <v>30000</v>
      </c>
      <c r="AV1208">
        <v>1959196</v>
      </c>
      <c r="AW1208">
        <v>1959196</v>
      </c>
      <c r="AX1208">
        <v>0</v>
      </c>
      <c r="AY1208">
        <v>0</v>
      </c>
      <c r="AZ1208">
        <v>26715</v>
      </c>
      <c r="BA1208">
        <v>26715</v>
      </c>
    </row>
    <row r="1209" spans="1:53" hidden="1">
      <c r="A1209" t="s">
        <v>4668</v>
      </c>
      <c r="B1209">
        <v>15998</v>
      </c>
      <c r="C1209" t="s">
        <v>48</v>
      </c>
      <c r="D1209" t="s">
        <v>49</v>
      </c>
      <c r="F1209" t="s">
        <v>3993</v>
      </c>
      <c r="G1209" t="s">
        <v>51</v>
      </c>
      <c r="H1209">
        <v>22</v>
      </c>
      <c r="I1209" t="s">
        <v>4517</v>
      </c>
      <c r="J1209" t="s">
        <v>4669</v>
      </c>
      <c r="K1209">
        <v>1</v>
      </c>
      <c r="L1209" t="s">
        <v>4670</v>
      </c>
      <c r="M1209">
        <v>1298140582</v>
      </c>
      <c r="N1209" t="s">
        <v>4671</v>
      </c>
      <c r="O1209" t="s">
        <v>19000</v>
      </c>
      <c r="P1209">
        <v>2001</v>
      </c>
      <c r="U1209" t="s">
        <v>4672</v>
      </c>
      <c r="V1209">
        <v>1</v>
      </c>
      <c r="W1209">
        <v>2</v>
      </c>
      <c r="Y1209">
        <v>15</v>
      </c>
      <c r="Z1209">
        <v>1</v>
      </c>
      <c r="AA1209">
        <v>0</v>
      </c>
      <c r="AB1209">
        <v>6</v>
      </c>
      <c r="AC1209">
        <v>30</v>
      </c>
      <c r="AD1209">
        <v>1</v>
      </c>
      <c r="AE1209">
        <v>1</v>
      </c>
      <c r="AF1209">
        <v>5</v>
      </c>
      <c r="AG1209">
        <v>5</v>
      </c>
      <c r="AH1209">
        <v>2</v>
      </c>
      <c r="AI1209">
        <v>1</v>
      </c>
      <c r="AJ1209">
        <v>0</v>
      </c>
      <c r="AK1209">
        <v>0</v>
      </c>
      <c r="AL1209">
        <v>0</v>
      </c>
      <c r="AS1209" t="s">
        <v>4673</v>
      </c>
      <c r="AT1209">
        <v>480000</v>
      </c>
      <c r="AU1209">
        <f>AT1209</f>
        <v>480000</v>
      </c>
      <c r="AV1209" s="2">
        <f>IF(AW1209 &gt;= 0, INT(AW1209 * 1.1), -INT(ABS(AW1209) * 1.1))</f>
        <v>0</v>
      </c>
      <c r="AW1209">
        <v>0</v>
      </c>
      <c r="AX1209">
        <v>0</v>
      </c>
      <c r="AY1209">
        <v>0</v>
      </c>
      <c r="AZ1209" s="2">
        <f>IF(BA1209 &gt;= 0, INT(BA1209 * 1.1), -INT(ABS(BA1209) / 1.1))</f>
        <v>0</v>
      </c>
      <c r="BA1209">
        <v>0</v>
      </c>
    </row>
    <row r="1210" spans="1:53" hidden="1">
      <c r="A1210" t="s">
        <v>13923</v>
      </c>
      <c r="B1210">
        <v>87401</v>
      </c>
      <c r="C1210" t="s">
        <v>48</v>
      </c>
      <c r="D1210" t="s">
        <v>197</v>
      </c>
      <c r="F1210" t="s">
        <v>1915</v>
      </c>
      <c r="G1210" t="s">
        <v>51</v>
      </c>
      <c r="H1210">
        <v>14</v>
      </c>
      <c r="I1210" t="s">
        <v>2813</v>
      </c>
      <c r="J1210" t="s">
        <v>13924</v>
      </c>
      <c r="K1210">
        <v>1</v>
      </c>
      <c r="L1210" t="s">
        <v>13925</v>
      </c>
      <c r="M1210">
        <v>7838700218</v>
      </c>
      <c r="N1210" t="s">
        <v>13926</v>
      </c>
      <c r="O1210" t="s">
        <v>19001</v>
      </c>
      <c r="P1210">
        <v>2015</v>
      </c>
      <c r="U1210" t="s">
        <v>13927</v>
      </c>
      <c r="V1210">
        <v>1</v>
      </c>
      <c r="W1210">
        <v>2</v>
      </c>
      <c r="Y1210">
        <v>10</v>
      </c>
      <c r="Z1210">
        <v>1</v>
      </c>
      <c r="AA1210">
        <v>9</v>
      </c>
      <c r="AB1210">
        <v>9</v>
      </c>
      <c r="AC1210">
        <v>30</v>
      </c>
      <c r="AD1210">
        <v>1</v>
      </c>
      <c r="AE1210">
        <v>1</v>
      </c>
      <c r="AF1210">
        <v>5</v>
      </c>
      <c r="AG1210">
        <v>5</v>
      </c>
      <c r="AH1210">
        <v>2</v>
      </c>
      <c r="AI1210">
        <v>1</v>
      </c>
      <c r="AJ1210">
        <v>0</v>
      </c>
      <c r="AK1210">
        <v>0</v>
      </c>
      <c r="AL1210">
        <v>0</v>
      </c>
      <c r="AT1210">
        <v>50000</v>
      </c>
      <c r="AU1210">
        <v>50000</v>
      </c>
      <c r="AV1210">
        <f>INT(AW1210*1.1)</f>
        <v>1540000</v>
      </c>
      <c r="AW1210">
        <v>1400000</v>
      </c>
      <c r="AX1210">
        <v>0</v>
      </c>
      <c r="AY1210">
        <v>0</v>
      </c>
      <c r="AZ1210">
        <f>INT(BA1210*1.1)</f>
        <v>138215</v>
      </c>
      <c r="BA1210">
        <v>125650</v>
      </c>
    </row>
    <row r="1211" spans="1:53" hidden="1">
      <c r="A1211" t="s">
        <v>3709</v>
      </c>
      <c r="B1211">
        <v>43953</v>
      </c>
      <c r="C1211" t="s">
        <v>48</v>
      </c>
      <c r="D1211" t="s">
        <v>49</v>
      </c>
      <c r="F1211" t="s">
        <v>3062</v>
      </c>
      <c r="G1211" t="s">
        <v>51</v>
      </c>
      <c r="H1211">
        <v>17</v>
      </c>
      <c r="I1211" t="s">
        <v>3260</v>
      </c>
      <c r="J1211" t="s">
        <v>3710</v>
      </c>
      <c r="K1211">
        <v>1</v>
      </c>
      <c r="L1211" t="s">
        <v>3711</v>
      </c>
      <c r="M1211">
        <v>1330321626</v>
      </c>
      <c r="O1211" t="s">
        <v>19002</v>
      </c>
      <c r="P1211">
        <v>1998</v>
      </c>
      <c r="U1211" t="s">
        <v>3712</v>
      </c>
      <c r="V1211">
        <v>1</v>
      </c>
      <c r="W1211">
        <v>2</v>
      </c>
      <c r="Y1211">
        <v>10</v>
      </c>
      <c r="Z1211">
        <v>1</v>
      </c>
      <c r="AA1211">
        <v>8</v>
      </c>
      <c r="AB1211">
        <v>9</v>
      </c>
      <c r="AC1211">
        <v>30</v>
      </c>
      <c r="AD1211">
        <v>1</v>
      </c>
      <c r="AE1211">
        <v>1</v>
      </c>
      <c r="AF1211">
        <v>5</v>
      </c>
      <c r="AG1211">
        <v>5</v>
      </c>
      <c r="AH1211">
        <v>2</v>
      </c>
      <c r="AI1211">
        <v>1</v>
      </c>
      <c r="AJ1211">
        <v>0</v>
      </c>
      <c r="AK1211">
        <v>0</v>
      </c>
      <c r="AL1211">
        <v>0</v>
      </c>
      <c r="AS1211" t="s">
        <v>3713</v>
      </c>
      <c r="AT1211">
        <v>200000</v>
      </c>
      <c r="AU1211">
        <v>402056</v>
      </c>
      <c r="AV1211">
        <v>2734541</v>
      </c>
      <c r="AW1211">
        <v>2723656</v>
      </c>
      <c r="AX1211">
        <v>0</v>
      </c>
      <c r="AY1211">
        <v>0</v>
      </c>
      <c r="AZ1211">
        <v>165405</v>
      </c>
      <c r="BA1211">
        <v>166225</v>
      </c>
    </row>
    <row r="1212" spans="1:53" hidden="1">
      <c r="A1212" t="s">
        <v>6990</v>
      </c>
      <c r="B1212">
        <v>26916</v>
      </c>
      <c r="C1212" t="s">
        <v>48</v>
      </c>
      <c r="D1212" t="s">
        <v>49</v>
      </c>
      <c r="F1212" t="s">
        <v>5540</v>
      </c>
      <c r="G1212" t="s">
        <v>51</v>
      </c>
      <c r="H1212">
        <v>29</v>
      </c>
      <c r="I1212" t="s">
        <v>6640</v>
      </c>
      <c r="J1212" t="s">
        <v>6991</v>
      </c>
      <c r="K1212">
        <v>1</v>
      </c>
      <c r="L1212" t="s">
        <v>6992</v>
      </c>
      <c r="M1212">
        <v>1238164742</v>
      </c>
      <c r="N1212" t="s">
        <v>6993</v>
      </c>
      <c r="O1212" t="s">
        <v>19003</v>
      </c>
      <c r="P1212">
        <v>2001</v>
      </c>
      <c r="U1212" t="s">
        <v>6994</v>
      </c>
      <c r="V1212">
        <v>1</v>
      </c>
      <c r="W1212">
        <v>2</v>
      </c>
      <c r="Y1212">
        <v>8</v>
      </c>
      <c r="Z1212">
        <v>7</v>
      </c>
      <c r="AA1212">
        <v>0</v>
      </c>
      <c r="AB1212">
        <v>6</v>
      </c>
      <c r="AC1212">
        <v>30</v>
      </c>
      <c r="AD1212">
        <v>1</v>
      </c>
      <c r="AE1212">
        <v>1</v>
      </c>
      <c r="AF1212">
        <v>5</v>
      </c>
      <c r="AG1212">
        <v>5</v>
      </c>
      <c r="AH1212">
        <v>2</v>
      </c>
      <c r="AI1212">
        <v>1</v>
      </c>
      <c r="AJ1212">
        <v>0</v>
      </c>
      <c r="AK1212">
        <v>0</v>
      </c>
      <c r="AL1212">
        <v>0</v>
      </c>
      <c r="AT1212">
        <v>79600</v>
      </c>
      <c r="AU1212">
        <v>79600</v>
      </c>
      <c r="AV1212">
        <f>INT(AW1212*1.1)</f>
        <v>3332223</v>
      </c>
      <c r="AW1212">
        <v>3029294</v>
      </c>
      <c r="AX1212">
        <f>INT(AY1212*1.1)</f>
        <v>0</v>
      </c>
      <c r="AY1212">
        <v>0</v>
      </c>
      <c r="AZ1212">
        <f>IF(BA1212 &gt;= 0, INT(BA1212 * 1.1), -INT(ABS(BA1212) / 1.1))</f>
        <v>292414</v>
      </c>
      <c r="BA1212">
        <v>265831</v>
      </c>
    </row>
    <row r="1213" spans="1:53" hidden="1">
      <c r="A1213" t="s">
        <v>8774</v>
      </c>
      <c r="B1213">
        <v>44970</v>
      </c>
      <c r="C1213" t="s">
        <v>48</v>
      </c>
      <c r="D1213" t="s">
        <v>108</v>
      </c>
      <c r="F1213" t="s">
        <v>8111</v>
      </c>
      <c r="G1213" t="s">
        <v>8112</v>
      </c>
      <c r="H1213">
        <v>38</v>
      </c>
      <c r="I1213" t="s">
        <v>8201</v>
      </c>
      <c r="J1213" t="s">
        <v>8775</v>
      </c>
      <c r="K1213">
        <v>1</v>
      </c>
      <c r="L1213" t="s">
        <v>8776</v>
      </c>
      <c r="M1213">
        <v>1248177139</v>
      </c>
      <c r="N1213" t="s">
        <v>8777</v>
      </c>
      <c r="O1213" t="s">
        <v>19004</v>
      </c>
      <c r="P1213">
        <v>2000</v>
      </c>
      <c r="U1213" t="s">
        <v>8778</v>
      </c>
      <c r="V1213">
        <v>1</v>
      </c>
      <c r="W1213">
        <v>3</v>
      </c>
      <c r="Y1213">
        <v>30</v>
      </c>
      <c r="Z1213">
        <v>9</v>
      </c>
      <c r="AA1213">
        <v>0</v>
      </c>
      <c r="AB1213">
        <v>6</v>
      </c>
      <c r="AC1213">
        <v>0</v>
      </c>
      <c r="AD1213">
        <v>2</v>
      </c>
      <c r="AE1213">
        <v>0</v>
      </c>
      <c r="AF1213">
        <v>0</v>
      </c>
      <c r="AG1213">
        <v>2</v>
      </c>
      <c r="AH1213">
        <v>2</v>
      </c>
      <c r="AI1213">
        <v>2</v>
      </c>
      <c r="AJ1213">
        <v>0</v>
      </c>
      <c r="AK1213">
        <v>0</v>
      </c>
      <c r="AL1213">
        <v>0</v>
      </c>
      <c r="AM1213" t="s">
        <v>20684</v>
      </c>
      <c r="AT1213">
        <v>220000</v>
      </c>
      <c r="AU1213">
        <v>220000</v>
      </c>
      <c r="AV1213">
        <v>17985595</v>
      </c>
      <c r="AW1213">
        <v>17595363</v>
      </c>
      <c r="AX1213">
        <v>0</v>
      </c>
      <c r="AY1213">
        <v>0</v>
      </c>
      <c r="AZ1213">
        <v>-300425</v>
      </c>
      <c r="BA1213">
        <v>2027608</v>
      </c>
    </row>
    <row r="1214" spans="1:53" hidden="1">
      <c r="A1214" t="s">
        <v>9010</v>
      </c>
      <c r="B1214">
        <v>69821</v>
      </c>
      <c r="C1214" t="s">
        <v>48</v>
      </c>
      <c r="D1214" t="s">
        <v>334</v>
      </c>
      <c r="F1214" t="s">
        <v>8111</v>
      </c>
      <c r="G1214" t="s">
        <v>8112</v>
      </c>
      <c r="H1214">
        <v>38</v>
      </c>
      <c r="I1214" t="s">
        <v>8201</v>
      </c>
      <c r="J1214" t="s">
        <v>9011</v>
      </c>
      <c r="K1214">
        <v>1</v>
      </c>
      <c r="L1214" t="s">
        <v>9012</v>
      </c>
      <c r="M1214">
        <v>1248724008</v>
      </c>
      <c r="N1214" t="s">
        <v>9013</v>
      </c>
      <c r="O1214" t="s">
        <v>19005</v>
      </c>
      <c r="P1214">
        <v>2011</v>
      </c>
      <c r="U1214" t="s">
        <v>9014</v>
      </c>
      <c r="V1214">
        <v>1</v>
      </c>
      <c r="W1214">
        <v>2</v>
      </c>
      <c r="Y1214">
        <v>24</v>
      </c>
      <c r="Z1214">
        <v>5</v>
      </c>
      <c r="AA1214">
        <v>5</v>
      </c>
      <c r="AB1214">
        <v>6</v>
      </c>
      <c r="AC1214">
        <v>0</v>
      </c>
      <c r="AD1214">
        <v>2</v>
      </c>
      <c r="AE1214">
        <v>0</v>
      </c>
      <c r="AF1214">
        <v>0</v>
      </c>
      <c r="AG1214">
        <v>0</v>
      </c>
      <c r="AH1214">
        <v>2</v>
      </c>
      <c r="AI1214">
        <v>2</v>
      </c>
      <c r="AJ1214">
        <v>0</v>
      </c>
      <c r="AK1214">
        <v>0</v>
      </c>
      <c r="AL1214">
        <v>0</v>
      </c>
      <c r="AM1214" t="s">
        <v>9015</v>
      </c>
      <c r="AP1214" t="s">
        <v>82</v>
      </c>
      <c r="AQ1214" t="s">
        <v>9016</v>
      </c>
      <c r="AR1214" t="s">
        <v>73</v>
      </c>
      <c r="AT1214">
        <v>100000</v>
      </c>
      <c r="AU1214">
        <v>100000</v>
      </c>
      <c r="AV1214">
        <f>INT(AW1214*1.1)</f>
        <v>22055972</v>
      </c>
      <c r="AW1214">
        <v>20050884</v>
      </c>
      <c r="AX1214">
        <f>INT(AY1214*1.1)</f>
        <v>0</v>
      </c>
      <c r="AY1214">
        <v>0</v>
      </c>
      <c r="AZ1214">
        <f>IF(BA1214 &gt;= 0, INT(BA1214 * 1.1), -INT(ABS(BA1214) / 1.1))</f>
        <v>723468</v>
      </c>
      <c r="BA1214">
        <v>657699</v>
      </c>
    </row>
    <row r="1215" spans="1:53" hidden="1">
      <c r="A1215" t="s">
        <v>2735</v>
      </c>
      <c r="B1215">
        <v>105513</v>
      </c>
      <c r="C1215" t="s">
        <v>48</v>
      </c>
      <c r="D1215" t="s">
        <v>197</v>
      </c>
      <c r="F1215" t="s">
        <v>1915</v>
      </c>
      <c r="G1215" t="s">
        <v>51</v>
      </c>
      <c r="H1215">
        <v>13</v>
      </c>
      <c r="I1215" t="s">
        <v>1916</v>
      </c>
      <c r="J1215" t="s">
        <v>2736</v>
      </c>
      <c r="K1215">
        <v>1</v>
      </c>
      <c r="L1215" t="s">
        <v>2737</v>
      </c>
      <c r="M1215">
        <v>2778101103</v>
      </c>
      <c r="N1215" t="s">
        <v>2738</v>
      </c>
      <c r="O1215" t="s">
        <v>19006</v>
      </c>
      <c r="P1215">
        <v>2018</v>
      </c>
      <c r="U1215" t="s">
        <v>2739</v>
      </c>
      <c r="V1215">
        <v>1</v>
      </c>
      <c r="W1215">
        <v>2</v>
      </c>
      <c r="Y1215">
        <v>3</v>
      </c>
      <c r="Z1215">
        <v>1</v>
      </c>
      <c r="AA1215">
        <v>0</v>
      </c>
      <c r="AB1215">
        <v>6</v>
      </c>
      <c r="AC1215">
        <v>0</v>
      </c>
      <c r="AD1215">
        <v>2</v>
      </c>
      <c r="AE1215">
        <v>0</v>
      </c>
      <c r="AF1215">
        <v>0</v>
      </c>
      <c r="AG1215">
        <v>2</v>
      </c>
      <c r="AH1215">
        <v>2</v>
      </c>
      <c r="AI1215">
        <v>2</v>
      </c>
      <c r="AJ1215">
        <v>0</v>
      </c>
      <c r="AK1215">
        <v>0</v>
      </c>
      <c r="AL1215">
        <v>0</v>
      </c>
      <c r="AM1215" t="s">
        <v>2739</v>
      </c>
      <c r="AT1215">
        <v>500000</v>
      </c>
      <c r="AU1215">
        <v>10000</v>
      </c>
      <c r="AV1215">
        <f>INT(AW1215*1.05)</f>
        <v>1727256</v>
      </c>
      <c r="AW1215">
        <v>1645006</v>
      </c>
      <c r="AX1215">
        <v>0</v>
      </c>
      <c r="AY1215">
        <v>0</v>
      </c>
      <c r="AZ1215">
        <f>INT(BA1215*1.05)</f>
        <v>-5198</v>
      </c>
      <c r="BA1215">
        <v>-4950</v>
      </c>
    </row>
    <row r="1216" spans="1:53" hidden="1">
      <c r="A1216" t="s">
        <v>3686</v>
      </c>
      <c r="B1216">
        <v>43524</v>
      </c>
      <c r="C1216" t="s">
        <v>48</v>
      </c>
      <c r="D1216" t="s">
        <v>49</v>
      </c>
      <c r="F1216" t="s">
        <v>3062</v>
      </c>
      <c r="G1216" t="s">
        <v>51</v>
      </c>
      <c r="H1216">
        <v>17</v>
      </c>
      <c r="I1216" t="s">
        <v>3260</v>
      </c>
      <c r="J1216" t="s">
        <v>3687</v>
      </c>
      <c r="K1216">
        <v>1</v>
      </c>
      <c r="L1216" t="s">
        <v>3688</v>
      </c>
      <c r="M1216">
        <v>1238145895</v>
      </c>
      <c r="N1216" t="s">
        <v>3689</v>
      </c>
      <c r="O1216" t="s">
        <v>19007</v>
      </c>
      <c r="P1216">
        <v>1998</v>
      </c>
      <c r="U1216" t="s">
        <v>3690</v>
      </c>
      <c r="V1216">
        <v>1</v>
      </c>
      <c r="W1216">
        <v>2</v>
      </c>
      <c r="Y1216">
        <v>8</v>
      </c>
      <c r="Z1216">
        <v>5</v>
      </c>
      <c r="AA1216">
        <v>2</v>
      </c>
      <c r="AB1216">
        <v>10</v>
      </c>
      <c r="AC1216">
        <v>0.1</v>
      </c>
      <c r="AD1216">
        <v>1</v>
      </c>
      <c r="AE1216">
        <v>2</v>
      </c>
      <c r="AF1216">
        <v>5</v>
      </c>
      <c r="AG1216">
        <v>0</v>
      </c>
      <c r="AH1216">
        <v>1</v>
      </c>
      <c r="AI1216">
        <v>1</v>
      </c>
      <c r="AJ1216">
        <v>0</v>
      </c>
      <c r="AK1216">
        <v>0</v>
      </c>
      <c r="AL1216">
        <v>0</v>
      </c>
      <c r="AT1216">
        <v>764000</v>
      </c>
      <c r="AU1216">
        <f>AT1216</f>
        <v>764000</v>
      </c>
      <c r="AV1216" s="2">
        <f>IF(AW1216 &gt;= 0, INT(AW1216 * 1.1), -INT(ABS(AW1216) * 1.1))</f>
        <v>0</v>
      </c>
      <c r="AW1216">
        <v>0</v>
      </c>
      <c r="AX1216">
        <v>0</v>
      </c>
      <c r="AY1216">
        <v>0</v>
      </c>
      <c r="AZ1216" s="2">
        <f>IF(BA1216 &gt;= 0, INT(BA1216 * 1.1), -INT(ABS(BA1216) / 1.1))</f>
        <v>0</v>
      </c>
      <c r="BA1216">
        <v>0</v>
      </c>
    </row>
    <row r="1217" spans="1:53" hidden="1">
      <c r="A1217" t="s">
        <v>11466</v>
      </c>
      <c r="B1217">
        <v>38757</v>
      </c>
      <c r="C1217" t="s">
        <v>48</v>
      </c>
      <c r="D1217" t="s">
        <v>67</v>
      </c>
      <c r="F1217" t="s">
        <v>11306</v>
      </c>
      <c r="G1217" t="s">
        <v>11307</v>
      </c>
      <c r="H1217">
        <v>70</v>
      </c>
      <c r="I1217" t="s">
        <v>11308</v>
      </c>
      <c r="J1217" t="s">
        <v>11467</v>
      </c>
      <c r="K1217">
        <v>1</v>
      </c>
      <c r="L1217" t="s">
        <v>11468</v>
      </c>
      <c r="M1217">
        <v>1108144662</v>
      </c>
      <c r="N1217" t="s">
        <v>11469</v>
      </c>
      <c r="O1217" t="s">
        <v>19008</v>
      </c>
      <c r="P1217">
        <v>2000</v>
      </c>
      <c r="U1217" t="s">
        <v>11470</v>
      </c>
      <c r="V1217">
        <v>1</v>
      </c>
      <c r="W1217">
        <v>2</v>
      </c>
      <c r="Y1217">
        <v>24</v>
      </c>
      <c r="Z1217">
        <v>1</v>
      </c>
      <c r="AA1217">
        <v>4</v>
      </c>
      <c r="AB1217">
        <v>9</v>
      </c>
      <c r="AC1217">
        <v>0</v>
      </c>
      <c r="AD1217">
        <v>2</v>
      </c>
      <c r="AE1217">
        <v>0</v>
      </c>
      <c r="AF1217">
        <v>0</v>
      </c>
      <c r="AG1217">
        <v>0</v>
      </c>
      <c r="AH1217">
        <v>1</v>
      </c>
      <c r="AI1217">
        <v>2</v>
      </c>
      <c r="AJ1217">
        <v>0</v>
      </c>
      <c r="AK1217">
        <v>0</v>
      </c>
      <c r="AL1217">
        <v>0</v>
      </c>
      <c r="AT1217">
        <v>2560312</v>
      </c>
      <c r="AU1217">
        <v>2560312</v>
      </c>
      <c r="AV1217">
        <v>7511618</v>
      </c>
      <c r="AW1217">
        <v>7045807</v>
      </c>
      <c r="AX1217">
        <v>0</v>
      </c>
      <c r="AY1217">
        <v>0</v>
      </c>
      <c r="AZ1217">
        <v>-4489968</v>
      </c>
      <c r="BA1217">
        <v>-186403</v>
      </c>
    </row>
    <row r="1218" spans="1:53" hidden="1">
      <c r="A1218" t="s">
        <v>5056</v>
      </c>
      <c r="B1218">
        <v>49847</v>
      </c>
      <c r="C1218" t="s">
        <v>48</v>
      </c>
      <c r="D1218" t="s">
        <v>67</v>
      </c>
      <c r="F1218" t="s">
        <v>3993</v>
      </c>
      <c r="G1218" t="s">
        <v>51</v>
      </c>
      <c r="H1218">
        <v>22</v>
      </c>
      <c r="I1218" t="s">
        <v>4517</v>
      </c>
      <c r="J1218" t="s">
        <v>5057</v>
      </c>
      <c r="K1218">
        <v>1</v>
      </c>
      <c r="L1218" t="s">
        <v>5058</v>
      </c>
      <c r="M1218">
        <v>1248642751</v>
      </c>
      <c r="N1218" t="s">
        <v>5059</v>
      </c>
      <c r="O1218" t="s">
        <v>19009</v>
      </c>
      <c r="P1218">
        <v>2006</v>
      </c>
      <c r="U1218" t="s">
        <v>5060</v>
      </c>
      <c r="V1218">
        <v>1</v>
      </c>
      <c r="W1218">
        <v>2</v>
      </c>
      <c r="Y1218">
        <v>25</v>
      </c>
      <c r="Z1218">
        <v>1</v>
      </c>
      <c r="AA1218">
        <v>1</v>
      </c>
      <c r="AB1218">
        <v>9</v>
      </c>
      <c r="AC1218">
        <v>0</v>
      </c>
      <c r="AD1218">
        <v>2</v>
      </c>
      <c r="AE1218">
        <v>0</v>
      </c>
      <c r="AF1218">
        <v>0</v>
      </c>
      <c r="AG1218">
        <v>0</v>
      </c>
      <c r="AH1218">
        <v>2</v>
      </c>
      <c r="AI1218">
        <v>1</v>
      </c>
      <c r="AJ1218">
        <v>0</v>
      </c>
      <c r="AK1218">
        <v>0</v>
      </c>
      <c r="AL1218">
        <v>0</v>
      </c>
      <c r="AT1218">
        <f>AU1218</f>
        <v>200000</v>
      </c>
      <c r="AU1218">
        <v>200000</v>
      </c>
      <c r="AV1218">
        <f>INT(AW1218*1.1)</f>
        <v>6893822</v>
      </c>
      <c r="AW1218">
        <v>6267111</v>
      </c>
      <c r="AX1218">
        <f>INT(AY1218*1.1)</f>
        <v>0</v>
      </c>
      <c r="AY1218">
        <v>0</v>
      </c>
      <c r="AZ1218">
        <f>IF(BA1218 &gt;= 0, INT(BA1218 * 1.1), -INT(ABS(BA1218) / 1.1))</f>
        <v>371008</v>
      </c>
      <c r="BA1218">
        <v>337280</v>
      </c>
    </row>
    <row r="1219" spans="1:53" hidden="1">
      <c r="A1219" t="s">
        <v>14646</v>
      </c>
      <c r="B1219">
        <v>15025</v>
      </c>
      <c r="C1219" t="s">
        <v>48</v>
      </c>
      <c r="D1219" t="s">
        <v>77</v>
      </c>
      <c r="F1219" t="s">
        <v>5540</v>
      </c>
      <c r="G1219" t="s">
        <v>51</v>
      </c>
      <c r="H1219">
        <v>24</v>
      </c>
      <c r="I1219" t="s">
        <v>5628</v>
      </c>
      <c r="J1219" t="s">
        <v>14647</v>
      </c>
      <c r="K1219">
        <v>1</v>
      </c>
      <c r="L1219" t="s">
        <v>14648</v>
      </c>
      <c r="M1219">
        <v>1398131004</v>
      </c>
      <c r="N1219" t="s">
        <v>14649</v>
      </c>
      <c r="O1219" t="s">
        <v>19010</v>
      </c>
      <c r="P1219">
        <v>1997</v>
      </c>
      <c r="U1219" t="s">
        <v>14650</v>
      </c>
      <c r="V1219">
        <v>1</v>
      </c>
      <c r="W1219">
        <v>2</v>
      </c>
      <c r="Y1219">
        <v>17</v>
      </c>
      <c r="Z1219">
        <v>10</v>
      </c>
      <c r="AA1219">
        <v>7</v>
      </c>
      <c r="AB1219">
        <v>7</v>
      </c>
      <c r="AC1219">
        <v>0</v>
      </c>
      <c r="AD1219">
        <v>2</v>
      </c>
      <c r="AE1219">
        <v>0</v>
      </c>
      <c r="AF1219">
        <v>0</v>
      </c>
      <c r="AG1219">
        <v>0</v>
      </c>
      <c r="AH1219">
        <v>2</v>
      </c>
      <c r="AI1219">
        <v>2</v>
      </c>
      <c r="AJ1219">
        <v>0</v>
      </c>
      <c r="AK1219">
        <v>0</v>
      </c>
      <c r="AL1219">
        <v>0</v>
      </c>
      <c r="AT1219">
        <v>200000</v>
      </c>
      <c r="AU1219">
        <v>200000</v>
      </c>
      <c r="AV1219">
        <v>9867367</v>
      </c>
      <c r="AW1219">
        <v>9014666</v>
      </c>
      <c r="AX1219">
        <v>888081</v>
      </c>
      <c r="AY1219">
        <v>509269</v>
      </c>
      <c r="AZ1219">
        <v>582394</v>
      </c>
      <c r="BA1219">
        <v>413170</v>
      </c>
    </row>
    <row r="1220" spans="1:53" hidden="1">
      <c r="A1220" t="s">
        <v>4374</v>
      </c>
      <c r="B1220">
        <v>18337</v>
      </c>
      <c r="C1220" t="s">
        <v>48</v>
      </c>
      <c r="D1220" t="s">
        <v>108</v>
      </c>
      <c r="F1220" t="s">
        <v>3993</v>
      </c>
      <c r="G1220" t="s">
        <v>51</v>
      </c>
      <c r="H1220">
        <v>20</v>
      </c>
      <c r="I1220" t="s">
        <v>4006</v>
      </c>
      <c r="J1220" t="s">
        <v>4375</v>
      </c>
      <c r="K1220">
        <v>1</v>
      </c>
      <c r="L1220" t="s">
        <v>4376</v>
      </c>
      <c r="M1220">
        <v>1198118313</v>
      </c>
      <c r="N1220" t="s">
        <v>4377</v>
      </c>
      <c r="O1220" t="s">
        <v>19011</v>
      </c>
      <c r="P1220">
        <v>1993</v>
      </c>
      <c r="U1220" t="s">
        <v>4378</v>
      </c>
      <c r="V1220">
        <v>1</v>
      </c>
      <c r="W1220">
        <v>2</v>
      </c>
      <c r="Y1220">
        <v>28</v>
      </c>
      <c r="Z1220">
        <v>1</v>
      </c>
      <c r="AA1220">
        <v>7</v>
      </c>
      <c r="AB1220">
        <v>9</v>
      </c>
      <c r="AC1220">
        <v>30</v>
      </c>
      <c r="AD1220">
        <v>2</v>
      </c>
      <c r="AE1220">
        <v>0</v>
      </c>
      <c r="AF1220">
        <v>0</v>
      </c>
      <c r="AG1220">
        <v>0</v>
      </c>
      <c r="AH1220">
        <v>2</v>
      </c>
      <c r="AI1220">
        <v>2</v>
      </c>
      <c r="AJ1220">
        <v>0</v>
      </c>
      <c r="AK1220">
        <v>0</v>
      </c>
      <c r="AL1220">
        <v>0</v>
      </c>
      <c r="AS1220" t="s">
        <v>4379</v>
      </c>
      <c r="AT1220">
        <v>150000</v>
      </c>
      <c r="AU1220">
        <v>1450000</v>
      </c>
      <c r="AV1220">
        <v>13565040</v>
      </c>
      <c r="AW1220">
        <v>12857369</v>
      </c>
      <c r="AX1220">
        <v>0</v>
      </c>
      <c r="AY1220">
        <v>0</v>
      </c>
      <c r="AZ1220">
        <v>574243</v>
      </c>
      <c r="BA1220">
        <v>472857</v>
      </c>
    </row>
    <row r="1221" spans="1:53" hidden="1">
      <c r="A1221" t="s">
        <v>17525</v>
      </c>
      <c r="B1221">
        <v>11139</v>
      </c>
      <c r="C1221" t="s">
        <v>599</v>
      </c>
      <c r="D1221" t="s">
        <v>118</v>
      </c>
      <c r="F1221" t="s">
        <v>50</v>
      </c>
      <c r="G1221" t="s">
        <v>51</v>
      </c>
      <c r="H1221">
        <v>10</v>
      </c>
      <c r="I1221" t="s">
        <v>52</v>
      </c>
      <c r="J1221" t="s">
        <v>17526</v>
      </c>
      <c r="K1221">
        <v>1</v>
      </c>
      <c r="L1221" t="s">
        <v>17527</v>
      </c>
      <c r="M1221">
        <v>1278161937</v>
      </c>
      <c r="O1221" t="s">
        <v>19012</v>
      </c>
      <c r="P1221">
        <v>1995</v>
      </c>
      <c r="Q1221" t="s">
        <v>17528</v>
      </c>
      <c r="R1221" t="s">
        <v>17529</v>
      </c>
      <c r="S1221" t="s">
        <v>73</v>
      </c>
      <c r="T1221" t="s">
        <v>17530</v>
      </c>
      <c r="U1221" t="s">
        <v>17531</v>
      </c>
      <c r="V1221">
        <v>1</v>
      </c>
      <c r="W1221">
        <v>1</v>
      </c>
      <c r="Y1221">
        <v>420</v>
      </c>
      <c r="Z1221">
        <v>1</v>
      </c>
      <c r="AA1221">
        <v>0</v>
      </c>
      <c r="AB1221">
        <v>6</v>
      </c>
      <c r="AC1221">
        <v>30</v>
      </c>
      <c r="AD1221">
        <v>1</v>
      </c>
      <c r="AE1221">
        <v>1</v>
      </c>
      <c r="AF1221">
        <v>5</v>
      </c>
      <c r="AG1221">
        <v>10</v>
      </c>
      <c r="AH1221">
        <v>2</v>
      </c>
      <c r="AI1221">
        <v>1</v>
      </c>
      <c r="AJ1221">
        <v>0</v>
      </c>
      <c r="AK1221">
        <v>0</v>
      </c>
      <c r="AL1221">
        <v>0</v>
      </c>
      <c r="AO1221" t="s">
        <v>17528</v>
      </c>
      <c r="AS1221" t="s">
        <v>4393</v>
      </c>
      <c r="AT1221">
        <v>18636040</v>
      </c>
      <c r="AU1221">
        <v>16573750</v>
      </c>
      <c r="AV1221">
        <v>199354725</v>
      </c>
      <c r="AW1221">
        <v>122471825</v>
      </c>
      <c r="AX1221">
        <v>0</v>
      </c>
      <c r="AY1221">
        <v>0</v>
      </c>
      <c r="AZ1221">
        <v>-7527747</v>
      </c>
      <c r="BA1221">
        <v>-8718555</v>
      </c>
    </row>
    <row r="1222" spans="1:53" hidden="1">
      <c r="A1222" t="s">
        <v>15226</v>
      </c>
      <c r="B1222">
        <v>80119</v>
      </c>
      <c r="C1222" t="s">
        <v>48</v>
      </c>
      <c r="D1222" t="s">
        <v>197</v>
      </c>
      <c r="F1222" t="s">
        <v>5540</v>
      </c>
      <c r="G1222" t="s">
        <v>51</v>
      </c>
      <c r="H1222">
        <v>25</v>
      </c>
      <c r="I1222" t="s">
        <v>5731</v>
      </c>
      <c r="J1222" t="s">
        <v>15227</v>
      </c>
      <c r="K1222">
        <v>1</v>
      </c>
      <c r="L1222" t="s">
        <v>15228</v>
      </c>
      <c r="M1222">
        <v>1438121640</v>
      </c>
      <c r="N1222" t="s">
        <v>15229</v>
      </c>
      <c r="O1222" t="s">
        <v>19013</v>
      </c>
      <c r="P1222">
        <v>2014</v>
      </c>
      <c r="U1222" t="s">
        <v>15230</v>
      </c>
      <c r="V1222">
        <v>1</v>
      </c>
      <c r="W1222">
        <v>2</v>
      </c>
      <c r="Y1222">
        <v>9</v>
      </c>
      <c r="Z1222">
        <v>1</v>
      </c>
      <c r="AA1222">
        <v>0</v>
      </c>
      <c r="AB1222">
        <v>6</v>
      </c>
      <c r="AC1222">
        <v>30</v>
      </c>
      <c r="AD1222">
        <v>1</v>
      </c>
      <c r="AE1222">
        <v>1</v>
      </c>
      <c r="AF1222">
        <v>5</v>
      </c>
      <c r="AG1222">
        <v>5</v>
      </c>
      <c r="AH1222">
        <v>2</v>
      </c>
      <c r="AI1222">
        <v>1</v>
      </c>
      <c r="AJ1222">
        <v>0</v>
      </c>
      <c r="AK1222">
        <v>0</v>
      </c>
      <c r="AL1222">
        <v>0</v>
      </c>
      <c r="AT1222">
        <v>331680</v>
      </c>
      <c r="AU1222">
        <v>331680</v>
      </c>
      <c r="AV1222">
        <v>3373567</v>
      </c>
      <c r="AW1222">
        <v>1714597</v>
      </c>
      <c r="AX1222">
        <v>0</v>
      </c>
      <c r="AY1222">
        <v>0</v>
      </c>
      <c r="AZ1222">
        <v>-615092</v>
      </c>
      <c r="BA1222">
        <v>-912431</v>
      </c>
    </row>
    <row r="1223" spans="1:53" hidden="1">
      <c r="A1223" t="s">
        <v>3940</v>
      </c>
      <c r="B1223">
        <v>16369</v>
      </c>
      <c r="C1223" t="s">
        <v>48</v>
      </c>
      <c r="D1223" t="s">
        <v>49</v>
      </c>
      <c r="F1223" t="s">
        <v>3062</v>
      </c>
      <c r="G1223" t="s">
        <v>51</v>
      </c>
      <c r="H1223">
        <v>18</v>
      </c>
      <c r="I1223" t="s">
        <v>3737</v>
      </c>
      <c r="J1223" t="s">
        <v>3941</v>
      </c>
      <c r="K1223">
        <v>1</v>
      </c>
      <c r="L1223" t="s">
        <v>3942</v>
      </c>
      <c r="M1223">
        <v>1238167114</v>
      </c>
      <c r="N1223" t="s">
        <v>3943</v>
      </c>
      <c r="O1223" t="s">
        <v>19014</v>
      </c>
      <c r="P1223">
        <v>2001</v>
      </c>
      <c r="U1223" t="s">
        <v>3944</v>
      </c>
      <c r="V1223">
        <v>1</v>
      </c>
      <c r="W1223">
        <v>2</v>
      </c>
      <c r="Y1223">
        <v>17</v>
      </c>
      <c r="Z1223">
        <v>1</v>
      </c>
      <c r="AA1223">
        <v>5</v>
      </c>
      <c r="AB1223">
        <v>10</v>
      </c>
      <c r="AC1223">
        <v>0</v>
      </c>
      <c r="AD1223">
        <v>2</v>
      </c>
      <c r="AE1223">
        <v>0</v>
      </c>
      <c r="AF1223">
        <v>0</v>
      </c>
      <c r="AG1223">
        <v>2</v>
      </c>
      <c r="AH1223">
        <v>2</v>
      </c>
      <c r="AI1223">
        <v>2</v>
      </c>
      <c r="AJ1223">
        <v>0</v>
      </c>
      <c r="AK1223">
        <v>0</v>
      </c>
      <c r="AL1223">
        <v>0</v>
      </c>
      <c r="AT1223">
        <v>500000</v>
      </c>
      <c r="AU1223">
        <f>AT1223</f>
        <v>500000</v>
      </c>
      <c r="AV1223" s="2">
        <f>IF(AW1223 &gt;= 0, INT(AW1223 * 1.1), -INT(ABS(AW1223) * 1.1))</f>
        <v>0</v>
      </c>
      <c r="AW1223">
        <v>0</v>
      </c>
      <c r="AX1223">
        <v>0</v>
      </c>
      <c r="AY1223">
        <v>0</v>
      </c>
      <c r="AZ1223" s="2">
        <f>IF(BA1223 &gt;= 0, INT(BA1223 * 1.1), -INT(ABS(BA1223) / 1.1))</f>
        <v>0</v>
      </c>
      <c r="BA1223">
        <v>0</v>
      </c>
    </row>
    <row r="1224" spans="1:53" hidden="1">
      <c r="A1224" t="s">
        <v>5076</v>
      </c>
      <c r="B1224">
        <v>52365</v>
      </c>
      <c r="C1224" t="s">
        <v>48</v>
      </c>
      <c r="D1224" t="s">
        <v>197</v>
      </c>
      <c r="F1224" t="s">
        <v>3993</v>
      </c>
      <c r="G1224" t="s">
        <v>51</v>
      </c>
      <c r="H1224">
        <v>22</v>
      </c>
      <c r="I1224" t="s">
        <v>4517</v>
      </c>
      <c r="J1224" t="s">
        <v>5077</v>
      </c>
      <c r="K1224">
        <v>1</v>
      </c>
      <c r="L1224" t="s">
        <v>5078</v>
      </c>
      <c r="M1224">
        <v>1248652088</v>
      </c>
      <c r="N1224" t="s">
        <v>5079</v>
      </c>
      <c r="O1224" t="s">
        <v>19015</v>
      </c>
      <c r="P1224">
        <v>2007</v>
      </c>
      <c r="U1224" t="s">
        <v>5080</v>
      </c>
      <c r="V1224">
        <v>1</v>
      </c>
      <c r="W1224">
        <v>2</v>
      </c>
      <c r="Y1224">
        <v>8</v>
      </c>
      <c r="Z1224">
        <v>1</v>
      </c>
      <c r="AA1224">
        <v>7</v>
      </c>
      <c r="AB1224">
        <v>10</v>
      </c>
      <c r="AC1224">
        <v>0</v>
      </c>
      <c r="AD1224">
        <v>2</v>
      </c>
      <c r="AE1224">
        <v>0</v>
      </c>
      <c r="AF1224">
        <v>0</v>
      </c>
      <c r="AG1224">
        <v>2</v>
      </c>
      <c r="AH1224">
        <v>2</v>
      </c>
      <c r="AI1224">
        <v>2</v>
      </c>
      <c r="AJ1224">
        <v>0</v>
      </c>
      <c r="AK1224">
        <v>0</v>
      </c>
      <c r="AL1224">
        <v>0</v>
      </c>
      <c r="AT1224">
        <v>50000</v>
      </c>
      <c r="AU1224">
        <v>50000</v>
      </c>
      <c r="AV1224">
        <f>INT(AW1224*1.1)</f>
        <v>1581440</v>
      </c>
      <c r="AW1224">
        <v>1437673</v>
      </c>
      <c r="AX1224">
        <f>INT(AY1224*1.1)</f>
        <v>0</v>
      </c>
      <c r="AY1224">
        <v>0</v>
      </c>
      <c r="AZ1224">
        <f>IF(BA1224 &gt;= 0, INT(BA1224 * 1.1), -INT(ABS(BA1224) / 1.1))</f>
        <v>51742</v>
      </c>
      <c r="BA1224">
        <v>47039</v>
      </c>
    </row>
    <row r="1225" spans="1:53" hidden="1">
      <c r="A1225" t="s">
        <v>16213</v>
      </c>
      <c r="B1225">
        <v>15917</v>
      </c>
      <c r="C1225" t="s">
        <v>48</v>
      </c>
      <c r="D1225" t="s">
        <v>67</v>
      </c>
      <c r="F1225" t="s">
        <v>6040</v>
      </c>
      <c r="G1225" t="s">
        <v>51</v>
      </c>
      <c r="H1225">
        <v>28</v>
      </c>
      <c r="I1225" t="s">
        <v>6399</v>
      </c>
      <c r="J1225" t="s">
        <v>16214</v>
      </c>
      <c r="K1225">
        <v>1</v>
      </c>
      <c r="L1225" t="s">
        <v>16215</v>
      </c>
      <c r="M1225">
        <v>1338124198</v>
      </c>
      <c r="N1225" t="s">
        <v>16216</v>
      </c>
      <c r="O1225" t="s">
        <v>19016</v>
      </c>
      <c r="P1225">
        <v>1993</v>
      </c>
      <c r="U1225" t="s">
        <v>16217</v>
      </c>
      <c r="V1225">
        <v>1</v>
      </c>
      <c r="W1225">
        <v>2</v>
      </c>
      <c r="Y1225">
        <v>15</v>
      </c>
      <c r="Z1225">
        <v>10</v>
      </c>
      <c r="AA1225">
        <v>0</v>
      </c>
      <c r="AB1225">
        <v>6</v>
      </c>
      <c r="AC1225">
        <v>30</v>
      </c>
      <c r="AD1225">
        <v>1</v>
      </c>
      <c r="AE1225">
        <v>1</v>
      </c>
      <c r="AF1225">
        <v>5</v>
      </c>
      <c r="AG1225">
        <v>5</v>
      </c>
      <c r="AH1225">
        <v>2</v>
      </c>
      <c r="AI1225">
        <v>1</v>
      </c>
      <c r="AJ1225">
        <v>0</v>
      </c>
      <c r="AK1225">
        <v>0</v>
      </c>
      <c r="AL1225">
        <v>0</v>
      </c>
      <c r="AT1225">
        <v>0</v>
      </c>
      <c r="AU1225">
        <v>0</v>
      </c>
      <c r="AV1225">
        <v>0</v>
      </c>
      <c r="AW1225">
        <v>0</v>
      </c>
      <c r="AX1225">
        <v>0</v>
      </c>
      <c r="AY1225">
        <v>0</v>
      </c>
      <c r="AZ1225">
        <v>0</v>
      </c>
      <c r="BA1225">
        <v>0</v>
      </c>
    </row>
    <row r="1226" spans="1:53" hidden="1">
      <c r="A1226" t="s">
        <v>857</v>
      </c>
      <c r="B1226">
        <v>46779</v>
      </c>
      <c r="C1226" t="s">
        <v>48</v>
      </c>
      <c r="D1226" t="s">
        <v>49</v>
      </c>
      <c r="F1226" t="s">
        <v>50</v>
      </c>
      <c r="G1226" t="s">
        <v>51</v>
      </c>
      <c r="H1226">
        <v>10</v>
      </c>
      <c r="I1226" t="s">
        <v>52</v>
      </c>
      <c r="J1226" t="s">
        <v>858</v>
      </c>
      <c r="K1226">
        <v>1</v>
      </c>
      <c r="L1226" t="s">
        <v>859</v>
      </c>
      <c r="M1226">
        <v>1348622223</v>
      </c>
      <c r="N1226" t="s">
        <v>860</v>
      </c>
      <c r="O1226" t="s">
        <v>19017</v>
      </c>
      <c r="P1226">
        <v>2005</v>
      </c>
      <c r="U1226" t="s">
        <v>861</v>
      </c>
      <c r="V1226">
        <v>1</v>
      </c>
      <c r="W1226">
        <v>2</v>
      </c>
      <c r="Y1226">
        <v>11</v>
      </c>
      <c r="Z1226">
        <v>5</v>
      </c>
      <c r="AA1226">
        <v>4</v>
      </c>
      <c r="AB1226">
        <v>6</v>
      </c>
      <c r="AC1226">
        <v>0.1</v>
      </c>
      <c r="AD1226">
        <v>2</v>
      </c>
      <c r="AE1226">
        <v>0</v>
      </c>
      <c r="AF1226">
        <v>0</v>
      </c>
      <c r="AG1226">
        <v>3</v>
      </c>
      <c r="AH1226">
        <v>1</v>
      </c>
      <c r="AI1226">
        <v>2</v>
      </c>
      <c r="AJ1226">
        <v>0</v>
      </c>
      <c r="AK1226">
        <v>0</v>
      </c>
      <c r="AL1226">
        <v>0</v>
      </c>
      <c r="AM1226" t="s">
        <v>862</v>
      </c>
      <c r="AN1226" t="s">
        <v>863</v>
      </c>
      <c r="AP1226" t="s">
        <v>864</v>
      </c>
      <c r="AQ1226" t="s">
        <v>865</v>
      </c>
      <c r="AR1226" t="s">
        <v>866</v>
      </c>
      <c r="AT1226">
        <v>50000</v>
      </c>
      <c r="AU1226">
        <v>100000</v>
      </c>
      <c r="AV1226">
        <v>5884524</v>
      </c>
      <c r="AW1226">
        <v>4182937</v>
      </c>
      <c r="AX1226">
        <v>0</v>
      </c>
      <c r="AY1226">
        <v>0</v>
      </c>
      <c r="AZ1226">
        <v>66455</v>
      </c>
      <c r="BA1226">
        <v>246353</v>
      </c>
    </row>
    <row r="1227" spans="1:53" hidden="1">
      <c r="A1227" t="s">
        <v>16871</v>
      </c>
      <c r="B1227">
        <v>27168</v>
      </c>
      <c r="C1227" t="s">
        <v>48</v>
      </c>
      <c r="D1227" t="s">
        <v>67</v>
      </c>
      <c r="F1227" t="s">
        <v>3062</v>
      </c>
      <c r="G1227" t="s">
        <v>51</v>
      </c>
      <c r="H1227">
        <v>33</v>
      </c>
      <c r="I1227" t="s">
        <v>7999</v>
      </c>
      <c r="J1227" t="s">
        <v>16872</v>
      </c>
      <c r="K1227">
        <v>1</v>
      </c>
      <c r="L1227" t="s">
        <v>16873</v>
      </c>
      <c r="M1227">
        <v>1348606257</v>
      </c>
      <c r="N1227" t="s">
        <v>16874</v>
      </c>
      <c r="O1227" t="s">
        <v>19018</v>
      </c>
      <c r="P1227">
        <v>2003</v>
      </c>
      <c r="U1227" t="s">
        <v>16875</v>
      </c>
      <c r="V1227">
        <v>1</v>
      </c>
      <c r="W1227">
        <v>2</v>
      </c>
      <c r="Y1227">
        <v>22</v>
      </c>
      <c r="Z1227">
        <v>1</v>
      </c>
      <c r="AA1227">
        <v>5</v>
      </c>
      <c r="AB1227">
        <v>9</v>
      </c>
      <c r="AC1227">
        <v>0</v>
      </c>
      <c r="AD1227">
        <v>2</v>
      </c>
      <c r="AE1227">
        <v>0</v>
      </c>
      <c r="AF1227">
        <v>0</v>
      </c>
      <c r="AG1227">
        <v>0</v>
      </c>
      <c r="AH1227">
        <v>2</v>
      </c>
      <c r="AI1227">
        <v>2</v>
      </c>
      <c r="AJ1227">
        <v>0</v>
      </c>
      <c r="AK1227">
        <v>0</v>
      </c>
      <c r="AL1227">
        <v>0</v>
      </c>
      <c r="AM1227" t="s">
        <v>16876</v>
      </c>
      <c r="AT1227">
        <v>50000</v>
      </c>
      <c r="AU1227">
        <v>50000</v>
      </c>
      <c r="AV1227">
        <f>INT(AW1227*1.1)</f>
        <v>6479207</v>
      </c>
      <c r="AW1227">
        <v>5890189</v>
      </c>
      <c r="AX1227">
        <f>INT(AY1227*1.1)</f>
        <v>0</v>
      </c>
      <c r="AY1227">
        <v>0</v>
      </c>
      <c r="AZ1227">
        <f>IF(BA1227 &gt;= 0, INT(BA1227 * 1.1), -INT(ABS(BA1227) / 1.1))</f>
        <v>172051</v>
      </c>
      <c r="BA1227">
        <v>156410</v>
      </c>
    </row>
    <row r="1228" spans="1:53" hidden="1">
      <c r="A1228" t="s">
        <v>6809</v>
      </c>
      <c r="B1228">
        <v>19783</v>
      </c>
      <c r="C1228" t="s">
        <v>48</v>
      </c>
      <c r="D1228" t="s">
        <v>77</v>
      </c>
      <c r="F1228" t="s">
        <v>5540</v>
      </c>
      <c r="G1228" t="s">
        <v>51</v>
      </c>
      <c r="H1228">
        <v>29</v>
      </c>
      <c r="I1228" t="s">
        <v>6640</v>
      </c>
      <c r="J1228" t="s">
        <v>6810</v>
      </c>
      <c r="K1228">
        <v>1</v>
      </c>
      <c r="L1228" t="s">
        <v>6811</v>
      </c>
      <c r="M1228">
        <v>1398121428</v>
      </c>
      <c r="N1228" t="s">
        <v>6812</v>
      </c>
      <c r="O1228" t="s">
        <v>19019</v>
      </c>
      <c r="P1228">
        <v>1993</v>
      </c>
      <c r="U1228" t="s">
        <v>6813</v>
      </c>
      <c r="V1228">
        <v>1</v>
      </c>
      <c r="W1228">
        <v>2</v>
      </c>
      <c r="Y1228">
        <v>11</v>
      </c>
      <c r="Z1228">
        <v>7</v>
      </c>
      <c r="AA1228">
        <v>0</v>
      </c>
      <c r="AB1228">
        <v>6</v>
      </c>
      <c r="AC1228">
        <v>30</v>
      </c>
      <c r="AD1228">
        <v>1</v>
      </c>
      <c r="AE1228">
        <v>1</v>
      </c>
      <c r="AF1228">
        <v>5</v>
      </c>
      <c r="AG1228">
        <v>5</v>
      </c>
      <c r="AH1228">
        <v>2</v>
      </c>
      <c r="AI1228">
        <v>1</v>
      </c>
      <c r="AJ1228">
        <v>0</v>
      </c>
      <c r="AK1228">
        <v>0</v>
      </c>
      <c r="AL1228">
        <v>0</v>
      </c>
      <c r="AT1228">
        <v>600000</v>
      </c>
      <c r="AU1228">
        <v>600000</v>
      </c>
      <c r="AV1228">
        <v>5383632</v>
      </c>
      <c r="AW1228">
        <v>10769436</v>
      </c>
      <c r="AX1228">
        <v>0</v>
      </c>
      <c r="AY1228">
        <v>0</v>
      </c>
      <c r="AZ1228">
        <v>296902</v>
      </c>
      <c r="BA1228">
        <v>-159555</v>
      </c>
    </row>
    <row r="1229" spans="1:53" hidden="1">
      <c r="A1229" t="s">
        <v>6623</v>
      </c>
      <c r="B1229">
        <v>21245</v>
      </c>
      <c r="C1229" t="s">
        <v>48</v>
      </c>
      <c r="D1229" t="s">
        <v>108</v>
      </c>
      <c r="F1229" t="s">
        <v>6040</v>
      </c>
      <c r="G1229" t="s">
        <v>51</v>
      </c>
      <c r="H1229">
        <v>28</v>
      </c>
      <c r="I1229" t="s">
        <v>6399</v>
      </c>
      <c r="J1229" t="s">
        <v>6624</v>
      </c>
      <c r="K1229">
        <v>1</v>
      </c>
      <c r="L1229" t="s">
        <v>6625</v>
      </c>
      <c r="M1229">
        <v>1378153905</v>
      </c>
      <c r="N1229" t="s">
        <v>6626</v>
      </c>
      <c r="O1229" t="s">
        <v>19020</v>
      </c>
      <c r="P1229">
        <v>2003</v>
      </c>
      <c r="U1229" t="s">
        <v>6627</v>
      </c>
      <c r="V1229">
        <v>1</v>
      </c>
      <c r="W1229">
        <v>2</v>
      </c>
      <c r="Y1229">
        <v>56</v>
      </c>
      <c r="Z1229">
        <v>1</v>
      </c>
      <c r="AA1229">
        <v>1</v>
      </c>
      <c r="AB1229">
        <v>6</v>
      </c>
      <c r="AC1229">
        <v>30</v>
      </c>
      <c r="AD1229">
        <v>2</v>
      </c>
      <c r="AE1229">
        <v>0</v>
      </c>
      <c r="AF1229">
        <v>0</v>
      </c>
      <c r="AG1229">
        <v>0</v>
      </c>
      <c r="AH1229">
        <v>2</v>
      </c>
      <c r="AI1229">
        <v>2</v>
      </c>
      <c r="AJ1229">
        <v>0</v>
      </c>
      <c r="AK1229">
        <v>0</v>
      </c>
      <c r="AL1229">
        <v>0</v>
      </c>
      <c r="AT1229">
        <v>900000</v>
      </c>
      <c r="AU1229">
        <v>900000</v>
      </c>
      <c r="AV1229">
        <v>15692845</v>
      </c>
      <c r="AW1229">
        <v>15271131</v>
      </c>
      <c r="AX1229">
        <v>4883405</v>
      </c>
      <c r="AY1229">
        <v>4410644</v>
      </c>
      <c r="AZ1229">
        <v>-1542420</v>
      </c>
      <c r="BA1229">
        <v>552868</v>
      </c>
    </row>
    <row r="1230" spans="1:53" hidden="1">
      <c r="A1230" t="s">
        <v>16530</v>
      </c>
      <c r="B1230">
        <v>15406</v>
      </c>
      <c r="C1230" t="s">
        <v>48</v>
      </c>
      <c r="D1230" t="s">
        <v>77</v>
      </c>
      <c r="F1230" t="s">
        <v>5540</v>
      </c>
      <c r="G1230" t="s">
        <v>51</v>
      </c>
      <c r="H1230">
        <v>30</v>
      </c>
      <c r="I1230" t="s">
        <v>7618</v>
      </c>
      <c r="J1230" t="s">
        <v>16531</v>
      </c>
      <c r="K1230">
        <v>1</v>
      </c>
      <c r="L1230" t="s">
        <v>16532</v>
      </c>
      <c r="M1230">
        <v>1398128912</v>
      </c>
      <c r="N1230" t="s">
        <v>16533</v>
      </c>
      <c r="O1230" t="s">
        <v>19021</v>
      </c>
      <c r="P1230">
        <v>1994</v>
      </c>
      <c r="U1230" t="s">
        <v>16534</v>
      </c>
      <c r="V1230">
        <v>1</v>
      </c>
      <c r="W1230">
        <v>2</v>
      </c>
      <c r="Y1230">
        <v>29</v>
      </c>
      <c r="Z1230">
        <v>1</v>
      </c>
      <c r="AA1230">
        <v>7</v>
      </c>
      <c r="AB1230">
        <v>6</v>
      </c>
      <c r="AC1230">
        <v>30</v>
      </c>
      <c r="AD1230">
        <v>1</v>
      </c>
      <c r="AE1230">
        <v>1</v>
      </c>
      <c r="AF1230">
        <v>5</v>
      </c>
      <c r="AG1230">
        <v>5</v>
      </c>
      <c r="AH1230">
        <v>2</v>
      </c>
      <c r="AI1230">
        <v>1</v>
      </c>
      <c r="AJ1230">
        <v>0</v>
      </c>
      <c r="AK1230">
        <v>0</v>
      </c>
      <c r="AL1230">
        <v>0</v>
      </c>
      <c r="AS1230" t="s">
        <v>12182</v>
      </c>
      <c r="AT1230">
        <v>0</v>
      </c>
      <c r="AU1230">
        <v>0</v>
      </c>
      <c r="AV1230">
        <v>0</v>
      </c>
      <c r="AW1230">
        <v>0</v>
      </c>
      <c r="AX1230">
        <v>0</v>
      </c>
      <c r="AY1230">
        <v>0</v>
      </c>
      <c r="AZ1230">
        <v>0</v>
      </c>
      <c r="BA1230">
        <v>0</v>
      </c>
    </row>
    <row r="1231" spans="1:53" hidden="1">
      <c r="A1231" t="s">
        <v>15008</v>
      </c>
      <c r="B1231">
        <v>43781</v>
      </c>
      <c r="C1231" t="s">
        <v>48</v>
      </c>
      <c r="D1231" t="s">
        <v>77</v>
      </c>
      <c r="F1231" t="s">
        <v>5540</v>
      </c>
      <c r="G1231" t="s">
        <v>51</v>
      </c>
      <c r="H1231">
        <v>25</v>
      </c>
      <c r="I1231" t="s">
        <v>5731</v>
      </c>
      <c r="J1231" t="s">
        <v>15009</v>
      </c>
      <c r="K1231">
        <v>1</v>
      </c>
      <c r="L1231" t="s">
        <v>15010</v>
      </c>
      <c r="M1231">
        <v>1348165585</v>
      </c>
      <c r="N1231" t="s">
        <v>15011</v>
      </c>
      <c r="O1231" t="s">
        <v>19022</v>
      </c>
      <c r="P1231">
        <v>2001</v>
      </c>
      <c r="U1231" t="s">
        <v>15012</v>
      </c>
      <c r="V1231">
        <v>1</v>
      </c>
      <c r="W1231">
        <v>2</v>
      </c>
      <c r="Y1231">
        <v>26</v>
      </c>
      <c r="Z1231">
        <v>1</v>
      </c>
      <c r="AA1231">
        <v>0</v>
      </c>
      <c r="AB1231">
        <v>6</v>
      </c>
      <c r="AC1231">
        <v>30</v>
      </c>
      <c r="AD1231">
        <v>1</v>
      </c>
      <c r="AE1231">
        <v>1</v>
      </c>
      <c r="AF1231">
        <v>5</v>
      </c>
      <c r="AG1231">
        <v>5</v>
      </c>
      <c r="AH1231">
        <v>2</v>
      </c>
      <c r="AI1231">
        <v>1</v>
      </c>
      <c r="AJ1231">
        <v>0</v>
      </c>
      <c r="AK1231">
        <v>0</v>
      </c>
      <c r="AL1231">
        <v>0</v>
      </c>
      <c r="AS1231" t="s">
        <v>15013</v>
      </c>
      <c r="AT1231">
        <v>548000</v>
      </c>
      <c r="AU1231">
        <v>548000</v>
      </c>
      <c r="AV1231">
        <v>11123082</v>
      </c>
      <c r="AW1231">
        <v>8197873</v>
      </c>
      <c r="AX1231">
        <v>0</v>
      </c>
      <c r="AY1231">
        <v>0</v>
      </c>
      <c r="AZ1231">
        <v>408098</v>
      </c>
      <c r="BA1231">
        <v>527506</v>
      </c>
    </row>
    <row r="1232" spans="1:53" hidden="1">
      <c r="A1232" t="s">
        <v>7189</v>
      </c>
      <c r="B1232">
        <v>33650</v>
      </c>
      <c r="C1232" t="s">
        <v>48</v>
      </c>
      <c r="D1232" t="s">
        <v>334</v>
      </c>
      <c r="F1232" t="s">
        <v>5540</v>
      </c>
      <c r="G1232" t="s">
        <v>51</v>
      </c>
      <c r="H1232">
        <v>29</v>
      </c>
      <c r="I1232" t="s">
        <v>6640</v>
      </c>
      <c r="J1232" t="s">
        <v>7190</v>
      </c>
      <c r="K1232">
        <v>1</v>
      </c>
      <c r="L1232" t="s">
        <v>7191</v>
      </c>
      <c r="M1232">
        <v>1338123637</v>
      </c>
      <c r="N1232" t="s">
        <v>7192</v>
      </c>
      <c r="O1232" t="s">
        <v>19023</v>
      </c>
      <c r="P1232">
        <v>1994</v>
      </c>
      <c r="U1232" t="s">
        <v>7193</v>
      </c>
      <c r="V1232">
        <v>1</v>
      </c>
      <c r="W1232">
        <v>2</v>
      </c>
      <c r="Y1232">
        <v>82</v>
      </c>
      <c r="Z1232">
        <v>1</v>
      </c>
      <c r="AA1232">
        <v>8</v>
      </c>
      <c r="AB1232">
        <v>9</v>
      </c>
      <c r="AC1232">
        <v>0.1</v>
      </c>
      <c r="AD1232">
        <v>2</v>
      </c>
      <c r="AE1232">
        <v>0</v>
      </c>
      <c r="AF1232">
        <v>0</v>
      </c>
      <c r="AG1232">
        <v>0</v>
      </c>
      <c r="AH1232">
        <v>1</v>
      </c>
      <c r="AI1232">
        <v>2</v>
      </c>
      <c r="AJ1232">
        <v>0</v>
      </c>
      <c r="AK1232">
        <v>0</v>
      </c>
      <c r="AL1232">
        <v>0</v>
      </c>
      <c r="AT1232">
        <v>1700000</v>
      </c>
      <c r="AU1232">
        <v>1700000</v>
      </c>
      <c r="AV1232">
        <v>38570519</v>
      </c>
      <c r="AW1232">
        <v>46123749</v>
      </c>
      <c r="AX1232">
        <v>0</v>
      </c>
      <c r="AY1232">
        <v>0</v>
      </c>
      <c r="AZ1232">
        <v>-5854987</v>
      </c>
      <c r="BA1232">
        <v>-1466896</v>
      </c>
    </row>
    <row r="1233" spans="1:53" hidden="1">
      <c r="A1233" t="s">
        <v>14742</v>
      </c>
      <c r="B1233">
        <v>35436</v>
      </c>
      <c r="C1233" t="s">
        <v>48</v>
      </c>
      <c r="D1233" t="s">
        <v>77</v>
      </c>
      <c r="F1233" t="s">
        <v>5540</v>
      </c>
      <c r="G1233" t="s">
        <v>51</v>
      </c>
      <c r="H1233">
        <v>24</v>
      </c>
      <c r="I1233" t="s">
        <v>5628</v>
      </c>
      <c r="J1233" t="s">
        <v>14743</v>
      </c>
      <c r="K1233">
        <v>1</v>
      </c>
      <c r="L1233" t="s">
        <v>14744</v>
      </c>
      <c r="M1233">
        <v>1238179115</v>
      </c>
      <c r="N1233" t="s">
        <v>14745</v>
      </c>
      <c r="O1233" t="s">
        <v>19024</v>
      </c>
      <c r="P1233">
        <v>2002</v>
      </c>
      <c r="U1233" t="s">
        <v>14746</v>
      </c>
      <c r="V1233">
        <v>1</v>
      </c>
      <c r="W1233">
        <v>2</v>
      </c>
      <c r="Y1233">
        <v>18</v>
      </c>
      <c r="Z1233">
        <v>10</v>
      </c>
      <c r="AA1233">
        <v>0</v>
      </c>
      <c r="AB1233">
        <v>6</v>
      </c>
      <c r="AC1233">
        <v>30</v>
      </c>
      <c r="AD1233">
        <v>1</v>
      </c>
      <c r="AE1233">
        <v>1</v>
      </c>
      <c r="AF1233">
        <v>5</v>
      </c>
      <c r="AG1233">
        <v>5</v>
      </c>
      <c r="AH1233">
        <v>2</v>
      </c>
      <c r="AI1233">
        <v>1</v>
      </c>
      <c r="AJ1233">
        <v>0</v>
      </c>
      <c r="AK1233">
        <v>0</v>
      </c>
      <c r="AL1233">
        <v>0</v>
      </c>
      <c r="AT1233">
        <v>0</v>
      </c>
      <c r="AU1233">
        <v>0</v>
      </c>
      <c r="AV1233">
        <v>0</v>
      </c>
      <c r="AW1233">
        <v>0</v>
      </c>
      <c r="AX1233">
        <v>0</v>
      </c>
      <c r="AY1233">
        <v>0</v>
      </c>
      <c r="AZ1233">
        <v>0</v>
      </c>
      <c r="BA1233">
        <v>0</v>
      </c>
    </row>
    <row r="1234" spans="1:53" hidden="1">
      <c r="A1234" t="s">
        <v>17446</v>
      </c>
      <c r="B1234">
        <v>89028</v>
      </c>
      <c r="C1234" t="s">
        <v>48</v>
      </c>
      <c r="D1234" t="s">
        <v>77</v>
      </c>
      <c r="F1234" t="s">
        <v>3062</v>
      </c>
      <c r="G1234" t="s">
        <v>51</v>
      </c>
      <c r="H1234">
        <v>33</v>
      </c>
      <c r="I1234" t="s">
        <v>7999</v>
      </c>
      <c r="J1234" t="s">
        <v>17447</v>
      </c>
      <c r="K1234">
        <v>1</v>
      </c>
      <c r="L1234" t="s">
        <v>17448</v>
      </c>
      <c r="M1234">
        <v>6618700354</v>
      </c>
      <c r="N1234" t="s">
        <v>17449</v>
      </c>
      <c r="O1234" t="s">
        <v>19025</v>
      </c>
      <c r="P1234">
        <v>2016</v>
      </c>
      <c r="U1234" t="s">
        <v>17450</v>
      </c>
      <c r="V1234">
        <v>1</v>
      </c>
      <c r="W1234">
        <v>1</v>
      </c>
      <c r="Y1234">
        <v>7</v>
      </c>
      <c r="Z1234">
        <v>1</v>
      </c>
      <c r="AA1234">
        <v>0</v>
      </c>
      <c r="AB1234">
        <v>6</v>
      </c>
      <c r="AC1234">
        <v>30</v>
      </c>
      <c r="AD1234">
        <v>1</v>
      </c>
      <c r="AE1234">
        <v>1</v>
      </c>
      <c r="AF1234">
        <v>5</v>
      </c>
      <c r="AG1234">
        <v>5</v>
      </c>
      <c r="AH1234">
        <v>2</v>
      </c>
      <c r="AI1234">
        <v>1</v>
      </c>
      <c r="AJ1234">
        <v>0</v>
      </c>
      <c r="AK1234">
        <v>0</v>
      </c>
      <c r="AL1234">
        <v>0</v>
      </c>
      <c r="AS1234" t="s">
        <v>17451</v>
      </c>
      <c r="AT1234">
        <v>100000</v>
      </c>
      <c r="AU1234">
        <v>100000</v>
      </c>
      <c r="AV1234">
        <f>INT(AW1234*1.1)</f>
        <v>9381295</v>
      </c>
      <c r="AW1234">
        <v>8528450</v>
      </c>
      <c r="AX1234">
        <v>0</v>
      </c>
      <c r="AY1234">
        <v>0</v>
      </c>
      <c r="AZ1234">
        <f>INT(BA1234*1.1)</f>
        <v>438100</v>
      </c>
      <c r="BA1234">
        <v>398273</v>
      </c>
    </row>
    <row r="1235" spans="1:53" hidden="1">
      <c r="A1235" t="s">
        <v>649</v>
      </c>
      <c r="B1235">
        <v>21939</v>
      </c>
      <c r="C1235" t="s">
        <v>48</v>
      </c>
      <c r="D1235" t="s">
        <v>49</v>
      </c>
      <c r="F1235" t="s">
        <v>50</v>
      </c>
      <c r="G1235" t="s">
        <v>51</v>
      </c>
      <c r="H1235">
        <v>10</v>
      </c>
      <c r="I1235" t="s">
        <v>52</v>
      </c>
      <c r="J1235" t="s">
        <v>650</v>
      </c>
      <c r="K1235">
        <v>1</v>
      </c>
      <c r="L1235" t="s">
        <v>651</v>
      </c>
      <c r="M1235">
        <v>1248626917</v>
      </c>
      <c r="N1235" t="s">
        <v>652</v>
      </c>
      <c r="O1235" t="s">
        <v>19026</v>
      </c>
      <c r="P1235">
        <v>1999</v>
      </c>
      <c r="U1235" t="s">
        <v>653</v>
      </c>
      <c r="V1235">
        <v>1</v>
      </c>
      <c r="W1235">
        <v>1</v>
      </c>
      <c r="Y1235">
        <v>18</v>
      </c>
      <c r="Z1235">
        <v>9</v>
      </c>
      <c r="AA1235">
        <v>5</v>
      </c>
      <c r="AB1235">
        <v>6</v>
      </c>
      <c r="AC1235">
        <v>30</v>
      </c>
      <c r="AD1235">
        <v>1</v>
      </c>
      <c r="AE1235">
        <v>4</v>
      </c>
      <c r="AF1235">
        <v>5</v>
      </c>
      <c r="AG1235">
        <v>5</v>
      </c>
      <c r="AH1235">
        <v>2</v>
      </c>
      <c r="AI1235">
        <v>2</v>
      </c>
      <c r="AJ1235">
        <v>0</v>
      </c>
      <c r="AK1235">
        <v>0</v>
      </c>
      <c r="AL1235">
        <v>0</v>
      </c>
      <c r="AM1235" t="s">
        <v>654</v>
      </c>
      <c r="AN1235" t="s">
        <v>655</v>
      </c>
      <c r="AP1235" t="s">
        <v>656</v>
      </c>
      <c r="AQ1235" t="s">
        <v>657</v>
      </c>
      <c r="AR1235" t="s">
        <v>83</v>
      </c>
      <c r="AT1235">
        <v>3154268</v>
      </c>
      <c r="AU1235">
        <v>3154268</v>
      </c>
      <c r="AV1235" s="2">
        <f>IF(AW1235 &gt;= 0, INT(AW1235 * 1.1), -INT(ABS(AW1235) * 1.1))</f>
        <v>0</v>
      </c>
      <c r="AW1235">
        <v>0</v>
      </c>
      <c r="AX1235">
        <v>0</v>
      </c>
      <c r="AY1235">
        <v>0</v>
      </c>
      <c r="AZ1235" s="2">
        <f>IF(BA1235 &gt;= 0, INT(BA1235 * 1.1), -INT(ABS(BA1235) / 1.1))</f>
        <v>0</v>
      </c>
      <c r="BA1235">
        <v>0</v>
      </c>
    </row>
    <row r="1236" spans="1:53" hidden="1">
      <c r="A1236" t="s">
        <v>8875</v>
      </c>
      <c r="B1236">
        <v>54012</v>
      </c>
      <c r="C1236" t="s">
        <v>48</v>
      </c>
      <c r="D1236" t="s">
        <v>49</v>
      </c>
      <c r="F1236" t="s">
        <v>8111</v>
      </c>
      <c r="G1236" t="s">
        <v>8112</v>
      </c>
      <c r="H1236">
        <v>38</v>
      </c>
      <c r="I1236" t="s">
        <v>8201</v>
      </c>
      <c r="J1236" t="s">
        <v>8876</v>
      </c>
      <c r="K1236">
        <v>1</v>
      </c>
      <c r="L1236" t="s">
        <v>8877</v>
      </c>
      <c r="M1236">
        <v>1251086780</v>
      </c>
      <c r="O1236" t="s">
        <v>19027</v>
      </c>
      <c r="P1236">
        <v>1996</v>
      </c>
      <c r="U1236" t="s">
        <v>8878</v>
      </c>
      <c r="V1236">
        <v>1</v>
      </c>
      <c r="W1236">
        <v>2</v>
      </c>
      <c r="Y1236">
        <v>12</v>
      </c>
      <c r="Z1236">
        <v>10</v>
      </c>
      <c r="AA1236">
        <v>7</v>
      </c>
      <c r="AB1236">
        <v>6</v>
      </c>
      <c r="AC1236">
        <v>0.1</v>
      </c>
      <c r="AD1236">
        <v>2</v>
      </c>
      <c r="AE1236">
        <v>0</v>
      </c>
      <c r="AF1236">
        <v>0</v>
      </c>
      <c r="AG1236">
        <v>0</v>
      </c>
      <c r="AH1236">
        <v>1</v>
      </c>
      <c r="AI1236">
        <v>2</v>
      </c>
      <c r="AJ1236">
        <v>0</v>
      </c>
      <c r="AK1236">
        <v>0</v>
      </c>
      <c r="AL1236">
        <v>0</v>
      </c>
      <c r="AT1236">
        <v>700000</v>
      </c>
      <c r="AU1236">
        <v>696550</v>
      </c>
      <c r="AV1236">
        <f>INT(AW1236*1.05)</f>
        <v>2187412</v>
      </c>
      <c r="AW1236">
        <v>2083250</v>
      </c>
      <c r="AX1236">
        <v>0</v>
      </c>
      <c r="AY1236">
        <v>0</v>
      </c>
      <c r="AZ1236">
        <f>INT(BA1236*1.05)</f>
        <v>285757</v>
      </c>
      <c r="BA1236">
        <v>272150</v>
      </c>
    </row>
    <row r="1237" spans="1:53" hidden="1">
      <c r="A1237" t="s">
        <v>5004</v>
      </c>
      <c r="B1237">
        <v>45264</v>
      </c>
      <c r="C1237" t="s">
        <v>48</v>
      </c>
      <c r="D1237" t="s">
        <v>197</v>
      </c>
      <c r="F1237" t="s">
        <v>3993</v>
      </c>
      <c r="G1237" t="s">
        <v>51</v>
      </c>
      <c r="H1237">
        <v>22</v>
      </c>
      <c r="I1237" t="s">
        <v>4517</v>
      </c>
      <c r="J1237" t="s">
        <v>5005</v>
      </c>
      <c r="K1237">
        <v>1</v>
      </c>
      <c r="L1237" t="s">
        <v>5006</v>
      </c>
      <c r="M1237">
        <v>1348611497</v>
      </c>
      <c r="N1237" t="s">
        <v>5007</v>
      </c>
      <c r="O1237" t="s">
        <v>19028</v>
      </c>
      <c r="P1237">
        <v>2004</v>
      </c>
      <c r="U1237" t="s">
        <v>5008</v>
      </c>
      <c r="V1237">
        <v>1</v>
      </c>
      <c r="W1237">
        <v>1</v>
      </c>
      <c r="Y1237">
        <v>7</v>
      </c>
      <c r="Z1237">
        <v>1</v>
      </c>
      <c r="AA1237">
        <v>0</v>
      </c>
      <c r="AB1237">
        <v>6</v>
      </c>
      <c r="AC1237">
        <v>30</v>
      </c>
      <c r="AD1237">
        <v>1</v>
      </c>
      <c r="AE1237">
        <v>1</v>
      </c>
      <c r="AF1237">
        <v>5</v>
      </c>
      <c r="AG1237">
        <v>5</v>
      </c>
      <c r="AH1237">
        <v>2</v>
      </c>
      <c r="AI1237">
        <v>1</v>
      </c>
      <c r="AJ1237">
        <v>0</v>
      </c>
      <c r="AK1237">
        <v>0</v>
      </c>
      <c r="AL1237">
        <v>0</v>
      </c>
      <c r="AT1237">
        <v>220000</v>
      </c>
      <c r="AU1237">
        <v>220000</v>
      </c>
      <c r="AV1237">
        <v>1194862</v>
      </c>
      <c r="AW1237">
        <v>1420825</v>
      </c>
      <c r="AX1237">
        <v>0</v>
      </c>
      <c r="AY1237">
        <v>0</v>
      </c>
      <c r="AZ1237">
        <v>42245</v>
      </c>
      <c r="BA1237">
        <v>36144</v>
      </c>
    </row>
    <row r="1238" spans="1:53" hidden="1">
      <c r="A1238" t="s">
        <v>15345</v>
      </c>
      <c r="B1238">
        <v>15219</v>
      </c>
      <c r="C1238" t="s">
        <v>48</v>
      </c>
      <c r="D1238" t="s">
        <v>49</v>
      </c>
      <c r="F1238" t="s">
        <v>6040</v>
      </c>
      <c r="G1238" t="s">
        <v>51</v>
      </c>
      <c r="H1238">
        <v>26</v>
      </c>
      <c r="I1238" t="s">
        <v>6041</v>
      </c>
      <c r="J1238" t="s">
        <v>15346</v>
      </c>
      <c r="K1238">
        <v>1</v>
      </c>
      <c r="L1238" t="s">
        <v>15347</v>
      </c>
      <c r="M1238">
        <v>1248601158</v>
      </c>
      <c r="N1238" t="s">
        <v>15348</v>
      </c>
      <c r="O1238" t="s">
        <v>19029</v>
      </c>
      <c r="P1238">
        <v>2002</v>
      </c>
      <c r="U1238" t="s">
        <v>15349</v>
      </c>
      <c r="V1238">
        <v>1</v>
      </c>
      <c r="W1238">
        <v>2</v>
      </c>
      <c r="Y1238">
        <v>15</v>
      </c>
      <c r="Z1238">
        <v>1</v>
      </c>
      <c r="AA1238">
        <v>5</v>
      </c>
      <c r="AB1238">
        <v>2</v>
      </c>
      <c r="AC1238">
        <v>30</v>
      </c>
      <c r="AD1238">
        <v>1</v>
      </c>
      <c r="AE1238">
        <v>1</v>
      </c>
      <c r="AF1238">
        <v>5</v>
      </c>
      <c r="AG1238">
        <v>5</v>
      </c>
      <c r="AH1238">
        <v>2</v>
      </c>
      <c r="AI1238">
        <v>1</v>
      </c>
      <c r="AJ1238">
        <v>0</v>
      </c>
      <c r="AK1238">
        <v>0</v>
      </c>
      <c r="AL1238">
        <v>0</v>
      </c>
      <c r="AT1238">
        <v>0</v>
      </c>
      <c r="AU1238">
        <v>0</v>
      </c>
      <c r="AV1238">
        <v>0</v>
      </c>
      <c r="AW1238">
        <v>0</v>
      </c>
      <c r="AX1238">
        <v>0</v>
      </c>
      <c r="AY1238">
        <v>0</v>
      </c>
      <c r="AZ1238">
        <v>0</v>
      </c>
      <c r="BA1238">
        <v>0</v>
      </c>
    </row>
    <row r="1239" spans="1:53" hidden="1">
      <c r="A1239" t="s">
        <v>7183</v>
      </c>
      <c r="B1239">
        <v>33622</v>
      </c>
      <c r="C1239" t="s">
        <v>48</v>
      </c>
      <c r="D1239" t="s">
        <v>197</v>
      </c>
      <c r="F1239" t="s">
        <v>5540</v>
      </c>
      <c r="G1239" t="s">
        <v>51</v>
      </c>
      <c r="H1239">
        <v>29</v>
      </c>
      <c r="I1239" t="s">
        <v>6640</v>
      </c>
      <c r="J1239" t="s">
        <v>7184</v>
      </c>
      <c r="K1239">
        <v>1</v>
      </c>
      <c r="L1239" t="s">
        <v>7185</v>
      </c>
      <c r="M1239">
        <v>1248175392</v>
      </c>
      <c r="N1239" t="s">
        <v>7186</v>
      </c>
      <c r="O1239" t="s">
        <v>19030</v>
      </c>
      <c r="P1239">
        <v>2000</v>
      </c>
      <c r="U1239" t="s">
        <v>7187</v>
      </c>
      <c r="V1239">
        <v>1</v>
      </c>
      <c r="W1239">
        <v>2</v>
      </c>
      <c r="Y1239">
        <v>9</v>
      </c>
      <c r="Z1239">
        <v>1</v>
      </c>
      <c r="AA1239">
        <v>5</v>
      </c>
      <c r="AB1239">
        <v>9</v>
      </c>
      <c r="AC1239">
        <v>30</v>
      </c>
      <c r="AD1239">
        <v>1</v>
      </c>
      <c r="AE1239">
        <v>1</v>
      </c>
      <c r="AF1239">
        <v>5</v>
      </c>
      <c r="AG1239">
        <v>5</v>
      </c>
      <c r="AH1239">
        <v>2</v>
      </c>
      <c r="AI1239">
        <v>1</v>
      </c>
      <c r="AJ1239">
        <v>0</v>
      </c>
      <c r="AK1239">
        <v>0</v>
      </c>
      <c r="AL1239">
        <v>0</v>
      </c>
      <c r="AS1239" t="s">
        <v>7188</v>
      </c>
      <c r="AT1239">
        <v>200000</v>
      </c>
      <c r="AU1239">
        <v>200000</v>
      </c>
      <c r="AV1239">
        <f>INT(AW1239*1.1)</f>
        <v>2116698</v>
      </c>
      <c r="AW1239">
        <v>1924271</v>
      </c>
      <c r="AX1239">
        <f>INT(AY1239*1.1)</f>
        <v>0</v>
      </c>
      <c r="AY1239">
        <v>0</v>
      </c>
      <c r="AZ1239">
        <f>IF(BA1239 &gt;= 0, INT(BA1239 * 1.1), -INT(ABS(BA1239) / 1.1))</f>
        <v>138211</v>
      </c>
      <c r="BA1239">
        <v>125647</v>
      </c>
    </row>
    <row r="1240" spans="1:53" hidden="1">
      <c r="A1240" t="s">
        <v>6347</v>
      </c>
      <c r="B1240">
        <v>6428</v>
      </c>
      <c r="C1240" t="s">
        <v>48</v>
      </c>
      <c r="D1240" t="s">
        <v>118</v>
      </c>
      <c r="F1240" t="s">
        <v>6040</v>
      </c>
      <c r="G1240" t="s">
        <v>51</v>
      </c>
      <c r="H1240">
        <v>27</v>
      </c>
      <c r="I1240" t="s">
        <v>6229</v>
      </c>
      <c r="J1240" t="s">
        <v>6348</v>
      </c>
      <c r="K1240">
        <v>1</v>
      </c>
      <c r="L1240" t="s">
        <v>6349</v>
      </c>
      <c r="M1240">
        <v>1248668805</v>
      </c>
      <c r="O1240" t="s">
        <v>19031</v>
      </c>
      <c r="P1240">
        <v>2008</v>
      </c>
      <c r="U1240" t="s">
        <v>6350</v>
      </c>
      <c r="V1240">
        <v>1</v>
      </c>
      <c r="W1240">
        <v>2</v>
      </c>
      <c r="Y1240">
        <v>74</v>
      </c>
      <c r="Z1240">
        <v>1</v>
      </c>
      <c r="AA1240">
        <v>7</v>
      </c>
      <c r="AB1240">
        <v>6</v>
      </c>
      <c r="AC1240">
        <v>0</v>
      </c>
      <c r="AD1240">
        <v>2</v>
      </c>
      <c r="AE1240">
        <v>0</v>
      </c>
      <c r="AF1240">
        <v>0</v>
      </c>
      <c r="AG1240">
        <v>5</v>
      </c>
      <c r="AH1240">
        <v>2</v>
      </c>
      <c r="AI1240">
        <v>2</v>
      </c>
      <c r="AJ1240">
        <v>0</v>
      </c>
      <c r="AK1240">
        <v>0</v>
      </c>
      <c r="AL1240">
        <v>0</v>
      </c>
      <c r="AT1240">
        <v>100000</v>
      </c>
      <c r="AU1240">
        <v>100000</v>
      </c>
      <c r="AV1240">
        <v>35657802</v>
      </c>
      <c r="AW1240">
        <v>72408555</v>
      </c>
      <c r="AX1240">
        <v>0</v>
      </c>
      <c r="AY1240">
        <v>0</v>
      </c>
      <c r="AZ1240">
        <v>-12846024</v>
      </c>
      <c r="BA1240">
        <v>-5161433</v>
      </c>
    </row>
    <row r="1241" spans="1:53" hidden="1">
      <c r="A1241" t="s">
        <v>1452</v>
      </c>
      <c r="B1241">
        <v>85211</v>
      </c>
      <c r="C1241" t="s">
        <v>48</v>
      </c>
      <c r="D1241" t="s">
        <v>334</v>
      </c>
      <c r="F1241" t="s">
        <v>50</v>
      </c>
      <c r="G1241" t="s">
        <v>51</v>
      </c>
      <c r="H1241">
        <v>10</v>
      </c>
      <c r="I1241" t="s">
        <v>52</v>
      </c>
      <c r="J1241" t="s">
        <v>1453</v>
      </c>
      <c r="K1241">
        <v>1</v>
      </c>
      <c r="L1241" t="s">
        <v>1454</v>
      </c>
      <c r="M1241">
        <v>8518600042</v>
      </c>
      <c r="N1241" t="s">
        <v>1455</v>
      </c>
      <c r="O1241" t="s">
        <v>19032</v>
      </c>
      <c r="P1241">
        <v>2015</v>
      </c>
      <c r="U1241" t="s">
        <v>1456</v>
      </c>
      <c r="V1241">
        <v>1</v>
      </c>
      <c r="W1241">
        <v>2</v>
      </c>
      <c r="Y1241">
        <v>30</v>
      </c>
      <c r="Z1241">
        <v>10</v>
      </c>
      <c r="AA1241">
        <v>7</v>
      </c>
      <c r="AB1241">
        <v>6</v>
      </c>
      <c r="AC1241">
        <v>20</v>
      </c>
      <c r="AD1241">
        <v>1</v>
      </c>
      <c r="AE1241">
        <v>2</v>
      </c>
      <c r="AF1241">
        <v>1</v>
      </c>
      <c r="AG1241">
        <v>5</v>
      </c>
      <c r="AH1241">
        <v>2</v>
      </c>
      <c r="AI1241">
        <v>2</v>
      </c>
      <c r="AJ1241">
        <v>0</v>
      </c>
      <c r="AK1241">
        <v>0</v>
      </c>
      <c r="AL1241">
        <v>0</v>
      </c>
      <c r="AT1241">
        <v>100000</v>
      </c>
      <c r="AU1241">
        <v>850000</v>
      </c>
      <c r="AV1241">
        <v>30688454</v>
      </c>
      <c r="AW1241">
        <v>21719330</v>
      </c>
      <c r="AX1241">
        <v>0</v>
      </c>
      <c r="AY1241">
        <v>0</v>
      </c>
      <c r="AZ1241">
        <v>740616</v>
      </c>
      <c r="BA1241">
        <v>452095</v>
      </c>
    </row>
    <row r="1242" spans="1:53" hidden="1">
      <c r="A1242" t="s">
        <v>8959</v>
      </c>
      <c r="B1242">
        <v>62342</v>
      </c>
      <c r="C1242" t="s">
        <v>48</v>
      </c>
      <c r="D1242" t="s">
        <v>67</v>
      </c>
      <c r="F1242" t="s">
        <v>8111</v>
      </c>
      <c r="G1242" t="s">
        <v>8112</v>
      </c>
      <c r="H1242">
        <v>38</v>
      </c>
      <c r="I1242" t="s">
        <v>8201</v>
      </c>
      <c r="J1242" t="s">
        <v>8960</v>
      </c>
      <c r="K1242">
        <v>1</v>
      </c>
      <c r="L1242" t="s">
        <v>8961</v>
      </c>
      <c r="M1242">
        <v>1248684519</v>
      </c>
      <c r="N1242" t="s">
        <v>8962</v>
      </c>
      <c r="O1242" t="s">
        <v>19033</v>
      </c>
      <c r="P1242">
        <v>2009</v>
      </c>
      <c r="U1242" t="s">
        <v>8963</v>
      </c>
      <c r="V1242">
        <v>1</v>
      </c>
      <c r="W1242">
        <v>2</v>
      </c>
      <c r="Y1242">
        <v>10</v>
      </c>
      <c r="Z1242">
        <v>10</v>
      </c>
      <c r="AA1242">
        <v>0</v>
      </c>
      <c r="AB1242">
        <v>6</v>
      </c>
      <c r="AC1242">
        <v>0</v>
      </c>
      <c r="AD1242">
        <v>2</v>
      </c>
      <c r="AE1242">
        <v>0</v>
      </c>
      <c r="AF1242">
        <v>0</v>
      </c>
      <c r="AG1242">
        <v>0</v>
      </c>
      <c r="AH1242">
        <v>2</v>
      </c>
      <c r="AI1242">
        <v>2</v>
      </c>
      <c r="AJ1242">
        <v>0</v>
      </c>
      <c r="AK1242">
        <v>0</v>
      </c>
      <c r="AL1242">
        <v>0</v>
      </c>
      <c r="AT1242">
        <v>400000</v>
      </c>
      <c r="AU1242">
        <v>400000</v>
      </c>
      <c r="AV1242">
        <f>INT(AW1242*1.05)</f>
        <v>6135429</v>
      </c>
      <c r="AW1242">
        <v>5843266</v>
      </c>
      <c r="AX1242">
        <v>0</v>
      </c>
      <c r="AY1242">
        <v>0</v>
      </c>
      <c r="AZ1242">
        <f>INT(BA1242*1.05)</f>
        <v>107940</v>
      </c>
      <c r="BA1242">
        <v>102800</v>
      </c>
    </row>
    <row r="1243" spans="1:53" hidden="1">
      <c r="A1243" t="s">
        <v>4307</v>
      </c>
      <c r="B1243">
        <v>16676</v>
      </c>
      <c r="C1243" t="s">
        <v>48</v>
      </c>
      <c r="D1243" t="s">
        <v>108</v>
      </c>
      <c r="F1243" t="s">
        <v>3993</v>
      </c>
      <c r="G1243" t="s">
        <v>51</v>
      </c>
      <c r="H1243">
        <v>20</v>
      </c>
      <c r="I1243" t="s">
        <v>4006</v>
      </c>
      <c r="J1243" t="s">
        <v>4308</v>
      </c>
      <c r="K1243">
        <v>1</v>
      </c>
      <c r="L1243" t="s">
        <v>4309</v>
      </c>
      <c r="M1243">
        <v>1388100134</v>
      </c>
      <c r="N1243" t="s">
        <v>4310</v>
      </c>
      <c r="O1243" t="s">
        <v>19034</v>
      </c>
      <c r="P1243">
        <v>1994</v>
      </c>
      <c r="U1243" t="s">
        <v>4311</v>
      </c>
      <c r="V1243">
        <v>1</v>
      </c>
      <c r="W1243">
        <v>1</v>
      </c>
      <c r="Y1243">
        <v>28</v>
      </c>
      <c r="Z1243">
        <v>1</v>
      </c>
      <c r="AA1243">
        <v>5</v>
      </c>
      <c r="AB1243">
        <v>7</v>
      </c>
      <c r="AC1243">
        <v>30</v>
      </c>
      <c r="AD1243">
        <v>1</v>
      </c>
      <c r="AE1243">
        <v>1</v>
      </c>
      <c r="AF1243">
        <v>5</v>
      </c>
      <c r="AG1243">
        <v>5</v>
      </c>
      <c r="AH1243">
        <v>2</v>
      </c>
      <c r="AI1243">
        <v>1</v>
      </c>
      <c r="AJ1243">
        <v>0</v>
      </c>
      <c r="AK1243">
        <v>0</v>
      </c>
      <c r="AL1243">
        <v>0</v>
      </c>
      <c r="AS1243" t="s">
        <v>2183</v>
      </c>
      <c r="AT1243">
        <v>100000</v>
      </c>
      <c r="AU1243">
        <v>629000</v>
      </c>
      <c r="AV1243">
        <v>8397731</v>
      </c>
      <c r="AW1243">
        <v>12100442</v>
      </c>
      <c r="AX1243">
        <v>0</v>
      </c>
      <c r="AY1243">
        <v>0</v>
      </c>
      <c r="AZ1243">
        <v>324827</v>
      </c>
      <c r="BA1243">
        <v>898389</v>
      </c>
    </row>
    <row r="1244" spans="1:53" hidden="1">
      <c r="A1244" t="s">
        <v>15440</v>
      </c>
      <c r="B1244">
        <v>18150</v>
      </c>
      <c r="C1244" t="s">
        <v>48</v>
      </c>
      <c r="D1244" t="s">
        <v>49</v>
      </c>
      <c r="F1244" t="s">
        <v>6040</v>
      </c>
      <c r="G1244" t="s">
        <v>51</v>
      </c>
      <c r="H1244">
        <v>26</v>
      </c>
      <c r="I1244" t="s">
        <v>6041</v>
      </c>
      <c r="J1244" t="s">
        <v>15441</v>
      </c>
      <c r="K1244">
        <v>1</v>
      </c>
      <c r="L1244" t="s">
        <v>15442</v>
      </c>
      <c r="M1244">
        <v>1108153818</v>
      </c>
      <c r="N1244" t="s">
        <v>15443</v>
      </c>
      <c r="O1244" t="s">
        <v>19035</v>
      </c>
      <c r="P1244">
        <v>2001</v>
      </c>
      <c r="U1244" t="s">
        <v>15444</v>
      </c>
      <c r="V1244">
        <v>1</v>
      </c>
      <c r="W1244">
        <v>2</v>
      </c>
      <c r="Y1244">
        <v>18</v>
      </c>
      <c r="Z1244">
        <v>1</v>
      </c>
      <c r="AA1244">
        <v>0</v>
      </c>
      <c r="AB1244">
        <v>6</v>
      </c>
      <c r="AC1244">
        <v>30</v>
      </c>
      <c r="AD1244">
        <v>1</v>
      </c>
      <c r="AE1244">
        <v>1</v>
      </c>
      <c r="AF1244">
        <v>5</v>
      </c>
      <c r="AG1244">
        <v>5</v>
      </c>
      <c r="AH1244">
        <v>2</v>
      </c>
      <c r="AI1244">
        <v>1</v>
      </c>
      <c r="AJ1244">
        <v>0</v>
      </c>
      <c r="AK1244">
        <v>0</v>
      </c>
      <c r="AL1244">
        <v>0</v>
      </c>
      <c r="AS1244" t="s">
        <v>15445</v>
      </c>
      <c r="AT1244">
        <v>150000</v>
      </c>
      <c r="AU1244">
        <v>150000</v>
      </c>
      <c r="AV1244">
        <v>4470173</v>
      </c>
      <c r="AW1244">
        <v>4690395</v>
      </c>
      <c r="AX1244">
        <v>0</v>
      </c>
      <c r="AY1244">
        <v>0</v>
      </c>
      <c r="AZ1244">
        <v>158582</v>
      </c>
      <c r="BA1244">
        <v>217413</v>
      </c>
    </row>
    <row r="1245" spans="1:53" hidden="1">
      <c r="A1245" t="s">
        <v>17122</v>
      </c>
      <c r="B1245">
        <v>54033</v>
      </c>
      <c r="C1245" t="s">
        <v>48</v>
      </c>
      <c r="D1245" t="s">
        <v>197</v>
      </c>
      <c r="F1245" t="s">
        <v>3993</v>
      </c>
      <c r="G1245" t="s">
        <v>51</v>
      </c>
      <c r="H1245">
        <v>20</v>
      </c>
      <c r="I1245" t="s">
        <v>4006</v>
      </c>
      <c r="J1245" t="s">
        <v>17123</v>
      </c>
      <c r="K1245">
        <v>1</v>
      </c>
      <c r="L1245" t="s">
        <v>17124</v>
      </c>
      <c r="M1245">
        <v>1248658684</v>
      </c>
      <c r="N1245" t="s">
        <v>17125</v>
      </c>
      <c r="O1245" t="s">
        <v>19036</v>
      </c>
      <c r="P1245">
        <v>2007</v>
      </c>
      <c r="U1245" t="s">
        <v>17126</v>
      </c>
      <c r="V1245">
        <v>1</v>
      </c>
      <c r="W1245">
        <v>2</v>
      </c>
      <c r="Y1245">
        <v>7</v>
      </c>
      <c r="Z1245">
        <v>1</v>
      </c>
      <c r="AA1245">
        <v>0</v>
      </c>
      <c r="AB1245">
        <v>6</v>
      </c>
      <c r="AC1245">
        <v>30</v>
      </c>
      <c r="AD1245">
        <v>1</v>
      </c>
      <c r="AE1245">
        <v>1</v>
      </c>
      <c r="AF1245">
        <v>5</v>
      </c>
      <c r="AG1245">
        <v>5</v>
      </c>
      <c r="AH1245">
        <v>2</v>
      </c>
      <c r="AI1245">
        <v>1</v>
      </c>
      <c r="AJ1245">
        <v>0</v>
      </c>
      <c r="AK1245">
        <v>0</v>
      </c>
      <c r="AL1245">
        <v>0</v>
      </c>
      <c r="AS1245" t="s">
        <v>17127</v>
      </c>
      <c r="AT1245">
        <v>200000</v>
      </c>
      <c r="AU1245">
        <v>200000</v>
      </c>
      <c r="AV1245">
        <f>INT(AW1245*1.1)</f>
        <v>1381453</v>
      </c>
      <c r="AW1245">
        <v>1255867</v>
      </c>
      <c r="AX1245">
        <f>INT(AY1245*1.1)</f>
        <v>0</v>
      </c>
      <c r="AY1245">
        <v>0</v>
      </c>
      <c r="AZ1245">
        <f>IF(BA1245 &gt;= 0, INT(BA1245 * 1.1), -INT(ABS(BA1245) / 1.1))</f>
        <v>41674</v>
      </c>
      <c r="BA1245">
        <v>37886</v>
      </c>
    </row>
    <row r="1246" spans="1:53" hidden="1">
      <c r="A1246" t="s">
        <v>16866</v>
      </c>
      <c r="B1246">
        <v>26265</v>
      </c>
      <c r="C1246" t="s">
        <v>48</v>
      </c>
      <c r="D1246" t="s">
        <v>67</v>
      </c>
      <c r="F1246" t="s">
        <v>3062</v>
      </c>
      <c r="G1246" t="s">
        <v>51</v>
      </c>
      <c r="H1246">
        <v>33</v>
      </c>
      <c r="I1246" t="s">
        <v>7999</v>
      </c>
      <c r="J1246" t="s">
        <v>16867</v>
      </c>
      <c r="K1246">
        <v>1</v>
      </c>
      <c r="L1246" t="s">
        <v>16868</v>
      </c>
      <c r="M1246">
        <v>1248178725</v>
      </c>
      <c r="N1246" t="s">
        <v>16869</v>
      </c>
      <c r="O1246" t="s">
        <v>19037</v>
      </c>
      <c r="P1246">
        <v>2000</v>
      </c>
      <c r="U1246" t="s">
        <v>16870</v>
      </c>
      <c r="V1246">
        <v>1</v>
      </c>
      <c r="W1246">
        <v>2</v>
      </c>
      <c r="Y1246">
        <v>13</v>
      </c>
      <c r="Z1246">
        <v>10</v>
      </c>
      <c r="AA1246">
        <v>7</v>
      </c>
      <c r="AB1246">
        <v>5</v>
      </c>
      <c r="AC1246">
        <v>30</v>
      </c>
      <c r="AD1246">
        <v>1</v>
      </c>
      <c r="AE1246">
        <v>1</v>
      </c>
      <c r="AF1246">
        <v>5</v>
      </c>
      <c r="AG1246">
        <v>5</v>
      </c>
      <c r="AH1246">
        <v>2</v>
      </c>
      <c r="AI1246">
        <v>1</v>
      </c>
      <c r="AJ1246">
        <v>0</v>
      </c>
      <c r="AK1246">
        <v>0</v>
      </c>
      <c r="AL1246">
        <v>0</v>
      </c>
      <c r="AS1246" t="s">
        <v>16810</v>
      </c>
      <c r="AT1246">
        <v>0</v>
      </c>
      <c r="AU1246">
        <v>0</v>
      </c>
      <c r="AV1246">
        <v>0</v>
      </c>
      <c r="AW1246">
        <v>0</v>
      </c>
      <c r="AX1246">
        <v>0</v>
      </c>
      <c r="AY1246">
        <v>0</v>
      </c>
      <c r="AZ1246">
        <v>0</v>
      </c>
      <c r="BA1246">
        <v>0</v>
      </c>
    </row>
    <row r="1247" spans="1:53" hidden="1">
      <c r="A1247" t="s">
        <v>7343</v>
      </c>
      <c r="B1247">
        <v>40162</v>
      </c>
      <c r="C1247" t="s">
        <v>48</v>
      </c>
      <c r="D1247" t="s">
        <v>67</v>
      </c>
      <c r="F1247" t="s">
        <v>5540</v>
      </c>
      <c r="G1247" t="s">
        <v>51</v>
      </c>
      <c r="H1247">
        <v>29</v>
      </c>
      <c r="I1247" t="s">
        <v>6640</v>
      </c>
      <c r="J1247" t="s">
        <v>7344</v>
      </c>
      <c r="K1247">
        <v>1</v>
      </c>
      <c r="L1247" t="s">
        <v>7345</v>
      </c>
      <c r="M1247">
        <v>1138146257</v>
      </c>
      <c r="N1247" t="s">
        <v>7346</v>
      </c>
      <c r="O1247" t="s">
        <v>19038</v>
      </c>
      <c r="P1247">
        <v>1997</v>
      </c>
      <c r="U1247" t="s">
        <v>7347</v>
      </c>
      <c r="V1247">
        <v>1</v>
      </c>
      <c r="W1247">
        <v>2</v>
      </c>
      <c r="Y1247">
        <v>22</v>
      </c>
      <c r="Z1247">
        <v>10</v>
      </c>
      <c r="AA1247">
        <v>4</v>
      </c>
      <c r="AB1247">
        <v>8</v>
      </c>
      <c r="AC1247">
        <v>0.1</v>
      </c>
      <c r="AD1247">
        <v>2</v>
      </c>
      <c r="AE1247">
        <v>0</v>
      </c>
      <c r="AF1247">
        <v>0</v>
      </c>
      <c r="AG1247">
        <v>0</v>
      </c>
      <c r="AH1247">
        <v>2</v>
      </c>
      <c r="AI1247">
        <v>2</v>
      </c>
      <c r="AJ1247">
        <v>0</v>
      </c>
      <c r="AK1247">
        <v>0</v>
      </c>
      <c r="AL1247">
        <v>0</v>
      </c>
      <c r="AM1247" t="s">
        <v>7348</v>
      </c>
      <c r="AT1247">
        <v>220000</v>
      </c>
      <c r="AU1247">
        <v>220000</v>
      </c>
      <c r="AV1247">
        <f>INT(AW1247*1.1)</f>
        <v>6065659</v>
      </c>
      <c r="AW1247">
        <v>5514236</v>
      </c>
      <c r="AX1247">
        <f>INT(AY1247*1.1)</f>
        <v>1565194</v>
      </c>
      <c r="AY1247">
        <v>1422904</v>
      </c>
      <c r="AZ1247">
        <f>IF(BA1247 &gt;= 0, INT(BA1247 * 1.1), -INT(ABS(BA1247) / 1.1))</f>
        <v>-1116218</v>
      </c>
      <c r="BA1247">
        <v>-1227840</v>
      </c>
    </row>
    <row r="1248" spans="1:53" hidden="1">
      <c r="A1248" t="s">
        <v>6607</v>
      </c>
      <c r="B1248">
        <v>20065</v>
      </c>
      <c r="C1248" t="s">
        <v>48</v>
      </c>
      <c r="D1248" t="s">
        <v>108</v>
      </c>
      <c r="F1248" t="s">
        <v>6040</v>
      </c>
      <c r="G1248" t="s">
        <v>51</v>
      </c>
      <c r="H1248">
        <v>28</v>
      </c>
      <c r="I1248" t="s">
        <v>6399</v>
      </c>
      <c r="J1248" t="s">
        <v>6608</v>
      </c>
      <c r="K1248">
        <v>1</v>
      </c>
      <c r="L1248" t="s">
        <v>6609</v>
      </c>
      <c r="M1248">
        <v>1338138955</v>
      </c>
      <c r="N1248" t="s">
        <v>6610</v>
      </c>
      <c r="O1248" t="s">
        <v>19039</v>
      </c>
      <c r="P1248">
        <v>1998</v>
      </c>
      <c r="U1248" t="s">
        <v>6611</v>
      </c>
      <c r="V1248">
        <v>1</v>
      </c>
      <c r="W1248">
        <v>2</v>
      </c>
      <c r="Y1248">
        <v>56</v>
      </c>
      <c r="Z1248">
        <v>1</v>
      </c>
      <c r="AA1248">
        <v>0</v>
      </c>
      <c r="AB1248">
        <v>6</v>
      </c>
      <c r="AC1248">
        <v>30</v>
      </c>
      <c r="AD1248">
        <v>1</v>
      </c>
      <c r="AE1248">
        <v>1</v>
      </c>
      <c r="AF1248">
        <v>5</v>
      </c>
      <c r="AG1248">
        <v>5</v>
      </c>
      <c r="AH1248">
        <v>2</v>
      </c>
      <c r="AI1248">
        <v>1</v>
      </c>
      <c r="AJ1248">
        <v>0</v>
      </c>
      <c r="AK1248">
        <v>0</v>
      </c>
      <c r="AL1248">
        <v>0</v>
      </c>
      <c r="AS1248" t="s">
        <v>6612</v>
      </c>
      <c r="AT1248">
        <v>650000</v>
      </c>
      <c r="AU1248">
        <v>650000</v>
      </c>
      <c r="AV1248">
        <v>20651428</v>
      </c>
      <c r="AW1248">
        <v>13475928</v>
      </c>
      <c r="AX1248">
        <v>0</v>
      </c>
      <c r="AY1248">
        <v>0</v>
      </c>
      <c r="AZ1248">
        <v>1213867</v>
      </c>
      <c r="BA1248">
        <v>152473</v>
      </c>
    </row>
    <row r="1249" spans="1:53" hidden="1">
      <c r="A1249" t="s">
        <v>3714</v>
      </c>
      <c r="B1249">
        <v>47252</v>
      </c>
      <c r="C1249" t="s">
        <v>48</v>
      </c>
      <c r="D1249" t="s">
        <v>49</v>
      </c>
      <c r="F1249" t="s">
        <v>3062</v>
      </c>
      <c r="G1249" t="s">
        <v>51</v>
      </c>
      <c r="H1249">
        <v>17</v>
      </c>
      <c r="I1249" t="s">
        <v>3260</v>
      </c>
      <c r="J1249" t="s">
        <v>3715</v>
      </c>
      <c r="K1249">
        <v>1</v>
      </c>
      <c r="L1249" t="s">
        <v>3716</v>
      </c>
      <c r="M1249">
        <v>1058680109</v>
      </c>
      <c r="N1249" t="s">
        <v>3717</v>
      </c>
      <c r="O1249" t="s">
        <v>19040</v>
      </c>
      <c r="P1249">
        <v>2005</v>
      </c>
      <c r="U1249" t="s">
        <v>3718</v>
      </c>
      <c r="V1249">
        <v>1</v>
      </c>
      <c r="W1249">
        <v>2</v>
      </c>
      <c r="Y1249">
        <v>30</v>
      </c>
      <c r="Z1249">
        <v>1</v>
      </c>
      <c r="AA1249">
        <v>9</v>
      </c>
      <c r="AB1249">
        <v>9</v>
      </c>
      <c r="AC1249">
        <v>0.01</v>
      </c>
      <c r="AD1249">
        <v>2</v>
      </c>
      <c r="AE1249">
        <v>0</v>
      </c>
      <c r="AF1249">
        <v>0</v>
      </c>
      <c r="AG1249">
        <v>0</v>
      </c>
      <c r="AH1249">
        <v>2</v>
      </c>
      <c r="AI1249">
        <v>2</v>
      </c>
      <c r="AJ1249">
        <v>0</v>
      </c>
      <c r="AK1249">
        <v>0</v>
      </c>
      <c r="AL1249">
        <v>0</v>
      </c>
      <c r="AT1249">
        <v>990000</v>
      </c>
      <c r="AU1249">
        <f>AT1249</f>
        <v>990000</v>
      </c>
      <c r="AV1249" s="2">
        <f>IF(AW1249 &gt;= 0, INT(AW1249 * 1.1), -INT(ABS(AW1249) * 1.1))</f>
        <v>0</v>
      </c>
      <c r="AW1249">
        <v>0</v>
      </c>
      <c r="AX1249">
        <v>0</v>
      </c>
      <c r="AY1249">
        <v>0</v>
      </c>
      <c r="AZ1249" s="2">
        <f>IF(BA1249 &gt;= 0, INT(BA1249 * 1.1), -INT(ABS(BA1249) / 1.1))</f>
        <v>0</v>
      </c>
      <c r="BA1249">
        <v>0</v>
      </c>
    </row>
    <row r="1250" spans="1:53" hidden="1">
      <c r="A1250" t="s">
        <v>16662</v>
      </c>
      <c r="B1250">
        <v>42359</v>
      </c>
      <c r="C1250" t="s">
        <v>48</v>
      </c>
      <c r="D1250" t="s">
        <v>49</v>
      </c>
      <c r="F1250" t="s">
        <v>5540</v>
      </c>
      <c r="G1250" t="s">
        <v>51</v>
      </c>
      <c r="H1250">
        <v>30</v>
      </c>
      <c r="I1250" t="s">
        <v>7618</v>
      </c>
      <c r="J1250" t="s">
        <v>16663</v>
      </c>
      <c r="K1250">
        <v>1</v>
      </c>
      <c r="L1250" t="s">
        <v>16664</v>
      </c>
      <c r="M1250">
        <v>1228157122</v>
      </c>
      <c r="N1250" t="s">
        <v>16665</v>
      </c>
      <c r="O1250" t="s">
        <v>19041</v>
      </c>
      <c r="P1250">
        <v>1999</v>
      </c>
      <c r="U1250" t="s">
        <v>16666</v>
      </c>
      <c r="V1250">
        <v>1</v>
      </c>
      <c r="W1250">
        <v>2</v>
      </c>
      <c r="Y1250">
        <v>26</v>
      </c>
      <c r="Z1250">
        <v>1</v>
      </c>
      <c r="AA1250">
        <v>7</v>
      </c>
      <c r="AB1250">
        <v>8</v>
      </c>
      <c r="AC1250">
        <v>0.1</v>
      </c>
      <c r="AD1250">
        <v>2</v>
      </c>
      <c r="AE1250">
        <v>0</v>
      </c>
      <c r="AF1250">
        <v>0</v>
      </c>
      <c r="AG1250">
        <v>0</v>
      </c>
      <c r="AH1250">
        <v>2</v>
      </c>
      <c r="AI1250">
        <v>2</v>
      </c>
      <c r="AJ1250">
        <v>0</v>
      </c>
      <c r="AK1250">
        <v>0</v>
      </c>
      <c r="AL1250">
        <v>0</v>
      </c>
      <c r="AT1250">
        <v>50000</v>
      </c>
      <c r="AU1250">
        <v>50000</v>
      </c>
      <c r="AV1250">
        <v>2621702</v>
      </c>
      <c r="AW1250">
        <v>2032556</v>
      </c>
      <c r="AX1250">
        <v>0</v>
      </c>
      <c r="AY1250">
        <v>0</v>
      </c>
      <c r="AZ1250">
        <v>127999</v>
      </c>
      <c r="BA1250">
        <v>550483</v>
      </c>
    </row>
    <row r="1251" spans="1:53" hidden="1">
      <c r="A1251" t="s">
        <v>5086</v>
      </c>
      <c r="B1251">
        <v>55014</v>
      </c>
      <c r="C1251" t="s">
        <v>48</v>
      </c>
      <c r="D1251" t="s">
        <v>77</v>
      </c>
      <c r="F1251" t="s">
        <v>3993</v>
      </c>
      <c r="G1251" t="s">
        <v>51</v>
      </c>
      <c r="H1251">
        <v>22</v>
      </c>
      <c r="I1251" t="s">
        <v>4517</v>
      </c>
      <c r="J1251" t="s">
        <v>5087</v>
      </c>
      <c r="K1251">
        <v>1</v>
      </c>
      <c r="L1251" t="s">
        <v>5088</v>
      </c>
      <c r="M1251">
        <v>1248650120</v>
      </c>
      <c r="N1251" t="s">
        <v>5089</v>
      </c>
      <c r="O1251" t="s">
        <v>19042</v>
      </c>
      <c r="P1251">
        <v>2006</v>
      </c>
      <c r="U1251" t="s">
        <v>5090</v>
      </c>
      <c r="V1251">
        <v>1</v>
      </c>
      <c r="W1251">
        <v>2</v>
      </c>
      <c r="Y1251">
        <v>35</v>
      </c>
      <c r="Z1251">
        <v>1</v>
      </c>
      <c r="AA1251">
        <v>0</v>
      </c>
      <c r="AB1251">
        <v>6</v>
      </c>
      <c r="AC1251">
        <v>30</v>
      </c>
      <c r="AD1251">
        <v>1</v>
      </c>
      <c r="AE1251">
        <v>1</v>
      </c>
      <c r="AF1251">
        <v>5</v>
      </c>
      <c r="AG1251">
        <v>5</v>
      </c>
      <c r="AH1251">
        <v>2</v>
      </c>
      <c r="AI1251">
        <v>1</v>
      </c>
      <c r="AJ1251">
        <v>0</v>
      </c>
      <c r="AK1251">
        <v>0</v>
      </c>
      <c r="AL1251">
        <v>0</v>
      </c>
      <c r="AS1251" t="s">
        <v>5091</v>
      </c>
      <c r="AT1251">
        <v>150000</v>
      </c>
      <c r="AU1251">
        <v>150000</v>
      </c>
      <c r="AV1251">
        <f>INT(AW1251*1.1)</f>
        <v>13175614</v>
      </c>
      <c r="AW1251">
        <v>11977831</v>
      </c>
      <c r="AX1251">
        <f>INT(AY1251*1.1)</f>
        <v>0</v>
      </c>
      <c r="AY1251">
        <v>0</v>
      </c>
      <c r="AZ1251">
        <f>IF(BA1251 &gt;= 0, INT(BA1251 * 1.1), -INT(ABS(BA1251) / 1.1))</f>
        <v>544119</v>
      </c>
      <c r="BA1251">
        <v>494654</v>
      </c>
    </row>
    <row r="1252" spans="1:53" hidden="1">
      <c r="A1252" t="s">
        <v>513</v>
      </c>
      <c r="B1252">
        <v>4702</v>
      </c>
      <c r="C1252" t="s">
        <v>48</v>
      </c>
      <c r="D1252" t="s">
        <v>334</v>
      </c>
      <c r="F1252" t="s">
        <v>50</v>
      </c>
      <c r="G1252" t="s">
        <v>51</v>
      </c>
      <c r="H1252">
        <v>10</v>
      </c>
      <c r="I1252" t="s">
        <v>52</v>
      </c>
      <c r="J1252" t="s">
        <v>514</v>
      </c>
      <c r="K1252">
        <v>1</v>
      </c>
      <c r="L1252" t="s">
        <v>515</v>
      </c>
      <c r="M1252">
        <v>1248190879</v>
      </c>
      <c r="O1252" t="s">
        <v>19043</v>
      </c>
      <c r="P1252">
        <v>2001</v>
      </c>
      <c r="U1252" t="s">
        <v>516</v>
      </c>
      <c r="V1252">
        <v>1</v>
      </c>
      <c r="W1252">
        <v>2</v>
      </c>
      <c r="Y1252">
        <v>95</v>
      </c>
      <c r="Z1252">
        <v>1</v>
      </c>
      <c r="AA1252">
        <v>5</v>
      </c>
      <c r="AB1252">
        <v>6</v>
      </c>
      <c r="AC1252">
        <v>0.05</v>
      </c>
      <c r="AD1252">
        <v>2</v>
      </c>
      <c r="AE1252">
        <v>0</v>
      </c>
      <c r="AF1252">
        <v>0</v>
      </c>
      <c r="AG1252">
        <v>5</v>
      </c>
      <c r="AH1252">
        <v>1</v>
      </c>
      <c r="AI1252">
        <v>2</v>
      </c>
      <c r="AJ1252">
        <v>0</v>
      </c>
      <c r="AK1252">
        <v>0</v>
      </c>
      <c r="AL1252">
        <v>0</v>
      </c>
      <c r="AT1252">
        <v>50000</v>
      </c>
      <c r="AU1252">
        <v>200000</v>
      </c>
      <c r="AV1252">
        <v>43561468</v>
      </c>
      <c r="AW1252">
        <v>38711004</v>
      </c>
      <c r="AX1252">
        <v>0</v>
      </c>
      <c r="AY1252">
        <v>0</v>
      </c>
      <c r="AZ1252">
        <v>4453736</v>
      </c>
      <c r="BA1252">
        <v>6411588</v>
      </c>
    </row>
    <row r="1253" spans="1:53" hidden="1">
      <c r="A1253" t="s">
        <v>17128</v>
      </c>
      <c r="B1253">
        <v>54248</v>
      </c>
      <c r="C1253" t="s">
        <v>48</v>
      </c>
      <c r="D1253" t="s">
        <v>67</v>
      </c>
      <c r="F1253" t="s">
        <v>3993</v>
      </c>
      <c r="G1253" t="s">
        <v>51</v>
      </c>
      <c r="H1253">
        <v>20</v>
      </c>
      <c r="I1253" t="s">
        <v>4006</v>
      </c>
      <c r="J1253" t="s">
        <v>17129</v>
      </c>
      <c r="K1253">
        <v>1</v>
      </c>
      <c r="L1253" t="s">
        <v>17130</v>
      </c>
      <c r="M1253">
        <v>1328152691</v>
      </c>
      <c r="N1253" t="s">
        <v>17131</v>
      </c>
      <c r="O1253" t="s">
        <v>19044</v>
      </c>
      <c r="P1253">
        <v>2003</v>
      </c>
      <c r="U1253" t="s">
        <v>17132</v>
      </c>
      <c r="V1253">
        <v>1</v>
      </c>
      <c r="W1253">
        <v>2</v>
      </c>
      <c r="Y1253">
        <v>17</v>
      </c>
      <c r="Z1253">
        <v>1</v>
      </c>
      <c r="AA1253">
        <v>8</v>
      </c>
      <c r="AB1253">
        <v>7</v>
      </c>
      <c r="AC1253">
        <v>0</v>
      </c>
      <c r="AD1253">
        <v>2</v>
      </c>
      <c r="AE1253">
        <v>0</v>
      </c>
      <c r="AF1253">
        <v>0</v>
      </c>
      <c r="AG1253">
        <v>0</v>
      </c>
      <c r="AH1253">
        <v>2</v>
      </c>
      <c r="AI1253">
        <v>2</v>
      </c>
      <c r="AJ1253">
        <v>0</v>
      </c>
      <c r="AK1253">
        <v>0</v>
      </c>
      <c r="AL1253">
        <v>0</v>
      </c>
      <c r="AT1253">
        <v>0</v>
      </c>
      <c r="AU1253">
        <v>0</v>
      </c>
      <c r="AV1253">
        <v>0</v>
      </c>
      <c r="AW1253">
        <v>0</v>
      </c>
      <c r="AX1253">
        <v>0</v>
      </c>
      <c r="AY1253">
        <v>0</v>
      </c>
      <c r="AZ1253">
        <v>0</v>
      </c>
      <c r="BA1253">
        <v>0</v>
      </c>
    </row>
    <row r="1254" spans="1:53" hidden="1">
      <c r="A1254" t="s">
        <v>6863</v>
      </c>
      <c r="B1254">
        <v>20991</v>
      </c>
      <c r="C1254" t="s">
        <v>48</v>
      </c>
      <c r="D1254" t="s">
        <v>49</v>
      </c>
      <c r="F1254" t="s">
        <v>5540</v>
      </c>
      <c r="G1254" t="s">
        <v>51</v>
      </c>
      <c r="H1254">
        <v>29</v>
      </c>
      <c r="I1254" t="s">
        <v>6640</v>
      </c>
      <c r="J1254" t="s">
        <v>6864</v>
      </c>
      <c r="K1254">
        <v>1</v>
      </c>
      <c r="L1254" t="s">
        <v>6865</v>
      </c>
      <c r="M1254">
        <v>1348173770</v>
      </c>
      <c r="N1254" t="s">
        <v>6866</v>
      </c>
      <c r="O1254" t="s">
        <v>19045</v>
      </c>
      <c r="P1254">
        <v>2001</v>
      </c>
      <c r="U1254" t="s">
        <v>6867</v>
      </c>
      <c r="V1254">
        <v>1</v>
      </c>
      <c r="W1254">
        <v>2</v>
      </c>
      <c r="Y1254">
        <v>8</v>
      </c>
      <c r="Z1254">
        <v>1</v>
      </c>
      <c r="AA1254">
        <v>0</v>
      </c>
      <c r="AB1254">
        <v>6</v>
      </c>
      <c r="AC1254">
        <v>30</v>
      </c>
      <c r="AD1254">
        <v>1</v>
      </c>
      <c r="AE1254">
        <v>1</v>
      </c>
      <c r="AF1254">
        <v>5</v>
      </c>
      <c r="AG1254">
        <v>5</v>
      </c>
      <c r="AH1254">
        <v>2</v>
      </c>
      <c r="AI1254">
        <v>1</v>
      </c>
      <c r="AJ1254">
        <v>0</v>
      </c>
      <c r="AK1254">
        <v>0</v>
      </c>
      <c r="AL1254">
        <v>0</v>
      </c>
      <c r="AS1254" t="s">
        <v>6868</v>
      </c>
      <c r="AT1254">
        <v>50000</v>
      </c>
      <c r="AU1254">
        <v>50000</v>
      </c>
      <c r="AV1254" s="2">
        <f>IF(AW1254 &gt;= 0, INT(AW1254 * 1.05), -INT(ABS(AW1254) / 1.05))</f>
        <v>3087472</v>
      </c>
      <c r="AW1254">
        <v>2940450</v>
      </c>
      <c r="AX1254">
        <v>0</v>
      </c>
      <c r="AY1254">
        <v>0</v>
      </c>
      <c r="AZ1254" s="2">
        <f>IF(BA1254 &gt;= 0, INT(BA1254 * 1.05), -INT(ABS(BA1254) / 1.05))</f>
        <v>415621</v>
      </c>
      <c r="BA1254">
        <v>395830</v>
      </c>
    </row>
    <row r="1255" spans="1:53" hidden="1">
      <c r="A1255" t="s">
        <v>1011</v>
      </c>
      <c r="B1255">
        <v>57819</v>
      </c>
      <c r="C1255" t="s">
        <v>48</v>
      </c>
      <c r="D1255" t="s">
        <v>77</v>
      </c>
      <c r="F1255" t="s">
        <v>50</v>
      </c>
      <c r="G1255" t="s">
        <v>51</v>
      </c>
      <c r="H1255">
        <v>10</v>
      </c>
      <c r="I1255" t="s">
        <v>52</v>
      </c>
      <c r="J1255" t="s">
        <v>1012</v>
      </c>
      <c r="K1255">
        <v>1</v>
      </c>
      <c r="L1255" t="s">
        <v>1013</v>
      </c>
      <c r="M1255">
        <v>1318601840</v>
      </c>
      <c r="N1255" t="s">
        <v>1014</v>
      </c>
      <c r="O1255" t="s">
        <v>19046</v>
      </c>
      <c r="P1255">
        <v>2007</v>
      </c>
      <c r="U1255" t="s">
        <v>1015</v>
      </c>
      <c r="V1255">
        <v>1</v>
      </c>
      <c r="W1255">
        <v>2</v>
      </c>
      <c r="Y1255">
        <v>41</v>
      </c>
      <c r="Z1255">
        <v>3</v>
      </c>
      <c r="AA1255">
        <v>4</v>
      </c>
      <c r="AB1255">
        <v>6</v>
      </c>
      <c r="AC1255">
        <v>0.01</v>
      </c>
      <c r="AD1255">
        <v>2</v>
      </c>
      <c r="AE1255">
        <v>0</v>
      </c>
      <c r="AF1255">
        <v>0</v>
      </c>
      <c r="AG1255">
        <v>3</v>
      </c>
      <c r="AH1255">
        <v>2</v>
      </c>
      <c r="AI1255">
        <v>2</v>
      </c>
      <c r="AJ1255">
        <v>0</v>
      </c>
      <c r="AK1255">
        <v>0</v>
      </c>
      <c r="AL1255">
        <v>0</v>
      </c>
      <c r="AS1255" t="s">
        <v>877</v>
      </c>
      <c r="AT1255">
        <v>500000</v>
      </c>
      <c r="AU1255">
        <v>200000</v>
      </c>
      <c r="AV1255">
        <v>8682380</v>
      </c>
      <c r="AW1255">
        <v>8196374</v>
      </c>
      <c r="AX1255">
        <v>0</v>
      </c>
      <c r="AY1255">
        <v>0</v>
      </c>
      <c r="AZ1255">
        <v>-233497</v>
      </c>
      <c r="BA1255">
        <v>-290101</v>
      </c>
    </row>
    <row r="1256" spans="1:53" hidden="1">
      <c r="A1256" t="s">
        <v>9301</v>
      </c>
      <c r="B1256">
        <v>111371</v>
      </c>
      <c r="C1256" t="s">
        <v>48</v>
      </c>
      <c r="D1256" t="s">
        <v>197</v>
      </c>
      <c r="F1256" t="s">
        <v>8111</v>
      </c>
      <c r="G1256" t="s">
        <v>8112</v>
      </c>
      <c r="H1256">
        <v>38</v>
      </c>
      <c r="I1256" t="s">
        <v>8201</v>
      </c>
      <c r="J1256" t="s">
        <v>9302</v>
      </c>
      <c r="K1256">
        <v>1</v>
      </c>
      <c r="L1256" t="s">
        <v>9303</v>
      </c>
      <c r="M1256">
        <v>3538801406</v>
      </c>
      <c r="N1256" t="s">
        <v>9304</v>
      </c>
      <c r="O1256" t="s">
        <v>19046</v>
      </c>
      <c r="P1256">
        <v>2019</v>
      </c>
      <c r="U1256" t="s">
        <v>9305</v>
      </c>
      <c r="V1256">
        <v>1</v>
      </c>
      <c r="W1256">
        <v>1</v>
      </c>
      <c r="Y1256">
        <v>7</v>
      </c>
      <c r="Z1256">
        <v>10</v>
      </c>
      <c r="AA1256">
        <v>0</v>
      </c>
      <c r="AB1256">
        <v>6</v>
      </c>
      <c r="AC1256">
        <v>0</v>
      </c>
      <c r="AD1256">
        <v>1</v>
      </c>
      <c r="AE1256">
        <v>1</v>
      </c>
      <c r="AF1256">
        <v>3</v>
      </c>
      <c r="AG1256">
        <v>0</v>
      </c>
      <c r="AH1256">
        <v>1</v>
      </c>
      <c r="AI1256">
        <v>2</v>
      </c>
      <c r="AJ1256">
        <v>0</v>
      </c>
      <c r="AK1256">
        <v>0</v>
      </c>
      <c r="AL1256">
        <v>0</v>
      </c>
      <c r="AM1256" t="s">
        <v>20685</v>
      </c>
      <c r="AP1256" t="s">
        <v>6012</v>
      </c>
      <c r="AQ1256" t="s">
        <v>9306</v>
      </c>
      <c r="AR1256" t="s">
        <v>83</v>
      </c>
      <c r="AT1256">
        <v>50000</v>
      </c>
      <c r="AU1256">
        <v>50000</v>
      </c>
      <c r="AV1256">
        <f>INT(AW1256*1.05)</f>
        <v>660885</v>
      </c>
      <c r="AW1256">
        <v>629415</v>
      </c>
      <c r="AX1256">
        <v>0</v>
      </c>
      <c r="AY1256">
        <v>0</v>
      </c>
      <c r="AZ1256">
        <f>INT(BA1256*1.05)</f>
        <v>18883</v>
      </c>
      <c r="BA1256">
        <v>17984</v>
      </c>
    </row>
    <row r="1257" spans="1:53" hidden="1">
      <c r="A1257" t="s">
        <v>14672</v>
      </c>
      <c r="B1257">
        <v>22514</v>
      </c>
      <c r="C1257" t="s">
        <v>48</v>
      </c>
      <c r="D1257" t="s">
        <v>49</v>
      </c>
      <c r="F1257" t="s">
        <v>5540</v>
      </c>
      <c r="G1257" t="s">
        <v>51</v>
      </c>
      <c r="H1257">
        <v>24</v>
      </c>
      <c r="I1257" t="s">
        <v>5628</v>
      </c>
      <c r="J1257" t="s">
        <v>14673</v>
      </c>
      <c r="K1257">
        <v>1</v>
      </c>
      <c r="L1257" t="s">
        <v>14674</v>
      </c>
      <c r="M1257">
        <v>1348149358</v>
      </c>
      <c r="N1257" t="s">
        <v>14675</v>
      </c>
      <c r="O1257" t="s">
        <v>19046</v>
      </c>
      <c r="P1257">
        <v>1999</v>
      </c>
      <c r="U1257" t="s">
        <v>14676</v>
      </c>
      <c r="V1257">
        <v>1</v>
      </c>
      <c r="W1257">
        <v>2</v>
      </c>
      <c r="Y1257">
        <v>32</v>
      </c>
      <c r="Z1257">
        <v>10</v>
      </c>
      <c r="AA1257">
        <v>5</v>
      </c>
      <c r="AB1257">
        <v>9</v>
      </c>
      <c r="AC1257">
        <v>0</v>
      </c>
      <c r="AD1257">
        <v>2</v>
      </c>
      <c r="AE1257">
        <v>0</v>
      </c>
      <c r="AF1257">
        <v>0</v>
      </c>
      <c r="AG1257">
        <v>0</v>
      </c>
      <c r="AH1257">
        <v>2</v>
      </c>
      <c r="AI1257">
        <v>2</v>
      </c>
      <c r="AJ1257">
        <v>0</v>
      </c>
      <c r="AK1257">
        <v>0</v>
      </c>
      <c r="AL1257">
        <v>0</v>
      </c>
      <c r="AT1257">
        <v>700000</v>
      </c>
      <c r="AU1257">
        <v>700000</v>
      </c>
      <c r="AV1257">
        <f>INT(AW1257*1.1)</f>
        <v>5450843</v>
      </c>
      <c r="AW1257">
        <v>4955312</v>
      </c>
      <c r="AX1257">
        <f>INT(AY1257*1.1)</f>
        <v>1035779</v>
      </c>
      <c r="AY1257">
        <v>941618</v>
      </c>
      <c r="AZ1257">
        <f>IF(BA1257 &gt;= 0, INT(BA1257 * 1.1), -INT(ABS(BA1257) / 1.1))</f>
        <v>-171892</v>
      </c>
      <c r="BA1257">
        <v>-189082</v>
      </c>
    </row>
    <row r="1258" spans="1:53" hidden="1">
      <c r="A1258" t="s">
        <v>7145</v>
      </c>
      <c r="B1258">
        <v>31883</v>
      </c>
      <c r="C1258" t="s">
        <v>48</v>
      </c>
      <c r="D1258" t="s">
        <v>118</v>
      </c>
      <c r="F1258" t="s">
        <v>5540</v>
      </c>
      <c r="G1258" t="s">
        <v>51</v>
      </c>
      <c r="H1258">
        <v>29</v>
      </c>
      <c r="I1258" t="s">
        <v>6640</v>
      </c>
      <c r="J1258" t="s">
        <v>7146</v>
      </c>
      <c r="K1258">
        <v>1</v>
      </c>
      <c r="L1258" t="s">
        <v>7147</v>
      </c>
      <c r="M1258">
        <v>1248142789</v>
      </c>
      <c r="N1258" t="s">
        <v>7148</v>
      </c>
      <c r="O1258" t="s">
        <v>19047</v>
      </c>
      <c r="P1258">
        <v>1996</v>
      </c>
      <c r="U1258" t="s">
        <v>7149</v>
      </c>
      <c r="V1258">
        <v>1</v>
      </c>
      <c r="W1258">
        <v>2</v>
      </c>
      <c r="Y1258">
        <v>117</v>
      </c>
      <c r="Z1258">
        <v>8</v>
      </c>
      <c r="AA1258">
        <v>0</v>
      </c>
      <c r="AB1258">
        <v>6</v>
      </c>
      <c r="AC1258">
        <v>30</v>
      </c>
      <c r="AD1258">
        <v>1</v>
      </c>
      <c r="AE1258">
        <v>1</v>
      </c>
      <c r="AF1258">
        <v>5</v>
      </c>
      <c r="AG1258">
        <v>10</v>
      </c>
      <c r="AH1258">
        <v>2</v>
      </c>
      <c r="AI1258">
        <v>1</v>
      </c>
      <c r="AJ1258">
        <v>0</v>
      </c>
      <c r="AK1258">
        <v>0</v>
      </c>
      <c r="AL1258">
        <v>0</v>
      </c>
      <c r="AS1258" t="s">
        <v>3939</v>
      </c>
      <c r="AT1258">
        <v>2100000</v>
      </c>
      <c r="AU1258">
        <v>2100000</v>
      </c>
      <c r="AV1258">
        <v>88068987</v>
      </c>
      <c r="AW1258">
        <v>83303891</v>
      </c>
      <c r="AX1258">
        <v>0</v>
      </c>
      <c r="AY1258">
        <v>0</v>
      </c>
      <c r="AZ1258">
        <v>6353808</v>
      </c>
      <c r="BA1258">
        <v>4917225</v>
      </c>
    </row>
    <row r="1259" spans="1:53" hidden="1">
      <c r="A1259" t="s">
        <v>16943</v>
      </c>
      <c r="B1259">
        <v>35363</v>
      </c>
      <c r="C1259" t="s">
        <v>48</v>
      </c>
      <c r="D1259" t="s">
        <v>49</v>
      </c>
      <c r="F1259" t="s">
        <v>3062</v>
      </c>
      <c r="G1259" t="s">
        <v>51</v>
      </c>
      <c r="H1259">
        <v>33</v>
      </c>
      <c r="I1259" t="s">
        <v>7999</v>
      </c>
      <c r="J1259" t="s">
        <v>16944</v>
      </c>
      <c r="K1259">
        <v>1</v>
      </c>
      <c r="L1259" t="s">
        <v>16945</v>
      </c>
      <c r="M1259">
        <v>1238156126</v>
      </c>
      <c r="N1259" t="s">
        <v>16946</v>
      </c>
      <c r="O1259" t="s">
        <v>19048</v>
      </c>
      <c r="P1259">
        <v>2000</v>
      </c>
      <c r="U1259" t="s">
        <v>16947</v>
      </c>
      <c r="V1259">
        <v>1</v>
      </c>
      <c r="W1259">
        <v>2</v>
      </c>
      <c r="Y1259">
        <v>6</v>
      </c>
      <c r="Z1259">
        <v>1</v>
      </c>
      <c r="AA1259">
        <v>0</v>
      </c>
      <c r="AB1259">
        <v>10</v>
      </c>
      <c r="AC1259">
        <v>0</v>
      </c>
      <c r="AD1259">
        <v>2</v>
      </c>
      <c r="AE1259">
        <v>0</v>
      </c>
      <c r="AF1259">
        <v>0</v>
      </c>
      <c r="AG1259">
        <v>0</v>
      </c>
      <c r="AH1259">
        <v>2</v>
      </c>
      <c r="AI1259">
        <v>2</v>
      </c>
      <c r="AJ1259">
        <v>0</v>
      </c>
      <c r="AK1259">
        <v>0</v>
      </c>
      <c r="AL1259">
        <v>0</v>
      </c>
      <c r="AS1259" t="s">
        <v>16948</v>
      </c>
      <c r="AT1259">
        <v>200000</v>
      </c>
      <c r="AU1259">
        <v>200000</v>
      </c>
      <c r="AV1259">
        <v>2549377</v>
      </c>
      <c r="AW1259">
        <v>2429455</v>
      </c>
      <c r="AX1259">
        <f>INT(AY1259*1.1)</f>
        <v>1068417</v>
      </c>
      <c r="AY1259">
        <v>971289</v>
      </c>
      <c r="AZ1259">
        <v>59546</v>
      </c>
      <c r="BA1259">
        <v>57653</v>
      </c>
    </row>
    <row r="1260" spans="1:53" hidden="1">
      <c r="A1260" t="s">
        <v>8536</v>
      </c>
      <c r="B1260">
        <v>23857</v>
      </c>
      <c r="C1260" t="s">
        <v>48</v>
      </c>
      <c r="D1260" t="s">
        <v>118</v>
      </c>
      <c r="F1260" t="s">
        <v>8111</v>
      </c>
      <c r="G1260" t="s">
        <v>8112</v>
      </c>
      <c r="H1260">
        <v>38</v>
      </c>
      <c r="I1260" t="s">
        <v>8201</v>
      </c>
      <c r="J1260" t="s">
        <v>8537</v>
      </c>
      <c r="K1260">
        <v>1</v>
      </c>
      <c r="L1260" t="s">
        <v>8538</v>
      </c>
      <c r="M1260">
        <v>1248179817</v>
      </c>
      <c r="N1260" t="s">
        <v>8539</v>
      </c>
      <c r="O1260" t="s">
        <v>19049</v>
      </c>
      <c r="P1260">
        <v>2001</v>
      </c>
      <c r="U1260" t="s">
        <v>8540</v>
      </c>
      <c r="V1260">
        <v>1</v>
      </c>
      <c r="W1260">
        <v>2</v>
      </c>
      <c r="Y1260">
        <v>19</v>
      </c>
      <c r="Z1260">
        <v>1</v>
      </c>
      <c r="AA1260">
        <v>7</v>
      </c>
      <c r="AB1260">
        <v>6</v>
      </c>
      <c r="AC1260">
        <v>30</v>
      </c>
      <c r="AD1260">
        <v>2</v>
      </c>
      <c r="AE1260">
        <v>0</v>
      </c>
      <c r="AF1260">
        <v>0</v>
      </c>
      <c r="AG1260">
        <v>0</v>
      </c>
      <c r="AH1260">
        <v>1</v>
      </c>
      <c r="AI1260">
        <v>2</v>
      </c>
      <c r="AJ1260">
        <v>0</v>
      </c>
      <c r="AK1260">
        <v>0</v>
      </c>
      <c r="AL1260">
        <v>0</v>
      </c>
      <c r="AT1260">
        <v>778210</v>
      </c>
      <c r="AU1260">
        <v>778210</v>
      </c>
      <c r="AV1260">
        <v>328530997</v>
      </c>
      <c r="AW1260">
        <v>266282013</v>
      </c>
      <c r="AX1260">
        <v>0</v>
      </c>
      <c r="AY1260">
        <v>0</v>
      </c>
      <c r="AZ1260">
        <v>5901198</v>
      </c>
      <c r="BA1260">
        <v>6391565</v>
      </c>
    </row>
    <row r="1261" spans="1:53" hidden="1">
      <c r="A1261" t="s">
        <v>15200</v>
      </c>
      <c r="B1261">
        <v>79378</v>
      </c>
      <c r="C1261" t="s">
        <v>48</v>
      </c>
      <c r="D1261" t="s">
        <v>197</v>
      </c>
      <c r="F1261" t="s">
        <v>5540</v>
      </c>
      <c r="G1261" t="s">
        <v>51</v>
      </c>
      <c r="H1261">
        <v>25</v>
      </c>
      <c r="I1261" t="s">
        <v>5731</v>
      </c>
      <c r="J1261" t="s">
        <v>15201</v>
      </c>
      <c r="K1261">
        <v>1</v>
      </c>
      <c r="L1261" t="s">
        <v>15202</v>
      </c>
      <c r="M1261">
        <v>1408183104</v>
      </c>
      <c r="N1261" t="s">
        <v>15203</v>
      </c>
      <c r="O1261" t="s">
        <v>19050</v>
      </c>
      <c r="P1261">
        <v>2014</v>
      </c>
      <c r="U1261" t="s">
        <v>15204</v>
      </c>
      <c r="V1261">
        <v>1</v>
      </c>
      <c r="W1261">
        <v>1</v>
      </c>
      <c r="Y1261">
        <v>8</v>
      </c>
      <c r="Z1261">
        <v>1</v>
      </c>
      <c r="AA1261">
        <v>6</v>
      </c>
      <c r="AB1261">
        <v>7</v>
      </c>
      <c r="AC1261">
        <v>0</v>
      </c>
      <c r="AD1261">
        <v>1</v>
      </c>
      <c r="AE1261">
        <v>1</v>
      </c>
      <c r="AF1261">
        <v>5</v>
      </c>
      <c r="AG1261">
        <v>1</v>
      </c>
      <c r="AH1261">
        <v>2</v>
      </c>
      <c r="AI1261">
        <v>2</v>
      </c>
      <c r="AJ1261">
        <v>0</v>
      </c>
      <c r="AK1261">
        <v>0</v>
      </c>
      <c r="AL1261">
        <v>0</v>
      </c>
      <c r="AT1261">
        <v>50000</v>
      </c>
      <c r="AU1261">
        <v>50000</v>
      </c>
      <c r="AV1261">
        <f>INT(AW1261*1.1)</f>
        <v>596422</v>
      </c>
      <c r="AW1261">
        <v>542202</v>
      </c>
      <c r="AX1261">
        <f>INT(AY1261*1.1)</f>
        <v>0</v>
      </c>
      <c r="AY1261">
        <v>0</v>
      </c>
      <c r="AZ1261">
        <f>IF(BA1261 &gt;= 0, INT(BA1261 * 1.1), -INT(ABS(BA1261) / 1.1))</f>
        <v>65986</v>
      </c>
      <c r="BA1261">
        <v>59988</v>
      </c>
    </row>
    <row r="1262" spans="1:53" hidden="1">
      <c r="A1262" t="s">
        <v>7803</v>
      </c>
      <c r="B1262">
        <v>77876</v>
      </c>
      <c r="C1262" t="s">
        <v>48</v>
      </c>
      <c r="D1262" t="s">
        <v>108</v>
      </c>
      <c r="F1262" t="s">
        <v>5540</v>
      </c>
      <c r="G1262" t="s">
        <v>51</v>
      </c>
      <c r="H1262">
        <v>31</v>
      </c>
      <c r="I1262" t="s">
        <v>7732</v>
      </c>
      <c r="J1262" t="s">
        <v>7804</v>
      </c>
      <c r="K1262">
        <v>1</v>
      </c>
      <c r="L1262" t="s">
        <v>7805</v>
      </c>
      <c r="M1262">
        <v>6128146114</v>
      </c>
      <c r="N1262" t="s">
        <v>7806</v>
      </c>
      <c r="O1262" t="s">
        <v>19051</v>
      </c>
      <c r="P1262">
        <v>2013</v>
      </c>
      <c r="U1262" t="s">
        <v>7807</v>
      </c>
      <c r="V1262">
        <v>1</v>
      </c>
      <c r="W1262">
        <v>2</v>
      </c>
      <c r="Y1262">
        <v>147</v>
      </c>
      <c r="Z1262">
        <v>1</v>
      </c>
      <c r="AA1262">
        <v>0</v>
      </c>
      <c r="AB1262">
        <v>6</v>
      </c>
      <c r="AC1262">
        <v>30</v>
      </c>
      <c r="AD1262">
        <v>1</v>
      </c>
      <c r="AE1262">
        <v>1</v>
      </c>
      <c r="AF1262">
        <v>5</v>
      </c>
      <c r="AG1262">
        <v>10</v>
      </c>
      <c r="AH1262">
        <v>2</v>
      </c>
      <c r="AI1262">
        <v>1</v>
      </c>
      <c r="AJ1262">
        <v>0</v>
      </c>
      <c r="AK1262">
        <v>0</v>
      </c>
      <c r="AL1262">
        <v>0</v>
      </c>
      <c r="AT1262">
        <v>100000</v>
      </c>
      <c r="AU1262">
        <v>100000</v>
      </c>
      <c r="AV1262" s="2">
        <f>IF(AW1262 &gt;= 0, INT(AW1262 * 1.05), -INT(ABS(AW1262) / 1.05))</f>
        <v>13905633</v>
      </c>
      <c r="AW1262">
        <v>13243460</v>
      </c>
      <c r="AX1262">
        <v>0</v>
      </c>
      <c r="AY1262">
        <v>0</v>
      </c>
      <c r="AZ1262" s="2">
        <f>IF(BA1262 &gt;= 0, INT(BA1262 * 1.05), -INT(ABS(BA1262) / 1.05))</f>
        <v>222022</v>
      </c>
      <c r="BA1262">
        <v>211450</v>
      </c>
    </row>
    <row r="1263" spans="1:53" hidden="1">
      <c r="A1263" t="s">
        <v>2782</v>
      </c>
      <c r="B1263">
        <v>112436</v>
      </c>
      <c r="C1263" t="s">
        <v>48</v>
      </c>
      <c r="D1263" t="s">
        <v>49</v>
      </c>
      <c r="F1263" t="s">
        <v>1915</v>
      </c>
      <c r="G1263" t="s">
        <v>51</v>
      </c>
      <c r="H1263">
        <v>13</v>
      </c>
      <c r="I1263" t="s">
        <v>1916</v>
      </c>
      <c r="J1263" t="s">
        <v>2783</v>
      </c>
      <c r="K1263">
        <v>1</v>
      </c>
      <c r="L1263" t="s">
        <v>2784</v>
      </c>
      <c r="M1263">
        <v>6188801642</v>
      </c>
      <c r="N1263" t="s">
        <v>2785</v>
      </c>
      <c r="O1263" t="s">
        <v>19052</v>
      </c>
      <c r="P1263">
        <v>2019</v>
      </c>
      <c r="U1263" t="s">
        <v>2786</v>
      </c>
      <c r="V1263">
        <v>1</v>
      </c>
      <c r="W1263">
        <v>2</v>
      </c>
      <c r="Y1263">
        <v>32</v>
      </c>
      <c r="Z1263">
        <v>10</v>
      </c>
      <c r="AA1263">
        <v>9</v>
      </c>
      <c r="AB1263">
        <v>6</v>
      </c>
      <c r="AC1263">
        <v>0</v>
      </c>
      <c r="AD1263">
        <v>2</v>
      </c>
      <c r="AE1263">
        <v>0</v>
      </c>
      <c r="AF1263">
        <v>0</v>
      </c>
      <c r="AG1263">
        <v>0</v>
      </c>
      <c r="AH1263">
        <v>2</v>
      </c>
      <c r="AI1263">
        <v>2</v>
      </c>
      <c r="AJ1263">
        <v>0</v>
      </c>
      <c r="AK1263">
        <v>0</v>
      </c>
      <c r="AL1263">
        <v>0</v>
      </c>
      <c r="AM1263" t="s">
        <v>2787</v>
      </c>
      <c r="AN1263" t="s">
        <v>2788</v>
      </c>
      <c r="AQ1263" t="s">
        <v>2789</v>
      </c>
      <c r="AR1263" t="s">
        <v>227</v>
      </c>
      <c r="AT1263">
        <v>100000</v>
      </c>
      <c r="AU1263">
        <f>AT1263</f>
        <v>100000</v>
      </c>
      <c r="AV1263" s="2">
        <f>IF(AW1263 &gt;= 0, INT(AW1263 * 1.1), -INT(ABS(AW1263) * 1.1))</f>
        <v>0</v>
      </c>
      <c r="AW1263">
        <v>0</v>
      </c>
      <c r="AX1263">
        <v>0</v>
      </c>
      <c r="AY1263">
        <v>0</v>
      </c>
      <c r="AZ1263" s="2">
        <f>IF(BA1263 &gt;= 0, INT(BA1263 * 1.1), -INT(ABS(BA1263) / 1.1))</f>
        <v>0</v>
      </c>
      <c r="BA1263">
        <v>0</v>
      </c>
    </row>
    <row r="1264" spans="1:53" hidden="1">
      <c r="A1264" t="s">
        <v>7752</v>
      </c>
      <c r="B1264">
        <v>57274</v>
      </c>
      <c r="C1264" t="s">
        <v>48</v>
      </c>
      <c r="D1264" t="s">
        <v>67</v>
      </c>
      <c r="F1264" t="s">
        <v>5540</v>
      </c>
      <c r="G1264" t="s">
        <v>51</v>
      </c>
      <c r="H1264">
        <v>31</v>
      </c>
      <c r="I1264" t="s">
        <v>7732</v>
      </c>
      <c r="J1264" t="s">
        <v>7753</v>
      </c>
      <c r="K1264">
        <v>1</v>
      </c>
      <c r="L1264" t="s">
        <v>7754</v>
      </c>
      <c r="M1264">
        <v>6128141083</v>
      </c>
      <c r="N1264" t="s">
        <v>7755</v>
      </c>
      <c r="O1264" t="s">
        <v>19053</v>
      </c>
      <c r="P1264">
        <v>2012</v>
      </c>
      <c r="U1264" t="s">
        <v>7756</v>
      </c>
      <c r="V1264">
        <v>1</v>
      </c>
      <c r="W1264">
        <v>2</v>
      </c>
      <c r="Y1264">
        <v>130</v>
      </c>
      <c r="Z1264">
        <v>1</v>
      </c>
      <c r="AA1264">
        <v>9</v>
      </c>
      <c r="AB1264">
        <v>7</v>
      </c>
      <c r="AC1264">
        <v>0</v>
      </c>
      <c r="AD1264">
        <v>1</v>
      </c>
      <c r="AE1264">
        <v>1</v>
      </c>
      <c r="AF1264">
        <v>5</v>
      </c>
      <c r="AG1264">
        <v>0</v>
      </c>
      <c r="AH1264">
        <v>2</v>
      </c>
      <c r="AI1264">
        <v>2</v>
      </c>
      <c r="AJ1264">
        <v>0</v>
      </c>
      <c r="AK1264">
        <v>0</v>
      </c>
      <c r="AL1264">
        <v>0</v>
      </c>
      <c r="AT1264">
        <v>50000</v>
      </c>
      <c r="AU1264">
        <v>50000</v>
      </c>
      <c r="AV1264">
        <f>INT(AW1264*1.1)</f>
        <v>6288649</v>
      </c>
      <c r="AW1264">
        <v>5716954</v>
      </c>
      <c r="AX1264">
        <f>INT(AY1264*1.1)</f>
        <v>0</v>
      </c>
      <c r="AY1264">
        <v>0</v>
      </c>
      <c r="AZ1264">
        <f>IF(BA1264 &gt;= 0, INT(BA1264 * 1.1), -INT(ABS(BA1264) / 1.1))</f>
        <v>-19165</v>
      </c>
      <c r="BA1264">
        <v>-21082</v>
      </c>
    </row>
    <row r="1265" spans="1:53" hidden="1">
      <c r="A1265" t="s">
        <v>9231</v>
      </c>
      <c r="B1265">
        <v>100706</v>
      </c>
      <c r="C1265" t="s">
        <v>48</v>
      </c>
      <c r="D1265" t="s">
        <v>197</v>
      </c>
      <c r="F1265" t="s">
        <v>8111</v>
      </c>
      <c r="G1265" t="s">
        <v>8112</v>
      </c>
      <c r="H1265">
        <v>38</v>
      </c>
      <c r="I1265" t="s">
        <v>8201</v>
      </c>
      <c r="J1265" t="s">
        <v>9232</v>
      </c>
      <c r="K1265">
        <v>1</v>
      </c>
      <c r="L1265" t="s">
        <v>9233</v>
      </c>
      <c r="M1265">
        <v>8498800698</v>
      </c>
      <c r="N1265" t="s">
        <v>9234</v>
      </c>
      <c r="O1265" t="s">
        <v>19054</v>
      </c>
      <c r="P1265">
        <v>2017</v>
      </c>
      <c r="U1265" t="s">
        <v>9235</v>
      </c>
      <c r="V1265">
        <v>1</v>
      </c>
      <c r="W1265">
        <v>2</v>
      </c>
      <c r="Y1265">
        <v>20</v>
      </c>
      <c r="Z1265">
        <v>1</v>
      </c>
      <c r="AA1265">
        <v>0</v>
      </c>
      <c r="AB1265">
        <v>6</v>
      </c>
      <c r="AC1265">
        <v>0</v>
      </c>
      <c r="AD1265">
        <v>2</v>
      </c>
      <c r="AE1265">
        <v>0</v>
      </c>
      <c r="AF1265">
        <v>0</v>
      </c>
      <c r="AG1265">
        <v>1</v>
      </c>
      <c r="AH1265">
        <v>2</v>
      </c>
      <c r="AI1265">
        <v>2</v>
      </c>
      <c r="AJ1265">
        <v>0</v>
      </c>
      <c r="AK1265">
        <v>0</v>
      </c>
      <c r="AL1265">
        <v>0</v>
      </c>
      <c r="AM1265" t="s">
        <v>9236</v>
      </c>
      <c r="AN1265" t="s">
        <v>9237</v>
      </c>
      <c r="AQ1265" t="s">
        <v>9238</v>
      </c>
      <c r="AR1265" t="s">
        <v>58</v>
      </c>
      <c r="AT1265">
        <v>485000</v>
      </c>
      <c r="AU1265">
        <v>485000</v>
      </c>
      <c r="AV1265">
        <f>INT(AW1265*1.05)</f>
        <v>2068059</v>
      </c>
      <c r="AW1265">
        <v>1969580</v>
      </c>
      <c r="AX1265">
        <v>0</v>
      </c>
      <c r="AY1265">
        <v>0</v>
      </c>
      <c r="AZ1265">
        <f>INT(BA1265*1.05)</f>
        <v>117106</v>
      </c>
      <c r="BA1265">
        <v>111530</v>
      </c>
    </row>
    <row r="1266" spans="1:53" hidden="1">
      <c r="A1266" t="s">
        <v>13351</v>
      </c>
      <c r="B1266">
        <v>47201</v>
      </c>
      <c r="C1266" t="s">
        <v>48</v>
      </c>
      <c r="D1266" t="s">
        <v>334</v>
      </c>
      <c r="F1266" t="s">
        <v>11306</v>
      </c>
      <c r="G1266" t="s">
        <v>11307</v>
      </c>
      <c r="H1266">
        <v>72</v>
      </c>
      <c r="I1266" t="s">
        <v>12614</v>
      </c>
      <c r="J1266" t="s">
        <v>13352</v>
      </c>
      <c r="K1266">
        <v>1</v>
      </c>
      <c r="L1266" t="s">
        <v>13353</v>
      </c>
      <c r="M1266">
        <v>6128123163</v>
      </c>
      <c r="N1266" t="s">
        <v>13354</v>
      </c>
      <c r="O1266" t="s">
        <v>19055</v>
      </c>
      <c r="P1266">
        <v>2005</v>
      </c>
      <c r="U1266" t="s">
        <v>13355</v>
      </c>
      <c r="V1266">
        <v>1</v>
      </c>
      <c r="W1266">
        <v>2</v>
      </c>
      <c r="Y1266">
        <v>352</v>
      </c>
      <c r="Z1266">
        <v>1</v>
      </c>
      <c r="AA1266">
        <v>0</v>
      </c>
      <c r="AB1266">
        <v>6</v>
      </c>
      <c r="AC1266">
        <v>0</v>
      </c>
      <c r="AD1266">
        <v>2</v>
      </c>
      <c r="AE1266">
        <v>0</v>
      </c>
      <c r="AF1266">
        <v>0</v>
      </c>
      <c r="AG1266">
        <v>100</v>
      </c>
      <c r="AH1266">
        <v>2</v>
      </c>
      <c r="AI1266">
        <v>2</v>
      </c>
      <c r="AJ1266">
        <v>0</v>
      </c>
      <c r="AK1266">
        <v>0</v>
      </c>
      <c r="AL1266">
        <v>0</v>
      </c>
      <c r="AM1266" t="s">
        <v>13356</v>
      </c>
      <c r="AN1266" t="s">
        <v>13357</v>
      </c>
      <c r="AP1266" t="s">
        <v>170</v>
      </c>
      <c r="AQ1266" t="s">
        <v>13358</v>
      </c>
      <c r="AR1266" t="s">
        <v>13359</v>
      </c>
      <c r="AT1266">
        <v>250000</v>
      </c>
      <c r="AU1266">
        <v>250000</v>
      </c>
      <c r="AV1266">
        <v>24267535</v>
      </c>
      <c r="AW1266">
        <v>31312930</v>
      </c>
      <c r="AX1266">
        <v>0</v>
      </c>
      <c r="AY1266">
        <v>0</v>
      </c>
      <c r="AZ1266">
        <v>-376799</v>
      </c>
      <c r="BA1266">
        <v>95410</v>
      </c>
    </row>
    <row r="1267" spans="1:53" hidden="1">
      <c r="A1267" t="s">
        <v>704</v>
      </c>
      <c r="B1267">
        <v>27281</v>
      </c>
      <c r="C1267" t="s">
        <v>48</v>
      </c>
      <c r="D1267" t="s">
        <v>108</v>
      </c>
      <c r="F1267" t="s">
        <v>50</v>
      </c>
      <c r="G1267" t="s">
        <v>51</v>
      </c>
      <c r="H1267">
        <v>10</v>
      </c>
      <c r="I1267" t="s">
        <v>52</v>
      </c>
      <c r="J1267" t="s">
        <v>705</v>
      </c>
      <c r="K1267">
        <v>1</v>
      </c>
      <c r="L1267" t="s">
        <v>706</v>
      </c>
      <c r="M1267">
        <v>6158108273</v>
      </c>
      <c r="N1267" t="s">
        <v>707</v>
      </c>
      <c r="O1267" t="s">
        <v>19056</v>
      </c>
      <c r="P1267">
        <v>1998</v>
      </c>
      <c r="U1267" t="s">
        <v>708</v>
      </c>
      <c r="V1267">
        <v>1</v>
      </c>
      <c r="W1267">
        <v>2</v>
      </c>
      <c r="Y1267">
        <v>52</v>
      </c>
      <c r="Z1267">
        <v>1</v>
      </c>
      <c r="AA1267">
        <v>8</v>
      </c>
      <c r="AB1267">
        <v>6</v>
      </c>
      <c r="AC1267">
        <v>0</v>
      </c>
      <c r="AD1267">
        <v>2</v>
      </c>
      <c r="AE1267">
        <v>0</v>
      </c>
      <c r="AF1267">
        <v>0</v>
      </c>
      <c r="AG1267">
        <v>0</v>
      </c>
      <c r="AH1267">
        <v>2</v>
      </c>
      <c r="AI1267">
        <v>2</v>
      </c>
      <c r="AJ1267">
        <v>0</v>
      </c>
      <c r="AK1267">
        <v>0</v>
      </c>
      <c r="AL1267">
        <v>0</v>
      </c>
      <c r="AS1267" t="s">
        <v>680</v>
      </c>
      <c r="AT1267">
        <v>100000</v>
      </c>
      <c r="AU1267">
        <v>100000</v>
      </c>
      <c r="AV1267">
        <v>16174882</v>
      </c>
      <c r="AW1267">
        <v>14089917</v>
      </c>
      <c r="AX1267">
        <v>0</v>
      </c>
      <c r="AY1267">
        <v>0</v>
      </c>
      <c r="AZ1267">
        <v>341233</v>
      </c>
      <c r="BA1267">
        <v>210616</v>
      </c>
    </row>
    <row r="1268" spans="1:53" hidden="1">
      <c r="A1268" t="s">
        <v>7119</v>
      </c>
      <c r="B1268">
        <v>31498</v>
      </c>
      <c r="C1268" t="s">
        <v>48</v>
      </c>
      <c r="D1268" t="s">
        <v>77</v>
      </c>
      <c r="F1268" t="s">
        <v>5540</v>
      </c>
      <c r="G1268" t="s">
        <v>51</v>
      </c>
      <c r="H1268">
        <v>29</v>
      </c>
      <c r="I1268" t="s">
        <v>6640</v>
      </c>
      <c r="J1268" t="s">
        <v>7120</v>
      </c>
      <c r="K1268">
        <v>1</v>
      </c>
      <c r="L1268" t="s">
        <v>7121</v>
      </c>
      <c r="M1268">
        <v>5038137835</v>
      </c>
      <c r="N1268" t="s">
        <v>7122</v>
      </c>
      <c r="O1268" t="s">
        <v>19057</v>
      </c>
      <c r="P1268">
        <v>1998</v>
      </c>
      <c r="U1268" t="s">
        <v>7123</v>
      </c>
      <c r="V1268">
        <v>1</v>
      </c>
      <c r="W1268">
        <v>3</v>
      </c>
      <c r="Y1268">
        <v>37</v>
      </c>
      <c r="Z1268">
        <v>9</v>
      </c>
      <c r="AA1268">
        <v>0</v>
      </c>
      <c r="AB1268">
        <v>6</v>
      </c>
      <c r="AC1268">
        <v>30</v>
      </c>
      <c r="AD1268">
        <v>1</v>
      </c>
      <c r="AE1268">
        <v>1</v>
      </c>
      <c r="AF1268">
        <v>5</v>
      </c>
      <c r="AG1268">
        <v>5</v>
      </c>
      <c r="AH1268">
        <v>2</v>
      </c>
      <c r="AI1268">
        <v>1</v>
      </c>
      <c r="AJ1268">
        <v>0</v>
      </c>
      <c r="AK1268">
        <v>0</v>
      </c>
      <c r="AL1268">
        <v>0</v>
      </c>
      <c r="AT1268">
        <v>500000</v>
      </c>
      <c r="AU1268">
        <v>500000</v>
      </c>
      <c r="AV1268">
        <v>13537383</v>
      </c>
      <c r="AW1268">
        <v>11763265</v>
      </c>
      <c r="AX1268">
        <v>1103069</v>
      </c>
      <c r="AY1268">
        <v>388191</v>
      </c>
      <c r="AZ1268">
        <v>64327</v>
      </c>
      <c r="BA1268">
        <v>818016</v>
      </c>
    </row>
    <row r="1269" spans="1:53" hidden="1">
      <c r="A1269" t="s">
        <v>66</v>
      </c>
      <c r="B1269">
        <v>24</v>
      </c>
      <c r="C1269" t="s">
        <v>48</v>
      </c>
      <c r="D1269" t="s">
        <v>67</v>
      </c>
      <c r="F1269" t="s">
        <v>50</v>
      </c>
      <c r="G1269" t="s">
        <v>51</v>
      </c>
      <c r="H1269">
        <v>10</v>
      </c>
      <c r="I1269" t="s">
        <v>52</v>
      </c>
      <c r="J1269" t="s">
        <v>68</v>
      </c>
      <c r="K1269">
        <v>1</v>
      </c>
      <c r="L1269" t="s">
        <v>69</v>
      </c>
      <c r="M1269">
        <v>6118116825</v>
      </c>
      <c r="N1269" t="s">
        <v>70</v>
      </c>
      <c r="O1269" t="s">
        <v>19058</v>
      </c>
      <c r="P1269">
        <v>2009</v>
      </c>
      <c r="Q1269" t="s">
        <v>71</v>
      </c>
      <c r="R1269" t="s">
        <v>72</v>
      </c>
      <c r="S1269" t="s">
        <v>73</v>
      </c>
      <c r="U1269" t="s">
        <v>74</v>
      </c>
      <c r="V1269">
        <v>1</v>
      </c>
      <c r="W1269">
        <v>2</v>
      </c>
      <c r="Y1269">
        <v>37</v>
      </c>
      <c r="Z1269">
        <v>9</v>
      </c>
      <c r="AA1269">
        <v>4</v>
      </c>
      <c r="AB1269">
        <v>6</v>
      </c>
      <c r="AC1269">
        <v>0</v>
      </c>
      <c r="AD1269">
        <v>2</v>
      </c>
      <c r="AE1269">
        <v>0</v>
      </c>
      <c r="AF1269">
        <v>0</v>
      </c>
      <c r="AG1269">
        <v>0</v>
      </c>
      <c r="AH1269">
        <v>2</v>
      </c>
      <c r="AI1269">
        <v>2</v>
      </c>
      <c r="AJ1269">
        <v>0</v>
      </c>
      <c r="AK1269">
        <v>0</v>
      </c>
      <c r="AL1269">
        <v>0</v>
      </c>
      <c r="AM1269" t="s">
        <v>20686</v>
      </c>
      <c r="AO1269" t="s">
        <v>71</v>
      </c>
      <c r="AQ1269" t="s">
        <v>71</v>
      </c>
      <c r="AT1269">
        <v>950000</v>
      </c>
      <c r="AU1269">
        <v>950000</v>
      </c>
      <c r="AV1269">
        <v>11689344</v>
      </c>
      <c r="AW1269">
        <v>10291731</v>
      </c>
      <c r="AX1269">
        <v>0</v>
      </c>
      <c r="AY1269">
        <v>0</v>
      </c>
      <c r="AZ1269">
        <v>1093843</v>
      </c>
      <c r="BA1269">
        <v>380333</v>
      </c>
    </row>
    <row r="1270" spans="1:53" hidden="1">
      <c r="A1270" t="s">
        <v>7763</v>
      </c>
      <c r="B1270">
        <v>58127</v>
      </c>
      <c r="C1270" t="s">
        <v>48</v>
      </c>
      <c r="D1270" t="s">
        <v>77</v>
      </c>
      <c r="F1270" t="s">
        <v>5540</v>
      </c>
      <c r="G1270" t="s">
        <v>51</v>
      </c>
      <c r="H1270">
        <v>31</v>
      </c>
      <c r="I1270" t="s">
        <v>7732</v>
      </c>
      <c r="J1270" t="s">
        <v>7764</v>
      </c>
      <c r="K1270">
        <v>1</v>
      </c>
      <c r="L1270" t="s">
        <v>7765</v>
      </c>
      <c r="M1270">
        <v>6128122859</v>
      </c>
      <c r="N1270" t="s">
        <v>7766</v>
      </c>
      <c r="O1270" t="s">
        <v>19059</v>
      </c>
      <c r="P1270">
        <v>2005</v>
      </c>
      <c r="U1270" t="s">
        <v>7767</v>
      </c>
      <c r="V1270">
        <v>1</v>
      </c>
      <c r="W1270">
        <v>2</v>
      </c>
      <c r="Y1270">
        <v>60</v>
      </c>
      <c r="Z1270">
        <v>1</v>
      </c>
      <c r="AA1270">
        <v>8</v>
      </c>
      <c r="AB1270">
        <v>9</v>
      </c>
      <c r="AC1270">
        <v>0</v>
      </c>
      <c r="AD1270">
        <v>2</v>
      </c>
      <c r="AE1270">
        <v>0</v>
      </c>
      <c r="AF1270">
        <v>0</v>
      </c>
      <c r="AG1270">
        <v>0</v>
      </c>
      <c r="AH1270">
        <v>2</v>
      </c>
      <c r="AI1270">
        <v>2</v>
      </c>
      <c r="AJ1270">
        <v>0</v>
      </c>
      <c r="AK1270">
        <v>0</v>
      </c>
      <c r="AL1270">
        <v>0</v>
      </c>
      <c r="AT1270">
        <v>250000</v>
      </c>
      <c r="AU1270">
        <v>250000</v>
      </c>
      <c r="AV1270">
        <v>12666848</v>
      </c>
      <c r="AW1270">
        <v>8544708</v>
      </c>
      <c r="AX1270">
        <v>0</v>
      </c>
      <c r="AY1270">
        <v>0</v>
      </c>
      <c r="AZ1270">
        <v>1107953</v>
      </c>
      <c r="BA1270">
        <v>-62559</v>
      </c>
    </row>
    <row r="1271" spans="1:53" hidden="1">
      <c r="A1271" t="s">
        <v>8188</v>
      </c>
      <c r="B1271">
        <v>50363</v>
      </c>
      <c r="C1271" t="s">
        <v>48</v>
      </c>
      <c r="D1271" t="s">
        <v>197</v>
      </c>
      <c r="F1271" t="s">
        <v>8111</v>
      </c>
      <c r="G1271" t="s">
        <v>8112</v>
      </c>
      <c r="H1271">
        <v>37</v>
      </c>
      <c r="I1271" t="s">
        <v>8113</v>
      </c>
      <c r="J1271" t="s">
        <v>8189</v>
      </c>
      <c r="K1271">
        <v>1</v>
      </c>
      <c r="L1271" t="s">
        <v>8190</v>
      </c>
      <c r="M1271">
        <v>6158148483</v>
      </c>
      <c r="N1271" t="s">
        <v>8191</v>
      </c>
      <c r="O1271" t="s">
        <v>19060</v>
      </c>
      <c r="P1271">
        <v>2006</v>
      </c>
      <c r="U1271" t="s">
        <v>8192</v>
      </c>
      <c r="V1271">
        <v>1</v>
      </c>
      <c r="W1271">
        <v>3</v>
      </c>
      <c r="Y1271">
        <v>7</v>
      </c>
      <c r="Z1271">
        <v>1</v>
      </c>
      <c r="AA1271">
        <v>0</v>
      </c>
      <c r="AB1271">
        <v>6</v>
      </c>
      <c r="AC1271">
        <v>30</v>
      </c>
      <c r="AD1271">
        <v>1</v>
      </c>
      <c r="AE1271">
        <v>1</v>
      </c>
      <c r="AF1271">
        <v>5</v>
      </c>
      <c r="AG1271">
        <v>5</v>
      </c>
      <c r="AH1271">
        <v>2</v>
      </c>
      <c r="AI1271">
        <v>1</v>
      </c>
      <c r="AJ1271">
        <v>0</v>
      </c>
      <c r="AK1271">
        <v>0</v>
      </c>
      <c r="AL1271">
        <v>0</v>
      </c>
      <c r="AS1271" t="s">
        <v>8193</v>
      </c>
      <c r="AT1271">
        <v>10076500</v>
      </c>
      <c r="AU1271">
        <v>10076500</v>
      </c>
      <c r="AV1271">
        <v>1823652</v>
      </c>
      <c r="AW1271">
        <v>1919730</v>
      </c>
      <c r="AX1271">
        <v>0</v>
      </c>
      <c r="AY1271">
        <v>0</v>
      </c>
      <c r="AZ1271">
        <v>1171060</v>
      </c>
      <c r="BA1271">
        <v>1296740</v>
      </c>
    </row>
    <row r="1272" spans="1:53" hidden="1">
      <c r="A1272" t="s">
        <v>4954</v>
      </c>
      <c r="B1272">
        <v>39855</v>
      </c>
      <c r="C1272" t="s">
        <v>48</v>
      </c>
      <c r="D1272" t="s">
        <v>77</v>
      </c>
      <c r="F1272" t="s">
        <v>3993</v>
      </c>
      <c r="G1272" t="s">
        <v>51</v>
      </c>
      <c r="H1272">
        <v>22</v>
      </c>
      <c r="I1272" t="s">
        <v>4517</v>
      </c>
      <c r="J1272" t="s">
        <v>4955</v>
      </c>
      <c r="K1272">
        <v>1</v>
      </c>
      <c r="L1272" t="s">
        <v>4956</v>
      </c>
      <c r="M1272">
        <v>6158131401</v>
      </c>
      <c r="N1272" t="s">
        <v>4957</v>
      </c>
      <c r="O1272" t="s">
        <v>19061</v>
      </c>
      <c r="P1272">
        <v>2003</v>
      </c>
      <c r="U1272" t="s">
        <v>4958</v>
      </c>
      <c r="V1272">
        <v>1</v>
      </c>
      <c r="W1272">
        <v>2</v>
      </c>
      <c r="Y1272">
        <v>45</v>
      </c>
      <c r="Z1272">
        <v>1</v>
      </c>
      <c r="AA1272">
        <v>0</v>
      </c>
      <c r="AB1272">
        <v>6</v>
      </c>
      <c r="AC1272">
        <v>30</v>
      </c>
      <c r="AD1272">
        <v>1</v>
      </c>
      <c r="AE1272">
        <v>1</v>
      </c>
      <c r="AF1272">
        <v>5</v>
      </c>
      <c r="AG1272">
        <v>5</v>
      </c>
      <c r="AH1272">
        <v>2</v>
      </c>
      <c r="AI1272">
        <v>1</v>
      </c>
      <c r="AJ1272">
        <v>0</v>
      </c>
      <c r="AK1272">
        <v>0</v>
      </c>
      <c r="AL1272">
        <v>0</v>
      </c>
      <c r="AT1272">
        <v>400000</v>
      </c>
      <c r="AU1272">
        <v>400000</v>
      </c>
      <c r="AV1272" s="2">
        <f>IF(AW1272 &gt;= 0, INT(AW1272 * 1.05), -INT(ABS(AW1272) / 1.05))</f>
        <v>15135414</v>
      </c>
      <c r="AW1272">
        <v>14414680</v>
      </c>
      <c r="AX1272">
        <v>0</v>
      </c>
      <c r="AY1272">
        <v>0</v>
      </c>
      <c r="AZ1272" s="2">
        <f>IF(BA1272 &gt;= 0, INT(BA1272 * 1.05), -INT(ABS(BA1272) / 1.05))</f>
        <v>240649</v>
      </c>
      <c r="BA1272">
        <v>229190</v>
      </c>
    </row>
    <row r="1273" spans="1:53" hidden="1">
      <c r="A1273" t="s">
        <v>4959</v>
      </c>
      <c r="B1273">
        <v>41072</v>
      </c>
      <c r="C1273" t="s">
        <v>48</v>
      </c>
      <c r="D1273" t="s">
        <v>49</v>
      </c>
      <c r="F1273" t="s">
        <v>3993</v>
      </c>
      <c r="G1273" t="s">
        <v>51</v>
      </c>
      <c r="H1273">
        <v>22</v>
      </c>
      <c r="I1273" t="s">
        <v>4517</v>
      </c>
      <c r="J1273" t="s">
        <v>4960</v>
      </c>
      <c r="K1273">
        <v>1</v>
      </c>
      <c r="L1273" t="s">
        <v>4961</v>
      </c>
      <c r="M1273">
        <v>6228105139</v>
      </c>
      <c r="N1273" t="s">
        <v>4962</v>
      </c>
      <c r="O1273" t="s">
        <v>19062</v>
      </c>
      <c r="P1273">
        <v>1985</v>
      </c>
      <c r="U1273" t="s">
        <v>4963</v>
      </c>
      <c r="V1273">
        <v>1</v>
      </c>
      <c r="W1273">
        <v>2</v>
      </c>
      <c r="Y1273">
        <v>44</v>
      </c>
      <c r="Z1273">
        <v>1</v>
      </c>
      <c r="AA1273">
        <v>3</v>
      </c>
      <c r="AB1273">
        <v>7</v>
      </c>
      <c r="AC1273">
        <v>0</v>
      </c>
      <c r="AD1273">
        <v>2</v>
      </c>
      <c r="AE1273">
        <v>0</v>
      </c>
      <c r="AF1273">
        <v>0</v>
      </c>
      <c r="AG1273">
        <v>0</v>
      </c>
      <c r="AH1273">
        <v>2</v>
      </c>
      <c r="AI1273">
        <v>2</v>
      </c>
      <c r="AJ1273">
        <v>0</v>
      </c>
      <c r="AK1273">
        <v>0</v>
      </c>
      <c r="AL1273">
        <v>0</v>
      </c>
      <c r="AT1273">
        <v>400000</v>
      </c>
      <c r="AU1273">
        <v>400000</v>
      </c>
      <c r="AV1273">
        <f>INT(AW1273*1.1)</f>
        <v>5104819</v>
      </c>
      <c r="AW1273">
        <v>4640745</v>
      </c>
      <c r="AX1273">
        <f>INT(AY1273*1.1)</f>
        <v>0</v>
      </c>
      <c r="AY1273">
        <v>0</v>
      </c>
      <c r="AZ1273">
        <f>IF(BA1273 &gt;= 0, INT(BA1273 * 1.1), -INT(ABS(BA1273) / 1.1))</f>
        <v>-341738</v>
      </c>
      <c r="BA1273">
        <v>-375912</v>
      </c>
    </row>
    <row r="1274" spans="1:53" hidden="1">
      <c r="A1274" t="s">
        <v>4933</v>
      </c>
      <c r="B1274">
        <v>39240</v>
      </c>
      <c r="C1274" t="s">
        <v>48</v>
      </c>
      <c r="D1274" t="s">
        <v>77</v>
      </c>
      <c r="F1274" t="s">
        <v>3993</v>
      </c>
      <c r="G1274" t="s">
        <v>51</v>
      </c>
      <c r="H1274">
        <v>22</v>
      </c>
      <c r="I1274" t="s">
        <v>4517</v>
      </c>
      <c r="J1274" t="s">
        <v>4934</v>
      </c>
      <c r="K1274">
        <v>1</v>
      </c>
      <c r="L1274" t="s">
        <v>4935</v>
      </c>
      <c r="M1274">
        <v>6218109656</v>
      </c>
      <c r="N1274" t="s">
        <v>4936</v>
      </c>
      <c r="O1274" t="s">
        <v>19063</v>
      </c>
      <c r="P1274">
        <v>1981</v>
      </c>
      <c r="U1274" t="s">
        <v>4937</v>
      </c>
      <c r="V1274">
        <v>1</v>
      </c>
      <c r="W1274">
        <v>2</v>
      </c>
      <c r="Y1274">
        <v>48</v>
      </c>
      <c r="Z1274">
        <v>1</v>
      </c>
      <c r="AA1274">
        <v>6</v>
      </c>
      <c r="AB1274">
        <v>6</v>
      </c>
      <c r="AC1274">
        <v>30</v>
      </c>
      <c r="AD1274">
        <v>1</v>
      </c>
      <c r="AE1274">
        <v>1</v>
      </c>
      <c r="AF1274">
        <v>5</v>
      </c>
      <c r="AG1274">
        <v>5</v>
      </c>
      <c r="AH1274">
        <v>2</v>
      </c>
      <c r="AI1274">
        <v>1</v>
      </c>
      <c r="AJ1274">
        <v>0</v>
      </c>
      <c r="AK1274">
        <v>0</v>
      </c>
      <c r="AL1274">
        <v>0</v>
      </c>
      <c r="AT1274">
        <v>150000</v>
      </c>
      <c r="AU1274">
        <v>150000</v>
      </c>
      <c r="AV1274" s="2">
        <f>IF(AW1274 &gt;= 0, INT(AW1274 * 1.05), -INT(ABS(AW1274) / 1.05))</f>
        <v>13901758</v>
      </c>
      <c r="AW1274">
        <v>13239770</v>
      </c>
      <c r="AX1274">
        <v>0</v>
      </c>
      <c r="AY1274">
        <v>0</v>
      </c>
      <c r="AZ1274" s="2">
        <f>IF(BA1274 &gt;= 0, INT(BA1274 * 1.05), -INT(ABS(BA1274) / 1.05))</f>
        <v>165543</v>
      </c>
      <c r="BA1274">
        <v>157660</v>
      </c>
    </row>
    <row r="1275" spans="1:53" hidden="1">
      <c r="A1275" t="s">
        <v>13907</v>
      </c>
      <c r="B1275">
        <v>81228</v>
      </c>
      <c r="C1275" t="s">
        <v>48</v>
      </c>
      <c r="D1275" t="s">
        <v>197</v>
      </c>
      <c r="F1275" t="s">
        <v>1915</v>
      </c>
      <c r="G1275" t="s">
        <v>51</v>
      </c>
      <c r="H1275">
        <v>14</v>
      </c>
      <c r="I1275" t="s">
        <v>2813</v>
      </c>
      <c r="J1275" t="s">
        <v>13908</v>
      </c>
      <c r="K1275">
        <v>1</v>
      </c>
      <c r="L1275" t="s">
        <v>13909</v>
      </c>
      <c r="M1275">
        <v>6158610492</v>
      </c>
      <c r="N1275" t="s">
        <v>13910</v>
      </c>
      <c r="O1275" t="s">
        <v>19064</v>
      </c>
      <c r="P1275">
        <v>2014</v>
      </c>
      <c r="U1275" t="s">
        <v>13911</v>
      </c>
      <c r="V1275">
        <v>1</v>
      </c>
      <c r="W1275">
        <v>2</v>
      </c>
      <c r="Y1275">
        <v>8</v>
      </c>
      <c r="Z1275">
        <v>1</v>
      </c>
      <c r="AA1275">
        <v>8</v>
      </c>
      <c r="AB1275">
        <v>2</v>
      </c>
      <c r="AC1275">
        <v>10</v>
      </c>
      <c r="AD1275">
        <v>1</v>
      </c>
      <c r="AE1275">
        <v>4</v>
      </c>
      <c r="AF1275">
        <v>0.05</v>
      </c>
      <c r="AG1275">
        <v>5</v>
      </c>
      <c r="AH1275">
        <v>2</v>
      </c>
      <c r="AI1275">
        <v>1</v>
      </c>
      <c r="AJ1275">
        <v>0</v>
      </c>
      <c r="AK1275">
        <v>0</v>
      </c>
      <c r="AL1275">
        <v>0</v>
      </c>
      <c r="AS1275" t="s">
        <v>13912</v>
      </c>
      <c r="AT1275">
        <v>0</v>
      </c>
      <c r="AU1275">
        <v>0</v>
      </c>
      <c r="AV1275">
        <v>0</v>
      </c>
      <c r="AW1275">
        <v>0</v>
      </c>
      <c r="AX1275">
        <v>0</v>
      </c>
      <c r="AY1275">
        <v>0</v>
      </c>
      <c r="AZ1275">
        <v>0</v>
      </c>
      <c r="BA1275">
        <v>0</v>
      </c>
    </row>
    <row r="1276" spans="1:53" hidden="1">
      <c r="A1276" t="s">
        <v>8595</v>
      </c>
      <c r="B1276">
        <v>28576</v>
      </c>
      <c r="C1276" t="s">
        <v>48</v>
      </c>
      <c r="D1276" t="s">
        <v>77</v>
      </c>
      <c r="F1276" t="s">
        <v>8111</v>
      </c>
      <c r="G1276" t="s">
        <v>8112</v>
      </c>
      <c r="H1276">
        <v>38</v>
      </c>
      <c r="I1276" t="s">
        <v>8201</v>
      </c>
      <c r="J1276" t="s">
        <v>8596</v>
      </c>
      <c r="K1276">
        <v>1</v>
      </c>
      <c r="L1276" t="s">
        <v>8597</v>
      </c>
      <c r="M1276">
        <v>6228114754</v>
      </c>
      <c r="N1276" t="s">
        <v>8598</v>
      </c>
      <c r="O1276" t="s">
        <v>19065</v>
      </c>
      <c r="P1276">
        <v>1996</v>
      </c>
      <c r="U1276" t="s">
        <v>8599</v>
      </c>
      <c r="V1276">
        <v>1</v>
      </c>
      <c r="W1276">
        <v>2</v>
      </c>
      <c r="Y1276">
        <v>23</v>
      </c>
      <c r="Z1276">
        <v>6</v>
      </c>
      <c r="AA1276">
        <v>5</v>
      </c>
      <c r="AB1276">
        <v>6</v>
      </c>
      <c r="AC1276">
        <v>30</v>
      </c>
      <c r="AD1276">
        <v>2</v>
      </c>
      <c r="AE1276">
        <v>0</v>
      </c>
      <c r="AF1276">
        <v>0</v>
      </c>
      <c r="AG1276">
        <v>0</v>
      </c>
      <c r="AH1276">
        <v>2</v>
      </c>
      <c r="AI1276">
        <v>2</v>
      </c>
      <c r="AJ1276">
        <v>0</v>
      </c>
      <c r="AK1276">
        <v>0</v>
      </c>
      <c r="AL1276">
        <v>0</v>
      </c>
      <c r="AT1276">
        <v>800000</v>
      </c>
      <c r="AU1276">
        <v>800000</v>
      </c>
      <c r="AV1276">
        <v>9490997</v>
      </c>
      <c r="AW1276">
        <v>10115716</v>
      </c>
      <c r="AX1276">
        <v>0</v>
      </c>
      <c r="AY1276">
        <v>0</v>
      </c>
      <c r="AZ1276">
        <v>559915</v>
      </c>
      <c r="BA1276">
        <v>1669532</v>
      </c>
    </row>
    <row r="1277" spans="1:53" hidden="1">
      <c r="A1277" t="s">
        <v>449</v>
      </c>
      <c r="B1277">
        <v>4558</v>
      </c>
      <c r="C1277" t="s">
        <v>48</v>
      </c>
      <c r="D1277" t="s">
        <v>334</v>
      </c>
      <c r="F1277" t="s">
        <v>50</v>
      </c>
      <c r="G1277" t="s">
        <v>51</v>
      </c>
      <c r="H1277">
        <v>10</v>
      </c>
      <c r="I1277" t="s">
        <v>52</v>
      </c>
      <c r="J1277" t="s">
        <v>450</v>
      </c>
      <c r="K1277">
        <v>1</v>
      </c>
      <c r="L1277" t="s">
        <v>451</v>
      </c>
      <c r="M1277">
        <v>6158140365</v>
      </c>
      <c r="O1277" t="s">
        <v>19066</v>
      </c>
      <c r="P1277">
        <v>2004</v>
      </c>
      <c r="U1277" t="s">
        <v>452</v>
      </c>
      <c r="V1277">
        <v>1</v>
      </c>
      <c r="W1277">
        <v>2</v>
      </c>
      <c r="Y1277">
        <v>40</v>
      </c>
      <c r="Z1277">
        <v>1</v>
      </c>
      <c r="AA1277">
        <v>6</v>
      </c>
      <c r="AB1277">
        <v>6</v>
      </c>
      <c r="AC1277">
        <v>0</v>
      </c>
      <c r="AD1277">
        <v>1</v>
      </c>
      <c r="AE1277">
        <v>1</v>
      </c>
      <c r="AF1277">
        <v>1</v>
      </c>
      <c r="AG1277">
        <v>0</v>
      </c>
      <c r="AH1277">
        <v>2</v>
      </c>
      <c r="AI1277">
        <v>2</v>
      </c>
      <c r="AJ1277">
        <v>0</v>
      </c>
      <c r="AK1277">
        <v>0</v>
      </c>
      <c r="AL1277">
        <v>0</v>
      </c>
      <c r="AT1277">
        <v>300000</v>
      </c>
      <c r="AU1277">
        <v>100000</v>
      </c>
      <c r="AV1277">
        <v>40675985</v>
      </c>
      <c r="AW1277">
        <v>36369137</v>
      </c>
      <c r="AX1277">
        <v>0</v>
      </c>
      <c r="AY1277">
        <v>0</v>
      </c>
      <c r="AZ1277">
        <v>676099</v>
      </c>
      <c r="BA1277">
        <v>580269</v>
      </c>
    </row>
    <row r="1278" spans="1:53">
      <c r="A1278" t="s">
        <v>10715</v>
      </c>
      <c r="B1278">
        <v>16313</v>
      </c>
      <c r="C1278" t="s">
        <v>48</v>
      </c>
      <c r="D1278" t="s">
        <v>49</v>
      </c>
      <c r="F1278" t="s">
        <v>9369</v>
      </c>
      <c r="G1278" t="s">
        <v>9370</v>
      </c>
      <c r="H1278">
        <v>62</v>
      </c>
      <c r="I1278" t="s">
        <v>10449</v>
      </c>
      <c r="J1278" t="s">
        <v>10716</v>
      </c>
      <c r="K1278">
        <v>1</v>
      </c>
      <c r="L1278" t="s">
        <v>10717</v>
      </c>
      <c r="M1278">
        <v>6158130872</v>
      </c>
      <c r="N1278" t="s">
        <v>10718</v>
      </c>
      <c r="O1278" t="s">
        <v>19067</v>
      </c>
      <c r="P1278">
        <v>2003</v>
      </c>
      <c r="U1278" t="s">
        <v>10719</v>
      </c>
      <c r="V1278">
        <v>1</v>
      </c>
      <c r="W1278">
        <v>2</v>
      </c>
      <c r="Y1278">
        <v>25</v>
      </c>
      <c r="Z1278">
        <v>10</v>
      </c>
      <c r="AA1278">
        <v>0</v>
      </c>
      <c r="AB1278">
        <v>9</v>
      </c>
      <c r="AC1278">
        <v>5</v>
      </c>
      <c r="AD1278">
        <v>1</v>
      </c>
      <c r="AE1278">
        <v>12</v>
      </c>
      <c r="AF1278">
        <v>1</v>
      </c>
      <c r="AG1278">
        <v>10</v>
      </c>
      <c r="AH1278">
        <v>1</v>
      </c>
      <c r="AI1278">
        <v>1</v>
      </c>
      <c r="AJ1278">
        <v>2</v>
      </c>
      <c r="AK1278">
        <v>0</v>
      </c>
      <c r="AL1278">
        <v>0</v>
      </c>
      <c r="AS1278" t="s">
        <v>10720</v>
      </c>
      <c r="AT1278">
        <v>150000</v>
      </c>
      <c r="AU1278">
        <v>150000</v>
      </c>
      <c r="AV1278">
        <v>3605232</v>
      </c>
      <c r="AW1278">
        <v>3524367</v>
      </c>
      <c r="AX1278">
        <v>0</v>
      </c>
      <c r="AY1278">
        <v>0</v>
      </c>
      <c r="AZ1278">
        <v>115170</v>
      </c>
      <c r="BA1278">
        <v>90728</v>
      </c>
    </row>
    <row r="1279" spans="1:53" hidden="1">
      <c r="A1279" t="s">
        <v>7010</v>
      </c>
      <c r="B1279">
        <v>27351</v>
      </c>
      <c r="C1279" t="s">
        <v>48</v>
      </c>
      <c r="D1279" t="s">
        <v>108</v>
      </c>
      <c r="F1279" t="s">
        <v>5540</v>
      </c>
      <c r="G1279" t="s">
        <v>51</v>
      </c>
      <c r="H1279">
        <v>29</v>
      </c>
      <c r="I1279" t="s">
        <v>6640</v>
      </c>
      <c r="J1279" t="s">
        <v>7011</v>
      </c>
      <c r="K1279">
        <v>1</v>
      </c>
      <c r="L1279" t="s">
        <v>7012</v>
      </c>
      <c r="M1279">
        <v>6158117471</v>
      </c>
      <c r="N1279" t="s">
        <v>7013</v>
      </c>
      <c r="O1279" t="s">
        <v>19068</v>
      </c>
      <c r="P1279">
        <v>2001</v>
      </c>
      <c r="U1279" t="s">
        <v>7014</v>
      </c>
      <c r="V1279">
        <v>1</v>
      </c>
      <c r="W1279">
        <v>2</v>
      </c>
      <c r="Y1279">
        <v>36</v>
      </c>
      <c r="Z1279">
        <v>1</v>
      </c>
      <c r="AA1279">
        <v>0</v>
      </c>
      <c r="AB1279">
        <v>6</v>
      </c>
      <c r="AC1279">
        <v>30</v>
      </c>
      <c r="AD1279">
        <v>1</v>
      </c>
      <c r="AE1279">
        <v>1</v>
      </c>
      <c r="AF1279">
        <v>5</v>
      </c>
      <c r="AG1279">
        <v>5</v>
      </c>
      <c r="AH1279">
        <v>2</v>
      </c>
      <c r="AI1279">
        <v>1</v>
      </c>
      <c r="AJ1279">
        <v>0</v>
      </c>
      <c r="AK1279">
        <v>0</v>
      </c>
      <c r="AL1279">
        <v>0</v>
      </c>
      <c r="AT1279">
        <v>130000</v>
      </c>
      <c r="AU1279">
        <v>130000</v>
      </c>
      <c r="AV1279" s="2">
        <f>IF(AW1279 &gt;= 0, INT(AW1279 * 1.05), -INT(ABS(AW1279) / 1.05))</f>
        <v>12915000</v>
      </c>
      <c r="AW1279">
        <v>12300000</v>
      </c>
      <c r="AX1279">
        <v>0</v>
      </c>
      <c r="AY1279">
        <v>0</v>
      </c>
      <c r="AZ1279" s="2">
        <f>IF(BA1279 &gt;= 0, INT(BA1279 * 1.05), -INT(ABS(BA1279) / 1.05))</f>
        <v>945000</v>
      </c>
      <c r="BA1279">
        <v>900000</v>
      </c>
    </row>
    <row r="1280" spans="1:53" hidden="1">
      <c r="A1280" t="s">
        <v>14309</v>
      </c>
      <c r="B1280">
        <v>29517</v>
      </c>
      <c r="C1280" t="s">
        <v>48</v>
      </c>
      <c r="D1280" t="s">
        <v>67</v>
      </c>
      <c r="F1280" t="s">
        <v>3993</v>
      </c>
      <c r="G1280" t="s">
        <v>51</v>
      </c>
      <c r="H1280">
        <v>20</v>
      </c>
      <c r="I1280" t="s">
        <v>4006</v>
      </c>
      <c r="J1280" t="s">
        <v>14310</v>
      </c>
      <c r="K1280">
        <v>1</v>
      </c>
      <c r="L1280" t="s">
        <v>14311</v>
      </c>
      <c r="M1280">
        <v>6228124515</v>
      </c>
      <c r="N1280" t="s">
        <v>14312</v>
      </c>
      <c r="O1280" t="s">
        <v>19069</v>
      </c>
      <c r="P1280">
        <v>1999</v>
      </c>
      <c r="U1280" t="s">
        <v>14313</v>
      </c>
      <c r="V1280">
        <v>1</v>
      </c>
      <c r="W1280">
        <v>2</v>
      </c>
      <c r="Y1280">
        <v>23</v>
      </c>
      <c r="Z1280">
        <v>9</v>
      </c>
      <c r="AA1280">
        <v>5</v>
      </c>
      <c r="AB1280">
        <v>8</v>
      </c>
      <c r="AC1280">
        <v>0</v>
      </c>
      <c r="AD1280">
        <v>2</v>
      </c>
      <c r="AE1280">
        <v>0</v>
      </c>
      <c r="AF1280">
        <v>0</v>
      </c>
      <c r="AG1280">
        <v>0</v>
      </c>
      <c r="AH1280">
        <v>2</v>
      </c>
      <c r="AI1280">
        <v>2</v>
      </c>
      <c r="AJ1280">
        <v>0</v>
      </c>
      <c r="AK1280">
        <v>0</v>
      </c>
      <c r="AL1280">
        <v>0</v>
      </c>
      <c r="AT1280">
        <v>350000</v>
      </c>
      <c r="AU1280">
        <v>350000</v>
      </c>
      <c r="AV1280">
        <f>INT(AW1280*1.1)</f>
        <v>8689452</v>
      </c>
      <c r="AW1280">
        <v>7899502</v>
      </c>
      <c r="AX1280">
        <f>INT(AY1280*1.1)</f>
        <v>8352118</v>
      </c>
      <c r="AY1280">
        <v>7592835</v>
      </c>
      <c r="AZ1280">
        <f>IF(BA1280 &gt;= 0, INT(BA1280 * 1.1), -INT(ABS(BA1280) / 1.1))</f>
        <v>2254695</v>
      </c>
      <c r="BA1280">
        <v>2049723</v>
      </c>
    </row>
    <row r="1281" spans="1:53" hidden="1">
      <c r="A1281" t="s">
        <v>7053</v>
      </c>
      <c r="B1281">
        <v>28505</v>
      </c>
      <c r="C1281" t="s">
        <v>48</v>
      </c>
      <c r="D1281" t="s">
        <v>49</v>
      </c>
      <c r="F1281" t="s">
        <v>5540</v>
      </c>
      <c r="G1281" t="s">
        <v>51</v>
      </c>
      <c r="H1281">
        <v>29</v>
      </c>
      <c r="I1281" t="s">
        <v>6640</v>
      </c>
      <c r="J1281" t="s">
        <v>7054</v>
      </c>
      <c r="K1281">
        <v>1</v>
      </c>
      <c r="L1281" t="s">
        <v>7055</v>
      </c>
      <c r="M1281">
        <v>6158116166</v>
      </c>
      <c r="N1281" t="s">
        <v>7056</v>
      </c>
      <c r="O1281" t="s">
        <v>19070</v>
      </c>
      <c r="P1281">
        <v>2000</v>
      </c>
      <c r="U1281" t="s">
        <v>7057</v>
      </c>
      <c r="V1281">
        <v>1</v>
      </c>
      <c r="W1281">
        <v>2</v>
      </c>
      <c r="Y1281">
        <v>24</v>
      </c>
      <c r="Z1281">
        <v>1</v>
      </c>
      <c r="AA1281">
        <v>4</v>
      </c>
      <c r="AB1281">
        <v>9</v>
      </c>
      <c r="AC1281">
        <v>0</v>
      </c>
      <c r="AD1281">
        <v>2</v>
      </c>
      <c r="AE1281">
        <v>0</v>
      </c>
      <c r="AF1281">
        <v>0</v>
      </c>
      <c r="AG1281">
        <v>0</v>
      </c>
      <c r="AH1281">
        <v>2</v>
      </c>
      <c r="AI1281">
        <v>2</v>
      </c>
      <c r="AJ1281">
        <v>0</v>
      </c>
      <c r="AK1281">
        <v>0</v>
      </c>
      <c r="AL1281">
        <v>0</v>
      </c>
      <c r="AS1281" t="s">
        <v>7058</v>
      </c>
      <c r="AT1281">
        <v>1100000</v>
      </c>
      <c r="AU1281">
        <f>AT1281</f>
        <v>1100000</v>
      </c>
      <c r="AV1281">
        <v>1759585</v>
      </c>
      <c r="AW1281">
        <f>INT(AV1281/1.1)</f>
        <v>1599622</v>
      </c>
      <c r="AX1281">
        <v>565559</v>
      </c>
      <c r="AY1281" s="2">
        <f>IF(AX1281 &gt;= 0, INT(AX1281 / 1.1), -INT(ABS(AX1281) * 1.1))</f>
        <v>514144</v>
      </c>
      <c r="AZ1281">
        <v>-6492057</v>
      </c>
      <c r="BA1281" s="2">
        <f>IF(AZ1281 &gt;= 0, INT(AZ1281 / 1.1), -INT(ABS(AZ1281) * 1.1))</f>
        <v>-7141262</v>
      </c>
    </row>
    <row r="1282" spans="1:53" hidden="1">
      <c r="A1282" t="s">
        <v>3593</v>
      </c>
      <c r="B1282">
        <v>25937</v>
      </c>
      <c r="C1282" t="s">
        <v>48</v>
      </c>
      <c r="D1282" t="s">
        <v>197</v>
      </c>
      <c r="F1282" t="s">
        <v>3062</v>
      </c>
      <c r="G1282" t="s">
        <v>51</v>
      </c>
      <c r="H1282">
        <v>17</v>
      </c>
      <c r="I1282" t="s">
        <v>3260</v>
      </c>
      <c r="J1282" t="s">
        <v>3594</v>
      </c>
      <c r="K1282">
        <v>1</v>
      </c>
      <c r="L1282" t="s">
        <v>3595</v>
      </c>
      <c r="M1282">
        <v>6221161235</v>
      </c>
      <c r="O1282" t="s">
        <v>19071</v>
      </c>
      <c r="P1282">
        <v>1990</v>
      </c>
      <c r="U1282" t="s">
        <v>3596</v>
      </c>
      <c r="V1282">
        <v>1</v>
      </c>
      <c r="W1282">
        <v>2</v>
      </c>
      <c r="Y1282">
        <v>3</v>
      </c>
      <c r="Z1282">
        <v>10</v>
      </c>
      <c r="AA1282">
        <v>5</v>
      </c>
      <c r="AB1282">
        <v>7</v>
      </c>
      <c r="AC1282">
        <v>0</v>
      </c>
      <c r="AD1282">
        <v>2</v>
      </c>
      <c r="AE1282">
        <v>0</v>
      </c>
      <c r="AF1282">
        <v>0</v>
      </c>
      <c r="AG1282">
        <v>0</v>
      </c>
      <c r="AH1282">
        <v>2</v>
      </c>
      <c r="AI1282">
        <v>2</v>
      </c>
      <c r="AJ1282">
        <v>0</v>
      </c>
      <c r="AK1282">
        <v>0</v>
      </c>
      <c r="AL1282">
        <v>0</v>
      </c>
      <c r="AT1282">
        <v>150000</v>
      </c>
      <c r="AU1282">
        <f>AT1282</f>
        <v>150000</v>
      </c>
      <c r="AV1282" s="2">
        <f>IF(AW1282 &gt;= 0, INT(AW1282 * 1.1), -INT(ABS(AW1282) * 1.1))</f>
        <v>0</v>
      </c>
      <c r="AW1282">
        <v>0</v>
      </c>
      <c r="AX1282">
        <v>0</v>
      </c>
      <c r="AY1282">
        <v>0</v>
      </c>
      <c r="AZ1282" s="2">
        <f>IF(BA1282 &gt;= 0, INT(BA1282 * 1.1), -INT(ABS(BA1282) / 1.1))</f>
        <v>0</v>
      </c>
      <c r="BA1282">
        <v>0</v>
      </c>
    </row>
    <row r="1283" spans="1:53" hidden="1">
      <c r="A1283" t="s">
        <v>4866</v>
      </c>
      <c r="B1283">
        <v>32791</v>
      </c>
      <c r="C1283" t="s">
        <v>48</v>
      </c>
      <c r="D1283" t="s">
        <v>49</v>
      </c>
      <c r="F1283" t="s">
        <v>3993</v>
      </c>
      <c r="G1283" t="s">
        <v>51</v>
      </c>
      <c r="H1283">
        <v>22</v>
      </c>
      <c r="I1283" t="s">
        <v>4517</v>
      </c>
      <c r="J1283" t="s">
        <v>4867</v>
      </c>
      <c r="K1283">
        <v>1</v>
      </c>
      <c r="L1283" t="s">
        <v>4868</v>
      </c>
      <c r="M1283">
        <v>6158116375</v>
      </c>
      <c r="N1283" t="s">
        <v>4869</v>
      </c>
      <c r="O1283" t="s">
        <v>19072</v>
      </c>
      <c r="P1283">
        <v>2000</v>
      </c>
      <c r="U1283" t="s">
        <v>4870</v>
      </c>
      <c r="V1283">
        <v>2</v>
      </c>
      <c r="W1283">
        <v>2</v>
      </c>
      <c r="Y1283">
        <v>35</v>
      </c>
      <c r="Z1283">
        <v>10</v>
      </c>
      <c r="AA1283">
        <v>0</v>
      </c>
      <c r="AB1283">
        <v>6</v>
      </c>
      <c r="AC1283">
        <v>30</v>
      </c>
      <c r="AD1283">
        <v>1</v>
      </c>
      <c r="AE1283">
        <v>1</v>
      </c>
      <c r="AF1283">
        <v>5</v>
      </c>
      <c r="AG1283">
        <v>5</v>
      </c>
      <c r="AH1283">
        <v>2</v>
      </c>
      <c r="AI1283">
        <v>1</v>
      </c>
      <c r="AJ1283">
        <v>0</v>
      </c>
      <c r="AK1283">
        <v>0</v>
      </c>
      <c r="AL1283">
        <v>0</v>
      </c>
      <c r="AT1283">
        <v>200000</v>
      </c>
      <c r="AU1283">
        <v>200000</v>
      </c>
      <c r="AV1283">
        <v>5221554</v>
      </c>
      <c r="AW1283">
        <v>4655177</v>
      </c>
      <c r="AX1283">
        <v>0</v>
      </c>
      <c r="AY1283">
        <v>0</v>
      </c>
      <c r="AZ1283">
        <v>530951</v>
      </c>
      <c r="BA1283">
        <v>366143</v>
      </c>
    </row>
    <row r="1284" spans="1:53" hidden="1">
      <c r="A1284" t="s">
        <v>7199</v>
      </c>
      <c r="B1284">
        <v>33995</v>
      </c>
      <c r="C1284" t="s">
        <v>48</v>
      </c>
      <c r="D1284" t="s">
        <v>77</v>
      </c>
      <c r="F1284" t="s">
        <v>5540</v>
      </c>
      <c r="G1284" t="s">
        <v>51</v>
      </c>
      <c r="H1284">
        <v>29</v>
      </c>
      <c r="I1284" t="s">
        <v>6640</v>
      </c>
      <c r="J1284" t="s">
        <v>7200</v>
      </c>
      <c r="K1284">
        <v>1</v>
      </c>
      <c r="L1284" t="s">
        <v>7201</v>
      </c>
      <c r="M1284">
        <v>6228111039</v>
      </c>
      <c r="N1284" t="s">
        <v>7202</v>
      </c>
      <c r="O1284" t="s">
        <v>19073</v>
      </c>
      <c r="P1284">
        <v>1995</v>
      </c>
      <c r="U1284" t="s">
        <v>7203</v>
      </c>
      <c r="V1284">
        <v>1</v>
      </c>
      <c r="W1284">
        <v>2</v>
      </c>
      <c r="Y1284">
        <v>26</v>
      </c>
      <c r="Z1284">
        <v>1</v>
      </c>
      <c r="AA1284">
        <v>3</v>
      </c>
      <c r="AB1284">
        <v>9</v>
      </c>
      <c r="AC1284">
        <v>0</v>
      </c>
      <c r="AD1284">
        <v>2</v>
      </c>
      <c r="AE1284">
        <v>0</v>
      </c>
      <c r="AF1284">
        <v>0</v>
      </c>
      <c r="AG1284">
        <v>0</v>
      </c>
      <c r="AH1284">
        <v>1</v>
      </c>
      <c r="AI1284">
        <v>2</v>
      </c>
      <c r="AJ1284">
        <v>0</v>
      </c>
      <c r="AK1284">
        <v>0</v>
      </c>
      <c r="AL1284">
        <v>0</v>
      </c>
      <c r="AT1284">
        <v>1000000</v>
      </c>
      <c r="AU1284">
        <v>1000000</v>
      </c>
      <c r="AV1284">
        <v>13692646</v>
      </c>
      <c r="AW1284">
        <v>10115614</v>
      </c>
      <c r="AX1284">
        <v>0</v>
      </c>
      <c r="AY1284">
        <v>0</v>
      </c>
      <c r="AZ1284">
        <v>1074829</v>
      </c>
      <c r="BA1284">
        <v>816801</v>
      </c>
    </row>
    <row r="1285" spans="1:53" hidden="1">
      <c r="A1285" t="s">
        <v>8909</v>
      </c>
      <c r="B1285">
        <v>55379</v>
      </c>
      <c r="C1285" t="s">
        <v>48</v>
      </c>
      <c r="D1285" t="s">
        <v>49</v>
      </c>
      <c r="F1285" t="s">
        <v>8111</v>
      </c>
      <c r="G1285" t="s">
        <v>8112</v>
      </c>
      <c r="H1285">
        <v>38</v>
      </c>
      <c r="I1285" t="s">
        <v>8201</v>
      </c>
      <c r="J1285" t="s">
        <v>8910</v>
      </c>
      <c r="K1285">
        <v>1</v>
      </c>
      <c r="L1285" t="s">
        <v>8911</v>
      </c>
      <c r="M1285">
        <v>6151303416</v>
      </c>
      <c r="O1285" t="s">
        <v>19074</v>
      </c>
      <c r="P1285">
        <v>2007</v>
      </c>
      <c r="U1285" t="s">
        <v>8912</v>
      </c>
      <c r="V1285">
        <v>1</v>
      </c>
      <c r="W1285">
        <v>2</v>
      </c>
      <c r="Y1285">
        <v>11</v>
      </c>
      <c r="Z1285">
        <v>10</v>
      </c>
      <c r="AA1285">
        <v>0</v>
      </c>
      <c r="AB1285">
        <v>6</v>
      </c>
      <c r="AC1285">
        <v>0</v>
      </c>
      <c r="AD1285">
        <v>2</v>
      </c>
      <c r="AE1285">
        <v>0</v>
      </c>
      <c r="AF1285">
        <v>0</v>
      </c>
      <c r="AG1285">
        <v>0</v>
      </c>
      <c r="AH1285">
        <v>2</v>
      </c>
      <c r="AI1285">
        <v>2</v>
      </c>
      <c r="AJ1285">
        <v>0</v>
      </c>
      <c r="AK1285">
        <v>0</v>
      </c>
      <c r="AL1285">
        <v>0</v>
      </c>
      <c r="AT1285">
        <v>1277149</v>
      </c>
      <c r="AU1285">
        <v>1428327</v>
      </c>
      <c r="AV1285">
        <v>3351653</v>
      </c>
      <c r="AW1285">
        <v>4273260</v>
      </c>
      <c r="AX1285">
        <v>0</v>
      </c>
      <c r="AY1285">
        <v>0</v>
      </c>
      <c r="AZ1285">
        <v>376935</v>
      </c>
      <c r="BA1285">
        <v>498438</v>
      </c>
    </row>
    <row r="1286" spans="1:53" hidden="1">
      <c r="A1286" t="s">
        <v>15041</v>
      </c>
      <c r="B1286">
        <v>46685</v>
      </c>
      <c r="C1286" t="s">
        <v>48</v>
      </c>
      <c r="D1286" t="s">
        <v>77</v>
      </c>
      <c r="F1286" t="s">
        <v>5540</v>
      </c>
      <c r="G1286" t="s">
        <v>51</v>
      </c>
      <c r="H1286">
        <v>25</v>
      </c>
      <c r="I1286" t="s">
        <v>5731</v>
      </c>
      <c r="J1286" t="s">
        <v>15042</v>
      </c>
      <c r="K1286">
        <v>1</v>
      </c>
      <c r="L1286" t="s">
        <v>15043</v>
      </c>
      <c r="M1286">
        <v>6158142397</v>
      </c>
      <c r="N1286" t="s">
        <v>15044</v>
      </c>
      <c r="O1286" t="s">
        <v>19075</v>
      </c>
      <c r="P1286">
        <v>2005</v>
      </c>
      <c r="U1286" t="s">
        <v>15045</v>
      </c>
      <c r="V1286">
        <v>1</v>
      </c>
      <c r="W1286">
        <v>3</v>
      </c>
      <c r="Y1286">
        <v>17</v>
      </c>
      <c r="Z1286">
        <v>1</v>
      </c>
      <c r="AA1286">
        <v>4</v>
      </c>
      <c r="AB1286">
        <v>8</v>
      </c>
      <c r="AC1286">
        <v>0.1</v>
      </c>
      <c r="AD1286">
        <v>2</v>
      </c>
      <c r="AE1286">
        <v>0</v>
      </c>
      <c r="AF1286">
        <v>0</v>
      </c>
      <c r="AG1286">
        <v>0</v>
      </c>
      <c r="AH1286">
        <v>2</v>
      </c>
      <c r="AI1286">
        <v>2</v>
      </c>
      <c r="AJ1286">
        <v>0</v>
      </c>
      <c r="AK1286">
        <v>0</v>
      </c>
      <c r="AL1286">
        <v>0</v>
      </c>
      <c r="AS1286" t="s">
        <v>4317</v>
      </c>
      <c r="AT1286">
        <v>100000</v>
      </c>
      <c r="AU1286">
        <v>100000</v>
      </c>
      <c r="AV1286">
        <v>15925244</v>
      </c>
      <c r="AW1286">
        <v>11385124</v>
      </c>
      <c r="AX1286">
        <v>0</v>
      </c>
      <c r="AY1286">
        <v>0</v>
      </c>
      <c r="AZ1286">
        <v>4876888</v>
      </c>
      <c r="BA1286">
        <v>1476499</v>
      </c>
    </row>
    <row r="1287" spans="1:53" hidden="1">
      <c r="A1287" t="s">
        <v>5875</v>
      </c>
      <c r="B1287">
        <v>5897</v>
      </c>
      <c r="C1287" t="s">
        <v>48</v>
      </c>
      <c r="D1287" t="s">
        <v>334</v>
      </c>
      <c r="F1287" t="s">
        <v>5540</v>
      </c>
      <c r="G1287" t="s">
        <v>51</v>
      </c>
      <c r="H1287">
        <v>25</v>
      </c>
      <c r="I1287" t="s">
        <v>5731</v>
      </c>
      <c r="J1287" t="s">
        <v>5876</v>
      </c>
      <c r="K1287">
        <v>1</v>
      </c>
      <c r="L1287" t="s">
        <v>5877</v>
      </c>
      <c r="M1287">
        <v>6158181731</v>
      </c>
      <c r="O1287" t="s">
        <v>19076</v>
      </c>
      <c r="P1287">
        <v>2011</v>
      </c>
      <c r="Q1287" t="s">
        <v>5878</v>
      </c>
      <c r="R1287" t="s">
        <v>381</v>
      </c>
      <c r="S1287" t="s">
        <v>58</v>
      </c>
      <c r="T1287" t="s">
        <v>5879</v>
      </c>
      <c r="U1287" t="s">
        <v>5880</v>
      </c>
      <c r="V1287">
        <v>1</v>
      </c>
      <c r="W1287">
        <v>2</v>
      </c>
      <c r="Y1287">
        <v>96</v>
      </c>
      <c r="Z1287">
        <v>9</v>
      </c>
      <c r="AA1287">
        <v>7</v>
      </c>
      <c r="AB1287">
        <v>9</v>
      </c>
      <c r="AC1287">
        <v>30</v>
      </c>
      <c r="AD1287">
        <v>2</v>
      </c>
      <c r="AE1287">
        <v>0</v>
      </c>
      <c r="AF1287">
        <v>0</v>
      </c>
      <c r="AG1287">
        <v>2</v>
      </c>
      <c r="AH1287">
        <v>2</v>
      </c>
      <c r="AI1287">
        <v>1</v>
      </c>
      <c r="AJ1287">
        <v>0</v>
      </c>
      <c r="AK1287">
        <v>0</v>
      </c>
      <c r="AL1287">
        <v>0</v>
      </c>
      <c r="AO1287" t="s">
        <v>5878</v>
      </c>
      <c r="AT1287">
        <v>5303185</v>
      </c>
      <c r="AU1287">
        <v>5303185</v>
      </c>
      <c r="AV1287">
        <v>66374184</v>
      </c>
      <c r="AW1287">
        <v>46619172</v>
      </c>
      <c r="AX1287">
        <v>0</v>
      </c>
      <c r="AY1287">
        <v>0</v>
      </c>
      <c r="AZ1287">
        <v>-1835723</v>
      </c>
      <c r="BA1287">
        <v>124827</v>
      </c>
    </row>
    <row r="1288" spans="1:53" hidden="1">
      <c r="A1288" t="s">
        <v>9200</v>
      </c>
      <c r="B1288">
        <v>96658</v>
      </c>
      <c r="C1288" t="s">
        <v>48</v>
      </c>
      <c r="D1288" t="s">
        <v>108</v>
      </c>
      <c r="F1288" t="s">
        <v>8111</v>
      </c>
      <c r="G1288" t="s">
        <v>8112</v>
      </c>
      <c r="H1288">
        <v>38</v>
      </c>
      <c r="I1288" t="s">
        <v>8201</v>
      </c>
      <c r="J1288" t="s">
        <v>9201</v>
      </c>
      <c r="K1288">
        <v>1</v>
      </c>
      <c r="L1288" t="s">
        <v>9202</v>
      </c>
      <c r="M1288">
        <v>4418800515</v>
      </c>
      <c r="N1288" t="s">
        <v>9203</v>
      </c>
      <c r="O1288" t="s">
        <v>19077</v>
      </c>
      <c r="P1288">
        <v>2016</v>
      </c>
      <c r="U1288" t="s">
        <v>9204</v>
      </c>
      <c r="V1288">
        <v>1</v>
      </c>
      <c r="W1288">
        <v>2</v>
      </c>
      <c r="Y1288">
        <v>47</v>
      </c>
      <c r="Z1288">
        <v>10</v>
      </c>
      <c r="AA1288">
        <v>9</v>
      </c>
      <c r="AB1288">
        <v>6</v>
      </c>
      <c r="AC1288">
        <v>0</v>
      </c>
      <c r="AD1288">
        <v>1</v>
      </c>
      <c r="AE1288">
        <v>1</v>
      </c>
      <c r="AF1288">
        <v>1</v>
      </c>
      <c r="AG1288">
        <v>0</v>
      </c>
      <c r="AH1288">
        <v>2</v>
      </c>
      <c r="AI1288">
        <v>2</v>
      </c>
      <c r="AJ1288">
        <v>0</v>
      </c>
      <c r="AK1288">
        <v>0</v>
      </c>
      <c r="AL1288">
        <v>0</v>
      </c>
      <c r="AT1288">
        <v>300000</v>
      </c>
      <c r="AU1288">
        <v>300000</v>
      </c>
      <c r="AV1288">
        <v>12954777</v>
      </c>
      <c r="AW1288">
        <v>14918836</v>
      </c>
      <c r="AX1288">
        <v>0</v>
      </c>
      <c r="AY1288">
        <v>0</v>
      </c>
      <c r="AZ1288">
        <v>4663251</v>
      </c>
      <c r="BA1288">
        <v>5457724</v>
      </c>
    </row>
    <row r="1289" spans="1:53" hidden="1">
      <c r="A1289" t="s">
        <v>543</v>
      </c>
      <c r="B1289">
        <v>4740</v>
      </c>
      <c r="C1289" t="s">
        <v>48</v>
      </c>
      <c r="D1289" t="s">
        <v>108</v>
      </c>
      <c r="F1289" t="s">
        <v>50</v>
      </c>
      <c r="G1289" t="s">
        <v>51</v>
      </c>
      <c r="H1289">
        <v>10</v>
      </c>
      <c r="I1289" t="s">
        <v>52</v>
      </c>
      <c r="J1289" t="s">
        <v>544</v>
      </c>
      <c r="K1289">
        <v>1</v>
      </c>
      <c r="L1289" t="s">
        <v>545</v>
      </c>
      <c r="M1289">
        <v>6198101011</v>
      </c>
      <c r="O1289" t="s">
        <v>19078</v>
      </c>
      <c r="P1289">
        <v>1988</v>
      </c>
      <c r="Q1289" t="s">
        <v>546</v>
      </c>
      <c r="R1289" t="s">
        <v>547</v>
      </c>
      <c r="S1289" t="s">
        <v>295</v>
      </c>
      <c r="T1289" t="s">
        <v>548</v>
      </c>
      <c r="U1289" t="s">
        <v>549</v>
      </c>
      <c r="V1289">
        <v>1</v>
      </c>
      <c r="W1289">
        <v>2</v>
      </c>
      <c r="Y1289">
        <v>80</v>
      </c>
      <c r="Z1289">
        <v>1</v>
      </c>
      <c r="AA1289">
        <v>0</v>
      </c>
      <c r="AB1289">
        <v>6</v>
      </c>
      <c r="AC1289">
        <v>30</v>
      </c>
      <c r="AD1289">
        <v>1</v>
      </c>
      <c r="AE1289">
        <v>1</v>
      </c>
      <c r="AF1289">
        <v>5</v>
      </c>
      <c r="AG1289">
        <v>10</v>
      </c>
      <c r="AH1289">
        <v>2</v>
      </c>
      <c r="AI1289">
        <v>1</v>
      </c>
      <c r="AJ1289">
        <v>0</v>
      </c>
      <c r="AK1289">
        <v>0</v>
      </c>
      <c r="AL1289">
        <v>0</v>
      </c>
      <c r="AO1289" t="s">
        <v>546</v>
      </c>
      <c r="AT1289">
        <v>598989</v>
      </c>
      <c r="AU1289">
        <v>598989</v>
      </c>
      <c r="AV1289">
        <v>12233062</v>
      </c>
      <c r="AW1289">
        <f>INT(AV1289/1.1)</f>
        <v>11120965</v>
      </c>
      <c r="AX1289">
        <v>0</v>
      </c>
      <c r="AY1289">
        <v>0</v>
      </c>
      <c r="AZ1289">
        <v>1478</v>
      </c>
      <c r="BA1289" s="2">
        <f>IF(AZ1289 &gt;= 0, INT(AZ1289 / 1.1), -INT(ABS(AZ1289) * 1.1))</f>
        <v>1343</v>
      </c>
    </row>
    <row r="1290" spans="1:53" hidden="1">
      <c r="A1290" t="s">
        <v>7797</v>
      </c>
      <c r="B1290">
        <v>75422</v>
      </c>
      <c r="C1290" t="s">
        <v>48</v>
      </c>
      <c r="D1290" t="s">
        <v>334</v>
      </c>
      <c r="F1290" t="s">
        <v>5540</v>
      </c>
      <c r="G1290" t="s">
        <v>51</v>
      </c>
      <c r="H1290">
        <v>31</v>
      </c>
      <c r="I1290" t="s">
        <v>7732</v>
      </c>
      <c r="J1290" t="s">
        <v>7798</v>
      </c>
      <c r="K1290">
        <v>1</v>
      </c>
      <c r="L1290" t="s">
        <v>7799</v>
      </c>
      <c r="M1290">
        <v>6138169798</v>
      </c>
      <c r="N1290" t="s">
        <v>7800</v>
      </c>
      <c r="O1290" t="s">
        <v>19079</v>
      </c>
      <c r="P1290">
        <v>2013</v>
      </c>
      <c r="U1290" t="s">
        <v>7801</v>
      </c>
      <c r="V1290">
        <v>1</v>
      </c>
      <c r="W1290">
        <v>2</v>
      </c>
      <c r="Y1290">
        <v>314</v>
      </c>
      <c r="Z1290">
        <v>8</v>
      </c>
      <c r="AA1290">
        <v>6</v>
      </c>
      <c r="AB1290">
        <v>5</v>
      </c>
      <c r="AC1290">
        <v>30</v>
      </c>
      <c r="AD1290">
        <v>1</v>
      </c>
      <c r="AE1290">
        <v>1</v>
      </c>
      <c r="AF1290">
        <v>5</v>
      </c>
      <c r="AG1290">
        <v>10</v>
      </c>
      <c r="AH1290">
        <v>2</v>
      </c>
      <c r="AI1290">
        <v>1</v>
      </c>
      <c r="AJ1290">
        <v>0</v>
      </c>
      <c r="AK1290">
        <v>0</v>
      </c>
      <c r="AL1290">
        <v>0</v>
      </c>
      <c r="AS1290" t="s">
        <v>7802</v>
      </c>
      <c r="AT1290">
        <v>6123824</v>
      </c>
      <c r="AU1290">
        <v>5892044</v>
      </c>
      <c r="AV1290">
        <v>44659018</v>
      </c>
      <c r="AW1290">
        <v>31850365</v>
      </c>
      <c r="AX1290">
        <v>30127238</v>
      </c>
      <c r="AY1290">
        <v>19521843</v>
      </c>
      <c r="AZ1290">
        <v>4443413</v>
      </c>
      <c r="BA1290">
        <v>-15798971</v>
      </c>
    </row>
    <row r="1291" spans="1:53" hidden="1">
      <c r="A1291" t="s">
        <v>14562</v>
      </c>
      <c r="B1291">
        <v>20848</v>
      </c>
      <c r="C1291" t="s">
        <v>48</v>
      </c>
      <c r="D1291" t="s">
        <v>197</v>
      </c>
      <c r="F1291" t="s">
        <v>5540</v>
      </c>
      <c r="G1291" t="s">
        <v>51</v>
      </c>
      <c r="H1291">
        <v>23</v>
      </c>
      <c r="I1291" t="s">
        <v>5541</v>
      </c>
      <c r="J1291" t="s">
        <v>14563</v>
      </c>
      <c r="K1291">
        <v>1</v>
      </c>
      <c r="L1291" t="s">
        <v>14564</v>
      </c>
      <c r="M1291">
        <v>6158109990</v>
      </c>
      <c r="N1291" t="s">
        <v>14565</v>
      </c>
      <c r="O1291" t="s">
        <v>19080</v>
      </c>
      <c r="P1291">
        <v>1999</v>
      </c>
      <c r="U1291" t="s">
        <v>14566</v>
      </c>
      <c r="V1291">
        <v>1</v>
      </c>
      <c r="W1291">
        <v>2</v>
      </c>
      <c r="Y1291">
        <v>13</v>
      </c>
      <c r="Z1291">
        <v>10</v>
      </c>
      <c r="AA1291">
        <v>8</v>
      </c>
      <c r="AB1291">
        <v>9</v>
      </c>
      <c r="AC1291">
        <v>0</v>
      </c>
      <c r="AD1291">
        <v>2</v>
      </c>
      <c r="AE1291">
        <v>0</v>
      </c>
      <c r="AF1291">
        <v>0</v>
      </c>
      <c r="AG1291">
        <v>0</v>
      </c>
      <c r="AH1291">
        <v>1</v>
      </c>
      <c r="AI1291">
        <v>2</v>
      </c>
      <c r="AJ1291">
        <v>0</v>
      </c>
      <c r="AK1291">
        <v>0</v>
      </c>
      <c r="AL1291">
        <v>0</v>
      </c>
      <c r="AT1291">
        <v>150000</v>
      </c>
      <c r="AU1291">
        <v>150000</v>
      </c>
      <c r="AV1291">
        <v>1827328</v>
      </c>
      <c r="AW1291">
        <v>1824548</v>
      </c>
      <c r="AX1291">
        <v>0</v>
      </c>
      <c r="AY1291">
        <v>0</v>
      </c>
      <c r="AZ1291">
        <v>121874</v>
      </c>
      <c r="BA1291">
        <v>243183</v>
      </c>
    </row>
    <row r="1292" spans="1:53" hidden="1">
      <c r="A1292" t="s">
        <v>2499</v>
      </c>
      <c r="B1292">
        <v>65036</v>
      </c>
      <c r="C1292" t="s">
        <v>48</v>
      </c>
      <c r="D1292" t="s">
        <v>67</v>
      </c>
      <c r="F1292" t="s">
        <v>1915</v>
      </c>
      <c r="G1292" t="s">
        <v>51</v>
      </c>
      <c r="H1292">
        <v>13</v>
      </c>
      <c r="I1292" t="s">
        <v>1916</v>
      </c>
      <c r="J1292" t="s">
        <v>2500</v>
      </c>
      <c r="K1292">
        <v>1</v>
      </c>
      <c r="L1292" t="s">
        <v>2501</v>
      </c>
      <c r="M1292">
        <v>6058601429</v>
      </c>
      <c r="N1292" t="s">
        <v>2502</v>
      </c>
      <c r="O1292" t="s">
        <v>19081</v>
      </c>
      <c r="P1292">
        <v>2010</v>
      </c>
      <c r="U1292" t="s">
        <v>2503</v>
      </c>
      <c r="V1292">
        <v>1</v>
      </c>
      <c r="W1292">
        <v>2</v>
      </c>
      <c r="Y1292">
        <v>26</v>
      </c>
      <c r="Z1292">
        <v>10</v>
      </c>
      <c r="AA1292">
        <v>6</v>
      </c>
      <c r="AB1292">
        <v>6</v>
      </c>
      <c r="AC1292">
        <v>30</v>
      </c>
      <c r="AD1292">
        <v>1</v>
      </c>
      <c r="AE1292">
        <v>1</v>
      </c>
      <c r="AF1292">
        <v>5</v>
      </c>
      <c r="AG1292">
        <v>1</v>
      </c>
      <c r="AH1292">
        <v>2</v>
      </c>
      <c r="AI1292">
        <v>2</v>
      </c>
      <c r="AJ1292">
        <v>0</v>
      </c>
      <c r="AK1292">
        <v>0</v>
      </c>
      <c r="AL1292">
        <v>0</v>
      </c>
      <c r="AT1292">
        <v>1000000</v>
      </c>
      <c r="AU1292">
        <v>110000</v>
      </c>
      <c r="AV1292">
        <v>9988268</v>
      </c>
      <c r="AW1292">
        <v>6740316</v>
      </c>
      <c r="AX1292">
        <v>0</v>
      </c>
      <c r="AY1292">
        <v>0</v>
      </c>
      <c r="AZ1292">
        <v>902614</v>
      </c>
      <c r="BA1292">
        <v>288430</v>
      </c>
    </row>
    <row r="1293" spans="1:53" hidden="1">
      <c r="A1293" t="s">
        <v>7757</v>
      </c>
      <c r="B1293">
        <v>57611</v>
      </c>
      <c r="C1293" t="s">
        <v>48</v>
      </c>
      <c r="D1293" t="s">
        <v>49</v>
      </c>
      <c r="F1293" t="s">
        <v>5540</v>
      </c>
      <c r="G1293" t="s">
        <v>51</v>
      </c>
      <c r="H1293">
        <v>31</v>
      </c>
      <c r="I1293" t="s">
        <v>7732</v>
      </c>
      <c r="J1293" t="s">
        <v>7758</v>
      </c>
      <c r="K1293">
        <v>1</v>
      </c>
      <c r="L1293" t="s">
        <v>7759</v>
      </c>
      <c r="M1293">
        <v>6218164789</v>
      </c>
      <c r="N1293" t="s">
        <v>7760</v>
      </c>
      <c r="O1293" t="s">
        <v>19082</v>
      </c>
      <c r="P1293">
        <v>2005</v>
      </c>
      <c r="U1293" t="s">
        <v>7761</v>
      </c>
      <c r="V1293">
        <v>1</v>
      </c>
      <c r="W1293">
        <v>2</v>
      </c>
      <c r="Y1293">
        <v>11</v>
      </c>
      <c r="Z1293">
        <v>7</v>
      </c>
      <c r="AA1293">
        <v>5</v>
      </c>
      <c r="AB1293">
        <v>1</v>
      </c>
      <c r="AC1293">
        <v>0</v>
      </c>
      <c r="AD1293">
        <v>2</v>
      </c>
      <c r="AE1293">
        <v>0</v>
      </c>
      <c r="AF1293">
        <v>0</v>
      </c>
      <c r="AG1293">
        <v>0</v>
      </c>
      <c r="AH1293">
        <v>2</v>
      </c>
      <c r="AI1293">
        <v>2</v>
      </c>
      <c r="AJ1293">
        <v>0</v>
      </c>
      <c r="AK1293">
        <v>0</v>
      </c>
      <c r="AL1293">
        <v>0</v>
      </c>
      <c r="AS1293" t="s">
        <v>7762</v>
      </c>
      <c r="AT1293">
        <v>700000</v>
      </c>
      <c r="AU1293">
        <v>700000</v>
      </c>
      <c r="AV1293">
        <v>5572066</v>
      </c>
      <c r="AW1293">
        <v>3882862</v>
      </c>
      <c r="AX1293">
        <v>0</v>
      </c>
      <c r="AY1293">
        <v>0</v>
      </c>
      <c r="AZ1293">
        <v>448229</v>
      </c>
      <c r="BA1293">
        <v>-431106</v>
      </c>
    </row>
    <row r="1294" spans="1:53" hidden="1">
      <c r="A1294" t="s">
        <v>17063</v>
      </c>
      <c r="B1294">
        <v>51287</v>
      </c>
      <c r="C1294" t="s">
        <v>48</v>
      </c>
      <c r="D1294" t="s">
        <v>197</v>
      </c>
      <c r="F1294" t="s">
        <v>3993</v>
      </c>
      <c r="G1294" t="s">
        <v>51</v>
      </c>
      <c r="H1294">
        <v>20</v>
      </c>
      <c r="I1294" t="s">
        <v>4006</v>
      </c>
      <c r="J1294" t="s">
        <v>17064</v>
      </c>
      <c r="K1294">
        <v>1</v>
      </c>
      <c r="L1294" t="s">
        <v>17065</v>
      </c>
      <c r="M1294">
        <v>6058171366</v>
      </c>
      <c r="N1294" t="s">
        <v>17066</v>
      </c>
      <c r="O1294" t="s">
        <v>19083</v>
      </c>
      <c r="P1294">
        <v>2005</v>
      </c>
      <c r="U1294" t="s">
        <v>17067</v>
      </c>
      <c r="V1294">
        <v>1</v>
      </c>
      <c r="W1294">
        <v>2</v>
      </c>
      <c r="Y1294">
        <v>5</v>
      </c>
      <c r="Z1294">
        <v>1</v>
      </c>
      <c r="AA1294">
        <v>0</v>
      </c>
      <c r="AB1294">
        <v>6</v>
      </c>
      <c r="AC1294">
        <v>0</v>
      </c>
      <c r="AD1294">
        <v>2</v>
      </c>
      <c r="AE1294">
        <v>0</v>
      </c>
      <c r="AF1294">
        <v>0</v>
      </c>
      <c r="AG1294">
        <v>0</v>
      </c>
      <c r="AH1294">
        <v>2</v>
      </c>
      <c r="AI1294">
        <v>2</v>
      </c>
      <c r="AJ1294">
        <v>0</v>
      </c>
      <c r="AK1294">
        <v>0</v>
      </c>
      <c r="AL1294">
        <v>0</v>
      </c>
      <c r="AS1294" t="s">
        <v>17068</v>
      </c>
      <c r="AT1294">
        <v>990000</v>
      </c>
      <c r="AU1294">
        <v>990000</v>
      </c>
      <c r="AV1294">
        <v>591739</v>
      </c>
      <c r="AW1294">
        <v>586553</v>
      </c>
      <c r="AX1294">
        <v>0</v>
      </c>
      <c r="AY1294">
        <v>0</v>
      </c>
      <c r="AZ1294">
        <v>73193</v>
      </c>
      <c r="BA1294">
        <v>62408</v>
      </c>
    </row>
    <row r="1295" spans="1:53" hidden="1">
      <c r="A1295" t="s">
        <v>4886</v>
      </c>
      <c r="B1295">
        <v>33752</v>
      </c>
      <c r="C1295" t="s">
        <v>48</v>
      </c>
      <c r="D1295" t="s">
        <v>334</v>
      </c>
      <c r="F1295" t="s">
        <v>3993</v>
      </c>
      <c r="G1295" t="s">
        <v>51</v>
      </c>
      <c r="H1295">
        <v>22</v>
      </c>
      <c r="I1295" t="s">
        <v>4517</v>
      </c>
      <c r="J1295" t="s">
        <v>4887</v>
      </c>
      <c r="K1295">
        <v>1</v>
      </c>
      <c r="L1295" t="s">
        <v>4888</v>
      </c>
      <c r="M1295">
        <v>6218151926</v>
      </c>
      <c r="N1295" t="s">
        <v>4889</v>
      </c>
      <c r="O1295" t="s">
        <v>19084</v>
      </c>
      <c r="P1295">
        <v>2002</v>
      </c>
      <c r="U1295" t="s">
        <v>4890</v>
      </c>
      <c r="V1295">
        <v>1</v>
      </c>
      <c r="W1295">
        <v>2</v>
      </c>
      <c r="Y1295">
        <v>70</v>
      </c>
      <c r="Z1295">
        <v>9</v>
      </c>
      <c r="AA1295">
        <v>0</v>
      </c>
      <c r="AB1295">
        <v>6</v>
      </c>
      <c r="AC1295">
        <v>30</v>
      </c>
      <c r="AD1295">
        <v>1</v>
      </c>
      <c r="AE1295">
        <v>1</v>
      </c>
      <c r="AF1295">
        <v>5</v>
      </c>
      <c r="AG1295">
        <v>10</v>
      </c>
      <c r="AH1295">
        <v>2</v>
      </c>
      <c r="AI1295">
        <v>1</v>
      </c>
      <c r="AJ1295">
        <v>0</v>
      </c>
      <c r="AK1295">
        <v>0</v>
      </c>
      <c r="AL1295">
        <v>0</v>
      </c>
      <c r="AT1295">
        <v>1300000</v>
      </c>
      <c r="AU1295">
        <v>1300000</v>
      </c>
      <c r="AV1295">
        <v>55849654</v>
      </c>
      <c r="AW1295">
        <v>44278379</v>
      </c>
      <c r="AX1295">
        <v>0</v>
      </c>
      <c r="AY1295">
        <v>0</v>
      </c>
      <c r="AZ1295">
        <v>705471</v>
      </c>
      <c r="BA1295">
        <v>795305</v>
      </c>
    </row>
    <row r="1296" spans="1:53" hidden="1">
      <c r="A1296" t="s">
        <v>6179</v>
      </c>
      <c r="B1296">
        <v>15818</v>
      </c>
      <c r="C1296" t="s">
        <v>48</v>
      </c>
      <c r="D1296" t="s">
        <v>334</v>
      </c>
      <c r="F1296" t="s">
        <v>6040</v>
      </c>
      <c r="G1296" t="s">
        <v>51</v>
      </c>
      <c r="H1296">
        <v>26</v>
      </c>
      <c r="I1296" t="s">
        <v>6041</v>
      </c>
      <c r="J1296" t="s">
        <v>6180</v>
      </c>
      <c r="K1296">
        <v>1</v>
      </c>
      <c r="L1296" t="s">
        <v>6181</v>
      </c>
      <c r="M1296">
        <v>6218133103</v>
      </c>
      <c r="N1296" t="s">
        <v>6182</v>
      </c>
      <c r="O1296" t="s">
        <v>19085</v>
      </c>
      <c r="P1296">
        <v>1999</v>
      </c>
      <c r="U1296" t="s">
        <v>6183</v>
      </c>
      <c r="V1296">
        <v>1</v>
      </c>
      <c r="W1296">
        <v>2</v>
      </c>
      <c r="Y1296">
        <v>180</v>
      </c>
      <c r="Z1296">
        <v>9</v>
      </c>
      <c r="AA1296">
        <v>0</v>
      </c>
      <c r="AB1296">
        <v>6</v>
      </c>
      <c r="AC1296">
        <v>30</v>
      </c>
      <c r="AD1296">
        <v>1</v>
      </c>
      <c r="AE1296">
        <v>1</v>
      </c>
      <c r="AF1296">
        <v>5</v>
      </c>
      <c r="AG1296">
        <v>10</v>
      </c>
      <c r="AH1296">
        <v>2</v>
      </c>
      <c r="AI1296">
        <v>1</v>
      </c>
      <c r="AJ1296">
        <v>0</v>
      </c>
      <c r="AK1296">
        <v>0</v>
      </c>
      <c r="AL1296">
        <v>0</v>
      </c>
      <c r="AS1296" t="s">
        <v>3751</v>
      </c>
      <c r="AT1296">
        <v>1848000</v>
      </c>
      <c r="AU1296">
        <v>1848000</v>
      </c>
      <c r="AV1296">
        <v>30966575</v>
      </c>
      <c r="AW1296">
        <v>27623496</v>
      </c>
      <c r="AX1296">
        <v>0</v>
      </c>
      <c r="AY1296">
        <v>0</v>
      </c>
      <c r="AZ1296">
        <v>2503415</v>
      </c>
      <c r="BA1296">
        <v>3339117</v>
      </c>
    </row>
    <row r="1297" spans="1:53" hidden="1">
      <c r="A1297" t="s">
        <v>9165</v>
      </c>
      <c r="B1297">
        <v>91719</v>
      </c>
      <c r="C1297" t="s">
        <v>48</v>
      </c>
      <c r="D1297" t="s">
        <v>118</v>
      </c>
      <c r="F1297" t="s">
        <v>8111</v>
      </c>
      <c r="G1297" t="s">
        <v>8112</v>
      </c>
      <c r="H1297">
        <v>38</v>
      </c>
      <c r="I1297" t="s">
        <v>8201</v>
      </c>
      <c r="J1297" t="s">
        <v>9166</v>
      </c>
      <c r="K1297">
        <v>1</v>
      </c>
      <c r="L1297" t="s">
        <v>9167</v>
      </c>
      <c r="M1297">
        <v>6218605621</v>
      </c>
      <c r="N1297" t="s">
        <v>9168</v>
      </c>
      <c r="O1297" t="s">
        <v>19086</v>
      </c>
      <c r="P1297">
        <v>2013</v>
      </c>
      <c r="U1297" t="s">
        <v>9169</v>
      </c>
      <c r="V1297">
        <v>1</v>
      </c>
      <c r="W1297">
        <v>2</v>
      </c>
      <c r="Y1297">
        <v>36</v>
      </c>
      <c r="Z1297">
        <v>5</v>
      </c>
      <c r="AA1297">
        <v>5</v>
      </c>
      <c r="AB1297">
        <v>6</v>
      </c>
      <c r="AC1297">
        <v>0</v>
      </c>
      <c r="AD1297">
        <v>2</v>
      </c>
      <c r="AE1297">
        <v>0</v>
      </c>
      <c r="AF1297">
        <v>0</v>
      </c>
      <c r="AG1297">
        <v>0</v>
      </c>
      <c r="AH1297">
        <v>2</v>
      </c>
      <c r="AI1297">
        <v>2</v>
      </c>
      <c r="AJ1297">
        <v>0</v>
      </c>
      <c r="AK1297">
        <v>0</v>
      </c>
      <c r="AL1297">
        <v>0</v>
      </c>
      <c r="AT1297">
        <v>400000</v>
      </c>
      <c r="AU1297">
        <v>400000</v>
      </c>
      <c r="AV1297">
        <v>77852056</v>
      </c>
      <c r="AW1297">
        <v>50182179</v>
      </c>
      <c r="AX1297">
        <v>0</v>
      </c>
      <c r="AY1297">
        <v>0</v>
      </c>
      <c r="AZ1297">
        <v>9523542</v>
      </c>
      <c r="BA1297">
        <v>4285964</v>
      </c>
    </row>
    <row r="1298" spans="1:53" hidden="1">
      <c r="A1298" t="s">
        <v>7422</v>
      </c>
      <c r="B1298">
        <v>42328</v>
      </c>
      <c r="C1298" t="s">
        <v>48</v>
      </c>
      <c r="D1298" t="s">
        <v>108</v>
      </c>
      <c r="F1298" t="s">
        <v>5540</v>
      </c>
      <c r="G1298" t="s">
        <v>51</v>
      </c>
      <c r="H1298">
        <v>29</v>
      </c>
      <c r="I1298" t="s">
        <v>6640</v>
      </c>
      <c r="J1298" t="s">
        <v>7423</v>
      </c>
      <c r="K1298">
        <v>1</v>
      </c>
      <c r="L1298" t="s">
        <v>7424</v>
      </c>
      <c r="M1298">
        <v>6218140787</v>
      </c>
      <c r="N1298" t="s">
        <v>7425</v>
      </c>
      <c r="O1298" t="s">
        <v>19087</v>
      </c>
      <c r="P1298">
        <v>2000</v>
      </c>
      <c r="U1298" t="s">
        <v>7426</v>
      </c>
      <c r="V1298">
        <v>1</v>
      </c>
      <c r="W1298">
        <v>3</v>
      </c>
      <c r="Y1298">
        <v>28</v>
      </c>
      <c r="Z1298">
        <v>10</v>
      </c>
      <c r="AA1298">
        <v>0</v>
      </c>
      <c r="AB1298">
        <v>6</v>
      </c>
      <c r="AC1298">
        <v>30</v>
      </c>
      <c r="AD1298">
        <v>1</v>
      </c>
      <c r="AE1298">
        <v>1</v>
      </c>
      <c r="AF1298">
        <v>5</v>
      </c>
      <c r="AG1298">
        <v>5</v>
      </c>
      <c r="AH1298">
        <v>2</v>
      </c>
      <c r="AI1298">
        <v>1</v>
      </c>
      <c r="AJ1298">
        <v>0</v>
      </c>
      <c r="AK1298">
        <v>0</v>
      </c>
      <c r="AL1298">
        <v>0</v>
      </c>
      <c r="AT1298">
        <v>1080000</v>
      </c>
      <c r="AU1298">
        <v>410000</v>
      </c>
      <c r="AV1298">
        <v>10796250</v>
      </c>
      <c r="AW1298">
        <v>12336620</v>
      </c>
      <c r="AX1298">
        <v>0</v>
      </c>
      <c r="AY1298">
        <v>0</v>
      </c>
      <c r="AZ1298">
        <v>230234</v>
      </c>
      <c r="BA1298">
        <v>1073237</v>
      </c>
    </row>
    <row r="1299" spans="1:53" hidden="1">
      <c r="A1299" t="s">
        <v>7416</v>
      </c>
      <c r="B1299">
        <v>42307</v>
      </c>
      <c r="C1299" t="s">
        <v>48</v>
      </c>
      <c r="D1299" t="s">
        <v>108</v>
      </c>
      <c r="F1299" t="s">
        <v>5540</v>
      </c>
      <c r="G1299" t="s">
        <v>51</v>
      </c>
      <c r="H1299">
        <v>29</v>
      </c>
      <c r="I1299" t="s">
        <v>6640</v>
      </c>
      <c r="J1299" t="s">
        <v>7417</v>
      </c>
      <c r="K1299">
        <v>1</v>
      </c>
      <c r="L1299" t="s">
        <v>7418</v>
      </c>
      <c r="M1299">
        <v>6218129540</v>
      </c>
      <c r="N1299" t="s">
        <v>7419</v>
      </c>
      <c r="O1299" t="s">
        <v>19088</v>
      </c>
      <c r="P1299">
        <v>1998</v>
      </c>
      <c r="U1299" t="s">
        <v>7420</v>
      </c>
      <c r="V1299">
        <v>1</v>
      </c>
      <c r="W1299">
        <v>2</v>
      </c>
      <c r="Y1299">
        <v>79</v>
      </c>
      <c r="Z1299">
        <v>10</v>
      </c>
      <c r="AA1299">
        <v>7</v>
      </c>
      <c r="AB1299">
        <v>7</v>
      </c>
      <c r="AC1299">
        <v>0</v>
      </c>
      <c r="AD1299">
        <v>2</v>
      </c>
      <c r="AE1299">
        <v>0</v>
      </c>
      <c r="AF1299">
        <v>0</v>
      </c>
      <c r="AG1299">
        <v>0</v>
      </c>
      <c r="AH1299">
        <v>2</v>
      </c>
      <c r="AI1299">
        <v>2</v>
      </c>
      <c r="AJ1299">
        <v>0</v>
      </c>
      <c r="AK1299">
        <v>0</v>
      </c>
      <c r="AL1299">
        <v>0</v>
      </c>
      <c r="AM1299" t="s">
        <v>7421</v>
      </c>
      <c r="AT1299">
        <v>1600000</v>
      </c>
      <c r="AU1299">
        <v>1600000</v>
      </c>
      <c r="AV1299">
        <v>23474387</v>
      </c>
      <c r="AW1299">
        <v>18707541</v>
      </c>
      <c r="AX1299">
        <v>0</v>
      </c>
      <c r="AY1299">
        <v>0</v>
      </c>
      <c r="AZ1299">
        <v>822502</v>
      </c>
      <c r="BA1299">
        <v>540417</v>
      </c>
    </row>
    <row r="1300" spans="1:53" hidden="1">
      <c r="A1300" t="s">
        <v>16547</v>
      </c>
      <c r="B1300">
        <v>15811</v>
      </c>
      <c r="C1300" t="s">
        <v>48</v>
      </c>
      <c r="D1300" t="s">
        <v>49</v>
      </c>
      <c r="F1300" t="s">
        <v>5540</v>
      </c>
      <c r="G1300" t="s">
        <v>51</v>
      </c>
      <c r="H1300">
        <v>30</v>
      </c>
      <c r="I1300" t="s">
        <v>7618</v>
      </c>
      <c r="J1300" t="s">
        <v>16548</v>
      </c>
      <c r="K1300">
        <v>1</v>
      </c>
      <c r="L1300" t="s">
        <v>16549</v>
      </c>
      <c r="M1300">
        <v>6218136847</v>
      </c>
      <c r="N1300" t="s">
        <v>16550</v>
      </c>
      <c r="O1300" t="s">
        <v>19089</v>
      </c>
      <c r="P1300">
        <v>1999</v>
      </c>
      <c r="U1300" t="s">
        <v>16551</v>
      </c>
      <c r="V1300">
        <v>1</v>
      </c>
      <c r="W1300">
        <v>3</v>
      </c>
      <c r="Y1300">
        <v>29</v>
      </c>
      <c r="Z1300">
        <v>1</v>
      </c>
      <c r="AA1300">
        <v>7</v>
      </c>
      <c r="AB1300">
        <v>8</v>
      </c>
      <c r="AC1300">
        <v>0.05</v>
      </c>
      <c r="AD1300">
        <v>2</v>
      </c>
      <c r="AE1300">
        <v>0</v>
      </c>
      <c r="AF1300">
        <v>0</v>
      </c>
      <c r="AG1300">
        <v>0</v>
      </c>
      <c r="AH1300">
        <v>2</v>
      </c>
      <c r="AI1300">
        <v>2</v>
      </c>
      <c r="AJ1300">
        <v>0</v>
      </c>
      <c r="AK1300">
        <v>0</v>
      </c>
      <c r="AL1300">
        <v>0</v>
      </c>
      <c r="AT1300">
        <v>600000</v>
      </c>
      <c r="AU1300">
        <v>600000</v>
      </c>
      <c r="AV1300">
        <v>3202822</v>
      </c>
      <c r="AW1300">
        <v>2297720</v>
      </c>
      <c r="AX1300">
        <v>0</v>
      </c>
      <c r="AY1300">
        <v>0</v>
      </c>
      <c r="AZ1300">
        <v>195052</v>
      </c>
      <c r="BA1300">
        <v>119994</v>
      </c>
    </row>
    <row r="1301" spans="1:53" hidden="1">
      <c r="A1301" t="s">
        <v>3217</v>
      </c>
      <c r="B1301">
        <v>31650</v>
      </c>
      <c r="C1301" t="s">
        <v>48</v>
      </c>
      <c r="D1301" t="s">
        <v>49</v>
      </c>
      <c r="F1301" t="s">
        <v>3062</v>
      </c>
      <c r="G1301" t="s">
        <v>51</v>
      </c>
      <c r="H1301">
        <v>16</v>
      </c>
      <c r="I1301" t="s">
        <v>3063</v>
      </c>
      <c r="J1301" t="s">
        <v>3218</v>
      </c>
      <c r="K1301">
        <v>1</v>
      </c>
      <c r="L1301" t="s">
        <v>3219</v>
      </c>
      <c r="M1301">
        <v>6218112016</v>
      </c>
      <c r="N1301" t="s">
        <v>3220</v>
      </c>
      <c r="O1301" t="s">
        <v>19090</v>
      </c>
      <c r="P1301">
        <v>1994</v>
      </c>
      <c r="U1301" t="s">
        <v>3221</v>
      </c>
      <c r="V1301">
        <v>1</v>
      </c>
      <c r="W1301">
        <v>2</v>
      </c>
      <c r="Y1301">
        <v>3</v>
      </c>
      <c r="Z1301">
        <v>1</v>
      </c>
      <c r="AA1301">
        <v>9</v>
      </c>
      <c r="AB1301">
        <v>9</v>
      </c>
      <c r="AC1301">
        <v>0.01</v>
      </c>
      <c r="AD1301">
        <v>2</v>
      </c>
      <c r="AE1301">
        <v>0</v>
      </c>
      <c r="AF1301">
        <v>0</v>
      </c>
      <c r="AG1301">
        <v>0</v>
      </c>
      <c r="AH1301">
        <v>2</v>
      </c>
      <c r="AI1301">
        <v>2</v>
      </c>
      <c r="AJ1301">
        <v>0</v>
      </c>
      <c r="AK1301">
        <v>0</v>
      </c>
      <c r="AL1301">
        <v>0</v>
      </c>
      <c r="AS1301" t="s">
        <v>3222</v>
      </c>
      <c r="AT1301">
        <v>480000</v>
      </c>
      <c r="AU1301">
        <v>50000</v>
      </c>
      <c r="AV1301">
        <v>4443234</v>
      </c>
      <c r="AW1301">
        <v>4296471</v>
      </c>
      <c r="AX1301">
        <v>0</v>
      </c>
      <c r="AY1301">
        <v>0</v>
      </c>
      <c r="AZ1301">
        <v>286210</v>
      </c>
      <c r="BA1301">
        <v>119282</v>
      </c>
    </row>
    <row r="1302" spans="1:53" hidden="1">
      <c r="A1302" t="s">
        <v>5391</v>
      </c>
      <c r="B1302">
        <v>88178</v>
      </c>
      <c r="C1302" t="s">
        <v>48</v>
      </c>
      <c r="D1302" t="s">
        <v>67</v>
      </c>
      <c r="F1302" t="s">
        <v>3993</v>
      </c>
      <c r="G1302" t="s">
        <v>51</v>
      </c>
      <c r="H1302">
        <v>22</v>
      </c>
      <c r="I1302" t="s">
        <v>4517</v>
      </c>
      <c r="J1302" t="s">
        <v>5392</v>
      </c>
      <c r="K1302">
        <v>1</v>
      </c>
      <c r="L1302" t="s">
        <v>5393</v>
      </c>
      <c r="M1302">
        <v>4908600207</v>
      </c>
      <c r="N1302" t="s">
        <v>5394</v>
      </c>
      <c r="O1302" t="s">
        <v>19091</v>
      </c>
      <c r="P1302">
        <v>2015</v>
      </c>
      <c r="U1302" t="s">
        <v>5395</v>
      </c>
      <c r="V1302">
        <v>1</v>
      </c>
      <c r="W1302">
        <v>2</v>
      </c>
      <c r="Y1302">
        <v>30</v>
      </c>
      <c r="Z1302">
        <v>1</v>
      </c>
      <c r="AA1302">
        <v>0</v>
      </c>
      <c r="AB1302">
        <v>6</v>
      </c>
      <c r="AC1302">
        <v>30</v>
      </c>
      <c r="AD1302">
        <v>1</v>
      </c>
      <c r="AE1302">
        <v>1</v>
      </c>
      <c r="AF1302">
        <v>5</v>
      </c>
      <c r="AG1302">
        <v>5</v>
      </c>
      <c r="AH1302">
        <v>2</v>
      </c>
      <c r="AI1302">
        <v>1</v>
      </c>
      <c r="AJ1302">
        <v>0</v>
      </c>
      <c r="AK1302">
        <v>0</v>
      </c>
      <c r="AL1302">
        <v>0</v>
      </c>
      <c r="AT1302">
        <v>993260</v>
      </c>
      <c r="AU1302">
        <v>993260</v>
      </c>
      <c r="AV1302">
        <v>7711504</v>
      </c>
      <c r="AW1302">
        <v>7645087</v>
      </c>
      <c r="AX1302">
        <v>0</v>
      </c>
      <c r="AY1302">
        <v>0</v>
      </c>
      <c r="AZ1302">
        <v>276775</v>
      </c>
      <c r="BA1302">
        <v>160200</v>
      </c>
    </row>
    <row r="1303" spans="1:53" hidden="1">
      <c r="A1303" t="s">
        <v>2158</v>
      </c>
      <c r="B1303">
        <v>5096</v>
      </c>
      <c r="C1303" t="s">
        <v>48</v>
      </c>
      <c r="D1303" t="s">
        <v>118</v>
      </c>
      <c r="F1303" t="s">
        <v>1915</v>
      </c>
      <c r="G1303" t="s">
        <v>51</v>
      </c>
      <c r="H1303">
        <v>13</v>
      </c>
      <c r="I1303" t="s">
        <v>1916</v>
      </c>
      <c r="J1303" t="s">
        <v>2159</v>
      </c>
      <c r="K1303">
        <v>1</v>
      </c>
      <c r="L1303" t="s">
        <v>2160</v>
      </c>
      <c r="M1303">
        <v>6078117714</v>
      </c>
      <c r="O1303" t="s">
        <v>19092</v>
      </c>
      <c r="P1303">
        <v>1974</v>
      </c>
      <c r="U1303" t="s">
        <v>2161</v>
      </c>
      <c r="V1303">
        <v>1</v>
      </c>
      <c r="W1303">
        <v>1</v>
      </c>
      <c r="Y1303">
        <v>207</v>
      </c>
      <c r="Z1303">
        <v>8</v>
      </c>
      <c r="AA1303">
        <v>7</v>
      </c>
      <c r="AB1303">
        <v>6</v>
      </c>
      <c r="AC1303">
        <v>0.03</v>
      </c>
      <c r="AD1303">
        <v>2</v>
      </c>
      <c r="AE1303">
        <v>0</v>
      </c>
      <c r="AF1303">
        <v>0</v>
      </c>
      <c r="AG1303">
        <v>4</v>
      </c>
      <c r="AH1303">
        <v>1</v>
      </c>
      <c r="AI1303">
        <v>1</v>
      </c>
      <c r="AJ1303">
        <v>0</v>
      </c>
      <c r="AK1303">
        <v>0</v>
      </c>
      <c r="AL1303">
        <v>0</v>
      </c>
      <c r="AT1303">
        <v>2000000</v>
      </c>
      <c r="AU1303">
        <v>1984870</v>
      </c>
      <c r="AV1303">
        <v>79483527</v>
      </c>
      <c r="AW1303">
        <v>70215105</v>
      </c>
      <c r="AX1303">
        <v>98169</v>
      </c>
      <c r="AY1303">
        <v>137621</v>
      </c>
      <c r="AZ1303">
        <v>6771619</v>
      </c>
      <c r="BA1303">
        <v>7300094</v>
      </c>
    </row>
    <row r="1304" spans="1:53" hidden="1">
      <c r="A1304" t="s">
        <v>2388</v>
      </c>
      <c r="B1304">
        <v>41350</v>
      </c>
      <c r="C1304" t="s">
        <v>48</v>
      </c>
      <c r="D1304" t="s">
        <v>49</v>
      </c>
      <c r="F1304" t="s">
        <v>1915</v>
      </c>
      <c r="G1304" t="s">
        <v>51</v>
      </c>
      <c r="H1304">
        <v>13</v>
      </c>
      <c r="I1304" t="s">
        <v>1916</v>
      </c>
      <c r="J1304" t="s">
        <v>2389</v>
      </c>
      <c r="K1304">
        <v>1</v>
      </c>
      <c r="L1304" t="s">
        <v>2390</v>
      </c>
      <c r="M1304">
        <v>6218108749</v>
      </c>
      <c r="N1304" t="s">
        <v>2391</v>
      </c>
      <c r="O1304" t="s">
        <v>19093</v>
      </c>
      <c r="P1304">
        <v>1992</v>
      </c>
      <c r="U1304" t="s">
        <v>2392</v>
      </c>
      <c r="V1304">
        <v>1</v>
      </c>
      <c r="W1304">
        <v>2</v>
      </c>
      <c r="Y1304">
        <v>28</v>
      </c>
      <c r="Z1304">
        <v>1</v>
      </c>
      <c r="AA1304">
        <v>7</v>
      </c>
      <c r="AB1304">
        <v>6</v>
      </c>
      <c r="AC1304">
        <v>30</v>
      </c>
      <c r="AD1304">
        <v>2</v>
      </c>
      <c r="AE1304">
        <v>0</v>
      </c>
      <c r="AF1304">
        <v>0</v>
      </c>
      <c r="AG1304">
        <v>6</v>
      </c>
      <c r="AH1304">
        <v>2</v>
      </c>
      <c r="AI1304">
        <v>2</v>
      </c>
      <c r="AJ1304">
        <v>0</v>
      </c>
      <c r="AK1304">
        <v>0</v>
      </c>
      <c r="AL1304">
        <v>0</v>
      </c>
      <c r="AT1304">
        <v>450000</v>
      </c>
      <c r="AU1304">
        <v>2614730</v>
      </c>
      <c r="AV1304">
        <v>4239625</v>
      </c>
      <c r="AW1304">
        <v>3496917</v>
      </c>
      <c r="AX1304">
        <v>0</v>
      </c>
      <c r="AY1304">
        <v>0</v>
      </c>
      <c r="AZ1304">
        <v>324970</v>
      </c>
      <c r="BA1304">
        <v>164080</v>
      </c>
    </row>
    <row r="1305" spans="1:53" hidden="1">
      <c r="A1305" t="s">
        <v>15210</v>
      </c>
      <c r="B1305">
        <v>79582</v>
      </c>
      <c r="C1305" t="s">
        <v>48</v>
      </c>
      <c r="D1305" t="s">
        <v>197</v>
      </c>
      <c r="F1305" t="s">
        <v>5540</v>
      </c>
      <c r="G1305" t="s">
        <v>51</v>
      </c>
      <c r="H1305">
        <v>25</v>
      </c>
      <c r="I1305" t="s">
        <v>5731</v>
      </c>
      <c r="J1305" t="s">
        <v>15211</v>
      </c>
      <c r="K1305">
        <v>1</v>
      </c>
      <c r="L1305" t="s">
        <v>15212</v>
      </c>
      <c r="M1305">
        <v>6088603218</v>
      </c>
      <c r="N1305" t="s">
        <v>15213</v>
      </c>
      <c r="O1305" t="s">
        <v>19094</v>
      </c>
      <c r="P1305">
        <v>2014</v>
      </c>
      <c r="U1305" t="s">
        <v>15214</v>
      </c>
      <c r="V1305">
        <v>1</v>
      </c>
      <c r="W1305">
        <v>2</v>
      </c>
      <c r="Y1305">
        <v>9</v>
      </c>
      <c r="Z1305">
        <v>1</v>
      </c>
      <c r="AA1305">
        <v>9</v>
      </c>
      <c r="AB1305">
        <v>5</v>
      </c>
      <c r="AC1305">
        <v>0</v>
      </c>
      <c r="AD1305">
        <v>2</v>
      </c>
      <c r="AE1305">
        <v>0</v>
      </c>
      <c r="AF1305">
        <v>0</v>
      </c>
      <c r="AG1305">
        <v>1</v>
      </c>
      <c r="AH1305">
        <v>2</v>
      </c>
      <c r="AI1305">
        <v>2</v>
      </c>
      <c r="AJ1305">
        <v>0</v>
      </c>
      <c r="AK1305">
        <v>0</v>
      </c>
      <c r="AL1305">
        <v>0</v>
      </c>
      <c r="AS1305" t="s">
        <v>15215</v>
      </c>
      <c r="AT1305">
        <v>100000</v>
      </c>
      <c r="AU1305">
        <v>100000</v>
      </c>
      <c r="AV1305">
        <f>INT(AW1305*1.1)</f>
        <v>1569649</v>
      </c>
      <c r="AW1305">
        <v>1426954</v>
      </c>
      <c r="AX1305">
        <v>0</v>
      </c>
      <c r="AY1305">
        <v>0</v>
      </c>
      <c r="AZ1305">
        <f>INT(BA1305*1.1)</f>
        <v>197046</v>
      </c>
      <c r="BA1305">
        <v>179133</v>
      </c>
    </row>
    <row r="1306" spans="1:53" hidden="1">
      <c r="A1306" t="s">
        <v>13246</v>
      </c>
      <c r="B1306">
        <v>37045</v>
      </c>
      <c r="C1306" t="s">
        <v>48</v>
      </c>
      <c r="D1306" t="s">
        <v>197</v>
      </c>
      <c r="F1306" t="s">
        <v>11306</v>
      </c>
      <c r="G1306" t="s">
        <v>11307</v>
      </c>
      <c r="H1306">
        <v>72</v>
      </c>
      <c r="I1306" t="s">
        <v>12614</v>
      </c>
      <c r="J1306" t="s">
        <v>13247</v>
      </c>
      <c r="K1306">
        <v>1</v>
      </c>
      <c r="L1306" t="s">
        <v>13248</v>
      </c>
      <c r="M1306">
        <v>6138131026</v>
      </c>
      <c r="N1306" t="s">
        <v>13249</v>
      </c>
      <c r="O1306" t="s">
        <v>19095</v>
      </c>
      <c r="P1306">
        <v>2003</v>
      </c>
      <c r="U1306" t="s">
        <v>13250</v>
      </c>
      <c r="V1306">
        <v>1</v>
      </c>
      <c r="W1306">
        <v>2</v>
      </c>
      <c r="Y1306">
        <v>10</v>
      </c>
      <c r="Z1306">
        <v>10</v>
      </c>
      <c r="AA1306">
        <v>0</v>
      </c>
      <c r="AB1306">
        <v>6</v>
      </c>
      <c r="AC1306">
        <v>0</v>
      </c>
      <c r="AD1306">
        <v>2</v>
      </c>
      <c r="AE1306">
        <v>0</v>
      </c>
      <c r="AF1306">
        <v>0</v>
      </c>
      <c r="AG1306">
        <v>0</v>
      </c>
      <c r="AH1306">
        <v>2</v>
      </c>
      <c r="AI1306">
        <v>2</v>
      </c>
      <c r="AJ1306">
        <v>0</v>
      </c>
      <c r="AK1306">
        <v>0</v>
      </c>
      <c r="AL1306">
        <v>0</v>
      </c>
      <c r="AM1306" t="s">
        <v>13251</v>
      </c>
      <c r="AN1306" t="s">
        <v>13252</v>
      </c>
      <c r="AQ1306" t="s">
        <v>13253</v>
      </c>
      <c r="AR1306" t="s">
        <v>73</v>
      </c>
      <c r="AT1306">
        <v>105000</v>
      </c>
      <c r="AU1306">
        <v>105000</v>
      </c>
      <c r="AV1306">
        <v>1363718</v>
      </c>
      <c r="AW1306">
        <v>1189067</v>
      </c>
      <c r="AX1306">
        <v>0</v>
      </c>
      <c r="AY1306">
        <v>0</v>
      </c>
      <c r="AZ1306">
        <v>127220</v>
      </c>
      <c r="BA1306">
        <v>-13720</v>
      </c>
    </row>
    <row r="1307" spans="1:53" hidden="1">
      <c r="A1307" t="s">
        <v>8988</v>
      </c>
      <c r="B1307">
        <v>65990</v>
      </c>
      <c r="C1307" t="s">
        <v>48</v>
      </c>
      <c r="D1307" t="s">
        <v>49</v>
      </c>
      <c r="F1307" t="s">
        <v>8111</v>
      </c>
      <c r="G1307" t="s">
        <v>8112</v>
      </c>
      <c r="H1307">
        <v>38</v>
      </c>
      <c r="I1307" t="s">
        <v>8201</v>
      </c>
      <c r="J1307" t="s">
        <v>8989</v>
      </c>
      <c r="K1307">
        <v>1</v>
      </c>
      <c r="L1307" t="s">
        <v>8990</v>
      </c>
      <c r="M1307">
        <v>6138158592</v>
      </c>
      <c r="N1307" t="s">
        <v>8991</v>
      </c>
      <c r="O1307" t="s">
        <v>19096</v>
      </c>
      <c r="P1307">
        <v>2010</v>
      </c>
      <c r="U1307" t="s">
        <v>8992</v>
      </c>
      <c r="V1307">
        <v>1</v>
      </c>
      <c r="W1307">
        <v>3</v>
      </c>
      <c r="Y1307">
        <v>12</v>
      </c>
      <c r="Z1307">
        <v>10</v>
      </c>
      <c r="AA1307">
        <v>0</v>
      </c>
      <c r="AB1307">
        <v>6</v>
      </c>
      <c r="AC1307">
        <v>30</v>
      </c>
      <c r="AD1307">
        <v>2</v>
      </c>
      <c r="AE1307">
        <v>0</v>
      </c>
      <c r="AF1307">
        <v>0</v>
      </c>
      <c r="AG1307">
        <v>1</v>
      </c>
      <c r="AH1307">
        <v>2</v>
      </c>
      <c r="AI1307">
        <v>2</v>
      </c>
      <c r="AJ1307">
        <v>0</v>
      </c>
      <c r="AK1307">
        <v>0</v>
      </c>
      <c r="AL1307">
        <v>0</v>
      </c>
      <c r="AT1307">
        <v>400000</v>
      </c>
      <c r="AU1307">
        <v>400000</v>
      </c>
      <c r="AV1307">
        <v>1681794</v>
      </c>
      <c r="AW1307">
        <v>3957334</v>
      </c>
      <c r="AX1307">
        <v>0</v>
      </c>
      <c r="AY1307">
        <v>0</v>
      </c>
      <c r="AZ1307">
        <v>185080</v>
      </c>
      <c r="BA1307">
        <v>607725</v>
      </c>
    </row>
    <row r="1308" spans="1:53" hidden="1">
      <c r="A1308" t="s">
        <v>94</v>
      </c>
      <c r="B1308">
        <v>35</v>
      </c>
      <c r="C1308" t="s">
        <v>48</v>
      </c>
      <c r="D1308" t="s">
        <v>77</v>
      </c>
      <c r="F1308" t="s">
        <v>50</v>
      </c>
      <c r="G1308" t="s">
        <v>51</v>
      </c>
      <c r="H1308">
        <v>10</v>
      </c>
      <c r="I1308" t="s">
        <v>52</v>
      </c>
      <c r="J1308" t="s">
        <v>95</v>
      </c>
      <c r="K1308">
        <v>1</v>
      </c>
      <c r="L1308" t="s">
        <v>96</v>
      </c>
      <c r="M1308">
        <v>6138211823</v>
      </c>
      <c r="N1308" t="s">
        <v>97</v>
      </c>
      <c r="O1308" t="s">
        <v>19097</v>
      </c>
      <c r="P1308">
        <v>1996</v>
      </c>
      <c r="Q1308" t="s">
        <v>98</v>
      </c>
      <c r="R1308" t="s">
        <v>82</v>
      </c>
      <c r="S1308" t="s">
        <v>73</v>
      </c>
      <c r="U1308" t="s">
        <v>99</v>
      </c>
      <c r="V1308">
        <v>1</v>
      </c>
      <c r="W1308">
        <v>1</v>
      </c>
      <c r="Y1308">
        <v>9</v>
      </c>
      <c r="Z1308">
        <v>1</v>
      </c>
      <c r="AA1308">
        <v>8</v>
      </c>
      <c r="AB1308">
        <v>6</v>
      </c>
      <c r="AC1308">
        <v>0</v>
      </c>
      <c r="AD1308">
        <v>1</v>
      </c>
      <c r="AE1308">
        <v>1</v>
      </c>
      <c r="AF1308">
        <v>5</v>
      </c>
      <c r="AG1308">
        <v>5</v>
      </c>
      <c r="AH1308">
        <v>2</v>
      </c>
      <c r="AI1308">
        <v>1</v>
      </c>
      <c r="AJ1308">
        <v>0</v>
      </c>
      <c r="AK1308">
        <v>0</v>
      </c>
      <c r="AL1308">
        <v>0</v>
      </c>
      <c r="AO1308" t="s">
        <v>98</v>
      </c>
      <c r="AT1308">
        <v>3820000</v>
      </c>
      <c r="AU1308">
        <v>3802000</v>
      </c>
      <c r="AV1308">
        <v>17396789</v>
      </c>
      <c r="AW1308">
        <v>17396789</v>
      </c>
      <c r="AX1308">
        <v>0</v>
      </c>
      <c r="AY1308">
        <v>0</v>
      </c>
      <c r="AZ1308">
        <v>98801</v>
      </c>
      <c r="BA1308">
        <v>98801</v>
      </c>
    </row>
    <row r="1309" spans="1:53" hidden="1">
      <c r="A1309" t="s">
        <v>12753</v>
      </c>
      <c r="B1309">
        <v>15050</v>
      </c>
      <c r="C1309" t="s">
        <v>48</v>
      </c>
      <c r="D1309" t="s">
        <v>197</v>
      </c>
      <c r="F1309" t="s">
        <v>11306</v>
      </c>
      <c r="G1309" t="s">
        <v>11307</v>
      </c>
      <c r="H1309">
        <v>72</v>
      </c>
      <c r="I1309" t="s">
        <v>12614</v>
      </c>
      <c r="J1309" t="s">
        <v>12754</v>
      </c>
      <c r="K1309">
        <v>1</v>
      </c>
      <c r="L1309" t="s">
        <v>12755</v>
      </c>
      <c r="M1309">
        <v>6138114196</v>
      </c>
      <c r="N1309" t="s">
        <v>12756</v>
      </c>
      <c r="O1309" t="s">
        <v>19098</v>
      </c>
      <c r="P1309">
        <v>1997</v>
      </c>
      <c r="U1309" t="s">
        <v>12757</v>
      </c>
      <c r="V1309">
        <v>1</v>
      </c>
      <c r="W1309">
        <v>3</v>
      </c>
      <c r="Y1309">
        <v>12</v>
      </c>
      <c r="Z1309">
        <v>1</v>
      </c>
      <c r="AA1309">
        <v>0</v>
      </c>
      <c r="AB1309">
        <v>6</v>
      </c>
      <c r="AC1309">
        <v>0</v>
      </c>
      <c r="AD1309">
        <v>2</v>
      </c>
      <c r="AE1309">
        <v>0</v>
      </c>
      <c r="AF1309">
        <v>0</v>
      </c>
      <c r="AG1309">
        <v>0</v>
      </c>
      <c r="AH1309">
        <v>2</v>
      </c>
      <c r="AI1309">
        <v>2</v>
      </c>
      <c r="AJ1309">
        <v>0</v>
      </c>
      <c r="AK1309">
        <v>0</v>
      </c>
      <c r="AL1309">
        <v>0</v>
      </c>
      <c r="AM1309" t="s">
        <v>12758</v>
      </c>
      <c r="AN1309" t="s">
        <v>12759</v>
      </c>
      <c r="AP1309" t="s">
        <v>7091</v>
      </c>
      <c r="AQ1309" t="s">
        <v>12760</v>
      </c>
      <c r="AR1309" t="s">
        <v>83</v>
      </c>
      <c r="AT1309">
        <v>17500</v>
      </c>
      <c r="AU1309">
        <f>AT1309</f>
        <v>17500</v>
      </c>
      <c r="AV1309">
        <v>1636673</v>
      </c>
      <c r="AW1309">
        <f>INT(AV1309/1.1)</f>
        <v>1487884</v>
      </c>
      <c r="AX1309">
        <v>0</v>
      </c>
      <c r="AY1309">
        <v>0</v>
      </c>
      <c r="AZ1309">
        <v>205893</v>
      </c>
      <c r="BA1309" s="2">
        <f>IF(AZ1309 &gt;= 0, INT(AZ1309 / 1.1), -INT(ABS(AZ1309) * 1.1))</f>
        <v>187175</v>
      </c>
    </row>
    <row r="1310" spans="1:53" hidden="1">
      <c r="A1310" t="s">
        <v>7129</v>
      </c>
      <c r="B1310">
        <v>31548</v>
      </c>
      <c r="C1310" t="s">
        <v>48</v>
      </c>
      <c r="D1310" t="s">
        <v>77</v>
      </c>
      <c r="F1310" t="s">
        <v>5540</v>
      </c>
      <c r="G1310" t="s">
        <v>51</v>
      </c>
      <c r="H1310">
        <v>29</v>
      </c>
      <c r="I1310" t="s">
        <v>6640</v>
      </c>
      <c r="J1310" t="s">
        <v>7130</v>
      </c>
      <c r="K1310">
        <v>1</v>
      </c>
      <c r="L1310" t="s">
        <v>7131</v>
      </c>
      <c r="M1310">
        <v>6158106130</v>
      </c>
      <c r="N1310" t="s">
        <v>7132</v>
      </c>
      <c r="O1310" t="s">
        <v>19099</v>
      </c>
      <c r="P1310">
        <v>1996</v>
      </c>
      <c r="U1310" t="s">
        <v>7133</v>
      </c>
      <c r="V1310">
        <v>1</v>
      </c>
      <c r="W1310">
        <v>2</v>
      </c>
      <c r="Y1310">
        <v>27</v>
      </c>
      <c r="Z1310">
        <v>2</v>
      </c>
      <c r="AA1310">
        <v>0</v>
      </c>
      <c r="AB1310">
        <v>6</v>
      </c>
      <c r="AC1310">
        <v>30</v>
      </c>
      <c r="AD1310">
        <v>1</v>
      </c>
      <c r="AE1310">
        <v>1</v>
      </c>
      <c r="AF1310">
        <v>5</v>
      </c>
      <c r="AG1310">
        <v>5</v>
      </c>
      <c r="AH1310">
        <v>2</v>
      </c>
      <c r="AI1310">
        <v>1</v>
      </c>
      <c r="AJ1310">
        <v>0</v>
      </c>
      <c r="AK1310">
        <v>0</v>
      </c>
      <c r="AL1310">
        <v>0</v>
      </c>
      <c r="AT1310">
        <v>800000</v>
      </c>
      <c r="AU1310">
        <v>800000</v>
      </c>
      <c r="AV1310">
        <v>11121746</v>
      </c>
      <c r="AW1310">
        <v>10549343</v>
      </c>
      <c r="AX1310">
        <v>0</v>
      </c>
      <c r="AY1310">
        <v>423184</v>
      </c>
      <c r="AZ1310">
        <v>55364</v>
      </c>
      <c r="BA1310">
        <v>-255672</v>
      </c>
    </row>
    <row r="1311" spans="1:53" hidden="1">
      <c r="A1311" t="s">
        <v>1485</v>
      </c>
      <c r="B1311">
        <v>87125</v>
      </c>
      <c r="C1311" t="s">
        <v>48</v>
      </c>
      <c r="D1311" t="s">
        <v>77</v>
      </c>
      <c r="F1311" t="s">
        <v>50</v>
      </c>
      <c r="G1311" t="s">
        <v>51</v>
      </c>
      <c r="H1311">
        <v>10</v>
      </c>
      <c r="I1311" t="s">
        <v>52</v>
      </c>
      <c r="J1311" t="s">
        <v>1486</v>
      </c>
      <c r="K1311">
        <v>1</v>
      </c>
      <c r="L1311" t="s">
        <v>1487</v>
      </c>
      <c r="M1311">
        <v>7688800176</v>
      </c>
      <c r="N1311" t="s">
        <v>1488</v>
      </c>
      <c r="O1311" t="s">
        <v>19100</v>
      </c>
      <c r="P1311">
        <v>2015</v>
      </c>
      <c r="U1311" t="s">
        <v>1489</v>
      </c>
      <c r="V1311">
        <v>1</v>
      </c>
      <c r="W1311">
        <v>2</v>
      </c>
      <c r="Y1311">
        <v>9</v>
      </c>
      <c r="Z1311">
        <v>4</v>
      </c>
      <c r="AA1311">
        <v>6</v>
      </c>
      <c r="AB1311">
        <v>6</v>
      </c>
      <c r="AC1311">
        <v>0</v>
      </c>
      <c r="AD1311">
        <v>2</v>
      </c>
      <c r="AE1311">
        <v>0</v>
      </c>
      <c r="AF1311">
        <v>0</v>
      </c>
      <c r="AG1311">
        <v>0</v>
      </c>
      <c r="AH1311">
        <v>2</v>
      </c>
      <c r="AI1311">
        <v>2</v>
      </c>
      <c r="AJ1311">
        <v>0</v>
      </c>
      <c r="AK1311">
        <v>0</v>
      </c>
      <c r="AL1311">
        <v>0</v>
      </c>
      <c r="AM1311" t="s">
        <v>1490</v>
      </c>
      <c r="AN1311" t="s">
        <v>1491</v>
      </c>
      <c r="AP1311" t="s">
        <v>1041</v>
      </c>
      <c r="AQ1311" t="s">
        <v>1492</v>
      </c>
      <c r="AR1311" t="s">
        <v>73</v>
      </c>
      <c r="AT1311">
        <v>150000</v>
      </c>
      <c r="AU1311">
        <v>300000</v>
      </c>
      <c r="AV1311">
        <v>14174911</v>
      </c>
      <c r="AW1311">
        <v>9453714</v>
      </c>
      <c r="AX1311">
        <v>0</v>
      </c>
      <c r="AY1311">
        <v>0</v>
      </c>
      <c r="AZ1311">
        <v>638852</v>
      </c>
      <c r="BA1311">
        <v>580381</v>
      </c>
    </row>
    <row r="1312" spans="1:53" hidden="1">
      <c r="A1312" t="s">
        <v>15475</v>
      </c>
      <c r="B1312">
        <v>18795</v>
      </c>
      <c r="C1312" t="s">
        <v>48</v>
      </c>
      <c r="D1312" t="s">
        <v>197</v>
      </c>
      <c r="F1312" t="s">
        <v>6040</v>
      </c>
      <c r="G1312" t="s">
        <v>51</v>
      </c>
      <c r="H1312">
        <v>26</v>
      </c>
      <c r="I1312" t="s">
        <v>6041</v>
      </c>
      <c r="J1312" t="s">
        <v>15476</v>
      </c>
      <c r="K1312">
        <v>1</v>
      </c>
      <c r="L1312" t="s">
        <v>15477</v>
      </c>
      <c r="M1312">
        <v>6088137955</v>
      </c>
      <c r="N1312" t="s">
        <v>15478</v>
      </c>
      <c r="O1312" t="s">
        <v>7461</v>
      </c>
      <c r="P1312">
        <v>2000</v>
      </c>
      <c r="U1312" t="s">
        <v>15479</v>
      </c>
      <c r="V1312">
        <v>1</v>
      </c>
      <c r="W1312">
        <v>2</v>
      </c>
      <c r="Y1312">
        <v>9</v>
      </c>
      <c r="Z1312">
        <v>1</v>
      </c>
      <c r="AA1312">
        <v>2</v>
      </c>
      <c r="AB1312">
        <v>8</v>
      </c>
      <c r="AC1312">
        <v>0.1</v>
      </c>
      <c r="AD1312">
        <v>1</v>
      </c>
      <c r="AE1312">
        <v>2</v>
      </c>
      <c r="AF1312">
        <v>5</v>
      </c>
      <c r="AG1312">
        <v>1</v>
      </c>
      <c r="AH1312">
        <v>2</v>
      </c>
      <c r="AI1312">
        <v>2</v>
      </c>
      <c r="AJ1312">
        <v>0</v>
      </c>
      <c r="AK1312">
        <v>0</v>
      </c>
      <c r="AL1312">
        <v>0</v>
      </c>
      <c r="AM1312" t="s">
        <v>15480</v>
      </c>
      <c r="AP1312" t="s">
        <v>15481</v>
      </c>
      <c r="AQ1312" t="s">
        <v>15482</v>
      </c>
      <c r="AR1312" t="s">
        <v>907</v>
      </c>
      <c r="AT1312">
        <v>700000</v>
      </c>
      <c r="AU1312">
        <v>700000</v>
      </c>
      <c r="AV1312">
        <f>INT(AW1312*1.1)</f>
        <v>1541483</v>
      </c>
      <c r="AW1312">
        <v>1401349</v>
      </c>
      <c r="AX1312">
        <f>INT(AY1312*1.1)</f>
        <v>0</v>
      </c>
      <c r="AY1312">
        <v>0</v>
      </c>
      <c r="AZ1312">
        <f>IF(BA1312 &gt;= 0, INT(BA1312 * 1.1), -INT(ABS(BA1312) / 1.1))</f>
        <v>222289</v>
      </c>
      <c r="BA1312">
        <v>202081</v>
      </c>
    </row>
    <row r="1313" spans="1:53" hidden="1">
      <c r="A1313" t="s">
        <v>14179</v>
      </c>
      <c r="B1313">
        <v>21199</v>
      </c>
      <c r="C1313" t="s">
        <v>48</v>
      </c>
      <c r="D1313" t="s">
        <v>77</v>
      </c>
      <c r="F1313" t="s">
        <v>3993</v>
      </c>
      <c r="G1313" t="s">
        <v>51</v>
      </c>
      <c r="H1313">
        <v>20</v>
      </c>
      <c r="I1313" t="s">
        <v>4006</v>
      </c>
      <c r="J1313" t="s">
        <v>14180</v>
      </c>
      <c r="K1313">
        <v>1</v>
      </c>
      <c r="L1313" t="s">
        <v>14181</v>
      </c>
      <c r="M1313">
        <v>6088134977</v>
      </c>
      <c r="N1313" t="s">
        <v>14182</v>
      </c>
      <c r="O1313" t="s">
        <v>19101</v>
      </c>
      <c r="P1313">
        <v>1999</v>
      </c>
      <c r="U1313" t="s">
        <v>14183</v>
      </c>
      <c r="V1313">
        <v>1</v>
      </c>
      <c r="W1313">
        <v>2</v>
      </c>
      <c r="Y1313">
        <v>17</v>
      </c>
      <c r="Z1313">
        <v>1</v>
      </c>
      <c r="AA1313">
        <v>0</v>
      </c>
      <c r="AB1313">
        <v>6</v>
      </c>
      <c r="AC1313">
        <v>30</v>
      </c>
      <c r="AD1313">
        <v>1</v>
      </c>
      <c r="AE1313">
        <v>1</v>
      </c>
      <c r="AF1313">
        <v>5</v>
      </c>
      <c r="AG1313">
        <v>5</v>
      </c>
      <c r="AH1313">
        <v>2</v>
      </c>
      <c r="AI1313">
        <v>1</v>
      </c>
      <c r="AJ1313">
        <v>0</v>
      </c>
      <c r="AK1313">
        <v>0</v>
      </c>
      <c r="AL1313">
        <v>0</v>
      </c>
      <c r="AS1313" t="s">
        <v>14184</v>
      </c>
      <c r="AT1313">
        <v>200000</v>
      </c>
      <c r="AU1313">
        <v>200000</v>
      </c>
      <c r="AV1313">
        <v>8955591</v>
      </c>
      <c r="AW1313">
        <v>8824820</v>
      </c>
      <c r="AX1313">
        <v>0</v>
      </c>
      <c r="AY1313">
        <v>0</v>
      </c>
      <c r="AZ1313">
        <v>198029</v>
      </c>
      <c r="BA1313">
        <v>312921</v>
      </c>
    </row>
    <row r="1314" spans="1:53" hidden="1">
      <c r="A1314" t="s">
        <v>7731</v>
      </c>
      <c r="B1314">
        <v>36612</v>
      </c>
      <c r="C1314" t="s">
        <v>48</v>
      </c>
      <c r="D1314" t="s">
        <v>197</v>
      </c>
      <c r="F1314" t="s">
        <v>5540</v>
      </c>
      <c r="G1314" t="s">
        <v>51</v>
      </c>
      <c r="H1314">
        <v>31</v>
      </c>
      <c r="I1314" t="s">
        <v>7732</v>
      </c>
      <c r="J1314" t="s">
        <v>7733</v>
      </c>
      <c r="K1314">
        <v>1</v>
      </c>
      <c r="L1314" t="s">
        <v>7734</v>
      </c>
      <c r="M1314">
        <v>6088115174</v>
      </c>
      <c r="N1314" t="s">
        <v>7735</v>
      </c>
      <c r="O1314" t="s">
        <v>19102</v>
      </c>
      <c r="P1314">
        <v>1992</v>
      </c>
      <c r="U1314" t="s">
        <v>7736</v>
      </c>
      <c r="V1314">
        <v>1</v>
      </c>
      <c r="W1314">
        <v>1</v>
      </c>
      <c r="Y1314">
        <v>11</v>
      </c>
      <c r="Z1314">
        <v>1</v>
      </c>
      <c r="AA1314">
        <v>3</v>
      </c>
      <c r="AB1314">
        <v>8</v>
      </c>
      <c r="AC1314">
        <v>0</v>
      </c>
      <c r="AD1314">
        <v>2</v>
      </c>
      <c r="AE1314">
        <v>0</v>
      </c>
      <c r="AF1314">
        <v>0</v>
      </c>
      <c r="AG1314">
        <v>0</v>
      </c>
      <c r="AH1314">
        <v>2</v>
      </c>
      <c r="AI1314">
        <v>2</v>
      </c>
      <c r="AJ1314">
        <v>0</v>
      </c>
      <c r="AK1314">
        <v>0</v>
      </c>
      <c r="AL1314">
        <v>0</v>
      </c>
      <c r="AS1314" t="s">
        <v>7737</v>
      </c>
      <c r="AT1314">
        <v>350000</v>
      </c>
      <c r="AU1314">
        <v>350000</v>
      </c>
      <c r="AV1314" s="2">
        <f>IF(AW1314 &gt;= 0, INT(AW1314 * 1.05), -INT(ABS(AW1314) / 1.05))</f>
        <v>1740774</v>
      </c>
      <c r="AW1314">
        <v>1657880</v>
      </c>
      <c r="AX1314">
        <v>0</v>
      </c>
      <c r="AY1314">
        <v>0</v>
      </c>
      <c r="AZ1314" s="2">
        <f>IF(BA1314 &gt;= 0, INT(BA1314 * 1.05), -INT(ABS(BA1314) / 1.05))</f>
        <v>97828</v>
      </c>
      <c r="BA1314">
        <v>93170</v>
      </c>
    </row>
    <row r="1315" spans="1:53" hidden="1">
      <c r="A1315" t="s">
        <v>7684</v>
      </c>
      <c r="B1315">
        <v>15162</v>
      </c>
      <c r="C1315" t="s">
        <v>48</v>
      </c>
      <c r="D1315" t="s">
        <v>108</v>
      </c>
      <c r="F1315" t="s">
        <v>5540</v>
      </c>
      <c r="G1315" t="s">
        <v>51</v>
      </c>
      <c r="H1315">
        <v>30</v>
      </c>
      <c r="I1315" t="s">
        <v>7618</v>
      </c>
      <c r="J1315" t="s">
        <v>7685</v>
      </c>
      <c r="K1315">
        <v>1</v>
      </c>
      <c r="L1315" t="s">
        <v>7686</v>
      </c>
      <c r="M1315">
        <v>6098126242</v>
      </c>
      <c r="N1315" t="s">
        <v>7687</v>
      </c>
      <c r="O1315" t="s">
        <v>19103</v>
      </c>
      <c r="P1315">
        <v>1996</v>
      </c>
      <c r="U1315" t="s">
        <v>7688</v>
      </c>
      <c r="V1315">
        <v>1</v>
      </c>
      <c r="W1315">
        <v>2</v>
      </c>
      <c r="Y1315">
        <v>72</v>
      </c>
      <c r="Z1315">
        <v>9</v>
      </c>
      <c r="AA1315">
        <v>8</v>
      </c>
      <c r="AB1315">
        <v>8</v>
      </c>
      <c r="AC1315">
        <v>0.1</v>
      </c>
      <c r="AD1315">
        <v>2</v>
      </c>
      <c r="AE1315">
        <v>0</v>
      </c>
      <c r="AF1315">
        <v>0</v>
      </c>
      <c r="AG1315">
        <v>3</v>
      </c>
      <c r="AH1315">
        <v>1</v>
      </c>
      <c r="AI1315">
        <v>2</v>
      </c>
      <c r="AJ1315">
        <v>0</v>
      </c>
      <c r="AK1315">
        <v>0</v>
      </c>
      <c r="AL1315">
        <v>0</v>
      </c>
      <c r="AM1315" t="s">
        <v>7689</v>
      </c>
      <c r="AT1315">
        <v>50000</v>
      </c>
      <c r="AU1315">
        <v>50000</v>
      </c>
      <c r="AV1315">
        <v>18503666</v>
      </c>
      <c r="AW1315">
        <v>15814508</v>
      </c>
      <c r="AX1315">
        <v>846751</v>
      </c>
      <c r="AY1315">
        <v>806137</v>
      </c>
      <c r="AZ1315">
        <v>818879</v>
      </c>
      <c r="BA1315">
        <v>1146031</v>
      </c>
    </row>
    <row r="1316" spans="1:53" hidden="1">
      <c r="A1316" t="s">
        <v>15051</v>
      </c>
      <c r="B1316">
        <v>47032</v>
      </c>
      <c r="C1316" t="s">
        <v>48</v>
      </c>
      <c r="D1316" t="s">
        <v>77</v>
      </c>
      <c r="F1316" t="s">
        <v>5540</v>
      </c>
      <c r="G1316" t="s">
        <v>51</v>
      </c>
      <c r="H1316">
        <v>25</v>
      </c>
      <c r="I1316" t="s">
        <v>5731</v>
      </c>
      <c r="J1316" t="s">
        <v>15052</v>
      </c>
      <c r="K1316">
        <v>1</v>
      </c>
      <c r="L1316" t="s">
        <v>15053</v>
      </c>
      <c r="M1316">
        <v>6098168112</v>
      </c>
      <c r="N1316" t="s">
        <v>15054</v>
      </c>
      <c r="O1316" t="s">
        <v>19104</v>
      </c>
      <c r="P1316">
        <v>2005</v>
      </c>
      <c r="U1316" t="s">
        <v>15055</v>
      </c>
      <c r="V1316">
        <v>1</v>
      </c>
      <c r="W1316">
        <v>2</v>
      </c>
      <c r="Y1316">
        <v>118</v>
      </c>
      <c r="Z1316">
        <v>7</v>
      </c>
      <c r="AA1316">
        <v>7</v>
      </c>
      <c r="AB1316">
        <v>8</v>
      </c>
      <c r="AC1316">
        <v>30</v>
      </c>
      <c r="AD1316">
        <v>1</v>
      </c>
      <c r="AE1316">
        <v>1</v>
      </c>
      <c r="AF1316">
        <v>5</v>
      </c>
      <c r="AG1316">
        <v>10</v>
      </c>
      <c r="AH1316">
        <v>2</v>
      </c>
      <c r="AI1316">
        <v>1</v>
      </c>
      <c r="AJ1316">
        <v>0</v>
      </c>
      <c r="AK1316">
        <v>0</v>
      </c>
      <c r="AL1316">
        <v>0</v>
      </c>
      <c r="AS1316" t="s">
        <v>2093</v>
      </c>
      <c r="AT1316">
        <v>4800000</v>
      </c>
      <c r="AU1316">
        <v>4800000</v>
      </c>
      <c r="AV1316">
        <v>9698184</v>
      </c>
      <c r="AW1316">
        <v>9630228</v>
      </c>
      <c r="AX1316">
        <v>0</v>
      </c>
      <c r="AY1316">
        <v>0</v>
      </c>
      <c r="AZ1316">
        <v>-2454378</v>
      </c>
      <c r="BA1316">
        <v>-724758</v>
      </c>
    </row>
    <row r="1317" spans="1:53" hidden="1">
      <c r="A1317" t="s">
        <v>6700</v>
      </c>
      <c r="B1317">
        <v>15466</v>
      </c>
      <c r="C1317" t="s">
        <v>48</v>
      </c>
      <c r="D1317" t="s">
        <v>77</v>
      </c>
      <c r="F1317" t="s">
        <v>5540</v>
      </c>
      <c r="G1317" t="s">
        <v>51</v>
      </c>
      <c r="H1317">
        <v>29</v>
      </c>
      <c r="I1317" t="s">
        <v>6640</v>
      </c>
      <c r="J1317" t="s">
        <v>6701</v>
      </c>
      <c r="K1317">
        <v>1</v>
      </c>
      <c r="L1317" t="s">
        <v>6702</v>
      </c>
      <c r="M1317">
        <v>6098108579</v>
      </c>
      <c r="N1317" t="s">
        <v>6703</v>
      </c>
      <c r="O1317" t="s">
        <v>19105</v>
      </c>
      <c r="P1317">
        <v>1988</v>
      </c>
      <c r="U1317" t="s">
        <v>6704</v>
      </c>
      <c r="V1317">
        <v>1</v>
      </c>
      <c r="W1317">
        <v>2</v>
      </c>
      <c r="Y1317">
        <v>27</v>
      </c>
      <c r="Z1317">
        <v>5</v>
      </c>
      <c r="AA1317">
        <v>2</v>
      </c>
      <c r="AB1317">
        <v>9</v>
      </c>
      <c r="AC1317">
        <v>0</v>
      </c>
      <c r="AD1317">
        <v>2</v>
      </c>
      <c r="AE1317">
        <v>0</v>
      </c>
      <c r="AF1317">
        <v>0</v>
      </c>
      <c r="AG1317">
        <v>0</v>
      </c>
      <c r="AH1317">
        <v>2</v>
      </c>
      <c r="AI1317">
        <v>2</v>
      </c>
      <c r="AJ1317">
        <v>0</v>
      </c>
      <c r="AK1317">
        <v>0</v>
      </c>
      <c r="AL1317">
        <v>0</v>
      </c>
      <c r="AT1317">
        <v>1325000</v>
      </c>
      <c r="AU1317">
        <v>1325000</v>
      </c>
      <c r="AV1317">
        <v>12330379</v>
      </c>
      <c r="AW1317">
        <v>11699826</v>
      </c>
      <c r="AX1317">
        <v>3076523</v>
      </c>
      <c r="AY1317">
        <v>2666479</v>
      </c>
      <c r="AZ1317">
        <v>24431</v>
      </c>
      <c r="BA1317">
        <v>90910</v>
      </c>
    </row>
    <row r="1318" spans="1:53" hidden="1">
      <c r="A1318" t="s">
        <v>7452</v>
      </c>
      <c r="B1318">
        <v>43693</v>
      </c>
      <c r="C1318" t="s">
        <v>48</v>
      </c>
      <c r="D1318" t="s">
        <v>49</v>
      </c>
      <c r="F1318" t="s">
        <v>5540</v>
      </c>
      <c r="G1318" t="s">
        <v>51</v>
      </c>
      <c r="H1318">
        <v>29</v>
      </c>
      <c r="I1318" t="s">
        <v>6640</v>
      </c>
      <c r="J1318" t="s">
        <v>7453</v>
      </c>
      <c r="K1318">
        <v>1</v>
      </c>
      <c r="L1318" t="s">
        <v>7454</v>
      </c>
      <c r="M1318">
        <v>6098167146</v>
      </c>
      <c r="N1318" t="s">
        <v>7455</v>
      </c>
      <c r="O1318" t="s">
        <v>19106</v>
      </c>
      <c r="P1318">
        <v>2002</v>
      </c>
      <c r="U1318" t="s">
        <v>7456</v>
      </c>
      <c r="V1318">
        <v>1</v>
      </c>
      <c r="W1318">
        <v>2</v>
      </c>
      <c r="Y1318">
        <v>14</v>
      </c>
      <c r="Z1318">
        <v>1</v>
      </c>
      <c r="AA1318">
        <v>0</v>
      </c>
      <c r="AB1318">
        <v>6</v>
      </c>
      <c r="AC1318">
        <v>30</v>
      </c>
      <c r="AD1318">
        <v>1</v>
      </c>
      <c r="AE1318">
        <v>1</v>
      </c>
      <c r="AF1318">
        <v>5</v>
      </c>
      <c r="AG1318">
        <v>5</v>
      </c>
      <c r="AH1318">
        <v>2</v>
      </c>
      <c r="AI1318">
        <v>1</v>
      </c>
      <c r="AJ1318">
        <v>0</v>
      </c>
      <c r="AK1318">
        <v>0</v>
      </c>
      <c r="AL1318">
        <v>0</v>
      </c>
      <c r="AT1318">
        <v>0</v>
      </c>
      <c r="AU1318">
        <v>0</v>
      </c>
      <c r="AV1318">
        <v>0</v>
      </c>
      <c r="AW1318">
        <v>0</v>
      </c>
      <c r="AX1318">
        <v>0</v>
      </c>
      <c r="AY1318">
        <v>0</v>
      </c>
      <c r="AZ1318">
        <v>0</v>
      </c>
      <c r="BA1318">
        <v>0</v>
      </c>
    </row>
    <row r="1319" spans="1:53" hidden="1">
      <c r="A1319" t="s">
        <v>7457</v>
      </c>
      <c r="B1319">
        <v>44043</v>
      </c>
      <c r="C1319" t="s">
        <v>48</v>
      </c>
      <c r="D1319" t="s">
        <v>197</v>
      </c>
      <c r="F1319" t="s">
        <v>5540</v>
      </c>
      <c r="G1319" t="s">
        <v>51</v>
      </c>
      <c r="H1319">
        <v>29</v>
      </c>
      <c r="I1319" t="s">
        <v>6640</v>
      </c>
      <c r="J1319" t="s">
        <v>7458</v>
      </c>
      <c r="K1319">
        <v>1</v>
      </c>
      <c r="L1319" t="s">
        <v>7459</v>
      </c>
      <c r="M1319">
        <v>6098163868</v>
      </c>
      <c r="N1319" t="s">
        <v>7460</v>
      </c>
      <c r="O1319" t="s">
        <v>19107</v>
      </c>
      <c r="P1319">
        <v>2004</v>
      </c>
      <c r="U1319" t="s">
        <v>7462</v>
      </c>
      <c r="V1319">
        <v>1</v>
      </c>
      <c r="W1319">
        <v>2</v>
      </c>
      <c r="Y1319">
        <v>4</v>
      </c>
      <c r="Z1319">
        <v>1</v>
      </c>
      <c r="AA1319">
        <v>7</v>
      </c>
      <c r="AB1319">
        <v>5</v>
      </c>
      <c r="AC1319">
        <v>0</v>
      </c>
      <c r="AD1319">
        <v>2</v>
      </c>
      <c r="AE1319">
        <v>0</v>
      </c>
      <c r="AF1319">
        <v>0</v>
      </c>
      <c r="AG1319">
        <v>0</v>
      </c>
      <c r="AH1319">
        <v>2</v>
      </c>
      <c r="AI1319">
        <v>2</v>
      </c>
      <c r="AJ1319">
        <v>0</v>
      </c>
      <c r="AK1319">
        <v>0</v>
      </c>
      <c r="AL1319">
        <v>0</v>
      </c>
      <c r="AM1319" t="s">
        <v>7463</v>
      </c>
      <c r="AT1319">
        <v>300000</v>
      </c>
      <c r="AU1319">
        <v>300000</v>
      </c>
      <c r="AV1319">
        <v>1020737</v>
      </c>
      <c r="AW1319">
        <v>659557</v>
      </c>
      <c r="AX1319">
        <v>0</v>
      </c>
      <c r="AY1319">
        <v>0</v>
      </c>
      <c r="AZ1319">
        <v>-7995</v>
      </c>
      <c r="BA1319">
        <v>91457</v>
      </c>
    </row>
    <row r="1320" spans="1:53" hidden="1">
      <c r="A1320" t="s">
        <v>7592</v>
      </c>
      <c r="B1320">
        <v>58117</v>
      </c>
      <c r="C1320" t="s">
        <v>48</v>
      </c>
      <c r="D1320" t="s">
        <v>197</v>
      </c>
      <c r="F1320" t="s">
        <v>5540</v>
      </c>
      <c r="G1320" t="s">
        <v>51</v>
      </c>
      <c r="H1320">
        <v>29</v>
      </c>
      <c r="I1320" t="s">
        <v>6640</v>
      </c>
      <c r="J1320" t="s">
        <v>7593</v>
      </c>
      <c r="K1320">
        <v>1</v>
      </c>
      <c r="L1320" t="s">
        <v>7594</v>
      </c>
      <c r="M1320">
        <v>6098168465</v>
      </c>
      <c r="N1320" t="s">
        <v>7595</v>
      </c>
      <c r="O1320" t="s">
        <v>19108</v>
      </c>
      <c r="P1320">
        <v>2005</v>
      </c>
      <c r="U1320" t="s">
        <v>7596</v>
      </c>
      <c r="V1320">
        <v>1</v>
      </c>
      <c r="W1320">
        <v>2</v>
      </c>
      <c r="Y1320">
        <v>19</v>
      </c>
      <c r="Z1320">
        <v>1</v>
      </c>
      <c r="AA1320">
        <v>8</v>
      </c>
      <c r="AB1320">
        <v>6</v>
      </c>
      <c r="AC1320">
        <v>30</v>
      </c>
      <c r="AD1320">
        <v>1</v>
      </c>
      <c r="AE1320">
        <v>1</v>
      </c>
      <c r="AF1320">
        <v>5</v>
      </c>
      <c r="AG1320">
        <v>5</v>
      </c>
      <c r="AH1320">
        <v>2</v>
      </c>
      <c r="AI1320">
        <v>1</v>
      </c>
      <c r="AJ1320">
        <v>0</v>
      </c>
      <c r="AK1320">
        <v>0</v>
      </c>
      <c r="AL1320">
        <v>0</v>
      </c>
      <c r="AT1320">
        <v>950000</v>
      </c>
      <c r="AU1320">
        <v>950000</v>
      </c>
      <c r="AV1320">
        <v>2110478</v>
      </c>
      <c r="AW1320">
        <v>1848086</v>
      </c>
      <c r="AX1320">
        <v>0</v>
      </c>
      <c r="AY1320">
        <v>0</v>
      </c>
      <c r="AZ1320">
        <v>59470</v>
      </c>
      <c r="BA1320">
        <v>117241</v>
      </c>
    </row>
    <row r="1321" spans="1:53" hidden="1">
      <c r="A1321" t="s">
        <v>7552</v>
      </c>
      <c r="B1321">
        <v>55630</v>
      </c>
      <c r="C1321" t="s">
        <v>48</v>
      </c>
      <c r="D1321" t="s">
        <v>118</v>
      </c>
      <c r="F1321" t="s">
        <v>5540</v>
      </c>
      <c r="G1321" t="s">
        <v>51</v>
      </c>
      <c r="H1321">
        <v>29</v>
      </c>
      <c r="I1321" t="s">
        <v>6640</v>
      </c>
      <c r="J1321" t="s">
        <v>7553</v>
      </c>
      <c r="K1321">
        <v>1</v>
      </c>
      <c r="L1321" t="s">
        <v>7554</v>
      </c>
      <c r="M1321">
        <v>6098181774</v>
      </c>
      <c r="N1321" t="s">
        <v>7555</v>
      </c>
      <c r="O1321" t="s">
        <v>19109</v>
      </c>
      <c r="P1321">
        <v>2008</v>
      </c>
      <c r="U1321" t="s">
        <v>7556</v>
      </c>
      <c r="V1321">
        <v>1</v>
      </c>
      <c r="W1321">
        <v>2</v>
      </c>
      <c r="Y1321">
        <v>250</v>
      </c>
      <c r="Z1321">
        <v>7</v>
      </c>
      <c r="AA1321">
        <v>0</v>
      </c>
      <c r="AB1321">
        <v>6</v>
      </c>
      <c r="AC1321">
        <v>30</v>
      </c>
      <c r="AD1321">
        <v>1</v>
      </c>
      <c r="AE1321">
        <v>1</v>
      </c>
      <c r="AF1321">
        <v>5</v>
      </c>
      <c r="AG1321">
        <v>10</v>
      </c>
      <c r="AH1321">
        <v>2</v>
      </c>
      <c r="AI1321">
        <v>1</v>
      </c>
      <c r="AJ1321">
        <v>0</v>
      </c>
      <c r="AK1321">
        <v>0</v>
      </c>
      <c r="AL1321">
        <v>0</v>
      </c>
      <c r="AT1321">
        <v>3753356</v>
      </c>
      <c r="AU1321">
        <v>3753356</v>
      </c>
      <c r="AV1321">
        <v>182667959</v>
      </c>
      <c r="AW1321">
        <v>165465874</v>
      </c>
      <c r="AX1321">
        <v>143723160</v>
      </c>
      <c r="AY1321">
        <v>159866963</v>
      </c>
      <c r="AZ1321">
        <v>2286564</v>
      </c>
      <c r="BA1321">
        <v>13710198</v>
      </c>
    </row>
    <row r="1322" spans="1:53" hidden="1">
      <c r="A1322" t="s">
        <v>15749</v>
      </c>
      <c r="B1322">
        <v>6659</v>
      </c>
      <c r="C1322" t="s">
        <v>48</v>
      </c>
      <c r="D1322" t="s">
        <v>49</v>
      </c>
      <c r="F1322" t="s">
        <v>6040</v>
      </c>
      <c r="G1322" t="s">
        <v>51</v>
      </c>
      <c r="H1322">
        <v>27</v>
      </c>
      <c r="I1322" t="s">
        <v>6229</v>
      </c>
      <c r="J1322" t="s">
        <v>15750</v>
      </c>
      <c r="K1322">
        <v>1</v>
      </c>
      <c r="L1322" t="s">
        <v>15751</v>
      </c>
      <c r="M1322">
        <v>8648600956</v>
      </c>
      <c r="O1322" t="s">
        <v>6818</v>
      </c>
      <c r="P1322">
        <v>2018</v>
      </c>
      <c r="U1322" t="s">
        <v>15752</v>
      </c>
      <c r="V1322">
        <v>1</v>
      </c>
      <c r="W1322">
        <v>2</v>
      </c>
      <c r="Y1322">
        <v>57</v>
      </c>
      <c r="Z1322">
        <v>1</v>
      </c>
      <c r="AA1322">
        <v>0</v>
      </c>
      <c r="AB1322">
        <v>6</v>
      </c>
      <c r="AC1322">
        <v>10</v>
      </c>
      <c r="AD1322">
        <v>1</v>
      </c>
      <c r="AE1322">
        <v>4</v>
      </c>
      <c r="AF1322">
        <v>5</v>
      </c>
      <c r="AG1322">
        <v>4</v>
      </c>
      <c r="AH1322">
        <v>2</v>
      </c>
      <c r="AI1322">
        <v>1</v>
      </c>
      <c r="AJ1322">
        <v>0</v>
      </c>
      <c r="AK1322">
        <v>0</v>
      </c>
      <c r="AL1322">
        <v>0</v>
      </c>
      <c r="AM1322" t="s">
        <v>15753</v>
      </c>
      <c r="AN1322" t="s">
        <v>15754</v>
      </c>
      <c r="AP1322" t="s">
        <v>9474</v>
      </c>
      <c r="AQ1322" t="s">
        <v>15755</v>
      </c>
      <c r="AR1322" t="s">
        <v>124</v>
      </c>
      <c r="AT1322">
        <v>1076051</v>
      </c>
      <c r="AU1322">
        <v>1076051</v>
      </c>
      <c r="AV1322">
        <v>3703428</v>
      </c>
      <c r="AW1322">
        <v>3109764</v>
      </c>
      <c r="AX1322">
        <v>0</v>
      </c>
      <c r="AY1322">
        <v>0</v>
      </c>
      <c r="AZ1322">
        <v>240097</v>
      </c>
      <c r="BA1322">
        <v>280348</v>
      </c>
    </row>
    <row r="1323" spans="1:53" hidden="1">
      <c r="A1323" t="s">
        <v>13185</v>
      </c>
      <c r="B1323">
        <v>32120</v>
      </c>
      <c r="C1323" t="s">
        <v>48</v>
      </c>
      <c r="D1323" t="s">
        <v>67</v>
      </c>
      <c r="F1323" t="s">
        <v>11306</v>
      </c>
      <c r="G1323" t="s">
        <v>11307</v>
      </c>
      <c r="H1323">
        <v>72</v>
      </c>
      <c r="I1323" t="s">
        <v>12614</v>
      </c>
      <c r="J1323" t="s">
        <v>13186</v>
      </c>
      <c r="K1323">
        <v>1</v>
      </c>
      <c r="L1323" t="s">
        <v>13187</v>
      </c>
      <c r="M1323">
        <v>6098161346</v>
      </c>
      <c r="N1323" t="s">
        <v>13188</v>
      </c>
      <c r="O1323" t="s">
        <v>19110</v>
      </c>
      <c r="P1323">
        <v>2003</v>
      </c>
      <c r="U1323" t="s">
        <v>13189</v>
      </c>
      <c r="V1323">
        <v>1</v>
      </c>
      <c r="W1323">
        <v>3</v>
      </c>
      <c r="Y1323">
        <v>44</v>
      </c>
      <c r="Z1323">
        <v>1</v>
      </c>
      <c r="AA1323">
        <v>2</v>
      </c>
      <c r="AB1323">
        <v>6</v>
      </c>
      <c r="AC1323">
        <v>0.1</v>
      </c>
      <c r="AD1323">
        <v>1</v>
      </c>
      <c r="AE1323">
        <v>2</v>
      </c>
      <c r="AF1323">
        <v>5</v>
      </c>
      <c r="AG1323">
        <v>30</v>
      </c>
      <c r="AH1323">
        <v>1</v>
      </c>
      <c r="AI1323">
        <v>2</v>
      </c>
      <c r="AJ1323">
        <v>0</v>
      </c>
      <c r="AK1323">
        <v>0</v>
      </c>
      <c r="AL1323">
        <v>0</v>
      </c>
      <c r="AT1323">
        <v>400000</v>
      </c>
      <c r="AU1323">
        <v>400000</v>
      </c>
      <c r="AV1323">
        <v>4063576</v>
      </c>
      <c r="AW1323">
        <v>5142749</v>
      </c>
      <c r="AX1323">
        <v>0</v>
      </c>
      <c r="AY1323">
        <v>0</v>
      </c>
      <c r="AZ1323">
        <v>92349</v>
      </c>
      <c r="BA1323">
        <v>145998</v>
      </c>
    </row>
    <row r="1324" spans="1:53" hidden="1">
      <c r="A1324" t="s">
        <v>5725</v>
      </c>
      <c r="B1324">
        <v>16019</v>
      </c>
      <c r="C1324" t="s">
        <v>48</v>
      </c>
      <c r="D1324" t="s">
        <v>334</v>
      </c>
      <c r="F1324" t="s">
        <v>5540</v>
      </c>
      <c r="G1324" t="s">
        <v>51</v>
      </c>
      <c r="H1324">
        <v>24</v>
      </c>
      <c r="I1324" t="s">
        <v>5628</v>
      </c>
      <c r="J1324" t="s">
        <v>5726</v>
      </c>
      <c r="K1324">
        <v>1</v>
      </c>
      <c r="L1324" t="s">
        <v>5727</v>
      </c>
      <c r="M1324">
        <v>6098106187</v>
      </c>
      <c r="N1324" t="s">
        <v>5728</v>
      </c>
      <c r="O1324" t="s">
        <v>19111</v>
      </c>
      <c r="P1324">
        <v>1986</v>
      </c>
      <c r="U1324" t="s">
        <v>5729</v>
      </c>
      <c r="V1324">
        <v>1</v>
      </c>
      <c r="W1324">
        <v>2</v>
      </c>
      <c r="Y1324">
        <v>78</v>
      </c>
      <c r="Z1324">
        <v>10</v>
      </c>
      <c r="AA1324">
        <v>8</v>
      </c>
      <c r="AB1324">
        <v>9</v>
      </c>
      <c r="AC1324">
        <v>30</v>
      </c>
      <c r="AD1324">
        <v>1</v>
      </c>
      <c r="AE1324">
        <v>1</v>
      </c>
      <c r="AF1324">
        <v>5</v>
      </c>
      <c r="AG1324">
        <v>10</v>
      </c>
      <c r="AH1324">
        <v>2</v>
      </c>
      <c r="AI1324">
        <v>1</v>
      </c>
      <c r="AJ1324">
        <v>0</v>
      </c>
      <c r="AK1324">
        <v>0</v>
      </c>
      <c r="AL1324">
        <v>0</v>
      </c>
      <c r="AT1324">
        <v>1200000</v>
      </c>
      <c r="AU1324">
        <v>1200000</v>
      </c>
      <c r="AV1324">
        <v>39239941</v>
      </c>
      <c r="AW1324">
        <v>30777656</v>
      </c>
      <c r="AX1324">
        <v>0</v>
      </c>
      <c r="AY1324">
        <v>0</v>
      </c>
      <c r="AZ1324">
        <v>1345805</v>
      </c>
      <c r="BA1324">
        <v>53824</v>
      </c>
    </row>
    <row r="1325" spans="1:53" hidden="1">
      <c r="A1325" t="s">
        <v>12905</v>
      </c>
      <c r="B1325">
        <v>19672</v>
      </c>
      <c r="C1325" t="s">
        <v>48</v>
      </c>
      <c r="D1325" t="s">
        <v>49</v>
      </c>
      <c r="F1325" t="s">
        <v>11306</v>
      </c>
      <c r="G1325" t="s">
        <v>11307</v>
      </c>
      <c r="H1325">
        <v>72</v>
      </c>
      <c r="I1325" t="s">
        <v>12614</v>
      </c>
      <c r="J1325" t="s">
        <v>12906</v>
      </c>
      <c r="K1325">
        <v>1</v>
      </c>
      <c r="L1325" t="s">
        <v>12907</v>
      </c>
      <c r="M1325">
        <v>6098127917</v>
      </c>
      <c r="N1325" t="s">
        <v>12908</v>
      </c>
      <c r="O1325" t="s">
        <v>19112</v>
      </c>
      <c r="P1325">
        <v>1996</v>
      </c>
      <c r="U1325" t="s">
        <v>12909</v>
      </c>
      <c r="V1325">
        <v>1</v>
      </c>
      <c r="W1325">
        <v>3</v>
      </c>
      <c r="Y1325">
        <v>48</v>
      </c>
      <c r="Z1325">
        <v>1</v>
      </c>
      <c r="AA1325">
        <v>0</v>
      </c>
      <c r="AB1325">
        <v>6</v>
      </c>
      <c r="AC1325">
        <v>0</v>
      </c>
      <c r="AD1325">
        <v>2</v>
      </c>
      <c r="AE1325">
        <v>0</v>
      </c>
      <c r="AF1325">
        <v>0</v>
      </c>
      <c r="AG1325">
        <v>0</v>
      </c>
      <c r="AH1325">
        <v>2</v>
      </c>
      <c r="AI1325">
        <v>2</v>
      </c>
      <c r="AJ1325">
        <v>0</v>
      </c>
      <c r="AK1325">
        <v>0</v>
      </c>
      <c r="AL1325">
        <v>0</v>
      </c>
      <c r="AT1325">
        <v>500000</v>
      </c>
      <c r="AU1325">
        <v>500000</v>
      </c>
      <c r="AV1325">
        <f>INT(AW1325*1.1)</f>
        <v>3886911</v>
      </c>
      <c r="AW1325">
        <v>3533556</v>
      </c>
      <c r="AX1325">
        <f>INT(AY1325*1.1)</f>
        <v>0</v>
      </c>
      <c r="AY1325">
        <v>0</v>
      </c>
      <c r="AZ1325">
        <f>IF(BA1325 &gt;= 0, INT(BA1325 * 1.1), -INT(ABS(BA1325) / 1.1))</f>
        <v>62640</v>
      </c>
      <c r="BA1325">
        <v>56946</v>
      </c>
    </row>
    <row r="1326" spans="1:53" hidden="1">
      <c r="A1326" t="s">
        <v>17732</v>
      </c>
      <c r="B1326">
        <v>21987</v>
      </c>
      <c r="C1326" t="s">
        <v>599</v>
      </c>
      <c r="D1326" t="s">
        <v>118</v>
      </c>
      <c r="F1326" t="s">
        <v>5540</v>
      </c>
      <c r="G1326" t="s">
        <v>51</v>
      </c>
      <c r="H1326">
        <v>31</v>
      </c>
      <c r="I1326" t="s">
        <v>7732</v>
      </c>
      <c r="J1326" t="s">
        <v>17733</v>
      </c>
      <c r="K1326">
        <v>1</v>
      </c>
      <c r="L1326" t="s">
        <v>17734</v>
      </c>
      <c r="M1326">
        <v>6098137486</v>
      </c>
      <c r="N1326" t="s">
        <v>17735</v>
      </c>
      <c r="O1326" t="s">
        <v>19113</v>
      </c>
      <c r="P1326">
        <v>1999</v>
      </c>
      <c r="U1326" t="s">
        <v>17736</v>
      </c>
      <c r="V1326">
        <v>1</v>
      </c>
      <c r="W1326">
        <v>3</v>
      </c>
      <c r="Y1326">
        <v>3765</v>
      </c>
      <c r="Z1326">
        <v>5</v>
      </c>
      <c r="AA1326">
        <v>0</v>
      </c>
      <c r="AB1326">
        <v>6</v>
      </c>
      <c r="AC1326">
        <v>30</v>
      </c>
      <c r="AD1326">
        <v>1</v>
      </c>
      <c r="AE1326">
        <v>1</v>
      </c>
      <c r="AF1326">
        <v>5</v>
      </c>
      <c r="AG1326">
        <v>10</v>
      </c>
      <c r="AH1326">
        <v>2</v>
      </c>
      <c r="AI1326">
        <v>1</v>
      </c>
      <c r="AJ1326">
        <v>0</v>
      </c>
      <c r="AK1326">
        <v>0</v>
      </c>
      <c r="AL1326">
        <v>0</v>
      </c>
      <c r="AS1326" t="s">
        <v>17737</v>
      </c>
      <c r="AT1326">
        <v>545711465</v>
      </c>
      <c r="AU1326">
        <v>545711465</v>
      </c>
      <c r="AV1326">
        <v>3106010725</v>
      </c>
      <c r="AW1326">
        <v>2814064928</v>
      </c>
      <c r="AX1326">
        <v>1591061249</v>
      </c>
      <c r="AY1326">
        <v>0</v>
      </c>
      <c r="AZ1326">
        <v>177983235</v>
      </c>
      <c r="BA1326">
        <v>176070044</v>
      </c>
    </row>
    <row r="1327" spans="1:53" hidden="1">
      <c r="A1327" t="s">
        <v>13219</v>
      </c>
      <c r="B1327">
        <v>35006</v>
      </c>
      <c r="C1327" t="s">
        <v>48</v>
      </c>
      <c r="D1327" t="s">
        <v>197</v>
      </c>
      <c r="F1327" t="s">
        <v>11306</v>
      </c>
      <c r="G1327" t="s">
        <v>11307</v>
      </c>
      <c r="H1327">
        <v>72</v>
      </c>
      <c r="I1327" t="s">
        <v>12614</v>
      </c>
      <c r="J1327" t="s">
        <v>13220</v>
      </c>
      <c r="K1327">
        <v>1</v>
      </c>
      <c r="L1327" t="s">
        <v>13221</v>
      </c>
      <c r="M1327">
        <v>3128146475</v>
      </c>
      <c r="N1327" t="s">
        <v>13222</v>
      </c>
      <c r="O1327" t="s">
        <v>19114</v>
      </c>
      <c r="P1327">
        <v>2006</v>
      </c>
      <c r="U1327" t="s">
        <v>13223</v>
      </c>
      <c r="V1327">
        <v>1</v>
      </c>
      <c r="W1327">
        <v>3</v>
      </c>
      <c r="Y1327">
        <v>7</v>
      </c>
      <c r="Z1327">
        <v>1</v>
      </c>
      <c r="AA1327">
        <v>0</v>
      </c>
      <c r="AB1327">
        <v>6</v>
      </c>
      <c r="AC1327">
        <v>30</v>
      </c>
      <c r="AD1327">
        <v>1</v>
      </c>
      <c r="AE1327">
        <v>1</v>
      </c>
      <c r="AF1327">
        <v>5</v>
      </c>
      <c r="AG1327">
        <v>5</v>
      </c>
      <c r="AH1327">
        <v>2</v>
      </c>
      <c r="AI1327">
        <v>1</v>
      </c>
      <c r="AJ1327">
        <v>0</v>
      </c>
      <c r="AK1327">
        <v>0</v>
      </c>
      <c r="AL1327">
        <v>0</v>
      </c>
      <c r="AT1327">
        <v>0</v>
      </c>
      <c r="AU1327">
        <v>0</v>
      </c>
      <c r="AV1327">
        <v>0</v>
      </c>
      <c r="AW1327">
        <v>0</v>
      </c>
      <c r="AX1327">
        <v>0</v>
      </c>
      <c r="AY1327">
        <v>0</v>
      </c>
      <c r="AZ1327">
        <v>0</v>
      </c>
      <c r="BA1327">
        <v>0</v>
      </c>
    </row>
    <row r="1328" spans="1:53" hidden="1">
      <c r="A1328" t="s">
        <v>681</v>
      </c>
      <c r="B1328">
        <v>25874</v>
      </c>
      <c r="C1328" t="s">
        <v>48</v>
      </c>
      <c r="D1328" t="s">
        <v>108</v>
      </c>
      <c r="F1328" t="s">
        <v>50</v>
      </c>
      <c r="G1328" t="s">
        <v>51</v>
      </c>
      <c r="H1328">
        <v>10</v>
      </c>
      <c r="I1328" t="s">
        <v>52</v>
      </c>
      <c r="J1328" t="s">
        <v>682</v>
      </c>
      <c r="K1328">
        <v>1</v>
      </c>
      <c r="L1328" t="s">
        <v>683</v>
      </c>
      <c r="M1328">
        <v>6098127732</v>
      </c>
      <c r="N1328" t="s">
        <v>684</v>
      </c>
      <c r="O1328" t="s">
        <v>19115</v>
      </c>
      <c r="P1328">
        <v>1996</v>
      </c>
      <c r="U1328" t="s">
        <v>685</v>
      </c>
      <c r="V1328">
        <v>1</v>
      </c>
      <c r="W1328">
        <v>1</v>
      </c>
      <c r="Y1328">
        <v>12</v>
      </c>
      <c r="Z1328">
        <v>7</v>
      </c>
      <c r="AA1328">
        <v>3</v>
      </c>
      <c r="AB1328">
        <v>6</v>
      </c>
      <c r="AC1328">
        <v>0.02</v>
      </c>
      <c r="AD1328">
        <v>2</v>
      </c>
      <c r="AE1328">
        <v>0</v>
      </c>
      <c r="AF1328">
        <v>0</v>
      </c>
      <c r="AG1328">
        <v>2</v>
      </c>
      <c r="AH1328">
        <v>2</v>
      </c>
      <c r="AI1328">
        <v>2</v>
      </c>
      <c r="AJ1328">
        <v>0</v>
      </c>
      <c r="AK1328">
        <v>0</v>
      </c>
      <c r="AL1328">
        <v>0</v>
      </c>
      <c r="AS1328" t="s">
        <v>680</v>
      </c>
      <c r="AT1328">
        <v>400000</v>
      </c>
      <c r="AU1328">
        <v>650000</v>
      </c>
      <c r="AV1328">
        <v>8438237</v>
      </c>
      <c r="AW1328">
        <v>14926661</v>
      </c>
      <c r="AX1328">
        <v>0</v>
      </c>
      <c r="AY1328">
        <v>0</v>
      </c>
      <c r="AZ1328">
        <v>-352115</v>
      </c>
      <c r="BA1328">
        <v>324857</v>
      </c>
    </row>
    <row r="1329" spans="1:53" hidden="1">
      <c r="A1329" t="s">
        <v>6814</v>
      </c>
      <c r="B1329">
        <v>19816</v>
      </c>
      <c r="C1329" t="s">
        <v>48</v>
      </c>
      <c r="D1329" t="s">
        <v>197</v>
      </c>
      <c r="F1329" t="s">
        <v>5540</v>
      </c>
      <c r="G1329" t="s">
        <v>51</v>
      </c>
      <c r="H1329">
        <v>29</v>
      </c>
      <c r="I1329" t="s">
        <v>6640</v>
      </c>
      <c r="J1329" t="s">
        <v>6815</v>
      </c>
      <c r="K1329">
        <v>1</v>
      </c>
      <c r="L1329" t="s">
        <v>6816</v>
      </c>
      <c r="M1329">
        <v>6098155771</v>
      </c>
      <c r="N1329" t="s">
        <v>6817</v>
      </c>
      <c r="O1329" t="s">
        <v>19116</v>
      </c>
      <c r="P1329">
        <v>2002</v>
      </c>
      <c r="U1329" t="s">
        <v>6819</v>
      </c>
      <c r="V1329">
        <v>1</v>
      </c>
      <c r="W1329">
        <v>4</v>
      </c>
      <c r="Y1329">
        <v>4</v>
      </c>
      <c r="Z1329">
        <v>1</v>
      </c>
      <c r="AA1329">
        <v>1</v>
      </c>
      <c r="AB1329">
        <v>9</v>
      </c>
      <c r="AC1329">
        <v>0.7</v>
      </c>
      <c r="AD1329">
        <v>2</v>
      </c>
      <c r="AE1329">
        <v>0</v>
      </c>
      <c r="AF1329">
        <v>0</v>
      </c>
      <c r="AG1329">
        <v>0</v>
      </c>
      <c r="AH1329">
        <v>2</v>
      </c>
      <c r="AI1329">
        <v>2</v>
      </c>
      <c r="AJ1329">
        <v>0</v>
      </c>
      <c r="AK1329">
        <v>0</v>
      </c>
      <c r="AL1329">
        <v>0</v>
      </c>
      <c r="AT1329">
        <v>220000</v>
      </c>
      <c r="AU1329">
        <v>220000</v>
      </c>
      <c r="AV1329" s="2">
        <f>IF(AW1329 &gt;= 0, INT(AW1329 * 1.05), -INT(ABS(AW1329) / 1.05))</f>
        <v>1081468</v>
      </c>
      <c r="AW1329">
        <v>1029970</v>
      </c>
      <c r="AX1329">
        <v>0</v>
      </c>
      <c r="AY1329">
        <v>0</v>
      </c>
      <c r="AZ1329" s="2">
        <f>IF(BA1329 &gt;= 0, INT(BA1329 * 1.05), -INT(ABS(BA1329) / 1.05))</f>
        <v>47869</v>
      </c>
      <c r="BA1329">
        <v>45590</v>
      </c>
    </row>
    <row r="1330" spans="1:53" hidden="1">
      <c r="A1330" t="s">
        <v>7354</v>
      </c>
      <c r="B1330">
        <v>40405</v>
      </c>
      <c r="C1330" t="s">
        <v>48</v>
      </c>
      <c r="D1330" t="s">
        <v>49</v>
      </c>
      <c r="F1330" t="s">
        <v>5540</v>
      </c>
      <c r="G1330" t="s">
        <v>51</v>
      </c>
      <c r="H1330">
        <v>29</v>
      </c>
      <c r="I1330" t="s">
        <v>6640</v>
      </c>
      <c r="J1330" t="s">
        <v>7355</v>
      </c>
      <c r="K1330">
        <v>1</v>
      </c>
      <c r="L1330" t="s">
        <v>7356</v>
      </c>
      <c r="M1330">
        <v>6098121117</v>
      </c>
      <c r="N1330" t="s">
        <v>7357</v>
      </c>
      <c r="O1330" t="s">
        <v>19117</v>
      </c>
      <c r="P1330">
        <v>1995</v>
      </c>
      <c r="U1330" t="s">
        <v>7358</v>
      </c>
      <c r="V1330">
        <v>1</v>
      </c>
      <c r="W1330">
        <v>2</v>
      </c>
      <c r="Y1330">
        <v>13</v>
      </c>
      <c r="Z1330">
        <v>1</v>
      </c>
      <c r="AA1330">
        <v>7</v>
      </c>
      <c r="AB1330">
        <v>7</v>
      </c>
      <c r="AC1330">
        <v>0</v>
      </c>
      <c r="AD1330">
        <v>2</v>
      </c>
      <c r="AE1330">
        <v>0</v>
      </c>
      <c r="AF1330">
        <v>0</v>
      </c>
      <c r="AG1330">
        <v>0</v>
      </c>
      <c r="AH1330">
        <v>2</v>
      </c>
      <c r="AI1330">
        <v>2</v>
      </c>
      <c r="AJ1330">
        <v>0</v>
      </c>
      <c r="AK1330">
        <v>0</v>
      </c>
      <c r="AL1330">
        <v>0</v>
      </c>
      <c r="AT1330">
        <v>272000</v>
      </c>
      <c r="AU1330">
        <v>272000</v>
      </c>
      <c r="AV1330">
        <f>INT(AW1330*1.1)</f>
        <v>3233098</v>
      </c>
      <c r="AW1330">
        <v>2939180</v>
      </c>
      <c r="AX1330">
        <f>INT(AY1330*1.1)</f>
        <v>0</v>
      </c>
      <c r="AY1330">
        <v>0</v>
      </c>
      <c r="AZ1330">
        <f>IF(BA1330 &gt;= 0, INT(BA1330 * 1.1), -INT(ABS(BA1330) / 1.1))</f>
        <v>215814</v>
      </c>
      <c r="BA1330">
        <v>196195</v>
      </c>
    </row>
    <row r="1331" spans="1:53" hidden="1">
      <c r="A1331" t="s">
        <v>9030</v>
      </c>
      <c r="B1331">
        <v>73710</v>
      </c>
      <c r="C1331" t="s">
        <v>48</v>
      </c>
      <c r="D1331" t="s">
        <v>49</v>
      </c>
      <c r="F1331" t="s">
        <v>8111</v>
      </c>
      <c r="G1331" t="s">
        <v>8112</v>
      </c>
      <c r="H1331">
        <v>38</v>
      </c>
      <c r="I1331" t="s">
        <v>8201</v>
      </c>
      <c r="J1331" t="s">
        <v>9031</v>
      </c>
      <c r="K1331">
        <v>1</v>
      </c>
      <c r="L1331" t="s">
        <v>9032</v>
      </c>
      <c r="M1331">
        <v>6128142587</v>
      </c>
      <c r="N1331" t="s">
        <v>9033</v>
      </c>
      <c r="O1331" t="s">
        <v>19118</v>
      </c>
      <c r="P1331">
        <v>2012</v>
      </c>
      <c r="U1331" t="s">
        <v>9034</v>
      </c>
      <c r="V1331">
        <v>1</v>
      </c>
      <c r="W1331">
        <v>3</v>
      </c>
      <c r="Y1331">
        <v>35</v>
      </c>
      <c r="Z1331">
        <v>1</v>
      </c>
      <c r="AA1331">
        <v>9</v>
      </c>
      <c r="AB1331">
        <v>6</v>
      </c>
      <c r="AC1331">
        <v>0</v>
      </c>
      <c r="AD1331">
        <v>2</v>
      </c>
      <c r="AE1331">
        <v>0</v>
      </c>
      <c r="AF1331">
        <v>0</v>
      </c>
      <c r="AG1331">
        <v>0</v>
      </c>
      <c r="AH1331">
        <v>2</v>
      </c>
      <c r="AI1331">
        <v>2</v>
      </c>
      <c r="AJ1331">
        <v>0</v>
      </c>
      <c r="AK1331">
        <v>0</v>
      </c>
      <c r="AL1331">
        <v>0</v>
      </c>
      <c r="AM1331" t="s">
        <v>9035</v>
      </c>
      <c r="AN1331" t="s">
        <v>9036</v>
      </c>
      <c r="AP1331" t="s">
        <v>82</v>
      </c>
      <c r="AQ1331" t="s">
        <v>9037</v>
      </c>
      <c r="AR1331" t="s">
        <v>83</v>
      </c>
      <c r="AT1331">
        <v>100000</v>
      </c>
      <c r="AU1331">
        <v>100000</v>
      </c>
      <c r="AV1331" s="2">
        <f>IF(AW1331 &gt;= 0, INT(AW1331 * 1.05), -INT(ABS(AW1331) / 1.05))</f>
        <v>2164890</v>
      </c>
      <c r="AW1331">
        <v>2061800</v>
      </c>
      <c r="AX1331">
        <v>0</v>
      </c>
      <c r="AY1331">
        <v>0</v>
      </c>
      <c r="AZ1331" s="2">
        <f>IF(BA1331 &gt;= 0, INT(BA1331 * 1.05), -INT(ABS(BA1331) / 1.05))</f>
        <v>105829</v>
      </c>
      <c r="BA1331">
        <v>100790</v>
      </c>
    </row>
    <row r="1332" spans="1:53" hidden="1">
      <c r="A1332" t="s">
        <v>898</v>
      </c>
      <c r="B1332">
        <v>50054</v>
      </c>
      <c r="C1332" t="s">
        <v>48</v>
      </c>
      <c r="D1332" t="s">
        <v>67</v>
      </c>
      <c r="F1332" t="s">
        <v>50</v>
      </c>
      <c r="G1332" t="s">
        <v>51</v>
      </c>
      <c r="H1332">
        <v>10</v>
      </c>
      <c r="I1332" t="s">
        <v>52</v>
      </c>
      <c r="J1332" t="s">
        <v>899</v>
      </c>
      <c r="K1332">
        <v>1</v>
      </c>
      <c r="L1332" t="s">
        <v>900</v>
      </c>
      <c r="M1332">
        <v>6128124366</v>
      </c>
      <c r="N1332" t="s">
        <v>901</v>
      </c>
      <c r="O1332" t="s">
        <v>19119</v>
      </c>
      <c r="P1332">
        <v>2006</v>
      </c>
      <c r="U1332" t="s">
        <v>902</v>
      </c>
      <c r="V1332">
        <v>1</v>
      </c>
      <c r="W1332">
        <v>1</v>
      </c>
      <c r="Y1332">
        <v>7</v>
      </c>
      <c r="Z1332">
        <v>1</v>
      </c>
      <c r="AA1332">
        <v>8</v>
      </c>
      <c r="AB1332">
        <v>6</v>
      </c>
      <c r="AC1332">
        <v>0.1</v>
      </c>
      <c r="AD1332">
        <v>1</v>
      </c>
      <c r="AE1332">
        <v>2</v>
      </c>
      <c r="AF1332">
        <v>1</v>
      </c>
      <c r="AG1332">
        <v>1</v>
      </c>
      <c r="AH1332">
        <v>2</v>
      </c>
      <c r="AI1332">
        <v>2</v>
      </c>
      <c r="AJ1332">
        <v>0</v>
      </c>
      <c r="AK1332">
        <v>0</v>
      </c>
      <c r="AL1332">
        <v>0</v>
      </c>
      <c r="AM1332" t="s">
        <v>903</v>
      </c>
      <c r="AN1332" t="s">
        <v>904</v>
      </c>
      <c r="AP1332" t="s">
        <v>905</v>
      </c>
      <c r="AQ1332" t="s">
        <v>906</v>
      </c>
      <c r="AR1332" t="s">
        <v>907</v>
      </c>
      <c r="AT1332">
        <v>79600</v>
      </c>
      <c r="AU1332">
        <v>250000</v>
      </c>
      <c r="AV1332">
        <v>5929577</v>
      </c>
      <c r="AW1332">
        <v>6257068</v>
      </c>
      <c r="AX1332">
        <v>0</v>
      </c>
      <c r="AY1332">
        <v>0</v>
      </c>
      <c r="AZ1332">
        <v>283816</v>
      </c>
      <c r="BA1332">
        <v>285955</v>
      </c>
    </row>
    <row r="1333" spans="1:53" hidden="1">
      <c r="A1333" t="s">
        <v>8955</v>
      </c>
      <c r="B1333">
        <v>60773</v>
      </c>
      <c r="C1333" t="s">
        <v>48</v>
      </c>
      <c r="D1333" t="s">
        <v>197</v>
      </c>
      <c r="F1333" t="s">
        <v>8111</v>
      </c>
      <c r="G1333" t="s">
        <v>8112</v>
      </c>
      <c r="H1333">
        <v>38</v>
      </c>
      <c r="I1333" t="s">
        <v>8201</v>
      </c>
      <c r="J1333" t="s">
        <v>8956</v>
      </c>
      <c r="K1333">
        <v>1</v>
      </c>
      <c r="L1333" t="s">
        <v>8957</v>
      </c>
      <c r="M1333">
        <v>6089934628</v>
      </c>
      <c r="O1333" t="s">
        <v>19120</v>
      </c>
      <c r="P1333">
        <v>1990</v>
      </c>
      <c r="U1333" t="s">
        <v>8958</v>
      </c>
      <c r="V1333">
        <v>1</v>
      </c>
      <c r="W1333">
        <v>2</v>
      </c>
      <c r="Y1333">
        <v>13</v>
      </c>
      <c r="Z1333">
        <v>1</v>
      </c>
      <c r="AA1333">
        <v>1</v>
      </c>
      <c r="AB1333">
        <v>6</v>
      </c>
      <c r="AC1333">
        <v>30</v>
      </c>
      <c r="AD1333">
        <v>1</v>
      </c>
      <c r="AE1333">
        <v>1</v>
      </c>
      <c r="AF1333">
        <v>5</v>
      </c>
      <c r="AG1333">
        <v>5</v>
      </c>
      <c r="AH1333">
        <v>2</v>
      </c>
      <c r="AI1333">
        <v>1</v>
      </c>
      <c r="AJ1333">
        <v>0</v>
      </c>
      <c r="AK1333">
        <v>0</v>
      </c>
      <c r="AL1333">
        <v>0</v>
      </c>
      <c r="AT1333">
        <v>246870</v>
      </c>
      <c r="AU1333">
        <v>246870</v>
      </c>
      <c r="AV1333" s="2">
        <f>IF(AW1333 &gt;= 0, INT(AW1333 * 1.05), -INT(ABS(AW1333) / 1.05))</f>
        <v>928945</v>
      </c>
      <c r="AW1333">
        <v>884710</v>
      </c>
      <c r="AX1333">
        <v>0</v>
      </c>
      <c r="AY1333">
        <v>0</v>
      </c>
      <c r="AZ1333" s="2">
        <f>IF(BA1333 &gt;= 0, INT(BA1333 * 1.05), -INT(ABS(BA1333) / 1.05))</f>
        <v>79653</v>
      </c>
      <c r="BA1333">
        <v>75860</v>
      </c>
    </row>
    <row r="1334" spans="1:53" hidden="1">
      <c r="A1334" t="s">
        <v>16693</v>
      </c>
      <c r="B1334">
        <v>63901</v>
      </c>
      <c r="C1334" t="s">
        <v>48</v>
      </c>
      <c r="D1334" t="s">
        <v>197</v>
      </c>
      <c r="F1334" t="s">
        <v>5540</v>
      </c>
      <c r="G1334" t="s">
        <v>51</v>
      </c>
      <c r="H1334">
        <v>30</v>
      </c>
      <c r="I1334" t="s">
        <v>7618</v>
      </c>
      <c r="J1334" t="s">
        <v>16694</v>
      </c>
      <c r="K1334">
        <v>1</v>
      </c>
      <c r="L1334" t="s">
        <v>16695</v>
      </c>
      <c r="M1334">
        <v>6098192679</v>
      </c>
      <c r="N1334" t="s">
        <v>16696</v>
      </c>
      <c r="O1334" t="s">
        <v>19121</v>
      </c>
      <c r="P1334">
        <v>2010</v>
      </c>
      <c r="U1334" t="s">
        <v>16697</v>
      </c>
      <c r="V1334">
        <v>1</v>
      </c>
      <c r="W1334">
        <v>2</v>
      </c>
      <c r="Y1334">
        <v>8</v>
      </c>
      <c r="Z1334">
        <v>1</v>
      </c>
      <c r="AA1334">
        <v>0</v>
      </c>
      <c r="AB1334">
        <v>6</v>
      </c>
      <c r="AC1334">
        <v>30</v>
      </c>
      <c r="AD1334">
        <v>1</v>
      </c>
      <c r="AE1334">
        <v>1</v>
      </c>
      <c r="AF1334">
        <v>5</v>
      </c>
      <c r="AG1334">
        <v>5</v>
      </c>
      <c r="AH1334">
        <v>2</v>
      </c>
      <c r="AI1334">
        <v>1</v>
      </c>
      <c r="AJ1334">
        <v>0</v>
      </c>
      <c r="AK1334">
        <v>0</v>
      </c>
      <c r="AL1334">
        <v>0</v>
      </c>
      <c r="AS1334" t="s">
        <v>16698</v>
      </c>
      <c r="AT1334">
        <v>0</v>
      </c>
      <c r="AU1334">
        <v>0</v>
      </c>
      <c r="AV1334">
        <v>0</v>
      </c>
      <c r="AW1334">
        <v>0</v>
      </c>
      <c r="AX1334">
        <v>0</v>
      </c>
      <c r="AY1334">
        <v>0</v>
      </c>
      <c r="AZ1334">
        <v>0</v>
      </c>
      <c r="BA1334">
        <v>0</v>
      </c>
    </row>
    <row r="1335" spans="1:53" hidden="1">
      <c r="A1335" t="s">
        <v>47</v>
      </c>
      <c r="B1335">
        <v>11</v>
      </c>
      <c r="C1335" t="s">
        <v>48</v>
      </c>
      <c r="D1335" t="s">
        <v>49</v>
      </c>
      <c r="F1335" t="s">
        <v>50</v>
      </c>
      <c r="G1335" t="s">
        <v>51</v>
      </c>
      <c r="H1335">
        <v>10</v>
      </c>
      <c r="I1335" t="s">
        <v>52</v>
      </c>
      <c r="J1335" t="s">
        <v>53</v>
      </c>
      <c r="K1335">
        <v>1</v>
      </c>
      <c r="L1335" t="s">
        <v>54</v>
      </c>
      <c r="M1335">
        <v>6118119327</v>
      </c>
      <c r="N1335" t="s">
        <v>55</v>
      </c>
      <c r="O1335" t="s">
        <v>19122</v>
      </c>
      <c r="P1335">
        <v>2010</v>
      </c>
      <c r="Q1335" t="s">
        <v>56</v>
      </c>
      <c r="R1335" t="s">
        <v>57</v>
      </c>
      <c r="S1335" t="s">
        <v>58</v>
      </c>
      <c r="T1335" t="s">
        <v>59</v>
      </c>
      <c r="U1335" t="s">
        <v>60</v>
      </c>
      <c r="V1335">
        <v>1</v>
      </c>
      <c r="W1335">
        <v>1</v>
      </c>
      <c r="Y1335">
        <v>18</v>
      </c>
      <c r="Z1335">
        <v>4</v>
      </c>
      <c r="AA1335">
        <v>4</v>
      </c>
      <c r="AB1335">
        <v>6</v>
      </c>
      <c r="AC1335">
        <v>0</v>
      </c>
      <c r="AD1335">
        <v>2</v>
      </c>
      <c r="AE1335">
        <v>0</v>
      </c>
      <c r="AF1335">
        <v>0</v>
      </c>
      <c r="AG1335">
        <v>4</v>
      </c>
      <c r="AH1335">
        <v>2</v>
      </c>
      <c r="AI1335">
        <v>1</v>
      </c>
      <c r="AJ1335">
        <v>0</v>
      </c>
      <c r="AK1335">
        <v>0</v>
      </c>
      <c r="AL1335">
        <v>0</v>
      </c>
      <c r="AM1335" t="s">
        <v>20687</v>
      </c>
      <c r="AO1335" t="s">
        <v>56</v>
      </c>
      <c r="AQ1335" t="s">
        <v>56</v>
      </c>
      <c r="AT1335">
        <v>400000</v>
      </c>
      <c r="AU1335">
        <v>400000</v>
      </c>
      <c r="AV1335">
        <v>3645277</v>
      </c>
      <c r="AW1335">
        <v>3920897</v>
      </c>
      <c r="AX1335">
        <v>0</v>
      </c>
      <c r="AY1335">
        <v>0</v>
      </c>
      <c r="AZ1335">
        <v>272057</v>
      </c>
      <c r="BA1335">
        <v>867829</v>
      </c>
    </row>
    <row r="1336" spans="1:53" hidden="1">
      <c r="A1336" t="s">
        <v>13259</v>
      </c>
      <c r="B1336">
        <v>37707</v>
      </c>
      <c r="C1336" t="s">
        <v>48</v>
      </c>
      <c r="D1336" t="s">
        <v>197</v>
      </c>
      <c r="F1336" t="s">
        <v>11306</v>
      </c>
      <c r="G1336" t="s">
        <v>11307</v>
      </c>
      <c r="H1336">
        <v>72</v>
      </c>
      <c r="I1336" t="s">
        <v>12614</v>
      </c>
      <c r="J1336" t="s">
        <v>13260</v>
      </c>
      <c r="K1336">
        <v>1</v>
      </c>
      <c r="L1336" t="s">
        <v>13261</v>
      </c>
      <c r="M1336">
        <v>6138125320</v>
      </c>
      <c r="N1336" t="s">
        <v>13262</v>
      </c>
      <c r="O1336" t="s">
        <v>19123</v>
      </c>
      <c r="P1336">
        <v>2001</v>
      </c>
      <c r="U1336" t="s">
        <v>13263</v>
      </c>
      <c r="V1336">
        <v>1</v>
      </c>
      <c r="W1336">
        <v>3</v>
      </c>
      <c r="Y1336">
        <v>10</v>
      </c>
      <c r="Z1336">
        <v>4</v>
      </c>
      <c r="AA1336">
        <v>0</v>
      </c>
      <c r="AB1336">
        <v>6</v>
      </c>
      <c r="AC1336">
        <v>0</v>
      </c>
      <c r="AD1336">
        <v>2</v>
      </c>
      <c r="AE1336">
        <v>0</v>
      </c>
      <c r="AF1336">
        <v>0</v>
      </c>
      <c r="AG1336">
        <v>0</v>
      </c>
      <c r="AH1336">
        <v>2</v>
      </c>
      <c r="AI1336">
        <v>2</v>
      </c>
      <c r="AJ1336">
        <v>0</v>
      </c>
      <c r="AK1336">
        <v>0</v>
      </c>
      <c r="AL1336">
        <v>0</v>
      </c>
      <c r="AM1336" t="s">
        <v>13264</v>
      </c>
      <c r="AN1336" t="s">
        <v>13265</v>
      </c>
      <c r="AQ1336" t="s">
        <v>13266</v>
      </c>
      <c r="AR1336" t="s">
        <v>83</v>
      </c>
      <c r="AT1336">
        <v>0</v>
      </c>
      <c r="AU1336">
        <v>0</v>
      </c>
      <c r="AV1336">
        <v>0</v>
      </c>
      <c r="AW1336">
        <v>0</v>
      </c>
      <c r="AX1336">
        <v>0</v>
      </c>
      <c r="AY1336">
        <v>0</v>
      </c>
      <c r="AZ1336">
        <v>0</v>
      </c>
      <c r="BA1336">
        <v>0</v>
      </c>
    </row>
    <row r="1337" spans="1:53" hidden="1">
      <c r="A1337" t="s">
        <v>8764</v>
      </c>
      <c r="B1337">
        <v>43176</v>
      </c>
      <c r="C1337" t="s">
        <v>48</v>
      </c>
      <c r="D1337" t="s">
        <v>67</v>
      </c>
      <c r="F1337" t="s">
        <v>8111</v>
      </c>
      <c r="G1337" t="s">
        <v>8112</v>
      </c>
      <c r="H1337">
        <v>38</v>
      </c>
      <c r="I1337" t="s">
        <v>8201</v>
      </c>
      <c r="J1337" t="s">
        <v>8765</v>
      </c>
      <c r="K1337">
        <v>1</v>
      </c>
      <c r="L1337" t="s">
        <v>8766</v>
      </c>
      <c r="M1337">
        <v>6118111683</v>
      </c>
      <c r="N1337" t="s">
        <v>8767</v>
      </c>
      <c r="O1337" t="s">
        <v>19124</v>
      </c>
      <c r="P1337">
        <v>2004</v>
      </c>
      <c r="U1337" t="s">
        <v>8768</v>
      </c>
      <c r="V1337">
        <v>1</v>
      </c>
      <c r="W1337">
        <v>3</v>
      </c>
      <c r="Y1337">
        <v>12</v>
      </c>
      <c r="Z1337">
        <v>5</v>
      </c>
      <c r="AA1337">
        <v>2</v>
      </c>
      <c r="AB1337">
        <v>6</v>
      </c>
      <c r="AC1337">
        <v>0.01</v>
      </c>
      <c r="AD1337">
        <v>2</v>
      </c>
      <c r="AE1337">
        <v>0</v>
      </c>
      <c r="AF1337">
        <v>0</v>
      </c>
      <c r="AG1337">
        <v>2</v>
      </c>
      <c r="AH1337">
        <v>2</v>
      </c>
      <c r="AI1337">
        <v>2</v>
      </c>
      <c r="AJ1337">
        <v>0</v>
      </c>
      <c r="AK1337">
        <v>0</v>
      </c>
      <c r="AL1337">
        <v>0</v>
      </c>
      <c r="AT1337">
        <v>1500000</v>
      </c>
      <c r="AU1337">
        <v>1500000</v>
      </c>
      <c r="AV1337">
        <f>INT(AW1337*1.1)</f>
        <v>7184574</v>
      </c>
      <c r="AW1337">
        <v>6531431</v>
      </c>
      <c r="AX1337">
        <f>INT(AY1337*1.1)</f>
        <v>0</v>
      </c>
      <c r="AY1337">
        <v>0</v>
      </c>
      <c r="AZ1337">
        <f>IF(BA1337 &gt;= 0, INT(BA1337 * 1.1), -INT(ABS(BA1337) / 1.1))</f>
        <v>595916</v>
      </c>
      <c r="BA1337">
        <v>541742</v>
      </c>
    </row>
    <row r="1338" spans="1:53" hidden="1">
      <c r="A1338" t="s">
        <v>8980</v>
      </c>
      <c r="B1338">
        <v>65588</v>
      </c>
      <c r="C1338" t="s">
        <v>48</v>
      </c>
      <c r="D1338" t="s">
        <v>67</v>
      </c>
      <c r="F1338" t="s">
        <v>8111</v>
      </c>
      <c r="G1338" t="s">
        <v>8112</v>
      </c>
      <c r="H1338">
        <v>38</v>
      </c>
      <c r="I1338" t="s">
        <v>8201</v>
      </c>
      <c r="J1338" t="s">
        <v>8981</v>
      </c>
      <c r="K1338">
        <v>1</v>
      </c>
      <c r="L1338" t="s">
        <v>8982</v>
      </c>
      <c r="M1338">
        <v>6118119458</v>
      </c>
      <c r="N1338" t="s">
        <v>8983</v>
      </c>
      <c r="O1338" t="s">
        <v>19125</v>
      </c>
      <c r="P1338">
        <v>2010</v>
      </c>
      <c r="U1338" t="s">
        <v>8984</v>
      </c>
      <c r="V1338">
        <v>1</v>
      </c>
      <c r="W1338">
        <v>3</v>
      </c>
      <c r="Y1338">
        <v>12</v>
      </c>
      <c r="Z1338">
        <v>1</v>
      </c>
      <c r="AA1338">
        <v>7</v>
      </c>
      <c r="AB1338">
        <v>6</v>
      </c>
      <c r="AC1338">
        <v>0.2</v>
      </c>
      <c r="AD1338">
        <v>2</v>
      </c>
      <c r="AE1338">
        <v>0</v>
      </c>
      <c r="AF1338">
        <v>0</v>
      </c>
      <c r="AG1338">
        <v>0</v>
      </c>
      <c r="AH1338">
        <v>2</v>
      </c>
      <c r="AI1338">
        <v>2</v>
      </c>
      <c r="AJ1338">
        <v>0</v>
      </c>
      <c r="AK1338">
        <v>0</v>
      </c>
      <c r="AL1338">
        <v>0</v>
      </c>
      <c r="AM1338" t="s">
        <v>8985</v>
      </c>
      <c r="AN1338" t="s">
        <v>8986</v>
      </c>
      <c r="AQ1338" t="s">
        <v>8987</v>
      </c>
      <c r="AR1338" t="s">
        <v>130</v>
      </c>
      <c r="AT1338">
        <v>2925660</v>
      </c>
      <c r="AU1338">
        <v>2925660</v>
      </c>
      <c r="AV1338" s="2">
        <f>IF(AW1338 &gt;= 0, INT(AW1338 * 1.05), -INT(ABS(AW1338) / 1.05))</f>
        <v>6421569</v>
      </c>
      <c r="AW1338">
        <v>6115780</v>
      </c>
      <c r="AX1338">
        <v>0</v>
      </c>
      <c r="AY1338">
        <v>0</v>
      </c>
      <c r="AZ1338" s="2">
        <f>IF(BA1338 &gt;= 0, INT(BA1338 * 1.05), -INT(ABS(BA1338) / 1.05))</f>
        <v>1894746</v>
      </c>
      <c r="BA1338">
        <v>1804520</v>
      </c>
    </row>
    <row r="1339" spans="1:53">
      <c r="A1339" t="s">
        <v>10389</v>
      </c>
      <c r="B1339">
        <v>24496</v>
      </c>
      <c r="C1339" t="s">
        <v>48</v>
      </c>
      <c r="D1339" t="s">
        <v>49</v>
      </c>
      <c r="F1339" t="s">
        <v>9369</v>
      </c>
      <c r="G1339" t="s">
        <v>9370</v>
      </c>
      <c r="H1339">
        <v>61</v>
      </c>
      <c r="I1339" t="s">
        <v>10369</v>
      </c>
      <c r="J1339" t="s">
        <v>10390</v>
      </c>
      <c r="K1339">
        <v>1</v>
      </c>
      <c r="L1339" t="s">
        <v>10391</v>
      </c>
      <c r="M1339">
        <v>6118106287</v>
      </c>
      <c r="N1339" t="s">
        <v>10392</v>
      </c>
      <c r="O1339" t="s">
        <v>19126</v>
      </c>
      <c r="P1339">
        <v>1998</v>
      </c>
      <c r="U1339" t="s">
        <v>10393</v>
      </c>
      <c r="V1339">
        <v>1</v>
      </c>
      <c r="W1339">
        <v>3</v>
      </c>
      <c r="Y1339">
        <v>13</v>
      </c>
      <c r="Z1339">
        <v>1</v>
      </c>
      <c r="AA1339">
        <v>5</v>
      </c>
      <c r="AB1339">
        <v>9</v>
      </c>
      <c r="AC1339">
        <v>0.25</v>
      </c>
      <c r="AD1339">
        <v>1</v>
      </c>
      <c r="AE1339">
        <v>4</v>
      </c>
      <c r="AF1339">
        <v>5</v>
      </c>
      <c r="AG1339">
        <v>1</v>
      </c>
      <c r="AH1339">
        <v>2</v>
      </c>
      <c r="AI1339">
        <v>2</v>
      </c>
      <c r="AJ1339">
        <v>0</v>
      </c>
      <c r="AK1339">
        <v>0</v>
      </c>
      <c r="AL1339">
        <v>0</v>
      </c>
      <c r="AT1339">
        <v>190000</v>
      </c>
      <c r="AU1339">
        <v>190000</v>
      </c>
      <c r="AV1339" s="2">
        <f>IF(AW1339 &gt;= 0, INT(AW1339 * 1.05), -INT(ABS(AW1339) / 1.05))</f>
        <v>4941163</v>
      </c>
      <c r="AW1339">
        <v>4705870</v>
      </c>
      <c r="AX1339">
        <v>0</v>
      </c>
      <c r="AY1339">
        <v>0</v>
      </c>
      <c r="AZ1339" s="2">
        <f>IF(BA1339 &gt;= 0, INT(BA1339 * 1.05), -INT(ABS(BA1339) / 1.05))</f>
        <v>680673</v>
      </c>
      <c r="BA1339">
        <v>648260</v>
      </c>
    </row>
    <row r="1340" spans="1:53" hidden="1">
      <c r="A1340" t="s">
        <v>12878</v>
      </c>
      <c r="B1340">
        <v>18914</v>
      </c>
      <c r="C1340" t="s">
        <v>48</v>
      </c>
      <c r="D1340" t="s">
        <v>77</v>
      </c>
      <c r="F1340" t="s">
        <v>11306</v>
      </c>
      <c r="G1340" t="s">
        <v>11307</v>
      </c>
      <c r="H1340">
        <v>72</v>
      </c>
      <c r="I1340" t="s">
        <v>12614</v>
      </c>
      <c r="J1340" t="s">
        <v>12879</v>
      </c>
      <c r="K1340">
        <v>1</v>
      </c>
      <c r="L1340" t="s">
        <v>12880</v>
      </c>
      <c r="M1340">
        <v>5158123858</v>
      </c>
      <c r="N1340" t="s">
        <v>12881</v>
      </c>
      <c r="O1340" t="s">
        <v>19127</v>
      </c>
      <c r="P1340">
        <v>2003</v>
      </c>
      <c r="U1340" t="s">
        <v>12882</v>
      </c>
      <c r="V1340">
        <v>1</v>
      </c>
      <c r="W1340">
        <v>2</v>
      </c>
      <c r="Y1340">
        <v>85</v>
      </c>
      <c r="Z1340">
        <v>1</v>
      </c>
      <c r="AA1340">
        <v>0</v>
      </c>
      <c r="AB1340">
        <v>6</v>
      </c>
      <c r="AC1340">
        <v>30</v>
      </c>
      <c r="AD1340">
        <v>2</v>
      </c>
      <c r="AE1340">
        <v>0</v>
      </c>
      <c r="AF1340">
        <v>0</v>
      </c>
      <c r="AG1340">
        <v>0</v>
      </c>
      <c r="AH1340">
        <v>2</v>
      </c>
      <c r="AI1340">
        <v>2</v>
      </c>
      <c r="AJ1340">
        <v>0</v>
      </c>
      <c r="AK1340">
        <v>0</v>
      </c>
      <c r="AL1340">
        <v>0</v>
      </c>
      <c r="AT1340">
        <v>0</v>
      </c>
      <c r="AU1340">
        <v>0</v>
      </c>
      <c r="AV1340">
        <v>0</v>
      </c>
      <c r="AW1340">
        <v>0</v>
      </c>
      <c r="AX1340">
        <v>0</v>
      </c>
      <c r="AY1340">
        <v>0</v>
      </c>
      <c r="AZ1340">
        <v>0</v>
      </c>
      <c r="BA1340">
        <v>0</v>
      </c>
    </row>
    <row r="1341" spans="1:53" hidden="1">
      <c r="A1341" t="s">
        <v>7411</v>
      </c>
      <c r="B1341">
        <v>42208</v>
      </c>
      <c r="C1341" t="s">
        <v>48</v>
      </c>
      <c r="D1341" t="s">
        <v>118</v>
      </c>
      <c r="F1341" t="s">
        <v>5540</v>
      </c>
      <c r="G1341" t="s">
        <v>51</v>
      </c>
      <c r="H1341">
        <v>29</v>
      </c>
      <c r="I1341" t="s">
        <v>6640</v>
      </c>
      <c r="J1341" t="s">
        <v>7412</v>
      </c>
      <c r="K1341">
        <v>1</v>
      </c>
      <c r="L1341" t="s">
        <v>7413</v>
      </c>
      <c r="M1341">
        <v>5148150328</v>
      </c>
      <c r="N1341" t="s">
        <v>7414</v>
      </c>
      <c r="O1341" t="s">
        <v>19128</v>
      </c>
      <c r="P1341">
        <v>2004</v>
      </c>
      <c r="U1341" t="s">
        <v>7415</v>
      </c>
      <c r="V1341">
        <v>1</v>
      </c>
      <c r="W1341">
        <v>2</v>
      </c>
      <c r="Y1341">
        <v>235</v>
      </c>
      <c r="Z1341">
        <v>1</v>
      </c>
      <c r="AA1341">
        <v>0</v>
      </c>
      <c r="AB1341">
        <v>6</v>
      </c>
      <c r="AC1341">
        <v>30</v>
      </c>
      <c r="AD1341">
        <v>1</v>
      </c>
      <c r="AE1341">
        <v>1</v>
      </c>
      <c r="AF1341">
        <v>5</v>
      </c>
      <c r="AG1341">
        <v>10</v>
      </c>
      <c r="AH1341">
        <v>2</v>
      </c>
      <c r="AI1341">
        <v>1</v>
      </c>
      <c r="AJ1341">
        <v>0</v>
      </c>
      <c r="AK1341">
        <v>0</v>
      </c>
      <c r="AL1341">
        <v>0</v>
      </c>
      <c r="AS1341" t="s">
        <v>6955</v>
      </c>
      <c r="AT1341">
        <v>1000000</v>
      </c>
      <c r="AU1341">
        <v>1000000</v>
      </c>
      <c r="AV1341">
        <v>120537077</v>
      </c>
      <c r="AW1341">
        <v>99909226</v>
      </c>
      <c r="AX1341">
        <v>0</v>
      </c>
      <c r="AY1341">
        <v>0</v>
      </c>
      <c r="AZ1341">
        <v>824722</v>
      </c>
      <c r="BA1341">
        <v>-730130</v>
      </c>
    </row>
    <row r="1342" spans="1:53" hidden="1">
      <c r="A1342" t="s">
        <v>5386</v>
      </c>
      <c r="B1342">
        <v>88007</v>
      </c>
      <c r="C1342" t="s">
        <v>48</v>
      </c>
      <c r="D1342" t="s">
        <v>67</v>
      </c>
      <c r="F1342" t="s">
        <v>3993</v>
      </c>
      <c r="G1342" t="s">
        <v>51</v>
      </c>
      <c r="H1342">
        <v>22</v>
      </c>
      <c r="I1342" t="s">
        <v>4517</v>
      </c>
      <c r="J1342" t="s">
        <v>5387</v>
      </c>
      <c r="K1342">
        <v>1</v>
      </c>
      <c r="L1342" t="s">
        <v>5388</v>
      </c>
      <c r="M1342">
        <v>3778600243</v>
      </c>
      <c r="N1342" t="s">
        <v>5389</v>
      </c>
      <c r="O1342" t="s">
        <v>1125</v>
      </c>
      <c r="P1342">
        <v>2015</v>
      </c>
      <c r="U1342" t="s">
        <v>5390</v>
      </c>
      <c r="V1342">
        <v>1</v>
      </c>
      <c r="W1342">
        <v>3</v>
      </c>
      <c r="Y1342">
        <v>26</v>
      </c>
      <c r="Z1342">
        <v>1</v>
      </c>
      <c r="AA1342">
        <v>7</v>
      </c>
      <c r="AB1342">
        <v>8</v>
      </c>
      <c r="AC1342">
        <v>0.1</v>
      </c>
      <c r="AD1342">
        <v>2</v>
      </c>
      <c r="AE1342">
        <v>0</v>
      </c>
      <c r="AF1342">
        <v>0</v>
      </c>
      <c r="AG1342">
        <v>2</v>
      </c>
      <c r="AH1342">
        <v>2</v>
      </c>
      <c r="AI1342">
        <v>2</v>
      </c>
      <c r="AJ1342">
        <v>0</v>
      </c>
      <c r="AK1342">
        <v>0</v>
      </c>
      <c r="AL1342">
        <v>0</v>
      </c>
      <c r="AT1342">
        <v>150000</v>
      </c>
      <c r="AU1342">
        <v>150000</v>
      </c>
      <c r="AV1342">
        <f>INT(AW1342*1.1)</f>
        <v>6663610</v>
      </c>
      <c r="AW1342">
        <v>6057828</v>
      </c>
      <c r="AX1342">
        <f>INT(AY1342*1.1)</f>
        <v>0</v>
      </c>
      <c r="AY1342">
        <v>0</v>
      </c>
      <c r="AZ1342">
        <f>IF(BA1342 &gt;= 0, INT(BA1342 * 1.1), -INT(ABS(BA1342) / 1.1))</f>
        <v>452343</v>
      </c>
      <c r="BA1342">
        <v>411221</v>
      </c>
    </row>
    <row r="1343" spans="1:53" hidden="1">
      <c r="A1343" t="s">
        <v>4738</v>
      </c>
      <c r="B1343">
        <v>21689</v>
      </c>
      <c r="C1343" t="s">
        <v>48</v>
      </c>
      <c r="D1343" t="s">
        <v>118</v>
      </c>
      <c r="F1343" t="s">
        <v>3993</v>
      </c>
      <c r="G1343" t="s">
        <v>51</v>
      </c>
      <c r="H1343">
        <v>22</v>
      </c>
      <c r="I1343" t="s">
        <v>4517</v>
      </c>
      <c r="J1343" t="s">
        <v>4739</v>
      </c>
      <c r="K1343">
        <v>1</v>
      </c>
      <c r="L1343" t="s">
        <v>4740</v>
      </c>
      <c r="M1343">
        <v>5158105734</v>
      </c>
      <c r="N1343" t="s">
        <v>4741</v>
      </c>
      <c r="O1343" t="s">
        <v>19129</v>
      </c>
      <c r="P1343">
        <v>1975</v>
      </c>
      <c r="U1343" t="s">
        <v>4742</v>
      </c>
      <c r="V1343">
        <v>1</v>
      </c>
      <c r="W1343">
        <v>2</v>
      </c>
      <c r="Y1343">
        <v>213</v>
      </c>
      <c r="Z1343">
        <v>1</v>
      </c>
      <c r="AA1343">
        <v>0</v>
      </c>
      <c r="AB1343">
        <v>6</v>
      </c>
      <c r="AC1343">
        <v>30</v>
      </c>
      <c r="AD1343">
        <v>1</v>
      </c>
      <c r="AE1343">
        <v>1</v>
      </c>
      <c r="AF1343">
        <v>5</v>
      </c>
      <c r="AG1343">
        <v>10</v>
      </c>
      <c r="AH1343">
        <v>2</v>
      </c>
      <c r="AI1343">
        <v>1</v>
      </c>
      <c r="AJ1343">
        <v>0</v>
      </c>
      <c r="AK1343">
        <v>0</v>
      </c>
      <c r="AL1343">
        <v>0</v>
      </c>
      <c r="AT1343">
        <v>1346400</v>
      </c>
      <c r="AU1343">
        <v>1346400</v>
      </c>
      <c r="AV1343">
        <v>114587894</v>
      </c>
      <c r="AW1343">
        <v>95414138</v>
      </c>
      <c r="AX1343">
        <v>0</v>
      </c>
      <c r="AY1343">
        <v>0</v>
      </c>
      <c r="AZ1343">
        <v>1924916</v>
      </c>
      <c r="BA1343">
        <v>1751759</v>
      </c>
    </row>
    <row r="1344" spans="1:53" hidden="1">
      <c r="A1344" t="s">
        <v>2488</v>
      </c>
      <c r="B1344">
        <v>61967</v>
      </c>
      <c r="C1344" t="s">
        <v>48</v>
      </c>
      <c r="D1344" t="s">
        <v>67</v>
      </c>
      <c r="F1344" t="s">
        <v>1915</v>
      </c>
      <c r="G1344" t="s">
        <v>51</v>
      </c>
      <c r="H1344">
        <v>13</v>
      </c>
      <c r="I1344" t="s">
        <v>1916</v>
      </c>
      <c r="J1344" t="s">
        <v>2489</v>
      </c>
      <c r="K1344">
        <v>1</v>
      </c>
      <c r="L1344" t="s">
        <v>2490</v>
      </c>
      <c r="M1344">
        <v>5028600209</v>
      </c>
      <c r="N1344" t="s">
        <v>2491</v>
      </c>
      <c r="O1344" t="s">
        <v>19130</v>
      </c>
      <c r="P1344">
        <v>2009</v>
      </c>
      <c r="U1344" t="s">
        <v>2492</v>
      </c>
      <c r="V1344">
        <v>1</v>
      </c>
      <c r="W1344">
        <v>2</v>
      </c>
      <c r="Y1344">
        <v>29</v>
      </c>
      <c r="Z1344">
        <v>10</v>
      </c>
      <c r="AA1344">
        <v>7</v>
      </c>
      <c r="AB1344">
        <v>6</v>
      </c>
      <c r="AC1344">
        <v>0</v>
      </c>
      <c r="AD1344">
        <v>2</v>
      </c>
      <c r="AE1344">
        <v>0</v>
      </c>
      <c r="AF1344">
        <v>0</v>
      </c>
      <c r="AG1344">
        <v>1</v>
      </c>
      <c r="AH1344">
        <v>1</v>
      </c>
      <c r="AI1344">
        <v>2</v>
      </c>
      <c r="AJ1344">
        <v>0</v>
      </c>
      <c r="AK1344">
        <v>0</v>
      </c>
      <c r="AL1344">
        <v>0</v>
      </c>
      <c r="AM1344" t="s">
        <v>20688</v>
      </c>
      <c r="AN1344" t="s">
        <v>2493</v>
      </c>
      <c r="AT1344">
        <v>100000</v>
      </c>
      <c r="AU1344">
        <v>50000</v>
      </c>
      <c r="AV1344">
        <v>5501901</v>
      </c>
      <c r="AW1344">
        <v>5150214</v>
      </c>
      <c r="AX1344">
        <v>0</v>
      </c>
      <c r="AY1344">
        <v>0</v>
      </c>
      <c r="AZ1344">
        <v>778321</v>
      </c>
      <c r="BA1344">
        <v>516826</v>
      </c>
    </row>
    <row r="1345" spans="1:53" hidden="1">
      <c r="A1345" t="s">
        <v>9268</v>
      </c>
      <c r="B1345">
        <v>106136</v>
      </c>
      <c r="C1345" t="s">
        <v>48</v>
      </c>
      <c r="D1345" t="s">
        <v>49</v>
      </c>
      <c r="F1345" t="s">
        <v>8111</v>
      </c>
      <c r="G1345" t="s">
        <v>8112</v>
      </c>
      <c r="H1345">
        <v>38</v>
      </c>
      <c r="I1345" t="s">
        <v>8201</v>
      </c>
      <c r="J1345" t="s">
        <v>9269</v>
      </c>
      <c r="K1345">
        <v>1</v>
      </c>
      <c r="L1345" t="s">
        <v>9270</v>
      </c>
      <c r="M1345">
        <v>2708801042</v>
      </c>
      <c r="N1345" t="s">
        <v>9271</v>
      </c>
      <c r="O1345" t="s">
        <v>19131</v>
      </c>
      <c r="P1345">
        <v>2018</v>
      </c>
      <c r="U1345" t="s">
        <v>9272</v>
      </c>
      <c r="V1345">
        <v>1</v>
      </c>
      <c r="W1345">
        <v>2</v>
      </c>
      <c r="Y1345">
        <v>10</v>
      </c>
      <c r="Z1345">
        <v>10</v>
      </c>
      <c r="AA1345">
        <v>6</v>
      </c>
      <c r="AB1345">
        <v>6</v>
      </c>
      <c r="AC1345">
        <v>20</v>
      </c>
      <c r="AD1345">
        <v>2</v>
      </c>
      <c r="AE1345">
        <v>0</v>
      </c>
      <c r="AF1345">
        <v>0</v>
      </c>
      <c r="AG1345">
        <v>0</v>
      </c>
      <c r="AH1345">
        <v>2</v>
      </c>
      <c r="AI1345">
        <v>2</v>
      </c>
      <c r="AJ1345">
        <v>0</v>
      </c>
      <c r="AK1345">
        <v>0</v>
      </c>
      <c r="AL1345">
        <v>0</v>
      </c>
      <c r="AM1345" t="s">
        <v>9273</v>
      </c>
      <c r="AN1345" t="s">
        <v>9274</v>
      </c>
      <c r="AQ1345" t="s">
        <v>9275</v>
      </c>
      <c r="AR1345" t="s">
        <v>124</v>
      </c>
      <c r="AT1345">
        <v>100000</v>
      </c>
      <c r="AU1345">
        <v>100000</v>
      </c>
      <c r="AV1345">
        <v>4825023</v>
      </c>
      <c r="AW1345">
        <v>4140478</v>
      </c>
      <c r="AX1345">
        <v>0</v>
      </c>
      <c r="AY1345">
        <v>0</v>
      </c>
      <c r="AZ1345">
        <v>1144957</v>
      </c>
      <c r="BA1345">
        <v>685464</v>
      </c>
    </row>
    <row r="1346" spans="1:53" hidden="1">
      <c r="A1346" t="s">
        <v>2350</v>
      </c>
      <c r="B1346">
        <v>35908</v>
      </c>
      <c r="C1346" t="s">
        <v>48</v>
      </c>
      <c r="D1346" t="s">
        <v>108</v>
      </c>
      <c r="F1346" t="s">
        <v>1915</v>
      </c>
      <c r="G1346" t="s">
        <v>51</v>
      </c>
      <c r="H1346">
        <v>13</v>
      </c>
      <c r="I1346" t="s">
        <v>1916</v>
      </c>
      <c r="J1346" t="s">
        <v>2351</v>
      </c>
      <c r="K1346">
        <v>1</v>
      </c>
      <c r="L1346" t="s">
        <v>2352</v>
      </c>
      <c r="M1346">
        <v>5058103501</v>
      </c>
      <c r="N1346" t="s">
        <v>2353</v>
      </c>
      <c r="O1346" t="s">
        <v>19132</v>
      </c>
      <c r="P1346">
        <v>1987</v>
      </c>
      <c r="U1346" t="s">
        <v>2354</v>
      </c>
      <c r="V1346">
        <v>1</v>
      </c>
      <c r="W1346">
        <v>2</v>
      </c>
      <c r="Y1346">
        <v>87</v>
      </c>
      <c r="Z1346">
        <v>8</v>
      </c>
      <c r="AA1346">
        <v>6</v>
      </c>
      <c r="AB1346">
        <v>6</v>
      </c>
      <c r="AC1346">
        <v>20</v>
      </c>
      <c r="AD1346">
        <v>2</v>
      </c>
      <c r="AE1346">
        <v>0</v>
      </c>
      <c r="AF1346">
        <v>0</v>
      </c>
      <c r="AG1346">
        <v>2</v>
      </c>
      <c r="AH1346">
        <v>2</v>
      </c>
      <c r="AI1346">
        <v>2</v>
      </c>
      <c r="AJ1346">
        <v>0</v>
      </c>
      <c r="AK1346">
        <v>0</v>
      </c>
      <c r="AL1346">
        <v>0</v>
      </c>
      <c r="AM1346" t="s">
        <v>18350</v>
      </c>
      <c r="AP1346" t="s">
        <v>162</v>
      </c>
      <c r="AQ1346" t="s">
        <v>2355</v>
      </c>
      <c r="AR1346" t="s">
        <v>83</v>
      </c>
      <c r="AT1346">
        <v>300000</v>
      </c>
      <c r="AU1346">
        <v>681170</v>
      </c>
      <c r="AV1346">
        <v>18561934</v>
      </c>
      <c r="AW1346">
        <v>16732665</v>
      </c>
      <c r="AX1346">
        <v>2246936</v>
      </c>
      <c r="AY1346">
        <v>2331829</v>
      </c>
      <c r="AZ1346">
        <v>486534</v>
      </c>
      <c r="BA1346">
        <v>952531</v>
      </c>
    </row>
    <row r="1347" spans="1:53" hidden="1">
      <c r="A1347" t="s">
        <v>8945</v>
      </c>
      <c r="B1347">
        <v>60602</v>
      </c>
      <c r="C1347" t="s">
        <v>48</v>
      </c>
      <c r="D1347" t="s">
        <v>49</v>
      </c>
      <c r="F1347" t="s">
        <v>8111</v>
      </c>
      <c r="G1347" t="s">
        <v>8112</v>
      </c>
      <c r="H1347">
        <v>38</v>
      </c>
      <c r="I1347" t="s">
        <v>8201</v>
      </c>
      <c r="J1347" t="s">
        <v>8946</v>
      </c>
      <c r="K1347">
        <v>1</v>
      </c>
      <c r="L1347" t="s">
        <v>8947</v>
      </c>
      <c r="M1347">
        <v>2118826326</v>
      </c>
      <c r="N1347" t="s">
        <v>8948</v>
      </c>
      <c r="O1347" t="s">
        <v>19133</v>
      </c>
      <c r="P1347">
        <v>2009</v>
      </c>
      <c r="U1347" t="s">
        <v>8949</v>
      </c>
      <c r="V1347">
        <v>1</v>
      </c>
      <c r="W1347">
        <v>2</v>
      </c>
      <c r="Y1347">
        <v>31</v>
      </c>
      <c r="Z1347">
        <v>3</v>
      </c>
      <c r="AA1347">
        <v>0</v>
      </c>
      <c r="AB1347">
        <v>6</v>
      </c>
      <c r="AC1347">
        <v>1</v>
      </c>
      <c r="AD1347">
        <v>2</v>
      </c>
      <c r="AE1347">
        <v>0</v>
      </c>
      <c r="AF1347">
        <v>0</v>
      </c>
      <c r="AG1347">
        <v>4</v>
      </c>
      <c r="AH1347">
        <v>2</v>
      </c>
      <c r="AI1347">
        <v>2</v>
      </c>
      <c r="AJ1347">
        <v>0</v>
      </c>
      <c r="AK1347">
        <v>0</v>
      </c>
      <c r="AL1347">
        <v>0</v>
      </c>
      <c r="AT1347">
        <v>8029000</v>
      </c>
      <c r="AU1347">
        <v>8029000</v>
      </c>
      <c r="AV1347">
        <f>INT(AW1347*1.1)</f>
        <v>4722679</v>
      </c>
      <c r="AW1347">
        <v>4293345</v>
      </c>
      <c r="AX1347">
        <f>INT(AY1347*1.1)</f>
        <v>0</v>
      </c>
      <c r="AY1347">
        <v>0</v>
      </c>
      <c r="AZ1347">
        <f>IF(BA1347 &gt;= 0, INT(BA1347 * 1.1), -INT(ABS(BA1347) / 1.1))</f>
        <v>-4225745</v>
      </c>
      <c r="BA1347">
        <v>-4648320</v>
      </c>
    </row>
    <row r="1348" spans="1:53" hidden="1">
      <c r="A1348" t="s">
        <v>4260</v>
      </c>
      <c r="B1348">
        <v>15366</v>
      </c>
      <c r="C1348" t="s">
        <v>48</v>
      </c>
      <c r="D1348" t="s">
        <v>108</v>
      </c>
      <c r="F1348" t="s">
        <v>3993</v>
      </c>
      <c r="G1348" t="s">
        <v>51</v>
      </c>
      <c r="H1348">
        <v>20</v>
      </c>
      <c r="I1348" t="s">
        <v>4006</v>
      </c>
      <c r="J1348" t="s">
        <v>4261</v>
      </c>
      <c r="K1348">
        <v>1</v>
      </c>
      <c r="L1348" t="s">
        <v>4262</v>
      </c>
      <c r="M1348">
        <v>5058130070</v>
      </c>
      <c r="N1348" t="s">
        <v>4263</v>
      </c>
      <c r="O1348" t="s">
        <v>19134</v>
      </c>
      <c r="P1348">
        <v>2001</v>
      </c>
      <c r="U1348" t="s">
        <v>4264</v>
      </c>
      <c r="V1348">
        <v>1</v>
      </c>
      <c r="W1348">
        <v>2</v>
      </c>
      <c r="Y1348">
        <v>25</v>
      </c>
      <c r="Z1348">
        <v>8</v>
      </c>
      <c r="AA1348">
        <v>0</v>
      </c>
      <c r="AB1348">
        <v>6</v>
      </c>
      <c r="AC1348">
        <v>30</v>
      </c>
      <c r="AD1348">
        <v>1</v>
      </c>
      <c r="AE1348">
        <v>1</v>
      </c>
      <c r="AF1348">
        <v>5</v>
      </c>
      <c r="AG1348">
        <v>5</v>
      </c>
      <c r="AH1348">
        <v>2</v>
      </c>
      <c r="AI1348">
        <v>1</v>
      </c>
      <c r="AJ1348">
        <v>0</v>
      </c>
      <c r="AK1348">
        <v>0</v>
      </c>
      <c r="AL1348">
        <v>0</v>
      </c>
      <c r="AT1348">
        <v>70000</v>
      </c>
      <c r="AU1348">
        <f>AT1348</f>
        <v>70000</v>
      </c>
      <c r="AV1348" s="2">
        <f>IF(AW1348 &gt;= 0, INT(AW1348 * 1.1), -INT(ABS(AW1348) * 1.1))</f>
        <v>0</v>
      </c>
      <c r="AW1348">
        <v>0</v>
      </c>
      <c r="AX1348">
        <v>0</v>
      </c>
      <c r="AY1348">
        <v>0</v>
      </c>
      <c r="AZ1348" s="2">
        <f>IF(BA1348 &gt;= 0, INT(BA1348 * 1.1), -INT(ABS(BA1348) / 1.1))</f>
        <v>0</v>
      </c>
      <c r="BA1348">
        <v>0</v>
      </c>
    </row>
    <row r="1349" spans="1:53" hidden="1">
      <c r="A1349" t="s">
        <v>1121</v>
      </c>
      <c r="B1349">
        <v>66943</v>
      </c>
      <c r="C1349" t="s">
        <v>48</v>
      </c>
      <c r="D1349" t="s">
        <v>49</v>
      </c>
      <c r="F1349" t="s">
        <v>50</v>
      </c>
      <c r="G1349" t="s">
        <v>51</v>
      </c>
      <c r="H1349">
        <v>10</v>
      </c>
      <c r="I1349" t="s">
        <v>52</v>
      </c>
      <c r="J1349" t="s">
        <v>1122</v>
      </c>
      <c r="K1349">
        <v>1</v>
      </c>
      <c r="L1349" t="s">
        <v>1123</v>
      </c>
      <c r="M1349">
        <v>5038193730</v>
      </c>
      <c r="N1349" t="s">
        <v>1124</v>
      </c>
      <c r="O1349" t="s">
        <v>19135</v>
      </c>
      <c r="P1349">
        <v>2011</v>
      </c>
      <c r="U1349" t="s">
        <v>1126</v>
      </c>
      <c r="V1349">
        <v>1</v>
      </c>
      <c r="W1349">
        <v>2</v>
      </c>
      <c r="Y1349">
        <v>41</v>
      </c>
      <c r="Z1349">
        <v>1</v>
      </c>
      <c r="AA1349">
        <v>8</v>
      </c>
      <c r="AB1349">
        <v>6</v>
      </c>
      <c r="AC1349">
        <v>0</v>
      </c>
      <c r="AD1349">
        <v>2</v>
      </c>
      <c r="AE1349">
        <v>0</v>
      </c>
      <c r="AF1349">
        <v>0</v>
      </c>
      <c r="AG1349">
        <v>1</v>
      </c>
      <c r="AH1349">
        <v>2</v>
      </c>
      <c r="AI1349">
        <v>2</v>
      </c>
      <c r="AJ1349">
        <v>0</v>
      </c>
      <c r="AK1349">
        <v>0</v>
      </c>
      <c r="AL1349">
        <v>0</v>
      </c>
      <c r="AM1349" t="s">
        <v>1127</v>
      </c>
      <c r="AT1349">
        <v>800000</v>
      </c>
      <c r="AU1349">
        <v>315460</v>
      </c>
      <c r="AV1349" s="2">
        <f>IF(AW1349 &gt;= 0, INT(AW1349 * 1.1), -INT(ABS(AW1349) * 1.1))</f>
        <v>4565801</v>
      </c>
      <c r="AW1349">
        <v>4150729</v>
      </c>
      <c r="AX1349">
        <v>0</v>
      </c>
      <c r="AY1349">
        <v>0</v>
      </c>
      <c r="AZ1349" s="2">
        <f>IF(BA1349 &gt;= 0, INT(BA1349 * 1.1), -INT(ABS(BA1349) / 1.1))</f>
        <v>300901</v>
      </c>
      <c r="BA1349">
        <v>273547</v>
      </c>
    </row>
    <row r="1350" spans="1:53" hidden="1">
      <c r="A1350" t="s">
        <v>5423</v>
      </c>
      <c r="B1350">
        <v>91495</v>
      </c>
      <c r="C1350" t="s">
        <v>48</v>
      </c>
      <c r="D1350" t="s">
        <v>197</v>
      </c>
      <c r="F1350" t="s">
        <v>3993</v>
      </c>
      <c r="G1350" t="s">
        <v>51</v>
      </c>
      <c r="H1350">
        <v>22</v>
      </c>
      <c r="I1350" t="s">
        <v>4517</v>
      </c>
      <c r="J1350" t="s">
        <v>5424</v>
      </c>
      <c r="K1350">
        <v>1</v>
      </c>
      <c r="L1350" t="s">
        <v>5425</v>
      </c>
      <c r="M1350">
        <v>5138181298</v>
      </c>
      <c r="N1350" t="s">
        <v>5426</v>
      </c>
      <c r="O1350" t="s">
        <v>19136</v>
      </c>
      <c r="P1350">
        <v>2014</v>
      </c>
      <c r="U1350" t="s">
        <v>5427</v>
      </c>
      <c r="V1350">
        <v>1</v>
      </c>
      <c r="W1350">
        <v>1</v>
      </c>
      <c r="Y1350">
        <v>18</v>
      </c>
      <c r="Z1350">
        <v>1</v>
      </c>
      <c r="AA1350">
        <v>2</v>
      </c>
      <c r="AB1350">
        <v>6</v>
      </c>
      <c r="AC1350">
        <v>0</v>
      </c>
      <c r="AD1350">
        <v>2</v>
      </c>
      <c r="AE1350">
        <v>0</v>
      </c>
      <c r="AF1350">
        <v>0</v>
      </c>
      <c r="AG1350">
        <v>0</v>
      </c>
      <c r="AH1350">
        <v>2</v>
      </c>
      <c r="AI1350">
        <v>2</v>
      </c>
      <c r="AJ1350">
        <v>0</v>
      </c>
      <c r="AK1350">
        <v>0</v>
      </c>
      <c r="AL1350">
        <v>0</v>
      </c>
      <c r="AM1350" t="s">
        <v>5428</v>
      </c>
      <c r="AN1350" t="s">
        <v>5429</v>
      </c>
      <c r="AQ1350" t="s">
        <v>5430</v>
      </c>
      <c r="AT1350">
        <v>200000</v>
      </c>
      <c r="AU1350">
        <v>200000</v>
      </c>
      <c r="AV1350" s="2">
        <f>IF(AW1350 &gt;= 0, INT(AW1350 * 1.05), -INT(ABS(AW1350) / 1.05))</f>
        <v>1545012</v>
      </c>
      <c r="AW1350">
        <v>1471440</v>
      </c>
      <c r="AX1350">
        <v>0</v>
      </c>
      <c r="AY1350">
        <v>0</v>
      </c>
      <c r="AZ1350" s="2">
        <f>IF(BA1350 &gt;= 0, INT(BA1350 * 1.05), -INT(ABS(BA1350) / 1.05))</f>
        <v>213433</v>
      </c>
      <c r="BA1350">
        <v>203270</v>
      </c>
    </row>
    <row r="1351" spans="1:53" hidden="1">
      <c r="A1351" t="s">
        <v>14268</v>
      </c>
      <c r="B1351">
        <v>25956</v>
      </c>
      <c r="C1351" t="s">
        <v>48</v>
      </c>
      <c r="D1351" t="s">
        <v>49</v>
      </c>
      <c r="F1351" t="s">
        <v>3993</v>
      </c>
      <c r="G1351" t="s">
        <v>51</v>
      </c>
      <c r="H1351">
        <v>20</v>
      </c>
      <c r="I1351" t="s">
        <v>4006</v>
      </c>
      <c r="J1351" t="s">
        <v>14269</v>
      </c>
      <c r="K1351">
        <v>1</v>
      </c>
      <c r="L1351" t="s">
        <v>14270</v>
      </c>
      <c r="M1351">
        <v>5138113617</v>
      </c>
      <c r="N1351" t="s">
        <v>14271</v>
      </c>
      <c r="O1351" t="s">
        <v>19137</v>
      </c>
      <c r="P1351">
        <v>1998</v>
      </c>
      <c r="U1351" t="s">
        <v>14272</v>
      </c>
      <c r="V1351">
        <v>1</v>
      </c>
      <c r="W1351">
        <v>2</v>
      </c>
      <c r="Y1351">
        <v>20</v>
      </c>
      <c r="Z1351">
        <v>1</v>
      </c>
      <c r="AA1351">
        <v>0</v>
      </c>
      <c r="AB1351">
        <v>6</v>
      </c>
      <c r="AC1351">
        <v>30</v>
      </c>
      <c r="AD1351">
        <v>1</v>
      </c>
      <c r="AE1351">
        <v>1</v>
      </c>
      <c r="AF1351">
        <v>5</v>
      </c>
      <c r="AG1351">
        <v>5</v>
      </c>
      <c r="AH1351">
        <v>2</v>
      </c>
      <c r="AI1351">
        <v>1</v>
      </c>
      <c r="AJ1351">
        <v>0</v>
      </c>
      <c r="AK1351">
        <v>0</v>
      </c>
      <c r="AL1351">
        <v>0</v>
      </c>
      <c r="AT1351">
        <v>300000</v>
      </c>
      <c r="AU1351">
        <v>300000</v>
      </c>
      <c r="AV1351">
        <f>INT(AW1351*1.1)</f>
        <v>4961995</v>
      </c>
      <c r="AW1351">
        <v>4510905</v>
      </c>
      <c r="AX1351">
        <f>INT(AY1351*1.1)</f>
        <v>0</v>
      </c>
      <c r="AY1351">
        <v>0</v>
      </c>
      <c r="AZ1351">
        <f>IF(BA1351 &gt;= 0, INT(BA1351 * 1.1), -INT(ABS(BA1351) / 1.1))</f>
        <v>273308</v>
      </c>
      <c r="BA1351">
        <v>248462</v>
      </c>
    </row>
    <row r="1352" spans="1:53" hidden="1">
      <c r="A1352" t="s">
        <v>12235</v>
      </c>
      <c r="B1352">
        <v>65446</v>
      </c>
      <c r="C1352" t="s">
        <v>48</v>
      </c>
      <c r="D1352" t="s">
        <v>108</v>
      </c>
      <c r="F1352" t="s">
        <v>11306</v>
      </c>
      <c r="G1352" t="s">
        <v>11307</v>
      </c>
      <c r="H1352">
        <v>71</v>
      </c>
      <c r="I1352" t="s">
        <v>11638</v>
      </c>
      <c r="J1352" t="s">
        <v>12236</v>
      </c>
      <c r="K1352">
        <v>1</v>
      </c>
      <c r="L1352" t="s">
        <v>12237</v>
      </c>
      <c r="M1352">
        <v>4098616402</v>
      </c>
      <c r="N1352" t="s">
        <v>12238</v>
      </c>
      <c r="O1352" t="s">
        <v>19138</v>
      </c>
      <c r="P1352">
        <v>2010</v>
      </c>
      <c r="U1352" t="s">
        <v>12239</v>
      </c>
      <c r="V1352">
        <v>1</v>
      </c>
      <c r="W1352">
        <v>2</v>
      </c>
      <c r="Y1352">
        <v>10</v>
      </c>
      <c r="Z1352">
        <v>1</v>
      </c>
      <c r="AA1352">
        <v>0</v>
      </c>
      <c r="AB1352">
        <v>6</v>
      </c>
      <c r="AC1352">
        <v>30</v>
      </c>
      <c r="AD1352">
        <v>1</v>
      </c>
      <c r="AE1352">
        <v>1</v>
      </c>
      <c r="AF1352">
        <v>5</v>
      </c>
      <c r="AG1352">
        <v>5</v>
      </c>
      <c r="AH1352">
        <v>2</v>
      </c>
      <c r="AI1352">
        <v>1</v>
      </c>
      <c r="AJ1352">
        <v>0</v>
      </c>
      <c r="AK1352">
        <v>0</v>
      </c>
      <c r="AL1352">
        <v>0</v>
      </c>
      <c r="AS1352" t="s">
        <v>12240</v>
      </c>
      <c r="AT1352">
        <v>100000</v>
      </c>
      <c r="AU1352">
        <v>100000</v>
      </c>
      <c r="AV1352">
        <f>INT(AW1352*1.1)</f>
        <v>16749925</v>
      </c>
      <c r="AW1352">
        <v>15227205</v>
      </c>
      <c r="AX1352">
        <f>INT(AY1352*1.1)</f>
        <v>0</v>
      </c>
      <c r="AY1352">
        <v>0</v>
      </c>
      <c r="AZ1352">
        <f>IF(BA1352 &gt;= 0, INT(BA1352 * 1.1), -INT(ABS(BA1352) / 1.1))</f>
        <v>3639101</v>
      </c>
      <c r="BA1352">
        <v>3308274</v>
      </c>
    </row>
    <row r="1353" spans="1:53" hidden="1">
      <c r="A1353" t="s">
        <v>13119</v>
      </c>
      <c r="B1353">
        <v>28000</v>
      </c>
      <c r="C1353" t="s">
        <v>48</v>
      </c>
      <c r="D1353" t="s">
        <v>118</v>
      </c>
      <c r="F1353" t="s">
        <v>11306</v>
      </c>
      <c r="G1353" t="s">
        <v>11307</v>
      </c>
      <c r="H1353">
        <v>72</v>
      </c>
      <c r="I1353" t="s">
        <v>12614</v>
      </c>
      <c r="J1353" t="s">
        <v>13120</v>
      </c>
      <c r="K1353">
        <v>1</v>
      </c>
      <c r="L1353" t="s">
        <v>13121</v>
      </c>
      <c r="M1353">
        <v>1358111947</v>
      </c>
      <c r="N1353" t="s">
        <v>13122</v>
      </c>
      <c r="O1353" t="s">
        <v>19139</v>
      </c>
      <c r="P1353">
        <v>1993</v>
      </c>
      <c r="U1353" t="s">
        <v>13123</v>
      </c>
      <c r="V1353">
        <v>1</v>
      </c>
      <c r="W1353">
        <v>3</v>
      </c>
      <c r="Y1353">
        <v>510</v>
      </c>
      <c r="Z1353">
        <v>7</v>
      </c>
      <c r="AA1353">
        <v>0</v>
      </c>
      <c r="AB1353">
        <v>6</v>
      </c>
      <c r="AC1353">
        <v>1</v>
      </c>
      <c r="AD1353">
        <v>2</v>
      </c>
      <c r="AE1353">
        <v>0</v>
      </c>
      <c r="AF1353">
        <v>0</v>
      </c>
      <c r="AG1353">
        <v>10</v>
      </c>
      <c r="AH1353">
        <v>2</v>
      </c>
      <c r="AI1353">
        <v>1</v>
      </c>
      <c r="AJ1353">
        <v>0</v>
      </c>
      <c r="AK1353">
        <v>0</v>
      </c>
      <c r="AL1353">
        <v>0</v>
      </c>
      <c r="AT1353">
        <v>1600000</v>
      </c>
      <c r="AU1353">
        <v>1600000</v>
      </c>
      <c r="AV1353">
        <v>73954893</v>
      </c>
      <c r="AW1353">
        <v>70776134</v>
      </c>
      <c r="AX1353">
        <v>0</v>
      </c>
      <c r="AY1353">
        <v>0</v>
      </c>
      <c r="AZ1353">
        <v>2778821</v>
      </c>
      <c r="BA1353">
        <v>4888278</v>
      </c>
    </row>
    <row r="1354" spans="1:53" hidden="1">
      <c r="A1354" t="s">
        <v>13151</v>
      </c>
      <c r="B1354">
        <v>30223</v>
      </c>
      <c r="C1354" t="s">
        <v>48</v>
      </c>
      <c r="D1354" t="s">
        <v>197</v>
      </c>
      <c r="F1354" t="s">
        <v>11306</v>
      </c>
      <c r="G1354" t="s">
        <v>11307</v>
      </c>
      <c r="H1354">
        <v>72</v>
      </c>
      <c r="I1354" t="s">
        <v>12614</v>
      </c>
      <c r="J1354" t="s">
        <v>13152</v>
      </c>
      <c r="K1354">
        <v>1</v>
      </c>
      <c r="L1354" t="s">
        <v>13153</v>
      </c>
      <c r="M1354">
        <v>5138121738</v>
      </c>
      <c r="N1354" t="s">
        <v>13154</v>
      </c>
      <c r="O1354" t="s">
        <v>19140</v>
      </c>
      <c r="P1354">
        <v>2001</v>
      </c>
      <c r="U1354" t="s">
        <v>13155</v>
      </c>
      <c r="V1354">
        <v>1</v>
      </c>
      <c r="W1354">
        <v>3</v>
      </c>
      <c r="Y1354">
        <v>50</v>
      </c>
      <c r="Z1354">
        <v>10</v>
      </c>
      <c r="AA1354">
        <v>9</v>
      </c>
      <c r="AB1354">
        <v>6</v>
      </c>
      <c r="AC1354">
        <v>0</v>
      </c>
      <c r="AD1354">
        <v>2</v>
      </c>
      <c r="AE1354">
        <v>0</v>
      </c>
      <c r="AF1354">
        <v>0</v>
      </c>
      <c r="AG1354">
        <v>10</v>
      </c>
      <c r="AH1354">
        <v>2</v>
      </c>
      <c r="AI1354">
        <v>2</v>
      </c>
      <c r="AJ1354">
        <v>0</v>
      </c>
      <c r="AK1354">
        <v>0</v>
      </c>
      <c r="AL1354">
        <v>0</v>
      </c>
      <c r="AM1354" t="s">
        <v>20689</v>
      </c>
      <c r="AP1354" t="s">
        <v>162</v>
      </c>
      <c r="AQ1354" t="s">
        <v>13156</v>
      </c>
      <c r="AR1354" t="s">
        <v>83</v>
      </c>
      <c r="AT1354">
        <v>300000</v>
      </c>
      <c r="AU1354">
        <v>300000</v>
      </c>
      <c r="AV1354">
        <f>INT(AW1354*1.1)</f>
        <v>2179467</v>
      </c>
      <c r="AW1354">
        <v>1981334</v>
      </c>
      <c r="AX1354">
        <f>INT(AY1354*1.1)</f>
        <v>0</v>
      </c>
      <c r="AY1354">
        <v>0</v>
      </c>
      <c r="AZ1354">
        <f>IF(BA1354 &gt;= 0, INT(BA1354 * 1.1), -INT(ABS(BA1354) / 1.1))</f>
        <v>247624</v>
      </c>
      <c r="BA1354">
        <v>225113</v>
      </c>
    </row>
    <row r="1355" spans="1:53" hidden="1">
      <c r="A1355" t="s">
        <v>14197</v>
      </c>
      <c r="B1355">
        <v>22222</v>
      </c>
      <c r="C1355" t="s">
        <v>48</v>
      </c>
      <c r="D1355" t="s">
        <v>49</v>
      </c>
      <c r="F1355" t="s">
        <v>3993</v>
      </c>
      <c r="G1355" t="s">
        <v>51</v>
      </c>
      <c r="H1355">
        <v>20</v>
      </c>
      <c r="I1355" t="s">
        <v>4006</v>
      </c>
      <c r="J1355" t="s">
        <v>14198</v>
      </c>
      <c r="K1355">
        <v>1</v>
      </c>
      <c r="L1355" t="s">
        <v>14199</v>
      </c>
      <c r="M1355">
        <v>5138115764</v>
      </c>
      <c r="N1355" t="s">
        <v>14200</v>
      </c>
      <c r="O1355" t="s">
        <v>19141</v>
      </c>
      <c r="P1355">
        <v>1999</v>
      </c>
      <c r="U1355" t="s">
        <v>14201</v>
      </c>
      <c r="V1355">
        <v>1</v>
      </c>
      <c r="W1355">
        <v>2</v>
      </c>
      <c r="Y1355">
        <v>10</v>
      </c>
      <c r="Z1355">
        <v>1</v>
      </c>
      <c r="AA1355">
        <v>0</v>
      </c>
      <c r="AB1355">
        <v>6</v>
      </c>
      <c r="AC1355">
        <v>30</v>
      </c>
      <c r="AD1355">
        <v>1</v>
      </c>
      <c r="AE1355">
        <v>1</v>
      </c>
      <c r="AF1355">
        <v>5</v>
      </c>
      <c r="AG1355">
        <v>5</v>
      </c>
      <c r="AH1355">
        <v>2</v>
      </c>
      <c r="AI1355">
        <v>1</v>
      </c>
      <c r="AJ1355">
        <v>0</v>
      </c>
      <c r="AK1355">
        <v>0</v>
      </c>
      <c r="AL1355">
        <v>0</v>
      </c>
      <c r="AS1355" t="s">
        <v>4317</v>
      </c>
      <c r="AT1355">
        <v>0</v>
      </c>
      <c r="AU1355">
        <v>0</v>
      </c>
      <c r="AV1355">
        <v>0</v>
      </c>
      <c r="AW1355">
        <v>0</v>
      </c>
      <c r="AX1355">
        <v>0</v>
      </c>
      <c r="AY1355">
        <v>0</v>
      </c>
      <c r="AZ1355">
        <v>0</v>
      </c>
      <c r="BA1355">
        <v>0</v>
      </c>
    </row>
    <row r="1356" spans="1:53" hidden="1">
      <c r="A1356" t="s">
        <v>4728</v>
      </c>
      <c r="B1356">
        <v>20265</v>
      </c>
      <c r="C1356" t="s">
        <v>48</v>
      </c>
      <c r="D1356" t="s">
        <v>334</v>
      </c>
      <c r="F1356" t="s">
        <v>3993</v>
      </c>
      <c r="G1356" t="s">
        <v>51</v>
      </c>
      <c r="H1356">
        <v>22</v>
      </c>
      <c r="I1356" t="s">
        <v>4517</v>
      </c>
      <c r="J1356" t="s">
        <v>4729</v>
      </c>
      <c r="K1356">
        <v>1</v>
      </c>
      <c r="L1356" t="s">
        <v>4730</v>
      </c>
      <c r="M1356">
        <v>5138103856</v>
      </c>
      <c r="N1356" t="s">
        <v>4731</v>
      </c>
      <c r="O1356" t="s">
        <v>19142</v>
      </c>
      <c r="P1356">
        <v>1989</v>
      </c>
      <c r="U1356" t="s">
        <v>4732</v>
      </c>
      <c r="V1356">
        <v>1</v>
      </c>
      <c r="W1356">
        <v>2</v>
      </c>
      <c r="Y1356">
        <v>39</v>
      </c>
      <c r="Z1356">
        <v>10</v>
      </c>
      <c r="AA1356">
        <v>0</v>
      </c>
      <c r="AB1356">
        <v>6</v>
      </c>
      <c r="AC1356">
        <v>0</v>
      </c>
      <c r="AD1356">
        <v>2</v>
      </c>
      <c r="AE1356">
        <v>0</v>
      </c>
      <c r="AF1356">
        <v>0</v>
      </c>
      <c r="AG1356">
        <v>0</v>
      </c>
      <c r="AH1356">
        <v>2</v>
      </c>
      <c r="AI1356">
        <v>2</v>
      </c>
      <c r="AJ1356">
        <v>0</v>
      </c>
      <c r="AK1356">
        <v>0</v>
      </c>
      <c r="AL1356">
        <v>0</v>
      </c>
      <c r="AT1356">
        <v>100000</v>
      </c>
      <c r="AU1356">
        <v>200000</v>
      </c>
      <c r="AV1356">
        <v>27359081</v>
      </c>
      <c r="AW1356">
        <v>31005557</v>
      </c>
      <c r="AX1356">
        <v>0</v>
      </c>
      <c r="AY1356">
        <v>0</v>
      </c>
      <c r="AZ1356">
        <v>-81087</v>
      </c>
      <c r="BA1356">
        <v>271102</v>
      </c>
    </row>
    <row r="1357" spans="1:53" hidden="1">
      <c r="A1357" t="s">
        <v>13067</v>
      </c>
      <c r="B1357">
        <v>25810</v>
      </c>
      <c r="C1357" t="s">
        <v>48</v>
      </c>
      <c r="D1357" t="s">
        <v>77</v>
      </c>
      <c r="F1357" t="s">
        <v>11306</v>
      </c>
      <c r="G1357" t="s">
        <v>11307</v>
      </c>
      <c r="H1357">
        <v>72</v>
      </c>
      <c r="I1357" t="s">
        <v>12614</v>
      </c>
      <c r="J1357" t="s">
        <v>13068</v>
      </c>
      <c r="K1357">
        <v>1</v>
      </c>
      <c r="L1357" t="s">
        <v>13069</v>
      </c>
      <c r="M1357">
        <v>5028129273</v>
      </c>
      <c r="N1357" t="s">
        <v>13070</v>
      </c>
      <c r="O1357" t="s">
        <v>19143</v>
      </c>
      <c r="P1357">
        <v>1995</v>
      </c>
      <c r="U1357" t="s">
        <v>13071</v>
      </c>
      <c r="V1357">
        <v>1</v>
      </c>
      <c r="W1357">
        <v>2</v>
      </c>
      <c r="Y1357">
        <v>162</v>
      </c>
      <c r="Z1357">
        <v>1</v>
      </c>
      <c r="AA1357">
        <v>0</v>
      </c>
      <c r="AB1357">
        <v>6</v>
      </c>
      <c r="AC1357">
        <v>0.2</v>
      </c>
      <c r="AD1357">
        <v>2</v>
      </c>
      <c r="AE1357">
        <v>0</v>
      </c>
      <c r="AF1357">
        <v>0</v>
      </c>
      <c r="AG1357">
        <v>1</v>
      </c>
      <c r="AH1357">
        <v>2</v>
      </c>
      <c r="AI1357">
        <v>2</v>
      </c>
      <c r="AJ1357">
        <v>0</v>
      </c>
      <c r="AK1357">
        <v>0</v>
      </c>
      <c r="AL1357">
        <v>0</v>
      </c>
      <c r="AT1357">
        <v>1000000</v>
      </c>
      <c r="AU1357">
        <v>1000000</v>
      </c>
      <c r="AV1357">
        <v>14354481</v>
      </c>
      <c r="AW1357">
        <v>10931039</v>
      </c>
      <c r="AX1357">
        <v>0</v>
      </c>
      <c r="AY1357">
        <v>0</v>
      </c>
      <c r="AZ1357">
        <v>2243616</v>
      </c>
      <c r="BA1357">
        <v>1650189</v>
      </c>
    </row>
    <row r="1358" spans="1:53" hidden="1">
      <c r="A1358" t="s">
        <v>8662</v>
      </c>
      <c r="B1358">
        <v>34658</v>
      </c>
      <c r="C1358" t="s">
        <v>48</v>
      </c>
      <c r="D1358" t="s">
        <v>108</v>
      </c>
      <c r="F1358" t="s">
        <v>8111</v>
      </c>
      <c r="G1358" t="s">
        <v>8112</v>
      </c>
      <c r="H1358">
        <v>38</v>
      </c>
      <c r="I1358" t="s">
        <v>8201</v>
      </c>
      <c r="J1358" t="s">
        <v>8663</v>
      </c>
      <c r="K1358">
        <v>1</v>
      </c>
      <c r="L1358" t="s">
        <v>8664</v>
      </c>
      <c r="M1358">
        <v>5138118591</v>
      </c>
      <c r="N1358" t="s">
        <v>8665</v>
      </c>
      <c r="O1358" t="s">
        <v>19144</v>
      </c>
      <c r="P1358">
        <v>2000</v>
      </c>
      <c r="U1358" t="s">
        <v>8666</v>
      </c>
      <c r="V1358">
        <v>1</v>
      </c>
      <c r="W1358">
        <v>4</v>
      </c>
      <c r="Y1358">
        <v>51</v>
      </c>
      <c r="Z1358">
        <v>1</v>
      </c>
      <c r="AA1358">
        <v>8</v>
      </c>
      <c r="AB1358">
        <v>6</v>
      </c>
      <c r="AC1358">
        <v>1</v>
      </c>
      <c r="AD1358">
        <v>1</v>
      </c>
      <c r="AE1358">
        <v>4</v>
      </c>
      <c r="AF1358">
        <v>5</v>
      </c>
      <c r="AG1358">
        <v>12</v>
      </c>
      <c r="AH1358">
        <v>2</v>
      </c>
      <c r="AI1358">
        <v>2</v>
      </c>
      <c r="AJ1358">
        <v>0</v>
      </c>
      <c r="AK1358">
        <v>0</v>
      </c>
      <c r="AL1358">
        <v>0</v>
      </c>
      <c r="AT1358">
        <v>300000</v>
      </c>
      <c r="AU1358">
        <v>300000</v>
      </c>
      <c r="AV1358" s="2">
        <f>IF(AW1358 &gt;= 0, INT(AW1358 * 1.05), -INT(ABS(AW1358) / 1.05))</f>
        <v>15114151</v>
      </c>
      <c r="AW1358">
        <v>14394430</v>
      </c>
      <c r="AX1358">
        <v>0</v>
      </c>
      <c r="AY1358">
        <v>0</v>
      </c>
      <c r="AZ1358" s="2">
        <f>IF(BA1358 &gt;= 0, INT(BA1358 * 1.05), -INT(ABS(BA1358) / 1.05))</f>
        <v>471387</v>
      </c>
      <c r="BA1358">
        <v>448940</v>
      </c>
    </row>
    <row r="1359" spans="1:53" hidden="1">
      <c r="A1359" t="s">
        <v>14154</v>
      </c>
      <c r="B1359">
        <v>18736</v>
      </c>
      <c r="C1359" t="s">
        <v>48</v>
      </c>
      <c r="D1359" t="s">
        <v>67</v>
      </c>
      <c r="F1359" t="s">
        <v>3993</v>
      </c>
      <c r="G1359" t="s">
        <v>51</v>
      </c>
      <c r="H1359">
        <v>20</v>
      </c>
      <c r="I1359" t="s">
        <v>4006</v>
      </c>
      <c r="J1359" t="s">
        <v>2974</v>
      </c>
      <c r="K1359">
        <v>1</v>
      </c>
      <c r="L1359" t="s">
        <v>14155</v>
      </c>
      <c r="M1359">
        <v>5108113791</v>
      </c>
      <c r="N1359" t="s">
        <v>14156</v>
      </c>
      <c r="O1359" t="s">
        <v>19145</v>
      </c>
      <c r="P1359">
        <v>2003</v>
      </c>
      <c r="U1359" t="s">
        <v>14157</v>
      </c>
      <c r="V1359">
        <v>1</v>
      </c>
      <c r="W1359">
        <v>2</v>
      </c>
      <c r="Y1359">
        <v>13</v>
      </c>
      <c r="Z1359">
        <v>5</v>
      </c>
      <c r="AA1359">
        <v>6</v>
      </c>
      <c r="AB1359">
        <v>9</v>
      </c>
      <c r="AC1359">
        <v>30</v>
      </c>
      <c r="AD1359">
        <v>2</v>
      </c>
      <c r="AE1359">
        <v>0</v>
      </c>
      <c r="AF1359">
        <v>0</v>
      </c>
      <c r="AG1359">
        <v>0</v>
      </c>
      <c r="AH1359">
        <v>2</v>
      </c>
      <c r="AI1359">
        <v>2</v>
      </c>
      <c r="AJ1359">
        <v>0</v>
      </c>
      <c r="AK1359">
        <v>0</v>
      </c>
      <c r="AL1359">
        <v>0</v>
      </c>
      <c r="AT1359">
        <v>150000</v>
      </c>
      <c r="AU1359">
        <v>150000</v>
      </c>
      <c r="AV1359">
        <f>INT(AW1359*1.1)</f>
        <v>8762163</v>
      </c>
      <c r="AW1359">
        <v>7965603</v>
      </c>
      <c r="AX1359">
        <f>INT(AY1359*1.1)</f>
        <v>0</v>
      </c>
      <c r="AY1359">
        <v>0</v>
      </c>
      <c r="AZ1359">
        <f>IF(BA1359 &gt;= 0, INT(BA1359 * 1.1), -INT(ABS(BA1359) / 1.1))</f>
        <v>1004604</v>
      </c>
      <c r="BA1359">
        <v>913277</v>
      </c>
    </row>
    <row r="1360" spans="1:53" hidden="1">
      <c r="A1360" t="s">
        <v>3501</v>
      </c>
      <c r="B1360">
        <v>5396</v>
      </c>
      <c r="C1360" t="s">
        <v>48</v>
      </c>
      <c r="D1360" t="s">
        <v>108</v>
      </c>
      <c r="F1360" t="s">
        <v>3062</v>
      </c>
      <c r="G1360" t="s">
        <v>51</v>
      </c>
      <c r="H1360">
        <v>17</v>
      </c>
      <c r="I1360" t="s">
        <v>3260</v>
      </c>
      <c r="J1360" t="s">
        <v>3502</v>
      </c>
      <c r="K1360">
        <v>1</v>
      </c>
      <c r="L1360" t="s">
        <v>3503</v>
      </c>
      <c r="M1360">
        <v>5108101859</v>
      </c>
      <c r="O1360" t="s">
        <v>19146</v>
      </c>
      <c r="P1360">
        <v>1990</v>
      </c>
      <c r="U1360" t="s">
        <v>3504</v>
      </c>
      <c r="V1360">
        <v>1</v>
      </c>
      <c r="W1360">
        <v>2</v>
      </c>
      <c r="Y1360">
        <v>65</v>
      </c>
      <c r="Z1360">
        <v>10</v>
      </c>
      <c r="AA1360">
        <v>7</v>
      </c>
      <c r="AB1360">
        <v>7</v>
      </c>
      <c r="AC1360">
        <v>0.03</v>
      </c>
      <c r="AD1360">
        <v>2</v>
      </c>
      <c r="AE1360">
        <v>0</v>
      </c>
      <c r="AF1360">
        <v>0</v>
      </c>
      <c r="AG1360">
        <v>0</v>
      </c>
      <c r="AH1360">
        <v>1</v>
      </c>
      <c r="AI1360">
        <v>2</v>
      </c>
      <c r="AJ1360">
        <v>0</v>
      </c>
      <c r="AK1360">
        <v>0</v>
      </c>
      <c r="AL1360">
        <v>0</v>
      </c>
      <c r="AT1360">
        <v>300000</v>
      </c>
      <c r="AU1360">
        <v>162500</v>
      </c>
      <c r="AV1360">
        <f>INT(AW1360*1.1)</f>
        <v>18598971</v>
      </c>
      <c r="AW1360">
        <v>16908156</v>
      </c>
      <c r="AX1360">
        <f>INT(AY1360*1.1)</f>
        <v>0</v>
      </c>
      <c r="AY1360">
        <v>0</v>
      </c>
      <c r="AZ1360">
        <f>IF(BA1360 &gt;= 0, INT(BA1360 * 1.1), -INT(ABS(BA1360) / 1.1))</f>
        <v>279577</v>
      </c>
      <c r="BA1360">
        <v>254161</v>
      </c>
    </row>
    <row r="1361" spans="1:53" hidden="1">
      <c r="A1361" t="s">
        <v>14577</v>
      </c>
      <c r="B1361">
        <v>25071</v>
      </c>
      <c r="C1361" t="s">
        <v>48</v>
      </c>
      <c r="D1361" t="s">
        <v>197</v>
      </c>
      <c r="F1361" t="s">
        <v>5540</v>
      </c>
      <c r="G1361" t="s">
        <v>51</v>
      </c>
      <c r="H1361">
        <v>23</v>
      </c>
      <c r="I1361" t="s">
        <v>5541</v>
      </c>
      <c r="J1361" t="s">
        <v>14578</v>
      </c>
      <c r="K1361">
        <v>1</v>
      </c>
      <c r="L1361" t="s">
        <v>14579</v>
      </c>
      <c r="M1361">
        <v>5108101558</v>
      </c>
      <c r="N1361" t="s">
        <v>14580</v>
      </c>
      <c r="O1361" t="s">
        <v>19147</v>
      </c>
      <c r="P1361">
        <v>1988</v>
      </c>
      <c r="U1361" t="s">
        <v>14581</v>
      </c>
      <c r="V1361">
        <v>1</v>
      </c>
      <c r="W1361">
        <v>3</v>
      </c>
      <c r="Y1361">
        <v>16</v>
      </c>
      <c r="Z1361">
        <v>10</v>
      </c>
      <c r="AA1361">
        <v>8</v>
      </c>
      <c r="AB1361">
        <v>8</v>
      </c>
      <c r="AC1361">
        <v>0</v>
      </c>
      <c r="AD1361">
        <v>2</v>
      </c>
      <c r="AE1361">
        <v>0</v>
      </c>
      <c r="AF1361">
        <v>0</v>
      </c>
      <c r="AG1361">
        <v>1</v>
      </c>
      <c r="AH1361">
        <v>2</v>
      </c>
      <c r="AI1361">
        <v>2</v>
      </c>
      <c r="AJ1361">
        <v>0</v>
      </c>
      <c r="AK1361">
        <v>0</v>
      </c>
      <c r="AL1361">
        <v>0</v>
      </c>
      <c r="AT1361">
        <v>0</v>
      </c>
      <c r="AU1361">
        <v>0</v>
      </c>
      <c r="AV1361">
        <v>0</v>
      </c>
      <c r="AW1361">
        <v>0</v>
      </c>
      <c r="AX1361">
        <v>0</v>
      </c>
      <c r="AY1361">
        <v>0</v>
      </c>
      <c r="AZ1361">
        <v>0</v>
      </c>
      <c r="BA1361">
        <v>0</v>
      </c>
    </row>
    <row r="1362" spans="1:53" hidden="1">
      <c r="A1362" t="s">
        <v>2438</v>
      </c>
      <c r="B1362">
        <v>50725</v>
      </c>
      <c r="C1362" t="s">
        <v>48</v>
      </c>
      <c r="D1362" t="s">
        <v>108</v>
      </c>
      <c r="F1362" t="s">
        <v>1915</v>
      </c>
      <c r="G1362" t="s">
        <v>51</v>
      </c>
      <c r="H1362">
        <v>13</v>
      </c>
      <c r="I1362" t="s">
        <v>1916</v>
      </c>
      <c r="J1362" t="s">
        <v>2439</v>
      </c>
      <c r="K1362">
        <v>1</v>
      </c>
      <c r="L1362" t="s">
        <v>2440</v>
      </c>
      <c r="M1362">
        <v>1058693297</v>
      </c>
      <c r="N1362" t="s">
        <v>2441</v>
      </c>
      <c r="O1362" t="s">
        <v>19148</v>
      </c>
      <c r="P1362">
        <v>2006</v>
      </c>
      <c r="U1362" t="s">
        <v>2442</v>
      </c>
      <c r="V1362">
        <v>1</v>
      </c>
      <c r="W1362">
        <v>2</v>
      </c>
      <c r="Y1362">
        <v>30</v>
      </c>
      <c r="Z1362">
        <v>8</v>
      </c>
      <c r="AA1362">
        <v>7</v>
      </c>
      <c r="AB1362">
        <v>6</v>
      </c>
      <c r="AC1362">
        <v>20</v>
      </c>
      <c r="AD1362">
        <v>2</v>
      </c>
      <c r="AE1362">
        <v>0</v>
      </c>
      <c r="AF1362">
        <v>0</v>
      </c>
      <c r="AG1362">
        <v>3</v>
      </c>
      <c r="AH1362">
        <v>2</v>
      </c>
      <c r="AI1362">
        <v>2</v>
      </c>
      <c r="AJ1362">
        <v>0</v>
      </c>
      <c r="AK1362">
        <v>0</v>
      </c>
      <c r="AL1362">
        <v>0</v>
      </c>
      <c r="AT1362">
        <v>600000</v>
      </c>
      <c r="AU1362">
        <v>300000</v>
      </c>
      <c r="AV1362">
        <v>11627744</v>
      </c>
      <c r="AW1362">
        <v>12040550</v>
      </c>
      <c r="AX1362">
        <v>0</v>
      </c>
      <c r="AY1362">
        <v>0</v>
      </c>
      <c r="AZ1362">
        <v>448427</v>
      </c>
      <c r="BA1362">
        <v>365645</v>
      </c>
    </row>
    <row r="1363" spans="1:53" hidden="1">
      <c r="A1363" t="s">
        <v>9113</v>
      </c>
      <c r="B1363">
        <v>83555</v>
      </c>
      <c r="C1363" t="s">
        <v>48</v>
      </c>
      <c r="D1363" t="s">
        <v>197</v>
      </c>
      <c r="F1363" t="s">
        <v>8111</v>
      </c>
      <c r="G1363" t="s">
        <v>8112</v>
      </c>
      <c r="H1363">
        <v>38</v>
      </c>
      <c r="I1363" t="s">
        <v>8201</v>
      </c>
      <c r="J1363" t="s">
        <v>9114</v>
      </c>
      <c r="K1363">
        <v>1</v>
      </c>
      <c r="L1363" t="s">
        <v>9115</v>
      </c>
      <c r="M1363">
        <v>5118124272</v>
      </c>
      <c r="N1363" t="s">
        <v>9116</v>
      </c>
      <c r="O1363" t="s">
        <v>19149</v>
      </c>
      <c r="P1363">
        <v>2015</v>
      </c>
      <c r="U1363" t="s">
        <v>9117</v>
      </c>
      <c r="V1363">
        <v>1</v>
      </c>
      <c r="W1363">
        <v>2</v>
      </c>
      <c r="Y1363">
        <v>7</v>
      </c>
      <c r="Z1363">
        <v>10</v>
      </c>
      <c r="AA1363">
        <v>8</v>
      </c>
      <c r="AB1363">
        <v>6</v>
      </c>
      <c r="AC1363">
        <v>0.1</v>
      </c>
      <c r="AD1363">
        <v>1</v>
      </c>
      <c r="AE1363">
        <v>1</v>
      </c>
      <c r="AF1363">
        <v>5</v>
      </c>
      <c r="AG1363">
        <v>5</v>
      </c>
      <c r="AH1363">
        <v>1</v>
      </c>
      <c r="AI1363">
        <v>2</v>
      </c>
      <c r="AJ1363">
        <v>0</v>
      </c>
      <c r="AK1363">
        <v>0</v>
      </c>
      <c r="AL1363">
        <v>0</v>
      </c>
      <c r="AT1363">
        <v>1400000</v>
      </c>
      <c r="AU1363">
        <v>1400000</v>
      </c>
      <c r="AV1363">
        <v>720052</v>
      </c>
      <c r="AW1363">
        <v>1676735</v>
      </c>
      <c r="AX1363">
        <v>0</v>
      </c>
      <c r="AY1363">
        <v>0</v>
      </c>
      <c r="AZ1363">
        <v>-24645</v>
      </c>
      <c r="BA1363">
        <v>218657</v>
      </c>
    </row>
    <row r="1364" spans="1:53" hidden="1">
      <c r="A1364" t="s">
        <v>14507</v>
      </c>
      <c r="B1364">
        <v>15364</v>
      </c>
      <c r="C1364" t="s">
        <v>48</v>
      </c>
      <c r="D1364" t="s">
        <v>67</v>
      </c>
      <c r="F1364" t="s">
        <v>5540</v>
      </c>
      <c r="G1364" t="s">
        <v>51</v>
      </c>
      <c r="H1364">
        <v>23</v>
      </c>
      <c r="I1364" t="s">
        <v>5541</v>
      </c>
      <c r="J1364" t="s">
        <v>14508</v>
      </c>
      <c r="K1364">
        <v>1</v>
      </c>
      <c r="L1364" t="s">
        <v>14509</v>
      </c>
      <c r="M1364">
        <v>5118107142</v>
      </c>
      <c r="N1364" t="s">
        <v>14510</v>
      </c>
      <c r="O1364" t="s">
        <v>19150</v>
      </c>
      <c r="P1364">
        <v>1998</v>
      </c>
      <c r="U1364" t="s">
        <v>14511</v>
      </c>
      <c r="V1364">
        <v>1</v>
      </c>
      <c r="W1364">
        <v>4</v>
      </c>
      <c r="Y1364">
        <v>17</v>
      </c>
      <c r="Z1364">
        <v>10</v>
      </c>
      <c r="AA1364">
        <v>6</v>
      </c>
      <c r="AB1364">
        <v>9</v>
      </c>
      <c r="AC1364">
        <v>0</v>
      </c>
      <c r="AD1364">
        <v>2</v>
      </c>
      <c r="AE1364">
        <v>0</v>
      </c>
      <c r="AF1364">
        <v>0</v>
      </c>
      <c r="AG1364">
        <v>0</v>
      </c>
      <c r="AH1364">
        <v>2</v>
      </c>
      <c r="AI1364">
        <v>2</v>
      </c>
      <c r="AJ1364">
        <v>0</v>
      </c>
      <c r="AK1364">
        <v>0</v>
      </c>
      <c r="AL1364">
        <v>0</v>
      </c>
      <c r="AT1364">
        <v>850000</v>
      </c>
      <c r="AU1364">
        <v>850000</v>
      </c>
      <c r="AV1364">
        <f>INT(AW1364*1.1)</f>
        <v>6553010</v>
      </c>
      <c r="AW1364">
        <v>5957282</v>
      </c>
      <c r="AX1364">
        <f>INT(AY1364*1.1)</f>
        <v>0</v>
      </c>
      <c r="AY1364">
        <v>0</v>
      </c>
      <c r="AZ1364">
        <f>IF(BA1364 &gt;= 0, INT(BA1364 * 1.1), -INT(ABS(BA1364) / 1.1))</f>
        <v>-119428</v>
      </c>
      <c r="BA1364">
        <v>-131371</v>
      </c>
    </row>
    <row r="1365" spans="1:53" hidden="1">
      <c r="A1365" t="s">
        <v>14547</v>
      </c>
      <c r="B1365">
        <v>17006</v>
      </c>
      <c r="C1365" t="s">
        <v>48</v>
      </c>
      <c r="D1365" t="s">
        <v>197</v>
      </c>
      <c r="F1365" t="s">
        <v>5540</v>
      </c>
      <c r="G1365" t="s">
        <v>51</v>
      </c>
      <c r="H1365">
        <v>23</v>
      </c>
      <c r="I1365" t="s">
        <v>5541</v>
      </c>
      <c r="J1365" t="s">
        <v>14548</v>
      </c>
      <c r="K1365">
        <v>1</v>
      </c>
      <c r="L1365" t="s">
        <v>14549</v>
      </c>
      <c r="M1365">
        <v>5128109139</v>
      </c>
      <c r="N1365" t="s">
        <v>14550</v>
      </c>
      <c r="O1365" t="s">
        <v>19151</v>
      </c>
      <c r="P1365">
        <v>2002</v>
      </c>
      <c r="U1365" t="s">
        <v>14551</v>
      </c>
      <c r="V1365">
        <v>1</v>
      </c>
      <c r="W1365">
        <v>2</v>
      </c>
      <c r="Y1365">
        <v>10</v>
      </c>
      <c r="Z1365">
        <v>10</v>
      </c>
      <c r="AA1365">
        <v>8</v>
      </c>
      <c r="AB1365">
        <v>9</v>
      </c>
      <c r="AC1365">
        <v>0</v>
      </c>
      <c r="AD1365">
        <v>2</v>
      </c>
      <c r="AE1365">
        <v>0</v>
      </c>
      <c r="AF1365">
        <v>0</v>
      </c>
      <c r="AG1365">
        <v>0</v>
      </c>
      <c r="AH1365">
        <v>2</v>
      </c>
      <c r="AI1365">
        <v>2</v>
      </c>
      <c r="AJ1365">
        <v>0</v>
      </c>
      <c r="AK1365">
        <v>0</v>
      </c>
      <c r="AL1365">
        <v>0</v>
      </c>
      <c r="AT1365">
        <v>150000</v>
      </c>
      <c r="AU1365">
        <v>150000</v>
      </c>
      <c r="AV1365">
        <f>INT(AW1365*1.1)</f>
        <v>1904025</v>
      </c>
      <c r="AW1365">
        <v>1730932</v>
      </c>
      <c r="AX1365">
        <f>INT(AY1365*1.1)</f>
        <v>0</v>
      </c>
      <c r="AY1365">
        <v>0</v>
      </c>
      <c r="AZ1365">
        <f>IF(BA1365 &gt;= 0, INT(BA1365 * 1.1), -INT(ABS(BA1365) / 1.1))</f>
        <v>-79149</v>
      </c>
      <c r="BA1365">
        <v>-87064</v>
      </c>
    </row>
    <row r="1366" spans="1:53" hidden="1">
      <c r="A1366" t="s">
        <v>12840</v>
      </c>
      <c r="B1366">
        <v>17471</v>
      </c>
      <c r="C1366" t="s">
        <v>48</v>
      </c>
      <c r="D1366" t="s">
        <v>197</v>
      </c>
      <c r="F1366" t="s">
        <v>11306</v>
      </c>
      <c r="G1366" t="s">
        <v>11307</v>
      </c>
      <c r="H1366">
        <v>72</v>
      </c>
      <c r="I1366" t="s">
        <v>12614</v>
      </c>
      <c r="J1366" t="s">
        <v>12841</v>
      </c>
      <c r="K1366">
        <v>1</v>
      </c>
      <c r="L1366" t="s">
        <v>12842</v>
      </c>
      <c r="M1366">
        <v>5118106779</v>
      </c>
      <c r="N1366" t="s">
        <v>12843</v>
      </c>
      <c r="O1366" t="s">
        <v>19152</v>
      </c>
      <c r="P1366">
        <v>1998</v>
      </c>
      <c r="U1366" t="s">
        <v>12844</v>
      </c>
      <c r="V1366">
        <v>1</v>
      </c>
      <c r="W1366">
        <v>2</v>
      </c>
      <c r="Y1366">
        <v>17</v>
      </c>
      <c r="Z1366">
        <v>1</v>
      </c>
      <c r="AA1366">
        <v>7</v>
      </c>
      <c r="AB1366">
        <v>6</v>
      </c>
      <c r="AC1366">
        <v>30</v>
      </c>
      <c r="AD1366">
        <v>1</v>
      </c>
      <c r="AE1366">
        <v>1</v>
      </c>
      <c r="AF1366">
        <v>5</v>
      </c>
      <c r="AG1366">
        <v>1</v>
      </c>
      <c r="AH1366">
        <v>2</v>
      </c>
      <c r="AI1366">
        <v>2</v>
      </c>
      <c r="AJ1366">
        <v>0</v>
      </c>
      <c r="AK1366">
        <v>0</v>
      </c>
      <c r="AL1366">
        <v>0</v>
      </c>
      <c r="AM1366" t="s">
        <v>12845</v>
      </c>
      <c r="AN1366" t="s">
        <v>12846</v>
      </c>
      <c r="AP1366" t="s">
        <v>152</v>
      </c>
      <c r="AT1366">
        <v>0</v>
      </c>
      <c r="AU1366">
        <v>0</v>
      </c>
      <c r="AV1366">
        <v>0</v>
      </c>
      <c r="AW1366">
        <v>0</v>
      </c>
      <c r="AX1366">
        <v>0</v>
      </c>
      <c r="AY1366">
        <v>0</v>
      </c>
      <c r="AZ1366">
        <v>0</v>
      </c>
      <c r="BA1366">
        <v>0</v>
      </c>
    </row>
    <row r="1367" spans="1:53" hidden="1">
      <c r="A1367" t="s">
        <v>3495</v>
      </c>
      <c r="B1367">
        <v>5391</v>
      </c>
      <c r="C1367" t="s">
        <v>48</v>
      </c>
      <c r="D1367" t="s">
        <v>108</v>
      </c>
      <c r="F1367" t="s">
        <v>3062</v>
      </c>
      <c r="G1367" t="s">
        <v>51</v>
      </c>
      <c r="H1367">
        <v>17</v>
      </c>
      <c r="I1367" t="s">
        <v>3260</v>
      </c>
      <c r="J1367" t="s">
        <v>3496</v>
      </c>
      <c r="K1367">
        <v>1</v>
      </c>
      <c r="L1367" t="s">
        <v>3497</v>
      </c>
      <c r="M1367">
        <v>2148692952</v>
      </c>
      <c r="O1367" t="s">
        <v>19153</v>
      </c>
      <c r="P1367">
        <v>2001</v>
      </c>
      <c r="Q1367" t="s">
        <v>3498</v>
      </c>
      <c r="R1367" t="s">
        <v>82</v>
      </c>
      <c r="S1367" t="s">
        <v>130</v>
      </c>
      <c r="T1367" t="s">
        <v>3499</v>
      </c>
      <c r="U1367" t="s">
        <v>3500</v>
      </c>
      <c r="V1367">
        <v>1</v>
      </c>
      <c r="W1367">
        <v>2</v>
      </c>
      <c r="Y1367">
        <v>80</v>
      </c>
      <c r="Z1367">
        <v>8</v>
      </c>
      <c r="AA1367">
        <v>5</v>
      </c>
      <c r="AB1367">
        <v>5</v>
      </c>
      <c r="AC1367">
        <v>0</v>
      </c>
      <c r="AD1367">
        <v>1</v>
      </c>
      <c r="AE1367">
        <v>1</v>
      </c>
      <c r="AF1367">
        <v>5</v>
      </c>
      <c r="AG1367">
        <v>1</v>
      </c>
      <c r="AH1367">
        <v>2</v>
      </c>
      <c r="AI1367">
        <v>2</v>
      </c>
      <c r="AJ1367">
        <v>0</v>
      </c>
      <c r="AK1367">
        <v>0</v>
      </c>
      <c r="AL1367">
        <v>0</v>
      </c>
      <c r="AO1367" t="s">
        <v>3498</v>
      </c>
      <c r="AT1367">
        <v>200000</v>
      </c>
      <c r="AU1367">
        <v>310000</v>
      </c>
      <c r="AV1367">
        <v>22983308</v>
      </c>
      <c r="AW1367">
        <v>18035858</v>
      </c>
      <c r="AX1367">
        <v>0</v>
      </c>
      <c r="AY1367">
        <v>0</v>
      </c>
      <c r="AZ1367">
        <v>2090495</v>
      </c>
      <c r="BA1367">
        <v>1356767</v>
      </c>
    </row>
    <row r="1368" spans="1:53" hidden="1">
      <c r="A1368" t="s">
        <v>886</v>
      </c>
      <c r="B1368">
        <v>49216</v>
      </c>
      <c r="C1368" t="s">
        <v>48</v>
      </c>
      <c r="D1368" t="s">
        <v>77</v>
      </c>
      <c r="F1368" t="s">
        <v>50</v>
      </c>
      <c r="G1368" t="s">
        <v>51</v>
      </c>
      <c r="H1368">
        <v>10</v>
      </c>
      <c r="I1368" t="s">
        <v>52</v>
      </c>
      <c r="J1368" t="s">
        <v>887</v>
      </c>
      <c r="K1368">
        <v>1</v>
      </c>
      <c r="L1368" t="s">
        <v>888</v>
      </c>
      <c r="M1368">
        <v>5110282428</v>
      </c>
      <c r="O1368" t="s">
        <v>19154</v>
      </c>
      <c r="P1368">
        <v>1999</v>
      </c>
      <c r="U1368" t="s">
        <v>889</v>
      </c>
      <c r="V1368">
        <v>1</v>
      </c>
      <c r="W1368">
        <v>1</v>
      </c>
      <c r="Y1368">
        <v>36</v>
      </c>
      <c r="Z1368">
        <v>9</v>
      </c>
      <c r="AA1368">
        <v>8</v>
      </c>
      <c r="AB1368">
        <v>6</v>
      </c>
      <c r="AC1368">
        <v>0.1</v>
      </c>
      <c r="AD1368">
        <v>1</v>
      </c>
      <c r="AE1368">
        <v>1</v>
      </c>
      <c r="AF1368">
        <v>5</v>
      </c>
      <c r="AG1368">
        <v>2</v>
      </c>
      <c r="AH1368">
        <v>2</v>
      </c>
      <c r="AI1368">
        <v>2</v>
      </c>
      <c r="AJ1368">
        <v>0</v>
      </c>
      <c r="AK1368">
        <v>0</v>
      </c>
      <c r="AL1368">
        <v>0</v>
      </c>
      <c r="AS1368" t="s">
        <v>877</v>
      </c>
      <c r="AT1368">
        <v>195000</v>
      </c>
      <c r="AU1368">
        <v>195000</v>
      </c>
      <c r="AV1368" s="2">
        <f>IF(AW1368 &gt;= 0, INT(AW1368 * 1.1), -INT(ABS(AW1368) * 1.1))</f>
        <v>0</v>
      </c>
      <c r="AW1368">
        <v>0</v>
      </c>
      <c r="AX1368">
        <v>0</v>
      </c>
      <c r="AY1368">
        <v>0</v>
      </c>
      <c r="AZ1368" s="2">
        <f>IF(BA1368 &gt;= 0, INT(BA1368 * 1.1), -INT(ABS(BA1368) / 1.1))</f>
        <v>0</v>
      </c>
      <c r="BA1368">
        <v>0</v>
      </c>
    </row>
    <row r="1369" spans="1:53" hidden="1">
      <c r="A1369" t="s">
        <v>2532</v>
      </c>
      <c r="B1369">
        <v>73163</v>
      </c>
      <c r="C1369" t="s">
        <v>48</v>
      </c>
      <c r="D1369" t="s">
        <v>67</v>
      </c>
      <c r="F1369" t="s">
        <v>1915</v>
      </c>
      <c r="G1369" t="s">
        <v>51</v>
      </c>
      <c r="H1369">
        <v>13</v>
      </c>
      <c r="I1369" t="s">
        <v>1916</v>
      </c>
      <c r="J1369" t="s">
        <v>2533</v>
      </c>
      <c r="K1369">
        <v>1</v>
      </c>
      <c r="L1369" t="s">
        <v>2534</v>
      </c>
      <c r="M1369">
        <v>5108129008</v>
      </c>
      <c r="N1369" t="s">
        <v>2535</v>
      </c>
      <c r="O1369" t="s">
        <v>19155</v>
      </c>
      <c r="P1369">
        <v>2012</v>
      </c>
      <c r="U1369" t="s">
        <v>2536</v>
      </c>
      <c r="V1369">
        <v>1</v>
      </c>
      <c r="W1369">
        <v>2</v>
      </c>
      <c r="Y1369">
        <v>4</v>
      </c>
      <c r="Z1369">
        <v>10</v>
      </c>
      <c r="AA1369">
        <v>8</v>
      </c>
      <c r="AB1369">
        <v>6</v>
      </c>
      <c r="AC1369">
        <v>5</v>
      </c>
      <c r="AD1369">
        <v>2</v>
      </c>
      <c r="AE1369">
        <v>0</v>
      </c>
      <c r="AF1369">
        <v>0</v>
      </c>
      <c r="AG1369">
        <v>1</v>
      </c>
      <c r="AH1369">
        <v>2</v>
      </c>
      <c r="AI1369">
        <v>2</v>
      </c>
      <c r="AJ1369">
        <v>0</v>
      </c>
      <c r="AK1369">
        <v>0</v>
      </c>
      <c r="AL1369">
        <v>0</v>
      </c>
      <c r="AM1369" t="s">
        <v>18351</v>
      </c>
      <c r="AP1369" t="s">
        <v>162</v>
      </c>
      <c r="AQ1369" t="s">
        <v>2537</v>
      </c>
      <c r="AR1369" t="s">
        <v>866</v>
      </c>
      <c r="AT1369">
        <v>300000</v>
      </c>
      <c r="AU1369">
        <v>188320</v>
      </c>
      <c r="AV1369" s="2">
        <f>IF(AW1369 &gt;= 0, INT(AW1369 * 1.1), -INT(ABS(AW1369) * 1.1))</f>
        <v>8768211</v>
      </c>
      <c r="AW1369">
        <v>7971101</v>
      </c>
      <c r="AX1369">
        <v>0</v>
      </c>
      <c r="AY1369">
        <v>0</v>
      </c>
      <c r="AZ1369" s="2">
        <f>IF(BA1369 &gt;= 0, INT(BA1369 * 1.1), -INT(ABS(BA1369) / 1.1))</f>
        <v>174680</v>
      </c>
      <c r="BA1369">
        <v>158800</v>
      </c>
    </row>
    <row r="1370" spans="1:53" hidden="1">
      <c r="A1370" t="s">
        <v>1354</v>
      </c>
      <c r="B1370">
        <v>81826</v>
      </c>
      <c r="C1370" t="s">
        <v>48</v>
      </c>
      <c r="D1370" t="s">
        <v>49</v>
      </c>
      <c r="F1370" t="s">
        <v>50</v>
      </c>
      <c r="G1370" t="s">
        <v>51</v>
      </c>
      <c r="H1370">
        <v>10</v>
      </c>
      <c r="I1370" t="s">
        <v>52</v>
      </c>
      <c r="J1370" t="s">
        <v>1355</v>
      </c>
      <c r="K1370">
        <v>1</v>
      </c>
      <c r="L1370" t="s">
        <v>1356</v>
      </c>
      <c r="M1370">
        <v>5038615364</v>
      </c>
      <c r="N1370" t="s">
        <v>1357</v>
      </c>
      <c r="O1370" t="s">
        <v>19156</v>
      </c>
      <c r="P1370">
        <v>2014</v>
      </c>
      <c r="U1370" t="s">
        <v>1358</v>
      </c>
      <c r="V1370">
        <v>1</v>
      </c>
      <c r="W1370">
        <v>1</v>
      </c>
      <c r="Y1370">
        <v>23</v>
      </c>
      <c r="Z1370">
        <v>9</v>
      </c>
      <c r="AA1370">
        <v>8</v>
      </c>
      <c r="AB1370">
        <v>6</v>
      </c>
      <c r="AC1370">
        <v>10</v>
      </c>
      <c r="AD1370">
        <v>2</v>
      </c>
      <c r="AE1370">
        <v>0</v>
      </c>
      <c r="AF1370">
        <v>0</v>
      </c>
      <c r="AG1370">
        <v>0</v>
      </c>
      <c r="AH1370">
        <v>2</v>
      </c>
      <c r="AI1370">
        <v>2</v>
      </c>
      <c r="AJ1370">
        <v>0</v>
      </c>
      <c r="AK1370">
        <v>0</v>
      </c>
      <c r="AL1370">
        <v>0</v>
      </c>
      <c r="AT1370">
        <v>100000</v>
      </c>
      <c r="AU1370">
        <v>587130</v>
      </c>
      <c r="AV1370">
        <v>3426079</v>
      </c>
      <c r="AW1370">
        <v>2812531</v>
      </c>
      <c r="AX1370">
        <v>0</v>
      </c>
      <c r="AY1370">
        <v>0</v>
      </c>
      <c r="AZ1370">
        <v>269141</v>
      </c>
      <c r="BA1370">
        <v>167001</v>
      </c>
    </row>
    <row r="1371" spans="1:53" hidden="1">
      <c r="A1371" t="s">
        <v>2393</v>
      </c>
      <c r="B1371">
        <v>42371</v>
      </c>
      <c r="C1371" t="s">
        <v>48</v>
      </c>
      <c r="D1371" t="s">
        <v>197</v>
      </c>
      <c r="F1371" t="s">
        <v>1915</v>
      </c>
      <c r="G1371" t="s">
        <v>51</v>
      </c>
      <c r="H1371">
        <v>13</v>
      </c>
      <c r="I1371" t="s">
        <v>1916</v>
      </c>
      <c r="J1371" t="s">
        <v>2394</v>
      </c>
      <c r="K1371">
        <v>1</v>
      </c>
      <c r="L1371" t="s">
        <v>2395</v>
      </c>
      <c r="M1371">
        <v>5088105610</v>
      </c>
      <c r="N1371" t="s">
        <v>2396</v>
      </c>
      <c r="O1371" t="s">
        <v>19157</v>
      </c>
      <c r="P1371">
        <v>1997</v>
      </c>
      <c r="U1371" t="s">
        <v>2397</v>
      </c>
      <c r="V1371">
        <v>1</v>
      </c>
      <c r="W1371">
        <v>2</v>
      </c>
      <c r="Y1371">
        <v>7</v>
      </c>
      <c r="Z1371">
        <v>9</v>
      </c>
      <c r="AA1371">
        <v>5</v>
      </c>
      <c r="AB1371">
        <v>6</v>
      </c>
      <c r="AC1371">
        <v>5</v>
      </c>
      <c r="AD1371">
        <v>2</v>
      </c>
      <c r="AE1371">
        <v>0</v>
      </c>
      <c r="AF1371">
        <v>0</v>
      </c>
      <c r="AG1371">
        <v>1</v>
      </c>
      <c r="AH1371">
        <v>2</v>
      </c>
      <c r="AI1371">
        <v>1</v>
      </c>
      <c r="AJ1371">
        <v>0</v>
      </c>
      <c r="AK1371">
        <v>0</v>
      </c>
      <c r="AL1371">
        <v>0</v>
      </c>
      <c r="AM1371" t="s">
        <v>2398</v>
      </c>
      <c r="AP1371" t="s">
        <v>91</v>
      </c>
      <c r="AQ1371" t="s">
        <v>2399</v>
      </c>
      <c r="AT1371">
        <v>1300000</v>
      </c>
      <c r="AU1371">
        <v>300000</v>
      </c>
      <c r="AV1371">
        <v>1002836</v>
      </c>
      <c r="AW1371">
        <v>721853</v>
      </c>
      <c r="AX1371">
        <v>0</v>
      </c>
      <c r="AY1371">
        <v>0</v>
      </c>
      <c r="AZ1371">
        <v>22368</v>
      </c>
      <c r="BA1371">
        <v>19363</v>
      </c>
    </row>
    <row r="1372" spans="1:53" hidden="1">
      <c r="A1372" t="s">
        <v>766</v>
      </c>
      <c r="B1372">
        <v>30749</v>
      </c>
      <c r="C1372" t="s">
        <v>48</v>
      </c>
      <c r="D1372" t="s">
        <v>77</v>
      </c>
      <c r="F1372" t="s">
        <v>50</v>
      </c>
      <c r="G1372" t="s">
        <v>51</v>
      </c>
      <c r="H1372">
        <v>10</v>
      </c>
      <c r="I1372" t="s">
        <v>52</v>
      </c>
      <c r="J1372" t="s">
        <v>767</v>
      </c>
      <c r="K1372">
        <v>1</v>
      </c>
      <c r="L1372" t="s">
        <v>768</v>
      </c>
      <c r="M1372">
        <v>5088108164</v>
      </c>
      <c r="N1372" t="s">
        <v>769</v>
      </c>
      <c r="O1372" t="s">
        <v>19158</v>
      </c>
      <c r="P1372">
        <v>2000</v>
      </c>
      <c r="U1372" t="s">
        <v>770</v>
      </c>
      <c r="V1372">
        <v>1</v>
      </c>
      <c r="W1372">
        <v>1</v>
      </c>
      <c r="Y1372">
        <v>31</v>
      </c>
      <c r="Z1372">
        <v>1</v>
      </c>
      <c r="AA1372">
        <v>7</v>
      </c>
      <c r="AB1372">
        <v>6</v>
      </c>
      <c r="AC1372">
        <v>0.1</v>
      </c>
      <c r="AD1372">
        <v>1</v>
      </c>
      <c r="AE1372">
        <v>2</v>
      </c>
      <c r="AF1372">
        <v>1</v>
      </c>
      <c r="AG1372">
        <v>1</v>
      </c>
      <c r="AH1372">
        <v>2</v>
      </c>
      <c r="AI1372">
        <v>2</v>
      </c>
      <c r="AJ1372">
        <v>0</v>
      </c>
      <c r="AK1372">
        <v>0</v>
      </c>
      <c r="AL1372">
        <v>0</v>
      </c>
      <c r="AS1372" t="s">
        <v>560</v>
      </c>
      <c r="AT1372">
        <v>100000</v>
      </c>
      <c r="AU1372">
        <v>100000</v>
      </c>
      <c r="AV1372">
        <v>7200331</v>
      </c>
      <c r="AW1372">
        <v>8315538</v>
      </c>
      <c r="AX1372">
        <v>0</v>
      </c>
      <c r="AY1372">
        <v>0</v>
      </c>
      <c r="AZ1372">
        <v>37759</v>
      </c>
      <c r="BA1372">
        <v>35254</v>
      </c>
    </row>
    <row r="1373" spans="1:53" hidden="1">
      <c r="A1373" t="s">
        <v>13508</v>
      </c>
      <c r="B1373">
        <v>31988</v>
      </c>
      <c r="C1373" t="s">
        <v>48</v>
      </c>
      <c r="D1373" t="s">
        <v>197</v>
      </c>
      <c r="F1373" t="s">
        <v>11306</v>
      </c>
      <c r="G1373" t="s">
        <v>11307</v>
      </c>
      <c r="H1373">
        <v>73</v>
      </c>
      <c r="I1373" t="s">
        <v>13415</v>
      </c>
      <c r="J1373" t="s">
        <v>13509</v>
      </c>
      <c r="K1373">
        <v>1</v>
      </c>
      <c r="L1373" t="s">
        <v>13510</v>
      </c>
      <c r="M1373">
        <v>5048152066</v>
      </c>
      <c r="N1373" t="s">
        <v>13511</v>
      </c>
      <c r="O1373" t="s">
        <v>19159</v>
      </c>
      <c r="P1373">
        <v>2003</v>
      </c>
      <c r="U1373" t="s">
        <v>13512</v>
      </c>
      <c r="V1373">
        <v>1</v>
      </c>
      <c r="W1373">
        <v>3</v>
      </c>
      <c r="Y1373">
        <v>7</v>
      </c>
      <c r="Z1373">
        <v>10</v>
      </c>
      <c r="AA1373">
        <v>5</v>
      </c>
      <c r="AB1373">
        <v>6</v>
      </c>
      <c r="AC1373">
        <v>0</v>
      </c>
      <c r="AD1373">
        <v>2</v>
      </c>
      <c r="AE1373">
        <v>0</v>
      </c>
      <c r="AF1373">
        <v>0</v>
      </c>
      <c r="AG1373">
        <v>0</v>
      </c>
      <c r="AH1373">
        <v>1</v>
      </c>
      <c r="AI1373">
        <v>2</v>
      </c>
      <c r="AJ1373">
        <v>0</v>
      </c>
      <c r="AK1373">
        <v>0</v>
      </c>
      <c r="AL1373">
        <v>0</v>
      </c>
      <c r="AT1373">
        <v>400000</v>
      </c>
      <c r="AU1373">
        <v>300000</v>
      </c>
      <c r="AV1373">
        <v>2779383</v>
      </c>
      <c r="AW1373">
        <v>1911013</v>
      </c>
      <c r="AX1373">
        <v>0</v>
      </c>
      <c r="AY1373">
        <v>0</v>
      </c>
      <c r="AZ1373">
        <v>13160</v>
      </c>
      <c r="BA1373">
        <v>-87125</v>
      </c>
    </row>
    <row r="1374" spans="1:53" hidden="1">
      <c r="A1374" t="s">
        <v>8933</v>
      </c>
      <c r="B1374">
        <v>57409</v>
      </c>
      <c r="C1374" t="s">
        <v>48</v>
      </c>
      <c r="D1374" t="s">
        <v>197</v>
      </c>
      <c r="F1374" t="s">
        <v>8111</v>
      </c>
      <c r="G1374" t="s">
        <v>8112</v>
      </c>
      <c r="H1374">
        <v>38</v>
      </c>
      <c r="I1374" t="s">
        <v>8201</v>
      </c>
      <c r="J1374" t="s">
        <v>8934</v>
      </c>
      <c r="K1374">
        <v>1</v>
      </c>
      <c r="L1374" t="s">
        <v>8935</v>
      </c>
      <c r="M1374">
        <v>5078108730</v>
      </c>
      <c r="N1374" t="s">
        <v>8936</v>
      </c>
      <c r="O1374" t="s">
        <v>19160</v>
      </c>
      <c r="P1374">
        <v>2009</v>
      </c>
      <c r="U1374" t="s">
        <v>8937</v>
      </c>
      <c r="V1374">
        <v>1</v>
      </c>
      <c r="W1374">
        <v>3</v>
      </c>
      <c r="Y1374">
        <v>7</v>
      </c>
      <c r="Z1374">
        <v>1</v>
      </c>
      <c r="AA1374">
        <v>0</v>
      </c>
      <c r="AB1374">
        <v>6</v>
      </c>
      <c r="AC1374">
        <v>30</v>
      </c>
      <c r="AD1374">
        <v>1</v>
      </c>
      <c r="AE1374">
        <v>2</v>
      </c>
      <c r="AF1374">
        <v>1</v>
      </c>
      <c r="AG1374">
        <v>1</v>
      </c>
      <c r="AH1374">
        <v>2</v>
      </c>
      <c r="AI1374">
        <v>2</v>
      </c>
      <c r="AJ1374">
        <v>0</v>
      </c>
      <c r="AK1374">
        <v>0</v>
      </c>
      <c r="AL1374">
        <v>0</v>
      </c>
      <c r="AT1374">
        <v>400000</v>
      </c>
      <c r="AU1374">
        <f>AT1374</f>
        <v>400000</v>
      </c>
      <c r="AV1374">
        <v>1425873</v>
      </c>
      <c r="AW1374">
        <f>INT(AV1374/1.1)</f>
        <v>1296248</v>
      </c>
      <c r="AX1374">
        <v>0</v>
      </c>
      <c r="AY1374">
        <v>0</v>
      </c>
      <c r="AZ1374">
        <v>327678</v>
      </c>
      <c r="BA1374" s="2">
        <f>IF(AZ1374 &gt;= 0, INT(AZ1374 / 1.1), -INT(ABS(AZ1374) * 1.1))</f>
        <v>297889</v>
      </c>
    </row>
    <row r="1375" spans="1:53" hidden="1">
      <c r="A1375" t="s">
        <v>1625</v>
      </c>
      <c r="B1375">
        <v>94959</v>
      </c>
      <c r="C1375" t="s">
        <v>48</v>
      </c>
      <c r="D1375" t="s">
        <v>67</v>
      </c>
      <c r="F1375" t="s">
        <v>50</v>
      </c>
      <c r="G1375" t="s">
        <v>51</v>
      </c>
      <c r="H1375">
        <v>10</v>
      </c>
      <c r="I1375" t="s">
        <v>52</v>
      </c>
      <c r="J1375" t="s">
        <v>1626</v>
      </c>
      <c r="K1375">
        <v>1</v>
      </c>
      <c r="L1375" t="s">
        <v>1627</v>
      </c>
      <c r="M1375">
        <v>1758700038</v>
      </c>
      <c r="N1375" t="s">
        <v>1628</v>
      </c>
      <c r="O1375" t="s">
        <v>19161</v>
      </c>
      <c r="P1375">
        <v>2015</v>
      </c>
      <c r="U1375" t="s">
        <v>1629</v>
      </c>
      <c r="V1375">
        <v>1</v>
      </c>
      <c r="W1375">
        <v>2</v>
      </c>
      <c r="Y1375">
        <v>11</v>
      </c>
      <c r="Z1375">
        <v>1</v>
      </c>
      <c r="AA1375">
        <v>8</v>
      </c>
      <c r="AB1375">
        <v>6</v>
      </c>
      <c r="AC1375">
        <v>0</v>
      </c>
      <c r="AD1375">
        <v>2</v>
      </c>
      <c r="AE1375">
        <v>0</v>
      </c>
      <c r="AF1375">
        <v>0</v>
      </c>
      <c r="AG1375">
        <v>0</v>
      </c>
      <c r="AH1375">
        <v>2</v>
      </c>
      <c r="AI1375">
        <v>2</v>
      </c>
      <c r="AJ1375">
        <v>0</v>
      </c>
      <c r="AK1375">
        <v>0</v>
      </c>
      <c r="AL1375">
        <v>0</v>
      </c>
      <c r="AT1375">
        <v>551000</v>
      </c>
      <c r="AU1375">
        <v>500000</v>
      </c>
      <c r="AV1375">
        <v>4586101</v>
      </c>
      <c r="AW1375">
        <v>5040416</v>
      </c>
      <c r="AX1375">
        <v>0</v>
      </c>
      <c r="AY1375">
        <v>0</v>
      </c>
      <c r="AZ1375">
        <v>359919</v>
      </c>
      <c r="BA1375">
        <v>312750</v>
      </c>
    </row>
    <row r="1376" spans="1:53" hidden="1">
      <c r="A1376" t="s">
        <v>585</v>
      </c>
      <c r="B1376">
        <v>4870</v>
      </c>
      <c r="C1376" t="s">
        <v>48</v>
      </c>
      <c r="D1376" t="s">
        <v>334</v>
      </c>
      <c r="F1376" t="s">
        <v>50</v>
      </c>
      <c r="G1376" t="s">
        <v>51</v>
      </c>
      <c r="H1376">
        <v>10</v>
      </c>
      <c r="I1376" t="s">
        <v>52</v>
      </c>
      <c r="J1376" t="s">
        <v>586</v>
      </c>
      <c r="K1376">
        <v>1</v>
      </c>
      <c r="L1376" t="s">
        <v>587</v>
      </c>
      <c r="M1376">
        <v>5058123166</v>
      </c>
      <c r="O1376" t="s">
        <v>19162</v>
      </c>
      <c r="P1376">
        <v>1996</v>
      </c>
      <c r="Q1376" t="s">
        <v>588</v>
      </c>
      <c r="R1376" t="s">
        <v>582</v>
      </c>
      <c r="S1376" t="s">
        <v>589</v>
      </c>
      <c r="T1376" t="s">
        <v>590</v>
      </c>
      <c r="U1376" t="s">
        <v>591</v>
      </c>
      <c r="V1376">
        <v>1</v>
      </c>
      <c r="W1376">
        <v>1</v>
      </c>
      <c r="Y1376">
        <v>166</v>
      </c>
      <c r="Z1376">
        <v>10</v>
      </c>
      <c r="AA1376">
        <v>7</v>
      </c>
      <c r="AB1376">
        <v>6</v>
      </c>
      <c r="AC1376">
        <v>30</v>
      </c>
      <c r="AD1376">
        <v>1</v>
      </c>
      <c r="AE1376">
        <v>1</v>
      </c>
      <c r="AF1376">
        <v>5</v>
      </c>
      <c r="AG1376">
        <v>10</v>
      </c>
      <c r="AH1376">
        <v>2</v>
      </c>
      <c r="AI1376">
        <v>1</v>
      </c>
      <c r="AJ1376">
        <v>0</v>
      </c>
      <c r="AK1376">
        <v>0</v>
      </c>
      <c r="AL1376">
        <v>0</v>
      </c>
      <c r="AO1376" t="s">
        <v>588</v>
      </c>
      <c r="AS1376" t="s">
        <v>592</v>
      </c>
      <c r="AT1376">
        <v>300000</v>
      </c>
      <c r="AU1376">
        <v>3105000</v>
      </c>
      <c r="AV1376">
        <v>40759856</v>
      </c>
      <c r="AW1376">
        <v>35724967</v>
      </c>
      <c r="AX1376">
        <v>0</v>
      </c>
      <c r="AY1376">
        <v>0</v>
      </c>
      <c r="AZ1376">
        <v>-866017</v>
      </c>
      <c r="BA1376">
        <v>127713</v>
      </c>
    </row>
    <row r="1377" spans="1:53" hidden="1">
      <c r="A1377" t="s">
        <v>107</v>
      </c>
      <c r="B1377">
        <v>45</v>
      </c>
      <c r="C1377" t="s">
        <v>48</v>
      </c>
      <c r="D1377" t="s">
        <v>108</v>
      </c>
      <c r="F1377" t="s">
        <v>50</v>
      </c>
      <c r="G1377" t="s">
        <v>51</v>
      </c>
      <c r="H1377">
        <v>10</v>
      </c>
      <c r="I1377" t="s">
        <v>52</v>
      </c>
      <c r="J1377" t="s">
        <v>109</v>
      </c>
      <c r="K1377">
        <v>1</v>
      </c>
      <c r="L1377" t="s">
        <v>110</v>
      </c>
      <c r="M1377">
        <v>5058156124</v>
      </c>
      <c r="N1377" t="s">
        <v>111</v>
      </c>
      <c r="O1377" t="s">
        <v>19163</v>
      </c>
      <c r="P1377">
        <v>2009</v>
      </c>
      <c r="Q1377" t="s">
        <v>112</v>
      </c>
      <c r="R1377" t="s">
        <v>113</v>
      </c>
      <c r="S1377" t="s">
        <v>114</v>
      </c>
      <c r="T1377" t="s">
        <v>115</v>
      </c>
      <c r="U1377" t="s">
        <v>116</v>
      </c>
      <c r="V1377">
        <v>1</v>
      </c>
      <c r="W1377">
        <v>2</v>
      </c>
      <c r="Y1377">
        <v>38</v>
      </c>
      <c r="Z1377">
        <v>1</v>
      </c>
      <c r="AA1377">
        <v>6</v>
      </c>
      <c r="AB1377">
        <v>6</v>
      </c>
      <c r="AC1377">
        <v>0</v>
      </c>
      <c r="AD1377">
        <v>2</v>
      </c>
      <c r="AE1377">
        <v>0</v>
      </c>
      <c r="AF1377">
        <v>0</v>
      </c>
      <c r="AG1377">
        <v>0</v>
      </c>
      <c r="AH1377">
        <v>2</v>
      </c>
      <c r="AI1377">
        <v>2</v>
      </c>
      <c r="AJ1377">
        <v>0</v>
      </c>
      <c r="AK1377">
        <v>0</v>
      </c>
      <c r="AL1377">
        <v>0</v>
      </c>
      <c r="AO1377" t="s">
        <v>112</v>
      </c>
      <c r="AT1377">
        <v>700000</v>
      </c>
      <c r="AU1377">
        <v>700000</v>
      </c>
      <c r="AV1377">
        <v>15941298</v>
      </c>
      <c r="AW1377">
        <v>17526681</v>
      </c>
      <c r="AX1377">
        <v>7953227</v>
      </c>
      <c r="AY1377">
        <v>9102991</v>
      </c>
      <c r="AZ1377">
        <v>95979</v>
      </c>
      <c r="BA1377">
        <v>112583</v>
      </c>
    </row>
    <row r="1378" spans="1:53" hidden="1">
      <c r="A1378" t="s">
        <v>5899</v>
      </c>
      <c r="B1378">
        <v>5929</v>
      </c>
      <c r="C1378" t="s">
        <v>48</v>
      </c>
      <c r="D1378" t="s">
        <v>334</v>
      </c>
      <c r="F1378" t="s">
        <v>5540</v>
      </c>
      <c r="G1378" t="s">
        <v>51</v>
      </c>
      <c r="H1378">
        <v>25</v>
      </c>
      <c r="I1378" t="s">
        <v>5731</v>
      </c>
      <c r="J1378" t="s">
        <v>5900</v>
      </c>
      <c r="K1378">
        <v>1</v>
      </c>
      <c r="L1378" t="s">
        <v>5901</v>
      </c>
      <c r="M1378">
        <v>5058131410</v>
      </c>
      <c r="O1378" t="s">
        <v>19164</v>
      </c>
      <c r="P1378">
        <v>2001</v>
      </c>
      <c r="R1378" t="s">
        <v>3331</v>
      </c>
      <c r="U1378" t="s">
        <v>5902</v>
      </c>
      <c r="V1378">
        <v>1</v>
      </c>
      <c r="W1378">
        <v>2</v>
      </c>
      <c r="Y1378">
        <v>106</v>
      </c>
      <c r="Z1378">
        <v>1</v>
      </c>
      <c r="AA1378">
        <v>6</v>
      </c>
      <c r="AB1378">
        <v>6</v>
      </c>
      <c r="AC1378">
        <v>30</v>
      </c>
      <c r="AD1378">
        <v>2</v>
      </c>
      <c r="AE1378">
        <v>0</v>
      </c>
      <c r="AF1378">
        <v>0</v>
      </c>
      <c r="AG1378">
        <v>0</v>
      </c>
      <c r="AH1378">
        <v>2</v>
      </c>
      <c r="AI1378">
        <v>2</v>
      </c>
      <c r="AJ1378">
        <v>0</v>
      </c>
      <c r="AK1378">
        <v>0</v>
      </c>
      <c r="AL1378">
        <v>0</v>
      </c>
      <c r="AT1378">
        <v>2000000</v>
      </c>
      <c r="AU1378">
        <v>2000000</v>
      </c>
      <c r="AV1378">
        <v>35585517</v>
      </c>
      <c r="AW1378">
        <v>21336764</v>
      </c>
      <c r="AX1378">
        <v>0</v>
      </c>
      <c r="AY1378">
        <v>0</v>
      </c>
      <c r="AZ1378">
        <v>507149</v>
      </c>
      <c r="BA1378">
        <v>280121</v>
      </c>
    </row>
    <row r="1379" spans="1:53" hidden="1">
      <c r="A1379" t="s">
        <v>4459</v>
      </c>
      <c r="B1379">
        <v>5775</v>
      </c>
      <c r="C1379" t="s">
        <v>48</v>
      </c>
      <c r="D1379" t="s">
        <v>67</v>
      </c>
      <c r="F1379" t="s">
        <v>3993</v>
      </c>
      <c r="G1379" t="s">
        <v>51</v>
      </c>
      <c r="H1379">
        <v>21</v>
      </c>
      <c r="I1379" t="s">
        <v>4387</v>
      </c>
      <c r="J1379" t="s">
        <v>4460</v>
      </c>
      <c r="K1379">
        <v>1</v>
      </c>
      <c r="L1379" t="s">
        <v>4461</v>
      </c>
      <c r="M1379">
        <v>5028163816</v>
      </c>
      <c r="O1379" t="s">
        <v>19165</v>
      </c>
      <c r="P1379">
        <v>2002</v>
      </c>
      <c r="U1379" t="s">
        <v>4462</v>
      </c>
      <c r="V1379">
        <v>1</v>
      </c>
      <c r="W1379">
        <v>2</v>
      </c>
      <c r="Y1379">
        <v>40</v>
      </c>
      <c r="Z1379">
        <v>10</v>
      </c>
      <c r="AA1379">
        <v>6</v>
      </c>
      <c r="AB1379">
        <v>5</v>
      </c>
      <c r="AC1379">
        <v>0.2</v>
      </c>
      <c r="AD1379">
        <v>1</v>
      </c>
      <c r="AE1379">
        <v>1</v>
      </c>
      <c r="AF1379">
        <v>1</v>
      </c>
      <c r="AG1379">
        <v>2</v>
      </c>
      <c r="AH1379">
        <v>2</v>
      </c>
      <c r="AI1379">
        <v>2</v>
      </c>
      <c r="AJ1379">
        <v>0</v>
      </c>
      <c r="AK1379">
        <v>0</v>
      </c>
      <c r="AL1379">
        <v>0</v>
      </c>
      <c r="AT1379">
        <v>1300000</v>
      </c>
      <c r="AU1379">
        <v>1478828</v>
      </c>
      <c r="AV1379">
        <v>6554040</v>
      </c>
      <c r="AW1379">
        <v>7301688</v>
      </c>
      <c r="AX1379">
        <v>0</v>
      </c>
      <c r="AY1379">
        <v>0</v>
      </c>
      <c r="AZ1379">
        <v>-1171748</v>
      </c>
      <c r="BA1379">
        <v>-1196530</v>
      </c>
    </row>
    <row r="1380" spans="1:53" hidden="1">
      <c r="A1380" t="s">
        <v>1864</v>
      </c>
      <c r="B1380">
        <v>4888</v>
      </c>
      <c r="C1380" t="s">
        <v>48</v>
      </c>
      <c r="D1380" t="s">
        <v>334</v>
      </c>
      <c r="F1380" t="s">
        <v>50</v>
      </c>
      <c r="G1380" t="s">
        <v>51</v>
      </c>
      <c r="H1380">
        <v>11</v>
      </c>
      <c r="I1380" t="s">
        <v>1825</v>
      </c>
      <c r="J1380" t="s">
        <v>1865</v>
      </c>
      <c r="K1380">
        <v>1</v>
      </c>
      <c r="L1380" t="s">
        <v>1866</v>
      </c>
      <c r="M1380">
        <v>1208607392</v>
      </c>
      <c r="O1380" t="s">
        <v>19166</v>
      </c>
      <c r="P1380">
        <v>2000</v>
      </c>
      <c r="U1380" t="s">
        <v>1867</v>
      </c>
      <c r="V1380">
        <v>1</v>
      </c>
      <c r="W1380">
        <v>2</v>
      </c>
      <c r="Y1380">
        <v>90</v>
      </c>
      <c r="Z1380">
        <v>3</v>
      </c>
      <c r="AA1380">
        <v>7</v>
      </c>
      <c r="AB1380">
        <v>8</v>
      </c>
      <c r="AC1380">
        <v>30</v>
      </c>
      <c r="AD1380">
        <v>1</v>
      </c>
      <c r="AE1380">
        <v>1</v>
      </c>
      <c r="AF1380">
        <v>5</v>
      </c>
      <c r="AG1380">
        <v>10</v>
      </c>
      <c r="AH1380">
        <v>2</v>
      </c>
      <c r="AI1380">
        <v>1</v>
      </c>
      <c r="AJ1380">
        <v>0</v>
      </c>
      <c r="AK1380">
        <v>0</v>
      </c>
      <c r="AL1380">
        <v>0</v>
      </c>
      <c r="AS1380" t="s">
        <v>1868</v>
      </c>
      <c r="AT1380">
        <v>500000</v>
      </c>
      <c r="AU1380">
        <v>8201750</v>
      </c>
      <c r="AV1380">
        <v>40612620</v>
      </c>
      <c r="AW1380">
        <v>28670207</v>
      </c>
      <c r="AX1380">
        <v>0</v>
      </c>
      <c r="AY1380">
        <v>0</v>
      </c>
      <c r="AZ1380">
        <v>2356199</v>
      </c>
      <c r="BA1380">
        <v>1217019</v>
      </c>
    </row>
    <row r="1381" spans="1:53" hidden="1">
      <c r="A1381" t="s">
        <v>8727</v>
      </c>
      <c r="B1381">
        <v>39752</v>
      </c>
      <c r="C1381" t="s">
        <v>48</v>
      </c>
      <c r="D1381" t="s">
        <v>197</v>
      </c>
      <c r="F1381" t="s">
        <v>8111</v>
      </c>
      <c r="G1381" t="s">
        <v>8112</v>
      </c>
      <c r="H1381">
        <v>38</v>
      </c>
      <c r="I1381" t="s">
        <v>8201</v>
      </c>
      <c r="J1381" t="s">
        <v>8728</v>
      </c>
      <c r="K1381">
        <v>1</v>
      </c>
      <c r="L1381" t="s">
        <v>8729</v>
      </c>
      <c r="M1381">
        <v>5078103206</v>
      </c>
      <c r="N1381" t="s">
        <v>8730</v>
      </c>
      <c r="O1381" t="s">
        <v>19167</v>
      </c>
      <c r="P1381">
        <v>1997</v>
      </c>
      <c r="U1381" t="s">
        <v>8731</v>
      </c>
      <c r="V1381">
        <v>1</v>
      </c>
      <c r="W1381">
        <v>4</v>
      </c>
      <c r="Y1381">
        <v>9</v>
      </c>
      <c r="Z1381">
        <v>7</v>
      </c>
      <c r="AA1381">
        <v>6</v>
      </c>
      <c r="AB1381">
        <v>6</v>
      </c>
      <c r="AC1381">
        <v>0.05</v>
      </c>
      <c r="AD1381">
        <v>1</v>
      </c>
      <c r="AE1381">
        <v>2</v>
      </c>
      <c r="AF1381">
        <v>5</v>
      </c>
      <c r="AG1381">
        <v>1</v>
      </c>
      <c r="AH1381">
        <v>1</v>
      </c>
      <c r="AI1381">
        <v>2</v>
      </c>
      <c r="AJ1381">
        <v>0</v>
      </c>
      <c r="AK1381">
        <v>0</v>
      </c>
      <c r="AL1381">
        <v>0</v>
      </c>
      <c r="AM1381" t="s">
        <v>8732</v>
      </c>
      <c r="AN1381" t="s">
        <v>8733</v>
      </c>
      <c r="AP1381" t="s">
        <v>82</v>
      </c>
      <c r="AQ1381" t="s">
        <v>8734</v>
      </c>
      <c r="AR1381" t="s">
        <v>83</v>
      </c>
      <c r="AT1381">
        <v>50000</v>
      </c>
      <c r="AU1381">
        <v>50000</v>
      </c>
      <c r="AV1381">
        <f>INT(AW1381*1.1)</f>
        <v>1778939</v>
      </c>
      <c r="AW1381">
        <v>1617218</v>
      </c>
      <c r="AX1381">
        <f>INT(AY1381*1.1)</f>
        <v>0</v>
      </c>
      <c r="AY1381">
        <v>0</v>
      </c>
      <c r="AZ1381">
        <f>IF(BA1381 &gt;= 0, INT(BA1381 * 1.1), -INT(ABS(BA1381) / 1.1))</f>
        <v>187613</v>
      </c>
      <c r="BA1381">
        <v>170558</v>
      </c>
    </row>
    <row r="1382" spans="1:53" hidden="1">
      <c r="A1382" t="s">
        <v>4769</v>
      </c>
      <c r="B1382">
        <v>26810</v>
      </c>
      <c r="C1382" t="s">
        <v>48</v>
      </c>
      <c r="D1382" t="s">
        <v>49</v>
      </c>
      <c r="F1382" t="s">
        <v>3993</v>
      </c>
      <c r="G1382" t="s">
        <v>51</v>
      </c>
      <c r="H1382">
        <v>22</v>
      </c>
      <c r="I1382" t="s">
        <v>4517</v>
      </c>
      <c r="J1382" t="s">
        <v>4770</v>
      </c>
      <c r="K1382">
        <v>1</v>
      </c>
      <c r="L1382" t="s">
        <v>4771</v>
      </c>
      <c r="M1382">
        <v>5088110511</v>
      </c>
      <c r="N1382" t="s">
        <v>4772</v>
      </c>
      <c r="O1382" t="s">
        <v>19168</v>
      </c>
      <c r="P1382">
        <v>2001</v>
      </c>
      <c r="U1382" t="s">
        <v>4773</v>
      </c>
      <c r="V1382">
        <v>1</v>
      </c>
      <c r="W1382">
        <v>2</v>
      </c>
      <c r="Y1382">
        <v>15</v>
      </c>
      <c r="Z1382">
        <v>1</v>
      </c>
      <c r="AA1382">
        <v>5</v>
      </c>
      <c r="AB1382">
        <v>9</v>
      </c>
      <c r="AC1382">
        <v>0.3</v>
      </c>
      <c r="AD1382">
        <v>2</v>
      </c>
      <c r="AE1382">
        <v>0</v>
      </c>
      <c r="AF1382">
        <v>0</v>
      </c>
      <c r="AG1382">
        <v>1</v>
      </c>
      <c r="AH1382">
        <v>2</v>
      </c>
      <c r="AI1382">
        <v>2</v>
      </c>
      <c r="AJ1382">
        <v>0</v>
      </c>
      <c r="AK1382">
        <v>0</v>
      </c>
      <c r="AL1382">
        <v>0</v>
      </c>
      <c r="AM1382" t="s">
        <v>4774</v>
      </c>
      <c r="AN1382" t="s">
        <v>4775</v>
      </c>
      <c r="AP1382" t="s">
        <v>82</v>
      </c>
      <c r="AQ1382" t="s">
        <v>4776</v>
      </c>
      <c r="AR1382" t="s">
        <v>83</v>
      </c>
      <c r="AT1382">
        <v>468970</v>
      </c>
      <c r="AU1382">
        <v>468970</v>
      </c>
      <c r="AV1382" s="2">
        <f>IF(AW1382 &gt;= 0, AW1382 * 1.1, AW1382 / 1.1)</f>
        <v>4164754.0000000005</v>
      </c>
      <c r="AW1382">
        <v>3786140</v>
      </c>
      <c r="AX1382">
        <v>0</v>
      </c>
      <c r="AY1382">
        <v>0</v>
      </c>
      <c r="AZ1382" s="2">
        <f>IF(BA1382 &gt;= 0, INT(BA1382 * 1.05), -INT(ABS(BA1382) / 1.05))</f>
        <v>81301</v>
      </c>
      <c r="BA1382">
        <v>77430</v>
      </c>
    </row>
    <row r="1383" spans="1:53" hidden="1">
      <c r="A1383" t="s">
        <v>5892</v>
      </c>
      <c r="B1383">
        <v>5926</v>
      </c>
      <c r="C1383" t="s">
        <v>48</v>
      </c>
      <c r="D1383" t="s">
        <v>334</v>
      </c>
      <c r="F1383" t="s">
        <v>5540</v>
      </c>
      <c r="G1383" t="s">
        <v>51</v>
      </c>
      <c r="H1383">
        <v>25</v>
      </c>
      <c r="I1383" t="s">
        <v>5731</v>
      </c>
      <c r="J1383" t="s">
        <v>5893</v>
      </c>
      <c r="K1383">
        <v>1</v>
      </c>
      <c r="L1383" t="s">
        <v>5894</v>
      </c>
      <c r="M1383">
        <v>5138121683</v>
      </c>
      <c r="O1383" t="s">
        <v>19169</v>
      </c>
      <c r="P1383">
        <v>2001</v>
      </c>
      <c r="Q1383" t="s">
        <v>5895</v>
      </c>
      <c r="R1383" t="s">
        <v>82</v>
      </c>
      <c r="S1383" t="s">
        <v>73</v>
      </c>
      <c r="T1383" t="s">
        <v>5896</v>
      </c>
      <c r="U1383" t="s">
        <v>5897</v>
      </c>
      <c r="V1383">
        <v>1</v>
      </c>
      <c r="W1383">
        <v>2</v>
      </c>
      <c r="Y1383">
        <v>100</v>
      </c>
      <c r="Z1383">
        <v>1</v>
      </c>
      <c r="AA1383">
        <v>0</v>
      </c>
      <c r="AB1383">
        <v>6</v>
      </c>
      <c r="AC1383">
        <v>30</v>
      </c>
      <c r="AD1383">
        <v>1</v>
      </c>
      <c r="AE1383">
        <v>1</v>
      </c>
      <c r="AF1383">
        <v>5</v>
      </c>
      <c r="AG1383">
        <v>10</v>
      </c>
      <c r="AH1383">
        <v>2</v>
      </c>
      <c r="AI1383">
        <v>1</v>
      </c>
      <c r="AJ1383">
        <v>0</v>
      </c>
      <c r="AK1383">
        <v>0</v>
      </c>
      <c r="AL1383">
        <v>0</v>
      </c>
      <c r="AO1383" t="s">
        <v>5895</v>
      </c>
      <c r="AS1383" t="s">
        <v>5898</v>
      </c>
      <c r="AT1383">
        <v>350000</v>
      </c>
      <c r="AU1383">
        <v>350000</v>
      </c>
      <c r="AV1383">
        <v>29161867</v>
      </c>
      <c r="AW1383">
        <v>22649750</v>
      </c>
      <c r="AX1383">
        <v>0</v>
      </c>
      <c r="AY1383">
        <v>0</v>
      </c>
      <c r="AZ1383">
        <v>955265</v>
      </c>
      <c r="BA1383">
        <v>925810</v>
      </c>
    </row>
    <row r="1384" spans="1:53" hidden="1">
      <c r="A1384" t="s">
        <v>5886</v>
      </c>
      <c r="B1384">
        <v>5925</v>
      </c>
      <c r="C1384" t="s">
        <v>48</v>
      </c>
      <c r="D1384" t="s">
        <v>334</v>
      </c>
      <c r="F1384" t="s">
        <v>5540</v>
      </c>
      <c r="G1384" t="s">
        <v>51</v>
      </c>
      <c r="H1384">
        <v>25</v>
      </c>
      <c r="I1384" t="s">
        <v>5731</v>
      </c>
      <c r="J1384" t="s">
        <v>5887</v>
      </c>
      <c r="K1384">
        <v>1</v>
      </c>
      <c r="L1384" t="s">
        <v>5888</v>
      </c>
      <c r="M1384">
        <v>5148116806</v>
      </c>
      <c r="O1384" t="s">
        <v>19170</v>
      </c>
      <c r="P1384">
        <v>1988</v>
      </c>
      <c r="T1384" t="s">
        <v>5889</v>
      </c>
      <c r="U1384" t="s">
        <v>5890</v>
      </c>
      <c r="V1384">
        <v>1</v>
      </c>
      <c r="W1384">
        <v>2</v>
      </c>
      <c r="Y1384">
        <v>117</v>
      </c>
      <c r="Z1384">
        <v>1</v>
      </c>
      <c r="AA1384">
        <v>0</v>
      </c>
      <c r="AB1384">
        <v>6</v>
      </c>
      <c r="AC1384">
        <v>30</v>
      </c>
      <c r="AD1384">
        <v>1</v>
      </c>
      <c r="AE1384">
        <v>1</v>
      </c>
      <c r="AF1384">
        <v>5</v>
      </c>
      <c r="AG1384">
        <v>10</v>
      </c>
      <c r="AH1384">
        <v>2</v>
      </c>
      <c r="AI1384">
        <v>1</v>
      </c>
      <c r="AJ1384">
        <v>0</v>
      </c>
      <c r="AK1384">
        <v>0</v>
      </c>
      <c r="AL1384">
        <v>0</v>
      </c>
      <c r="AS1384" t="s">
        <v>5891</v>
      </c>
      <c r="AT1384">
        <v>1350000</v>
      </c>
      <c r="AU1384">
        <v>1350000</v>
      </c>
      <c r="AV1384">
        <v>39147733</v>
      </c>
      <c r="AW1384">
        <v>41081771</v>
      </c>
      <c r="AX1384">
        <v>0</v>
      </c>
      <c r="AY1384">
        <v>0</v>
      </c>
      <c r="AZ1384">
        <v>1924416</v>
      </c>
      <c r="BA1384">
        <v>809676</v>
      </c>
    </row>
    <row r="1385" spans="1:53" hidden="1">
      <c r="A1385" t="s">
        <v>15014</v>
      </c>
      <c r="B1385">
        <v>44440</v>
      </c>
      <c r="C1385" t="s">
        <v>48</v>
      </c>
      <c r="D1385" t="s">
        <v>77</v>
      </c>
      <c r="F1385" t="s">
        <v>5540</v>
      </c>
      <c r="G1385" t="s">
        <v>51</v>
      </c>
      <c r="H1385">
        <v>25</v>
      </c>
      <c r="I1385" t="s">
        <v>5731</v>
      </c>
      <c r="J1385" t="s">
        <v>15015</v>
      </c>
      <c r="K1385">
        <v>1</v>
      </c>
      <c r="L1385" t="s">
        <v>15016</v>
      </c>
      <c r="M1385">
        <v>5138134403</v>
      </c>
      <c r="N1385" t="s">
        <v>15017</v>
      </c>
      <c r="O1385" t="s">
        <v>19171</v>
      </c>
      <c r="P1385">
        <v>2004</v>
      </c>
      <c r="U1385" t="s">
        <v>15018</v>
      </c>
      <c r="V1385">
        <v>1</v>
      </c>
      <c r="W1385">
        <v>2</v>
      </c>
      <c r="Y1385">
        <v>28</v>
      </c>
      <c r="Z1385">
        <v>8</v>
      </c>
      <c r="AA1385">
        <v>0</v>
      </c>
      <c r="AB1385">
        <v>6</v>
      </c>
      <c r="AC1385">
        <v>30</v>
      </c>
      <c r="AD1385">
        <v>1</v>
      </c>
      <c r="AE1385">
        <v>1</v>
      </c>
      <c r="AF1385">
        <v>5</v>
      </c>
      <c r="AG1385">
        <v>5</v>
      </c>
      <c r="AH1385">
        <v>2</v>
      </c>
      <c r="AI1385">
        <v>1</v>
      </c>
      <c r="AJ1385">
        <v>0</v>
      </c>
      <c r="AK1385">
        <v>0</v>
      </c>
      <c r="AL1385">
        <v>0</v>
      </c>
      <c r="AS1385" t="s">
        <v>15019</v>
      </c>
      <c r="AT1385">
        <v>400000</v>
      </c>
      <c r="AU1385">
        <v>400000</v>
      </c>
      <c r="AV1385">
        <v>33552170</v>
      </c>
      <c r="AW1385">
        <v>8258230</v>
      </c>
      <c r="AX1385">
        <v>0</v>
      </c>
      <c r="AY1385">
        <v>0</v>
      </c>
      <c r="AZ1385">
        <v>5077925</v>
      </c>
      <c r="BA1385">
        <v>458653</v>
      </c>
    </row>
    <row r="1386" spans="1:53" hidden="1">
      <c r="A1386" t="s">
        <v>5577</v>
      </c>
      <c r="B1386">
        <v>15738</v>
      </c>
      <c r="C1386" t="s">
        <v>48</v>
      </c>
      <c r="D1386" t="s">
        <v>108</v>
      </c>
      <c r="F1386" t="s">
        <v>5540</v>
      </c>
      <c r="G1386" t="s">
        <v>51</v>
      </c>
      <c r="H1386">
        <v>23</v>
      </c>
      <c r="I1386" t="s">
        <v>5541</v>
      </c>
      <c r="J1386" t="s">
        <v>5578</v>
      </c>
      <c r="K1386">
        <v>1</v>
      </c>
      <c r="L1386" t="s">
        <v>5579</v>
      </c>
      <c r="M1386">
        <v>5068123117</v>
      </c>
      <c r="N1386" t="s">
        <v>5580</v>
      </c>
      <c r="O1386" t="s">
        <v>19172</v>
      </c>
      <c r="P1386">
        <v>1996</v>
      </c>
      <c r="U1386" t="s">
        <v>5581</v>
      </c>
      <c r="V1386">
        <v>1</v>
      </c>
      <c r="W1386">
        <v>2</v>
      </c>
      <c r="Y1386">
        <v>95</v>
      </c>
      <c r="Z1386">
        <v>10</v>
      </c>
      <c r="AA1386">
        <v>7</v>
      </c>
      <c r="AB1386">
        <v>9</v>
      </c>
      <c r="AC1386">
        <v>1</v>
      </c>
      <c r="AD1386">
        <v>1</v>
      </c>
      <c r="AE1386">
        <v>1</v>
      </c>
      <c r="AF1386">
        <v>1</v>
      </c>
      <c r="AG1386">
        <v>1</v>
      </c>
      <c r="AH1386">
        <v>1</v>
      </c>
      <c r="AI1386">
        <v>2</v>
      </c>
      <c r="AJ1386">
        <v>0</v>
      </c>
      <c r="AK1386">
        <v>0</v>
      </c>
      <c r="AL1386">
        <v>0</v>
      </c>
      <c r="AT1386">
        <v>1874270</v>
      </c>
      <c r="AU1386">
        <v>1874270</v>
      </c>
      <c r="AV1386">
        <v>20118726</v>
      </c>
      <c r="AW1386">
        <v>19701723</v>
      </c>
      <c r="AX1386">
        <v>0</v>
      </c>
      <c r="AY1386">
        <v>0</v>
      </c>
      <c r="AZ1386">
        <v>-530582</v>
      </c>
      <c r="BA1386">
        <v>-252092</v>
      </c>
    </row>
    <row r="1387" spans="1:53" hidden="1">
      <c r="A1387" t="s">
        <v>15830</v>
      </c>
      <c r="B1387">
        <v>19770</v>
      </c>
      <c r="C1387" t="s">
        <v>48</v>
      </c>
      <c r="D1387" t="s">
        <v>49</v>
      </c>
      <c r="F1387" t="s">
        <v>6040</v>
      </c>
      <c r="G1387" t="s">
        <v>51</v>
      </c>
      <c r="H1387">
        <v>27</v>
      </c>
      <c r="I1387" t="s">
        <v>6229</v>
      </c>
      <c r="J1387" t="s">
        <v>15831</v>
      </c>
      <c r="K1387">
        <v>1</v>
      </c>
      <c r="L1387" t="s">
        <v>15832</v>
      </c>
      <c r="M1387">
        <v>5068138911</v>
      </c>
      <c r="N1387" t="s">
        <v>15833</v>
      </c>
      <c r="O1387" t="s">
        <v>19173</v>
      </c>
      <c r="P1387">
        <v>2000</v>
      </c>
      <c r="U1387" t="s">
        <v>15834</v>
      </c>
      <c r="V1387">
        <v>1</v>
      </c>
      <c r="W1387">
        <v>2</v>
      </c>
      <c r="Y1387">
        <v>16</v>
      </c>
      <c r="Z1387">
        <v>1</v>
      </c>
      <c r="AA1387">
        <v>7</v>
      </c>
      <c r="AB1387">
        <v>9</v>
      </c>
      <c r="AC1387">
        <v>0</v>
      </c>
      <c r="AD1387">
        <v>2</v>
      </c>
      <c r="AE1387">
        <v>0</v>
      </c>
      <c r="AF1387">
        <v>0</v>
      </c>
      <c r="AG1387">
        <v>0</v>
      </c>
      <c r="AH1387">
        <v>2</v>
      </c>
      <c r="AI1387">
        <v>1</v>
      </c>
      <c r="AJ1387">
        <v>0</v>
      </c>
      <c r="AK1387">
        <v>0</v>
      </c>
      <c r="AL1387">
        <v>0</v>
      </c>
      <c r="AS1387" t="s">
        <v>11336</v>
      </c>
      <c r="AT1387">
        <v>200000</v>
      </c>
      <c r="AU1387">
        <v>200000</v>
      </c>
      <c r="AV1387">
        <v>3274172</v>
      </c>
      <c r="AW1387">
        <v>4186108</v>
      </c>
      <c r="AX1387">
        <v>0</v>
      </c>
      <c r="AY1387">
        <v>0</v>
      </c>
      <c r="AZ1387">
        <v>992057</v>
      </c>
      <c r="BA1387">
        <v>1329553</v>
      </c>
    </row>
    <row r="1388" spans="1:53" hidden="1">
      <c r="A1388" t="s">
        <v>2225</v>
      </c>
      <c r="B1388">
        <v>18860</v>
      </c>
      <c r="C1388" t="s">
        <v>48</v>
      </c>
      <c r="D1388" t="s">
        <v>334</v>
      </c>
      <c r="F1388" t="s">
        <v>1915</v>
      </c>
      <c r="G1388" t="s">
        <v>51</v>
      </c>
      <c r="H1388">
        <v>13</v>
      </c>
      <c r="I1388" t="s">
        <v>1916</v>
      </c>
      <c r="J1388" t="s">
        <v>2226</v>
      </c>
      <c r="K1388">
        <v>1</v>
      </c>
      <c r="L1388" t="s">
        <v>2227</v>
      </c>
      <c r="M1388">
        <v>5068105730</v>
      </c>
      <c r="N1388" t="s">
        <v>2228</v>
      </c>
      <c r="O1388" t="s">
        <v>19174</v>
      </c>
      <c r="P1388">
        <v>1971</v>
      </c>
      <c r="U1388" t="s">
        <v>2229</v>
      </c>
      <c r="V1388">
        <v>1</v>
      </c>
      <c r="W1388">
        <v>2</v>
      </c>
      <c r="Y1388">
        <v>426</v>
      </c>
      <c r="Z1388">
        <v>2</v>
      </c>
      <c r="AA1388">
        <v>0</v>
      </c>
      <c r="AB1388">
        <v>6</v>
      </c>
      <c r="AC1388">
        <v>30</v>
      </c>
      <c r="AD1388">
        <v>1</v>
      </c>
      <c r="AE1388">
        <v>1</v>
      </c>
      <c r="AF1388">
        <v>5</v>
      </c>
      <c r="AG1388">
        <v>10</v>
      </c>
      <c r="AH1388">
        <v>2</v>
      </c>
      <c r="AI1388">
        <v>1</v>
      </c>
      <c r="AJ1388">
        <v>0</v>
      </c>
      <c r="AK1388">
        <v>0</v>
      </c>
      <c r="AL1388">
        <v>0</v>
      </c>
      <c r="AS1388" t="s">
        <v>2230</v>
      </c>
      <c r="AT1388">
        <v>700000</v>
      </c>
      <c r="AU1388">
        <v>700000</v>
      </c>
      <c r="AV1388">
        <v>34043719</v>
      </c>
      <c r="AW1388">
        <v>32469273</v>
      </c>
      <c r="AX1388">
        <v>0</v>
      </c>
      <c r="AY1388">
        <v>0</v>
      </c>
      <c r="AZ1388">
        <v>546972</v>
      </c>
      <c r="BA1388">
        <v>50555</v>
      </c>
    </row>
    <row r="1389" spans="1:53">
      <c r="A1389" t="s">
        <v>9900</v>
      </c>
      <c r="B1389">
        <v>19971</v>
      </c>
      <c r="C1389" t="s">
        <v>48</v>
      </c>
      <c r="D1389" t="s">
        <v>67</v>
      </c>
      <c r="F1389" t="s">
        <v>9369</v>
      </c>
      <c r="G1389" t="s">
        <v>9370</v>
      </c>
      <c r="H1389">
        <v>58</v>
      </c>
      <c r="I1389" t="s">
        <v>9371</v>
      </c>
      <c r="J1389" t="s">
        <v>9901</v>
      </c>
      <c r="K1389">
        <v>1</v>
      </c>
      <c r="L1389" t="s">
        <v>9902</v>
      </c>
      <c r="M1389">
        <v>5068131922</v>
      </c>
      <c r="N1389" t="s">
        <v>9903</v>
      </c>
      <c r="O1389" t="s">
        <v>19175</v>
      </c>
      <c r="P1389">
        <v>1999</v>
      </c>
      <c r="U1389" t="s">
        <v>9904</v>
      </c>
      <c r="V1389">
        <v>1</v>
      </c>
      <c r="W1389">
        <v>2</v>
      </c>
      <c r="Y1389">
        <v>46</v>
      </c>
      <c r="Z1389">
        <v>5</v>
      </c>
      <c r="AA1389">
        <v>0</v>
      </c>
      <c r="AB1389">
        <v>6</v>
      </c>
      <c r="AC1389">
        <v>30</v>
      </c>
      <c r="AD1389">
        <v>1</v>
      </c>
      <c r="AE1389">
        <v>1</v>
      </c>
      <c r="AF1389">
        <v>5</v>
      </c>
      <c r="AG1389">
        <v>5</v>
      </c>
      <c r="AH1389">
        <v>2</v>
      </c>
      <c r="AI1389">
        <v>1</v>
      </c>
      <c r="AJ1389">
        <v>0</v>
      </c>
      <c r="AK1389">
        <v>0</v>
      </c>
      <c r="AL1389">
        <v>0</v>
      </c>
      <c r="AS1389" t="s">
        <v>1863</v>
      </c>
      <c r="AT1389">
        <v>780000</v>
      </c>
      <c r="AU1389">
        <v>780000</v>
      </c>
      <c r="AV1389">
        <v>5784528</v>
      </c>
      <c r="AW1389">
        <v>6417570</v>
      </c>
      <c r="AX1389">
        <v>0</v>
      </c>
      <c r="AY1389">
        <v>0</v>
      </c>
      <c r="AZ1389">
        <v>213305</v>
      </c>
      <c r="BA1389">
        <v>438373</v>
      </c>
    </row>
    <row r="1390" spans="1:53" hidden="1">
      <c r="A1390" t="s">
        <v>13319</v>
      </c>
      <c r="B1390">
        <v>43125</v>
      </c>
      <c r="C1390" t="s">
        <v>48</v>
      </c>
      <c r="D1390" t="s">
        <v>197</v>
      </c>
      <c r="F1390" t="s">
        <v>11306</v>
      </c>
      <c r="G1390" t="s">
        <v>11307</v>
      </c>
      <c r="H1390">
        <v>72</v>
      </c>
      <c r="I1390" t="s">
        <v>12614</v>
      </c>
      <c r="J1390" t="s">
        <v>13320</v>
      </c>
      <c r="K1390">
        <v>1</v>
      </c>
      <c r="L1390" t="s">
        <v>13321</v>
      </c>
      <c r="M1390">
        <v>5068151535</v>
      </c>
      <c r="N1390" t="s">
        <v>13322</v>
      </c>
      <c r="O1390" t="s">
        <v>19176</v>
      </c>
      <c r="P1390">
        <v>2004</v>
      </c>
      <c r="U1390" t="s">
        <v>13323</v>
      </c>
      <c r="V1390">
        <v>1</v>
      </c>
      <c r="W1390">
        <v>2</v>
      </c>
      <c r="Y1390">
        <v>10</v>
      </c>
      <c r="Z1390">
        <v>10</v>
      </c>
      <c r="AA1390">
        <v>0</v>
      </c>
      <c r="AB1390">
        <v>6</v>
      </c>
      <c r="AC1390">
        <v>50</v>
      </c>
      <c r="AD1390">
        <v>2</v>
      </c>
      <c r="AE1390">
        <v>0</v>
      </c>
      <c r="AF1390">
        <v>0</v>
      </c>
      <c r="AG1390">
        <v>0</v>
      </c>
      <c r="AH1390">
        <v>2</v>
      </c>
      <c r="AI1390">
        <v>2</v>
      </c>
      <c r="AJ1390">
        <v>0</v>
      </c>
      <c r="AK1390">
        <v>0</v>
      </c>
      <c r="AL1390">
        <v>0</v>
      </c>
      <c r="AT1390">
        <v>50000</v>
      </c>
      <c r="AU1390">
        <v>50000</v>
      </c>
      <c r="AV1390">
        <v>1370266</v>
      </c>
      <c r="AW1390">
        <v>949777</v>
      </c>
      <c r="AX1390">
        <v>0</v>
      </c>
      <c r="AY1390">
        <v>0</v>
      </c>
      <c r="AZ1390">
        <v>256764</v>
      </c>
      <c r="BA1390">
        <v>126621</v>
      </c>
    </row>
    <row r="1391" spans="1:53" hidden="1">
      <c r="A1391" t="s">
        <v>9170</v>
      </c>
      <c r="B1391">
        <v>92536</v>
      </c>
      <c r="C1391" t="s">
        <v>48</v>
      </c>
      <c r="D1391" t="s">
        <v>197</v>
      </c>
      <c r="F1391" t="s">
        <v>8111</v>
      </c>
      <c r="G1391" t="s">
        <v>8112</v>
      </c>
      <c r="H1391">
        <v>38</v>
      </c>
      <c r="I1391" t="s">
        <v>8201</v>
      </c>
      <c r="J1391" t="s">
        <v>9171</v>
      </c>
      <c r="K1391">
        <v>1</v>
      </c>
      <c r="L1391" t="s">
        <v>9172</v>
      </c>
      <c r="M1391">
        <v>2788100510</v>
      </c>
      <c r="N1391" t="s">
        <v>9173</v>
      </c>
      <c r="O1391" t="s">
        <v>19177</v>
      </c>
      <c r="P1391">
        <v>2016</v>
      </c>
      <c r="U1391" t="s">
        <v>9174</v>
      </c>
      <c r="V1391">
        <v>1</v>
      </c>
      <c r="W1391">
        <v>2</v>
      </c>
      <c r="Y1391">
        <v>12</v>
      </c>
      <c r="Z1391">
        <v>10</v>
      </c>
      <c r="AA1391">
        <v>7</v>
      </c>
      <c r="AB1391">
        <v>6</v>
      </c>
      <c r="AC1391">
        <v>0</v>
      </c>
      <c r="AD1391">
        <v>2</v>
      </c>
      <c r="AE1391">
        <v>0</v>
      </c>
      <c r="AF1391">
        <v>0</v>
      </c>
      <c r="AG1391">
        <v>0</v>
      </c>
      <c r="AH1391">
        <v>2</v>
      </c>
      <c r="AI1391">
        <v>2</v>
      </c>
      <c r="AJ1391">
        <v>0</v>
      </c>
      <c r="AK1391">
        <v>0</v>
      </c>
      <c r="AL1391">
        <v>0</v>
      </c>
      <c r="AM1391" t="s">
        <v>20690</v>
      </c>
      <c r="AP1391" t="s">
        <v>439</v>
      </c>
      <c r="AQ1391" t="s">
        <v>1392</v>
      </c>
      <c r="AR1391" t="s">
        <v>83</v>
      </c>
      <c r="AT1391">
        <v>20000</v>
      </c>
      <c r="AU1391">
        <v>20000</v>
      </c>
      <c r="AV1391" s="2">
        <f>IF(AW1391 &gt;= 0, INT(AW1391 * 1.05), -INT(ABS(AW1391) / 1.05))</f>
        <v>2853868</v>
      </c>
      <c r="AW1391">
        <v>2717970</v>
      </c>
      <c r="AX1391">
        <v>0</v>
      </c>
      <c r="AY1391">
        <v>0</v>
      </c>
      <c r="AZ1391" s="2">
        <f>IF(BA1391 &gt;= 0, INT(BA1391 * 1.05), -INT(ABS(BA1391) / 1.05))</f>
        <v>215008</v>
      </c>
      <c r="BA1391">
        <v>204770</v>
      </c>
    </row>
    <row r="1392" spans="1:53" hidden="1">
      <c r="A1392" t="s">
        <v>1414</v>
      </c>
      <c r="B1392">
        <v>84520</v>
      </c>
      <c r="C1392" t="s">
        <v>48</v>
      </c>
      <c r="D1392" t="s">
        <v>197</v>
      </c>
      <c r="F1392" t="s">
        <v>50</v>
      </c>
      <c r="G1392" t="s">
        <v>51</v>
      </c>
      <c r="H1392">
        <v>10</v>
      </c>
      <c r="I1392" t="s">
        <v>52</v>
      </c>
      <c r="J1392" t="s">
        <v>1415</v>
      </c>
      <c r="K1392">
        <v>1</v>
      </c>
      <c r="L1392" t="s">
        <v>1416</v>
      </c>
      <c r="M1392">
        <v>4758600095</v>
      </c>
      <c r="N1392" t="s">
        <v>1417</v>
      </c>
      <c r="O1392" t="s">
        <v>19178</v>
      </c>
      <c r="P1392">
        <v>2015</v>
      </c>
      <c r="U1392" t="s">
        <v>1418</v>
      </c>
      <c r="V1392">
        <v>1</v>
      </c>
      <c r="W1392">
        <v>1</v>
      </c>
      <c r="Y1392">
        <v>11</v>
      </c>
      <c r="Z1392">
        <v>10</v>
      </c>
      <c r="AA1392">
        <v>5</v>
      </c>
      <c r="AB1392">
        <v>6</v>
      </c>
      <c r="AC1392">
        <v>50</v>
      </c>
      <c r="AD1392">
        <v>2</v>
      </c>
      <c r="AE1392">
        <v>0</v>
      </c>
      <c r="AF1392">
        <v>0</v>
      </c>
      <c r="AG1392">
        <v>4</v>
      </c>
      <c r="AH1392">
        <v>2</v>
      </c>
      <c r="AI1392">
        <v>2</v>
      </c>
      <c r="AJ1392">
        <v>0</v>
      </c>
      <c r="AK1392">
        <v>0</v>
      </c>
      <c r="AL1392">
        <v>0</v>
      </c>
      <c r="AM1392" t="s">
        <v>18352</v>
      </c>
      <c r="AP1392" t="s">
        <v>1419</v>
      </c>
      <c r="AQ1392" t="s">
        <v>1420</v>
      </c>
      <c r="AR1392" t="s">
        <v>73</v>
      </c>
      <c r="AT1392">
        <v>750000</v>
      </c>
      <c r="AU1392">
        <v>170000</v>
      </c>
      <c r="AV1392">
        <v>409167</v>
      </c>
      <c r="AW1392">
        <v>531459</v>
      </c>
      <c r="AX1392">
        <v>0</v>
      </c>
      <c r="AY1392">
        <v>0</v>
      </c>
      <c r="AZ1392">
        <v>6291</v>
      </c>
      <c r="BA1392">
        <v>20396</v>
      </c>
    </row>
    <row r="1393" spans="1:53" hidden="1">
      <c r="A1393" t="s">
        <v>867</v>
      </c>
      <c r="B1393">
        <v>47985</v>
      </c>
      <c r="C1393" t="s">
        <v>48</v>
      </c>
      <c r="D1393" t="s">
        <v>197</v>
      </c>
      <c r="F1393" t="s">
        <v>50</v>
      </c>
      <c r="G1393" t="s">
        <v>51</v>
      </c>
      <c r="H1393">
        <v>10</v>
      </c>
      <c r="I1393" t="s">
        <v>52</v>
      </c>
      <c r="J1393" t="s">
        <v>868</v>
      </c>
      <c r="K1393">
        <v>1</v>
      </c>
      <c r="L1393" t="s">
        <v>869</v>
      </c>
      <c r="M1393">
        <v>2018193678</v>
      </c>
      <c r="N1393" t="s">
        <v>870</v>
      </c>
      <c r="O1393" t="s">
        <v>19179</v>
      </c>
      <c r="P1393">
        <v>2010</v>
      </c>
      <c r="U1393" t="s">
        <v>871</v>
      </c>
      <c r="V1393">
        <v>1</v>
      </c>
      <c r="W1393">
        <v>1</v>
      </c>
      <c r="Y1393">
        <v>7</v>
      </c>
      <c r="Z1393">
        <v>1</v>
      </c>
      <c r="AA1393">
        <v>5</v>
      </c>
      <c r="AB1393">
        <v>6</v>
      </c>
      <c r="AC1393">
        <v>0</v>
      </c>
      <c r="AD1393">
        <v>2</v>
      </c>
      <c r="AE1393">
        <v>0</v>
      </c>
      <c r="AF1393">
        <v>0</v>
      </c>
      <c r="AG1393">
        <v>4</v>
      </c>
      <c r="AH1393">
        <v>2</v>
      </c>
      <c r="AI1393">
        <v>2</v>
      </c>
      <c r="AJ1393">
        <v>0</v>
      </c>
      <c r="AK1393">
        <v>0</v>
      </c>
      <c r="AL1393">
        <v>0</v>
      </c>
      <c r="AT1393">
        <v>300000</v>
      </c>
      <c r="AU1393">
        <v>400000</v>
      </c>
      <c r="AV1393">
        <v>1175944</v>
      </c>
      <c r="AW1393">
        <v>1140073</v>
      </c>
      <c r="AX1393">
        <v>0</v>
      </c>
      <c r="AY1393">
        <v>0</v>
      </c>
      <c r="AZ1393">
        <v>120322</v>
      </c>
      <c r="BA1393">
        <v>113811</v>
      </c>
    </row>
    <row r="1394" spans="1:53" hidden="1">
      <c r="A1394" t="s">
        <v>7768</v>
      </c>
      <c r="B1394">
        <v>59078</v>
      </c>
      <c r="C1394" t="s">
        <v>48</v>
      </c>
      <c r="D1394" t="s">
        <v>108</v>
      </c>
      <c r="F1394" t="s">
        <v>5540</v>
      </c>
      <c r="G1394" t="s">
        <v>51</v>
      </c>
      <c r="H1394">
        <v>31</v>
      </c>
      <c r="I1394" t="s">
        <v>7732</v>
      </c>
      <c r="J1394" t="s">
        <v>7769</v>
      </c>
      <c r="K1394">
        <v>1</v>
      </c>
      <c r="L1394" t="s">
        <v>7770</v>
      </c>
      <c r="M1394">
        <v>6028147611</v>
      </c>
      <c r="N1394" t="s">
        <v>7771</v>
      </c>
      <c r="O1394" t="s">
        <v>19180</v>
      </c>
      <c r="P1394">
        <v>2008</v>
      </c>
      <c r="U1394" t="s">
        <v>7772</v>
      </c>
      <c r="V1394">
        <v>1</v>
      </c>
      <c r="W1394">
        <v>2</v>
      </c>
      <c r="Y1394">
        <v>139</v>
      </c>
      <c r="Z1394">
        <v>1</v>
      </c>
      <c r="AA1394">
        <v>0</v>
      </c>
      <c r="AB1394">
        <v>6</v>
      </c>
      <c r="AC1394">
        <v>0</v>
      </c>
      <c r="AD1394">
        <v>2</v>
      </c>
      <c r="AE1394">
        <v>0</v>
      </c>
      <c r="AF1394">
        <v>0</v>
      </c>
      <c r="AG1394">
        <v>0</v>
      </c>
      <c r="AH1394">
        <v>2</v>
      </c>
      <c r="AI1394">
        <v>2</v>
      </c>
      <c r="AJ1394">
        <v>0</v>
      </c>
      <c r="AK1394">
        <v>0</v>
      </c>
      <c r="AL1394">
        <v>0</v>
      </c>
      <c r="AS1394" t="s">
        <v>7773</v>
      </c>
      <c r="AT1394">
        <v>50000</v>
      </c>
      <c r="AU1394">
        <v>50000</v>
      </c>
      <c r="AV1394">
        <v>6503751</v>
      </c>
      <c r="AW1394">
        <v>13547058</v>
      </c>
      <c r="AX1394">
        <v>0</v>
      </c>
      <c r="AY1394">
        <v>0</v>
      </c>
      <c r="AZ1394">
        <v>240040</v>
      </c>
      <c r="BA1394">
        <v>511424</v>
      </c>
    </row>
    <row r="1395" spans="1:53" hidden="1">
      <c r="A1395" t="s">
        <v>741</v>
      </c>
      <c r="B1395">
        <v>29309</v>
      </c>
      <c r="C1395" t="s">
        <v>48</v>
      </c>
      <c r="D1395" t="s">
        <v>108</v>
      </c>
      <c r="F1395" t="s">
        <v>50</v>
      </c>
      <c r="G1395" t="s">
        <v>51</v>
      </c>
      <c r="H1395">
        <v>10</v>
      </c>
      <c r="I1395" t="s">
        <v>52</v>
      </c>
      <c r="J1395" t="s">
        <v>742</v>
      </c>
      <c r="K1395">
        <v>1</v>
      </c>
      <c r="L1395" t="s">
        <v>743</v>
      </c>
      <c r="M1395">
        <v>6128102173</v>
      </c>
      <c r="N1395" t="s">
        <v>744</v>
      </c>
      <c r="O1395" t="s">
        <v>19181</v>
      </c>
      <c r="P1395">
        <v>1987</v>
      </c>
      <c r="U1395" t="s">
        <v>745</v>
      </c>
      <c r="V1395">
        <v>1</v>
      </c>
      <c r="W1395">
        <v>2</v>
      </c>
      <c r="Y1395">
        <v>24</v>
      </c>
      <c r="Z1395">
        <v>1</v>
      </c>
      <c r="AA1395">
        <v>7</v>
      </c>
      <c r="AB1395">
        <v>6</v>
      </c>
      <c r="AC1395">
        <v>0</v>
      </c>
      <c r="AD1395">
        <v>2</v>
      </c>
      <c r="AE1395">
        <v>0</v>
      </c>
      <c r="AF1395">
        <v>0</v>
      </c>
      <c r="AG1395">
        <v>0</v>
      </c>
      <c r="AH1395">
        <v>2</v>
      </c>
      <c r="AI1395">
        <v>1</v>
      </c>
      <c r="AJ1395">
        <v>0</v>
      </c>
      <c r="AK1395">
        <v>0</v>
      </c>
      <c r="AL1395">
        <v>0</v>
      </c>
      <c r="AS1395" t="s">
        <v>680</v>
      </c>
      <c r="AT1395">
        <v>200000</v>
      </c>
      <c r="AU1395">
        <v>100000</v>
      </c>
      <c r="AV1395">
        <v>14110577</v>
      </c>
      <c r="AW1395">
        <v>16616774</v>
      </c>
      <c r="AX1395">
        <v>0</v>
      </c>
      <c r="AY1395">
        <v>0</v>
      </c>
      <c r="AZ1395">
        <v>1214617</v>
      </c>
      <c r="BA1395">
        <v>2079153</v>
      </c>
    </row>
    <row r="1396" spans="1:53" hidden="1">
      <c r="A1396" t="s">
        <v>15725</v>
      </c>
      <c r="B1396">
        <v>6563</v>
      </c>
      <c r="C1396" t="s">
        <v>48</v>
      </c>
      <c r="D1396" t="s">
        <v>67</v>
      </c>
      <c r="F1396" t="s">
        <v>6040</v>
      </c>
      <c r="G1396" t="s">
        <v>51</v>
      </c>
      <c r="H1396">
        <v>27</v>
      </c>
      <c r="I1396" t="s">
        <v>6229</v>
      </c>
      <c r="J1396" t="s">
        <v>15726</v>
      </c>
      <c r="K1396">
        <v>1</v>
      </c>
      <c r="L1396" t="s">
        <v>15727</v>
      </c>
      <c r="M1396">
        <v>6078138816</v>
      </c>
      <c r="O1396" t="s">
        <v>19182</v>
      </c>
      <c r="P1396">
        <v>1997</v>
      </c>
      <c r="U1396" t="s">
        <v>15728</v>
      </c>
      <c r="V1396">
        <v>1</v>
      </c>
      <c r="W1396">
        <v>2</v>
      </c>
      <c r="Y1396">
        <v>50</v>
      </c>
      <c r="Z1396">
        <v>9</v>
      </c>
      <c r="AA1396">
        <v>0</v>
      </c>
      <c r="AB1396">
        <v>6</v>
      </c>
      <c r="AC1396">
        <v>30</v>
      </c>
      <c r="AD1396">
        <v>1</v>
      </c>
      <c r="AE1396">
        <v>1</v>
      </c>
      <c r="AF1396">
        <v>5</v>
      </c>
      <c r="AG1396">
        <v>5</v>
      </c>
      <c r="AH1396">
        <v>2</v>
      </c>
      <c r="AI1396">
        <v>1</v>
      </c>
      <c r="AJ1396">
        <v>0</v>
      </c>
      <c r="AK1396">
        <v>0</v>
      </c>
      <c r="AL1396">
        <v>0</v>
      </c>
      <c r="AS1396" t="s">
        <v>15729</v>
      </c>
      <c r="AT1396">
        <v>350000</v>
      </c>
      <c r="AU1396">
        <f>AT1396</f>
        <v>350000</v>
      </c>
      <c r="AV1396">
        <v>8158383</v>
      </c>
      <c r="AW1396">
        <f>INT(AV1396/1.1)</f>
        <v>7416711</v>
      </c>
      <c r="AX1396">
        <v>0</v>
      </c>
      <c r="AY1396">
        <v>0</v>
      </c>
      <c r="AZ1396">
        <v>-2493500</v>
      </c>
      <c r="BA1396" s="2">
        <f>IF(AZ1396 &gt;= 0, INT(AZ1396 / 1.1), -INT(ABS(AZ1396) * 1.1))</f>
        <v>-2742850</v>
      </c>
    </row>
    <row r="1397" spans="1:53" hidden="1">
      <c r="A1397" t="s">
        <v>2131</v>
      </c>
      <c r="B1397">
        <v>5026</v>
      </c>
      <c r="C1397" t="s">
        <v>48</v>
      </c>
      <c r="D1397" t="s">
        <v>67</v>
      </c>
      <c r="F1397" t="s">
        <v>1915</v>
      </c>
      <c r="G1397" t="s">
        <v>51</v>
      </c>
      <c r="H1397">
        <v>13</v>
      </c>
      <c r="I1397" t="s">
        <v>1916</v>
      </c>
      <c r="J1397" t="s">
        <v>2132</v>
      </c>
      <c r="K1397">
        <v>1</v>
      </c>
      <c r="L1397" t="s">
        <v>2133</v>
      </c>
      <c r="M1397">
        <v>6158123352</v>
      </c>
      <c r="O1397" t="s">
        <v>19183</v>
      </c>
      <c r="P1397">
        <v>2001</v>
      </c>
      <c r="U1397" t="s">
        <v>2134</v>
      </c>
      <c r="V1397">
        <v>1</v>
      </c>
      <c r="W1397">
        <v>2</v>
      </c>
      <c r="Y1397">
        <v>69</v>
      </c>
      <c r="Z1397">
        <v>1</v>
      </c>
      <c r="AA1397">
        <v>8</v>
      </c>
      <c r="AB1397">
        <v>6</v>
      </c>
      <c r="AC1397">
        <v>30</v>
      </c>
      <c r="AD1397">
        <v>1</v>
      </c>
      <c r="AE1397">
        <v>1</v>
      </c>
      <c r="AF1397">
        <v>5</v>
      </c>
      <c r="AG1397">
        <v>10</v>
      </c>
      <c r="AH1397">
        <v>2</v>
      </c>
      <c r="AI1397">
        <v>1</v>
      </c>
      <c r="AJ1397">
        <v>0</v>
      </c>
      <c r="AK1397">
        <v>0</v>
      </c>
      <c r="AL1397">
        <v>0</v>
      </c>
      <c r="AS1397" t="s">
        <v>2135</v>
      </c>
      <c r="AT1397">
        <v>300000</v>
      </c>
      <c r="AU1397">
        <v>800000</v>
      </c>
      <c r="AV1397">
        <v>3942189</v>
      </c>
      <c r="AW1397">
        <v>6775619</v>
      </c>
      <c r="AX1397">
        <v>0</v>
      </c>
      <c r="AY1397">
        <v>0</v>
      </c>
      <c r="AZ1397">
        <v>-2029675</v>
      </c>
      <c r="BA1397">
        <v>538155</v>
      </c>
    </row>
    <row r="1398" spans="1:53" hidden="1">
      <c r="A1398" t="s">
        <v>16577</v>
      </c>
      <c r="B1398">
        <v>18705</v>
      </c>
      <c r="C1398" t="s">
        <v>48</v>
      </c>
      <c r="D1398" t="s">
        <v>67</v>
      </c>
      <c r="F1398" t="s">
        <v>5540</v>
      </c>
      <c r="G1398" t="s">
        <v>51</v>
      </c>
      <c r="H1398">
        <v>30</v>
      </c>
      <c r="I1398" t="s">
        <v>7618</v>
      </c>
      <c r="J1398" t="s">
        <v>16578</v>
      </c>
      <c r="K1398">
        <v>1</v>
      </c>
      <c r="L1398" t="s">
        <v>16579</v>
      </c>
      <c r="M1398">
        <v>6228113250</v>
      </c>
      <c r="N1398" t="s">
        <v>16580</v>
      </c>
      <c r="O1398" t="s">
        <v>19184</v>
      </c>
      <c r="P1398">
        <v>1986</v>
      </c>
      <c r="U1398" t="s">
        <v>16581</v>
      </c>
      <c r="V1398">
        <v>1</v>
      </c>
      <c r="W1398">
        <v>2</v>
      </c>
      <c r="Y1398">
        <v>38</v>
      </c>
      <c r="Z1398">
        <v>1</v>
      </c>
      <c r="AA1398">
        <v>7</v>
      </c>
      <c r="AB1398">
        <v>9</v>
      </c>
      <c r="AC1398">
        <v>30</v>
      </c>
      <c r="AD1398">
        <v>1</v>
      </c>
      <c r="AE1398">
        <v>1</v>
      </c>
      <c r="AF1398">
        <v>5</v>
      </c>
      <c r="AG1398">
        <v>5</v>
      </c>
      <c r="AH1398">
        <v>2</v>
      </c>
      <c r="AI1398">
        <v>1</v>
      </c>
      <c r="AJ1398">
        <v>0</v>
      </c>
      <c r="AK1398">
        <v>0</v>
      </c>
      <c r="AL1398">
        <v>0</v>
      </c>
      <c r="AS1398" t="s">
        <v>16480</v>
      </c>
      <c r="AT1398">
        <v>900000</v>
      </c>
      <c r="AU1398">
        <v>900000</v>
      </c>
      <c r="AV1398">
        <v>8602372</v>
      </c>
      <c r="AW1398">
        <v>7314028</v>
      </c>
      <c r="AX1398">
        <v>0</v>
      </c>
      <c r="AY1398">
        <v>0</v>
      </c>
      <c r="AZ1398">
        <v>-105191</v>
      </c>
      <c r="BA1398">
        <v>45879</v>
      </c>
    </row>
    <row r="1399" spans="1:53" hidden="1">
      <c r="A1399" t="s">
        <v>14784</v>
      </c>
      <c r="B1399">
        <v>39721</v>
      </c>
      <c r="C1399" t="s">
        <v>48</v>
      </c>
      <c r="D1399" t="s">
        <v>49</v>
      </c>
      <c r="F1399" t="s">
        <v>5540</v>
      </c>
      <c r="G1399" t="s">
        <v>51</v>
      </c>
      <c r="H1399">
        <v>24</v>
      </c>
      <c r="I1399" t="s">
        <v>5628</v>
      </c>
      <c r="J1399" t="s">
        <v>14785</v>
      </c>
      <c r="K1399">
        <v>1</v>
      </c>
      <c r="L1399" t="s">
        <v>14786</v>
      </c>
      <c r="M1399">
        <v>6068115300</v>
      </c>
      <c r="N1399" t="s">
        <v>14787</v>
      </c>
      <c r="O1399" t="s">
        <v>19185</v>
      </c>
      <c r="P1399">
        <v>1997</v>
      </c>
      <c r="U1399" t="s">
        <v>14788</v>
      </c>
      <c r="V1399">
        <v>1</v>
      </c>
      <c r="W1399">
        <v>2</v>
      </c>
      <c r="Y1399">
        <v>11</v>
      </c>
      <c r="Z1399">
        <v>10</v>
      </c>
      <c r="AA1399">
        <v>0</v>
      </c>
      <c r="AB1399">
        <v>6</v>
      </c>
      <c r="AC1399">
        <v>30</v>
      </c>
      <c r="AD1399">
        <v>1</v>
      </c>
      <c r="AE1399">
        <v>1</v>
      </c>
      <c r="AF1399">
        <v>5</v>
      </c>
      <c r="AG1399">
        <v>5</v>
      </c>
      <c r="AH1399">
        <v>2</v>
      </c>
      <c r="AI1399">
        <v>1</v>
      </c>
      <c r="AJ1399">
        <v>0</v>
      </c>
      <c r="AK1399">
        <v>0</v>
      </c>
      <c r="AL1399">
        <v>0</v>
      </c>
      <c r="AS1399" t="s">
        <v>14789</v>
      </c>
      <c r="AT1399">
        <v>500000</v>
      </c>
      <c r="AU1399">
        <v>500000</v>
      </c>
      <c r="AV1399">
        <v>5715340</v>
      </c>
      <c r="AW1399">
        <v>4440960</v>
      </c>
      <c r="AX1399">
        <v>0</v>
      </c>
      <c r="AY1399">
        <v>0</v>
      </c>
      <c r="AZ1399">
        <v>573863</v>
      </c>
      <c r="BA1399">
        <v>318746</v>
      </c>
    </row>
    <row r="1400" spans="1:53" hidden="1">
      <c r="A1400" t="s">
        <v>7704</v>
      </c>
      <c r="B1400">
        <v>15375</v>
      </c>
      <c r="C1400" t="s">
        <v>48</v>
      </c>
      <c r="D1400" t="s">
        <v>108</v>
      </c>
      <c r="F1400" t="s">
        <v>5540</v>
      </c>
      <c r="G1400" t="s">
        <v>51</v>
      </c>
      <c r="H1400">
        <v>30</v>
      </c>
      <c r="I1400" t="s">
        <v>7618</v>
      </c>
      <c r="J1400" t="s">
        <v>7705</v>
      </c>
      <c r="K1400">
        <v>1</v>
      </c>
      <c r="L1400" t="s">
        <v>7706</v>
      </c>
      <c r="M1400">
        <v>6068116895</v>
      </c>
      <c r="N1400" t="s">
        <v>7707</v>
      </c>
      <c r="O1400" t="s">
        <v>19186</v>
      </c>
      <c r="P1400">
        <v>1998</v>
      </c>
      <c r="U1400" t="s">
        <v>7708</v>
      </c>
      <c r="V1400">
        <v>1</v>
      </c>
      <c r="W1400">
        <v>1</v>
      </c>
      <c r="Y1400">
        <v>10</v>
      </c>
      <c r="Z1400">
        <v>1</v>
      </c>
      <c r="AA1400">
        <v>7</v>
      </c>
      <c r="AB1400">
        <v>8</v>
      </c>
      <c r="AC1400">
        <v>0.1</v>
      </c>
      <c r="AD1400">
        <v>1</v>
      </c>
      <c r="AE1400">
        <v>1</v>
      </c>
      <c r="AF1400">
        <v>5</v>
      </c>
      <c r="AG1400">
        <v>5</v>
      </c>
      <c r="AH1400">
        <v>1</v>
      </c>
      <c r="AI1400">
        <v>2</v>
      </c>
      <c r="AJ1400">
        <v>0</v>
      </c>
      <c r="AK1400">
        <v>0</v>
      </c>
      <c r="AL1400">
        <v>0</v>
      </c>
      <c r="AM1400" t="s">
        <v>7709</v>
      </c>
      <c r="AT1400">
        <v>200000</v>
      </c>
      <c r="AU1400">
        <v>200000</v>
      </c>
      <c r="AV1400">
        <f>INT(AW1400*1.1)</f>
        <v>14420661</v>
      </c>
      <c r="AW1400">
        <v>13109692</v>
      </c>
      <c r="AX1400">
        <f>INT(AY1400*1.1)</f>
        <v>0</v>
      </c>
      <c r="AY1400">
        <v>0</v>
      </c>
      <c r="AZ1400">
        <f>IF(BA1400 &gt;= 0, INT(BA1400 * 1.1), -INT(ABS(BA1400) / 1.1))</f>
        <v>1171319</v>
      </c>
      <c r="BA1400">
        <v>1064836</v>
      </c>
    </row>
    <row r="1401" spans="1:53" hidden="1">
      <c r="A1401" t="s">
        <v>7690</v>
      </c>
      <c r="B1401">
        <v>15173</v>
      </c>
      <c r="C1401" t="s">
        <v>48</v>
      </c>
      <c r="D1401" t="s">
        <v>334</v>
      </c>
      <c r="F1401" t="s">
        <v>5540</v>
      </c>
      <c r="G1401" t="s">
        <v>51</v>
      </c>
      <c r="H1401">
        <v>30</v>
      </c>
      <c r="I1401" t="s">
        <v>7618</v>
      </c>
      <c r="J1401" t="s">
        <v>7691</v>
      </c>
      <c r="K1401">
        <v>1</v>
      </c>
      <c r="L1401" t="s">
        <v>7692</v>
      </c>
      <c r="M1401">
        <v>6228110229</v>
      </c>
      <c r="N1401" t="s">
        <v>7693</v>
      </c>
      <c r="O1401" t="s">
        <v>19187</v>
      </c>
      <c r="P1401">
        <v>1995</v>
      </c>
      <c r="U1401" t="s">
        <v>7694</v>
      </c>
      <c r="V1401">
        <v>1</v>
      </c>
      <c r="W1401">
        <v>2</v>
      </c>
      <c r="Y1401">
        <v>97</v>
      </c>
      <c r="Z1401">
        <v>1</v>
      </c>
      <c r="AA1401">
        <v>5</v>
      </c>
      <c r="AB1401">
        <v>5</v>
      </c>
      <c r="AC1401">
        <v>30</v>
      </c>
      <c r="AD1401">
        <v>2</v>
      </c>
      <c r="AE1401">
        <v>0</v>
      </c>
      <c r="AF1401">
        <v>0</v>
      </c>
      <c r="AG1401">
        <v>0</v>
      </c>
      <c r="AH1401">
        <v>2</v>
      </c>
      <c r="AI1401">
        <v>2</v>
      </c>
      <c r="AJ1401">
        <v>0</v>
      </c>
      <c r="AK1401">
        <v>0</v>
      </c>
      <c r="AL1401">
        <v>0</v>
      </c>
      <c r="AT1401">
        <v>1000000</v>
      </c>
      <c r="AU1401">
        <v>1000000</v>
      </c>
      <c r="AV1401">
        <v>33611633</v>
      </c>
      <c r="AW1401">
        <v>33008953</v>
      </c>
      <c r="AX1401">
        <v>19632146</v>
      </c>
      <c r="AY1401">
        <v>21359985</v>
      </c>
      <c r="AZ1401">
        <v>1400550</v>
      </c>
      <c r="BA1401">
        <v>1970587</v>
      </c>
    </row>
    <row r="1402" spans="1:53" hidden="1">
      <c r="A1402" t="s">
        <v>4964</v>
      </c>
      <c r="B1402">
        <v>41218</v>
      </c>
      <c r="C1402" t="s">
        <v>48</v>
      </c>
      <c r="D1402" t="s">
        <v>49</v>
      </c>
      <c r="F1402" t="s">
        <v>3993</v>
      </c>
      <c r="G1402" t="s">
        <v>51</v>
      </c>
      <c r="H1402">
        <v>22</v>
      </c>
      <c r="I1402" t="s">
        <v>4517</v>
      </c>
      <c r="J1402" t="s">
        <v>4965</v>
      </c>
      <c r="K1402">
        <v>1</v>
      </c>
      <c r="L1402" t="s">
        <v>4966</v>
      </c>
      <c r="M1402">
        <v>6068122188</v>
      </c>
      <c r="N1402" t="s">
        <v>4967</v>
      </c>
      <c r="O1402" t="s">
        <v>19188</v>
      </c>
      <c r="P1402">
        <v>1999</v>
      </c>
      <c r="U1402" t="s">
        <v>4968</v>
      </c>
      <c r="V1402">
        <v>1</v>
      </c>
      <c r="W1402">
        <v>1</v>
      </c>
      <c r="Y1402">
        <v>17</v>
      </c>
      <c r="Z1402">
        <v>1</v>
      </c>
      <c r="AA1402">
        <v>8</v>
      </c>
      <c r="AB1402">
        <v>6</v>
      </c>
      <c r="AC1402">
        <v>0.01</v>
      </c>
      <c r="AD1402">
        <v>1</v>
      </c>
      <c r="AE1402">
        <v>1</v>
      </c>
      <c r="AF1402">
        <v>0.05</v>
      </c>
      <c r="AG1402">
        <v>0</v>
      </c>
      <c r="AH1402">
        <v>2</v>
      </c>
      <c r="AI1402">
        <v>2</v>
      </c>
      <c r="AJ1402">
        <v>0</v>
      </c>
      <c r="AK1402">
        <v>0</v>
      </c>
      <c r="AL1402">
        <v>0</v>
      </c>
      <c r="AT1402">
        <v>50000</v>
      </c>
      <c r="AU1402">
        <v>50000</v>
      </c>
      <c r="AV1402">
        <v>2336212</v>
      </c>
      <c r="AW1402">
        <v>2824816</v>
      </c>
      <c r="AX1402">
        <v>0</v>
      </c>
      <c r="AY1402">
        <v>0</v>
      </c>
      <c r="AZ1402">
        <v>-40855</v>
      </c>
      <c r="BA1402">
        <v>313</v>
      </c>
    </row>
    <row r="1403" spans="1:53" hidden="1">
      <c r="A1403" t="s">
        <v>9283</v>
      </c>
      <c r="B1403">
        <v>109267</v>
      </c>
      <c r="C1403" t="s">
        <v>48</v>
      </c>
      <c r="D1403" t="s">
        <v>197</v>
      </c>
      <c r="F1403" t="s">
        <v>8111</v>
      </c>
      <c r="G1403" t="s">
        <v>8112</v>
      </c>
      <c r="H1403">
        <v>38</v>
      </c>
      <c r="I1403" t="s">
        <v>8201</v>
      </c>
      <c r="J1403" t="s">
        <v>9284</v>
      </c>
      <c r="K1403">
        <v>1</v>
      </c>
      <c r="L1403" t="s">
        <v>9285</v>
      </c>
      <c r="M1403">
        <v>7818701211</v>
      </c>
      <c r="N1403" t="s">
        <v>9286</v>
      </c>
      <c r="O1403" t="s">
        <v>19189</v>
      </c>
      <c r="P1403">
        <v>2019</v>
      </c>
      <c r="U1403" t="s">
        <v>9287</v>
      </c>
      <c r="V1403">
        <v>1</v>
      </c>
      <c r="W1403">
        <v>2</v>
      </c>
      <c r="Y1403">
        <v>4</v>
      </c>
      <c r="Z1403">
        <v>1</v>
      </c>
      <c r="AA1403">
        <v>5</v>
      </c>
      <c r="AB1403">
        <v>6</v>
      </c>
      <c r="AC1403">
        <v>30</v>
      </c>
      <c r="AD1403">
        <v>2</v>
      </c>
      <c r="AE1403">
        <v>0</v>
      </c>
      <c r="AF1403">
        <v>0</v>
      </c>
      <c r="AG1403">
        <v>0</v>
      </c>
      <c r="AH1403">
        <v>2</v>
      </c>
      <c r="AI1403">
        <v>2</v>
      </c>
      <c r="AJ1403">
        <v>0</v>
      </c>
      <c r="AK1403">
        <v>0</v>
      </c>
      <c r="AL1403">
        <v>0</v>
      </c>
      <c r="AT1403">
        <v>350000</v>
      </c>
      <c r="AU1403">
        <v>250000</v>
      </c>
      <c r="AV1403">
        <v>2153409</v>
      </c>
      <c r="AW1403">
        <v>1604047</v>
      </c>
      <c r="AX1403">
        <v>0</v>
      </c>
      <c r="AY1403">
        <v>0</v>
      </c>
      <c r="AZ1403">
        <v>155699</v>
      </c>
      <c r="BA1403">
        <v>144572</v>
      </c>
    </row>
    <row r="1404" spans="1:53" hidden="1">
      <c r="A1404" t="s">
        <v>5871</v>
      </c>
      <c r="B1404">
        <v>5883</v>
      </c>
      <c r="C1404" t="s">
        <v>48</v>
      </c>
      <c r="D1404" t="s">
        <v>108</v>
      </c>
      <c r="F1404" t="s">
        <v>5540</v>
      </c>
      <c r="G1404" t="s">
        <v>51</v>
      </c>
      <c r="H1404">
        <v>25</v>
      </c>
      <c r="I1404" t="s">
        <v>5731</v>
      </c>
      <c r="J1404" t="s">
        <v>5872</v>
      </c>
      <c r="K1404">
        <v>1</v>
      </c>
      <c r="L1404" t="s">
        <v>5873</v>
      </c>
      <c r="M1404">
        <v>8368601789</v>
      </c>
      <c r="O1404" t="s">
        <v>19190</v>
      </c>
      <c r="P1404">
        <v>2006</v>
      </c>
      <c r="U1404" t="s">
        <v>5874</v>
      </c>
      <c r="V1404">
        <v>1</v>
      </c>
      <c r="W1404">
        <v>2</v>
      </c>
      <c r="Y1404">
        <v>63</v>
      </c>
      <c r="Z1404">
        <v>1</v>
      </c>
      <c r="AA1404">
        <v>6</v>
      </c>
      <c r="AB1404">
        <v>8</v>
      </c>
      <c r="AC1404">
        <v>30</v>
      </c>
      <c r="AD1404">
        <v>1</v>
      </c>
      <c r="AE1404">
        <v>1</v>
      </c>
      <c r="AF1404">
        <v>5</v>
      </c>
      <c r="AG1404">
        <v>3</v>
      </c>
      <c r="AH1404">
        <v>1</v>
      </c>
      <c r="AI1404">
        <v>2</v>
      </c>
      <c r="AJ1404">
        <v>0</v>
      </c>
      <c r="AK1404">
        <v>0</v>
      </c>
      <c r="AL1404">
        <v>0</v>
      </c>
      <c r="AT1404">
        <v>2000000</v>
      </c>
      <c r="AU1404">
        <v>2000000</v>
      </c>
      <c r="AV1404">
        <v>16086793</v>
      </c>
      <c r="AW1404">
        <v>18151130</v>
      </c>
      <c r="AX1404">
        <v>0</v>
      </c>
      <c r="AY1404">
        <v>0</v>
      </c>
      <c r="AZ1404">
        <v>364442</v>
      </c>
      <c r="BA1404">
        <v>1863562</v>
      </c>
    </row>
    <row r="1405" spans="1:53" hidden="1">
      <c r="A1405" t="s">
        <v>14677</v>
      </c>
      <c r="B1405">
        <v>22545</v>
      </c>
      <c r="C1405" t="s">
        <v>48</v>
      </c>
      <c r="D1405" t="s">
        <v>77</v>
      </c>
      <c r="F1405" t="s">
        <v>5540</v>
      </c>
      <c r="G1405" t="s">
        <v>51</v>
      </c>
      <c r="H1405">
        <v>24</v>
      </c>
      <c r="I1405" t="s">
        <v>5628</v>
      </c>
      <c r="J1405" t="s">
        <v>14678</v>
      </c>
      <c r="K1405">
        <v>1</v>
      </c>
      <c r="L1405" t="s">
        <v>14679</v>
      </c>
      <c r="M1405">
        <v>6068122266</v>
      </c>
      <c r="N1405" t="s">
        <v>14680</v>
      </c>
      <c r="O1405" t="s">
        <v>19191</v>
      </c>
      <c r="P1405">
        <v>1999</v>
      </c>
      <c r="U1405" t="s">
        <v>14681</v>
      </c>
      <c r="V1405">
        <v>1</v>
      </c>
      <c r="W1405">
        <v>2</v>
      </c>
      <c r="Y1405">
        <v>24</v>
      </c>
      <c r="Z1405">
        <v>10</v>
      </c>
      <c r="AA1405">
        <v>6</v>
      </c>
      <c r="AB1405">
        <v>9</v>
      </c>
      <c r="AC1405">
        <v>0</v>
      </c>
      <c r="AD1405">
        <v>2</v>
      </c>
      <c r="AE1405">
        <v>0</v>
      </c>
      <c r="AF1405">
        <v>0</v>
      </c>
      <c r="AG1405">
        <v>0</v>
      </c>
      <c r="AH1405">
        <v>2</v>
      </c>
      <c r="AI1405">
        <v>2</v>
      </c>
      <c r="AJ1405">
        <v>0</v>
      </c>
      <c r="AK1405">
        <v>0</v>
      </c>
      <c r="AL1405">
        <v>0</v>
      </c>
      <c r="AT1405">
        <v>675000</v>
      </c>
      <c r="AU1405">
        <v>675000</v>
      </c>
      <c r="AV1405">
        <v>11452154</v>
      </c>
      <c r="AW1405">
        <v>8952468</v>
      </c>
      <c r="AX1405">
        <v>0</v>
      </c>
      <c r="AY1405">
        <v>0</v>
      </c>
      <c r="AZ1405">
        <v>474431</v>
      </c>
      <c r="BA1405">
        <v>56703</v>
      </c>
    </row>
    <row r="1406" spans="1:53" hidden="1">
      <c r="A1406" t="s">
        <v>8998</v>
      </c>
      <c r="B1406">
        <v>67376</v>
      </c>
      <c r="C1406" t="s">
        <v>48</v>
      </c>
      <c r="D1406" t="s">
        <v>118</v>
      </c>
      <c r="F1406" t="s">
        <v>8111</v>
      </c>
      <c r="G1406" t="s">
        <v>8112</v>
      </c>
      <c r="H1406">
        <v>38</v>
      </c>
      <c r="I1406" t="s">
        <v>8201</v>
      </c>
      <c r="J1406" t="s">
        <v>8999</v>
      </c>
      <c r="K1406">
        <v>1</v>
      </c>
      <c r="L1406" t="s">
        <v>9000</v>
      </c>
      <c r="M1406">
        <v>6158182889</v>
      </c>
      <c r="N1406" t="s">
        <v>9001</v>
      </c>
      <c r="O1406" t="s">
        <v>19192</v>
      </c>
      <c r="P1406">
        <v>2011</v>
      </c>
      <c r="U1406" t="s">
        <v>9002</v>
      </c>
      <c r="V1406">
        <v>1</v>
      </c>
      <c r="W1406">
        <v>2</v>
      </c>
      <c r="Y1406">
        <v>19</v>
      </c>
      <c r="Z1406">
        <v>5</v>
      </c>
      <c r="AA1406">
        <v>5</v>
      </c>
      <c r="AB1406">
        <v>6</v>
      </c>
      <c r="AC1406">
        <v>0</v>
      </c>
      <c r="AD1406">
        <v>2</v>
      </c>
      <c r="AE1406">
        <v>0</v>
      </c>
      <c r="AF1406">
        <v>0</v>
      </c>
      <c r="AG1406">
        <v>0</v>
      </c>
      <c r="AH1406">
        <v>2</v>
      </c>
      <c r="AI1406">
        <v>2</v>
      </c>
      <c r="AJ1406">
        <v>0</v>
      </c>
      <c r="AK1406">
        <v>0</v>
      </c>
      <c r="AL1406">
        <v>0</v>
      </c>
      <c r="AM1406" t="s">
        <v>9003</v>
      </c>
      <c r="AP1406" t="s">
        <v>72</v>
      </c>
      <c r="AQ1406" t="s">
        <v>9004</v>
      </c>
      <c r="AR1406" t="s">
        <v>83</v>
      </c>
      <c r="AT1406">
        <v>3550000</v>
      </c>
      <c r="AU1406">
        <v>3550000</v>
      </c>
      <c r="AV1406">
        <v>106450065</v>
      </c>
      <c r="AW1406">
        <v>120987313</v>
      </c>
      <c r="AX1406">
        <v>0</v>
      </c>
      <c r="AY1406">
        <v>0</v>
      </c>
      <c r="AZ1406">
        <v>1330426</v>
      </c>
      <c r="BA1406">
        <v>1412836</v>
      </c>
    </row>
    <row r="1407" spans="1:53" hidden="1">
      <c r="A1407" t="s">
        <v>1562</v>
      </c>
      <c r="B1407">
        <v>90372</v>
      </c>
      <c r="C1407" t="s">
        <v>48</v>
      </c>
      <c r="D1407" t="s">
        <v>49</v>
      </c>
      <c r="F1407" t="s">
        <v>50</v>
      </c>
      <c r="G1407" t="s">
        <v>51</v>
      </c>
      <c r="H1407">
        <v>10</v>
      </c>
      <c r="I1407" t="s">
        <v>52</v>
      </c>
      <c r="J1407" t="s">
        <v>1563</v>
      </c>
      <c r="K1407">
        <v>1</v>
      </c>
      <c r="L1407" t="s">
        <v>1564</v>
      </c>
      <c r="M1407">
        <v>2478700352</v>
      </c>
      <c r="N1407" t="s">
        <v>1565</v>
      </c>
      <c r="O1407" t="s">
        <v>19193</v>
      </c>
      <c r="P1407">
        <v>2016</v>
      </c>
      <c r="U1407" t="s">
        <v>1566</v>
      </c>
      <c r="V1407">
        <v>1</v>
      </c>
      <c r="W1407">
        <v>2</v>
      </c>
      <c r="Y1407">
        <v>3</v>
      </c>
      <c r="Z1407">
        <v>10</v>
      </c>
      <c r="AA1407">
        <v>10</v>
      </c>
      <c r="AB1407">
        <v>6</v>
      </c>
      <c r="AC1407">
        <v>40</v>
      </c>
      <c r="AD1407">
        <v>2</v>
      </c>
      <c r="AE1407">
        <v>0</v>
      </c>
      <c r="AF1407">
        <v>0</v>
      </c>
      <c r="AG1407">
        <v>0</v>
      </c>
      <c r="AH1407">
        <v>2</v>
      </c>
      <c r="AI1407">
        <v>2</v>
      </c>
      <c r="AJ1407">
        <v>0</v>
      </c>
      <c r="AK1407">
        <v>0</v>
      </c>
      <c r="AL1407">
        <v>0</v>
      </c>
      <c r="AT1407">
        <v>220000</v>
      </c>
      <c r="AU1407">
        <v>425000</v>
      </c>
      <c r="AV1407" s="2">
        <f>IF(AW1407 &gt;= 0, INT(AW1407 * 1.1), -INT(ABS(AW1407) * 1.1))</f>
        <v>3621388</v>
      </c>
      <c r="AW1407">
        <v>3292171</v>
      </c>
      <c r="AX1407">
        <v>0</v>
      </c>
      <c r="AY1407">
        <v>0</v>
      </c>
      <c r="AZ1407" s="2">
        <f>IF(BA1407 &gt;= 0, INT(BA1407 * 1.1), -INT(ABS(BA1407) / 1.1))</f>
        <v>263936</v>
      </c>
      <c r="BA1407">
        <v>239942</v>
      </c>
    </row>
    <row r="1408" spans="1:53" hidden="1">
      <c r="A1408" t="s">
        <v>7080</v>
      </c>
      <c r="B1408">
        <v>29867</v>
      </c>
      <c r="C1408" t="s">
        <v>48</v>
      </c>
      <c r="D1408" t="s">
        <v>77</v>
      </c>
      <c r="F1408" t="s">
        <v>5540</v>
      </c>
      <c r="G1408" t="s">
        <v>51</v>
      </c>
      <c r="H1408">
        <v>29</v>
      </c>
      <c r="I1408" t="s">
        <v>6640</v>
      </c>
      <c r="J1408" t="s">
        <v>7081</v>
      </c>
      <c r="K1408">
        <v>1</v>
      </c>
      <c r="L1408" t="s">
        <v>7082</v>
      </c>
      <c r="M1408">
        <v>6158113140</v>
      </c>
      <c r="N1408" t="s">
        <v>7083</v>
      </c>
      <c r="O1408" t="s">
        <v>19194</v>
      </c>
      <c r="P1408">
        <v>2000</v>
      </c>
      <c r="U1408" t="s">
        <v>7084</v>
      </c>
      <c r="V1408">
        <v>1</v>
      </c>
      <c r="W1408">
        <v>2</v>
      </c>
      <c r="Y1408">
        <v>63</v>
      </c>
      <c r="Z1408">
        <v>1</v>
      </c>
      <c r="AA1408">
        <v>4</v>
      </c>
      <c r="AB1408">
        <v>6</v>
      </c>
      <c r="AC1408">
        <v>30</v>
      </c>
      <c r="AD1408">
        <v>1</v>
      </c>
      <c r="AE1408">
        <v>1</v>
      </c>
      <c r="AF1408">
        <v>5</v>
      </c>
      <c r="AG1408">
        <v>10</v>
      </c>
      <c r="AH1408">
        <v>2</v>
      </c>
      <c r="AI1408">
        <v>1</v>
      </c>
      <c r="AJ1408">
        <v>0</v>
      </c>
      <c r="AK1408">
        <v>0</v>
      </c>
      <c r="AL1408">
        <v>0</v>
      </c>
      <c r="AT1408">
        <v>9239140</v>
      </c>
      <c r="AU1408">
        <v>9239140</v>
      </c>
      <c r="AV1408">
        <v>22012351</v>
      </c>
      <c r="AW1408">
        <v>11200722</v>
      </c>
      <c r="AX1408">
        <v>2663425</v>
      </c>
      <c r="AY1408">
        <v>2612048</v>
      </c>
      <c r="AZ1408">
        <v>362679</v>
      </c>
      <c r="BA1408">
        <v>-1172920</v>
      </c>
    </row>
    <row r="1409" spans="1:53" hidden="1">
      <c r="A1409" t="s">
        <v>14288</v>
      </c>
      <c r="B1409">
        <v>26525</v>
      </c>
      <c r="C1409" t="s">
        <v>48</v>
      </c>
      <c r="D1409" t="s">
        <v>49</v>
      </c>
      <c r="F1409" t="s">
        <v>3993</v>
      </c>
      <c r="G1409" t="s">
        <v>51</v>
      </c>
      <c r="H1409">
        <v>20</v>
      </c>
      <c r="I1409" t="s">
        <v>4006</v>
      </c>
      <c r="J1409" t="s">
        <v>14289</v>
      </c>
      <c r="K1409">
        <v>1</v>
      </c>
      <c r="L1409" t="s">
        <v>14290</v>
      </c>
      <c r="M1409">
        <v>6158111180</v>
      </c>
      <c r="N1409" t="s">
        <v>14291</v>
      </c>
      <c r="O1409" t="s">
        <v>19195</v>
      </c>
      <c r="P1409">
        <v>1999</v>
      </c>
      <c r="U1409" t="s">
        <v>14292</v>
      </c>
      <c r="V1409">
        <v>1</v>
      </c>
      <c r="W1409">
        <v>2</v>
      </c>
      <c r="Y1409">
        <v>14</v>
      </c>
      <c r="Z1409">
        <v>5</v>
      </c>
      <c r="AA1409">
        <v>0</v>
      </c>
      <c r="AB1409">
        <v>6</v>
      </c>
      <c r="AC1409">
        <v>30</v>
      </c>
      <c r="AD1409">
        <v>1</v>
      </c>
      <c r="AE1409">
        <v>1</v>
      </c>
      <c r="AF1409">
        <v>5</v>
      </c>
      <c r="AG1409">
        <v>5</v>
      </c>
      <c r="AH1409">
        <v>2</v>
      </c>
      <c r="AI1409">
        <v>1</v>
      </c>
      <c r="AJ1409">
        <v>0</v>
      </c>
      <c r="AK1409">
        <v>0</v>
      </c>
      <c r="AL1409">
        <v>0</v>
      </c>
      <c r="AS1409" t="s">
        <v>14293</v>
      </c>
      <c r="AT1409">
        <v>100000</v>
      </c>
      <c r="AU1409">
        <v>100000</v>
      </c>
      <c r="AV1409">
        <v>3342092</v>
      </c>
      <c r="AW1409">
        <v>3737516</v>
      </c>
      <c r="AX1409">
        <v>310227</v>
      </c>
      <c r="AY1409">
        <v>269755</v>
      </c>
      <c r="AZ1409">
        <v>241754</v>
      </c>
      <c r="BA1409">
        <v>486786</v>
      </c>
    </row>
    <row r="1410" spans="1:53" hidden="1">
      <c r="A1410" t="s">
        <v>6984</v>
      </c>
      <c r="B1410">
        <v>26595</v>
      </c>
      <c r="C1410" t="s">
        <v>48</v>
      </c>
      <c r="D1410" t="s">
        <v>77</v>
      </c>
      <c r="F1410" t="s">
        <v>5540</v>
      </c>
      <c r="G1410" t="s">
        <v>51</v>
      </c>
      <c r="H1410">
        <v>29</v>
      </c>
      <c r="I1410" t="s">
        <v>6640</v>
      </c>
      <c r="J1410" t="s">
        <v>6985</v>
      </c>
      <c r="K1410">
        <v>1</v>
      </c>
      <c r="L1410" t="s">
        <v>6986</v>
      </c>
      <c r="M1410">
        <v>6068161202</v>
      </c>
      <c r="N1410" t="s">
        <v>6987</v>
      </c>
      <c r="O1410" t="s">
        <v>19196</v>
      </c>
      <c r="P1410">
        <v>1996</v>
      </c>
      <c r="U1410" t="s">
        <v>6988</v>
      </c>
      <c r="V1410">
        <v>1</v>
      </c>
      <c r="W1410">
        <v>2</v>
      </c>
      <c r="Y1410">
        <v>16</v>
      </c>
      <c r="Z1410">
        <v>1</v>
      </c>
      <c r="AA1410">
        <v>0</v>
      </c>
      <c r="AB1410">
        <v>6</v>
      </c>
      <c r="AC1410">
        <v>30</v>
      </c>
      <c r="AD1410">
        <v>1</v>
      </c>
      <c r="AE1410">
        <v>1</v>
      </c>
      <c r="AF1410">
        <v>5</v>
      </c>
      <c r="AG1410">
        <v>5</v>
      </c>
      <c r="AH1410">
        <v>2</v>
      </c>
      <c r="AI1410">
        <v>1</v>
      </c>
      <c r="AJ1410">
        <v>0</v>
      </c>
      <c r="AK1410">
        <v>0</v>
      </c>
      <c r="AL1410">
        <v>0</v>
      </c>
      <c r="AS1410" t="s">
        <v>6989</v>
      </c>
      <c r="AT1410">
        <v>150000</v>
      </c>
      <c r="AU1410">
        <v>150000</v>
      </c>
      <c r="AV1410">
        <v>9345676</v>
      </c>
      <c r="AW1410">
        <v>9596474</v>
      </c>
      <c r="AX1410">
        <v>0</v>
      </c>
      <c r="AY1410">
        <v>0</v>
      </c>
      <c r="AZ1410">
        <v>311856</v>
      </c>
      <c r="BA1410">
        <v>281958</v>
      </c>
    </row>
    <row r="1411" spans="1:53" hidden="1">
      <c r="A1411" t="s">
        <v>16647</v>
      </c>
      <c r="B1411">
        <v>32027</v>
      </c>
      <c r="C1411" t="s">
        <v>48</v>
      </c>
      <c r="D1411" t="s">
        <v>49</v>
      </c>
      <c r="F1411" t="s">
        <v>5540</v>
      </c>
      <c r="G1411" t="s">
        <v>51</v>
      </c>
      <c r="H1411">
        <v>30</v>
      </c>
      <c r="I1411" t="s">
        <v>7618</v>
      </c>
      <c r="J1411" t="s">
        <v>16648</v>
      </c>
      <c r="K1411">
        <v>1</v>
      </c>
      <c r="L1411" t="s">
        <v>16649</v>
      </c>
      <c r="M1411">
        <v>6158129244</v>
      </c>
      <c r="N1411" t="s">
        <v>16650</v>
      </c>
      <c r="O1411" t="s">
        <v>19197</v>
      </c>
      <c r="P1411">
        <v>2002</v>
      </c>
      <c r="U1411" t="s">
        <v>16651</v>
      </c>
      <c r="V1411">
        <v>1</v>
      </c>
      <c r="W1411">
        <v>2</v>
      </c>
      <c r="Y1411">
        <v>9</v>
      </c>
      <c r="Z1411">
        <v>1</v>
      </c>
      <c r="AA1411">
        <v>2</v>
      </c>
      <c r="AB1411">
        <v>9</v>
      </c>
      <c r="AC1411">
        <v>0</v>
      </c>
      <c r="AD1411">
        <v>2</v>
      </c>
      <c r="AE1411">
        <v>0</v>
      </c>
      <c r="AF1411">
        <v>0</v>
      </c>
      <c r="AG1411">
        <v>0</v>
      </c>
      <c r="AH1411">
        <v>2</v>
      </c>
      <c r="AI1411">
        <v>2</v>
      </c>
      <c r="AJ1411">
        <v>0</v>
      </c>
      <c r="AK1411">
        <v>0</v>
      </c>
      <c r="AL1411">
        <v>0</v>
      </c>
      <c r="AT1411">
        <v>200000</v>
      </c>
      <c r="AU1411">
        <v>200000</v>
      </c>
      <c r="AV1411">
        <v>4162518</v>
      </c>
      <c r="AW1411">
        <v>4464203</v>
      </c>
      <c r="AX1411">
        <v>0</v>
      </c>
      <c r="AY1411">
        <v>0</v>
      </c>
      <c r="AZ1411">
        <v>-38641</v>
      </c>
      <c r="BA1411">
        <v>36348</v>
      </c>
    </row>
    <row r="1412" spans="1:53" hidden="1">
      <c r="A1412" t="s">
        <v>6935</v>
      </c>
      <c r="B1412">
        <v>24511</v>
      </c>
      <c r="C1412" t="s">
        <v>48</v>
      </c>
      <c r="D1412" t="s">
        <v>77</v>
      </c>
      <c r="F1412" t="s">
        <v>5540</v>
      </c>
      <c r="G1412" t="s">
        <v>51</v>
      </c>
      <c r="H1412">
        <v>29</v>
      </c>
      <c r="I1412" t="s">
        <v>6640</v>
      </c>
      <c r="J1412" t="s">
        <v>6936</v>
      </c>
      <c r="K1412">
        <v>1</v>
      </c>
      <c r="L1412" t="s">
        <v>6937</v>
      </c>
      <c r="M1412">
        <v>6158133753</v>
      </c>
      <c r="N1412" t="s">
        <v>6938</v>
      </c>
      <c r="O1412" t="s">
        <v>19198</v>
      </c>
      <c r="P1412">
        <v>2003</v>
      </c>
      <c r="U1412" t="s">
        <v>6939</v>
      </c>
      <c r="V1412">
        <v>1</v>
      </c>
      <c r="W1412">
        <v>2</v>
      </c>
      <c r="Y1412">
        <v>33</v>
      </c>
      <c r="Z1412">
        <v>1</v>
      </c>
      <c r="AA1412">
        <v>7</v>
      </c>
      <c r="AB1412">
        <v>7</v>
      </c>
      <c r="AC1412">
        <v>30</v>
      </c>
      <c r="AD1412">
        <v>1</v>
      </c>
      <c r="AE1412">
        <v>1</v>
      </c>
      <c r="AF1412">
        <v>5</v>
      </c>
      <c r="AG1412">
        <v>4</v>
      </c>
      <c r="AH1412">
        <v>1</v>
      </c>
      <c r="AI1412">
        <v>2</v>
      </c>
      <c r="AJ1412">
        <v>0</v>
      </c>
      <c r="AK1412">
        <v>0</v>
      </c>
      <c r="AL1412">
        <v>0</v>
      </c>
      <c r="AT1412">
        <v>100000</v>
      </c>
      <c r="AU1412">
        <v>100000</v>
      </c>
      <c r="AV1412">
        <v>11777792</v>
      </c>
      <c r="AW1412">
        <v>9583551</v>
      </c>
      <c r="AX1412">
        <v>0</v>
      </c>
      <c r="AY1412">
        <v>0</v>
      </c>
      <c r="AZ1412">
        <v>757073</v>
      </c>
      <c r="BA1412">
        <v>146142</v>
      </c>
    </row>
    <row r="1413" spans="1:53" hidden="1">
      <c r="A1413" t="s">
        <v>16652</v>
      </c>
      <c r="B1413">
        <v>35920</v>
      </c>
      <c r="C1413" t="s">
        <v>48</v>
      </c>
      <c r="D1413" t="s">
        <v>49</v>
      </c>
      <c r="F1413" t="s">
        <v>5540</v>
      </c>
      <c r="G1413" t="s">
        <v>51</v>
      </c>
      <c r="H1413">
        <v>30</v>
      </c>
      <c r="I1413" t="s">
        <v>7618</v>
      </c>
      <c r="J1413" t="s">
        <v>16653</v>
      </c>
      <c r="K1413">
        <v>1</v>
      </c>
      <c r="L1413" t="s">
        <v>16654</v>
      </c>
      <c r="M1413">
        <v>1248141873</v>
      </c>
      <c r="N1413" t="s">
        <v>16655</v>
      </c>
      <c r="O1413" t="s">
        <v>19199</v>
      </c>
      <c r="P1413">
        <v>1996</v>
      </c>
      <c r="U1413" t="s">
        <v>16656</v>
      </c>
      <c r="V1413">
        <v>1</v>
      </c>
      <c r="W1413">
        <v>2</v>
      </c>
      <c r="Y1413">
        <v>5</v>
      </c>
      <c r="Z1413">
        <v>1</v>
      </c>
      <c r="AA1413">
        <v>5</v>
      </c>
      <c r="AB1413">
        <v>9</v>
      </c>
      <c r="AC1413">
        <v>0.1</v>
      </c>
      <c r="AD1413">
        <v>2</v>
      </c>
      <c r="AE1413">
        <v>0</v>
      </c>
      <c r="AF1413">
        <v>0</v>
      </c>
      <c r="AG1413">
        <v>0</v>
      </c>
      <c r="AH1413">
        <v>2</v>
      </c>
      <c r="AI1413">
        <v>2</v>
      </c>
      <c r="AJ1413">
        <v>0</v>
      </c>
      <c r="AK1413">
        <v>0</v>
      </c>
      <c r="AL1413">
        <v>0</v>
      </c>
      <c r="AT1413">
        <v>170000</v>
      </c>
      <c r="AU1413">
        <v>170000</v>
      </c>
      <c r="AV1413">
        <f>INT(AW1413*1.1)</f>
        <v>2250162</v>
      </c>
      <c r="AW1413">
        <v>2045602</v>
      </c>
      <c r="AX1413">
        <f>INT(AY1413*1.1)</f>
        <v>0</v>
      </c>
      <c r="AY1413">
        <v>0</v>
      </c>
      <c r="AZ1413">
        <f>IF(BA1413 &gt;= 0, INT(BA1413 * 1.1), -INT(ABS(BA1413) / 1.1))</f>
        <v>-541510</v>
      </c>
      <c r="BA1413">
        <v>-595662</v>
      </c>
    </row>
    <row r="1414" spans="1:53" hidden="1">
      <c r="A1414" t="s">
        <v>7482</v>
      </c>
      <c r="B1414">
        <v>46159</v>
      </c>
      <c r="C1414" t="s">
        <v>48</v>
      </c>
      <c r="D1414" t="s">
        <v>108</v>
      </c>
      <c r="F1414" t="s">
        <v>5540</v>
      </c>
      <c r="G1414" t="s">
        <v>51</v>
      </c>
      <c r="H1414">
        <v>29</v>
      </c>
      <c r="I1414" t="s">
        <v>6640</v>
      </c>
      <c r="J1414" t="s">
        <v>7483</v>
      </c>
      <c r="K1414">
        <v>1</v>
      </c>
      <c r="L1414" t="s">
        <v>7484</v>
      </c>
      <c r="M1414">
        <v>6068190217</v>
      </c>
      <c r="N1414" t="s">
        <v>7485</v>
      </c>
      <c r="O1414" t="s">
        <v>19200</v>
      </c>
      <c r="P1414">
        <v>2005</v>
      </c>
      <c r="U1414" t="s">
        <v>7486</v>
      </c>
      <c r="V1414">
        <v>1</v>
      </c>
      <c r="W1414">
        <v>2</v>
      </c>
      <c r="Y1414">
        <v>65</v>
      </c>
      <c r="Z1414">
        <v>8</v>
      </c>
      <c r="AA1414">
        <v>0</v>
      </c>
      <c r="AB1414">
        <v>6</v>
      </c>
      <c r="AC1414">
        <v>30</v>
      </c>
      <c r="AD1414">
        <v>1</v>
      </c>
      <c r="AE1414">
        <v>1</v>
      </c>
      <c r="AF1414">
        <v>5</v>
      </c>
      <c r="AG1414">
        <v>10</v>
      </c>
      <c r="AH1414">
        <v>2</v>
      </c>
      <c r="AI1414">
        <v>1</v>
      </c>
      <c r="AJ1414">
        <v>0</v>
      </c>
      <c r="AK1414">
        <v>0</v>
      </c>
      <c r="AL1414">
        <v>0</v>
      </c>
      <c r="AT1414">
        <v>600000</v>
      </c>
      <c r="AU1414">
        <v>600000</v>
      </c>
      <c r="AV1414">
        <v>22272295</v>
      </c>
      <c r="AW1414">
        <v>19614470</v>
      </c>
      <c r="AX1414">
        <v>0</v>
      </c>
      <c r="AY1414">
        <v>0</v>
      </c>
      <c r="AZ1414">
        <v>402242</v>
      </c>
      <c r="BA1414">
        <v>976079</v>
      </c>
    </row>
    <row r="1415" spans="1:53" hidden="1">
      <c r="A1415" t="s">
        <v>6974</v>
      </c>
      <c r="B1415">
        <v>26396</v>
      </c>
      <c r="C1415" t="s">
        <v>48</v>
      </c>
      <c r="D1415" t="s">
        <v>77</v>
      </c>
      <c r="F1415" t="s">
        <v>5540</v>
      </c>
      <c r="G1415" t="s">
        <v>51</v>
      </c>
      <c r="H1415">
        <v>29</v>
      </c>
      <c r="I1415" t="s">
        <v>6640</v>
      </c>
      <c r="J1415" t="s">
        <v>6975</v>
      </c>
      <c r="K1415">
        <v>1</v>
      </c>
      <c r="L1415" t="s">
        <v>6976</v>
      </c>
      <c r="M1415">
        <v>6038120726</v>
      </c>
      <c r="N1415" t="s">
        <v>6977</v>
      </c>
      <c r="O1415" t="s">
        <v>19201</v>
      </c>
      <c r="P1415">
        <v>1994</v>
      </c>
      <c r="U1415" t="s">
        <v>6978</v>
      </c>
      <c r="V1415">
        <v>1</v>
      </c>
      <c r="W1415">
        <v>2</v>
      </c>
      <c r="Y1415">
        <v>43</v>
      </c>
      <c r="Z1415">
        <v>1</v>
      </c>
      <c r="AA1415">
        <v>7</v>
      </c>
      <c r="AB1415">
        <v>9</v>
      </c>
      <c r="AC1415">
        <v>20</v>
      </c>
      <c r="AD1415">
        <v>2</v>
      </c>
      <c r="AE1415">
        <v>0</v>
      </c>
      <c r="AF1415">
        <v>0</v>
      </c>
      <c r="AG1415">
        <v>0</v>
      </c>
      <c r="AH1415">
        <v>2</v>
      </c>
      <c r="AI1415">
        <v>2</v>
      </c>
      <c r="AJ1415">
        <v>0</v>
      </c>
      <c r="AK1415">
        <v>0</v>
      </c>
      <c r="AL1415">
        <v>0</v>
      </c>
      <c r="AT1415">
        <v>390000</v>
      </c>
      <c r="AU1415">
        <v>400000</v>
      </c>
      <c r="AV1415">
        <v>13389464</v>
      </c>
      <c r="AW1415">
        <v>11777320</v>
      </c>
      <c r="AX1415">
        <v>0</v>
      </c>
      <c r="AY1415">
        <v>0</v>
      </c>
      <c r="AZ1415">
        <v>503920</v>
      </c>
      <c r="BA1415">
        <v>158779</v>
      </c>
    </row>
    <row r="1416" spans="1:53" hidden="1">
      <c r="A1416" t="s">
        <v>5061</v>
      </c>
      <c r="B1416">
        <v>49930</v>
      </c>
      <c r="C1416" t="s">
        <v>48</v>
      </c>
      <c r="D1416" t="s">
        <v>108</v>
      </c>
      <c r="F1416" t="s">
        <v>3993</v>
      </c>
      <c r="G1416" t="s">
        <v>51</v>
      </c>
      <c r="H1416">
        <v>22</v>
      </c>
      <c r="I1416" t="s">
        <v>4517</v>
      </c>
      <c r="J1416" t="s">
        <v>5062</v>
      </c>
      <c r="K1416">
        <v>1</v>
      </c>
      <c r="L1416" t="s">
        <v>5063</v>
      </c>
      <c r="M1416">
        <v>6158147674</v>
      </c>
      <c r="N1416" t="s">
        <v>5064</v>
      </c>
      <c r="O1416" t="s">
        <v>19202</v>
      </c>
      <c r="P1416">
        <v>2006</v>
      </c>
      <c r="U1416" t="s">
        <v>5065</v>
      </c>
      <c r="V1416">
        <v>1</v>
      </c>
      <c r="W1416">
        <v>2</v>
      </c>
      <c r="Y1416">
        <v>38</v>
      </c>
      <c r="Z1416">
        <v>1</v>
      </c>
      <c r="AA1416">
        <v>6</v>
      </c>
      <c r="AB1416">
        <v>5</v>
      </c>
      <c r="AC1416">
        <v>0</v>
      </c>
      <c r="AD1416">
        <v>2</v>
      </c>
      <c r="AE1416">
        <v>0</v>
      </c>
      <c r="AF1416">
        <v>0</v>
      </c>
      <c r="AG1416">
        <v>0</v>
      </c>
      <c r="AH1416">
        <v>2</v>
      </c>
      <c r="AI1416">
        <v>2</v>
      </c>
      <c r="AJ1416">
        <v>0</v>
      </c>
      <c r="AK1416">
        <v>0</v>
      </c>
      <c r="AL1416">
        <v>0</v>
      </c>
      <c r="AT1416">
        <v>200000</v>
      </c>
      <c r="AU1416">
        <v>200000</v>
      </c>
      <c r="AV1416">
        <v>16027097</v>
      </c>
      <c r="AW1416">
        <v>17819155</v>
      </c>
      <c r="AX1416">
        <v>0</v>
      </c>
      <c r="AY1416">
        <v>0</v>
      </c>
      <c r="AZ1416">
        <v>32265</v>
      </c>
      <c r="BA1416">
        <v>116910</v>
      </c>
    </row>
    <row r="1417" spans="1:53" hidden="1">
      <c r="A1417" t="s">
        <v>8784</v>
      </c>
      <c r="B1417">
        <v>45098</v>
      </c>
      <c r="C1417" t="s">
        <v>48</v>
      </c>
      <c r="D1417" t="s">
        <v>118</v>
      </c>
      <c r="F1417" t="s">
        <v>8111</v>
      </c>
      <c r="G1417" t="s">
        <v>8112</v>
      </c>
      <c r="H1417">
        <v>38</v>
      </c>
      <c r="I1417" t="s">
        <v>8201</v>
      </c>
      <c r="J1417" t="s">
        <v>8785</v>
      </c>
      <c r="K1417">
        <v>1</v>
      </c>
      <c r="L1417" t="s">
        <v>8786</v>
      </c>
      <c r="M1417">
        <v>6068188502</v>
      </c>
      <c r="N1417" t="s">
        <v>8787</v>
      </c>
      <c r="O1417" t="s">
        <v>19203</v>
      </c>
      <c r="P1417">
        <v>2004</v>
      </c>
      <c r="U1417" t="s">
        <v>8788</v>
      </c>
      <c r="V1417">
        <v>1</v>
      </c>
      <c r="W1417">
        <v>2</v>
      </c>
      <c r="Y1417">
        <v>23</v>
      </c>
      <c r="Z1417">
        <v>1</v>
      </c>
      <c r="AA1417">
        <v>6</v>
      </c>
      <c r="AB1417">
        <v>6</v>
      </c>
      <c r="AC1417">
        <v>10</v>
      </c>
      <c r="AD1417">
        <v>2</v>
      </c>
      <c r="AE1417">
        <v>0</v>
      </c>
      <c r="AF1417">
        <v>0</v>
      </c>
      <c r="AG1417">
        <v>1</v>
      </c>
      <c r="AH1417">
        <v>1</v>
      </c>
      <c r="AI1417">
        <v>1</v>
      </c>
      <c r="AJ1417">
        <v>0</v>
      </c>
      <c r="AK1417">
        <v>0</v>
      </c>
      <c r="AL1417">
        <v>0</v>
      </c>
      <c r="AT1417">
        <v>1000000</v>
      </c>
      <c r="AU1417">
        <v>1000000</v>
      </c>
      <c r="AV1417">
        <v>85684609</v>
      </c>
      <c r="AW1417">
        <v>103696103</v>
      </c>
      <c r="AX1417">
        <v>0</v>
      </c>
      <c r="AY1417">
        <v>0</v>
      </c>
      <c r="AZ1417">
        <v>1167239</v>
      </c>
      <c r="BA1417">
        <v>1309669</v>
      </c>
    </row>
    <row r="1418" spans="1:53" hidden="1">
      <c r="A1418" t="s">
        <v>1470</v>
      </c>
      <c r="B1418">
        <v>86163</v>
      </c>
      <c r="C1418" t="s">
        <v>48</v>
      </c>
      <c r="D1418" t="s">
        <v>197</v>
      </c>
      <c r="F1418" t="s">
        <v>50</v>
      </c>
      <c r="G1418" t="s">
        <v>51</v>
      </c>
      <c r="H1418">
        <v>10</v>
      </c>
      <c r="I1418" t="s">
        <v>52</v>
      </c>
      <c r="J1418" t="s">
        <v>1471</v>
      </c>
      <c r="K1418">
        <v>1</v>
      </c>
      <c r="L1418" t="s">
        <v>1472</v>
      </c>
      <c r="M1418">
        <v>6958700089</v>
      </c>
      <c r="N1418" t="s">
        <v>1473</v>
      </c>
      <c r="O1418" t="s">
        <v>19204</v>
      </c>
      <c r="P1418">
        <v>2015</v>
      </c>
      <c r="U1418" t="s">
        <v>1474</v>
      </c>
      <c r="V1418">
        <v>1</v>
      </c>
      <c r="W1418">
        <v>2</v>
      </c>
      <c r="Y1418">
        <v>4</v>
      </c>
      <c r="Z1418">
        <v>10</v>
      </c>
      <c r="AA1418">
        <v>7</v>
      </c>
      <c r="AB1418">
        <v>6</v>
      </c>
      <c r="AC1418">
        <v>5</v>
      </c>
      <c r="AD1418">
        <v>2</v>
      </c>
      <c r="AE1418">
        <v>0</v>
      </c>
      <c r="AF1418">
        <v>0</v>
      </c>
      <c r="AG1418">
        <v>0</v>
      </c>
      <c r="AH1418">
        <v>2</v>
      </c>
      <c r="AI1418">
        <v>2</v>
      </c>
      <c r="AJ1418">
        <v>0</v>
      </c>
      <c r="AK1418">
        <v>0</v>
      </c>
      <c r="AL1418">
        <v>0</v>
      </c>
      <c r="AM1418" t="s">
        <v>18353</v>
      </c>
      <c r="AP1418" t="s">
        <v>1241</v>
      </c>
      <c r="AQ1418" t="s">
        <v>1475</v>
      </c>
      <c r="AR1418" t="s">
        <v>124</v>
      </c>
      <c r="AT1418">
        <v>200000</v>
      </c>
      <c r="AU1418">
        <v>500000</v>
      </c>
      <c r="AV1418">
        <v>1984425</v>
      </c>
      <c r="AW1418">
        <v>1474252</v>
      </c>
      <c r="AX1418">
        <v>0</v>
      </c>
      <c r="AY1418">
        <v>0</v>
      </c>
      <c r="AZ1418">
        <v>125309</v>
      </c>
      <c r="BA1418">
        <v>61481</v>
      </c>
    </row>
    <row r="1419" spans="1:53" hidden="1">
      <c r="A1419" t="s">
        <v>9357</v>
      </c>
      <c r="B1419">
        <v>53637</v>
      </c>
      <c r="C1419" t="s">
        <v>48</v>
      </c>
      <c r="D1419" t="s">
        <v>197</v>
      </c>
      <c r="F1419" t="s">
        <v>8111</v>
      </c>
      <c r="G1419" t="s">
        <v>8112</v>
      </c>
      <c r="H1419">
        <v>39</v>
      </c>
      <c r="I1419" t="s">
        <v>9358</v>
      </c>
      <c r="J1419" t="s">
        <v>9359</v>
      </c>
      <c r="K1419">
        <v>1</v>
      </c>
      <c r="L1419" t="s">
        <v>9360</v>
      </c>
      <c r="M1419">
        <v>6138144860</v>
      </c>
      <c r="N1419" t="s">
        <v>9361</v>
      </c>
      <c r="O1419" t="s">
        <v>19085</v>
      </c>
      <c r="P1419">
        <v>2007</v>
      </c>
      <c r="U1419" t="s">
        <v>9362</v>
      </c>
      <c r="V1419">
        <v>1</v>
      </c>
      <c r="W1419">
        <v>2</v>
      </c>
      <c r="Y1419">
        <v>4</v>
      </c>
      <c r="Z1419">
        <v>1</v>
      </c>
      <c r="AA1419">
        <v>0</v>
      </c>
      <c r="AB1419">
        <v>6</v>
      </c>
      <c r="AC1419">
        <v>5</v>
      </c>
      <c r="AD1419">
        <v>2</v>
      </c>
      <c r="AE1419">
        <v>0</v>
      </c>
      <c r="AF1419">
        <v>0</v>
      </c>
      <c r="AG1419">
        <v>0</v>
      </c>
      <c r="AH1419">
        <v>2</v>
      </c>
      <c r="AI1419">
        <v>2</v>
      </c>
      <c r="AJ1419">
        <v>0</v>
      </c>
      <c r="AK1419">
        <v>0</v>
      </c>
      <c r="AL1419">
        <v>0</v>
      </c>
      <c r="AT1419">
        <v>0</v>
      </c>
      <c r="AU1419">
        <v>0</v>
      </c>
      <c r="AV1419">
        <v>0</v>
      </c>
      <c r="AW1419">
        <v>0</v>
      </c>
      <c r="AX1419">
        <v>0</v>
      </c>
      <c r="AY1419">
        <v>0</v>
      </c>
      <c r="AZ1419">
        <v>0</v>
      </c>
      <c r="BA1419">
        <v>0</v>
      </c>
    </row>
    <row r="1420" spans="1:53" hidden="1">
      <c r="A1420" t="s">
        <v>5926</v>
      </c>
      <c r="B1420">
        <v>5994</v>
      </c>
      <c r="C1420" t="s">
        <v>48</v>
      </c>
      <c r="D1420" t="s">
        <v>334</v>
      </c>
      <c r="F1420" t="s">
        <v>5540</v>
      </c>
      <c r="G1420" t="s">
        <v>51</v>
      </c>
      <c r="H1420">
        <v>25</v>
      </c>
      <c r="I1420" t="s">
        <v>5731</v>
      </c>
      <c r="J1420" t="s">
        <v>5927</v>
      </c>
      <c r="K1420">
        <v>1</v>
      </c>
      <c r="L1420" t="s">
        <v>5928</v>
      </c>
      <c r="M1420">
        <v>6221161900</v>
      </c>
      <c r="O1420" t="s">
        <v>19205</v>
      </c>
      <c r="P1420">
        <v>1985</v>
      </c>
      <c r="U1420" t="s">
        <v>5929</v>
      </c>
      <c r="V1420">
        <v>1</v>
      </c>
      <c r="W1420">
        <v>2</v>
      </c>
      <c r="Y1420">
        <v>97</v>
      </c>
      <c r="Z1420">
        <v>1</v>
      </c>
      <c r="AA1420">
        <v>8</v>
      </c>
      <c r="AB1420">
        <v>9</v>
      </c>
      <c r="AC1420">
        <v>30</v>
      </c>
      <c r="AD1420">
        <v>2</v>
      </c>
      <c r="AE1420">
        <v>0</v>
      </c>
      <c r="AF1420">
        <v>0</v>
      </c>
      <c r="AG1420">
        <v>0</v>
      </c>
      <c r="AH1420">
        <v>2</v>
      </c>
      <c r="AI1420">
        <v>2</v>
      </c>
      <c r="AJ1420">
        <v>0</v>
      </c>
      <c r="AK1420">
        <v>0</v>
      </c>
      <c r="AL1420">
        <v>0</v>
      </c>
      <c r="AT1420">
        <v>7708208</v>
      </c>
      <c r="AU1420">
        <v>6261726</v>
      </c>
      <c r="AV1420">
        <v>23202169</v>
      </c>
      <c r="AW1420">
        <v>22305616</v>
      </c>
      <c r="AX1420">
        <v>0</v>
      </c>
      <c r="AY1420">
        <v>0</v>
      </c>
      <c r="AZ1420">
        <v>3297097</v>
      </c>
      <c r="BA1420">
        <v>3358648</v>
      </c>
    </row>
    <row r="1421" spans="1:53" hidden="1">
      <c r="A1421" t="s">
        <v>13308</v>
      </c>
      <c r="B1421">
        <v>42142</v>
      </c>
      <c r="C1421" t="s">
        <v>48</v>
      </c>
      <c r="D1421" t="s">
        <v>197</v>
      </c>
      <c r="F1421" t="s">
        <v>11306</v>
      </c>
      <c r="G1421" t="s">
        <v>11307</v>
      </c>
      <c r="H1421">
        <v>72</v>
      </c>
      <c r="I1421" t="s">
        <v>12614</v>
      </c>
      <c r="J1421" t="s">
        <v>13309</v>
      </c>
      <c r="K1421">
        <v>1</v>
      </c>
      <c r="L1421" t="s">
        <v>13310</v>
      </c>
      <c r="M1421">
        <v>6158128696</v>
      </c>
      <c r="N1421" t="s">
        <v>13311</v>
      </c>
      <c r="O1421" t="s">
        <v>19206</v>
      </c>
      <c r="P1421">
        <v>2002</v>
      </c>
      <c r="U1421" t="s">
        <v>13312</v>
      </c>
      <c r="V1421">
        <v>1</v>
      </c>
      <c r="W1421">
        <v>2</v>
      </c>
      <c r="Y1421">
        <v>20</v>
      </c>
      <c r="Z1421">
        <v>10</v>
      </c>
      <c r="AA1421">
        <v>0</v>
      </c>
      <c r="AB1421">
        <v>6</v>
      </c>
      <c r="AC1421">
        <v>50</v>
      </c>
      <c r="AD1421">
        <v>1</v>
      </c>
      <c r="AE1421">
        <v>4</v>
      </c>
      <c r="AF1421">
        <v>1</v>
      </c>
      <c r="AG1421">
        <v>2</v>
      </c>
      <c r="AH1421">
        <v>2</v>
      </c>
      <c r="AI1421">
        <v>1</v>
      </c>
      <c r="AJ1421">
        <v>0</v>
      </c>
      <c r="AK1421">
        <v>0</v>
      </c>
      <c r="AL1421">
        <v>0</v>
      </c>
      <c r="AM1421" t="s">
        <v>13313</v>
      </c>
      <c r="AT1421">
        <v>0</v>
      </c>
      <c r="AU1421">
        <v>0</v>
      </c>
      <c r="AV1421">
        <v>0</v>
      </c>
      <c r="AW1421">
        <v>0</v>
      </c>
      <c r="AX1421">
        <v>0</v>
      </c>
      <c r="AY1421">
        <v>0</v>
      </c>
      <c r="AZ1421">
        <v>0</v>
      </c>
      <c r="BA1421">
        <v>0</v>
      </c>
    </row>
    <row r="1422" spans="1:53" hidden="1">
      <c r="A1422" t="s">
        <v>9068</v>
      </c>
      <c r="B1422">
        <v>77939</v>
      </c>
      <c r="C1422" t="s">
        <v>48</v>
      </c>
      <c r="D1422" t="s">
        <v>197</v>
      </c>
      <c r="F1422" t="s">
        <v>8111</v>
      </c>
      <c r="G1422" t="s">
        <v>8112</v>
      </c>
      <c r="H1422">
        <v>38</v>
      </c>
      <c r="I1422" t="s">
        <v>8201</v>
      </c>
      <c r="J1422" t="s">
        <v>9069</v>
      </c>
      <c r="K1422">
        <v>1</v>
      </c>
      <c r="L1422" t="s">
        <v>9070</v>
      </c>
      <c r="M1422">
        <v>6138172861</v>
      </c>
      <c r="N1422" t="s">
        <v>9071</v>
      </c>
      <c r="O1422" t="s">
        <v>19207</v>
      </c>
      <c r="P1422">
        <v>2013</v>
      </c>
      <c r="U1422" t="s">
        <v>9072</v>
      </c>
      <c r="V1422">
        <v>1</v>
      </c>
      <c r="W1422">
        <v>3</v>
      </c>
      <c r="Y1422">
        <v>4</v>
      </c>
      <c r="Z1422">
        <v>1</v>
      </c>
      <c r="AA1422">
        <v>8</v>
      </c>
      <c r="AB1422">
        <v>6</v>
      </c>
      <c r="AC1422">
        <v>0</v>
      </c>
      <c r="AD1422">
        <v>2</v>
      </c>
      <c r="AE1422">
        <v>0</v>
      </c>
      <c r="AF1422">
        <v>0</v>
      </c>
      <c r="AG1422">
        <v>0</v>
      </c>
      <c r="AH1422">
        <v>2</v>
      </c>
      <c r="AI1422">
        <v>2</v>
      </c>
      <c r="AJ1422">
        <v>0</v>
      </c>
      <c r="AK1422">
        <v>0</v>
      </c>
      <c r="AL1422">
        <v>0</v>
      </c>
      <c r="AT1422">
        <v>520000</v>
      </c>
      <c r="AU1422">
        <v>520000</v>
      </c>
      <c r="AV1422">
        <f>INT(AW1422*1.1)</f>
        <v>1259481</v>
      </c>
      <c r="AW1422">
        <v>1144983</v>
      </c>
      <c r="AX1422">
        <f>INT(AY1422*1.1)</f>
        <v>0</v>
      </c>
      <c r="AY1422">
        <v>0</v>
      </c>
      <c r="AZ1422">
        <f>IF(BA1422 &gt;= 0, INT(BA1422 * 1.1), -INT(ABS(BA1422) / 1.1))</f>
        <v>12987</v>
      </c>
      <c r="BA1422">
        <v>11807</v>
      </c>
    </row>
    <row r="1423" spans="1:53" hidden="1">
      <c r="A1423" t="s">
        <v>1187</v>
      </c>
      <c r="B1423">
        <v>73063</v>
      </c>
      <c r="C1423" t="s">
        <v>48</v>
      </c>
      <c r="D1423" t="s">
        <v>108</v>
      </c>
      <c r="F1423" t="s">
        <v>50</v>
      </c>
      <c r="G1423" t="s">
        <v>51</v>
      </c>
      <c r="H1423">
        <v>10</v>
      </c>
      <c r="I1423" t="s">
        <v>52</v>
      </c>
      <c r="J1423" t="s">
        <v>1188</v>
      </c>
      <c r="K1423">
        <v>1</v>
      </c>
      <c r="L1423" t="s">
        <v>1189</v>
      </c>
      <c r="M1423">
        <v>6218196199</v>
      </c>
      <c r="N1423" t="s">
        <v>1190</v>
      </c>
      <c r="O1423" t="s">
        <v>19208</v>
      </c>
      <c r="P1423">
        <v>2012</v>
      </c>
      <c r="U1423" t="s">
        <v>1191</v>
      </c>
      <c r="V1423">
        <v>1</v>
      </c>
      <c r="W1423">
        <v>2</v>
      </c>
      <c r="Y1423">
        <v>43</v>
      </c>
      <c r="Z1423">
        <v>1</v>
      </c>
      <c r="AA1423">
        <v>5</v>
      </c>
      <c r="AB1423">
        <v>6</v>
      </c>
      <c r="AC1423">
        <v>20</v>
      </c>
      <c r="AD1423">
        <v>2</v>
      </c>
      <c r="AE1423">
        <v>0</v>
      </c>
      <c r="AF1423">
        <v>0</v>
      </c>
      <c r="AG1423">
        <v>0</v>
      </c>
      <c r="AH1423">
        <v>1</v>
      </c>
      <c r="AI1423">
        <v>2</v>
      </c>
      <c r="AJ1423">
        <v>0</v>
      </c>
      <c r="AK1423">
        <v>0</v>
      </c>
      <c r="AL1423">
        <v>0</v>
      </c>
      <c r="AM1423" t="s">
        <v>1192</v>
      </c>
      <c r="AN1423" t="s">
        <v>1193</v>
      </c>
      <c r="AP1423" t="s">
        <v>82</v>
      </c>
      <c r="AQ1423" t="s">
        <v>1194</v>
      </c>
      <c r="AR1423" t="s">
        <v>83</v>
      </c>
      <c r="AT1423">
        <v>1500000</v>
      </c>
      <c r="AU1423">
        <v>3057730</v>
      </c>
      <c r="AV1423">
        <v>17091513</v>
      </c>
      <c r="AW1423">
        <v>15225018</v>
      </c>
      <c r="AX1423">
        <v>0</v>
      </c>
      <c r="AY1423">
        <v>0</v>
      </c>
      <c r="AZ1423">
        <v>36816</v>
      </c>
      <c r="BA1423">
        <v>1943928</v>
      </c>
    </row>
    <row r="1424" spans="1:53" hidden="1">
      <c r="A1424" t="s">
        <v>14692</v>
      </c>
      <c r="B1424">
        <v>25490</v>
      </c>
      <c r="C1424" t="s">
        <v>48</v>
      </c>
      <c r="D1424" t="s">
        <v>49</v>
      </c>
      <c r="F1424" t="s">
        <v>5540</v>
      </c>
      <c r="G1424" t="s">
        <v>51</v>
      </c>
      <c r="H1424">
        <v>24</v>
      </c>
      <c r="I1424" t="s">
        <v>5628</v>
      </c>
      <c r="J1424" t="s">
        <v>14693</v>
      </c>
      <c r="K1424">
        <v>1</v>
      </c>
      <c r="L1424" t="s">
        <v>14694</v>
      </c>
      <c r="M1424">
        <v>6118110326</v>
      </c>
      <c r="N1424" t="s">
        <v>14695</v>
      </c>
      <c r="O1424" t="s">
        <v>19209</v>
      </c>
      <c r="P1424">
        <v>2002</v>
      </c>
      <c r="U1424" t="s">
        <v>14696</v>
      </c>
      <c r="V1424">
        <v>1</v>
      </c>
      <c r="W1424">
        <v>3</v>
      </c>
      <c r="Y1424">
        <v>16</v>
      </c>
      <c r="Z1424">
        <v>10</v>
      </c>
      <c r="AA1424">
        <v>5</v>
      </c>
      <c r="AB1424">
        <v>9</v>
      </c>
      <c r="AC1424">
        <v>0</v>
      </c>
      <c r="AD1424">
        <v>2</v>
      </c>
      <c r="AE1424">
        <v>0</v>
      </c>
      <c r="AF1424">
        <v>0</v>
      </c>
      <c r="AG1424">
        <v>0</v>
      </c>
      <c r="AH1424">
        <v>2</v>
      </c>
      <c r="AI1424">
        <v>2</v>
      </c>
      <c r="AJ1424">
        <v>0</v>
      </c>
      <c r="AK1424">
        <v>0</v>
      </c>
      <c r="AL1424">
        <v>0</v>
      </c>
      <c r="AT1424">
        <v>575535</v>
      </c>
      <c r="AU1424">
        <v>575535</v>
      </c>
      <c r="AV1424">
        <v>5000651</v>
      </c>
      <c r="AW1424">
        <v>4992614</v>
      </c>
      <c r="AX1424">
        <v>0</v>
      </c>
      <c r="AY1424">
        <v>0</v>
      </c>
      <c r="AZ1424">
        <v>288153</v>
      </c>
      <c r="BA1424">
        <v>204315</v>
      </c>
    </row>
    <row r="1425" spans="1:53" hidden="1">
      <c r="A1425" t="s">
        <v>13124</v>
      </c>
      <c r="B1425">
        <v>28046</v>
      </c>
      <c r="C1425" t="s">
        <v>48</v>
      </c>
      <c r="D1425" t="s">
        <v>49</v>
      </c>
      <c r="F1425" t="s">
        <v>11306</v>
      </c>
      <c r="G1425" t="s">
        <v>11307</v>
      </c>
      <c r="H1425">
        <v>72</v>
      </c>
      <c r="I1425" t="s">
        <v>12614</v>
      </c>
      <c r="J1425" t="s">
        <v>13125</v>
      </c>
      <c r="K1425">
        <v>1</v>
      </c>
      <c r="L1425" t="s">
        <v>13126</v>
      </c>
      <c r="M1425">
        <v>6218151076</v>
      </c>
      <c r="N1425" t="s">
        <v>13127</v>
      </c>
      <c r="O1425" t="s">
        <v>19210</v>
      </c>
      <c r="P1425">
        <v>2002</v>
      </c>
      <c r="U1425" t="s">
        <v>13128</v>
      </c>
      <c r="V1425">
        <v>1</v>
      </c>
      <c r="W1425">
        <v>3</v>
      </c>
      <c r="Y1425">
        <v>80</v>
      </c>
      <c r="Z1425">
        <v>10</v>
      </c>
      <c r="AA1425">
        <v>0</v>
      </c>
      <c r="AB1425">
        <v>6</v>
      </c>
      <c r="AC1425">
        <v>20</v>
      </c>
      <c r="AD1425">
        <v>2</v>
      </c>
      <c r="AE1425">
        <v>0</v>
      </c>
      <c r="AF1425">
        <v>0</v>
      </c>
      <c r="AG1425">
        <v>0</v>
      </c>
      <c r="AH1425">
        <v>2</v>
      </c>
      <c r="AI1425">
        <v>2</v>
      </c>
      <c r="AJ1425">
        <v>0</v>
      </c>
      <c r="AK1425">
        <v>0</v>
      </c>
      <c r="AL1425">
        <v>0</v>
      </c>
      <c r="AT1425">
        <v>0</v>
      </c>
      <c r="AU1425">
        <v>0</v>
      </c>
      <c r="AV1425">
        <v>0</v>
      </c>
      <c r="AW1425">
        <v>0</v>
      </c>
      <c r="AX1425">
        <v>0</v>
      </c>
      <c r="AY1425">
        <v>0</v>
      </c>
      <c r="AZ1425">
        <v>0</v>
      </c>
      <c r="BA1425">
        <v>0</v>
      </c>
    </row>
    <row r="1426" spans="1:53" hidden="1">
      <c r="A1426" t="s">
        <v>17396</v>
      </c>
      <c r="B1426">
        <v>6488</v>
      </c>
      <c r="C1426" t="s">
        <v>48</v>
      </c>
      <c r="D1426" t="s">
        <v>77</v>
      </c>
      <c r="F1426" t="s">
        <v>6040</v>
      </c>
      <c r="G1426" t="s">
        <v>51</v>
      </c>
      <c r="H1426">
        <v>27</v>
      </c>
      <c r="I1426" t="s">
        <v>6229</v>
      </c>
      <c r="J1426" t="s">
        <v>17397</v>
      </c>
      <c r="K1426">
        <v>1</v>
      </c>
      <c r="L1426" t="s">
        <v>17398</v>
      </c>
      <c r="M1426">
        <v>6218170506</v>
      </c>
      <c r="O1426" t="s">
        <v>19211</v>
      </c>
      <c r="P1426">
        <v>2007</v>
      </c>
      <c r="R1426" t="s">
        <v>72</v>
      </c>
      <c r="S1426" t="s">
        <v>114</v>
      </c>
      <c r="T1426" t="s">
        <v>17399</v>
      </c>
      <c r="U1426" t="s">
        <v>17400</v>
      </c>
      <c r="V1426">
        <v>1</v>
      </c>
      <c r="W1426">
        <v>2</v>
      </c>
      <c r="Y1426">
        <v>73</v>
      </c>
      <c r="Z1426">
        <v>9</v>
      </c>
      <c r="AA1426">
        <v>7</v>
      </c>
      <c r="AB1426">
        <v>5</v>
      </c>
      <c r="AC1426">
        <v>0</v>
      </c>
      <c r="AD1426">
        <v>2</v>
      </c>
      <c r="AE1426">
        <v>0</v>
      </c>
      <c r="AF1426">
        <v>0</v>
      </c>
      <c r="AG1426">
        <v>0</v>
      </c>
      <c r="AH1426">
        <v>2</v>
      </c>
      <c r="AI1426">
        <v>2</v>
      </c>
      <c r="AJ1426">
        <v>0</v>
      </c>
      <c r="AK1426">
        <v>0</v>
      </c>
      <c r="AL1426">
        <v>0</v>
      </c>
      <c r="AS1426" t="s">
        <v>14218</v>
      </c>
      <c r="AT1426">
        <v>900000</v>
      </c>
      <c r="AU1426">
        <v>900000</v>
      </c>
      <c r="AV1426">
        <v>8371250</v>
      </c>
      <c r="AW1426">
        <v>8530355</v>
      </c>
      <c r="AX1426">
        <v>0</v>
      </c>
      <c r="AY1426">
        <v>0</v>
      </c>
      <c r="AZ1426">
        <v>620624</v>
      </c>
      <c r="BA1426">
        <v>268413</v>
      </c>
    </row>
    <row r="1427" spans="1:53" hidden="1">
      <c r="A1427" t="s">
        <v>5483</v>
      </c>
      <c r="B1427">
        <v>101384</v>
      </c>
      <c r="C1427" t="s">
        <v>48</v>
      </c>
      <c r="D1427" t="s">
        <v>118</v>
      </c>
      <c r="F1427" t="s">
        <v>3993</v>
      </c>
      <c r="G1427" t="s">
        <v>51</v>
      </c>
      <c r="H1427">
        <v>22</v>
      </c>
      <c r="I1427" t="s">
        <v>4517</v>
      </c>
      <c r="J1427" t="s">
        <v>5484</v>
      </c>
      <c r="K1427">
        <v>1</v>
      </c>
      <c r="L1427" t="s">
        <v>5485</v>
      </c>
      <c r="M1427">
        <v>6018600898</v>
      </c>
      <c r="N1427" t="s">
        <v>5486</v>
      </c>
      <c r="O1427" t="s">
        <v>19212</v>
      </c>
      <c r="P1427">
        <v>2017</v>
      </c>
      <c r="U1427" t="s">
        <v>5487</v>
      </c>
      <c r="V1427">
        <v>1</v>
      </c>
      <c r="W1427">
        <v>2</v>
      </c>
      <c r="Y1427">
        <v>521</v>
      </c>
      <c r="Z1427">
        <v>7</v>
      </c>
      <c r="AA1427">
        <v>0</v>
      </c>
      <c r="AB1427">
        <v>6</v>
      </c>
      <c r="AC1427">
        <v>30</v>
      </c>
      <c r="AD1427">
        <v>1</v>
      </c>
      <c r="AE1427">
        <v>1</v>
      </c>
      <c r="AF1427">
        <v>5</v>
      </c>
      <c r="AG1427">
        <v>10</v>
      </c>
      <c r="AH1427">
        <v>2</v>
      </c>
      <c r="AI1427">
        <v>1</v>
      </c>
      <c r="AJ1427">
        <v>0</v>
      </c>
      <c r="AK1427">
        <v>0</v>
      </c>
      <c r="AL1427">
        <v>0</v>
      </c>
      <c r="AT1427">
        <v>6866508</v>
      </c>
      <c r="AU1427">
        <v>6866508</v>
      </c>
      <c r="AV1427">
        <v>201504926</v>
      </c>
      <c r="AW1427">
        <v>178572150</v>
      </c>
      <c r="AX1427">
        <v>0</v>
      </c>
      <c r="AY1427">
        <v>0</v>
      </c>
      <c r="AZ1427">
        <v>20813521</v>
      </c>
      <c r="BA1427">
        <v>14417376</v>
      </c>
    </row>
    <row r="1428" spans="1:53" hidden="1">
      <c r="A1428" t="s">
        <v>578</v>
      </c>
      <c r="B1428">
        <v>4862</v>
      </c>
      <c r="C1428" t="s">
        <v>48</v>
      </c>
      <c r="D1428" t="s">
        <v>334</v>
      </c>
      <c r="F1428" t="s">
        <v>50</v>
      </c>
      <c r="G1428" t="s">
        <v>51</v>
      </c>
      <c r="H1428">
        <v>10</v>
      </c>
      <c r="I1428" t="s">
        <v>52</v>
      </c>
      <c r="J1428" t="s">
        <v>579</v>
      </c>
      <c r="K1428">
        <v>1</v>
      </c>
      <c r="L1428" t="s">
        <v>580</v>
      </c>
      <c r="M1428">
        <v>6218160309</v>
      </c>
      <c r="O1428" t="s">
        <v>19213</v>
      </c>
      <c r="P1428">
        <v>2006</v>
      </c>
      <c r="U1428" t="s">
        <v>581</v>
      </c>
      <c r="V1428">
        <v>1</v>
      </c>
      <c r="W1428">
        <v>2</v>
      </c>
      <c r="Y1428">
        <v>58</v>
      </c>
      <c r="Z1428">
        <v>10</v>
      </c>
      <c r="AA1428">
        <v>3</v>
      </c>
      <c r="AB1428">
        <v>6</v>
      </c>
      <c r="AC1428">
        <v>5</v>
      </c>
      <c r="AD1428">
        <v>2</v>
      </c>
      <c r="AE1428">
        <v>0</v>
      </c>
      <c r="AF1428">
        <v>0</v>
      </c>
      <c r="AG1428">
        <v>1</v>
      </c>
      <c r="AH1428">
        <v>2</v>
      </c>
      <c r="AI1428">
        <v>1</v>
      </c>
      <c r="AJ1428">
        <v>0</v>
      </c>
      <c r="AK1428">
        <v>0</v>
      </c>
      <c r="AL1428">
        <v>0</v>
      </c>
      <c r="AM1428" t="s">
        <v>18354</v>
      </c>
      <c r="AP1428" t="s">
        <v>582</v>
      </c>
      <c r="AQ1428" t="s">
        <v>583</v>
      </c>
      <c r="AR1428" t="s">
        <v>584</v>
      </c>
      <c r="AT1428">
        <v>100000</v>
      </c>
      <c r="AU1428">
        <v>130000</v>
      </c>
      <c r="AV1428">
        <v>54245735</v>
      </c>
      <c r="AW1428">
        <v>42287542</v>
      </c>
      <c r="AX1428">
        <v>0</v>
      </c>
      <c r="AY1428">
        <v>0</v>
      </c>
      <c r="AZ1428">
        <v>1234377</v>
      </c>
      <c r="BA1428">
        <v>2028409</v>
      </c>
    </row>
    <row r="1429" spans="1:53" hidden="1">
      <c r="A1429" t="s">
        <v>11585</v>
      </c>
      <c r="B1429">
        <v>61218</v>
      </c>
      <c r="C1429" t="s">
        <v>48</v>
      </c>
      <c r="D1429" t="s">
        <v>118</v>
      </c>
      <c r="F1429" t="s">
        <v>11306</v>
      </c>
      <c r="G1429" t="s">
        <v>11307</v>
      </c>
      <c r="H1429">
        <v>70</v>
      </c>
      <c r="I1429" t="s">
        <v>11308</v>
      </c>
      <c r="J1429" t="s">
        <v>11586</v>
      </c>
      <c r="K1429">
        <v>1</v>
      </c>
      <c r="L1429" t="s">
        <v>11587</v>
      </c>
      <c r="M1429">
        <v>1198206696</v>
      </c>
      <c r="N1429" t="s">
        <v>11588</v>
      </c>
      <c r="O1429" t="s">
        <v>19214</v>
      </c>
      <c r="P1429">
        <v>2009</v>
      </c>
      <c r="U1429" t="s">
        <v>11589</v>
      </c>
      <c r="V1429">
        <v>1</v>
      </c>
      <c r="W1429">
        <v>2</v>
      </c>
      <c r="Y1429">
        <v>356</v>
      </c>
      <c r="Z1429">
        <v>1</v>
      </c>
      <c r="AA1429">
        <v>0</v>
      </c>
      <c r="AB1429">
        <v>6</v>
      </c>
      <c r="AC1429">
        <v>30</v>
      </c>
      <c r="AD1429">
        <v>1</v>
      </c>
      <c r="AE1429">
        <v>1</v>
      </c>
      <c r="AF1429">
        <v>5</v>
      </c>
      <c r="AG1429">
        <v>10</v>
      </c>
      <c r="AH1429">
        <v>2</v>
      </c>
      <c r="AI1429">
        <v>1</v>
      </c>
      <c r="AJ1429">
        <v>0</v>
      </c>
      <c r="AK1429">
        <v>0</v>
      </c>
      <c r="AL1429">
        <v>0</v>
      </c>
      <c r="AS1429" t="s">
        <v>11590</v>
      </c>
      <c r="AT1429">
        <v>1000</v>
      </c>
      <c r="AU1429">
        <v>1000</v>
      </c>
      <c r="AV1429">
        <v>93461466</v>
      </c>
      <c r="AW1429">
        <v>88024012</v>
      </c>
      <c r="AX1429">
        <v>0</v>
      </c>
      <c r="AY1429">
        <v>0</v>
      </c>
      <c r="AZ1429">
        <v>-1029049</v>
      </c>
      <c r="BA1429">
        <v>-2697661</v>
      </c>
    </row>
    <row r="1430" spans="1:53">
      <c r="A1430" t="s">
        <v>9770</v>
      </c>
      <c r="B1430">
        <v>10448</v>
      </c>
      <c r="C1430" t="s">
        <v>48</v>
      </c>
      <c r="D1430" t="s">
        <v>77</v>
      </c>
      <c r="F1430" t="s">
        <v>9369</v>
      </c>
      <c r="G1430" t="s">
        <v>9370</v>
      </c>
      <c r="H1430">
        <v>58</v>
      </c>
      <c r="I1430" t="s">
        <v>9371</v>
      </c>
      <c r="J1430" t="s">
        <v>9771</v>
      </c>
      <c r="K1430">
        <v>1</v>
      </c>
      <c r="L1430" t="s">
        <v>9772</v>
      </c>
      <c r="M1430">
        <v>7248600546</v>
      </c>
      <c r="O1430" t="s">
        <v>19215</v>
      </c>
      <c r="P1430">
        <v>2016</v>
      </c>
      <c r="T1430" t="s">
        <v>9773</v>
      </c>
      <c r="U1430" t="s">
        <v>9774</v>
      </c>
      <c r="V1430">
        <v>1</v>
      </c>
      <c r="W1430">
        <v>3</v>
      </c>
      <c r="Y1430">
        <v>105</v>
      </c>
      <c r="Z1430">
        <v>5</v>
      </c>
      <c r="AA1430">
        <v>0</v>
      </c>
      <c r="AB1430">
        <v>5</v>
      </c>
      <c r="AC1430">
        <v>0</v>
      </c>
      <c r="AD1430">
        <v>1</v>
      </c>
      <c r="AE1430">
        <v>1</v>
      </c>
      <c r="AF1430">
        <v>5</v>
      </c>
      <c r="AG1430">
        <v>10</v>
      </c>
      <c r="AH1430">
        <v>2</v>
      </c>
      <c r="AI1430">
        <v>1</v>
      </c>
      <c r="AJ1430">
        <v>0</v>
      </c>
      <c r="AK1430">
        <v>0</v>
      </c>
      <c r="AL1430">
        <v>0</v>
      </c>
      <c r="AT1430">
        <v>500000</v>
      </c>
      <c r="AU1430">
        <v>500000</v>
      </c>
      <c r="AV1430">
        <v>11338325</v>
      </c>
      <c r="AW1430">
        <v>10416625</v>
      </c>
      <c r="AX1430">
        <v>0</v>
      </c>
      <c r="AY1430">
        <v>0</v>
      </c>
      <c r="AZ1430">
        <v>584856</v>
      </c>
      <c r="BA1430">
        <v>817466</v>
      </c>
    </row>
    <row r="1431" spans="1:53" hidden="1">
      <c r="A1431" t="s">
        <v>16572</v>
      </c>
      <c r="B1431">
        <v>18020</v>
      </c>
      <c r="C1431" t="s">
        <v>48</v>
      </c>
      <c r="D1431" t="s">
        <v>67</v>
      </c>
      <c r="F1431" t="s">
        <v>5540</v>
      </c>
      <c r="G1431" t="s">
        <v>51</v>
      </c>
      <c r="H1431">
        <v>30</v>
      </c>
      <c r="I1431" t="s">
        <v>7618</v>
      </c>
      <c r="J1431" t="s">
        <v>16573</v>
      </c>
      <c r="K1431">
        <v>1</v>
      </c>
      <c r="L1431" t="s">
        <v>16574</v>
      </c>
      <c r="M1431">
        <v>6138100993</v>
      </c>
      <c r="N1431" t="s">
        <v>16575</v>
      </c>
      <c r="O1431" t="s">
        <v>19216</v>
      </c>
      <c r="P1431">
        <v>1978</v>
      </c>
      <c r="U1431" t="s">
        <v>16576</v>
      </c>
      <c r="V1431">
        <v>1</v>
      </c>
      <c r="W1431">
        <v>2</v>
      </c>
      <c r="Y1431">
        <v>44</v>
      </c>
      <c r="Z1431">
        <v>1</v>
      </c>
      <c r="AA1431">
        <v>7</v>
      </c>
      <c r="AB1431">
        <v>8</v>
      </c>
      <c r="AC1431">
        <v>0.1</v>
      </c>
      <c r="AD1431">
        <v>2</v>
      </c>
      <c r="AE1431">
        <v>0</v>
      </c>
      <c r="AF1431">
        <v>0</v>
      </c>
      <c r="AG1431">
        <v>0</v>
      </c>
      <c r="AH1431">
        <v>2</v>
      </c>
      <c r="AI1431">
        <v>2</v>
      </c>
      <c r="AJ1431">
        <v>0</v>
      </c>
      <c r="AK1431">
        <v>0</v>
      </c>
      <c r="AL1431">
        <v>0</v>
      </c>
      <c r="AT1431">
        <v>188255</v>
      </c>
      <c r="AU1431">
        <v>188255</v>
      </c>
      <c r="AV1431">
        <v>7536608</v>
      </c>
      <c r="AW1431">
        <v>6960610</v>
      </c>
      <c r="AX1431">
        <v>0</v>
      </c>
      <c r="AY1431">
        <v>0</v>
      </c>
      <c r="AZ1431">
        <v>664560</v>
      </c>
      <c r="BA1431">
        <v>388290</v>
      </c>
    </row>
    <row r="1432" spans="1:53" hidden="1">
      <c r="A1432" t="s">
        <v>746</v>
      </c>
      <c r="B1432">
        <v>29436</v>
      </c>
      <c r="C1432" t="s">
        <v>48</v>
      </c>
      <c r="D1432" t="s">
        <v>67</v>
      </c>
      <c r="F1432" t="s">
        <v>50</v>
      </c>
      <c r="G1432" t="s">
        <v>51</v>
      </c>
      <c r="H1432">
        <v>10</v>
      </c>
      <c r="I1432" t="s">
        <v>52</v>
      </c>
      <c r="J1432" t="s">
        <v>747</v>
      </c>
      <c r="K1432">
        <v>1</v>
      </c>
      <c r="L1432" t="s">
        <v>748</v>
      </c>
      <c r="M1432">
        <v>6088147642</v>
      </c>
      <c r="N1432" t="s">
        <v>749</v>
      </c>
      <c r="O1432" t="s">
        <v>19217</v>
      </c>
      <c r="P1432">
        <v>2002</v>
      </c>
      <c r="U1432" t="s">
        <v>750</v>
      </c>
      <c r="V1432">
        <v>1</v>
      </c>
      <c r="W1432">
        <v>2</v>
      </c>
      <c r="Y1432">
        <v>38</v>
      </c>
      <c r="Z1432">
        <v>1</v>
      </c>
      <c r="AA1432">
        <v>7</v>
      </c>
      <c r="AB1432">
        <v>6</v>
      </c>
      <c r="AC1432">
        <v>5</v>
      </c>
      <c r="AD1432">
        <v>2</v>
      </c>
      <c r="AE1432">
        <v>0</v>
      </c>
      <c r="AF1432">
        <v>0</v>
      </c>
      <c r="AG1432">
        <v>5</v>
      </c>
      <c r="AH1432">
        <v>2</v>
      </c>
      <c r="AI1432">
        <v>2</v>
      </c>
      <c r="AJ1432">
        <v>0</v>
      </c>
      <c r="AK1432">
        <v>0</v>
      </c>
      <c r="AL1432">
        <v>0</v>
      </c>
      <c r="AT1432">
        <v>50000</v>
      </c>
      <c r="AU1432">
        <v>450000</v>
      </c>
      <c r="AV1432">
        <v>4637160</v>
      </c>
      <c r="AW1432">
        <v>5406778</v>
      </c>
      <c r="AX1432">
        <v>0</v>
      </c>
      <c r="AY1432">
        <v>0</v>
      </c>
      <c r="AZ1432">
        <v>34888</v>
      </c>
      <c r="BA1432">
        <v>391232</v>
      </c>
    </row>
    <row r="1433" spans="1:53" hidden="1">
      <c r="A1433" t="s">
        <v>435</v>
      </c>
      <c r="B1433">
        <v>4548</v>
      </c>
      <c r="C1433" t="s">
        <v>48</v>
      </c>
      <c r="D1433" t="s">
        <v>334</v>
      </c>
      <c r="F1433" t="s">
        <v>50</v>
      </c>
      <c r="G1433" t="s">
        <v>51</v>
      </c>
      <c r="H1433">
        <v>10</v>
      </c>
      <c r="I1433" t="s">
        <v>52</v>
      </c>
      <c r="J1433" t="s">
        <v>436</v>
      </c>
      <c r="K1433">
        <v>1</v>
      </c>
      <c r="L1433" t="s">
        <v>437</v>
      </c>
      <c r="M1433">
        <v>6088105036</v>
      </c>
      <c r="O1433" t="s">
        <v>19218</v>
      </c>
      <c r="P1433">
        <v>1987</v>
      </c>
      <c r="Q1433" t="s">
        <v>438</v>
      </c>
      <c r="R1433" t="s">
        <v>439</v>
      </c>
      <c r="S1433" t="s">
        <v>58</v>
      </c>
      <c r="T1433" t="s">
        <v>440</v>
      </c>
      <c r="U1433" t="s">
        <v>441</v>
      </c>
      <c r="V1433">
        <v>1</v>
      </c>
      <c r="W1433">
        <v>2</v>
      </c>
      <c r="Y1433">
        <v>95</v>
      </c>
      <c r="Z1433">
        <v>9</v>
      </c>
      <c r="AA1433">
        <v>0</v>
      </c>
      <c r="AB1433">
        <v>6</v>
      </c>
      <c r="AC1433">
        <v>30</v>
      </c>
      <c r="AD1433">
        <v>1</v>
      </c>
      <c r="AE1433">
        <v>1</v>
      </c>
      <c r="AF1433">
        <v>5</v>
      </c>
      <c r="AG1433">
        <v>0</v>
      </c>
      <c r="AH1433">
        <v>2</v>
      </c>
      <c r="AI1433">
        <v>2</v>
      </c>
      <c r="AJ1433">
        <v>0</v>
      </c>
      <c r="AK1433">
        <v>0</v>
      </c>
      <c r="AL1433">
        <v>0</v>
      </c>
      <c r="AM1433" t="s">
        <v>442</v>
      </c>
      <c r="AO1433" t="s">
        <v>438</v>
      </c>
      <c r="AP1433" t="s">
        <v>443</v>
      </c>
      <c r="AQ1433" t="s">
        <v>444</v>
      </c>
      <c r="AR1433" t="s">
        <v>73</v>
      </c>
      <c r="AT1433">
        <v>100000</v>
      </c>
      <c r="AU1433">
        <v>300000</v>
      </c>
      <c r="AV1433">
        <v>51491855</v>
      </c>
      <c r="AW1433">
        <v>45897361</v>
      </c>
      <c r="AX1433">
        <v>3670720</v>
      </c>
      <c r="AY1433">
        <v>3567623</v>
      </c>
      <c r="AZ1433">
        <v>2696356</v>
      </c>
      <c r="BA1433">
        <v>6306696</v>
      </c>
    </row>
    <row r="1434" spans="1:53" hidden="1">
      <c r="A1434" t="s">
        <v>3196</v>
      </c>
      <c r="B1434">
        <v>24662</v>
      </c>
      <c r="C1434" t="s">
        <v>48</v>
      </c>
      <c r="D1434" t="s">
        <v>67</v>
      </c>
      <c r="F1434" t="s">
        <v>3062</v>
      </c>
      <c r="G1434" t="s">
        <v>51</v>
      </c>
      <c r="H1434">
        <v>16</v>
      </c>
      <c r="I1434" t="s">
        <v>3063</v>
      </c>
      <c r="J1434" t="s">
        <v>3197</v>
      </c>
      <c r="K1434">
        <v>1</v>
      </c>
      <c r="L1434" t="s">
        <v>3198</v>
      </c>
      <c r="M1434">
        <v>6098142669</v>
      </c>
      <c r="N1434" t="s">
        <v>3199</v>
      </c>
      <c r="O1434" t="s">
        <v>19219</v>
      </c>
      <c r="P1434">
        <v>2000</v>
      </c>
      <c r="U1434" t="s">
        <v>3200</v>
      </c>
      <c r="V1434">
        <v>1</v>
      </c>
      <c r="W1434">
        <v>2</v>
      </c>
      <c r="Y1434">
        <v>48</v>
      </c>
      <c r="Z1434">
        <v>1</v>
      </c>
      <c r="AA1434">
        <v>9</v>
      </c>
      <c r="AB1434">
        <v>9</v>
      </c>
      <c r="AC1434">
        <v>0</v>
      </c>
      <c r="AD1434">
        <v>2</v>
      </c>
      <c r="AE1434">
        <v>0</v>
      </c>
      <c r="AF1434">
        <v>0</v>
      </c>
      <c r="AG1434">
        <v>0</v>
      </c>
      <c r="AH1434">
        <v>2</v>
      </c>
      <c r="AI1434">
        <v>2</v>
      </c>
      <c r="AJ1434">
        <v>0</v>
      </c>
      <c r="AK1434">
        <v>0</v>
      </c>
      <c r="AL1434">
        <v>0</v>
      </c>
      <c r="AM1434" t="s">
        <v>3201</v>
      </c>
      <c r="AT1434">
        <v>150000</v>
      </c>
      <c r="AU1434">
        <v>365000</v>
      </c>
      <c r="AV1434">
        <v>6558735</v>
      </c>
      <c r="AW1434">
        <v>5323409</v>
      </c>
      <c r="AX1434">
        <v>0</v>
      </c>
      <c r="AY1434">
        <v>0</v>
      </c>
      <c r="AZ1434">
        <v>339410</v>
      </c>
      <c r="BA1434">
        <v>273143</v>
      </c>
    </row>
    <row r="1435" spans="1:53" hidden="1">
      <c r="A1435" t="s">
        <v>3858</v>
      </c>
      <c r="B1435">
        <v>5496</v>
      </c>
      <c r="C1435" t="s">
        <v>48</v>
      </c>
      <c r="D1435" t="s">
        <v>67</v>
      </c>
      <c r="F1435" t="s">
        <v>3062</v>
      </c>
      <c r="G1435" t="s">
        <v>51</v>
      </c>
      <c r="H1435">
        <v>18</v>
      </c>
      <c r="I1435" t="s">
        <v>3737</v>
      </c>
      <c r="J1435" t="s">
        <v>3859</v>
      </c>
      <c r="K1435">
        <v>1</v>
      </c>
      <c r="L1435" t="s">
        <v>3860</v>
      </c>
      <c r="M1435">
        <v>4118153569</v>
      </c>
      <c r="O1435" t="s">
        <v>19220</v>
      </c>
      <c r="P1435">
        <v>2010</v>
      </c>
      <c r="U1435" t="s">
        <v>3861</v>
      </c>
      <c r="V1435">
        <v>1</v>
      </c>
      <c r="W1435">
        <v>2</v>
      </c>
      <c r="Y1435">
        <v>63</v>
      </c>
      <c r="Z1435">
        <v>3</v>
      </c>
      <c r="AA1435">
        <v>0</v>
      </c>
      <c r="AB1435">
        <v>7</v>
      </c>
      <c r="AC1435">
        <v>20</v>
      </c>
      <c r="AD1435">
        <v>2</v>
      </c>
      <c r="AE1435">
        <v>0</v>
      </c>
      <c r="AF1435">
        <v>0</v>
      </c>
      <c r="AG1435">
        <v>0</v>
      </c>
      <c r="AH1435">
        <v>2</v>
      </c>
      <c r="AI1435">
        <v>1</v>
      </c>
      <c r="AJ1435">
        <v>0</v>
      </c>
      <c r="AK1435">
        <v>0</v>
      </c>
      <c r="AL1435">
        <v>0</v>
      </c>
      <c r="AT1435">
        <v>30000</v>
      </c>
      <c r="AU1435">
        <v>870000</v>
      </c>
      <c r="AV1435">
        <v>6908148</v>
      </c>
      <c r="AW1435">
        <v>5889135</v>
      </c>
      <c r="AX1435">
        <v>0</v>
      </c>
      <c r="AY1435">
        <v>0</v>
      </c>
      <c r="AZ1435">
        <v>628123</v>
      </c>
      <c r="BA1435">
        <v>486359</v>
      </c>
    </row>
    <row r="1436" spans="1:53" hidden="1">
      <c r="A1436" t="s">
        <v>12970</v>
      </c>
      <c r="B1436">
        <v>21915</v>
      </c>
      <c r="C1436" t="s">
        <v>48</v>
      </c>
      <c r="D1436" t="s">
        <v>49</v>
      </c>
      <c r="F1436" t="s">
        <v>11306</v>
      </c>
      <c r="G1436" t="s">
        <v>11307</v>
      </c>
      <c r="H1436">
        <v>72</v>
      </c>
      <c r="I1436" t="s">
        <v>12614</v>
      </c>
      <c r="J1436" t="s">
        <v>12971</v>
      </c>
      <c r="K1436">
        <v>1</v>
      </c>
      <c r="L1436" t="s">
        <v>12972</v>
      </c>
      <c r="M1436">
        <v>6078130115</v>
      </c>
      <c r="N1436" t="s">
        <v>12973</v>
      </c>
      <c r="O1436" t="s">
        <v>19221</v>
      </c>
      <c r="P1436">
        <v>1995</v>
      </c>
      <c r="U1436" t="s">
        <v>12974</v>
      </c>
      <c r="V1436">
        <v>1</v>
      </c>
      <c r="W1436">
        <v>2</v>
      </c>
      <c r="Y1436">
        <v>54</v>
      </c>
      <c r="Z1436">
        <v>5</v>
      </c>
      <c r="AA1436">
        <v>9</v>
      </c>
      <c r="AB1436">
        <v>6</v>
      </c>
      <c r="AC1436">
        <v>0.1</v>
      </c>
      <c r="AD1436">
        <v>2</v>
      </c>
      <c r="AE1436">
        <v>0</v>
      </c>
      <c r="AF1436">
        <v>0</v>
      </c>
      <c r="AG1436">
        <v>2</v>
      </c>
      <c r="AH1436">
        <v>2</v>
      </c>
      <c r="AI1436">
        <v>2</v>
      </c>
      <c r="AJ1436">
        <v>0</v>
      </c>
      <c r="AK1436">
        <v>0</v>
      </c>
      <c r="AL1436">
        <v>0</v>
      </c>
      <c r="AM1436" t="s">
        <v>18355</v>
      </c>
      <c r="AN1436" t="s">
        <v>12975</v>
      </c>
      <c r="AT1436">
        <v>980000</v>
      </c>
      <c r="AU1436">
        <v>980000</v>
      </c>
      <c r="AV1436">
        <v>3087802</v>
      </c>
      <c r="AW1436">
        <v>2684117</v>
      </c>
      <c r="AX1436">
        <v>0</v>
      </c>
      <c r="AY1436">
        <v>0</v>
      </c>
      <c r="AZ1436">
        <v>179258</v>
      </c>
      <c r="BA1436">
        <v>223109</v>
      </c>
    </row>
    <row r="1437" spans="1:53" hidden="1">
      <c r="A1437" t="s">
        <v>11559</v>
      </c>
      <c r="B1437">
        <v>49878</v>
      </c>
      <c r="C1437" t="s">
        <v>48</v>
      </c>
      <c r="D1437" t="s">
        <v>67</v>
      </c>
      <c r="F1437" t="s">
        <v>11306</v>
      </c>
      <c r="G1437" t="s">
        <v>11307</v>
      </c>
      <c r="H1437">
        <v>70</v>
      </c>
      <c r="I1437" t="s">
        <v>11308</v>
      </c>
      <c r="J1437" t="s">
        <v>11560</v>
      </c>
      <c r="K1437">
        <v>2</v>
      </c>
      <c r="L1437" t="s">
        <v>11561</v>
      </c>
      <c r="M1437">
        <v>6088210332</v>
      </c>
      <c r="N1437" t="s">
        <v>11562</v>
      </c>
      <c r="O1437" t="s">
        <v>19222</v>
      </c>
      <c r="P1437">
        <v>2004</v>
      </c>
      <c r="U1437" t="s">
        <v>11563</v>
      </c>
      <c r="V1437">
        <v>1</v>
      </c>
      <c r="W1437">
        <v>1</v>
      </c>
      <c r="Y1437">
        <v>50</v>
      </c>
      <c r="Z1437">
        <v>1</v>
      </c>
      <c r="AA1437">
        <v>0</v>
      </c>
      <c r="AB1437">
        <v>6</v>
      </c>
      <c r="AC1437">
        <v>30</v>
      </c>
      <c r="AD1437">
        <v>1</v>
      </c>
      <c r="AE1437">
        <v>2</v>
      </c>
      <c r="AF1437">
        <v>5</v>
      </c>
      <c r="AG1437">
        <v>3</v>
      </c>
      <c r="AH1437">
        <v>2</v>
      </c>
      <c r="AI1437">
        <v>1</v>
      </c>
      <c r="AJ1437">
        <v>0</v>
      </c>
      <c r="AK1437">
        <v>0</v>
      </c>
      <c r="AL1437">
        <v>0</v>
      </c>
      <c r="AT1437">
        <v>113726</v>
      </c>
      <c r="AU1437">
        <v>113726</v>
      </c>
      <c r="AV1437">
        <v>7420193</v>
      </c>
      <c r="AW1437">
        <v>5853909</v>
      </c>
      <c r="AX1437">
        <v>0</v>
      </c>
      <c r="AY1437">
        <v>0</v>
      </c>
      <c r="AZ1437">
        <v>1319521</v>
      </c>
      <c r="BA1437">
        <v>1322179</v>
      </c>
    </row>
    <row r="1438" spans="1:53" hidden="1">
      <c r="A1438" t="s">
        <v>17314</v>
      </c>
      <c r="B1438">
        <v>23427</v>
      </c>
      <c r="C1438" t="s">
        <v>48</v>
      </c>
      <c r="D1438" t="s">
        <v>67</v>
      </c>
      <c r="F1438" t="s">
        <v>6040</v>
      </c>
      <c r="G1438" t="s">
        <v>51</v>
      </c>
      <c r="H1438">
        <v>26</v>
      </c>
      <c r="I1438" t="s">
        <v>6041</v>
      </c>
      <c r="J1438" t="s">
        <v>17315</v>
      </c>
      <c r="K1438">
        <v>1</v>
      </c>
      <c r="L1438" t="s">
        <v>17316</v>
      </c>
      <c r="M1438">
        <v>6098140211</v>
      </c>
      <c r="N1438" t="s">
        <v>17317</v>
      </c>
      <c r="O1438" t="s">
        <v>19223</v>
      </c>
      <c r="P1438">
        <v>2000</v>
      </c>
      <c r="U1438" t="s">
        <v>17318</v>
      </c>
      <c r="V1438">
        <v>1</v>
      </c>
      <c r="W1438">
        <v>2</v>
      </c>
      <c r="Y1438">
        <v>25</v>
      </c>
      <c r="Z1438">
        <v>7</v>
      </c>
      <c r="AA1438">
        <v>0</v>
      </c>
      <c r="AB1438">
        <v>6</v>
      </c>
      <c r="AC1438">
        <v>30</v>
      </c>
      <c r="AD1438">
        <v>1</v>
      </c>
      <c r="AE1438">
        <v>1</v>
      </c>
      <c r="AF1438">
        <v>5</v>
      </c>
      <c r="AG1438">
        <v>5</v>
      </c>
      <c r="AH1438">
        <v>2</v>
      </c>
      <c r="AI1438">
        <v>1</v>
      </c>
      <c r="AJ1438">
        <v>0</v>
      </c>
      <c r="AK1438">
        <v>0</v>
      </c>
      <c r="AL1438">
        <v>0</v>
      </c>
      <c r="AS1438" t="s">
        <v>17319</v>
      </c>
      <c r="AT1438">
        <v>730000</v>
      </c>
      <c r="AU1438">
        <v>730000</v>
      </c>
      <c r="AV1438">
        <f>INT(AW1438*1.1)</f>
        <v>5889136</v>
      </c>
      <c r="AW1438">
        <v>5353760</v>
      </c>
      <c r="AX1438">
        <f>INT(AY1438*1.1)</f>
        <v>0</v>
      </c>
      <c r="AY1438">
        <v>0</v>
      </c>
      <c r="AZ1438">
        <f>IF(BA1438 &gt;= 0, INT(BA1438 * 1.1), -INT(ABS(BA1438) / 1.1))</f>
        <v>-55170</v>
      </c>
      <c r="BA1438">
        <v>-60687</v>
      </c>
    </row>
    <row r="1439" spans="1:53" hidden="1">
      <c r="A1439" t="s">
        <v>15540</v>
      </c>
      <c r="B1439">
        <v>23244</v>
      </c>
      <c r="C1439" t="s">
        <v>48</v>
      </c>
      <c r="D1439" t="s">
        <v>197</v>
      </c>
      <c r="F1439" t="s">
        <v>6040</v>
      </c>
      <c r="G1439" t="s">
        <v>51</v>
      </c>
      <c r="H1439">
        <v>26</v>
      </c>
      <c r="I1439" t="s">
        <v>6041</v>
      </c>
      <c r="J1439" t="s">
        <v>15541</v>
      </c>
      <c r="K1439">
        <v>1</v>
      </c>
      <c r="L1439" t="s">
        <v>15542</v>
      </c>
      <c r="M1439">
        <v>6098149532</v>
      </c>
      <c r="N1439" t="s">
        <v>15543</v>
      </c>
      <c r="O1439" t="s">
        <v>19224</v>
      </c>
      <c r="P1439">
        <v>2001</v>
      </c>
      <c r="U1439" t="s">
        <v>15544</v>
      </c>
      <c r="V1439">
        <v>1</v>
      </c>
      <c r="W1439">
        <v>2</v>
      </c>
      <c r="Y1439">
        <v>4</v>
      </c>
      <c r="Z1439">
        <v>1</v>
      </c>
      <c r="AA1439">
        <v>0</v>
      </c>
      <c r="AB1439">
        <v>9</v>
      </c>
      <c r="AC1439">
        <v>20</v>
      </c>
      <c r="AD1439">
        <v>2</v>
      </c>
      <c r="AE1439">
        <v>0</v>
      </c>
      <c r="AF1439">
        <v>0</v>
      </c>
      <c r="AG1439">
        <v>0</v>
      </c>
      <c r="AH1439">
        <v>2</v>
      </c>
      <c r="AI1439">
        <v>2</v>
      </c>
      <c r="AJ1439">
        <v>0</v>
      </c>
      <c r="AK1439">
        <v>0</v>
      </c>
      <c r="AL1439">
        <v>0</v>
      </c>
      <c r="AT1439">
        <v>2055140</v>
      </c>
      <c r="AU1439">
        <v>2055140</v>
      </c>
      <c r="AV1439">
        <v>1897628</v>
      </c>
      <c r="AW1439">
        <v>1861222</v>
      </c>
      <c r="AX1439">
        <v>0</v>
      </c>
      <c r="AY1439">
        <v>0</v>
      </c>
      <c r="AZ1439">
        <v>670068</v>
      </c>
      <c r="BA1439">
        <v>638813</v>
      </c>
    </row>
    <row r="1440" spans="1:53" hidden="1">
      <c r="A1440" t="s">
        <v>7150</v>
      </c>
      <c r="B1440">
        <v>32095</v>
      </c>
      <c r="C1440" t="s">
        <v>48</v>
      </c>
      <c r="D1440" t="s">
        <v>118</v>
      </c>
      <c r="F1440" t="s">
        <v>5540</v>
      </c>
      <c r="G1440" t="s">
        <v>51</v>
      </c>
      <c r="H1440">
        <v>29</v>
      </c>
      <c r="I1440" t="s">
        <v>6640</v>
      </c>
      <c r="J1440" t="s">
        <v>7151</v>
      </c>
      <c r="K1440">
        <v>1</v>
      </c>
      <c r="L1440" t="s">
        <v>7152</v>
      </c>
      <c r="M1440">
        <v>6098141812</v>
      </c>
      <c r="N1440" t="s">
        <v>7153</v>
      </c>
      <c r="O1440" t="s">
        <v>19225</v>
      </c>
      <c r="P1440">
        <v>2000</v>
      </c>
      <c r="U1440" t="s">
        <v>7154</v>
      </c>
      <c r="V1440">
        <v>1</v>
      </c>
      <c r="W1440">
        <v>2</v>
      </c>
      <c r="Y1440">
        <v>174</v>
      </c>
      <c r="Z1440">
        <v>3</v>
      </c>
      <c r="AA1440">
        <v>0</v>
      </c>
      <c r="AB1440">
        <v>6</v>
      </c>
      <c r="AC1440">
        <v>30</v>
      </c>
      <c r="AD1440">
        <v>1</v>
      </c>
      <c r="AE1440">
        <v>1</v>
      </c>
      <c r="AF1440">
        <v>5</v>
      </c>
      <c r="AG1440">
        <v>10</v>
      </c>
      <c r="AH1440">
        <v>2</v>
      </c>
      <c r="AI1440">
        <v>1</v>
      </c>
      <c r="AJ1440">
        <v>0</v>
      </c>
      <c r="AK1440">
        <v>0</v>
      </c>
      <c r="AL1440">
        <v>0</v>
      </c>
      <c r="AS1440" t="s">
        <v>3939</v>
      </c>
      <c r="AT1440">
        <v>1310000</v>
      </c>
      <c r="AU1440">
        <v>1310000</v>
      </c>
      <c r="AV1440">
        <v>274996543</v>
      </c>
      <c r="AW1440">
        <v>267379088</v>
      </c>
      <c r="AX1440">
        <v>0</v>
      </c>
      <c r="AY1440">
        <v>0</v>
      </c>
      <c r="AZ1440">
        <v>24999103</v>
      </c>
      <c r="BA1440">
        <v>22762430</v>
      </c>
    </row>
    <row r="1441" spans="1:53" hidden="1">
      <c r="A1441" t="s">
        <v>7124</v>
      </c>
      <c r="B1441">
        <v>31525</v>
      </c>
      <c r="C1441" t="s">
        <v>48</v>
      </c>
      <c r="D1441" t="s">
        <v>77</v>
      </c>
      <c r="F1441" t="s">
        <v>5540</v>
      </c>
      <c r="G1441" t="s">
        <v>51</v>
      </c>
      <c r="H1441">
        <v>29</v>
      </c>
      <c r="I1441" t="s">
        <v>6640</v>
      </c>
      <c r="J1441" t="s">
        <v>7125</v>
      </c>
      <c r="K1441">
        <v>1</v>
      </c>
      <c r="L1441" t="s">
        <v>7126</v>
      </c>
      <c r="M1441">
        <v>6088135239</v>
      </c>
      <c r="N1441" t="s">
        <v>7127</v>
      </c>
      <c r="O1441" t="s">
        <v>19226</v>
      </c>
      <c r="P1441">
        <v>1999</v>
      </c>
      <c r="U1441" t="s">
        <v>7128</v>
      </c>
      <c r="V1441">
        <v>1</v>
      </c>
      <c r="W1441">
        <v>2</v>
      </c>
      <c r="Y1441">
        <v>47</v>
      </c>
      <c r="Z1441">
        <v>1</v>
      </c>
      <c r="AA1441">
        <v>0</v>
      </c>
      <c r="AB1441">
        <v>6</v>
      </c>
      <c r="AC1441">
        <v>30</v>
      </c>
      <c r="AD1441">
        <v>1</v>
      </c>
      <c r="AE1441">
        <v>1</v>
      </c>
      <c r="AF1441">
        <v>5</v>
      </c>
      <c r="AG1441">
        <v>5</v>
      </c>
      <c r="AH1441">
        <v>2</v>
      </c>
      <c r="AI1441">
        <v>1</v>
      </c>
      <c r="AJ1441">
        <v>0</v>
      </c>
      <c r="AK1441">
        <v>0</v>
      </c>
      <c r="AL1441">
        <v>0</v>
      </c>
      <c r="AT1441">
        <v>500000</v>
      </c>
      <c r="AU1441">
        <v>500000</v>
      </c>
      <c r="AV1441">
        <v>21178628</v>
      </c>
      <c r="AW1441">
        <v>9375475</v>
      </c>
      <c r="AX1441">
        <v>0</v>
      </c>
      <c r="AY1441">
        <v>0</v>
      </c>
      <c r="AZ1441">
        <v>1446116</v>
      </c>
      <c r="BA1441">
        <v>679844</v>
      </c>
    </row>
    <row r="1442" spans="1:53" hidden="1">
      <c r="A1442" t="s">
        <v>5956</v>
      </c>
      <c r="B1442">
        <v>6025</v>
      </c>
      <c r="C1442" t="s">
        <v>48</v>
      </c>
      <c r="D1442" t="s">
        <v>118</v>
      </c>
      <c r="F1442" t="s">
        <v>5540</v>
      </c>
      <c r="G1442" t="s">
        <v>51</v>
      </c>
      <c r="H1442">
        <v>25</v>
      </c>
      <c r="I1442" t="s">
        <v>5731</v>
      </c>
      <c r="J1442" t="s">
        <v>5957</v>
      </c>
      <c r="K1442">
        <v>1</v>
      </c>
      <c r="L1442" t="s">
        <v>5958</v>
      </c>
      <c r="M1442">
        <v>1668601069</v>
      </c>
      <c r="O1442" t="s">
        <v>19227</v>
      </c>
      <c r="P1442">
        <v>2018</v>
      </c>
      <c r="U1442" t="s">
        <v>5959</v>
      </c>
      <c r="V1442">
        <v>1</v>
      </c>
      <c r="W1442">
        <v>2</v>
      </c>
      <c r="Y1442">
        <v>123</v>
      </c>
      <c r="Z1442">
        <v>1</v>
      </c>
      <c r="AA1442">
        <v>6</v>
      </c>
      <c r="AB1442">
        <v>9</v>
      </c>
      <c r="AC1442">
        <v>0</v>
      </c>
      <c r="AD1442">
        <v>2</v>
      </c>
      <c r="AE1442">
        <v>0</v>
      </c>
      <c r="AF1442">
        <v>0</v>
      </c>
      <c r="AG1442">
        <v>0</v>
      </c>
      <c r="AH1442">
        <v>2</v>
      </c>
      <c r="AI1442">
        <v>2</v>
      </c>
      <c r="AJ1442">
        <v>0</v>
      </c>
      <c r="AK1442">
        <v>0</v>
      </c>
      <c r="AL1442">
        <v>0</v>
      </c>
      <c r="AT1442">
        <v>1000000</v>
      </c>
      <c r="AU1442">
        <v>1000000</v>
      </c>
      <c r="AV1442">
        <v>122212104</v>
      </c>
      <c r="AW1442">
        <v>100611112</v>
      </c>
      <c r="AX1442">
        <v>0</v>
      </c>
      <c r="AY1442">
        <v>0</v>
      </c>
      <c r="AZ1442">
        <v>21259117</v>
      </c>
      <c r="BA1442">
        <v>14098002</v>
      </c>
    </row>
    <row r="1443" spans="1:53" hidden="1">
      <c r="A1443" t="s">
        <v>9083</v>
      </c>
      <c r="B1443">
        <v>80330</v>
      </c>
      <c r="C1443" t="s">
        <v>48</v>
      </c>
      <c r="D1443" t="s">
        <v>108</v>
      </c>
      <c r="F1443" t="s">
        <v>8111</v>
      </c>
      <c r="G1443" t="s">
        <v>8112</v>
      </c>
      <c r="H1443">
        <v>38</v>
      </c>
      <c r="I1443" t="s">
        <v>8201</v>
      </c>
      <c r="J1443" t="s">
        <v>9084</v>
      </c>
      <c r="K1443">
        <v>1</v>
      </c>
      <c r="L1443" t="s">
        <v>9085</v>
      </c>
      <c r="M1443">
        <v>6098618728</v>
      </c>
      <c r="N1443" t="s">
        <v>9086</v>
      </c>
      <c r="O1443" t="s">
        <v>19228</v>
      </c>
      <c r="P1443">
        <v>2014</v>
      </c>
      <c r="U1443" t="s">
        <v>9087</v>
      </c>
      <c r="V1443">
        <v>1</v>
      </c>
      <c r="W1443">
        <v>4</v>
      </c>
      <c r="Y1443">
        <v>36</v>
      </c>
      <c r="Z1443">
        <v>10</v>
      </c>
      <c r="AA1443">
        <v>9</v>
      </c>
      <c r="AB1443">
        <v>6</v>
      </c>
      <c r="AC1443">
        <v>0.1</v>
      </c>
      <c r="AD1443">
        <v>2</v>
      </c>
      <c r="AE1443">
        <v>0</v>
      </c>
      <c r="AF1443">
        <v>0</v>
      </c>
      <c r="AG1443">
        <v>0</v>
      </c>
      <c r="AH1443">
        <v>1</v>
      </c>
      <c r="AI1443">
        <v>2</v>
      </c>
      <c r="AJ1443">
        <v>0</v>
      </c>
      <c r="AK1443">
        <v>0</v>
      </c>
      <c r="AL1443">
        <v>0</v>
      </c>
      <c r="AM1443" t="s">
        <v>18356</v>
      </c>
      <c r="AN1443" t="s">
        <v>9088</v>
      </c>
      <c r="AP1443" t="s">
        <v>9089</v>
      </c>
      <c r="AQ1443" t="s">
        <v>9090</v>
      </c>
      <c r="AR1443" t="s">
        <v>130</v>
      </c>
      <c r="AT1443">
        <v>1231940</v>
      </c>
      <c r="AU1443">
        <v>1022490</v>
      </c>
      <c r="AV1443">
        <v>21549115</v>
      </c>
      <c r="AW1443">
        <v>18993390</v>
      </c>
      <c r="AX1443">
        <v>0</v>
      </c>
      <c r="AY1443">
        <v>0</v>
      </c>
      <c r="AZ1443">
        <v>4365436</v>
      </c>
      <c r="BA1443">
        <v>2439348</v>
      </c>
    </row>
    <row r="1444" spans="1:53">
      <c r="A1444" t="s">
        <v>10872</v>
      </c>
      <c r="B1444">
        <v>29603</v>
      </c>
      <c r="C1444" t="s">
        <v>48</v>
      </c>
      <c r="D1444" t="s">
        <v>49</v>
      </c>
      <c r="F1444" t="s">
        <v>9369</v>
      </c>
      <c r="G1444" t="s">
        <v>9370</v>
      </c>
      <c r="H1444">
        <v>62</v>
      </c>
      <c r="I1444" t="s">
        <v>10449</v>
      </c>
      <c r="J1444" t="s">
        <v>10873</v>
      </c>
      <c r="K1444">
        <v>1</v>
      </c>
      <c r="L1444" t="s">
        <v>10874</v>
      </c>
      <c r="M1444">
        <v>6098137448</v>
      </c>
      <c r="N1444" t="s">
        <v>10875</v>
      </c>
      <c r="O1444" t="s">
        <v>19229</v>
      </c>
      <c r="P1444">
        <v>1999</v>
      </c>
      <c r="U1444" t="s">
        <v>10876</v>
      </c>
      <c r="V1444">
        <v>1</v>
      </c>
      <c r="W1444">
        <v>2</v>
      </c>
      <c r="Y1444">
        <v>30</v>
      </c>
      <c r="Z1444">
        <v>10</v>
      </c>
      <c r="AA1444">
        <v>9</v>
      </c>
      <c r="AB1444">
        <v>8</v>
      </c>
      <c r="AC1444">
        <v>0</v>
      </c>
      <c r="AD1444">
        <v>2</v>
      </c>
      <c r="AE1444">
        <v>0</v>
      </c>
      <c r="AF1444">
        <v>0</v>
      </c>
      <c r="AG1444">
        <v>0</v>
      </c>
      <c r="AH1444">
        <v>2</v>
      </c>
      <c r="AI1444">
        <v>2</v>
      </c>
      <c r="AJ1444">
        <v>0</v>
      </c>
      <c r="AK1444">
        <v>0</v>
      </c>
      <c r="AL1444">
        <v>0</v>
      </c>
      <c r="AT1444">
        <v>220000</v>
      </c>
      <c r="AU1444">
        <v>220000</v>
      </c>
      <c r="AV1444">
        <f>INT(AW1444*1.1)</f>
        <v>3283791</v>
      </c>
      <c r="AW1444">
        <v>2985265</v>
      </c>
      <c r="AX1444">
        <f>INT(AY1444*1.1)</f>
        <v>0</v>
      </c>
      <c r="AY1444">
        <v>0</v>
      </c>
      <c r="AZ1444">
        <f>IF(BA1444 &gt;= 0, INT(BA1444 * 1.1), -INT(ABS(BA1444) / 1.1))</f>
        <v>-677070</v>
      </c>
      <c r="BA1444">
        <v>-744778</v>
      </c>
    </row>
    <row r="1445" spans="1:53" hidden="1">
      <c r="A1445" t="s">
        <v>7612</v>
      </c>
      <c r="B1445">
        <v>117124</v>
      </c>
      <c r="C1445" t="s">
        <v>48</v>
      </c>
      <c r="D1445" t="s">
        <v>118</v>
      </c>
      <c r="F1445" t="s">
        <v>5540</v>
      </c>
      <c r="G1445" t="s">
        <v>51</v>
      </c>
      <c r="H1445">
        <v>29</v>
      </c>
      <c r="I1445" t="s">
        <v>6640</v>
      </c>
      <c r="J1445" t="s">
        <v>7613</v>
      </c>
      <c r="K1445">
        <v>1</v>
      </c>
      <c r="L1445" t="s">
        <v>7614</v>
      </c>
      <c r="M1445">
        <v>2638101759</v>
      </c>
      <c r="N1445" t="s">
        <v>7615</v>
      </c>
      <c r="O1445" t="s">
        <v>19230</v>
      </c>
      <c r="P1445">
        <v>2020</v>
      </c>
      <c r="U1445" t="s">
        <v>7616</v>
      </c>
      <c r="V1445">
        <v>1</v>
      </c>
      <c r="W1445">
        <v>2</v>
      </c>
      <c r="Y1445">
        <v>480</v>
      </c>
      <c r="Z1445">
        <v>1</v>
      </c>
      <c r="AA1445">
        <v>0</v>
      </c>
      <c r="AB1445">
        <v>6</v>
      </c>
      <c r="AC1445">
        <v>30</v>
      </c>
      <c r="AD1445">
        <v>1</v>
      </c>
      <c r="AE1445">
        <v>1</v>
      </c>
      <c r="AF1445">
        <v>5</v>
      </c>
      <c r="AG1445">
        <v>10</v>
      </c>
      <c r="AH1445">
        <v>2</v>
      </c>
      <c r="AI1445">
        <v>1</v>
      </c>
      <c r="AJ1445">
        <v>0</v>
      </c>
      <c r="AK1445">
        <v>0</v>
      </c>
      <c r="AL1445">
        <v>0</v>
      </c>
      <c r="AT1445">
        <v>3000000</v>
      </c>
      <c r="AU1445">
        <v>3000000</v>
      </c>
      <c r="AV1445">
        <v>431418790</v>
      </c>
      <c r="AW1445">
        <v>505630078</v>
      </c>
      <c r="AX1445">
        <v>0</v>
      </c>
      <c r="AY1445">
        <v>0</v>
      </c>
      <c r="AZ1445">
        <v>12257287</v>
      </c>
      <c r="BA1445">
        <v>27630532</v>
      </c>
    </row>
    <row r="1446" spans="1:53" hidden="1">
      <c r="A1446" t="s">
        <v>12196</v>
      </c>
      <c r="B1446">
        <v>64032</v>
      </c>
      <c r="C1446" t="s">
        <v>48</v>
      </c>
      <c r="D1446" t="s">
        <v>67</v>
      </c>
      <c r="F1446" t="s">
        <v>11306</v>
      </c>
      <c r="G1446" t="s">
        <v>11307</v>
      </c>
      <c r="H1446">
        <v>71</v>
      </c>
      <c r="I1446" t="s">
        <v>11638</v>
      </c>
      <c r="J1446" t="s">
        <v>12197</v>
      </c>
      <c r="K1446">
        <v>1</v>
      </c>
      <c r="L1446" t="s">
        <v>12198</v>
      </c>
      <c r="M1446">
        <v>6098193004</v>
      </c>
      <c r="N1446" t="s">
        <v>12199</v>
      </c>
      <c r="O1446" t="s">
        <v>19231</v>
      </c>
      <c r="P1446">
        <v>2010</v>
      </c>
      <c r="U1446" t="s">
        <v>12200</v>
      </c>
      <c r="V1446">
        <v>1</v>
      </c>
      <c r="W1446">
        <v>2</v>
      </c>
      <c r="Y1446">
        <v>74</v>
      </c>
      <c r="Z1446">
        <v>3</v>
      </c>
      <c r="AA1446">
        <v>0</v>
      </c>
      <c r="AB1446">
        <v>9</v>
      </c>
      <c r="AC1446">
        <v>0.8</v>
      </c>
      <c r="AD1446">
        <v>2</v>
      </c>
      <c r="AE1446">
        <v>0</v>
      </c>
      <c r="AF1446">
        <v>0</v>
      </c>
      <c r="AG1446">
        <v>0</v>
      </c>
      <c r="AH1446">
        <v>2</v>
      </c>
      <c r="AI1446">
        <v>2</v>
      </c>
      <c r="AJ1446">
        <v>0</v>
      </c>
      <c r="AK1446">
        <v>0</v>
      </c>
      <c r="AL1446">
        <v>0</v>
      </c>
      <c r="AT1446">
        <v>500000</v>
      </c>
      <c r="AU1446">
        <v>500000</v>
      </c>
      <c r="AV1446">
        <v>7688193</v>
      </c>
      <c r="AW1446">
        <v>7794868</v>
      </c>
      <c r="AX1446">
        <v>0</v>
      </c>
      <c r="AY1446">
        <v>0</v>
      </c>
      <c r="AZ1446">
        <v>353092</v>
      </c>
      <c r="BA1446">
        <v>370139</v>
      </c>
    </row>
    <row r="1447" spans="1:53" hidden="1">
      <c r="A1447" t="s">
        <v>7284</v>
      </c>
      <c r="B1447">
        <v>36786</v>
      </c>
      <c r="C1447" t="s">
        <v>48</v>
      </c>
      <c r="D1447" t="s">
        <v>49</v>
      </c>
      <c r="F1447" t="s">
        <v>5540</v>
      </c>
      <c r="G1447" t="s">
        <v>51</v>
      </c>
      <c r="H1447">
        <v>29</v>
      </c>
      <c r="I1447" t="s">
        <v>6640</v>
      </c>
      <c r="J1447" t="s">
        <v>7285</v>
      </c>
      <c r="K1447">
        <v>1</v>
      </c>
      <c r="L1447" t="s">
        <v>7286</v>
      </c>
      <c r="M1447">
        <v>6098147835</v>
      </c>
      <c r="N1447" t="s">
        <v>7287</v>
      </c>
      <c r="O1447" t="s">
        <v>19232</v>
      </c>
      <c r="P1447">
        <v>2001</v>
      </c>
      <c r="U1447" t="s">
        <v>7288</v>
      </c>
      <c r="V1447">
        <v>1</v>
      </c>
      <c r="W1447">
        <v>2</v>
      </c>
      <c r="Y1447">
        <v>7</v>
      </c>
      <c r="Z1447">
        <v>1</v>
      </c>
      <c r="AA1447">
        <v>0</v>
      </c>
      <c r="AB1447">
        <v>6</v>
      </c>
      <c r="AC1447">
        <v>30</v>
      </c>
      <c r="AD1447">
        <v>1</v>
      </c>
      <c r="AE1447">
        <v>1</v>
      </c>
      <c r="AF1447">
        <v>5</v>
      </c>
      <c r="AG1447">
        <v>5</v>
      </c>
      <c r="AH1447">
        <v>2</v>
      </c>
      <c r="AI1447">
        <v>1</v>
      </c>
      <c r="AJ1447">
        <v>0</v>
      </c>
      <c r="AK1447">
        <v>0</v>
      </c>
      <c r="AL1447">
        <v>0</v>
      </c>
      <c r="AT1447">
        <v>450000</v>
      </c>
      <c r="AU1447">
        <v>450000</v>
      </c>
      <c r="AV1447">
        <f>INT(AW1447*1.1)</f>
        <v>2414959</v>
      </c>
      <c r="AW1447">
        <v>2195418</v>
      </c>
      <c r="AX1447">
        <f>INT(AY1447*1.1)</f>
        <v>0</v>
      </c>
      <c r="AY1447">
        <v>0</v>
      </c>
      <c r="AZ1447">
        <f>IF(BA1447 &gt;= 0, INT(BA1447 * 1.1), -INT(ABS(BA1447) / 1.1))</f>
        <v>82808</v>
      </c>
      <c r="BA1447">
        <v>75280</v>
      </c>
    </row>
    <row r="1448" spans="1:53" hidden="1">
      <c r="A1448" t="s">
        <v>5710</v>
      </c>
      <c r="B1448">
        <v>15421</v>
      </c>
      <c r="C1448" t="s">
        <v>48</v>
      </c>
      <c r="D1448" t="s">
        <v>334</v>
      </c>
      <c r="F1448" t="s">
        <v>5540</v>
      </c>
      <c r="G1448" t="s">
        <v>51</v>
      </c>
      <c r="H1448">
        <v>24</v>
      </c>
      <c r="I1448" t="s">
        <v>5628</v>
      </c>
      <c r="J1448" t="s">
        <v>5711</v>
      </c>
      <c r="K1448">
        <v>1</v>
      </c>
      <c r="L1448" t="s">
        <v>5712</v>
      </c>
      <c r="M1448">
        <v>6098124002</v>
      </c>
      <c r="N1448" t="s">
        <v>5713</v>
      </c>
      <c r="O1448" t="s">
        <v>19233</v>
      </c>
      <c r="P1448">
        <v>1993</v>
      </c>
      <c r="U1448" t="s">
        <v>5714</v>
      </c>
      <c r="V1448">
        <v>1</v>
      </c>
      <c r="W1448">
        <v>2</v>
      </c>
      <c r="Y1448">
        <v>56</v>
      </c>
      <c r="Z1448">
        <v>4</v>
      </c>
      <c r="AA1448">
        <v>5</v>
      </c>
      <c r="AB1448">
        <v>5</v>
      </c>
      <c r="AC1448">
        <v>0.1</v>
      </c>
      <c r="AD1448">
        <v>1</v>
      </c>
      <c r="AE1448">
        <v>1</v>
      </c>
      <c r="AF1448">
        <v>1</v>
      </c>
      <c r="AG1448">
        <v>5</v>
      </c>
      <c r="AH1448">
        <v>1</v>
      </c>
      <c r="AI1448">
        <v>1</v>
      </c>
      <c r="AJ1448">
        <v>0</v>
      </c>
      <c r="AK1448">
        <v>0</v>
      </c>
      <c r="AL1448">
        <v>0</v>
      </c>
      <c r="AT1448">
        <v>8348128</v>
      </c>
      <c r="AU1448">
        <v>7389773</v>
      </c>
      <c r="AV1448">
        <v>22484284</v>
      </c>
      <c r="AW1448">
        <v>21987507</v>
      </c>
      <c r="AX1448">
        <v>0</v>
      </c>
      <c r="AY1448">
        <v>0</v>
      </c>
      <c r="AZ1448">
        <v>884247</v>
      </c>
      <c r="BA1448">
        <v>-665586</v>
      </c>
    </row>
    <row r="1449" spans="1:53" hidden="1">
      <c r="A1449" t="s">
        <v>12608</v>
      </c>
      <c r="B1449">
        <v>119124</v>
      </c>
      <c r="C1449" t="s">
        <v>48</v>
      </c>
      <c r="D1449" t="s">
        <v>67</v>
      </c>
      <c r="F1449" t="s">
        <v>11306</v>
      </c>
      <c r="G1449" t="s">
        <v>11307</v>
      </c>
      <c r="H1449">
        <v>71</v>
      </c>
      <c r="I1449" t="s">
        <v>11638</v>
      </c>
      <c r="J1449" t="s">
        <v>12609</v>
      </c>
      <c r="K1449">
        <v>1</v>
      </c>
      <c r="L1449" t="s">
        <v>12610</v>
      </c>
      <c r="M1449">
        <v>8048101453</v>
      </c>
      <c r="N1449" t="s">
        <v>12611</v>
      </c>
      <c r="O1449" t="s">
        <v>19234</v>
      </c>
      <c r="P1449">
        <v>2019</v>
      </c>
      <c r="U1449" t="s">
        <v>12612</v>
      </c>
      <c r="V1449">
        <v>1</v>
      </c>
      <c r="W1449">
        <v>2</v>
      </c>
      <c r="Y1449">
        <v>34</v>
      </c>
      <c r="Z1449">
        <v>8</v>
      </c>
      <c r="AA1449">
        <v>5</v>
      </c>
      <c r="AB1449">
        <v>2</v>
      </c>
      <c r="AC1449">
        <v>40</v>
      </c>
      <c r="AD1449">
        <v>2</v>
      </c>
      <c r="AE1449">
        <v>0</v>
      </c>
      <c r="AF1449">
        <v>0</v>
      </c>
      <c r="AG1449">
        <v>2</v>
      </c>
      <c r="AH1449">
        <v>2</v>
      </c>
      <c r="AI1449">
        <v>2</v>
      </c>
      <c r="AJ1449">
        <v>0</v>
      </c>
      <c r="AK1449">
        <v>0</v>
      </c>
      <c r="AL1449">
        <v>0</v>
      </c>
      <c r="AT1449">
        <v>10000000</v>
      </c>
      <c r="AU1449">
        <v>10000000</v>
      </c>
      <c r="AV1449">
        <v>6599930</v>
      </c>
      <c r="AW1449">
        <v>5822408</v>
      </c>
      <c r="AX1449">
        <v>0</v>
      </c>
      <c r="AY1449">
        <v>0</v>
      </c>
      <c r="AZ1449">
        <v>6466620</v>
      </c>
      <c r="BA1449">
        <v>5782945</v>
      </c>
    </row>
    <row r="1450" spans="1:53" hidden="1">
      <c r="A1450" t="s">
        <v>16313</v>
      </c>
      <c r="B1450">
        <v>18743</v>
      </c>
      <c r="C1450" t="s">
        <v>48</v>
      </c>
      <c r="D1450" t="s">
        <v>197</v>
      </c>
      <c r="F1450" t="s">
        <v>6040</v>
      </c>
      <c r="G1450" t="s">
        <v>51</v>
      </c>
      <c r="H1450">
        <v>28</v>
      </c>
      <c r="I1450" t="s">
        <v>6399</v>
      </c>
      <c r="J1450" t="s">
        <v>16314</v>
      </c>
      <c r="K1450">
        <v>1</v>
      </c>
      <c r="L1450" t="s">
        <v>16315</v>
      </c>
      <c r="M1450">
        <v>6098139693</v>
      </c>
      <c r="N1450" t="s">
        <v>16316</v>
      </c>
      <c r="O1450" t="s">
        <v>19235</v>
      </c>
      <c r="P1450">
        <v>1999</v>
      </c>
      <c r="U1450" t="s">
        <v>16317</v>
      </c>
      <c r="V1450">
        <v>1</v>
      </c>
      <c r="W1450">
        <v>1</v>
      </c>
      <c r="Y1450">
        <v>7</v>
      </c>
      <c r="Z1450">
        <v>10</v>
      </c>
      <c r="AA1450">
        <v>0</v>
      </c>
      <c r="AB1450">
        <v>6</v>
      </c>
      <c r="AC1450">
        <v>30</v>
      </c>
      <c r="AD1450">
        <v>1</v>
      </c>
      <c r="AE1450">
        <v>1</v>
      </c>
      <c r="AF1450">
        <v>5</v>
      </c>
      <c r="AG1450">
        <v>5</v>
      </c>
      <c r="AH1450">
        <v>2</v>
      </c>
      <c r="AI1450">
        <v>1</v>
      </c>
      <c r="AJ1450">
        <v>0</v>
      </c>
      <c r="AK1450">
        <v>0</v>
      </c>
      <c r="AL1450">
        <v>0</v>
      </c>
      <c r="AT1450">
        <v>100000</v>
      </c>
      <c r="AU1450">
        <v>100000</v>
      </c>
      <c r="AV1450">
        <v>2718205</v>
      </c>
      <c r="AW1450">
        <v>1006055</v>
      </c>
      <c r="AX1450">
        <v>0</v>
      </c>
      <c r="AY1450">
        <v>0</v>
      </c>
      <c r="AZ1450">
        <v>36887</v>
      </c>
      <c r="BA1450">
        <v>23081</v>
      </c>
    </row>
    <row r="1451" spans="1:53" hidden="1">
      <c r="A1451" t="s">
        <v>6740</v>
      </c>
      <c r="B1451">
        <v>16514</v>
      </c>
      <c r="C1451" t="s">
        <v>48</v>
      </c>
      <c r="D1451" t="s">
        <v>67</v>
      </c>
      <c r="F1451" t="s">
        <v>5540</v>
      </c>
      <c r="G1451" t="s">
        <v>51</v>
      </c>
      <c r="H1451">
        <v>29</v>
      </c>
      <c r="I1451" t="s">
        <v>6640</v>
      </c>
      <c r="J1451" t="s">
        <v>6741</v>
      </c>
      <c r="K1451">
        <v>1</v>
      </c>
      <c r="L1451" t="s">
        <v>6742</v>
      </c>
      <c r="M1451">
        <v>6098149416</v>
      </c>
      <c r="N1451" t="s">
        <v>6743</v>
      </c>
      <c r="O1451" t="s">
        <v>19236</v>
      </c>
      <c r="P1451">
        <v>2001</v>
      </c>
      <c r="U1451" t="s">
        <v>6744</v>
      </c>
      <c r="V1451">
        <v>1</v>
      </c>
      <c r="W1451">
        <v>3</v>
      </c>
      <c r="Y1451">
        <v>16</v>
      </c>
      <c r="Z1451">
        <v>9</v>
      </c>
      <c r="AA1451">
        <v>0</v>
      </c>
      <c r="AB1451">
        <v>6</v>
      </c>
      <c r="AC1451">
        <v>30</v>
      </c>
      <c r="AD1451">
        <v>1</v>
      </c>
      <c r="AE1451">
        <v>1</v>
      </c>
      <c r="AF1451">
        <v>5</v>
      </c>
      <c r="AG1451">
        <v>5</v>
      </c>
      <c r="AH1451">
        <v>2</v>
      </c>
      <c r="AI1451">
        <v>1</v>
      </c>
      <c r="AJ1451">
        <v>0</v>
      </c>
      <c r="AK1451">
        <v>0</v>
      </c>
      <c r="AL1451">
        <v>0</v>
      </c>
      <c r="AS1451" t="s">
        <v>6728</v>
      </c>
      <c r="AT1451">
        <v>410000</v>
      </c>
      <c r="AU1451">
        <v>410000</v>
      </c>
      <c r="AV1451">
        <v>2866702</v>
      </c>
      <c r="AW1451">
        <v>5795766</v>
      </c>
      <c r="AX1451">
        <v>0</v>
      </c>
      <c r="AY1451">
        <v>0</v>
      </c>
      <c r="AZ1451">
        <v>-418625</v>
      </c>
      <c r="BA1451">
        <v>434925</v>
      </c>
    </row>
    <row r="1452" spans="1:53" hidden="1">
      <c r="A1452" t="s">
        <v>1283</v>
      </c>
      <c r="B1452">
        <v>76994</v>
      </c>
      <c r="C1452" t="s">
        <v>48</v>
      </c>
      <c r="D1452" t="s">
        <v>77</v>
      </c>
      <c r="F1452" t="s">
        <v>50</v>
      </c>
      <c r="G1452" t="s">
        <v>51</v>
      </c>
      <c r="H1452">
        <v>10</v>
      </c>
      <c r="I1452" t="s">
        <v>52</v>
      </c>
      <c r="J1452" t="s">
        <v>1284</v>
      </c>
      <c r="K1452">
        <v>1</v>
      </c>
      <c r="L1452" t="s">
        <v>1285</v>
      </c>
      <c r="M1452">
        <v>6098212667</v>
      </c>
      <c r="N1452" t="s">
        <v>1286</v>
      </c>
      <c r="O1452" t="s">
        <v>19237</v>
      </c>
      <c r="P1452">
        <v>2008</v>
      </c>
      <c r="U1452" t="s">
        <v>1287</v>
      </c>
      <c r="V1452">
        <v>1</v>
      </c>
      <c r="W1452">
        <v>2</v>
      </c>
      <c r="Y1452">
        <v>7</v>
      </c>
      <c r="Z1452">
        <v>3</v>
      </c>
      <c r="AA1452">
        <v>3</v>
      </c>
      <c r="AB1452">
        <v>6</v>
      </c>
      <c r="AC1452">
        <v>30</v>
      </c>
      <c r="AD1452">
        <v>1</v>
      </c>
      <c r="AE1452">
        <v>3</v>
      </c>
      <c r="AF1452">
        <v>5</v>
      </c>
      <c r="AG1452">
        <v>5</v>
      </c>
      <c r="AH1452">
        <v>2</v>
      </c>
      <c r="AI1452">
        <v>2</v>
      </c>
      <c r="AJ1452">
        <v>0</v>
      </c>
      <c r="AK1452">
        <v>0</v>
      </c>
      <c r="AL1452">
        <v>0</v>
      </c>
      <c r="AT1452">
        <v>10000</v>
      </c>
      <c r="AU1452">
        <v>3502000</v>
      </c>
      <c r="AV1452">
        <v>8380551</v>
      </c>
      <c r="AW1452">
        <v>11582285</v>
      </c>
      <c r="AX1452">
        <v>0</v>
      </c>
      <c r="AY1452">
        <v>0</v>
      </c>
      <c r="AZ1452">
        <v>-703009</v>
      </c>
      <c r="BA1452">
        <v>142403</v>
      </c>
    </row>
    <row r="1453" spans="1:53" hidden="1">
      <c r="A1453" t="s">
        <v>7541</v>
      </c>
      <c r="B1453">
        <v>54048</v>
      </c>
      <c r="C1453" t="s">
        <v>48</v>
      </c>
      <c r="D1453" t="s">
        <v>197</v>
      </c>
      <c r="F1453" t="s">
        <v>5540</v>
      </c>
      <c r="G1453" t="s">
        <v>51</v>
      </c>
      <c r="H1453">
        <v>29</v>
      </c>
      <c r="I1453" t="s">
        <v>6640</v>
      </c>
      <c r="J1453" t="s">
        <v>7542</v>
      </c>
      <c r="K1453">
        <v>1</v>
      </c>
      <c r="L1453" t="s">
        <v>7543</v>
      </c>
      <c r="M1453">
        <v>6098179467</v>
      </c>
      <c r="N1453" t="s">
        <v>7544</v>
      </c>
      <c r="O1453" t="s">
        <v>19238</v>
      </c>
      <c r="P1453">
        <v>2007</v>
      </c>
      <c r="U1453" t="s">
        <v>7545</v>
      </c>
      <c r="V1453">
        <v>1</v>
      </c>
      <c r="W1453">
        <v>2</v>
      </c>
      <c r="Y1453">
        <v>13</v>
      </c>
      <c r="Z1453">
        <v>1</v>
      </c>
      <c r="AA1453">
        <v>9</v>
      </c>
      <c r="AB1453">
        <v>8</v>
      </c>
      <c r="AC1453">
        <v>0.05</v>
      </c>
      <c r="AD1453">
        <v>2</v>
      </c>
      <c r="AE1453">
        <v>0</v>
      </c>
      <c r="AF1453">
        <v>0</v>
      </c>
      <c r="AG1453">
        <v>0</v>
      </c>
      <c r="AH1453">
        <v>2</v>
      </c>
      <c r="AI1453">
        <v>2</v>
      </c>
      <c r="AJ1453">
        <v>0</v>
      </c>
      <c r="AK1453">
        <v>0</v>
      </c>
      <c r="AL1453">
        <v>0</v>
      </c>
      <c r="AS1453" t="s">
        <v>7546</v>
      </c>
      <c r="AT1453">
        <v>100000</v>
      </c>
      <c r="AU1453">
        <v>100000</v>
      </c>
      <c r="AV1453">
        <v>2636210</v>
      </c>
      <c r="AW1453">
        <v>1810156</v>
      </c>
      <c r="AX1453">
        <v>1436127</v>
      </c>
      <c r="AY1453">
        <v>0</v>
      </c>
      <c r="AZ1453">
        <v>209519</v>
      </c>
      <c r="BA1453">
        <v>106683</v>
      </c>
    </row>
    <row r="1454" spans="1:53" hidden="1">
      <c r="A1454" t="s">
        <v>15147</v>
      </c>
      <c r="B1454">
        <v>56108</v>
      </c>
      <c r="C1454" t="s">
        <v>48</v>
      </c>
      <c r="D1454" t="s">
        <v>49</v>
      </c>
      <c r="F1454" t="s">
        <v>5540</v>
      </c>
      <c r="G1454" t="s">
        <v>51</v>
      </c>
      <c r="H1454">
        <v>25</v>
      </c>
      <c r="I1454" t="s">
        <v>5731</v>
      </c>
      <c r="J1454" t="s">
        <v>15148</v>
      </c>
      <c r="K1454">
        <v>1</v>
      </c>
      <c r="L1454" t="s">
        <v>15149</v>
      </c>
      <c r="M1454">
        <v>6098182211</v>
      </c>
      <c r="N1454" t="s">
        <v>15150</v>
      </c>
      <c r="O1454" t="s">
        <v>19239</v>
      </c>
      <c r="P1454">
        <v>2008</v>
      </c>
      <c r="U1454" t="s">
        <v>15151</v>
      </c>
      <c r="V1454">
        <v>1</v>
      </c>
      <c r="W1454">
        <v>2</v>
      </c>
      <c r="Y1454">
        <v>25</v>
      </c>
      <c r="Z1454">
        <v>1</v>
      </c>
      <c r="AA1454">
        <v>8</v>
      </c>
      <c r="AB1454">
        <v>7</v>
      </c>
      <c r="AC1454">
        <v>0</v>
      </c>
      <c r="AD1454">
        <v>1</v>
      </c>
      <c r="AE1454">
        <v>2</v>
      </c>
      <c r="AF1454">
        <v>5</v>
      </c>
      <c r="AG1454">
        <v>3</v>
      </c>
      <c r="AH1454">
        <v>1</v>
      </c>
      <c r="AI1454">
        <v>2</v>
      </c>
      <c r="AJ1454">
        <v>0</v>
      </c>
      <c r="AK1454">
        <v>0</v>
      </c>
      <c r="AL1454">
        <v>0</v>
      </c>
      <c r="AT1454">
        <v>260100</v>
      </c>
      <c r="AU1454">
        <v>260100</v>
      </c>
      <c r="AV1454">
        <v>1995358</v>
      </c>
      <c r="AW1454">
        <v>2089993</v>
      </c>
      <c r="AX1454">
        <v>0</v>
      </c>
      <c r="AY1454">
        <v>0</v>
      </c>
      <c r="AZ1454">
        <v>318708</v>
      </c>
      <c r="BA1454">
        <v>177894</v>
      </c>
    </row>
    <row r="1455" spans="1:53" hidden="1">
      <c r="A1455" t="s">
        <v>3656</v>
      </c>
      <c r="B1455">
        <v>36414</v>
      </c>
      <c r="C1455" t="s">
        <v>48</v>
      </c>
      <c r="D1455" t="s">
        <v>77</v>
      </c>
      <c r="F1455" t="s">
        <v>3062</v>
      </c>
      <c r="G1455" t="s">
        <v>51</v>
      </c>
      <c r="H1455">
        <v>17</v>
      </c>
      <c r="I1455" t="s">
        <v>3260</v>
      </c>
      <c r="J1455" t="s">
        <v>3657</v>
      </c>
      <c r="K1455">
        <v>1</v>
      </c>
      <c r="L1455" t="s">
        <v>3658</v>
      </c>
      <c r="M1455">
        <v>6098133802</v>
      </c>
      <c r="N1455" t="s">
        <v>3659</v>
      </c>
      <c r="O1455" t="s">
        <v>19240</v>
      </c>
      <c r="P1455">
        <v>1998</v>
      </c>
      <c r="U1455" t="s">
        <v>3660</v>
      </c>
      <c r="V1455">
        <v>1</v>
      </c>
      <c r="W1455">
        <v>2</v>
      </c>
      <c r="Y1455">
        <v>27</v>
      </c>
      <c r="Z1455">
        <v>10</v>
      </c>
      <c r="AA1455">
        <v>0</v>
      </c>
      <c r="AB1455">
        <v>6</v>
      </c>
      <c r="AC1455">
        <v>30</v>
      </c>
      <c r="AD1455">
        <v>1</v>
      </c>
      <c r="AE1455">
        <v>1</v>
      </c>
      <c r="AF1455">
        <v>5</v>
      </c>
      <c r="AG1455">
        <v>5</v>
      </c>
      <c r="AH1455">
        <v>2</v>
      </c>
      <c r="AI1455">
        <v>1</v>
      </c>
      <c r="AJ1455">
        <v>0</v>
      </c>
      <c r="AK1455">
        <v>0</v>
      </c>
      <c r="AL1455">
        <v>0</v>
      </c>
      <c r="AS1455" t="s">
        <v>3661</v>
      </c>
      <c r="AT1455">
        <v>50000</v>
      </c>
      <c r="AU1455">
        <f>AT1455</f>
        <v>50000</v>
      </c>
      <c r="AV1455" s="2">
        <f>IF(AW1455 &gt;= 0, INT(AW1455 * 1.1), -INT(ABS(AW1455) * 1.1))</f>
        <v>0</v>
      </c>
      <c r="AW1455">
        <v>0</v>
      </c>
      <c r="AX1455">
        <v>0</v>
      </c>
      <c r="AY1455">
        <v>0</v>
      </c>
      <c r="AZ1455" s="2">
        <f>IF(BA1455 &gt;= 0, INT(BA1455 * 1.1), -INT(ABS(BA1455) / 1.1))</f>
        <v>0</v>
      </c>
      <c r="BA1455">
        <v>0</v>
      </c>
    </row>
    <row r="1456" spans="1:53" hidden="1">
      <c r="A1456" t="s">
        <v>8804</v>
      </c>
      <c r="B1456">
        <v>48021</v>
      </c>
      <c r="C1456" t="s">
        <v>48</v>
      </c>
      <c r="D1456" t="s">
        <v>67</v>
      </c>
      <c r="F1456" t="s">
        <v>8111</v>
      </c>
      <c r="G1456" t="s">
        <v>8112</v>
      </c>
      <c r="H1456">
        <v>38</v>
      </c>
      <c r="I1456" t="s">
        <v>8201</v>
      </c>
      <c r="J1456" t="s">
        <v>8805</v>
      </c>
      <c r="K1456">
        <v>1</v>
      </c>
      <c r="L1456" t="s">
        <v>8806</v>
      </c>
      <c r="M1456">
        <v>6128123673</v>
      </c>
      <c r="N1456" t="s">
        <v>8807</v>
      </c>
      <c r="O1456" t="s">
        <v>19241</v>
      </c>
      <c r="P1456">
        <v>2005</v>
      </c>
      <c r="U1456" t="s">
        <v>8808</v>
      </c>
      <c r="V1456">
        <v>1</v>
      </c>
      <c r="W1456">
        <v>2</v>
      </c>
      <c r="Y1456">
        <v>11</v>
      </c>
      <c r="Z1456">
        <v>1</v>
      </c>
      <c r="AA1456">
        <v>7</v>
      </c>
      <c r="AB1456">
        <v>6</v>
      </c>
      <c r="AC1456">
        <v>0.2</v>
      </c>
      <c r="AD1456">
        <v>2</v>
      </c>
      <c r="AE1456">
        <v>0</v>
      </c>
      <c r="AF1456">
        <v>0</v>
      </c>
      <c r="AG1456">
        <v>1</v>
      </c>
      <c r="AH1456">
        <v>2</v>
      </c>
      <c r="AI1456">
        <v>2</v>
      </c>
      <c r="AJ1456">
        <v>0</v>
      </c>
      <c r="AK1456">
        <v>0</v>
      </c>
      <c r="AL1456">
        <v>0</v>
      </c>
      <c r="AT1456">
        <v>100000</v>
      </c>
      <c r="AU1456">
        <v>100000</v>
      </c>
      <c r="AV1456">
        <f>INT(AW1456*1.1)</f>
        <v>6569641</v>
      </c>
      <c r="AW1456">
        <v>5972401</v>
      </c>
      <c r="AX1456">
        <f>INT(AY1456*1.1)</f>
        <v>0</v>
      </c>
      <c r="AY1456">
        <v>0</v>
      </c>
      <c r="AZ1456">
        <f>IF(BA1456 &gt;= 0, INT(BA1456 * 1.1), -INT(ABS(BA1456) / 1.1))</f>
        <v>428608</v>
      </c>
      <c r="BA1456">
        <v>389644</v>
      </c>
    </row>
    <row r="1457" spans="1:53" hidden="1">
      <c r="A1457" t="s">
        <v>771</v>
      </c>
      <c r="B1457">
        <v>31189</v>
      </c>
      <c r="C1457" t="s">
        <v>48</v>
      </c>
      <c r="D1457" t="s">
        <v>77</v>
      </c>
      <c r="F1457" t="s">
        <v>50</v>
      </c>
      <c r="G1457" t="s">
        <v>51</v>
      </c>
      <c r="H1457">
        <v>10</v>
      </c>
      <c r="I1457" t="s">
        <v>52</v>
      </c>
      <c r="J1457" t="s">
        <v>772</v>
      </c>
      <c r="K1457">
        <v>1</v>
      </c>
      <c r="L1457" t="s">
        <v>773</v>
      </c>
      <c r="M1457">
        <v>6128103283</v>
      </c>
      <c r="N1457" t="s">
        <v>774</v>
      </c>
      <c r="O1457" t="s">
        <v>19242</v>
      </c>
      <c r="P1457">
        <v>1991</v>
      </c>
      <c r="U1457" t="s">
        <v>775</v>
      </c>
      <c r="V1457">
        <v>1</v>
      </c>
      <c r="W1457">
        <v>2</v>
      </c>
      <c r="Y1457">
        <v>26</v>
      </c>
      <c r="Z1457">
        <v>1</v>
      </c>
      <c r="AA1457">
        <v>7</v>
      </c>
      <c r="AB1457">
        <v>6</v>
      </c>
      <c r="AC1457">
        <v>30</v>
      </c>
      <c r="AD1457">
        <v>2</v>
      </c>
      <c r="AE1457">
        <v>0</v>
      </c>
      <c r="AF1457">
        <v>0</v>
      </c>
      <c r="AG1457">
        <v>0</v>
      </c>
      <c r="AH1457">
        <v>2</v>
      </c>
      <c r="AI1457">
        <v>2</v>
      </c>
      <c r="AJ1457">
        <v>0</v>
      </c>
      <c r="AK1457">
        <v>0</v>
      </c>
      <c r="AL1457">
        <v>0</v>
      </c>
      <c r="AM1457" t="s">
        <v>776</v>
      </c>
      <c r="AP1457" t="s">
        <v>439</v>
      </c>
      <c r="AQ1457" t="s">
        <v>777</v>
      </c>
      <c r="AR1457" t="s">
        <v>124</v>
      </c>
      <c r="AT1457">
        <v>2341600</v>
      </c>
      <c r="AU1457">
        <v>140000</v>
      </c>
      <c r="AV1457">
        <v>7498051</v>
      </c>
      <c r="AW1457">
        <v>8624027</v>
      </c>
      <c r="AX1457">
        <v>0</v>
      </c>
      <c r="AY1457">
        <v>0</v>
      </c>
      <c r="AZ1457">
        <v>301892</v>
      </c>
      <c r="BA1457">
        <v>158257</v>
      </c>
    </row>
    <row r="1458" spans="1:53" hidden="1">
      <c r="A1458" t="s">
        <v>1144</v>
      </c>
      <c r="B1458">
        <v>70522</v>
      </c>
      <c r="C1458" t="s">
        <v>48</v>
      </c>
      <c r="D1458" t="s">
        <v>108</v>
      </c>
      <c r="F1458" t="s">
        <v>50</v>
      </c>
      <c r="G1458" t="s">
        <v>51</v>
      </c>
      <c r="H1458">
        <v>10</v>
      </c>
      <c r="I1458" t="s">
        <v>52</v>
      </c>
      <c r="J1458" t="s">
        <v>1145</v>
      </c>
      <c r="K1458">
        <v>1</v>
      </c>
      <c r="L1458" t="s">
        <v>1146</v>
      </c>
      <c r="M1458">
        <v>6128139568</v>
      </c>
      <c r="N1458" t="s">
        <v>1147</v>
      </c>
      <c r="O1458" t="s">
        <v>19243</v>
      </c>
      <c r="P1458">
        <v>2012</v>
      </c>
      <c r="U1458" t="s">
        <v>1148</v>
      </c>
      <c r="V1458">
        <v>1</v>
      </c>
      <c r="W1458">
        <v>1</v>
      </c>
      <c r="Y1458">
        <v>37</v>
      </c>
      <c r="Z1458">
        <v>7</v>
      </c>
      <c r="AA1458">
        <v>6</v>
      </c>
      <c r="AB1458">
        <v>6</v>
      </c>
      <c r="AC1458">
        <v>20</v>
      </c>
      <c r="AD1458">
        <v>1</v>
      </c>
      <c r="AE1458">
        <v>1</v>
      </c>
      <c r="AF1458">
        <v>5</v>
      </c>
      <c r="AG1458">
        <v>5</v>
      </c>
      <c r="AH1458">
        <v>2</v>
      </c>
      <c r="AI1458">
        <v>2</v>
      </c>
      <c r="AJ1458">
        <v>0</v>
      </c>
      <c r="AK1458">
        <v>0</v>
      </c>
      <c r="AL1458">
        <v>0</v>
      </c>
      <c r="AM1458" t="s">
        <v>1149</v>
      </c>
      <c r="AQ1458" t="s">
        <v>577</v>
      </c>
      <c r="AR1458" t="s">
        <v>73</v>
      </c>
      <c r="AT1458">
        <v>100000</v>
      </c>
      <c r="AU1458">
        <v>156350</v>
      </c>
      <c r="AV1458">
        <v>34511218</v>
      </c>
      <c r="AW1458">
        <v>16712439</v>
      </c>
      <c r="AX1458">
        <v>0</v>
      </c>
      <c r="AY1458">
        <v>0</v>
      </c>
      <c r="AZ1458">
        <v>11284591</v>
      </c>
      <c r="BA1458">
        <v>6601764</v>
      </c>
    </row>
    <row r="1459" spans="1:53" hidden="1">
      <c r="A1459" t="s">
        <v>8585</v>
      </c>
      <c r="B1459">
        <v>27817</v>
      </c>
      <c r="C1459" t="s">
        <v>48</v>
      </c>
      <c r="D1459" t="s">
        <v>197</v>
      </c>
      <c r="F1459" t="s">
        <v>8111</v>
      </c>
      <c r="G1459" t="s">
        <v>8112</v>
      </c>
      <c r="H1459">
        <v>38</v>
      </c>
      <c r="I1459" t="s">
        <v>8201</v>
      </c>
      <c r="J1459" t="s">
        <v>8586</v>
      </c>
      <c r="K1459">
        <v>1</v>
      </c>
      <c r="L1459" t="s">
        <v>8587</v>
      </c>
      <c r="M1459">
        <v>6128105831</v>
      </c>
      <c r="N1459" t="s">
        <v>8588</v>
      </c>
      <c r="O1459" t="s">
        <v>19244</v>
      </c>
      <c r="P1459">
        <v>1996</v>
      </c>
      <c r="U1459" t="s">
        <v>8589</v>
      </c>
      <c r="V1459">
        <v>1</v>
      </c>
      <c r="W1459">
        <v>1</v>
      </c>
      <c r="Y1459">
        <v>47</v>
      </c>
      <c r="Z1459">
        <v>1</v>
      </c>
      <c r="AA1459">
        <v>0</v>
      </c>
      <c r="AB1459">
        <v>6</v>
      </c>
      <c r="AC1459">
        <v>0.1</v>
      </c>
      <c r="AD1459">
        <v>1</v>
      </c>
      <c r="AE1459">
        <v>2</v>
      </c>
      <c r="AF1459">
        <v>5</v>
      </c>
      <c r="AG1459">
        <v>0</v>
      </c>
      <c r="AH1459">
        <v>2</v>
      </c>
      <c r="AI1459">
        <v>2</v>
      </c>
      <c r="AJ1459">
        <v>0</v>
      </c>
      <c r="AK1459">
        <v>0</v>
      </c>
      <c r="AL1459">
        <v>0</v>
      </c>
      <c r="AS1459" t="s">
        <v>2000</v>
      </c>
      <c r="AT1459">
        <v>300000</v>
      </c>
      <c r="AU1459">
        <f>AT1459</f>
        <v>300000</v>
      </c>
      <c r="AV1459">
        <v>1068958</v>
      </c>
      <c r="AW1459">
        <f>INT(AV1459/1.1)</f>
        <v>971780</v>
      </c>
      <c r="AX1459">
        <v>0</v>
      </c>
      <c r="AY1459">
        <v>0</v>
      </c>
      <c r="AZ1459">
        <v>127345</v>
      </c>
      <c r="BA1459" s="2">
        <f>IF(AZ1459 &gt;= 0, INT(AZ1459 / 1.1), -INT(ABS(AZ1459) * 1.1))</f>
        <v>115768</v>
      </c>
    </row>
    <row r="1460" spans="1:53" hidden="1">
      <c r="A1460" t="s">
        <v>14657</v>
      </c>
      <c r="B1460">
        <v>18475</v>
      </c>
      <c r="C1460" t="s">
        <v>48</v>
      </c>
      <c r="D1460" t="s">
        <v>67</v>
      </c>
      <c r="F1460" t="s">
        <v>5540</v>
      </c>
      <c r="G1460" t="s">
        <v>51</v>
      </c>
      <c r="H1460">
        <v>24</v>
      </c>
      <c r="I1460" t="s">
        <v>5628</v>
      </c>
      <c r="J1460" t="s">
        <v>14658</v>
      </c>
      <c r="K1460">
        <v>1</v>
      </c>
      <c r="L1460" t="s">
        <v>14659</v>
      </c>
      <c r="M1460">
        <v>6148104309</v>
      </c>
      <c r="N1460" t="s">
        <v>14660</v>
      </c>
      <c r="O1460" t="s">
        <v>19245</v>
      </c>
      <c r="P1460">
        <v>1999</v>
      </c>
      <c r="U1460" t="s">
        <v>14661</v>
      </c>
      <c r="V1460">
        <v>1</v>
      </c>
      <c r="W1460">
        <v>1</v>
      </c>
      <c r="Y1460">
        <v>9</v>
      </c>
      <c r="Z1460">
        <v>10</v>
      </c>
      <c r="AA1460">
        <v>0</v>
      </c>
      <c r="AB1460">
        <v>6</v>
      </c>
      <c r="AC1460">
        <v>30</v>
      </c>
      <c r="AD1460">
        <v>1</v>
      </c>
      <c r="AE1460">
        <v>1</v>
      </c>
      <c r="AF1460">
        <v>5</v>
      </c>
      <c r="AG1460">
        <v>5</v>
      </c>
      <c r="AH1460">
        <v>2</v>
      </c>
      <c r="AI1460">
        <v>1</v>
      </c>
      <c r="AJ1460">
        <v>0</v>
      </c>
      <c r="AK1460">
        <v>0</v>
      </c>
      <c r="AL1460">
        <v>0</v>
      </c>
      <c r="AT1460">
        <v>400000</v>
      </c>
      <c r="AU1460">
        <v>400000</v>
      </c>
      <c r="AV1460">
        <v>8853775</v>
      </c>
      <c r="AW1460">
        <v>5924516</v>
      </c>
      <c r="AX1460">
        <v>0</v>
      </c>
      <c r="AY1460">
        <v>0</v>
      </c>
      <c r="AZ1460">
        <v>1270708</v>
      </c>
      <c r="BA1460">
        <v>141957</v>
      </c>
    </row>
    <row r="1461" spans="1:53" hidden="1">
      <c r="A1461" t="s">
        <v>6900</v>
      </c>
      <c r="B1461">
        <v>22427</v>
      </c>
      <c r="C1461" t="s">
        <v>48</v>
      </c>
      <c r="D1461" t="s">
        <v>334</v>
      </c>
      <c r="F1461" t="s">
        <v>5540</v>
      </c>
      <c r="G1461" t="s">
        <v>51</v>
      </c>
      <c r="H1461">
        <v>29</v>
      </c>
      <c r="I1461" t="s">
        <v>6640</v>
      </c>
      <c r="J1461" t="s">
        <v>6901</v>
      </c>
      <c r="K1461">
        <v>1</v>
      </c>
      <c r="L1461" t="s">
        <v>6902</v>
      </c>
      <c r="M1461">
        <v>1378114294</v>
      </c>
      <c r="N1461" t="s">
        <v>6903</v>
      </c>
      <c r="O1461" t="s">
        <v>19246</v>
      </c>
      <c r="P1461">
        <v>1996</v>
      </c>
      <c r="U1461" t="s">
        <v>6904</v>
      </c>
      <c r="V1461">
        <v>1</v>
      </c>
      <c r="W1461">
        <v>2</v>
      </c>
      <c r="Y1461">
        <v>38</v>
      </c>
      <c r="Z1461">
        <v>8</v>
      </c>
      <c r="AA1461">
        <v>0</v>
      </c>
      <c r="AB1461">
        <v>6</v>
      </c>
      <c r="AC1461">
        <v>30</v>
      </c>
      <c r="AD1461">
        <v>1</v>
      </c>
      <c r="AE1461">
        <v>1</v>
      </c>
      <c r="AF1461">
        <v>5</v>
      </c>
      <c r="AG1461">
        <v>5</v>
      </c>
      <c r="AH1461">
        <v>2</v>
      </c>
      <c r="AI1461">
        <v>1</v>
      </c>
      <c r="AJ1461">
        <v>0</v>
      </c>
      <c r="AK1461">
        <v>0</v>
      </c>
      <c r="AL1461">
        <v>0</v>
      </c>
      <c r="AT1461">
        <v>1937770</v>
      </c>
      <c r="AU1461">
        <v>1937770</v>
      </c>
      <c r="AV1461">
        <v>31038695</v>
      </c>
      <c r="AW1461">
        <v>25562628</v>
      </c>
      <c r="AX1461">
        <v>0</v>
      </c>
      <c r="AY1461">
        <v>0</v>
      </c>
      <c r="AZ1461">
        <v>1311936</v>
      </c>
      <c r="BA1461">
        <v>1042367</v>
      </c>
    </row>
    <row r="1462" spans="1:53" hidden="1">
      <c r="A1462" t="s">
        <v>397</v>
      </c>
      <c r="B1462">
        <v>4513</v>
      </c>
      <c r="C1462" t="s">
        <v>48</v>
      </c>
      <c r="D1462" t="s">
        <v>108</v>
      </c>
      <c r="F1462" t="s">
        <v>50</v>
      </c>
      <c r="G1462" t="s">
        <v>51</v>
      </c>
      <c r="H1462">
        <v>10</v>
      </c>
      <c r="I1462" t="s">
        <v>52</v>
      </c>
      <c r="J1462" t="s">
        <v>398</v>
      </c>
      <c r="K1462">
        <v>1</v>
      </c>
      <c r="L1462" t="s">
        <v>399</v>
      </c>
      <c r="M1462">
        <v>6028137559</v>
      </c>
      <c r="O1462" t="s">
        <v>19247</v>
      </c>
      <c r="P1462">
        <v>2005</v>
      </c>
      <c r="U1462" t="s">
        <v>400</v>
      </c>
      <c r="V1462">
        <v>1</v>
      </c>
      <c r="W1462">
        <v>2</v>
      </c>
      <c r="Y1462">
        <v>98</v>
      </c>
      <c r="Z1462">
        <v>1</v>
      </c>
      <c r="AA1462">
        <v>7</v>
      </c>
      <c r="AB1462">
        <v>6</v>
      </c>
      <c r="AC1462">
        <v>5</v>
      </c>
      <c r="AD1462">
        <v>2</v>
      </c>
      <c r="AE1462">
        <v>0</v>
      </c>
      <c r="AF1462">
        <v>0</v>
      </c>
      <c r="AG1462">
        <v>4</v>
      </c>
      <c r="AH1462">
        <v>2</v>
      </c>
      <c r="AI1462">
        <v>2</v>
      </c>
      <c r="AJ1462">
        <v>0</v>
      </c>
      <c r="AK1462">
        <v>0</v>
      </c>
      <c r="AL1462">
        <v>0</v>
      </c>
      <c r="AM1462" t="s">
        <v>401</v>
      </c>
      <c r="AN1462" t="s">
        <v>402</v>
      </c>
      <c r="AP1462" t="s">
        <v>162</v>
      </c>
      <c r="AQ1462" t="s">
        <v>403</v>
      </c>
      <c r="AR1462" t="s">
        <v>124</v>
      </c>
      <c r="AT1462">
        <v>50000</v>
      </c>
      <c r="AU1462">
        <v>3200000</v>
      </c>
      <c r="AV1462">
        <v>21681743</v>
      </c>
      <c r="AW1462">
        <v>18694477</v>
      </c>
      <c r="AX1462">
        <v>0</v>
      </c>
      <c r="AY1462">
        <v>0</v>
      </c>
      <c r="AZ1462">
        <v>1176612</v>
      </c>
      <c r="BA1462">
        <v>904899</v>
      </c>
    </row>
    <row r="1463" spans="1:53" hidden="1">
      <c r="A1463" t="s">
        <v>8825</v>
      </c>
      <c r="B1463">
        <v>50652</v>
      </c>
      <c r="C1463" t="s">
        <v>48</v>
      </c>
      <c r="D1463" t="s">
        <v>197</v>
      </c>
      <c r="F1463" t="s">
        <v>8111</v>
      </c>
      <c r="G1463" t="s">
        <v>8112</v>
      </c>
      <c r="H1463">
        <v>38</v>
      </c>
      <c r="I1463" t="s">
        <v>8201</v>
      </c>
      <c r="J1463" t="s">
        <v>8826</v>
      </c>
      <c r="K1463">
        <v>1</v>
      </c>
      <c r="L1463" t="s">
        <v>8827</v>
      </c>
      <c r="M1463">
        <v>6080424196</v>
      </c>
      <c r="O1463" t="s">
        <v>19248</v>
      </c>
      <c r="P1463">
        <v>2004</v>
      </c>
      <c r="U1463" t="s">
        <v>8828</v>
      </c>
      <c r="V1463">
        <v>1</v>
      </c>
      <c r="W1463">
        <v>2</v>
      </c>
      <c r="Y1463">
        <v>3</v>
      </c>
      <c r="Z1463">
        <v>1</v>
      </c>
      <c r="AA1463">
        <v>0</v>
      </c>
      <c r="AB1463">
        <v>6</v>
      </c>
      <c r="AC1463">
        <v>0</v>
      </c>
      <c r="AD1463">
        <v>2</v>
      </c>
      <c r="AE1463">
        <v>0</v>
      </c>
      <c r="AF1463">
        <v>0</v>
      </c>
      <c r="AG1463">
        <v>0</v>
      </c>
      <c r="AH1463">
        <v>2</v>
      </c>
      <c r="AI1463">
        <v>2</v>
      </c>
      <c r="AJ1463">
        <v>0</v>
      </c>
      <c r="AK1463">
        <v>0</v>
      </c>
      <c r="AL1463">
        <v>0</v>
      </c>
      <c r="AS1463" t="s">
        <v>8829</v>
      </c>
      <c r="AT1463">
        <v>262000</v>
      </c>
      <c r="AU1463">
        <v>339302</v>
      </c>
      <c r="AV1463">
        <v>1609080</v>
      </c>
      <c r="AW1463">
        <v>1852912</v>
      </c>
      <c r="AX1463">
        <v>0</v>
      </c>
      <c r="AY1463">
        <v>0</v>
      </c>
      <c r="AZ1463">
        <v>37605</v>
      </c>
      <c r="BA1463">
        <v>131317</v>
      </c>
    </row>
    <row r="1464" spans="1:53" hidden="1">
      <c r="A1464" t="s">
        <v>2517</v>
      </c>
      <c r="B1464">
        <v>69127</v>
      </c>
      <c r="C1464" t="s">
        <v>48</v>
      </c>
      <c r="D1464" t="s">
        <v>49</v>
      </c>
      <c r="F1464" t="s">
        <v>1915</v>
      </c>
      <c r="G1464" t="s">
        <v>51</v>
      </c>
      <c r="H1464">
        <v>13</v>
      </c>
      <c r="I1464" t="s">
        <v>1916</v>
      </c>
      <c r="J1464" t="s">
        <v>2518</v>
      </c>
      <c r="K1464">
        <v>1</v>
      </c>
      <c r="L1464" t="s">
        <v>2519</v>
      </c>
      <c r="M1464">
        <v>6081889745</v>
      </c>
      <c r="O1464" t="s">
        <v>19249</v>
      </c>
      <c r="P1464">
        <v>2010</v>
      </c>
      <c r="U1464" t="s">
        <v>2520</v>
      </c>
      <c r="V1464">
        <v>1</v>
      </c>
      <c r="W1464">
        <v>2</v>
      </c>
      <c r="Y1464">
        <v>3</v>
      </c>
      <c r="Z1464">
        <v>10</v>
      </c>
      <c r="AA1464">
        <v>5</v>
      </c>
      <c r="AB1464">
        <v>6</v>
      </c>
      <c r="AC1464">
        <v>5</v>
      </c>
      <c r="AD1464">
        <v>2</v>
      </c>
      <c r="AE1464">
        <v>0</v>
      </c>
      <c r="AF1464">
        <v>0</v>
      </c>
      <c r="AG1464">
        <v>0</v>
      </c>
      <c r="AH1464">
        <v>2</v>
      </c>
      <c r="AI1464">
        <v>2</v>
      </c>
      <c r="AJ1464">
        <v>0</v>
      </c>
      <c r="AK1464">
        <v>0</v>
      </c>
      <c r="AL1464">
        <v>0</v>
      </c>
      <c r="AM1464" t="s">
        <v>18357</v>
      </c>
      <c r="AP1464" t="s">
        <v>2521</v>
      </c>
      <c r="AT1464">
        <v>800000</v>
      </c>
      <c r="AU1464">
        <f>AT1464</f>
        <v>800000</v>
      </c>
      <c r="AV1464" s="2">
        <f>IF(AW1464 &gt;= 0, INT(AW1464 * 1.1), -INT(ABS(AW1464) * 1.1))</f>
        <v>0</v>
      </c>
      <c r="AW1464">
        <v>0</v>
      </c>
      <c r="AX1464">
        <v>0</v>
      </c>
      <c r="AY1464">
        <v>0</v>
      </c>
      <c r="AZ1464" s="2">
        <f>IF(BA1464 &gt;= 0, INT(BA1464 * 1.1), -INT(ABS(BA1464) / 1.1))</f>
        <v>0</v>
      </c>
      <c r="BA1464">
        <v>0</v>
      </c>
    </row>
    <row r="1465" spans="1:53" hidden="1">
      <c r="A1465" t="s">
        <v>988</v>
      </c>
      <c r="B1465">
        <v>56000</v>
      </c>
      <c r="C1465" t="s">
        <v>48</v>
      </c>
      <c r="D1465" t="s">
        <v>49</v>
      </c>
      <c r="F1465" t="s">
        <v>50</v>
      </c>
      <c r="G1465" t="s">
        <v>51</v>
      </c>
      <c r="H1465">
        <v>10</v>
      </c>
      <c r="I1465" t="s">
        <v>52</v>
      </c>
      <c r="J1465" t="s">
        <v>989</v>
      </c>
      <c r="K1465">
        <v>1</v>
      </c>
      <c r="L1465" t="s">
        <v>990</v>
      </c>
      <c r="M1465">
        <v>6118115694</v>
      </c>
      <c r="N1465" t="s">
        <v>991</v>
      </c>
      <c r="O1465" t="s">
        <v>19250</v>
      </c>
      <c r="P1465">
        <v>2008</v>
      </c>
      <c r="U1465" t="s">
        <v>992</v>
      </c>
      <c r="V1465">
        <v>1</v>
      </c>
      <c r="W1465">
        <v>2</v>
      </c>
      <c r="Y1465">
        <v>33</v>
      </c>
      <c r="Z1465">
        <v>1</v>
      </c>
      <c r="AA1465">
        <v>8</v>
      </c>
      <c r="AB1465">
        <v>6</v>
      </c>
      <c r="AC1465">
        <v>30</v>
      </c>
      <c r="AD1465">
        <v>2</v>
      </c>
      <c r="AE1465">
        <v>0</v>
      </c>
      <c r="AF1465">
        <v>0</v>
      </c>
      <c r="AG1465">
        <v>0</v>
      </c>
      <c r="AH1465">
        <v>2</v>
      </c>
      <c r="AI1465">
        <v>2</v>
      </c>
      <c r="AJ1465">
        <v>0</v>
      </c>
      <c r="AK1465">
        <v>0</v>
      </c>
      <c r="AL1465">
        <v>0</v>
      </c>
      <c r="AM1465" t="s">
        <v>993</v>
      </c>
      <c r="AN1465" t="s">
        <v>994</v>
      </c>
      <c r="AP1465" t="s">
        <v>82</v>
      </c>
      <c r="AQ1465" t="s">
        <v>995</v>
      </c>
      <c r="AR1465" t="s">
        <v>124</v>
      </c>
      <c r="AT1465">
        <v>50000</v>
      </c>
      <c r="AU1465">
        <v>900000</v>
      </c>
      <c r="AV1465">
        <v>4836682</v>
      </c>
      <c r="AW1465">
        <v>3801479</v>
      </c>
      <c r="AX1465">
        <v>0</v>
      </c>
      <c r="AY1465">
        <v>0</v>
      </c>
      <c r="AZ1465">
        <v>4372</v>
      </c>
      <c r="BA1465">
        <v>18201</v>
      </c>
    </row>
    <row r="1466" spans="1:53" hidden="1">
      <c r="A1466" t="s">
        <v>14667</v>
      </c>
      <c r="B1466">
        <v>21452</v>
      </c>
      <c r="C1466" t="s">
        <v>48</v>
      </c>
      <c r="D1466" t="s">
        <v>67</v>
      </c>
      <c r="F1466" t="s">
        <v>5540</v>
      </c>
      <c r="G1466" t="s">
        <v>51</v>
      </c>
      <c r="H1466">
        <v>24</v>
      </c>
      <c r="I1466" t="s">
        <v>5628</v>
      </c>
      <c r="J1466" t="s">
        <v>14668</v>
      </c>
      <c r="K1466">
        <v>1</v>
      </c>
      <c r="L1466" t="s">
        <v>14669</v>
      </c>
      <c r="M1466">
        <v>5158123917</v>
      </c>
      <c r="N1466" t="s">
        <v>14670</v>
      </c>
      <c r="O1466" t="s">
        <v>19251</v>
      </c>
      <c r="P1466">
        <v>2003</v>
      </c>
      <c r="U1466" t="s">
        <v>14671</v>
      </c>
      <c r="V1466">
        <v>1</v>
      </c>
      <c r="W1466">
        <v>2</v>
      </c>
      <c r="Y1466">
        <v>11</v>
      </c>
      <c r="Z1466">
        <v>10</v>
      </c>
      <c r="AA1466">
        <v>7</v>
      </c>
      <c r="AB1466">
        <v>8</v>
      </c>
      <c r="AC1466">
        <v>30</v>
      </c>
      <c r="AD1466">
        <v>1</v>
      </c>
      <c r="AE1466">
        <v>1</v>
      </c>
      <c r="AF1466">
        <v>5</v>
      </c>
      <c r="AG1466">
        <v>5</v>
      </c>
      <c r="AH1466">
        <v>2</v>
      </c>
      <c r="AI1466">
        <v>1</v>
      </c>
      <c r="AJ1466">
        <v>0</v>
      </c>
      <c r="AK1466">
        <v>0</v>
      </c>
      <c r="AL1466">
        <v>0</v>
      </c>
      <c r="AT1466">
        <v>200000</v>
      </c>
      <c r="AU1466">
        <v>200000</v>
      </c>
      <c r="AV1466">
        <v>6446264</v>
      </c>
      <c r="AW1466">
        <v>5889657</v>
      </c>
      <c r="AX1466">
        <v>0</v>
      </c>
      <c r="AY1466">
        <v>0</v>
      </c>
      <c r="AZ1466">
        <v>137955</v>
      </c>
      <c r="BA1466">
        <v>-71131</v>
      </c>
    </row>
    <row r="1467" spans="1:53" hidden="1">
      <c r="A1467" t="s">
        <v>12170</v>
      </c>
      <c r="B1467">
        <v>62564</v>
      </c>
      <c r="C1467" t="s">
        <v>48</v>
      </c>
      <c r="D1467" t="s">
        <v>49</v>
      </c>
      <c r="F1467" t="s">
        <v>11306</v>
      </c>
      <c r="G1467" t="s">
        <v>11307</v>
      </c>
      <c r="H1467">
        <v>71</v>
      </c>
      <c r="I1467" t="s">
        <v>11638</v>
      </c>
      <c r="J1467" t="s">
        <v>12171</v>
      </c>
      <c r="K1467">
        <v>1</v>
      </c>
      <c r="L1467" t="s">
        <v>12172</v>
      </c>
      <c r="M1467">
        <v>5028602283</v>
      </c>
      <c r="N1467" t="s">
        <v>12173</v>
      </c>
      <c r="O1467" t="s">
        <v>19252</v>
      </c>
      <c r="P1467">
        <v>2009</v>
      </c>
      <c r="U1467" t="s">
        <v>12174</v>
      </c>
      <c r="V1467">
        <v>1</v>
      </c>
      <c r="W1467">
        <v>1</v>
      </c>
      <c r="Y1467">
        <v>4</v>
      </c>
      <c r="Z1467">
        <v>1</v>
      </c>
      <c r="AA1467">
        <v>5</v>
      </c>
      <c r="AB1467">
        <v>6</v>
      </c>
      <c r="AC1467">
        <v>0</v>
      </c>
      <c r="AD1467">
        <v>2</v>
      </c>
      <c r="AE1467">
        <v>0</v>
      </c>
      <c r="AF1467">
        <v>0</v>
      </c>
      <c r="AG1467">
        <v>0</v>
      </c>
      <c r="AH1467">
        <v>1</v>
      </c>
      <c r="AI1467">
        <v>2</v>
      </c>
      <c r="AJ1467">
        <v>0</v>
      </c>
      <c r="AK1467">
        <v>0</v>
      </c>
      <c r="AL1467">
        <v>0</v>
      </c>
      <c r="AM1467" t="s">
        <v>20691</v>
      </c>
      <c r="AN1467" t="s">
        <v>12175</v>
      </c>
      <c r="AP1467" t="s">
        <v>12176</v>
      </c>
      <c r="AR1467" t="s">
        <v>866</v>
      </c>
      <c r="AT1467">
        <v>100000</v>
      </c>
      <c r="AU1467">
        <v>100000</v>
      </c>
      <c r="AV1467">
        <v>3160327</v>
      </c>
      <c r="AW1467">
        <v>3029351</v>
      </c>
      <c r="AX1467">
        <v>0</v>
      </c>
      <c r="AY1467">
        <v>0</v>
      </c>
      <c r="AZ1467">
        <v>96773</v>
      </c>
      <c r="BA1467">
        <v>127347</v>
      </c>
    </row>
    <row r="1468" spans="1:53" hidden="1">
      <c r="A1468" t="s">
        <v>7896</v>
      </c>
      <c r="B1468">
        <v>17964</v>
      </c>
      <c r="C1468" t="s">
        <v>48</v>
      </c>
      <c r="D1468" t="s">
        <v>49</v>
      </c>
      <c r="F1468" t="s">
        <v>3062</v>
      </c>
      <c r="G1468" t="s">
        <v>51</v>
      </c>
      <c r="H1468">
        <v>32</v>
      </c>
      <c r="I1468" t="s">
        <v>7809</v>
      </c>
      <c r="J1468" t="s">
        <v>7897</v>
      </c>
      <c r="K1468">
        <v>1</v>
      </c>
      <c r="L1468" t="s">
        <v>7898</v>
      </c>
      <c r="M1468">
        <v>5158121321</v>
      </c>
      <c r="N1468" t="s">
        <v>7899</v>
      </c>
      <c r="O1468" t="s">
        <v>19253</v>
      </c>
      <c r="P1468">
        <v>2002</v>
      </c>
      <c r="U1468" t="s">
        <v>7900</v>
      </c>
      <c r="V1468">
        <v>1</v>
      </c>
      <c r="W1468">
        <v>2</v>
      </c>
      <c r="Y1468">
        <v>10</v>
      </c>
      <c r="Z1468">
        <v>1</v>
      </c>
      <c r="AA1468">
        <v>0</v>
      </c>
      <c r="AB1468">
        <v>6</v>
      </c>
      <c r="AC1468">
        <v>30</v>
      </c>
      <c r="AD1468">
        <v>1</v>
      </c>
      <c r="AE1468">
        <v>1</v>
      </c>
      <c r="AF1468">
        <v>5</v>
      </c>
      <c r="AG1468">
        <v>5</v>
      </c>
      <c r="AH1468">
        <v>2</v>
      </c>
      <c r="AI1468">
        <v>1</v>
      </c>
      <c r="AJ1468">
        <v>0</v>
      </c>
      <c r="AK1468">
        <v>0</v>
      </c>
      <c r="AL1468">
        <v>0</v>
      </c>
      <c r="AT1468">
        <v>100000</v>
      </c>
      <c r="AU1468">
        <v>100000</v>
      </c>
      <c r="AV1468">
        <v>2424668</v>
      </c>
      <c r="AW1468">
        <v>2457653</v>
      </c>
      <c r="AX1468">
        <v>0</v>
      </c>
      <c r="AY1468">
        <v>0</v>
      </c>
      <c r="AZ1468">
        <v>151646</v>
      </c>
      <c r="BA1468">
        <v>142572</v>
      </c>
    </row>
    <row r="1469" spans="1:53" hidden="1">
      <c r="A1469" t="s">
        <v>14304</v>
      </c>
      <c r="B1469">
        <v>29012</v>
      </c>
      <c r="C1469" t="s">
        <v>48</v>
      </c>
      <c r="D1469" t="s">
        <v>49</v>
      </c>
      <c r="F1469" t="s">
        <v>3993</v>
      </c>
      <c r="G1469" t="s">
        <v>51</v>
      </c>
      <c r="H1469">
        <v>20</v>
      </c>
      <c r="I1469" t="s">
        <v>4006</v>
      </c>
      <c r="J1469" t="s">
        <v>14305</v>
      </c>
      <c r="K1469">
        <v>1</v>
      </c>
      <c r="L1469" t="s">
        <v>14306</v>
      </c>
      <c r="M1469">
        <v>5158108181</v>
      </c>
      <c r="N1469" t="s">
        <v>14307</v>
      </c>
      <c r="O1469" t="s">
        <v>19254</v>
      </c>
      <c r="P1469">
        <v>1995</v>
      </c>
      <c r="U1469" t="s">
        <v>14308</v>
      </c>
      <c r="V1469">
        <v>1</v>
      </c>
      <c r="W1469">
        <v>2</v>
      </c>
      <c r="Y1469">
        <v>14</v>
      </c>
      <c r="Z1469">
        <v>1</v>
      </c>
      <c r="AA1469">
        <v>0</v>
      </c>
      <c r="AB1469">
        <v>6</v>
      </c>
      <c r="AC1469">
        <v>30</v>
      </c>
      <c r="AD1469">
        <v>1</v>
      </c>
      <c r="AE1469">
        <v>1</v>
      </c>
      <c r="AF1469">
        <v>5</v>
      </c>
      <c r="AG1469">
        <v>5</v>
      </c>
      <c r="AH1469">
        <v>2</v>
      </c>
      <c r="AI1469">
        <v>1</v>
      </c>
      <c r="AJ1469">
        <v>0</v>
      </c>
      <c r="AK1469">
        <v>0</v>
      </c>
      <c r="AL1469">
        <v>0</v>
      </c>
      <c r="AT1469">
        <v>300000</v>
      </c>
      <c r="AU1469">
        <v>300000</v>
      </c>
      <c r="AV1469">
        <f>INT(AW1469*1.1)</f>
        <v>4145145</v>
      </c>
      <c r="AW1469">
        <v>3768314</v>
      </c>
      <c r="AX1469">
        <f>INT(AY1469*1.1)</f>
        <v>0</v>
      </c>
      <c r="AY1469">
        <v>0</v>
      </c>
      <c r="AZ1469">
        <f>IF(BA1469 &gt;= 0, INT(BA1469 * 1.1), -INT(ABS(BA1469) / 1.1))</f>
        <v>155762</v>
      </c>
      <c r="BA1469">
        <v>141602</v>
      </c>
    </row>
    <row r="1470" spans="1:53" hidden="1">
      <c r="A1470" t="s">
        <v>8162</v>
      </c>
      <c r="B1470">
        <v>30316</v>
      </c>
      <c r="C1470" t="s">
        <v>48</v>
      </c>
      <c r="D1470" t="s">
        <v>49</v>
      </c>
      <c r="F1470" t="s">
        <v>8111</v>
      </c>
      <c r="G1470" t="s">
        <v>8112</v>
      </c>
      <c r="H1470">
        <v>37</v>
      </c>
      <c r="I1470" t="s">
        <v>8113</v>
      </c>
      <c r="J1470" t="s">
        <v>8163</v>
      </c>
      <c r="K1470">
        <v>1</v>
      </c>
      <c r="L1470" t="s">
        <v>8164</v>
      </c>
      <c r="M1470">
        <v>5158120259</v>
      </c>
      <c r="N1470" t="s">
        <v>8165</v>
      </c>
      <c r="O1470" t="s">
        <v>19255</v>
      </c>
      <c r="P1470">
        <v>2001</v>
      </c>
      <c r="U1470" t="s">
        <v>8166</v>
      </c>
      <c r="V1470">
        <v>1</v>
      </c>
      <c r="W1470">
        <v>3</v>
      </c>
      <c r="Y1470">
        <v>12</v>
      </c>
      <c r="Z1470">
        <v>1</v>
      </c>
      <c r="AA1470">
        <v>4</v>
      </c>
      <c r="AB1470">
        <v>9</v>
      </c>
      <c r="AC1470">
        <v>0.4</v>
      </c>
      <c r="AD1470">
        <v>2</v>
      </c>
      <c r="AE1470">
        <v>0</v>
      </c>
      <c r="AF1470">
        <v>0</v>
      </c>
      <c r="AG1470">
        <v>2</v>
      </c>
      <c r="AH1470">
        <v>2</v>
      </c>
      <c r="AI1470">
        <v>2</v>
      </c>
      <c r="AJ1470">
        <v>0</v>
      </c>
      <c r="AK1470">
        <v>0</v>
      </c>
      <c r="AL1470">
        <v>0</v>
      </c>
      <c r="AT1470">
        <v>500000</v>
      </c>
      <c r="AU1470">
        <v>500000</v>
      </c>
      <c r="AV1470">
        <v>2899321</v>
      </c>
      <c r="AW1470">
        <v>4362748</v>
      </c>
      <c r="AX1470">
        <v>0</v>
      </c>
      <c r="AY1470">
        <v>0</v>
      </c>
      <c r="AZ1470">
        <v>45868</v>
      </c>
      <c r="BA1470">
        <v>86938</v>
      </c>
    </row>
    <row r="1471" spans="1:53" hidden="1">
      <c r="A1471" t="s">
        <v>8687</v>
      </c>
      <c r="B1471">
        <v>36866</v>
      </c>
      <c r="C1471" t="s">
        <v>48</v>
      </c>
      <c r="D1471" t="s">
        <v>197</v>
      </c>
      <c r="F1471" t="s">
        <v>8111</v>
      </c>
      <c r="G1471" t="s">
        <v>8112</v>
      </c>
      <c r="H1471">
        <v>38</v>
      </c>
      <c r="I1471" t="s">
        <v>8201</v>
      </c>
      <c r="J1471" t="s">
        <v>8688</v>
      </c>
      <c r="K1471">
        <v>1</v>
      </c>
      <c r="L1471" t="s">
        <v>8689</v>
      </c>
      <c r="M1471">
        <v>5158105049</v>
      </c>
      <c r="N1471" t="s">
        <v>8690</v>
      </c>
      <c r="O1471" t="s">
        <v>19256</v>
      </c>
      <c r="P1471">
        <v>1993</v>
      </c>
      <c r="U1471" t="s">
        <v>8691</v>
      </c>
      <c r="V1471">
        <v>1</v>
      </c>
      <c r="W1471">
        <v>3</v>
      </c>
      <c r="Y1471">
        <v>18</v>
      </c>
      <c r="Z1471">
        <v>1</v>
      </c>
      <c r="AA1471">
        <v>9</v>
      </c>
      <c r="AB1471">
        <v>6</v>
      </c>
      <c r="AC1471">
        <v>0.05</v>
      </c>
      <c r="AD1471">
        <v>2</v>
      </c>
      <c r="AE1471">
        <v>0</v>
      </c>
      <c r="AF1471">
        <v>0</v>
      </c>
      <c r="AG1471">
        <v>1</v>
      </c>
      <c r="AH1471">
        <v>2</v>
      </c>
      <c r="AI1471">
        <v>2</v>
      </c>
      <c r="AJ1471">
        <v>0</v>
      </c>
      <c r="AK1471">
        <v>0</v>
      </c>
      <c r="AL1471">
        <v>0</v>
      </c>
      <c r="AM1471" t="s">
        <v>8692</v>
      </c>
      <c r="AN1471" t="s">
        <v>8693</v>
      </c>
      <c r="AP1471" t="s">
        <v>152</v>
      </c>
      <c r="AQ1471" t="s">
        <v>8694</v>
      </c>
      <c r="AR1471" t="s">
        <v>83</v>
      </c>
      <c r="AT1471">
        <v>50000</v>
      </c>
      <c r="AU1471">
        <v>50000</v>
      </c>
      <c r="AV1471" s="2">
        <f>IF(AW1471 &gt;= 0, INT(AW1471 * 1.05), -INT(ABS(AW1471) / 1.05))</f>
        <v>1678666</v>
      </c>
      <c r="AW1471">
        <v>1598730</v>
      </c>
      <c r="AX1471">
        <v>0</v>
      </c>
      <c r="AY1471">
        <v>0</v>
      </c>
      <c r="AZ1471" s="2">
        <f>IF(BA1471 &gt;= 0, INT(BA1471 * 1.05), -INT(ABS(BA1471) / 1.05))</f>
        <v>130336</v>
      </c>
      <c r="BA1471">
        <v>124130</v>
      </c>
    </row>
    <row r="1472" spans="1:53" hidden="1">
      <c r="A1472" t="s">
        <v>7338</v>
      </c>
      <c r="B1472">
        <v>39426</v>
      </c>
      <c r="C1472" t="s">
        <v>48</v>
      </c>
      <c r="D1472" t="s">
        <v>49</v>
      </c>
      <c r="F1472" t="s">
        <v>5540</v>
      </c>
      <c r="G1472" t="s">
        <v>51</v>
      </c>
      <c r="H1472">
        <v>29</v>
      </c>
      <c r="I1472" t="s">
        <v>6640</v>
      </c>
      <c r="J1472" t="s">
        <v>7339</v>
      </c>
      <c r="K1472">
        <v>1</v>
      </c>
      <c r="L1472" t="s">
        <v>7340</v>
      </c>
      <c r="M1472">
        <v>5158122733</v>
      </c>
      <c r="N1472" t="s">
        <v>7341</v>
      </c>
      <c r="O1472" t="s">
        <v>19257</v>
      </c>
      <c r="P1472">
        <v>2002</v>
      </c>
      <c r="U1472" t="s">
        <v>7342</v>
      </c>
      <c r="V1472">
        <v>1</v>
      </c>
      <c r="W1472">
        <v>2</v>
      </c>
      <c r="Y1472">
        <v>23</v>
      </c>
      <c r="Z1472">
        <v>9</v>
      </c>
      <c r="AA1472">
        <v>0</v>
      </c>
      <c r="AB1472">
        <v>6</v>
      </c>
      <c r="AC1472">
        <v>30</v>
      </c>
      <c r="AD1472">
        <v>1</v>
      </c>
      <c r="AE1472">
        <v>1</v>
      </c>
      <c r="AF1472">
        <v>5</v>
      </c>
      <c r="AG1472">
        <v>5</v>
      </c>
      <c r="AH1472">
        <v>2</v>
      </c>
      <c r="AI1472">
        <v>1</v>
      </c>
      <c r="AJ1472">
        <v>0</v>
      </c>
      <c r="AK1472">
        <v>0</v>
      </c>
      <c r="AL1472">
        <v>0</v>
      </c>
      <c r="AT1472">
        <v>100000</v>
      </c>
      <c r="AU1472">
        <v>100000</v>
      </c>
      <c r="AV1472">
        <v>2694669</v>
      </c>
      <c r="AW1472">
        <v>2738952</v>
      </c>
      <c r="AX1472">
        <v>566645</v>
      </c>
      <c r="AY1472">
        <v>416299</v>
      </c>
      <c r="AZ1472">
        <v>-42447</v>
      </c>
      <c r="BA1472">
        <v>131284</v>
      </c>
    </row>
    <row r="1473" spans="1:53" hidden="1">
      <c r="A1473" t="s">
        <v>14790</v>
      </c>
      <c r="B1473">
        <v>41936</v>
      </c>
      <c r="C1473" t="s">
        <v>48</v>
      </c>
      <c r="D1473" t="s">
        <v>49</v>
      </c>
      <c r="F1473" t="s">
        <v>5540</v>
      </c>
      <c r="G1473" t="s">
        <v>51</v>
      </c>
      <c r="H1473">
        <v>24</v>
      </c>
      <c r="I1473" t="s">
        <v>5628</v>
      </c>
      <c r="J1473" t="s">
        <v>14791</v>
      </c>
      <c r="K1473">
        <v>1</v>
      </c>
      <c r="L1473" t="s">
        <v>14792</v>
      </c>
      <c r="M1473">
        <v>5158116885</v>
      </c>
      <c r="N1473" t="s">
        <v>14793</v>
      </c>
      <c r="O1473" t="s">
        <v>19258</v>
      </c>
      <c r="P1473">
        <v>2000</v>
      </c>
      <c r="U1473" t="s">
        <v>14794</v>
      </c>
      <c r="V1473">
        <v>1</v>
      </c>
      <c r="W1473">
        <v>2</v>
      </c>
      <c r="Y1473">
        <v>27</v>
      </c>
      <c r="Z1473">
        <v>10</v>
      </c>
      <c r="AA1473">
        <v>8</v>
      </c>
      <c r="AB1473">
        <v>8</v>
      </c>
      <c r="AC1473">
        <v>30</v>
      </c>
      <c r="AD1473">
        <v>1</v>
      </c>
      <c r="AE1473">
        <v>1</v>
      </c>
      <c r="AF1473">
        <v>5</v>
      </c>
      <c r="AG1473">
        <v>5</v>
      </c>
      <c r="AH1473">
        <v>2</v>
      </c>
      <c r="AI1473">
        <v>1</v>
      </c>
      <c r="AJ1473">
        <v>0</v>
      </c>
      <c r="AK1473">
        <v>0</v>
      </c>
      <c r="AL1473">
        <v>0</v>
      </c>
      <c r="AT1473">
        <v>600000</v>
      </c>
      <c r="AU1473">
        <v>500000</v>
      </c>
      <c r="AV1473">
        <v>1733818</v>
      </c>
      <c r="AW1473">
        <v>2669781</v>
      </c>
      <c r="AX1473">
        <v>0</v>
      </c>
      <c r="AY1473">
        <v>0</v>
      </c>
      <c r="AZ1473">
        <v>108020</v>
      </c>
      <c r="BA1473">
        <v>224241</v>
      </c>
    </row>
    <row r="1474" spans="1:53" hidden="1">
      <c r="A1474" t="s">
        <v>7104</v>
      </c>
      <c r="B1474">
        <v>30343</v>
      </c>
      <c r="C1474" t="s">
        <v>48</v>
      </c>
      <c r="D1474" t="s">
        <v>49</v>
      </c>
      <c r="F1474" t="s">
        <v>5540</v>
      </c>
      <c r="G1474" t="s">
        <v>51</v>
      </c>
      <c r="H1474">
        <v>29</v>
      </c>
      <c r="I1474" t="s">
        <v>6640</v>
      </c>
      <c r="J1474" t="s">
        <v>7105</v>
      </c>
      <c r="K1474">
        <v>1</v>
      </c>
      <c r="L1474" t="s">
        <v>7106</v>
      </c>
      <c r="M1474">
        <v>5048129226</v>
      </c>
      <c r="N1474" t="s">
        <v>7107</v>
      </c>
      <c r="O1474" t="s">
        <v>19259</v>
      </c>
      <c r="P1474">
        <v>1999</v>
      </c>
      <c r="U1474" t="s">
        <v>7108</v>
      </c>
      <c r="V1474">
        <v>1</v>
      </c>
      <c r="W1474">
        <v>2</v>
      </c>
      <c r="Y1474">
        <v>25</v>
      </c>
      <c r="Z1474">
        <v>1</v>
      </c>
      <c r="AA1474">
        <v>6</v>
      </c>
      <c r="AB1474">
        <v>9</v>
      </c>
      <c r="AC1474">
        <v>30</v>
      </c>
      <c r="AD1474">
        <v>1</v>
      </c>
      <c r="AE1474">
        <v>10</v>
      </c>
      <c r="AF1474">
        <v>5</v>
      </c>
      <c r="AG1474">
        <v>10</v>
      </c>
      <c r="AH1474">
        <v>2</v>
      </c>
      <c r="AI1474">
        <v>2</v>
      </c>
      <c r="AJ1474">
        <v>0</v>
      </c>
      <c r="AK1474">
        <v>0</v>
      </c>
      <c r="AL1474">
        <v>0</v>
      </c>
      <c r="AT1474">
        <v>300000</v>
      </c>
      <c r="AU1474">
        <v>300000</v>
      </c>
      <c r="AV1474">
        <v>3382302</v>
      </c>
      <c r="AW1474">
        <v>3383805</v>
      </c>
      <c r="AX1474">
        <v>0</v>
      </c>
      <c r="AY1474">
        <v>0</v>
      </c>
      <c r="AZ1474">
        <v>297398</v>
      </c>
      <c r="BA1474">
        <v>198593</v>
      </c>
    </row>
    <row r="1475" spans="1:53" hidden="1">
      <c r="A1475" t="s">
        <v>7178</v>
      </c>
      <c r="B1475">
        <v>33458</v>
      </c>
      <c r="C1475" t="s">
        <v>48</v>
      </c>
      <c r="D1475" t="s">
        <v>67</v>
      </c>
      <c r="F1475" t="s">
        <v>5540</v>
      </c>
      <c r="G1475" t="s">
        <v>51</v>
      </c>
      <c r="H1475">
        <v>29</v>
      </c>
      <c r="I1475" t="s">
        <v>6640</v>
      </c>
      <c r="J1475" t="s">
        <v>7179</v>
      </c>
      <c r="K1475">
        <v>1</v>
      </c>
      <c r="L1475" t="s">
        <v>7180</v>
      </c>
      <c r="M1475">
        <v>5048138991</v>
      </c>
      <c r="N1475" t="s">
        <v>7181</v>
      </c>
      <c r="O1475" t="s">
        <v>19260</v>
      </c>
      <c r="P1475">
        <v>2001</v>
      </c>
      <c r="U1475" t="s">
        <v>7182</v>
      </c>
      <c r="V1475">
        <v>1</v>
      </c>
      <c r="W1475">
        <v>2</v>
      </c>
      <c r="Y1475">
        <v>26</v>
      </c>
      <c r="Z1475">
        <v>1</v>
      </c>
      <c r="AA1475">
        <v>6</v>
      </c>
      <c r="AB1475">
        <v>1</v>
      </c>
      <c r="AC1475">
        <v>20</v>
      </c>
      <c r="AD1475">
        <v>2</v>
      </c>
      <c r="AE1475">
        <v>0</v>
      </c>
      <c r="AF1475">
        <v>0</v>
      </c>
      <c r="AG1475">
        <v>0</v>
      </c>
      <c r="AH1475">
        <v>2</v>
      </c>
      <c r="AI1475">
        <v>2</v>
      </c>
      <c r="AJ1475">
        <v>0</v>
      </c>
      <c r="AK1475">
        <v>0</v>
      </c>
      <c r="AL1475">
        <v>0</v>
      </c>
      <c r="AT1475">
        <v>300000</v>
      </c>
      <c r="AU1475">
        <v>300000</v>
      </c>
      <c r="AV1475">
        <v>6407872</v>
      </c>
      <c r="AW1475">
        <v>5385519</v>
      </c>
      <c r="AX1475">
        <v>0</v>
      </c>
      <c r="AY1475">
        <v>0</v>
      </c>
      <c r="AZ1475">
        <v>235388</v>
      </c>
      <c r="BA1475">
        <v>946293</v>
      </c>
    </row>
    <row r="1476" spans="1:53" hidden="1">
      <c r="A1476" t="s">
        <v>1099</v>
      </c>
      <c r="B1476">
        <v>63761</v>
      </c>
      <c r="C1476" t="s">
        <v>48</v>
      </c>
      <c r="D1476" t="s">
        <v>197</v>
      </c>
      <c r="F1476" t="s">
        <v>50</v>
      </c>
      <c r="G1476" t="s">
        <v>51</v>
      </c>
      <c r="H1476">
        <v>10</v>
      </c>
      <c r="I1476" t="s">
        <v>52</v>
      </c>
      <c r="J1476" t="s">
        <v>1100</v>
      </c>
      <c r="K1476">
        <v>1</v>
      </c>
      <c r="L1476" t="s">
        <v>1101</v>
      </c>
      <c r="M1476">
        <v>5158140390</v>
      </c>
      <c r="N1476" t="s">
        <v>1102</v>
      </c>
      <c r="O1476" t="s">
        <v>19261</v>
      </c>
      <c r="P1476">
        <v>2010</v>
      </c>
      <c r="U1476" t="s">
        <v>1103</v>
      </c>
      <c r="V1476">
        <v>1</v>
      </c>
      <c r="W1476">
        <v>1</v>
      </c>
      <c r="Y1476">
        <v>7</v>
      </c>
      <c r="Z1476">
        <v>1</v>
      </c>
      <c r="AA1476">
        <v>6</v>
      </c>
      <c r="AB1476">
        <v>6</v>
      </c>
      <c r="AC1476">
        <v>0.3</v>
      </c>
      <c r="AD1476">
        <v>2</v>
      </c>
      <c r="AE1476">
        <v>0</v>
      </c>
      <c r="AF1476">
        <v>0</v>
      </c>
      <c r="AG1476">
        <v>0</v>
      </c>
      <c r="AH1476">
        <v>1</v>
      </c>
      <c r="AI1476">
        <v>2</v>
      </c>
      <c r="AJ1476">
        <v>0</v>
      </c>
      <c r="AK1476">
        <v>0</v>
      </c>
      <c r="AL1476">
        <v>0</v>
      </c>
      <c r="AM1476" t="s">
        <v>1104</v>
      </c>
      <c r="AN1476" t="s">
        <v>1105</v>
      </c>
      <c r="AP1476" t="s">
        <v>1106</v>
      </c>
      <c r="AQ1476" t="s">
        <v>1107</v>
      </c>
      <c r="AR1476" t="s">
        <v>907</v>
      </c>
      <c r="AT1476">
        <v>1050000</v>
      </c>
      <c r="AU1476">
        <v>100000</v>
      </c>
      <c r="AV1476">
        <v>1398415</v>
      </c>
      <c r="AW1476">
        <v>1098535</v>
      </c>
      <c r="AX1476">
        <v>0</v>
      </c>
      <c r="AY1476">
        <v>0</v>
      </c>
      <c r="AZ1476">
        <v>910915</v>
      </c>
      <c r="BA1476">
        <v>680533</v>
      </c>
    </row>
    <row r="1477" spans="1:53" hidden="1">
      <c r="A1477" t="s">
        <v>5396</v>
      </c>
      <c r="B1477">
        <v>88387</v>
      </c>
      <c r="C1477" t="s">
        <v>48</v>
      </c>
      <c r="D1477" t="s">
        <v>67</v>
      </c>
      <c r="F1477" t="s">
        <v>3993</v>
      </c>
      <c r="G1477" t="s">
        <v>51</v>
      </c>
      <c r="H1477">
        <v>22</v>
      </c>
      <c r="I1477" t="s">
        <v>4517</v>
      </c>
      <c r="J1477" t="s">
        <v>5397</v>
      </c>
      <c r="K1477">
        <v>1</v>
      </c>
      <c r="L1477" t="s">
        <v>5398</v>
      </c>
      <c r="M1477">
        <v>4908600283</v>
      </c>
      <c r="N1477" t="s">
        <v>5399</v>
      </c>
      <c r="O1477" t="s">
        <v>19262</v>
      </c>
      <c r="P1477">
        <v>2015</v>
      </c>
      <c r="U1477" t="s">
        <v>5400</v>
      </c>
      <c r="V1477">
        <v>1</v>
      </c>
      <c r="W1477">
        <v>2</v>
      </c>
      <c r="Y1477">
        <v>20</v>
      </c>
      <c r="Z1477">
        <v>1</v>
      </c>
      <c r="AA1477">
        <v>0</v>
      </c>
      <c r="AB1477">
        <v>6</v>
      </c>
      <c r="AC1477">
        <v>30</v>
      </c>
      <c r="AD1477">
        <v>1</v>
      </c>
      <c r="AE1477">
        <v>1</v>
      </c>
      <c r="AF1477">
        <v>5</v>
      </c>
      <c r="AG1477">
        <v>5</v>
      </c>
      <c r="AH1477">
        <v>2</v>
      </c>
      <c r="AI1477">
        <v>1</v>
      </c>
      <c r="AJ1477">
        <v>0</v>
      </c>
      <c r="AK1477">
        <v>0</v>
      </c>
      <c r="AL1477">
        <v>0</v>
      </c>
      <c r="AT1477">
        <v>200000</v>
      </c>
      <c r="AU1477">
        <v>200000</v>
      </c>
      <c r="AV1477">
        <v>7689342</v>
      </c>
      <c r="AW1477">
        <v>5747937</v>
      </c>
      <c r="AX1477">
        <v>0</v>
      </c>
      <c r="AY1477">
        <v>0</v>
      </c>
      <c r="AZ1477">
        <v>1278231</v>
      </c>
      <c r="BA1477">
        <v>648238</v>
      </c>
    </row>
    <row r="1478" spans="1:53" hidden="1">
      <c r="A1478" t="s">
        <v>14697</v>
      </c>
      <c r="B1478">
        <v>26069</v>
      </c>
      <c r="C1478" t="s">
        <v>48</v>
      </c>
      <c r="D1478" t="s">
        <v>67</v>
      </c>
      <c r="F1478" t="s">
        <v>5540</v>
      </c>
      <c r="G1478" t="s">
        <v>51</v>
      </c>
      <c r="H1478">
        <v>24</v>
      </c>
      <c r="I1478" t="s">
        <v>5628</v>
      </c>
      <c r="J1478" t="s">
        <v>14698</v>
      </c>
      <c r="K1478">
        <v>1</v>
      </c>
      <c r="L1478" t="s">
        <v>14699</v>
      </c>
      <c r="M1478">
        <v>6108164149</v>
      </c>
      <c r="N1478" t="s">
        <v>14700</v>
      </c>
      <c r="O1478" t="s">
        <v>19263</v>
      </c>
      <c r="P1478">
        <v>2003</v>
      </c>
      <c r="U1478" t="s">
        <v>14701</v>
      </c>
      <c r="V1478">
        <v>1</v>
      </c>
      <c r="W1478">
        <v>2</v>
      </c>
      <c r="Y1478">
        <v>27</v>
      </c>
      <c r="Z1478">
        <v>2</v>
      </c>
      <c r="AA1478">
        <v>8</v>
      </c>
      <c r="AB1478">
        <v>3</v>
      </c>
      <c r="AC1478">
        <v>5</v>
      </c>
      <c r="AD1478">
        <v>2</v>
      </c>
      <c r="AE1478">
        <v>0</v>
      </c>
      <c r="AF1478">
        <v>0</v>
      </c>
      <c r="AG1478">
        <v>0</v>
      </c>
      <c r="AH1478">
        <v>1</v>
      </c>
      <c r="AI1478">
        <v>2</v>
      </c>
      <c r="AJ1478">
        <v>0</v>
      </c>
      <c r="AK1478">
        <v>0</v>
      </c>
      <c r="AL1478">
        <v>0</v>
      </c>
      <c r="AM1478" t="s">
        <v>18358</v>
      </c>
      <c r="AT1478">
        <v>1212420</v>
      </c>
      <c r="AU1478">
        <v>1212420</v>
      </c>
      <c r="AV1478">
        <v>7362010</v>
      </c>
      <c r="AW1478">
        <v>6323768</v>
      </c>
      <c r="AX1478">
        <v>0</v>
      </c>
      <c r="AY1478">
        <v>0</v>
      </c>
      <c r="AZ1478">
        <v>750585</v>
      </c>
      <c r="BA1478">
        <v>-13166</v>
      </c>
    </row>
    <row r="1479" spans="1:53" hidden="1">
      <c r="A1479" t="s">
        <v>14527</v>
      </c>
      <c r="B1479">
        <v>16165</v>
      </c>
      <c r="C1479" t="s">
        <v>48</v>
      </c>
      <c r="D1479" t="s">
        <v>49</v>
      </c>
      <c r="F1479" t="s">
        <v>5540</v>
      </c>
      <c r="G1479" t="s">
        <v>51</v>
      </c>
      <c r="H1479">
        <v>23</v>
      </c>
      <c r="I1479" t="s">
        <v>5541</v>
      </c>
      <c r="J1479" t="s">
        <v>14528</v>
      </c>
      <c r="K1479">
        <v>1</v>
      </c>
      <c r="L1479" t="s">
        <v>14529</v>
      </c>
      <c r="M1479">
        <v>5058130084</v>
      </c>
      <c r="N1479" t="s">
        <v>14530</v>
      </c>
      <c r="O1479" t="s">
        <v>19264</v>
      </c>
      <c r="P1479">
        <v>1997</v>
      </c>
      <c r="U1479" t="s">
        <v>14531</v>
      </c>
      <c r="V1479">
        <v>1</v>
      </c>
      <c r="W1479">
        <v>2</v>
      </c>
      <c r="Y1479">
        <v>9</v>
      </c>
      <c r="Z1479">
        <v>10</v>
      </c>
      <c r="AA1479">
        <v>7</v>
      </c>
      <c r="AB1479">
        <v>9</v>
      </c>
      <c r="AC1479">
        <v>0</v>
      </c>
      <c r="AD1479">
        <v>2</v>
      </c>
      <c r="AE1479">
        <v>0</v>
      </c>
      <c r="AF1479">
        <v>0</v>
      </c>
      <c r="AG1479">
        <v>0</v>
      </c>
      <c r="AH1479">
        <v>2</v>
      </c>
      <c r="AI1479">
        <v>2</v>
      </c>
      <c r="AJ1479">
        <v>0</v>
      </c>
      <c r="AK1479">
        <v>0</v>
      </c>
      <c r="AL1479">
        <v>0</v>
      </c>
      <c r="AT1479">
        <v>300000</v>
      </c>
      <c r="AU1479">
        <v>300000</v>
      </c>
      <c r="AV1479">
        <v>4015586</v>
      </c>
      <c r="AW1479">
        <v>4219785</v>
      </c>
      <c r="AX1479">
        <v>0</v>
      </c>
      <c r="AY1479">
        <v>0</v>
      </c>
      <c r="AZ1479">
        <v>542689</v>
      </c>
      <c r="BA1479">
        <v>80987</v>
      </c>
    </row>
    <row r="1480" spans="1:53" hidden="1">
      <c r="A1480" t="s">
        <v>14319</v>
      </c>
      <c r="B1480">
        <v>30132</v>
      </c>
      <c r="C1480" t="s">
        <v>48</v>
      </c>
      <c r="D1480" t="s">
        <v>49</v>
      </c>
      <c r="F1480" t="s">
        <v>3993</v>
      </c>
      <c r="G1480" t="s">
        <v>51</v>
      </c>
      <c r="H1480">
        <v>20</v>
      </c>
      <c r="I1480" t="s">
        <v>4006</v>
      </c>
      <c r="J1480" t="s">
        <v>14320</v>
      </c>
      <c r="K1480">
        <v>1</v>
      </c>
      <c r="L1480" t="s">
        <v>14321</v>
      </c>
      <c r="M1480">
        <v>1138108632</v>
      </c>
      <c r="N1480" t="s">
        <v>14322</v>
      </c>
      <c r="O1480" t="s">
        <v>19265</v>
      </c>
      <c r="P1480">
        <v>1971</v>
      </c>
      <c r="U1480" t="s">
        <v>14323</v>
      </c>
      <c r="V1480">
        <v>1</v>
      </c>
      <c r="W1480">
        <v>2</v>
      </c>
      <c r="Y1480">
        <v>19</v>
      </c>
      <c r="Z1480">
        <v>1</v>
      </c>
      <c r="AA1480">
        <v>0</v>
      </c>
      <c r="AB1480">
        <v>6</v>
      </c>
      <c r="AC1480">
        <v>30</v>
      </c>
      <c r="AD1480">
        <v>1</v>
      </c>
      <c r="AE1480">
        <v>1</v>
      </c>
      <c r="AF1480">
        <v>5</v>
      </c>
      <c r="AG1480">
        <v>5</v>
      </c>
      <c r="AH1480">
        <v>2</v>
      </c>
      <c r="AI1480">
        <v>1</v>
      </c>
      <c r="AJ1480">
        <v>0</v>
      </c>
      <c r="AK1480">
        <v>0</v>
      </c>
      <c r="AL1480">
        <v>0</v>
      </c>
      <c r="AT1480">
        <v>75000</v>
      </c>
      <c r="AU1480">
        <v>75000</v>
      </c>
      <c r="AV1480">
        <v>4852174</v>
      </c>
      <c r="AW1480">
        <v>4386793</v>
      </c>
      <c r="AX1480">
        <v>0</v>
      </c>
      <c r="AY1480">
        <v>0</v>
      </c>
      <c r="AZ1480">
        <v>220482</v>
      </c>
      <c r="BA1480">
        <v>160187</v>
      </c>
    </row>
    <row r="1481" spans="1:53" hidden="1">
      <c r="A1481" t="s">
        <v>5449</v>
      </c>
      <c r="B1481">
        <v>93752</v>
      </c>
      <c r="C1481" t="s">
        <v>48</v>
      </c>
      <c r="D1481" t="s">
        <v>108</v>
      </c>
      <c r="F1481" t="s">
        <v>3993</v>
      </c>
      <c r="G1481" t="s">
        <v>51</v>
      </c>
      <c r="H1481">
        <v>22</v>
      </c>
      <c r="I1481" t="s">
        <v>4517</v>
      </c>
      <c r="J1481" t="s">
        <v>5450</v>
      </c>
      <c r="K1481">
        <v>1</v>
      </c>
      <c r="L1481" t="s">
        <v>5451</v>
      </c>
      <c r="M1481">
        <v>5178700682</v>
      </c>
      <c r="N1481" t="s">
        <v>5452</v>
      </c>
      <c r="O1481" t="s">
        <v>19266</v>
      </c>
      <c r="P1481">
        <v>2016</v>
      </c>
      <c r="U1481" t="s">
        <v>5453</v>
      </c>
      <c r="V1481">
        <v>1</v>
      </c>
      <c r="W1481">
        <v>2</v>
      </c>
      <c r="Y1481">
        <v>76</v>
      </c>
      <c r="Z1481">
        <v>1</v>
      </c>
      <c r="AA1481">
        <v>7</v>
      </c>
      <c r="AB1481">
        <v>8</v>
      </c>
      <c r="AC1481">
        <v>0</v>
      </c>
      <c r="AD1481">
        <v>2</v>
      </c>
      <c r="AE1481">
        <v>0</v>
      </c>
      <c r="AF1481">
        <v>0</v>
      </c>
      <c r="AG1481">
        <v>0</v>
      </c>
      <c r="AH1481">
        <v>2</v>
      </c>
      <c r="AI1481">
        <v>2</v>
      </c>
      <c r="AJ1481">
        <v>0</v>
      </c>
      <c r="AK1481">
        <v>0</v>
      </c>
      <c r="AL1481">
        <v>0</v>
      </c>
      <c r="AT1481">
        <v>900000</v>
      </c>
      <c r="AU1481">
        <v>900000</v>
      </c>
      <c r="AV1481">
        <v>25449617</v>
      </c>
      <c r="AW1481">
        <v>14496406</v>
      </c>
      <c r="AX1481">
        <v>0</v>
      </c>
      <c r="AY1481">
        <v>0</v>
      </c>
      <c r="AZ1481">
        <v>802036</v>
      </c>
      <c r="BA1481">
        <v>364079</v>
      </c>
    </row>
    <row r="1482" spans="1:53" hidden="1">
      <c r="A1482" t="s">
        <v>6950</v>
      </c>
      <c r="B1482">
        <v>25452</v>
      </c>
      <c r="C1482" t="s">
        <v>48</v>
      </c>
      <c r="D1482" t="s">
        <v>334</v>
      </c>
      <c r="F1482" t="s">
        <v>5540</v>
      </c>
      <c r="G1482" t="s">
        <v>51</v>
      </c>
      <c r="H1482">
        <v>29</v>
      </c>
      <c r="I1482" t="s">
        <v>6640</v>
      </c>
      <c r="J1482" t="s">
        <v>6951</v>
      </c>
      <c r="K1482">
        <v>1</v>
      </c>
      <c r="L1482" t="s">
        <v>6952</v>
      </c>
      <c r="M1482">
        <v>5058115652</v>
      </c>
      <c r="N1482" t="s">
        <v>6953</v>
      </c>
      <c r="O1482" t="s">
        <v>19267</v>
      </c>
      <c r="P1482">
        <v>1998</v>
      </c>
      <c r="U1482" t="s">
        <v>6954</v>
      </c>
      <c r="V1482">
        <v>1</v>
      </c>
      <c r="W1482">
        <v>2</v>
      </c>
      <c r="Y1482">
        <v>27</v>
      </c>
      <c r="Z1482">
        <v>3</v>
      </c>
      <c r="AA1482">
        <v>0</v>
      </c>
      <c r="AB1482">
        <v>6</v>
      </c>
      <c r="AC1482">
        <v>30</v>
      </c>
      <c r="AD1482">
        <v>1</v>
      </c>
      <c r="AE1482">
        <v>1</v>
      </c>
      <c r="AF1482">
        <v>5</v>
      </c>
      <c r="AG1482">
        <v>5</v>
      </c>
      <c r="AH1482">
        <v>2</v>
      </c>
      <c r="AI1482">
        <v>1</v>
      </c>
      <c r="AJ1482">
        <v>0</v>
      </c>
      <c r="AK1482">
        <v>0</v>
      </c>
      <c r="AL1482">
        <v>0</v>
      </c>
      <c r="AS1482" t="s">
        <v>6955</v>
      </c>
      <c r="AT1482">
        <v>303000</v>
      </c>
      <c r="AU1482">
        <v>303000</v>
      </c>
      <c r="AV1482">
        <v>37531108</v>
      </c>
      <c r="AW1482">
        <v>34026735</v>
      </c>
      <c r="AX1482">
        <v>0</v>
      </c>
      <c r="AY1482">
        <v>0</v>
      </c>
      <c r="AZ1482">
        <v>891166</v>
      </c>
      <c r="BA1482">
        <v>748164</v>
      </c>
    </row>
    <row r="1483" spans="1:53" hidden="1">
      <c r="A1483" t="s">
        <v>16635</v>
      </c>
      <c r="B1483">
        <v>28987</v>
      </c>
      <c r="C1483" t="s">
        <v>48</v>
      </c>
      <c r="D1483" t="s">
        <v>49</v>
      </c>
      <c r="F1483" t="s">
        <v>5540</v>
      </c>
      <c r="G1483" t="s">
        <v>51</v>
      </c>
      <c r="H1483">
        <v>30</v>
      </c>
      <c r="I1483" t="s">
        <v>7618</v>
      </c>
      <c r="J1483" t="s">
        <v>16636</v>
      </c>
      <c r="K1483">
        <v>1</v>
      </c>
      <c r="L1483" t="s">
        <v>16637</v>
      </c>
      <c r="M1483">
        <v>5058135852</v>
      </c>
      <c r="N1483" t="s">
        <v>16638</v>
      </c>
      <c r="O1483" t="s">
        <v>19268</v>
      </c>
      <c r="P1483">
        <v>2003</v>
      </c>
      <c r="U1483" t="s">
        <v>16639</v>
      </c>
      <c r="V1483">
        <v>1</v>
      </c>
      <c r="W1483">
        <v>2</v>
      </c>
      <c r="Y1483">
        <v>21</v>
      </c>
      <c r="Z1483">
        <v>1</v>
      </c>
      <c r="AA1483">
        <v>6</v>
      </c>
      <c r="AB1483">
        <v>7</v>
      </c>
      <c r="AC1483">
        <v>0.15</v>
      </c>
      <c r="AD1483">
        <v>2</v>
      </c>
      <c r="AE1483">
        <v>0</v>
      </c>
      <c r="AF1483">
        <v>0</v>
      </c>
      <c r="AG1483">
        <v>2</v>
      </c>
      <c r="AH1483">
        <v>1</v>
      </c>
      <c r="AI1483">
        <v>2</v>
      </c>
      <c r="AJ1483">
        <v>7</v>
      </c>
      <c r="AK1483">
        <v>0</v>
      </c>
      <c r="AL1483" t="s">
        <v>16640</v>
      </c>
      <c r="AT1483">
        <v>250000</v>
      </c>
      <c r="AU1483">
        <v>250000</v>
      </c>
      <c r="AV1483">
        <v>3087338</v>
      </c>
      <c r="AW1483">
        <v>3842829</v>
      </c>
      <c r="AX1483">
        <v>0</v>
      </c>
      <c r="AY1483">
        <v>0</v>
      </c>
      <c r="AZ1483">
        <v>-30649</v>
      </c>
      <c r="BA1483">
        <v>391301</v>
      </c>
    </row>
    <row r="1484" spans="1:53" hidden="1">
      <c r="A1484" t="s">
        <v>7716</v>
      </c>
      <c r="B1484">
        <v>15554</v>
      </c>
      <c r="C1484" t="s">
        <v>48</v>
      </c>
      <c r="D1484" t="s">
        <v>334</v>
      </c>
      <c r="F1484" t="s">
        <v>5540</v>
      </c>
      <c r="G1484" t="s">
        <v>51</v>
      </c>
      <c r="H1484">
        <v>30</v>
      </c>
      <c r="I1484" t="s">
        <v>7618</v>
      </c>
      <c r="J1484" t="s">
        <v>5721</v>
      </c>
      <c r="K1484">
        <v>1</v>
      </c>
      <c r="L1484" t="s">
        <v>7717</v>
      </c>
      <c r="M1484">
        <v>5058105509</v>
      </c>
      <c r="N1484" t="s">
        <v>7718</v>
      </c>
      <c r="O1484" t="s">
        <v>19269</v>
      </c>
      <c r="P1484">
        <v>1991</v>
      </c>
      <c r="U1484" t="s">
        <v>7719</v>
      </c>
      <c r="V1484">
        <v>1</v>
      </c>
      <c r="W1484">
        <v>2</v>
      </c>
      <c r="Y1484">
        <v>86</v>
      </c>
      <c r="Z1484">
        <v>1</v>
      </c>
      <c r="AA1484">
        <v>0</v>
      </c>
      <c r="AB1484">
        <v>6</v>
      </c>
      <c r="AC1484">
        <v>30</v>
      </c>
      <c r="AD1484">
        <v>1</v>
      </c>
      <c r="AE1484">
        <v>1</v>
      </c>
      <c r="AF1484">
        <v>5</v>
      </c>
      <c r="AG1484">
        <v>10</v>
      </c>
      <c r="AH1484">
        <v>2</v>
      </c>
      <c r="AI1484">
        <v>1</v>
      </c>
      <c r="AJ1484">
        <v>0</v>
      </c>
      <c r="AK1484">
        <v>0</v>
      </c>
      <c r="AL1484">
        <v>0</v>
      </c>
      <c r="AS1484" t="s">
        <v>7668</v>
      </c>
      <c r="AT1484">
        <v>500000</v>
      </c>
      <c r="AU1484">
        <v>500000</v>
      </c>
      <c r="AV1484">
        <v>32516319</v>
      </c>
      <c r="AW1484">
        <v>20921061</v>
      </c>
      <c r="AX1484">
        <v>0</v>
      </c>
      <c r="AY1484">
        <v>0</v>
      </c>
      <c r="AZ1484">
        <v>1515131</v>
      </c>
      <c r="BA1484">
        <v>489657</v>
      </c>
    </row>
    <row r="1485" spans="1:53" hidden="1">
      <c r="A1485" t="s">
        <v>5529</v>
      </c>
      <c r="B1485">
        <v>111299</v>
      </c>
      <c r="C1485" t="s">
        <v>48</v>
      </c>
      <c r="D1485" t="s">
        <v>197</v>
      </c>
      <c r="F1485" t="s">
        <v>3993</v>
      </c>
      <c r="G1485" t="s">
        <v>51</v>
      </c>
      <c r="H1485">
        <v>22</v>
      </c>
      <c r="I1485" t="s">
        <v>4517</v>
      </c>
      <c r="J1485" t="s">
        <v>5530</v>
      </c>
      <c r="K1485">
        <v>1</v>
      </c>
      <c r="L1485" t="s">
        <v>5531</v>
      </c>
      <c r="M1485">
        <v>3118601562</v>
      </c>
      <c r="N1485" t="s">
        <v>5532</v>
      </c>
      <c r="O1485" t="s">
        <v>19270</v>
      </c>
      <c r="P1485">
        <v>2019</v>
      </c>
      <c r="U1485" t="s">
        <v>5533</v>
      </c>
      <c r="V1485">
        <v>1</v>
      </c>
      <c r="W1485">
        <v>2</v>
      </c>
      <c r="Y1485">
        <v>7</v>
      </c>
      <c r="Z1485">
        <v>9</v>
      </c>
      <c r="AA1485">
        <v>0</v>
      </c>
      <c r="AB1485">
        <v>6</v>
      </c>
      <c r="AC1485">
        <v>30</v>
      </c>
      <c r="AD1485">
        <v>1</v>
      </c>
      <c r="AE1485">
        <v>1</v>
      </c>
      <c r="AF1485">
        <v>5</v>
      </c>
      <c r="AG1485">
        <v>5</v>
      </c>
      <c r="AH1485">
        <v>2</v>
      </c>
      <c r="AI1485">
        <v>1</v>
      </c>
      <c r="AJ1485">
        <v>0</v>
      </c>
      <c r="AK1485">
        <v>0</v>
      </c>
      <c r="AL1485">
        <v>0</v>
      </c>
      <c r="AT1485">
        <v>350000</v>
      </c>
      <c r="AU1485">
        <v>200000</v>
      </c>
      <c r="AV1485">
        <v>1551153</v>
      </c>
      <c r="AW1485">
        <v>1568601</v>
      </c>
      <c r="AX1485">
        <v>0</v>
      </c>
      <c r="AY1485">
        <v>0</v>
      </c>
      <c r="AZ1485">
        <v>232673</v>
      </c>
      <c r="BA1485">
        <v>122248</v>
      </c>
    </row>
    <row r="1486" spans="1:53" hidden="1">
      <c r="A1486" t="s">
        <v>4993</v>
      </c>
      <c r="B1486">
        <v>43886</v>
      </c>
      <c r="C1486" t="s">
        <v>48</v>
      </c>
      <c r="D1486" t="s">
        <v>118</v>
      </c>
      <c r="F1486" t="s">
        <v>3993</v>
      </c>
      <c r="G1486" t="s">
        <v>51</v>
      </c>
      <c r="H1486">
        <v>22</v>
      </c>
      <c r="I1486" t="s">
        <v>4517</v>
      </c>
      <c r="J1486" t="s">
        <v>4994</v>
      </c>
      <c r="K1486">
        <v>1</v>
      </c>
      <c r="L1486" t="s">
        <v>4995</v>
      </c>
      <c r="M1486">
        <v>5048134544</v>
      </c>
      <c r="N1486" t="s">
        <v>4996</v>
      </c>
      <c r="O1486" t="s">
        <v>19271</v>
      </c>
      <c r="P1486">
        <v>2000</v>
      </c>
      <c r="U1486" t="s">
        <v>4997</v>
      </c>
      <c r="V1486">
        <v>1</v>
      </c>
      <c r="W1486">
        <v>2</v>
      </c>
      <c r="Y1486">
        <v>92</v>
      </c>
      <c r="Z1486">
        <v>8</v>
      </c>
      <c r="AA1486">
        <v>6</v>
      </c>
      <c r="AB1486">
        <v>9</v>
      </c>
      <c r="AC1486">
        <v>30</v>
      </c>
      <c r="AD1486">
        <v>1</v>
      </c>
      <c r="AE1486">
        <v>1</v>
      </c>
      <c r="AF1486">
        <v>5</v>
      </c>
      <c r="AG1486">
        <v>10</v>
      </c>
      <c r="AH1486">
        <v>2</v>
      </c>
      <c r="AI1486">
        <v>1</v>
      </c>
      <c r="AJ1486">
        <v>0</v>
      </c>
      <c r="AK1486">
        <v>0</v>
      </c>
      <c r="AL1486">
        <v>0</v>
      </c>
      <c r="AS1486" t="s">
        <v>4998</v>
      </c>
      <c r="AT1486">
        <v>990000</v>
      </c>
      <c r="AU1486">
        <v>990000</v>
      </c>
      <c r="AV1486">
        <v>59174919</v>
      </c>
      <c r="AW1486">
        <v>52204448</v>
      </c>
      <c r="AX1486">
        <v>0</v>
      </c>
      <c r="AY1486">
        <v>0</v>
      </c>
      <c r="AZ1486">
        <v>-1091791</v>
      </c>
      <c r="BA1486">
        <v>2578045</v>
      </c>
    </row>
    <row r="1487" spans="1:53" hidden="1">
      <c r="A1487" t="s">
        <v>8721</v>
      </c>
      <c r="B1487">
        <v>39177</v>
      </c>
      <c r="C1487" t="s">
        <v>48</v>
      </c>
      <c r="D1487" t="s">
        <v>77</v>
      </c>
      <c r="F1487" t="s">
        <v>8111</v>
      </c>
      <c r="G1487" t="s">
        <v>8112</v>
      </c>
      <c r="H1487">
        <v>38</v>
      </c>
      <c r="I1487" t="s">
        <v>8201</v>
      </c>
      <c r="J1487" t="s">
        <v>8722</v>
      </c>
      <c r="K1487">
        <v>1</v>
      </c>
      <c r="L1487" t="s">
        <v>8723</v>
      </c>
      <c r="M1487">
        <v>5148146523</v>
      </c>
      <c r="N1487" t="s">
        <v>8724</v>
      </c>
      <c r="O1487" t="s">
        <v>19272</v>
      </c>
      <c r="P1487">
        <v>2000</v>
      </c>
      <c r="U1487" t="s">
        <v>8725</v>
      </c>
      <c r="V1487">
        <v>1</v>
      </c>
      <c r="W1487">
        <v>2</v>
      </c>
      <c r="Y1487">
        <v>41</v>
      </c>
      <c r="Z1487">
        <v>1</v>
      </c>
      <c r="AA1487">
        <v>8</v>
      </c>
      <c r="AB1487">
        <v>6</v>
      </c>
      <c r="AC1487">
        <v>30</v>
      </c>
      <c r="AD1487">
        <v>1</v>
      </c>
      <c r="AE1487">
        <v>1</v>
      </c>
      <c r="AF1487">
        <v>5</v>
      </c>
      <c r="AG1487">
        <v>5</v>
      </c>
      <c r="AH1487">
        <v>2</v>
      </c>
      <c r="AI1487">
        <v>1</v>
      </c>
      <c r="AJ1487">
        <v>0</v>
      </c>
      <c r="AK1487">
        <v>0</v>
      </c>
      <c r="AL1487">
        <v>0</v>
      </c>
      <c r="AS1487" t="s">
        <v>8726</v>
      </c>
      <c r="AT1487">
        <v>520000</v>
      </c>
      <c r="AU1487">
        <v>520000</v>
      </c>
      <c r="AV1487">
        <v>11497966</v>
      </c>
      <c r="AW1487">
        <v>11912680</v>
      </c>
      <c r="AX1487">
        <v>0</v>
      </c>
      <c r="AY1487">
        <v>0</v>
      </c>
      <c r="AZ1487">
        <v>2850402</v>
      </c>
      <c r="BA1487">
        <v>4352600</v>
      </c>
    </row>
    <row r="1488" spans="1:53" hidden="1">
      <c r="A1488" t="s">
        <v>1583</v>
      </c>
      <c r="B1488">
        <v>91422</v>
      </c>
      <c r="C1488" t="s">
        <v>48</v>
      </c>
      <c r="D1488" t="s">
        <v>49</v>
      </c>
      <c r="F1488" t="s">
        <v>50</v>
      </c>
      <c r="G1488" t="s">
        <v>51</v>
      </c>
      <c r="H1488">
        <v>10</v>
      </c>
      <c r="I1488" t="s">
        <v>52</v>
      </c>
      <c r="J1488" t="s">
        <v>1584</v>
      </c>
      <c r="K1488">
        <v>1</v>
      </c>
      <c r="L1488" t="s">
        <v>1585</v>
      </c>
      <c r="M1488">
        <v>5038612289</v>
      </c>
      <c r="N1488" t="s">
        <v>1586</v>
      </c>
      <c r="O1488" t="s">
        <v>19273</v>
      </c>
      <c r="P1488">
        <v>2014</v>
      </c>
      <c r="U1488" t="s">
        <v>1587</v>
      </c>
      <c r="V1488">
        <v>1</v>
      </c>
      <c r="W1488">
        <v>2</v>
      </c>
      <c r="Y1488">
        <v>6</v>
      </c>
      <c r="Z1488">
        <v>10</v>
      </c>
      <c r="AA1488">
        <v>9</v>
      </c>
      <c r="AB1488">
        <v>6</v>
      </c>
      <c r="AC1488">
        <v>0</v>
      </c>
      <c r="AD1488">
        <v>2</v>
      </c>
      <c r="AE1488">
        <v>0</v>
      </c>
      <c r="AF1488">
        <v>0</v>
      </c>
      <c r="AG1488">
        <v>0</v>
      </c>
      <c r="AH1488">
        <v>2</v>
      </c>
      <c r="AI1488">
        <v>2</v>
      </c>
      <c r="AJ1488">
        <v>0</v>
      </c>
      <c r="AK1488">
        <v>0</v>
      </c>
      <c r="AL1488">
        <v>0</v>
      </c>
      <c r="AM1488" t="s">
        <v>1588</v>
      </c>
      <c r="AN1488" t="s">
        <v>1589</v>
      </c>
      <c r="AP1488" t="s">
        <v>1590</v>
      </c>
      <c r="AR1488" t="s">
        <v>866</v>
      </c>
      <c r="AT1488">
        <v>200000</v>
      </c>
      <c r="AU1488">
        <v>300000</v>
      </c>
      <c r="AV1488">
        <v>3065210</v>
      </c>
      <c r="AW1488">
        <v>2634558</v>
      </c>
      <c r="AX1488">
        <v>0</v>
      </c>
      <c r="AY1488">
        <v>0</v>
      </c>
      <c r="AZ1488">
        <v>62686</v>
      </c>
      <c r="BA1488">
        <v>80072</v>
      </c>
    </row>
    <row r="1489" spans="1:53" hidden="1">
      <c r="A1489" t="s">
        <v>5244</v>
      </c>
      <c r="B1489">
        <v>71035</v>
      </c>
      <c r="C1489" t="s">
        <v>48</v>
      </c>
      <c r="D1489" t="s">
        <v>108</v>
      </c>
      <c r="F1489" t="s">
        <v>3993</v>
      </c>
      <c r="G1489" t="s">
        <v>51</v>
      </c>
      <c r="H1489">
        <v>22</v>
      </c>
      <c r="I1489" t="s">
        <v>4517</v>
      </c>
      <c r="J1489" t="s">
        <v>5245</v>
      </c>
      <c r="K1489">
        <v>1</v>
      </c>
      <c r="L1489" t="s">
        <v>5246</v>
      </c>
      <c r="M1489">
        <v>5138168242</v>
      </c>
      <c r="N1489" t="s">
        <v>5247</v>
      </c>
      <c r="O1489" t="s">
        <v>19274</v>
      </c>
      <c r="P1489">
        <v>2012</v>
      </c>
      <c r="U1489" t="s">
        <v>5248</v>
      </c>
      <c r="V1489">
        <v>1</v>
      </c>
      <c r="W1489">
        <v>2</v>
      </c>
      <c r="Y1489">
        <v>52</v>
      </c>
      <c r="Z1489">
        <v>1</v>
      </c>
      <c r="AA1489">
        <v>8</v>
      </c>
      <c r="AB1489">
        <v>7</v>
      </c>
      <c r="AC1489">
        <v>0</v>
      </c>
      <c r="AD1489">
        <v>1</v>
      </c>
      <c r="AE1489">
        <v>1</v>
      </c>
      <c r="AF1489">
        <v>1</v>
      </c>
      <c r="AG1489">
        <v>1</v>
      </c>
      <c r="AH1489">
        <v>1</v>
      </c>
      <c r="AI1489">
        <v>2</v>
      </c>
      <c r="AJ1489">
        <v>0</v>
      </c>
      <c r="AK1489">
        <v>0</v>
      </c>
      <c r="AL1489">
        <v>0</v>
      </c>
      <c r="AT1489">
        <v>1500000</v>
      </c>
      <c r="AU1489">
        <v>1500000</v>
      </c>
      <c r="AV1489">
        <v>18744797</v>
      </c>
      <c r="AW1489">
        <v>17701557</v>
      </c>
      <c r="AX1489">
        <v>0</v>
      </c>
      <c r="AY1489">
        <v>0</v>
      </c>
      <c r="AZ1489">
        <v>544927</v>
      </c>
      <c r="BA1489">
        <v>1315441</v>
      </c>
    </row>
    <row r="1490" spans="1:53" hidden="1">
      <c r="A1490" t="s">
        <v>5102</v>
      </c>
      <c r="B1490">
        <v>55714</v>
      </c>
      <c r="C1490" t="s">
        <v>48</v>
      </c>
      <c r="D1490" t="s">
        <v>49</v>
      </c>
      <c r="F1490" t="s">
        <v>3993</v>
      </c>
      <c r="G1490" t="s">
        <v>51</v>
      </c>
      <c r="H1490">
        <v>22</v>
      </c>
      <c r="I1490" t="s">
        <v>4517</v>
      </c>
      <c r="J1490" t="s">
        <v>5103</v>
      </c>
      <c r="K1490">
        <v>1</v>
      </c>
      <c r="L1490" t="s">
        <v>5104</v>
      </c>
      <c r="M1490">
        <v>1248656707</v>
      </c>
      <c r="N1490" t="s">
        <v>5105</v>
      </c>
      <c r="O1490" t="s">
        <v>19275</v>
      </c>
      <c r="P1490">
        <v>2007</v>
      </c>
      <c r="U1490" t="s">
        <v>5106</v>
      </c>
      <c r="V1490">
        <v>1</v>
      </c>
      <c r="W1490">
        <v>2</v>
      </c>
      <c r="Y1490">
        <v>11</v>
      </c>
      <c r="Z1490">
        <v>9</v>
      </c>
      <c r="AA1490">
        <v>8</v>
      </c>
      <c r="AB1490">
        <v>2</v>
      </c>
      <c r="AC1490">
        <v>30</v>
      </c>
      <c r="AD1490">
        <v>1</v>
      </c>
      <c r="AE1490">
        <v>1</v>
      </c>
      <c r="AF1490">
        <v>5</v>
      </c>
      <c r="AG1490">
        <v>0</v>
      </c>
      <c r="AH1490">
        <v>1</v>
      </c>
      <c r="AI1490">
        <v>2</v>
      </c>
      <c r="AJ1490">
        <v>0</v>
      </c>
      <c r="AK1490">
        <v>0</v>
      </c>
      <c r="AL1490">
        <v>0</v>
      </c>
      <c r="AM1490" t="s">
        <v>5107</v>
      </c>
      <c r="AN1490" t="s">
        <v>5108</v>
      </c>
      <c r="AP1490" t="s">
        <v>181</v>
      </c>
      <c r="AQ1490" t="s">
        <v>5109</v>
      </c>
      <c r="AR1490" t="s">
        <v>124</v>
      </c>
      <c r="AT1490">
        <v>675000</v>
      </c>
      <c r="AU1490">
        <v>675000</v>
      </c>
      <c r="AV1490">
        <v>1679321</v>
      </c>
      <c r="AW1490">
        <v>2510637</v>
      </c>
      <c r="AX1490">
        <v>0</v>
      </c>
      <c r="AY1490">
        <v>0</v>
      </c>
      <c r="AZ1490">
        <v>23636</v>
      </c>
      <c r="BA1490">
        <v>489241</v>
      </c>
    </row>
    <row r="1491" spans="1:53" hidden="1">
      <c r="A1491" t="s">
        <v>16568</v>
      </c>
      <c r="B1491">
        <v>17940</v>
      </c>
      <c r="C1491" t="s">
        <v>48</v>
      </c>
      <c r="D1491" t="s">
        <v>67</v>
      </c>
      <c r="F1491" t="s">
        <v>5540</v>
      </c>
      <c r="G1491" t="s">
        <v>51</v>
      </c>
      <c r="H1491">
        <v>30</v>
      </c>
      <c r="I1491" t="s">
        <v>7618</v>
      </c>
      <c r="J1491" t="s">
        <v>2104</v>
      </c>
      <c r="K1491">
        <v>1</v>
      </c>
      <c r="L1491" t="s">
        <v>16569</v>
      </c>
      <c r="M1491">
        <v>5138104817</v>
      </c>
      <c r="N1491" t="s">
        <v>16570</v>
      </c>
      <c r="O1491" t="s">
        <v>19276</v>
      </c>
      <c r="P1491">
        <v>1990</v>
      </c>
      <c r="U1491" t="s">
        <v>16571</v>
      </c>
      <c r="V1491">
        <v>1</v>
      </c>
      <c r="W1491">
        <v>2</v>
      </c>
      <c r="Y1491">
        <v>79</v>
      </c>
      <c r="Z1491">
        <v>1</v>
      </c>
      <c r="AA1491">
        <v>7</v>
      </c>
      <c r="AB1491">
        <v>5</v>
      </c>
      <c r="AC1491">
        <v>0.1</v>
      </c>
      <c r="AD1491">
        <v>2</v>
      </c>
      <c r="AE1491">
        <v>0</v>
      </c>
      <c r="AF1491">
        <v>0</v>
      </c>
      <c r="AG1491">
        <v>0</v>
      </c>
      <c r="AH1491">
        <v>2</v>
      </c>
      <c r="AI1491">
        <v>2</v>
      </c>
      <c r="AJ1491">
        <v>0</v>
      </c>
      <c r="AK1491">
        <v>0</v>
      </c>
      <c r="AL1491">
        <v>0</v>
      </c>
      <c r="AT1491">
        <v>921000</v>
      </c>
      <c r="AU1491">
        <v>921000</v>
      </c>
      <c r="AV1491">
        <v>12052395</v>
      </c>
      <c r="AW1491">
        <v>7425066</v>
      </c>
      <c r="AX1491">
        <v>0</v>
      </c>
      <c r="AY1491">
        <v>0</v>
      </c>
      <c r="AZ1491">
        <v>1595179</v>
      </c>
      <c r="BA1491">
        <v>-1607600</v>
      </c>
    </row>
    <row r="1492" spans="1:53" hidden="1">
      <c r="A1492" t="s">
        <v>2109</v>
      </c>
      <c r="B1492">
        <v>5011</v>
      </c>
      <c r="C1492" t="s">
        <v>48</v>
      </c>
      <c r="D1492" t="s">
        <v>108</v>
      </c>
      <c r="F1492" t="s">
        <v>1915</v>
      </c>
      <c r="G1492" t="s">
        <v>51</v>
      </c>
      <c r="H1492">
        <v>13</v>
      </c>
      <c r="I1492" t="s">
        <v>1916</v>
      </c>
      <c r="J1492" t="s">
        <v>2110</v>
      </c>
      <c r="K1492">
        <v>1</v>
      </c>
      <c r="L1492" t="s">
        <v>2111</v>
      </c>
      <c r="M1492">
        <v>1048125073</v>
      </c>
      <c r="O1492" t="s">
        <v>19277</v>
      </c>
      <c r="P1492">
        <v>1982</v>
      </c>
      <c r="Q1492" t="s">
        <v>2112</v>
      </c>
      <c r="R1492" t="s">
        <v>152</v>
      </c>
      <c r="S1492" t="s">
        <v>228</v>
      </c>
      <c r="T1492" t="s">
        <v>2113</v>
      </c>
      <c r="U1492" t="s">
        <v>2114</v>
      </c>
      <c r="V1492">
        <v>1</v>
      </c>
      <c r="W1492">
        <v>2</v>
      </c>
      <c r="Y1492">
        <v>119</v>
      </c>
      <c r="Z1492">
        <v>1</v>
      </c>
      <c r="AA1492">
        <v>6</v>
      </c>
      <c r="AB1492">
        <v>6</v>
      </c>
      <c r="AC1492">
        <v>0.01</v>
      </c>
      <c r="AD1492">
        <v>2</v>
      </c>
      <c r="AE1492">
        <v>0</v>
      </c>
      <c r="AF1492">
        <v>0</v>
      </c>
      <c r="AG1492">
        <v>2</v>
      </c>
      <c r="AH1492">
        <v>1</v>
      </c>
      <c r="AI1492">
        <v>2</v>
      </c>
      <c r="AJ1492">
        <v>0</v>
      </c>
      <c r="AK1492">
        <v>0</v>
      </c>
      <c r="AL1492">
        <v>0</v>
      </c>
      <c r="AM1492" t="s">
        <v>2115</v>
      </c>
      <c r="AO1492" t="s">
        <v>2112</v>
      </c>
      <c r="AP1492" t="s">
        <v>152</v>
      </c>
      <c r="AQ1492" t="s">
        <v>2112</v>
      </c>
      <c r="AR1492" t="s">
        <v>83</v>
      </c>
      <c r="AT1492">
        <v>300000</v>
      </c>
      <c r="AU1492">
        <v>3713290</v>
      </c>
      <c r="AV1492">
        <v>21246203</v>
      </c>
      <c r="AW1492">
        <v>19589669</v>
      </c>
      <c r="AX1492">
        <v>12794933</v>
      </c>
      <c r="AY1492">
        <v>11261104</v>
      </c>
      <c r="AZ1492">
        <v>-291272</v>
      </c>
      <c r="BA1492">
        <v>-1159640</v>
      </c>
    </row>
    <row r="1493" spans="1:53" hidden="1">
      <c r="A1493" t="s">
        <v>3691</v>
      </c>
      <c r="B1493">
        <v>43539</v>
      </c>
      <c r="C1493" t="s">
        <v>48</v>
      </c>
      <c r="D1493" t="s">
        <v>197</v>
      </c>
      <c r="F1493" t="s">
        <v>3062</v>
      </c>
      <c r="G1493" t="s">
        <v>51</v>
      </c>
      <c r="H1493">
        <v>17</v>
      </c>
      <c r="I1493" t="s">
        <v>3260</v>
      </c>
      <c r="J1493" t="s">
        <v>3692</v>
      </c>
      <c r="K1493">
        <v>1</v>
      </c>
      <c r="L1493" t="s">
        <v>3693</v>
      </c>
      <c r="M1493">
        <v>5131069159</v>
      </c>
      <c r="O1493" t="s">
        <v>19278</v>
      </c>
      <c r="P1493">
        <v>1991</v>
      </c>
      <c r="U1493" t="s">
        <v>3694</v>
      </c>
      <c r="V1493">
        <v>1</v>
      </c>
      <c r="W1493">
        <v>2</v>
      </c>
      <c r="Y1493">
        <v>8</v>
      </c>
      <c r="Z1493">
        <v>1</v>
      </c>
      <c r="AA1493">
        <v>0</v>
      </c>
      <c r="AB1493">
        <v>6</v>
      </c>
      <c r="AC1493">
        <v>30</v>
      </c>
      <c r="AD1493">
        <v>1</v>
      </c>
      <c r="AE1493">
        <v>1</v>
      </c>
      <c r="AF1493">
        <v>5</v>
      </c>
      <c r="AG1493">
        <v>5</v>
      </c>
      <c r="AH1493">
        <v>2</v>
      </c>
      <c r="AI1493">
        <v>1</v>
      </c>
      <c r="AJ1493">
        <v>0</v>
      </c>
      <c r="AK1493">
        <v>0</v>
      </c>
      <c r="AL1493">
        <v>0</v>
      </c>
      <c r="AS1493" t="s">
        <v>3695</v>
      </c>
      <c r="AT1493">
        <v>100000</v>
      </c>
      <c r="AU1493">
        <f>AT1493</f>
        <v>100000</v>
      </c>
      <c r="AV1493" s="2">
        <f>IF(AW1493 &gt;= 0, INT(AW1493 * 1.1), -INT(ABS(AW1493) * 1.1))</f>
        <v>0</v>
      </c>
      <c r="AW1493">
        <v>0</v>
      </c>
      <c r="AX1493">
        <v>0</v>
      </c>
      <c r="AY1493">
        <v>0</v>
      </c>
      <c r="AZ1493" s="2">
        <f>IF(BA1493 &gt;= 0, INT(BA1493 * 1.1), -INT(ABS(BA1493) / 1.1))</f>
        <v>0</v>
      </c>
      <c r="BA1493">
        <v>0</v>
      </c>
    </row>
    <row r="1494" spans="1:53" hidden="1">
      <c r="A1494" t="s">
        <v>5617</v>
      </c>
      <c r="B1494">
        <v>23072</v>
      </c>
      <c r="C1494" t="s">
        <v>48</v>
      </c>
      <c r="D1494" t="s">
        <v>108</v>
      </c>
      <c r="F1494" t="s">
        <v>5540</v>
      </c>
      <c r="G1494" t="s">
        <v>51</v>
      </c>
      <c r="H1494">
        <v>23</v>
      </c>
      <c r="I1494" t="s">
        <v>5541</v>
      </c>
      <c r="J1494" t="s">
        <v>5618</v>
      </c>
      <c r="K1494">
        <v>1</v>
      </c>
      <c r="L1494" t="s">
        <v>5619</v>
      </c>
      <c r="M1494">
        <v>5048104813</v>
      </c>
      <c r="N1494" t="s">
        <v>5620</v>
      </c>
      <c r="O1494" t="s">
        <v>19279</v>
      </c>
      <c r="P1494">
        <v>1980</v>
      </c>
      <c r="U1494" t="s">
        <v>5621</v>
      </c>
      <c r="V1494">
        <v>1</v>
      </c>
      <c r="W1494">
        <v>2</v>
      </c>
      <c r="Y1494">
        <v>23</v>
      </c>
      <c r="Z1494">
        <v>5</v>
      </c>
      <c r="AA1494">
        <v>9</v>
      </c>
      <c r="AB1494">
        <v>9</v>
      </c>
      <c r="AC1494">
        <v>0</v>
      </c>
      <c r="AD1494">
        <v>2</v>
      </c>
      <c r="AE1494">
        <v>0</v>
      </c>
      <c r="AF1494">
        <v>0</v>
      </c>
      <c r="AG1494">
        <v>0</v>
      </c>
      <c r="AH1494">
        <v>2</v>
      </c>
      <c r="AI1494">
        <v>2</v>
      </c>
      <c r="AJ1494">
        <v>0</v>
      </c>
      <c r="AK1494">
        <v>0</v>
      </c>
      <c r="AL1494">
        <v>0</v>
      </c>
      <c r="AT1494">
        <v>1778200</v>
      </c>
      <c r="AU1494">
        <v>1778200</v>
      </c>
      <c r="AV1494">
        <v>12948969</v>
      </c>
      <c r="AW1494">
        <v>12466265</v>
      </c>
      <c r="AX1494">
        <v>0</v>
      </c>
      <c r="AY1494">
        <v>0</v>
      </c>
      <c r="AZ1494">
        <v>-340444</v>
      </c>
      <c r="BA1494">
        <v>79852</v>
      </c>
    </row>
    <row r="1495" spans="1:53" hidden="1">
      <c r="A1495" t="s">
        <v>4974</v>
      </c>
      <c r="B1495">
        <v>43475</v>
      </c>
      <c r="C1495" t="s">
        <v>48</v>
      </c>
      <c r="D1495" t="s">
        <v>67</v>
      </c>
      <c r="F1495" t="s">
        <v>3993</v>
      </c>
      <c r="G1495" t="s">
        <v>51</v>
      </c>
      <c r="H1495">
        <v>22</v>
      </c>
      <c r="I1495" t="s">
        <v>4517</v>
      </c>
      <c r="J1495" t="s">
        <v>4975</v>
      </c>
      <c r="K1495">
        <v>1</v>
      </c>
      <c r="L1495" t="s">
        <v>4976</v>
      </c>
      <c r="M1495">
        <v>5130132494</v>
      </c>
      <c r="O1495" t="s">
        <v>19280</v>
      </c>
      <c r="P1495">
        <v>1997</v>
      </c>
      <c r="U1495" t="s">
        <v>4977</v>
      </c>
      <c r="V1495">
        <v>1</v>
      </c>
      <c r="W1495">
        <v>2</v>
      </c>
      <c r="Y1495">
        <v>6</v>
      </c>
      <c r="Z1495">
        <v>10</v>
      </c>
      <c r="AA1495">
        <v>7</v>
      </c>
      <c r="AB1495">
        <v>8</v>
      </c>
      <c r="AC1495">
        <v>0.1</v>
      </c>
      <c r="AD1495">
        <v>2</v>
      </c>
      <c r="AE1495">
        <v>0</v>
      </c>
      <c r="AF1495">
        <v>0</v>
      </c>
      <c r="AG1495">
        <v>0</v>
      </c>
      <c r="AH1495">
        <v>1</v>
      </c>
      <c r="AI1495">
        <v>2</v>
      </c>
      <c r="AJ1495">
        <v>0</v>
      </c>
      <c r="AK1495">
        <v>0</v>
      </c>
      <c r="AL1495">
        <v>0</v>
      </c>
      <c r="AM1495" t="s">
        <v>4978</v>
      </c>
      <c r="AT1495">
        <v>3505620</v>
      </c>
      <c r="AU1495">
        <v>3505620</v>
      </c>
      <c r="AV1495" s="2">
        <f>IF(AW1495 &gt;= 0, INT(AW1495 * 1.05), -INT(ABS(AW1495) / 1.05))</f>
        <v>5926767</v>
      </c>
      <c r="AW1495">
        <v>5644540</v>
      </c>
      <c r="AX1495">
        <v>0</v>
      </c>
      <c r="AY1495">
        <v>0</v>
      </c>
      <c r="AZ1495" s="2">
        <f>IF(BA1495 &gt;= 0, INT(BA1495 * 1.05), -INT(ABS(BA1495) / 1.05))</f>
        <v>637423</v>
      </c>
      <c r="BA1495">
        <v>607070</v>
      </c>
    </row>
    <row r="1496" spans="1:53" hidden="1">
      <c r="A1496" t="s">
        <v>627</v>
      </c>
      <c r="B1496">
        <v>21338</v>
      </c>
      <c r="C1496" t="s">
        <v>48</v>
      </c>
      <c r="D1496" t="s">
        <v>118</v>
      </c>
      <c r="F1496" t="s">
        <v>50</v>
      </c>
      <c r="G1496" t="s">
        <v>51</v>
      </c>
      <c r="H1496">
        <v>10</v>
      </c>
      <c r="I1496" t="s">
        <v>52</v>
      </c>
      <c r="J1496" t="s">
        <v>628</v>
      </c>
      <c r="K1496">
        <v>1</v>
      </c>
      <c r="L1496" t="s">
        <v>629</v>
      </c>
      <c r="M1496">
        <v>5088110466</v>
      </c>
      <c r="N1496" t="s">
        <v>630</v>
      </c>
      <c r="O1496" t="s">
        <v>19281</v>
      </c>
      <c r="P1496">
        <v>2001</v>
      </c>
      <c r="U1496" t="s">
        <v>631</v>
      </c>
      <c r="V1496">
        <v>1</v>
      </c>
      <c r="W1496">
        <v>2</v>
      </c>
      <c r="Y1496">
        <v>116</v>
      </c>
      <c r="Z1496">
        <v>1</v>
      </c>
      <c r="AA1496">
        <v>8</v>
      </c>
      <c r="AB1496">
        <v>6</v>
      </c>
      <c r="AC1496">
        <v>30</v>
      </c>
      <c r="AD1496">
        <v>1</v>
      </c>
      <c r="AE1496">
        <v>1</v>
      </c>
      <c r="AF1496">
        <v>5</v>
      </c>
      <c r="AG1496">
        <v>10</v>
      </c>
      <c r="AH1496">
        <v>2</v>
      </c>
      <c r="AI1496">
        <v>1</v>
      </c>
      <c r="AJ1496">
        <v>0</v>
      </c>
      <c r="AK1496">
        <v>0</v>
      </c>
      <c r="AL1496">
        <v>0</v>
      </c>
      <c r="AT1496">
        <v>700000</v>
      </c>
      <c r="AU1496">
        <v>30000</v>
      </c>
      <c r="AV1496">
        <v>91689437</v>
      </c>
      <c r="AW1496">
        <v>96923748</v>
      </c>
      <c r="AX1496">
        <v>0</v>
      </c>
      <c r="AY1496">
        <v>0</v>
      </c>
      <c r="AZ1496">
        <v>6409590</v>
      </c>
      <c r="BA1496">
        <v>5325525</v>
      </c>
    </row>
    <row r="1497" spans="1:53" hidden="1">
      <c r="A1497" t="s">
        <v>4755</v>
      </c>
      <c r="B1497">
        <v>23734</v>
      </c>
      <c r="C1497" t="s">
        <v>48</v>
      </c>
      <c r="D1497" t="s">
        <v>77</v>
      </c>
      <c r="F1497" t="s">
        <v>3993</v>
      </c>
      <c r="G1497" t="s">
        <v>51</v>
      </c>
      <c r="H1497">
        <v>22</v>
      </c>
      <c r="I1497" t="s">
        <v>4517</v>
      </c>
      <c r="J1497" t="s">
        <v>4331</v>
      </c>
      <c r="K1497">
        <v>1</v>
      </c>
      <c r="L1497" t="s">
        <v>4756</v>
      </c>
      <c r="M1497">
        <v>5108109074</v>
      </c>
      <c r="N1497" t="s">
        <v>4757</v>
      </c>
      <c r="O1497" t="s">
        <v>19282</v>
      </c>
      <c r="P1497">
        <v>2000</v>
      </c>
      <c r="U1497" t="s">
        <v>4758</v>
      </c>
      <c r="V1497">
        <v>1</v>
      </c>
      <c r="W1497">
        <v>2</v>
      </c>
      <c r="Y1497">
        <v>21</v>
      </c>
      <c r="Z1497">
        <v>1</v>
      </c>
      <c r="AA1497">
        <v>0</v>
      </c>
      <c r="AB1497">
        <v>6</v>
      </c>
      <c r="AC1497">
        <v>30</v>
      </c>
      <c r="AD1497">
        <v>1</v>
      </c>
      <c r="AE1497">
        <v>1</v>
      </c>
      <c r="AF1497">
        <v>5</v>
      </c>
      <c r="AG1497">
        <v>5</v>
      </c>
      <c r="AH1497">
        <v>2</v>
      </c>
      <c r="AI1497">
        <v>1</v>
      </c>
      <c r="AJ1497">
        <v>0</v>
      </c>
      <c r="AK1497">
        <v>0</v>
      </c>
      <c r="AL1497">
        <v>0</v>
      </c>
      <c r="AT1497">
        <v>410000</v>
      </c>
      <c r="AU1497">
        <v>410000</v>
      </c>
      <c r="AV1497">
        <v>18193640</v>
      </c>
      <c r="AW1497">
        <v>9526987</v>
      </c>
      <c r="AX1497">
        <v>0</v>
      </c>
      <c r="AY1497">
        <v>0</v>
      </c>
      <c r="AZ1497">
        <v>623394</v>
      </c>
      <c r="BA1497">
        <v>157889</v>
      </c>
    </row>
    <row r="1498" spans="1:53" hidden="1">
      <c r="A1498" t="s">
        <v>1393</v>
      </c>
      <c r="B1498">
        <v>84101</v>
      </c>
      <c r="C1498" t="s">
        <v>48</v>
      </c>
      <c r="D1498" t="s">
        <v>49</v>
      </c>
      <c r="F1498" t="s">
        <v>50</v>
      </c>
      <c r="G1498" t="s">
        <v>51</v>
      </c>
      <c r="H1498">
        <v>10</v>
      </c>
      <c r="I1498" t="s">
        <v>52</v>
      </c>
      <c r="J1498" t="s">
        <v>1394</v>
      </c>
      <c r="K1498">
        <v>1</v>
      </c>
      <c r="L1498" t="s">
        <v>1395</v>
      </c>
      <c r="M1498">
        <v>5118122478</v>
      </c>
      <c r="N1498" t="s">
        <v>1396</v>
      </c>
      <c r="O1498" t="s">
        <v>19283</v>
      </c>
      <c r="P1498">
        <v>2013</v>
      </c>
      <c r="U1498" t="s">
        <v>1397</v>
      </c>
      <c r="V1498">
        <v>1</v>
      </c>
      <c r="W1498">
        <v>2</v>
      </c>
      <c r="Y1498">
        <v>14</v>
      </c>
      <c r="Z1498">
        <v>1</v>
      </c>
      <c r="AA1498">
        <v>5</v>
      </c>
      <c r="AB1498">
        <v>6</v>
      </c>
      <c r="AC1498">
        <v>3</v>
      </c>
      <c r="AD1498">
        <v>1</v>
      </c>
      <c r="AE1498">
        <v>4</v>
      </c>
      <c r="AF1498">
        <v>5</v>
      </c>
      <c r="AG1498">
        <v>4</v>
      </c>
      <c r="AH1498">
        <v>2</v>
      </c>
      <c r="AI1498">
        <v>2</v>
      </c>
      <c r="AJ1498">
        <v>0</v>
      </c>
      <c r="AK1498">
        <v>0</v>
      </c>
      <c r="AL1498">
        <v>0</v>
      </c>
      <c r="AM1498" t="s">
        <v>1398</v>
      </c>
      <c r="AN1498" t="s">
        <v>1399</v>
      </c>
      <c r="AT1498">
        <v>2000000</v>
      </c>
      <c r="AU1498">
        <v>720000</v>
      </c>
      <c r="AV1498">
        <v>2821986</v>
      </c>
      <c r="AW1498">
        <v>2397849</v>
      </c>
      <c r="AX1498">
        <v>0</v>
      </c>
      <c r="AY1498">
        <v>0</v>
      </c>
      <c r="AZ1498">
        <v>100536</v>
      </c>
      <c r="BA1498">
        <v>70403</v>
      </c>
    </row>
    <row r="1499" spans="1:53" hidden="1">
      <c r="A1499" t="s">
        <v>4496</v>
      </c>
      <c r="B1499">
        <v>38731</v>
      </c>
      <c r="C1499" t="s">
        <v>48</v>
      </c>
      <c r="D1499" t="s">
        <v>49</v>
      </c>
      <c r="F1499" t="s">
        <v>3993</v>
      </c>
      <c r="G1499" t="s">
        <v>51</v>
      </c>
      <c r="H1499">
        <v>21</v>
      </c>
      <c r="I1499" t="s">
        <v>4387</v>
      </c>
      <c r="J1499" t="s">
        <v>4497</v>
      </c>
      <c r="K1499">
        <v>1</v>
      </c>
      <c r="L1499" t="s">
        <v>4498</v>
      </c>
      <c r="M1499">
        <v>1398108124</v>
      </c>
      <c r="N1499" t="s">
        <v>4499</v>
      </c>
      <c r="O1499" t="s">
        <v>19284</v>
      </c>
      <c r="P1499">
        <v>1969</v>
      </c>
      <c r="U1499" t="s">
        <v>4500</v>
      </c>
      <c r="V1499">
        <v>1</v>
      </c>
      <c r="W1499">
        <v>2</v>
      </c>
      <c r="Y1499">
        <v>40</v>
      </c>
      <c r="Z1499">
        <v>7</v>
      </c>
      <c r="AA1499">
        <v>7</v>
      </c>
      <c r="AB1499">
        <v>4</v>
      </c>
      <c r="AC1499">
        <v>0</v>
      </c>
      <c r="AD1499">
        <v>2</v>
      </c>
      <c r="AE1499">
        <v>0</v>
      </c>
      <c r="AF1499">
        <v>0</v>
      </c>
      <c r="AG1499">
        <v>1</v>
      </c>
      <c r="AH1499">
        <v>2</v>
      </c>
      <c r="AI1499">
        <v>2</v>
      </c>
      <c r="AJ1499">
        <v>0</v>
      </c>
      <c r="AK1499">
        <v>0</v>
      </c>
      <c r="AL1499">
        <v>0</v>
      </c>
      <c r="AT1499">
        <v>600000</v>
      </c>
      <c r="AU1499">
        <v>1230000</v>
      </c>
      <c r="AV1499">
        <v>2372429</v>
      </c>
      <c r="AW1499">
        <v>2484548</v>
      </c>
      <c r="AX1499">
        <v>279095</v>
      </c>
      <c r="AY1499">
        <v>791809</v>
      </c>
      <c r="AZ1499">
        <v>177897</v>
      </c>
      <c r="BA1499">
        <v>180978</v>
      </c>
    </row>
    <row r="1500" spans="1:53" hidden="1">
      <c r="A1500" t="s">
        <v>8622</v>
      </c>
      <c r="B1500">
        <v>30565</v>
      </c>
      <c r="C1500" t="s">
        <v>48</v>
      </c>
      <c r="D1500" t="s">
        <v>49</v>
      </c>
      <c r="F1500" t="s">
        <v>8111</v>
      </c>
      <c r="G1500" t="s">
        <v>8112</v>
      </c>
      <c r="H1500">
        <v>38</v>
      </c>
      <c r="I1500" t="s">
        <v>8201</v>
      </c>
      <c r="J1500" t="s">
        <v>8623</v>
      </c>
      <c r="K1500">
        <v>1</v>
      </c>
      <c r="L1500" t="s">
        <v>8624</v>
      </c>
      <c r="M1500">
        <v>5118106070</v>
      </c>
      <c r="N1500" t="s">
        <v>8625</v>
      </c>
      <c r="O1500" t="s">
        <v>19285</v>
      </c>
      <c r="P1500">
        <v>1997</v>
      </c>
      <c r="U1500" t="s">
        <v>8626</v>
      </c>
      <c r="V1500">
        <v>1</v>
      </c>
      <c r="W1500">
        <v>3</v>
      </c>
      <c r="Y1500">
        <v>10</v>
      </c>
      <c r="Z1500">
        <v>1</v>
      </c>
      <c r="AA1500">
        <v>5</v>
      </c>
      <c r="AB1500">
        <v>6</v>
      </c>
      <c r="AC1500">
        <v>0</v>
      </c>
      <c r="AD1500">
        <v>2</v>
      </c>
      <c r="AE1500">
        <v>0</v>
      </c>
      <c r="AF1500">
        <v>0</v>
      </c>
      <c r="AG1500">
        <v>0</v>
      </c>
      <c r="AH1500">
        <v>2</v>
      </c>
      <c r="AI1500">
        <v>2</v>
      </c>
      <c r="AJ1500">
        <v>0</v>
      </c>
      <c r="AK1500">
        <v>0</v>
      </c>
      <c r="AL1500">
        <v>0</v>
      </c>
      <c r="AT1500">
        <v>520000</v>
      </c>
      <c r="AU1500">
        <v>520000</v>
      </c>
      <c r="AV1500" s="2">
        <f>IF(AW1500 &gt;= 0, INT(AW1500 * 1.05), -INT(ABS(AW1500) / 1.05))</f>
        <v>3417487</v>
      </c>
      <c r="AW1500">
        <v>3254750</v>
      </c>
      <c r="AX1500">
        <v>0</v>
      </c>
      <c r="AY1500">
        <v>0</v>
      </c>
      <c r="AZ1500" s="2">
        <f>IF(BA1500 &gt;= 0, INT(BA1500 * 1.05), -INT(ABS(BA1500) / 1.05))</f>
        <v>989824</v>
      </c>
      <c r="BA1500">
        <v>942690</v>
      </c>
    </row>
    <row r="1501" spans="1:53" hidden="1">
      <c r="A1501" t="s">
        <v>1060</v>
      </c>
      <c r="B1501">
        <v>61461</v>
      </c>
      <c r="C1501" t="s">
        <v>48</v>
      </c>
      <c r="D1501" t="s">
        <v>197</v>
      </c>
      <c r="F1501" t="s">
        <v>50</v>
      </c>
      <c r="G1501" t="s">
        <v>51</v>
      </c>
      <c r="H1501">
        <v>10</v>
      </c>
      <c r="I1501" t="s">
        <v>52</v>
      </c>
      <c r="J1501" t="s">
        <v>1061</v>
      </c>
      <c r="K1501">
        <v>1</v>
      </c>
      <c r="L1501" t="s">
        <v>1062</v>
      </c>
      <c r="M1501">
        <v>5118115128</v>
      </c>
      <c r="N1501" t="s">
        <v>1063</v>
      </c>
      <c r="O1501" t="s">
        <v>19286</v>
      </c>
      <c r="P1501">
        <v>2008</v>
      </c>
      <c r="U1501" t="s">
        <v>1064</v>
      </c>
      <c r="V1501">
        <v>1</v>
      </c>
      <c r="W1501">
        <v>2</v>
      </c>
      <c r="Y1501">
        <v>4</v>
      </c>
      <c r="Z1501">
        <v>1</v>
      </c>
      <c r="AA1501">
        <v>5</v>
      </c>
      <c r="AB1501">
        <v>6</v>
      </c>
      <c r="AC1501">
        <v>30</v>
      </c>
      <c r="AD1501">
        <v>2</v>
      </c>
      <c r="AE1501">
        <v>0</v>
      </c>
      <c r="AF1501">
        <v>0</v>
      </c>
      <c r="AG1501">
        <v>1</v>
      </c>
      <c r="AH1501">
        <v>2</v>
      </c>
      <c r="AI1501">
        <v>2</v>
      </c>
      <c r="AJ1501">
        <v>0</v>
      </c>
      <c r="AK1501">
        <v>0</v>
      </c>
      <c r="AL1501">
        <v>0</v>
      </c>
      <c r="AM1501" t="s">
        <v>1065</v>
      </c>
      <c r="AN1501" t="s">
        <v>1066</v>
      </c>
      <c r="AP1501" t="s">
        <v>152</v>
      </c>
      <c r="AQ1501" t="s">
        <v>1067</v>
      </c>
      <c r="AR1501" t="s">
        <v>866</v>
      </c>
      <c r="AT1501">
        <v>100000</v>
      </c>
      <c r="AU1501">
        <v>225000</v>
      </c>
      <c r="AV1501">
        <v>963695</v>
      </c>
      <c r="AW1501">
        <v>665966</v>
      </c>
      <c r="AX1501">
        <v>0</v>
      </c>
      <c r="AY1501">
        <v>0</v>
      </c>
      <c r="AZ1501">
        <v>36272</v>
      </c>
      <c r="BA1501">
        <v>27181</v>
      </c>
    </row>
    <row r="1502" spans="1:53" hidden="1">
      <c r="A1502" t="s">
        <v>17500</v>
      </c>
      <c r="B1502">
        <v>11121</v>
      </c>
      <c r="C1502" t="s">
        <v>599</v>
      </c>
      <c r="D1502" t="s">
        <v>118</v>
      </c>
      <c r="F1502" t="s">
        <v>50</v>
      </c>
      <c r="G1502" t="s">
        <v>51</v>
      </c>
      <c r="H1502">
        <v>10</v>
      </c>
      <c r="I1502" t="s">
        <v>52</v>
      </c>
      <c r="J1502" t="s">
        <v>17501</v>
      </c>
      <c r="K1502">
        <v>1</v>
      </c>
      <c r="L1502" t="s">
        <v>17502</v>
      </c>
      <c r="M1502">
        <v>1298127425</v>
      </c>
      <c r="O1502" t="s">
        <v>19287</v>
      </c>
      <c r="P1502">
        <v>1999</v>
      </c>
      <c r="Q1502" t="s">
        <v>17503</v>
      </c>
      <c r="R1502" t="s">
        <v>1241</v>
      </c>
      <c r="S1502" t="s">
        <v>124</v>
      </c>
      <c r="T1502" t="s">
        <v>17504</v>
      </c>
      <c r="U1502" t="s">
        <v>17505</v>
      </c>
      <c r="V1502">
        <v>1</v>
      </c>
      <c r="W1502">
        <v>1</v>
      </c>
      <c r="Y1502">
        <v>821</v>
      </c>
      <c r="Z1502">
        <v>9</v>
      </c>
      <c r="AA1502">
        <v>0</v>
      </c>
      <c r="AB1502">
        <v>6</v>
      </c>
      <c r="AC1502">
        <v>30</v>
      </c>
      <c r="AD1502">
        <v>1</v>
      </c>
      <c r="AE1502">
        <v>1</v>
      </c>
      <c r="AF1502">
        <v>5</v>
      </c>
      <c r="AG1502">
        <v>10</v>
      </c>
      <c r="AH1502">
        <v>2</v>
      </c>
      <c r="AI1502">
        <v>1</v>
      </c>
      <c r="AJ1502">
        <v>0</v>
      </c>
      <c r="AK1502">
        <v>0</v>
      </c>
      <c r="AL1502">
        <v>0</v>
      </c>
      <c r="AO1502" t="s">
        <v>17503</v>
      </c>
      <c r="AS1502" t="s">
        <v>17506</v>
      </c>
      <c r="AT1502">
        <v>1415000</v>
      </c>
      <c r="AU1502">
        <v>1415000</v>
      </c>
      <c r="AV1502">
        <v>481810606</v>
      </c>
      <c r="AW1502">
        <v>366814663</v>
      </c>
      <c r="AX1502">
        <v>0</v>
      </c>
      <c r="AY1502">
        <v>0</v>
      </c>
      <c r="AZ1502">
        <v>26667647</v>
      </c>
      <c r="BA1502">
        <v>4505739</v>
      </c>
    </row>
    <row r="1503" spans="1:53" hidden="1">
      <c r="A1503" t="s">
        <v>3647</v>
      </c>
      <c r="B1503">
        <v>36340</v>
      </c>
      <c r="C1503" t="s">
        <v>48</v>
      </c>
      <c r="D1503" t="s">
        <v>197</v>
      </c>
      <c r="F1503" t="s">
        <v>3062</v>
      </c>
      <c r="G1503" t="s">
        <v>51</v>
      </c>
      <c r="H1503">
        <v>17</v>
      </c>
      <c r="I1503" t="s">
        <v>3260</v>
      </c>
      <c r="J1503" t="s">
        <v>3648</v>
      </c>
      <c r="K1503">
        <v>1</v>
      </c>
      <c r="L1503" t="s">
        <v>3649</v>
      </c>
      <c r="M1503">
        <v>5118108398</v>
      </c>
      <c r="N1503" t="s">
        <v>3650</v>
      </c>
      <c r="O1503" t="s">
        <v>19288</v>
      </c>
      <c r="P1503">
        <v>1999</v>
      </c>
      <c r="U1503" t="s">
        <v>3651</v>
      </c>
      <c r="V1503">
        <v>1</v>
      </c>
      <c r="W1503">
        <v>1</v>
      </c>
      <c r="Y1503">
        <v>4</v>
      </c>
      <c r="Z1503">
        <v>1</v>
      </c>
      <c r="AA1503">
        <v>9</v>
      </c>
      <c r="AB1503">
        <v>5</v>
      </c>
      <c r="AC1503">
        <v>0</v>
      </c>
      <c r="AD1503">
        <v>2</v>
      </c>
      <c r="AE1503">
        <v>0</v>
      </c>
      <c r="AF1503">
        <v>0</v>
      </c>
      <c r="AG1503">
        <v>0</v>
      </c>
      <c r="AH1503">
        <v>2</v>
      </c>
      <c r="AI1503">
        <v>2</v>
      </c>
      <c r="AJ1503">
        <v>0</v>
      </c>
      <c r="AK1503">
        <v>0</v>
      </c>
      <c r="AL1503">
        <v>0</v>
      </c>
      <c r="AT1503">
        <v>300000</v>
      </c>
      <c r="AU1503">
        <f>AT1503</f>
        <v>300000</v>
      </c>
      <c r="AV1503" s="2">
        <f>IF(AW1503 &gt;= 0, INT(AW1503 * 1.1), -INT(ABS(AW1503) * 1.1))</f>
        <v>0</v>
      </c>
      <c r="AW1503">
        <v>0</v>
      </c>
      <c r="AX1503">
        <v>0</v>
      </c>
      <c r="AY1503">
        <v>0</v>
      </c>
      <c r="AZ1503" s="2">
        <f>IF(BA1503 &gt;= 0, INT(BA1503 * 1.1), -INT(ABS(BA1503) / 1.1))</f>
        <v>0</v>
      </c>
      <c r="BA1503">
        <v>0</v>
      </c>
    </row>
    <row r="1504" spans="1:53" hidden="1">
      <c r="A1504" t="s">
        <v>2572</v>
      </c>
      <c r="B1504">
        <v>79257</v>
      </c>
      <c r="C1504" t="s">
        <v>48</v>
      </c>
      <c r="D1504" t="s">
        <v>334</v>
      </c>
      <c r="F1504" t="s">
        <v>1915</v>
      </c>
      <c r="G1504" t="s">
        <v>51</v>
      </c>
      <c r="H1504">
        <v>13</v>
      </c>
      <c r="I1504" t="s">
        <v>1916</v>
      </c>
      <c r="J1504" t="s">
        <v>2573</v>
      </c>
      <c r="K1504">
        <v>1</v>
      </c>
      <c r="L1504" t="s">
        <v>2574</v>
      </c>
      <c r="M1504">
        <v>5108132347</v>
      </c>
      <c r="N1504" t="s">
        <v>2575</v>
      </c>
      <c r="O1504" t="s">
        <v>19289</v>
      </c>
      <c r="P1504">
        <v>2014</v>
      </c>
      <c r="U1504" t="s">
        <v>2576</v>
      </c>
      <c r="V1504">
        <v>1</v>
      </c>
      <c r="W1504">
        <v>2</v>
      </c>
      <c r="Y1504">
        <v>31</v>
      </c>
      <c r="Z1504">
        <v>10</v>
      </c>
      <c r="AA1504">
        <v>7</v>
      </c>
      <c r="AB1504">
        <v>6</v>
      </c>
      <c r="AC1504">
        <v>0</v>
      </c>
      <c r="AD1504">
        <v>1</v>
      </c>
      <c r="AE1504">
        <v>1</v>
      </c>
      <c r="AF1504">
        <v>1</v>
      </c>
      <c r="AG1504">
        <v>0</v>
      </c>
      <c r="AH1504">
        <v>2</v>
      </c>
      <c r="AI1504">
        <v>2</v>
      </c>
      <c r="AJ1504">
        <v>0</v>
      </c>
      <c r="AK1504">
        <v>0</v>
      </c>
      <c r="AL1504">
        <v>0</v>
      </c>
      <c r="AM1504" t="s">
        <v>2577</v>
      </c>
      <c r="AN1504" t="s">
        <v>2578</v>
      </c>
      <c r="AP1504" t="s">
        <v>2579</v>
      </c>
      <c r="AQ1504" t="s">
        <v>81</v>
      </c>
      <c r="AR1504" t="s">
        <v>866</v>
      </c>
      <c r="AT1504">
        <v>300000</v>
      </c>
      <c r="AU1504">
        <v>420000</v>
      </c>
      <c r="AV1504" s="2">
        <f>IF(AW1504 &gt;= 0, INT(AW1504 * 1.1), -INT(ABS(AW1504) * 1.1))</f>
        <v>27664806</v>
      </c>
      <c r="AW1504">
        <v>25149824</v>
      </c>
      <c r="AX1504">
        <v>0</v>
      </c>
      <c r="AY1504">
        <v>0</v>
      </c>
      <c r="AZ1504" s="2">
        <f>IF(BA1504 &gt;= 0, INT(BA1504 * 1.1), -INT(ABS(BA1504) / 1.1))</f>
        <v>537202</v>
      </c>
      <c r="BA1504">
        <v>488366</v>
      </c>
    </row>
    <row r="1505" spans="1:53" hidden="1">
      <c r="A1505" t="s">
        <v>14542</v>
      </c>
      <c r="B1505">
        <v>16883</v>
      </c>
      <c r="C1505" t="s">
        <v>48</v>
      </c>
      <c r="D1505" t="s">
        <v>197</v>
      </c>
      <c r="F1505" t="s">
        <v>5540</v>
      </c>
      <c r="G1505" t="s">
        <v>51</v>
      </c>
      <c r="H1505">
        <v>23</v>
      </c>
      <c r="I1505" t="s">
        <v>5541</v>
      </c>
      <c r="J1505" t="s">
        <v>14543</v>
      </c>
      <c r="K1505">
        <v>1</v>
      </c>
      <c r="L1505" t="s">
        <v>14544</v>
      </c>
      <c r="M1505">
        <v>5038127939</v>
      </c>
      <c r="N1505" t="s">
        <v>14545</v>
      </c>
      <c r="O1505" t="s">
        <v>19290</v>
      </c>
      <c r="P1505">
        <v>1995</v>
      </c>
      <c r="U1505" t="s">
        <v>14546</v>
      </c>
      <c r="V1505">
        <v>1</v>
      </c>
      <c r="W1505">
        <v>2</v>
      </c>
      <c r="Y1505">
        <v>5</v>
      </c>
      <c r="Z1505">
        <v>10</v>
      </c>
      <c r="AA1505">
        <v>8</v>
      </c>
      <c r="AB1505">
        <v>9</v>
      </c>
      <c r="AC1505">
        <v>0</v>
      </c>
      <c r="AD1505">
        <v>2</v>
      </c>
      <c r="AE1505">
        <v>0</v>
      </c>
      <c r="AF1505">
        <v>0</v>
      </c>
      <c r="AG1505">
        <v>0</v>
      </c>
      <c r="AH1505">
        <v>2</v>
      </c>
      <c r="AI1505">
        <v>2</v>
      </c>
      <c r="AJ1505">
        <v>0</v>
      </c>
      <c r="AK1505">
        <v>0</v>
      </c>
      <c r="AL1505">
        <v>0</v>
      </c>
      <c r="AT1505">
        <v>0</v>
      </c>
      <c r="AU1505">
        <v>0</v>
      </c>
      <c r="AV1505">
        <v>0</v>
      </c>
      <c r="AW1505">
        <v>0</v>
      </c>
      <c r="AX1505">
        <v>0</v>
      </c>
      <c r="AY1505">
        <v>0</v>
      </c>
      <c r="AZ1505">
        <v>0</v>
      </c>
      <c r="BA1505">
        <v>0</v>
      </c>
    </row>
    <row r="1506" spans="1:53">
      <c r="A1506" t="s">
        <v>11221</v>
      </c>
      <c r="B1506">
        <v>16584</v>
      </c>
      <c r="C1506" t="s">
        <v>48</v>
      </c>
      <c r="D1506" t="s">
        <v>49</v>
      </c>
      <c r="F1506" t="s">
        <v>9369</v>
      </c>
      <c r="G1506" t="s">
        <v>9370</v>
      </c>
      <c r="H1506">
        <v>63</v>
      </c>
      <c r="I1506" t="s">
        <v>11065</v>
      </c>
      <c r="J1506" t="s">
        <v>11222</v>
      </c>
      <c r="K1506">
        <v>1</v>
      </c>
      <c r="L1506" t="s">
        <v>11223</v>
      </c>
      <c r="M1506">
        <v>5088108034</v>
      </c>
      <c r="N1506" t="s">
        <v>11224</v>
      </c>
      <c r="O1506" t="s">
        <v>19291</v>
      </c>
      <c r="P1506">
        <v>1999</v>
      </c>
      <c r="U1506" t="s">
        <v>11225</v>
      </c>
      <c r="V1506">
        <v>1</v>
      </c>
      <c r="W1506">
        <v>4</v>
      </c>
      <c r="Y1506">
        <v>15</v>
      </c>
      <c r="Z1506">
        <v>7</v>
      </c>
      <c r="AA1506">
        <v>0</v>
      </c>
      <c r="AB1506">
        <v>6</v>
      </c>
      <c r="AC1506">
        <v>30</v>
      </c>
      <c r="AD1506">
        <v>1</v>
      </c>
      <c r="AE1506">
        <v>1</v>
      </c>
      <c r="AF1506">
        <v>5</v>
      </c>
      <c r="AG1506">
        <v>5</v>
      </c>
      <c r="AH1506">
        <v>2</v>
      </c>
      <c r="AI1506">
        <v>1</v>
      </c>
      <c r="AJ1506">
        <v>0</v>
      </c>
      <c r="AK1506">
        <v>0</v>
      </c>
      <c r="AL1506">
        <v>0</v>
      </c>
      <c r="AS1506" t="s">
        <v>11226</v>
      </c>
      <c r="AT1506">
        <v>50000</v>
      </c>
      <c r="AU1506">
        <v>50000</v>
      </c>
      <c r="AV1506">
        <v>2822698</v>
      </c>
      <c r="AW1506">
        <v>3400048</v>
      </c>
      <c r="AX1506">
        <v>0</v>
      </c>
      <c r="AY1506">
        <v>0</v>
      </c>
      <c r="AZ1506">
        <v>55875</v>
      </c>
      <c r="BA1506">
        <v>88171</v>
      </c>
    </row>
    <row r="1507" spans="1:53" hidden="1">
      <c r="A1507" t="s">
        <v>8830</v>
      </c>
      <c r="B1507">
        <v>51084</v>
      </c>
      <c r="C1507" t="s">
        <v>48</v>
      </c>
      <c r="D1507" t="s">
        <v>197</v>
      </c>
      <c r="F1507" t="s">
        <v>8111</v>
      </c>
      <c r="G1507" t="s">
        <v>8112</v>
      </c>
      <c r="H1507">
        <v>38</v>
      </c>
      <c r="I1507" t="s">
        <v>8201</v>
      </c>
      <c r="J1507" t="s">
        <v>8831</v>
      </c>
      <c r="K1507">
        <v>1</v>
      </c>
      <c r="L1507" t="s">
        <v>8832</v>
      </c>
      <c r="M1507">
        <v>5088120208</v>
      </c>
      <c r="N1507" t="s">
        <v>8833</v>
      </c>
      <c r="O1507" t="s">
        <v>19292</v>
      </c>
      <c r="P1507">
        <v>2006</v>
      </c>
      <c r="U1507" t="s">
        <v>8834</v>
      </c>
      <c r="V1507">
        <v>1</v>
      </c>
      <c r="W1507">
        <v>3</v>
      </c>
      <c r="Y1507">
        <v>7</v>
      </c>
      <c r="Z1507">
        <v>1</v>
      </c>
      <c r="AA1507">
        <v>5</v>
      </c>
      <c r="AB1507">
        <v>6</v>
      </c>
      <c r="AC1507">
        <v>0</v>
      </c>
      <c r="AD1507">
        <v>2</v>
      </c>
      <c r="AE1507">
        <v>0</v>
      </c>
      <c r="AF1507">
        <v>0</v>
      </c>
      <c r="AG1507">
        <v>0</v>
      </c>
      <c r="AH1507">
        <v>1</v>
      </c>
      <c r="AI1507">
        <v>2</v>
      </c>
      <c r="AJ1507">
        <v>0</v>
      </c>
      <c r="AK1507">
        <v>0</v>
      </c>
      <c r="AL1507">
        <v>0</v>
      </c>
      <c r="AM1507" t="s">
        <v>8835</v>
      </c>
      <c r="AN1507" t="s">
        <v>8836</v>
      </c>
      <c r="AP1507" t="s">
        <v>1419</v>
      </c>
      <c r="AQ1507" t="s">
        <v>8837</v>
      </c>
      <c r="AT1507">
        <v>280000</v>
      </c>
      <c r="AU1507">
        <v>280000</v>
      </c>
      <c r="AV1507">
        <f>INT(AW1507*1.1)</f>
        <v>1492700</v>
      </c>
      <c r="AW1507">
        <v>1357000</v>
      </c>
      <c r="AX1507">
        <f>INT(AY1507*1.1)</f>
        <v>0</v>
      </c>
      <c r="AY1507">
        <v>0</v>
      </c>
      <c r="AZ1507">
        <f>IF(BA1507 &gt;= 0, INT(BA1507 * 1.1), -INT(ABS(BA1507) / 1.1))</f>
        <v>350389</v>
      </c>
      <c r="BA1507">
        <v>318536</v>
      </c>
    </row>
    <row r="1508" spans="1:53" hidden="1">
      <c r="A1508" t="s">
        <v>11542</v>
      </c>
      <c r="B1508">
        <v>48403</v>
      </c>
      <c r="C1508" t="s">
        <v>48</v>
      </c>
      <c r="D1508" t="s">
        <v>77</v>
      </c>
      <c r="F1508" t="s">
        <v>11306</v>
      </c>
      <c r="G1508" t="s">
        <v>11307</v>
      </c>
      <c r="H1508">
        <v>70</v>
      </c>
      <c r="I1508" t="s">
        <v>11308</v>
      </c>
      <c r="J1508" t="s">
        <v>11543</v>
      </c>
      <c r="K1508">
        <v>1</v>
      </c>
      <c r="L1508" t="s">
        <v>11544</v>
      </c>
      <c r="M1508">
        <v>5088206159</v>
      </c>
      <c r="N1508" t="s">
        <v>11545</v>
      </c>
      <c r="O1508" t="s">
        <v>19293</v>
      </c>
      <c r="P1508">
        <v>2004</v>
      </c>
      <c r="U1508" t="s">
        <v>11546</v>
      </c>
      <c r="V1508">
        <v>1</v>
      </c>
      <c r="W1508">
        <v>4</v>
      </c>
      <c r="Y1508">
        <v>56</v>
      </c>
      <c r="Z1508">
        <v>1</v>
      </c>
      <c r="AA1508">
        <v>0</v>
      </c>
      <c r="AB1508">
        <v>6</v>
      </c>
      <c r="AC1508">
        <v>30</v>
      </c>
      <c r="AD1508">
        <v>1</v>
      </c>
      <c r="AE1508">
        <v>1</v>
      </c>
      <c r="AF1508">
        <v>5</v>
      </c>
      <c r="AG1508">
        <v>5</v>
      </c>
      <c r="AH1508">
        <v>2</v>
      </c>
      <c r="AI1508">
        <v>1</v>
      </c>
      <c r="AJ1508">
        <v>0</v>
      </c>
      <c r="AK1508">
        <v>0</v>
      </c>
      <c r="AL1508">
        <v>0</v>
      </c>
      <c r="AS1508" t="s">
        <v>11547</v>
      </c>
      <c r="AT1508">
        <v>27703142</v>
      </c>
      <c r="AU1508">
        <v>27703142</v>
      </c>
      <c r="AV1508">
        <f>INT(AW1508*1.05)</f>
        <v>9043114</v>
      </c>
      <c r="AW1508">
        <v>8612490</v>
      </c>
      <c r="AX1508">
        <v>0</v>
      </c>
      <c r="AY1508">
        <v>0</v>
      </c>
      <c r="AZ1508">
        <v>-835264</v>
      </c>
      <c r="BA1508">
        <v>-1035264</v>
      </c>
    </row>
    <row r="1509" spans="1:53" hidden="1">
      <c r="A1509" t="s">
        <v>17161</v>
      </c>
      <c r="B1509">
        <v>56809</v>
      </c>
      <c r="C1509" t="s">
        <v>48</v>
      </c>
      <c r="D1509" t="s">
        <v>197</v>
      </c>
      <c r="F1509" t="s">
        <v>3993</v>
      </c>
      <c r="G1509" t="s">
        <v>51</v>
      </c>
      <c r="H1509">
        <v>20</v>
      </c>
      <c r="I1509" t="s">
        <v>4006</v>
      </c>
      <c r="J1509" t="s">
        <v>17162</v>
      </c>
      <c r="K1509">
        <v>1</v>
      </c>
      <c r="L1509" t="s">
        <v>17163</v>
      </c>
      <c r="M1509">
        <v>5088118847</v>
      </c>
      <c r="N1509" t="s">
        <v>17164</v>
      </c>
      <c r="O1509" t="s">
        <v>19294</v>
      </c>
      <c r="P1509">
        <v>2005</v>
      </c>
      <c r="U1509" t="s">
        <v>17165</v>
      </c>
      <c r="V1509">
        <v>1</v>
      </c>
      <c r="W1509">
        <v>1</v>
      </c>
      <c r="Y1509">
        <v>4</v>
      </c>
      <c r="Z1509">
        <v>1</v>
      </c>
      <c r="AA1509">
        <v>0</v>
      </c>
      <c r="AB1509">
        <v>6</v>
      </c>
      <c r="AC1509">
        <v>0</v>
      </c>
      <c r="AD1509">
        <v>2</v>
      </c>
      <c r="AE1509">
        <v>0</v>
      </c>
      <c r="AF1509">
        <v>0</v>
      </c>
      <c r="AG1509">
        <v>0</v>
      </c>
      <c r="AH1509">
        <v>2</v>
      </c>
      <c r="AI1509">
        <v>2</v>
      </c>
      <c r="AJ1509">
        <v>0</v>
      </c>
      <c r="AK1509">
        <v>0</v>
      </c>
      <c r="AL1509">
        <v>0</v>
      </c>
      <c r="AT1509">
        <v>300000</v>
      </c>
      <c r="AU1509">
        <v>300000</v>
      </c>
      <c r="AV1509">
        <v>1390772</v>
      </c>
      <c r="AW1509">
        <v>1559807</v>
      </c>
      <c r="AX1509">
        <v>0</v>
      </c>
      <c r="AY1509">
        <v>0</v>
      </c>
      <c r="AZ1509">
        <f>INT(BA1509*1.1)</f>
        <v>49480</v>
      </c>
      <c r="BA1509">
        <v>44982</v>
      </c>
    </row>
    <row r="1510" spans="1:53" hidden="1">
      <c r="A1510" t="s">
        <v>9051</v>
      </c>
      <c r="B1510">
        <v>76141</v>
      </c>
      <c r="C1510" t="s">
        <v>48</v>
      </c>
      <c r="D1510" t="s">
        <v>108</v>
      </c>
      <c r="F1510" t="s">
        <v>8111</v>
      </c>
      <c r="G1510" t="s">
        <v>8112</v>
      </c>
      <c r="H1510">
        <v>38</v>
      </c>
      <c r="I1510" t="s">
        <v>8201</v>
      </c>
      <c r="J1510" t="s">
        <v>9052</v>
      </c>
      <c r="K1510">
        <v>1</v>
      </c>
      <c r="L1510" t="s">
        <v>9053</v>
      </c>
      <c r="M1510">
        <v>5058174554</v>
      </c>
      <c r="N1510" t="s">
        <v>9054</v>
      </c>
      <c r="O1510" t="s">
        <v>19295</v>
      </c>
      <c r="P1510">
        <v>2013</v>
      </c>
      <c r="U1510" t="s">
        <v>9055</v>
      </c>
      <c r="V1510">
        <v>1</v>
      </c>
      <c r="W1510">
        <v>2</v>
      </c>
      <c r="Y1510">
        <v>13</v>
      </c>
      <c r="Z1510">
        <v>8</v>
      </c>
      <c r="AA1510">
        <v>6</v>
      </c>
      <c r="AB1510">
        <v>6</v>
      </c>
      <c r="AC1510">
        <v>0.1</v>
      </c>
      <c r="AD1510">
        <v>2</v>
      </c>
      <c r="AE1510">
        <v>0</v>
      </c>
      <c r="AF1510">
        <v>0</v>
      </c>
      <c r="AG1510">
        <v>1</v>
      </c>
      <c r="AH1510">
        <v>1</v>
      </c>
      <c r="AI1510">
        <v>2</v>
      </c>
      <c r="AJ1510">
        <v>0</v>
      </c>
      <c r="AK1510">
        <v>0</v>
      </c>
      <c r="AL1510">
        <v>0</v>
      </c>
      <c r="AM1510" t="s">
        <v>18359</v>
      </c>
      <c r="AN1510" t="s">
        <v>9056</v>
      </c>
      <c r="AP1510" t="s">
        <v>439</v>
      </c>
      <c r="AQ1510" t="s">
        <v>9057</v>
      </c>
      <c r="AR1510" t="s">
        <v>83</v>
      </c>
      <c r="AT1510">
        <v>300000</v>
      </c>
      <c r="AU1510">
        <v>300000</v>
      </c>
      <c r="AV1510">
        <v>14388279</v>
      </c>
      <c r="AW1510">
        <v>12127502</v>
      </c>
      <c r="AX1510">
        <v>0</v>
      </c>
      <c r="AY1510">
        <v>0</v>
      </c>
      <c r="AZ1510">
        <v>1268661</v>
      </c>
      <c r="BA1510">
        <v>925187</v>
      </c>
    </row>
    <row r="1511" spans="1:53" hidden="1">
      <c r="A1511" t="s">
        <v>16328</v>
      </c>
      <c r="B1511">
        <v>19343</v>
      </c>
      <c r="C1511" t="s">
        <v>48</v>
      </c>
      <c r="D1511" t="s">
        <v>49</v>
      </c>
      <c r="F1511" t="s">
        <v>6040</v>
      </c>
      <c r="G1511" t="s">
        <v>51</v>
      </c>
      <c r="H1511">
        <v>28</v>
      </c>
      <c r="I1511" t="s">
        <v>6399</v>
      </c>
      <c r="J1511" t="s">
        <v>16329</v>
      </c>
      <c r="K1511">
        <v>1</v>
      </c>
      <c r="L1511" t="s">
        <v>16330</v>
      </c>
      <c r="M1511">
        <v>5048113286</v>
      </c>
      <c r="N1511" t="s">
        <v>16331</v>
      </c>
      <c r="O1511" t="s">
        <v>19296</v>
      </c>
      <c r="P1511">
        <v>1993</v>
      </c>
      <c r="U1511" t="s">
        <v>16332</v>
      </c>
      <c r="V1511">
        <v>1</v>
      </c>
      <c r="W1511">
        <v>1</v>
      </c>
      <c r="Y1511">
        <v>34</v>
      </c>
      <c r="Z1511">
        <v>8</v>
      </c>
      <c r="AA1511">
        <v>7</v>
      </c>
      <c r="AB1511">
        <v>8</v>
      </c>
      <c r="AC1511">
        <v>0</v>
      </c>
      <c r="AD1511">
        <v>2</v>
      </c>
      <c r="AE1511">
        <v>0</v>
      </c>
      <c r="AF1511">
        <v>0</v>
      </c>
      <c r="AG1511">
        <v>0</v>
      </c>
      <c r="AH1511">
        <v>1</v>
      </c>
      <c r="AI1511">
        <v>2</v>
      </c>
      <c r="AJ1511">
        <v>0</v>
      </c>
      <c r="AK1511">
        <v>0</v>
      </c>
      <c r="AL1511">
        <v>0</v>
      </c>
      <c r="AT1511">
        <v>990000</v>
      </c>
      <c r="AU1511">
        <v>990000</v>
      </c>
      <c r="AV1511">
        <v>3973433</v>
      </c>
      <c r="AW1511">
        <v>3806815</v>
      </c>
      <c r="AX1511">
        <v>0</v>
      </c>
      <c r="AY1511">
        <v>0</v>
      </c>
      <c r="AZ1511">
        <v>-161130</v>
      </c>
      <c r="BA1511">
        <v>-1142922</v>
      </c>
    </row>
    <row r="1512" spans="1:53" hidden="1">
      <c r="A1512" t="s">
        <v>14582</v>
      </c>
      <c r="B1512">
        <v>26698</v>
      </c>
      <c r="C1512" t="s">
        <v>48</v>
      </c>
      <c r="D1512" t="s">
        <v>49</v>
      </c>
      <c r="F1512" t="s">
        <v>5540</v>
      </c>
      <c r="G1512" t="s">
        <v>51</v>
      </c>
      <c r="H1512">
        <v>23</v>
      </c>
      <c r="I1512" t="s">
        <v>5541</v>
      </c>
      <c r="J1512" t="s">
        <v>14583</v>
      </c>
      <c r="K1512">
        <v>1</v>
      </c>
      <c r="L1512" t="s">
        <v>14584</v>
      </c>
      <c r="M1512">
        <v>5128108751</v>
      </c>
      <c r="N1512" t="s">
        <v>14585</v>
      </c>
      <c r="O1512" t="s">
        <v>19297</v>
      </c>
      <c r="P1512">
        <v>2002</v>
      </c>
      <c r="U1512" t="s">
        <v>14586</v>
      </c>
      <c r="V1512">
        <v>1</v>
      </c>
      <c r="W1512">
        <v>2</v>
      </c>
      <c r="Y1512">
        <v>16</v>
      </c>
      <c r="Z1512">
        <v>10</v>
      </c>
      <c r="AA1512">
        <v>6</v>
      </c>
      <c r="AB1512">
        <v>10</v>
      </c>
      <c r="AC1512">
        <v>0.1</v>
      </c>
      <c r="AD1512">
        <v>2</v>
      </c>
      <c r="AE1512">
        <v>0</v>
      </c>
      <c r="AF1512">
        <v>0</v>
      </c>
      <c r="AG1512">
        <v>0</v>
      </c>
      <c r="AH1512">
        <v>1</v>
      </c>
      <c r="AI1512">
        <v>2</v>
      </c>
      <c r="AJ1512">
        <v>0</v>
      </c>
      <c r="AK1512">
        <v>0</v>
      </c>
      <c r="AL1512">
        <v>0</v>
      </c>
      <c r="AT1512">
        <v>0</v>
      </c>
      <c r="AU1512">
        <v>0</v>
      </c>
      <c r="AV1512">
        <v>0</v>
      </c>
      <c r="AW1512">
        <v>0</v>
      </c>
      <c r="AX1512">
        <v>0</v>
      </c>
      <c r="AY1512">
        <v>0</v>
      </c>
      <c r="AZ1512">
        <v>0</v>
      </c>
      <c r="BA1512">
        <v>0</v>
      </c>
    </row>
    <row r="1513" spans="1:53" hidden="1">
      <c r="A1513" t="s">
        <v>5974</v>
      </c>
      <c r="B1513">
        <v>6044</v>
      </c>
      <c r="C1513" t="s">
        <v>48</v>
      </c>
      <c r="D1513" t="s">
        <v>108</v>
      </c>
      <c r="F1513" t="s">
        <v>5540</v>
      </c>
      <c r="G1513" t="s">
        <v>51</v>
      </c>
      <c r="H1513">
        <v>25</v>
      </c>
      <c r="I1513" t="s">
        <v>5731</v>
      </c>
      <c r="J1513" t="s">
        <v>5975</v>
      </c>
      <c r="K1513">
        <v>1</v>
      </c>
      <c r="L1513" t="s">
        <v>5976</v>
      </c>
      <c r="M1513">
        <v>3458100751</v>
      </c>
      <c r="O1513" t="s">
        <v>19298</v>
      </c>
      <c r="P1513">
        <v>2017</v>
      </c>
      <c r="U1513" t="s">
        <v>5977</v>
      </c>
      <c r="V1513">
        <v>1</v>
      </c>
      <c r="W1513">
        <v>2</v>
      </c>
      <c r="Y1513">
        <v>11</v>
      </c>
      <c r="Z1513">
        <v>1</v>
      </c>
      <c r="AA1513">
        <v>0</v>
      </c>
      <c r="AB1513">
        <v>8</v>
      </c>
      <c r="AC1513">
        <v>0</v>
      </c>
      <c r="AD1513">
        <v>2</v>
      </c>
      <c r="AE1513">
        <v>0</v>
      </c>
      <c r="AF1513">
        <v>0</v>
      </c>
      <c r="AG1513">
        <v>0</v>
      </c>
      <c r="AH1513">
        <v>1</v>
      </c>
      <c r="AI1513">
        <v>2</v>
      </c>
      <c r="AJ1513">
        <v>0</v>
      </c>
      <c r="AK1513">
        <v>0</v>
      </c>
      <c r="AL1513">
        <v>0</v>
      </c>
      <c r="AM1513" t="s">
        <v>20692</v>
      </c>
      <c r="AP1513" t="s">
        <v>5978</v>
      </c>
      <c r="AQ1513" t="s">
        <v>5979</v>
      </c>
      <c r="AR1513" t="s">
        <v>83</v>
      </c>
      <c r="AT1513">
        <v>500000</v>
      </c>
      <c r="AU1513">
        <v>500000</v>
      </c>
      <c r="AV1513">
        <v>46065491</v>
      </c>
      <c r="AW1513">
        <v>12734331</v>
      </c>
      <c r="AX1513">
        <v>32559358</v>
      </c>
      <c r="AY1513">
        <v>11630539</v>
      </c>
      <c r="AZ1513">
        <v>495304</v>
      </c>
      <c r="BA1513">
        <v>1074835</v>
      </c>
    </row>
    <row r="1514" spans="1:53" hidden="1">
      <c r="A1514" t="s">
        <v>1876</v>
      </c>
      <c r="B1514">
        <v>15812</v>
      </c>
      <c r="C1514" t="s">
        <v>48</v>
      </c>
      <c r="D1514" t="s">
        <v>67</v>
      </c>
      <c r="F1514" t="s">
        <v>50</v>
      </c>
      <c r="G1514" t="s">
        <v>51</v>
      </c>
      <c r="H1514">
        <v>11</v>
      </c>
      <c r="I1514" t="s">
        <v>1825</v>
      </c>
      <c r="J1514" t="s">
        <v>1877</v>
      </c>
      <c r="K1514">
        <v>1</v>
      </c>
      <c r="L1514" t="s">
        <v>1878</v>
      </c>
      <c r="M1514">
        <v>5098104007</v>
      </c>
      <c r="N1514" t="s">
        <v>1879</v>
      </c>
      <c r="O1514" t="s">
        <v>19299</v>
      </c>
      <c r="P1514">
        <v>1998</v>
      </c>
      <c r="U1514" t="s">
        <v>1880</v>
      </c>
      <c r="V1514">
        <v>1</v>
      </c>
      <c r="W1514">
        <v>2</v>
      </c>
      <c r="Y1514">
        <v>21</v>
      </c>
      <c r="Z1514">
        <v>6</v>
      </c>
      <c r="AA1514">
        <v>0</v>
      </c>
      <c r="AB1514">
        <v>6</v>
      </c>
      <c r="AC1514">
        <v>30</v>
      </c>
      <c r="AD1514">
        <v>1</v>
      </c>
      <c r="AE1514">
        <v>1</v>
      </c>
      <c r="AF1514">
        <v>5</v>
      </c>
      <c r="AG1514">
        <v>5</v>
      </c>
      <c r="AH1514">
        <v>2</v>
      </c>
      <c r="AI1514">
        <v>1</v>
      </c>
      <c r="AJ1514">
        <v>0</v>
      </c>
      <c r="AK1514">
        <v>0</v>
      </c>
      <c r="AL1514">
        <v>0</v>
      </c>
      <c r="AS1514" t="s">
        <v>1881</v>
      </c>
      <c r="AT1514">
        <v>200000</v>
      </c>
      <c r="AU1514">
        <v>800000</v>
      </c>
      <c r="AV1514">
        <v>8783946</v>
      </c>
      <c r="AW1514">
        <v>5806601</v>
      </c>
      <c r="AX1514">
        <v>0</v>
      </c>
      <c r="AY1514">
        <v>0</v>
      </c>
      <c r="AZ1514">
        <v>1225667</v>
      </c>
      <c r="BA1514">
        <v>429074</v>
      </c>
    </row>
    <row r="1515" spans="1:53" hidden="1">
      <c r="A1515" t="s">
        <v>2478</v>
      </c>
      <c r="B1515">
        <v>58440</v>
      </c>
      <c r="C1515" t="s">
        <v>48</v>
      </c>
      <c r="D1515" t="s">
        <v>77</v>
      </c>
      <c r="F1515" t="s">
        <v>1915</v>
      </c>
      <c r="G1515" t="s">
        <v>51</v>
      </c>
      <c r="H1515">
        <v>13</v>
      </c>
      <c r="I1515" t="s">
        <v>1916</v>
      </c>
      <c r="J1515" t="s">
        <v>2479</v>
      </c>
      <c r="K1515">
        <v>1</v>
      </c>
      <c r="L1515" t="s">
        <v>2480</v>
      </c>
      <c r="M1515">
        <v>5088123660</v>
      </c>
      <c r="N1515" t="s">
        <v>2481</v>
      </c>
      <c r="O1515" t="s">
        <v>19300</v>
      </c>
      <c r="P1515">
        <v>2008</v>
      </c>
      <c r="U1515" t="s">
        <v>2482</v>
      </c>
      <c r="V1515">
        <v>1</v>
      </c>
      <c r="W1515">
        <v>2</v>
      </c>
      <c r="Y1515">
        <v>15</v>
      </c>
      <c r="Z1515">
        <v>10</v>
      </c>
      <c r="AA1515">
        <v>7</v>
      </c>
      <c r="AB1515">
        <v>6</v>
      </c>
      <c r="AC1515">
        <v>0.1</v>
      </c>
      <c r="AD1515">
        <v>2</v>
      </c>
      <c r="AE1515">
        <v>0</v>
      </c>
      <c r="AF1515">
        <v>0</v>
      </c>
      <c r="AG1515">
        <v>0</v>
      </c>
      <c r="AH1515">
        <v>2</v>
      </c>
      <c r="AI1515">
        <v>2</v>
      </c>
      <c r="AJ1515">
        <v>0</v>
      </c>
      <c r="AK1515">
        <v>0</v>
      </c>
      <c r="AL1515">
        <v>0</v>
      </c>
      <c r="AM1515" t="s">
        <v>18360</v>
      </c>
      <c r="AP1515" t="s">
        <v>322</v>
      </c>
      <c r="AR1515" t="s">
        <v>83</v>
      </c>
      <c r="AT1515">
        <v>50000</v>
      </c>
      <c r="AU1515">
        <v>100000</v>
      </c>
      <c r="AV1515">
        <v>9625452</v>
      </c>
      <c r="AW1515">
        <v>8028442</v>
      </c>
      <c r="AX1515">
        <v>0</v>
      </c>
      <c r="AY1515">
        <v>0</v>
      </c>
      <c r="AZ1515">
        <v>526524</v>
      </c>
      <c r="BA1515">
        <v>434550</v>
      </c>
    </row>
    <row r="1516" spans="1:53" hidden="1">
      <c r="A1516" t="s">
        <v>2630</v>
      </c>
      <c r="B1516">
        <v>91524</v>
      </c>
      <c r="C1516" t="s">
        <v>48</v>
      </c>
      <c r="D1516" t="s">
        <v>67</v>
      </c>
      <c r="F1516" t="s">
        <v>1915</v>
      </c>
      <c r="G1516" t="s">
        <v>51</v>
      </c>
      <c r="H1516">
        <v>13</v>
      </c>
      <c r="I1516" t="s">
        <v>1916</v>
      </c>
      <c r="J1516" t="s">
        <v>2631</v>
      </c>
      <c r="K1516">
        <v>1</v>
      </c>
      <c r="L1516" t="s">
        <v>2632</v>
      </c>
      <c r="M1516">
        <v>5158149940</v>
      </c>
      <c r="N1516" t="s">
        <v>2633</v>
      </c>
      <c r="O1516" t="s">
        <v>19301</v>
      </c>
      <c r="P1516">
        <v>2013</v>
      </c>
      <c r="U1516" t="s">
        <v>2634</v>
      </c>
      <c r="V1516">
        <v>1</v>
      </c>
      <c r="W1516">
        <v>2</v>
      </c>
      <c r="Y1516">
        <v>9</v>
      </c>
      <c r="Z1516">
        <v>1</v>
      </c>
      <c r="AA1516">
        <v>7</v>
      </c>
      <c r="AB1516">
        <v>6</v>
      </c>
      <c r="AC1516">
        <v>0.1</v>
      </c>
      <c r="AD1516">
        <v>2</v>
      </c>
      <c r="AE1516">
        <v>0</v>
      </c>
      <c r="AF1516">
        <v>0</v>
      </c>
      <c r="AG1516">
        <v>2</v>
      </c>
      <c r="AH1516">
        <v>2</v>
      </c>
      <c r="AI1516">
        <v>2</v>
      </c>
      <c r="AJ1516">
        <v>0</v>
      </c>
      <c r="AK1516">
        <v>0</v>
      </c>
      <c r="AL1516">
        <v>0</v>
      </c>
      <c r="AT1516">
        <v>140000</v>
      </c>
      <c r="AU1516">
        <v>200000</v>
      </c>
      <c r="AV1516">
        <v>7053207</v>
      </c>
      <c r="AW1516">
        <v>7287203</v>
      </c>
      <c r="AX1516">
        <v>0</v>
      </c>
      <c r="AY1516">
        <v>0</v>
      </c>
      <c r="AZ1516">
        <v>237166</v>
      </c>
      <c r="BA1516">
        <v>412575</v>
      </c>
    </row>
    <row r="1517" spans="1:53" hidden="1">
      <c r="A1517" t="s">
        <v>3489</v>
      </c>
      <c r="B1517">
        <v>5381</v>
      </c>
      <c r="C1517" t="s">
        <v>48</v>
      </c>
      <c r="D1517" t="s">
        <v>334</v>
      </c>
      <c r="F1517" t="s">
        <v>3062</v>
      </c>
      <c r="G1517" t="s">
        <v>51</v>
      </c>
      <c r="H1517">
        <v>17</v>
      </c>
      <c r="I1517" t="s">
        <v>3260</v>
      </c>
      <c r="J1517" t="s">
        <v>3490</v>
      </c>
      <c r="K1517">
        <v>1</v>
      </c>
      <c r="L1517" t="s">
        <v>3491</v>
      </c>
      <c r="M1517">
        <v>5038174413</v>
      </c>
      <c r="O1517" t="s">
        <v>19302</v>
      </c>
      <c r="P1517">
        <v>2006</v>
      </c>
      <c r="Q1517" t="s">
        <v>3492</v>
      </c>
      <c r="R1517" t="s">
        <v>72</v>
      </c>
      <c r="S1517" t="s">
        <v>83</v>
      </c>
      <c r="T1517" t="s">
        <v>3493</v>
      </c>
      <c r="U1517" t="s">
        <v>3494</v>
      </c>
      <c r="V1517">
        <v>1</v>
      </c>
      <c r="W1517">
        <v>2</v>
      </c>
      <c r="Y1517">
        <v>95</v>
      </c>
      <c r="Z1517">
        <v>7</v>
      </c>
      <c r="AA1517">
        <v>8</v>
      </c>
      <c r="AB1517">
        <v>8</v>
      </c>
      <c r="AC1517">
        <v>0.05</v>
      </c>
      <c r="AD1517">
        <v>2</v>
      </c>
      <c r="AE1517">
        <v>0</v>
      </c>
      <c r="AF1517">
        <v>0</v>
      </c>
      <c r="AG1517">
        <v>0</v>
      </c>
      <c r="AH1517">
        <v>2</v>
      </c>
      <c r="AI1517">
        <v>2</v>
      </c>
      <c r="AJ1517">
        <v>0</v>
      </c>
      <c r="AK1517">
        <v>0</v>
      </c>
      <c r="AL1517">
        <v>0</v>
      </c>
      <c r="AO1517" t="s">
        <v>3492</v>
      </c>
      <c r="AT1517">
        <v>50000</v>
      </c>
      <c r="AU1517">
        <v>500000</v>
      </c>
      <c r="AV1517">
        <v>23507608</v>
      </c>
      <c r="AW1517">
        <v>20274948</v>
      </c>
      <c r="AX1517">
        <v>0</v>
      </c>
      <c r="AY1517">
        <v>0</v>
      </c>
      <c r="AZ1517">
        <v>1273671</v>
      </c>
      <c r="BA1517">
        <v>649868</v>
      </c>
    </row>
    <row r="1518" spans="1:53" hidden="1">
      <c r="A1518" t="s">
        <v>8090</v>
      </c>
      <c r="B1518">
        <v>20396</v>
      </c>
      <c r="C1518" t="s">
        <v>48</v>
      </c>
      <c r="D1518" t="s">
        <v>108</v>
      </c>
      <c r="F1518" t="s">
        <v>3062</v>
      </c>
      <c r="G1518" t="s">
        <v>51</v>
      </c>
      <c r="H1518">
        <v>33</v>
      </c>
      <c r="I1518" t="s">
        <v>7999</v>
      </c>
      <c r="J1518" t="s">
        <v>8091</v>
      </c>
      <c r="K1518">
        <v>1</v>
      </c>
      <c r="L1518" t="s">
        <v>8092</v>
      </c>
      <c r="M1518">
        <v>5043171016</v>
      </c>
      <c r="O1518" t="s">
        <v>19303</v>
      </c>
      <c r="P1518">
        <v>2007</v>
      </c>
      <c r="U1518" t="s">
        <v>8093</v>
      </c>
      <c r="V1518">
        <v>1</v>
      </c>
      <c r="W1518">
        <v>2</v>
      </c>
      <c r="Y1518">
        <v>26</v>
      </c>
      <c r="Z1518">
        <v>10</v>
      </c>
      <c r="AA1518">
        <v>8</v>
      </c>
      <c r="AB1518">
        <v>7</v>
      </c>
      <c r="AC1518">
        <v>0</v>
      </c>
      <c r="AD1518">
        <v>2</v>
      </c>
      <c r="AE1518">
        <v>0</v>
      </c>
      <c r="AF1518">
        <v>0</v>
      </c>
      <c r="AG1518">
        <v>0</v>
      </c>
      <c r="AH1518">
        <v>2</v>
      </c>
      <c r="AI1518">
        <v>2</v>
      </c>
      <c r="AJ1518">
        <v>0</v>
      </c>
      <c r="AK1518">
        <v>0</v>
      </c>
      <c r="AL1518">
        <v>0</v>
      </c>
      <c r="AT1518">
        <v>356714</v>
      </c>
      <c r="AU1518">
        <v>443410</v>
      </c>
      <c r="AV1518">
        <v>9417561</v>
      </c>
      <c r="AW1518">
        <v>15469620</v>
      </c>
      <c r="AX1518">
        <v>0</v>
      </c>
      <c r="AY1518">
        <v>0</v>
      </c>
      <c r="AZ1518">
        <v>648403</v>
      </c>
      <c r="BA1518">
        <v>3183762</v>
      </c>
    </row>
    <row r="1519" spans="1:53" hidden="1">
      <c r="A1519" t="s">
        <v>7114</v>
      </c>
      <c r="B1519">
        <v>30585</v>
      </c>
      <c r="C1519" t="s">
        <v>48</v>
      </c>
      <c r="D1519" t="s">
        <v>334</v>
      </c>
      <c r="F1519" t="s">
        <v>5540</v>
      </c>
      <c r="G1519" t="s">
        <v>51</v>
      </c>
      <c r="H1519">
        <v>29</v>
      </c>
      <c r="I1519" t="s">
        <v>6640</v>
      </c>
      <c r="J1519" t="s">
        <v>7115</v>
      </c>
      <c r="K1519">
        <v>1</v>
      </c>
      <c r="L1519" t="s">
        <v>7116</v>
      </c>
      <c r="M1519">
        <v>5148143206</v>
      </c>
      <c r="N1519" t="s">
        <v>7117</v>
      </c>
      <c r="O1519" t="s">
        <v>19304</v>
      </c>
      <c r="P1519">
        <v>2002</v>
      </c>
      <c r="U1519" t="s">
        <v>7118</v>
      </c>
      <c r="V1519">
        <v>1</v>
      </c>
      <c r="W1519">
        <v>2</v>
      </c>
      <c r="Y1519">
        <v>65</v>
      </c>
      <c r="Z1519">
        <v>1</v>
      </c>
      <c r="AA1519">
        <v>6</v>
      </c>
      <c r="AB1519">
        <v>8</v>
      </c>
      <c r="AC1519">
        <v>0</v>
      </c>
      <c r="AD1519">
        <v>2</v>
      </c>
      <c r="AE1519">
        <v>0</v>
      </c>
      <c r="AF1519">
        <v>0</v>
      </c>
      <c r="AG1519">
        <v>0</v>
      </c>
      <c r="AH1519">
        <v>2</v>
      </c>
      <c r="AI1519">
        <v>2</v>
      </c>
      <c r="AJ1519">
        <v>0</v>
      </c>
      <c r="AK1519">
        <v>0</v>
      </c>
      <c r="AL1519">
        <v>0</v>
      </c>
      <c r="AT1519">
        <v>1000000</v>
      </c>
      <c r="AU1519">
        <v>1000000</v>
      </c>
      <c r="AV1519">
        <v>19646175</v>
      </c>
      <c r="AW1519">
        <v>21481274</v>
      </c>
      <c r="AX1519">
        <v>0</v>
      </c>
      <c r="AY1519">
        <v>0</v>
      </c>
      <c r="AZ1519">
        <v>313222</v>
      </c>
      <c r="BA1519">
        <v>282595</v>
      </c>
    </row>
    <row r="1520" spans="1:53" hidden="1">
      <c r="A1520" t="s">
        <v>4979</v>
      </c>
      <c r="B1520">
        <v>43672</v>
      </c>
      <c r="C1520" t="s">
        <v>48</v>
      </c>
      <c r="D1520" t="s">
        <v>67</v>
      </c>
      <c r="F1520" t="s">
        <v>3993</v>
      </c>
      <c r="G1520" t="s">
        <v>51</v>
      </c>
      <c r="H1520">
        <v>22</v>
      </c>
      <c r="I1520" t="s">
        <v>4517</v>
      </c>
      <c r="J1520" t="s">
        <v>4980</v>
      </c>
      <c r="K1520">
        <v>1</v>
      </c>
      <c r="L1520" t="s">
        <v>4981</v>
      </c>
      <c r="M1520">
        <v>5041096026</v>
      </c>
      <c r="O1520" t="s">
        <v>19305</v>
      </c>
      <c r="P1520">
        <v>1990</v>
      </c>
      <c r="U1520" t="s">
        <v>4982</v>
      </c>
      <c r="V1520">
        <v>1</v>
      </c>
      <c r="W1520">
        <v>2</v>
      </c>
      <c r="Y1520">
        <v>32</v>
      </c>
      <c r="Z1520">
        <v>10</v>
      </c>
      <c r="AA1520">
        <v>5</v>
      </c>
      <c r="AB1520">
        <v>7</v>
      </c>
      <c r="AC1520">
        <v>30</v>
      </c>
      <c r="AD1520">
        <v>2</v>
      </c>
      <c r="AE1520">
        <v>0</v>
      </c>
      <c r="AF1520">
        <v>0</v>
      </c>
      <c r="AG1520">
        <v>3</v>
      </c>
      <c r="AH1520">
        <v>2</v>
      </c>
      <c r="AI1520">
        <v>2</v>
      </c>
      <c r="AJ1520">
        <v>0</v>
      </c>
      <c r="AK1520">
        <v>0</v>
      </c>
      <c r="AL1520">
        <v>0</v>
      </c>
      <c r="AM1520" t="s">
        <v>4983</v>
      </c>
      <c r="AT1520">
        <v>2206938</v>
      </c>
      <c r="AU1520">
        <v>2062680</v>
      </c>
      <c r="AV1520">
        <v>8203173</v>
      </c>
      <c r="AW1520">
        <v>7033418</v>
      </c>
      <c r="AX1520">
        <v>0</v>
      </c>
      <c r="AY1520">
        <v>0</v>
      </c>
      <c r="AZ1520">
        <v>297270</v>
      </c>
      <c r="BA1520">
        <v>390559</v>
      </c>
    </row>
    <row r="1521" spans="1:53" hidden="1">
      <c r="A1521" t="s">
        <v>8590</v>
      </c>
      <c r="B1521">
        <v>28091</v>
      </c>
      <c r="C1521" t="s">
        <v>48</v>
      </c>
      <c r="D1521" t="s">
        <v>197</v>
      </c>
      <c r="F1521" t="s">
        <v>8111</v>
      </c>
      <c r="G1521" t="s">
        <v>8112</v>
      </c>
      <c r="H1521">
        <v>38</v>
      </c>
      <c r="I1521" t="s">
        <v>8201</v>
      </c>
      <c r="J1521" t="s">
        <v>8591</v>
      </c>
      <c r="K1521">
        <v>1</v>
      </c>
      <c r="L1521" t="s">
        <v>8592</v>
      </c>
      <c r="M1521">
        <v>5068132732</v>
      </c>
      <c r="N1521" t="s">
        <v>8593</v>
      </c>
      <c r="O1521" t="s">
        <v>19306</v>
      </c>
      <c r="P1521">
        <v>1999</v>
      </c>
      <c r="U1521" t="s">
        <v>8594</v>
      </c>
      <c r="V1521">
        <v>1</v>
      </c>
      <c r="W1521">
        <v>2</v>
      </c>
      <c r="Y1521">
        <v>19</v>
      </c>
      <c r="Z1521">
        <v>1</v>
      </c>
      <c r="AA1521">
        <v>9</v>
      </c>
      <c r="AB1521">
        <v>6</v>
      </c>
      <c r="AC1521">
        <v>30</v>
      </c>
      <c r="AD1521">
        <v>1</v>
      </c>
      <c r="AE1521">
        <v>1</v>
      </c>
      <c r="AF1521">
        <v>5</v>
      </c>
      <c r="AG1521">
        <v>0</v>
      </c>
      <c r="AH1521">
        <v>2</v>
      </c>
      <c r="AI1521">
        <v>2</v>
      </c>
      <c r="AJ1521">
        <v>0</v>
      </c>
      <c r="AK1521">
        <v>0</v>
      </c>
      <c r="AL1521">
        <v>0</v>
      </c>
      <c r="AS1521" t="s">
        <v>2000</v>
      </c>
      <c r="AT1521">
        <v>100000</v>
      </c>
      <c r="AU1521">
        <v>100000</v>
      </c>
      <c r="AV1521">
        <f>INT(AW1521*1.1)</f>
        <v>1729383</v>
      </c>
      <c r="AW1521">
        <v>1572167</v>
      </c>
      <c r="AX1521">
        <f>INT(AY1521*1.1)</f>
        <v>0</v>
      </c>
      <c r="AY1521">
        <v>0</v>
      </c>
      <c r="AZ1521">
        <f>IF(BA1521 &gt;= 0, INT(BA1521 * 1.1), -INT(ABS(BA1521) / 1.1))</f>
        <v>85516</v>
      </c>
      <c r="BA1521">
        <v>77742</v>
      </c>
    </row>
    <row r="1522" spans="1:53" hidden="1">
      <c r="A1522" t="s">
        <v>9192</v>
      </c>
      <c r="B1522">
        <v>96357</v>
      </c>
      <c r="C1522" t="s">
        <v>48</v>
      </c>
      <c r="D1522" t="s">
        <v>334</v>
      </c>
      <c r="F1522" t="s">
        <v>8111</v>
      </c>
      <c r="G1522" t="s">
        <v>8112</v>
      </c>
      <c r="H1522">
        <v>38</v>
      </c>
      <c r="I1522" t="s">
        <v>8201</v>
      </c>
      <c r="J1522" t="s">
        <v>9193</v>
      </c>
      <c r="K1522">
        <v>1</v>
      </c>
      <c r="L1522" t="s">
        <v>9194</v>
      </c>
      <c r="M1522">
        <v>3758600553</v>
      </c>
      <c r="N1522" t="s">
        <v>9195</v>
      </c>
      <c r="O1522" t="s">
        <v>19307</v>
      </c>
      <c r="P1522">
        <v>2016</v>
      </c>
      <c r="U1522" t="s">
        <v>9196</v>
      </c>
      <c r="V1522">
        <v>1</v>
      </c>
      <c r="W1522">
        <v>2</v>
      </c>
      <c r="Y1522">
        <v>31</v>
      </c>
      <c r="Z1522">
        <v>10</v>
      </c>
      <c r="AA1522">
        <v>10</v>
      </c>
      <c r="AB1522">
        <v>6</v>
      </c>
      <c r="AC1522">
        <v>0</v>
      </c>
      <c r="AD1522">
        <v>2</v>
      </c>
      <c r="AE1522">
        <v>0</v>
      </c>
      <c r="AF1522">
        <v>0</v>
      </c>
      <c r="AG1522">
        <v>4</v>
      </c>
      <c r="AH1522">
        <v>2</v>
      </c>
      <c r="AI1522">
        <v>2</v>
      </c>
      <c r="AJ1522">
        <v>0</v>
      </c>
      <c r="AK1522">
        <v>0</v>
      </c>
      <c r="AL1522">
        <v>0</v>
      </c>
      <c r="AM1522" t="s">
        <v>9197</v>
      </c>
      <c r="AN1522" t="s">
        <v>9198</v>
      </c>
      <c r="AP1522" t="s">
        <v>20721</v>
      </c>
      <c r="AQ1522" t="s">
        <v>9199</v>
      </c>
      <c r="AR1522" t="s">
        <v>124</v>
      </c>
      <c r="AT1522">
        <v>900000</v>
      </c>
      <c r="AU1522">
        <v>900000</v>
      </c>
      <c r="AV1522">
        <v>26052360</v>
      </c>
      <c r="AW1522">
        <v>24803614</v>
      </c>
      <c r="AX1522">
        <v>0</v>
      </c>
      <c r="AY1522">
        <v>0</v>
      </c>
      <c r="AZ1522">
        <v>717191</v>
      </c>
      <c r="BA1522">
        <v>1407826</v>
      </c>
    </row>
    <row r="1523" spans="1:53" hidden="1">
      <c r="A1523" t="s">
        <v>13360</v>
      </c>
      <c r="B1523">
        <v>47870</v>
      </c>
      <c r="C1523" t="s">
        <v>48</v>
      </c>
      <c r="D1523" t="s">
        <v>108</v>
      </c>
      <c r="F1523" t="s">
        <v>11306</v>
      </c>
      <c r="G1523" t="s">
        <v>11307</v>
      </c>
      <c r="H1523">
        <v>72</v>
      </c>
      <c r="I1523" t="s">
        <v>12614</v>
      </c>
      <c r="J1523" t="s">
        <v>13361</v>
      </c>
      <c r="K1523">
        <v>1</v>
      </c>
      <c r="L1523" t="s">
        <v>13362</v>
      </c>
      <c r="M1523">
        <v>2158674355</v>
      </c>
      <c r="N1523" t="s">
        <v>13363</v>
      </c>
      <c r="O1523" t="s">
        <v>19308</v>
      </c>
      <c r="P1523">
        <v>2005</v>
      </c>
      <c r="U1523" t="s">
        <v>13364</v>
      </c>
      <c r="V1523">
        <v>1</v>
      </c>
      <c r="W1523">
        <v>3</v>
      </c>
      <c r="Y1523">
        <v>159</v>
      </c>
      <c r="Z1523">
        <v>5</v>
      </c>
      <c r="AA1523">
        <v>0</v>
      </c>
      <c r="AB1523">
        <v>6</v>
      </c>
      <c r="AC1523">
        <v>0</v>
      </c>
      <c r="AD1523">
        <v>2</v>
      </c>
      <c r="AE1523">
        <v>0</v>
      </c>
      <c r="AF1523">
        <v>0</v>
      </c>
      <c r="AG1523">
        <v>0</v>
      </c>
      <c r="AH1523">
        <v>1</v>
      </c>
      <c r="AI1523">
        <v>2</v>
      </c>
      <c r="AJ1523">
        <v>0</v>
      </c>
      <c r="AK1523">
        <v>0</v>
      </c>
      <c r="AL1523">
        <v>0</v>
      </c>
      <c r="AM1523" t="s">
        <v>20693</v>
      </c>
      <c r="AT1523">
        <v>200000</v>
      </c>
      <c r="AU1523">
        <v>200000</v>
      </c>
      <c r="AV1523">
        <v>23437232</v>
      </c>
      <c r="AW1523">
        <v>19504652</v>
      </c>
      <c r="AX1523">
        <v>0</v>
      </c>
      <c r="AY1523">
        <v>0</v>
      </c>
      <c r="AZ1523">
        <v>2498172</v>
      </c>
      <c r="BA1523">
        <v>1984966</v>
      </c>
    </row>
    <row r="1524" spans="1:53" hidden="1">
      <c r="A1524" t="s">
        <v>7326</v>
      </c>
      <c r="B1524">
        <v>39074</v>
      </c>
      <c r="C1524" t="s">
        <v>48</v>
      </c>
      <c r="D1524" t="s">
        <v>108</v>
      </c>
      <c r="F1524" t="s">
        <v>5540</v>
      </c>
      <c r="G1524" t="s">
        <v>51</v>
      </c>
      <c r="H1524">
        <v>29</v>
      </c>
      <c r="I1524" t="s">
        <v>6640</v>
      </c>
      <c r="J1524" t="s">
        <v>7327</v>
      </c>
      <c r="K1524">
        <v>1</v>
      </c>
      <c r="L1524" t="s">
        <v>7328</v>
      </c>
      <c r="M1524">
        <v>5068103955</v>
      </c>
      <c r="N1524" t="s">
        <v>7329</v>
      </c>
      <c r="O1524" t="s">
        <v>19309</v>
      </c>
      <c r="P1524">
        <v>1984</v>
      </c>
      <c r="U1524" t="s">
        <v>7330</v>
      </c>
      <c r="V1524">
        <v>1</v>
      </c>
      <c r="W1524">
        <v>2</v>
      </c>
      <c r="Y1524">
        <v>170</v>
      </c>
      <c r="Z1524">
        <v>1</v>
      </c>
      <c r="AA1524">
        <v>9</v>
      </c>
      <c r="AB1524">
        <v>10</v>
      </c>
      <c r="AC1524">
        <v>0</v>
      </c>
      <c r="AD1524">
        <v>2</v>
      </c>
      <c r="AE1524">
        <v>0</v>
      </c>
      <c r="AF1524">
        <v>0</v>
      </c>
      <c r="AG1524">
        <v>3</v>
      </c>
      <c r="AH1524">
        <v>2</v>
      </c>
      <c r="AI1524">
        <v>2</v>
      </c>
      <c r="AJ1524">
        <v>0</v>
      </c>
      <c r="AK1524">
        <v>0</v>
      </c>
      <c r="AL1524">
        <v>0</v>
      </c>
      <c r="AM1524" t="s">
        <v>7331</v>
      </c>
      <c r="AQ1524" t="s">
        <v>7332</v>
      </c>
      <c r="AR1524" t="s">
        <v>73</v>
      </c>
      <c r="AT1524">
        <v>400000</v>
      </c>
      <c r="AU1524">
        <v>400000</v>
      </c>
      <c r="AV1524">
        <v>16965662</v>
      </c>
      <c r="AW1524">
        <v>15813690</v>
      </c>
      <c r="AX1524">
        <v>0</v>
      </c>
      <c r="AY1524">
        <v>0</v>
      </c>
      <c r="AZ1524">
        <v>396991</v>
      </c>
      <c r="BA1524">
        <v>-65459</v>
      </c>
    </row>
    <row r="1525" spans="1:53" hidden="1">
      <c r="A1525" t="s">
        <v>9187</v>
      </c>
      <c r="B1525">
        <v>93287</v>
      </c>
      <c r="C1525" t="s">
        <v>48</v>
      </c>
      <c r="D1525" t="s">
        <v>49</v>
      </c>
      <c r="F1525" t="s">
        <v>8111</v>
      </c>
      <c r="G1525" t="s">
        <v>8112</v>
      </c>
      <c r="H1525">
        <v>38</v>
      </c>
      <c r="I1525" t="s">
        <v>8201</v>
      </c>
      <c r="J1525" t="s">
        <v>9188</v>
      </c>
      <c r="K1525">
        <v>1</v>
      </c>
      <c r="L1525" t="s">
        <v>9189</v>
      </c>
      <c r="M1525">
        <v>8028600526</v>
      </c>
      <c r="N1525" t="s">
        <v>9190</v>
      </c>
      <c r="O1525" t="s">
        <v>19310</v>
      </c>
      <c r="P1525">
        <v>2016</v>
      </c>
      <c r="U1525" t="s">
        <v>9191</v>
      </c>
      <c r="V1525">
        <v>1</v>
      </c>
      <c r="W1525">
        <v>2</v>
      </c>
      <c r="Y1525">
        <v>8</v>
      </c>
      <c r="Z1525">
        <v>10</v>
      </c>
      <c r="AA1525">
        <v>7</v>
      </c>
      <c r="AB1525">
        <v>6</v>
      </c>
      <c r="AC1525">
        <v>0</v>
      </c>
      <c r="AD1525">
        <v>1</v>
      </c>
      <c r="AE1525">
        <v>2</v>
      </c>
      <c r="AF1525">
        <v>5</v>
      </c>
      <c r="AG1525">
        <v>5</v>
      </c>
      <c r="AH1525">
        <v>2</v>
      </c>
      <c r="AI1525">
        <v>1</v>
      </c>
      <c r="AJ1525">
        <v>0</v>
      </c>
      <c r="AK1525">
        <v>0</v>
      </c>
      <c r="AL1525">
        <v>0</v>
      </c>
      <c r="AT1525">
        <v>100000</v>
      </c>
      <c r="AU1525">
        <v>100000</v>
      </c>
      <c r="AV1525">
        <v>4559560</v>
      </c>
      <c r="AW1525">
        <v>4177360</v>
      </c>
      <c r="AX1525">
        <v>0</v>
      </c>
      <c r="AY1525">
        <v>0</v>
      </c>
      <c r="AZ1525">
        <v>169780</v>
      </c>
      <c r="BA1525">
        <v>165462</v>
      </c>
    </row>
    <row r="1526" spans="1:53" hidden="1">
      <c r="A1526" t="s">
        <v>11611</v>
      </c>
      <c r="B1526">
        <v>71717</v>
      </c>
      <c r="C1526" t="s">
        <v>48</v>
      </c>
      <c r="D1526" t="s">
        <v>334</v>
      </c>
      <c r="F1526" t="s">
        <v>11306</v>
      </c>
      <c r="G1526" t="s">
        <v>11307</v>
      </c>
      <c r="H1526">
        <v>70</v>
      </c>
      <c r="I1526" t="s">
        <v>11308</v>
      </c>
      <c r="J1526" t="s">
        <v>11612</v>
      </c>
      <c r="K1526">
        <v>1</v>
      </c>
      <c r="L1526" t="s">
        <v>11613</v>
      </c>
      <c r="M1526">
        <v>5068210676</v>
      </c>
      <c r="N1526" t="s">
        <v>11614</v>
      </c>
      <c r="O1526" t="s">
        <v>19311</v>
      </c>
      <c r="P1526">
        <v>2012</v>
      </c>
      <c r="U1526" t="s">
        <v>11615</v>
      </c>
      <c r="V1526">
        <v>1</v>
      </c>
      <c r="W1526">
        <v>2</v>
      </c>
      <c r="Y1526">
        <v>141</v>
      </c>
      <c r="Z1526">
        <v>1</v>
      </c>
      <c r="AA1526">
        <v>0</v>
      </c>
      <c r="AB1526">
        <v>6</v>
      </c>
      <c r="AC1526">
        <v>0.1</v>
      </c>
      <c r="AD1526">
        <v>1</v>
      </c>
      <c r="AE1526">
        <v>1</v>
      </c>
      <c r="AF1526">
        <v>5</v>
      </c>
      <c r="AG1526">
        <v>10</v>
      </c>
      <c r="AH1526">
        <v>2</v>
      </c>
      <c r="AI1526">
        <v>2</v>
      </c>
      <c r="AJ1526">
        <v>0</v>
      </c>
      <c r="AK1526">
        <v>0</v>
      </c>
      <c r="AL1526">
        <v>0</v>
      </c>
      <c r="AT1526">
        <v>100000</v>
      </c>
      <c r="AU1526">
        <v>100000</v>
      </c>
      <c r="AV1526">
        <f>INT(AW1526*1.1)</f>
        <v>24588094</v>
      </c>
      <c r="AW1526">
        <v>22352813</v>
      </c>
      <c r="AX1526">
        <f>INT(AY1526*1.1)</f>
        <v>0</v>
      </c>
      <c r="AY1526">
        <v>0</v>
      </c>
      <c r="AZ1526">
        <f>IF(BA1526 &gt;= 0, INT(BA1526 * 1.1), -INT(ABS(BA1526) / 1.1))</f>
        <v>-118259</v>
      </c>
      <c r="BA1526">
        <v>-130085</v>
      </c>
    </row>
    <row r="1527" spans="1:53" hidden="1">
      <c r="A1527" t="s">
        <v>8974</v>
      </c>
      <c r="B1527">
        <v>65158</v>
      </c>
      <c r="C1527" t="s">
        <v>48</v>
      </c>
      <c r="D1527" t="s">
        <v>49</v>
      </c>
      <c r="F1527" t="s">
        <v>8111</v>
      </c>
      <c r="G1527" t="s">
        <v>8112</v>
      </c>
      <c r="H1527">
        <v>38</v>
      </c>
      <c r="I1527" t="s">
        <v>8201</v>
      </c>
      <c r="J1527" t="s">
        <v>8975</v>
      </c>
      <c r="K1527">
        <v>1</v>
      </c>
      <c r="L1527" t="s">
        <v>8976</v>
      </c>
      <c r="M1527">
        <v>5068173621</v>
      </c>
      <c r="N1527" t="s">
        <v>8977</v>
      </c>
      <c r="O1527" t="s">
        <v>19312</v>
      </c>
      <c r="P1527">
        <v>2010</v>
      </c>
      <c r="U1527" t="s">
        <v>8978</v>
      </c>
      <c r="V1527">
        <v>1</v>
      </c>
      <c r="W1527">
        <v>2</v>
      </c>
      <c r="Y1527">
        <v>13</v>
      </c>
      <c r="Z1527">
        <v>10</v>
      </c>
      <c r="AA1527">
        <v>4</v>
      </c>
      <c r="AB1527">
        <v>6</v>
      </c>
      <c r="AC1527">
        <v>30</v>
      </c>
      <c r="AD1527">
        <v>1</v>
      </c>
      <c r="AE1527">
        <v>1</v>
      </c>
      <c r="AF1527">
        <v>5</v>
      </c>
      <c r="AG1527">
        <v>5</v>
      </c>
      <c r="AH1527">
        <v>2</v>
      </c>
      <c r="AI1527">
        <v>1</v>
      </c>
      <c r="AJ1527">
        <v>0</v>
      </c>
      <c r="AK1527">
        <v>0</v>
      </c>
      <c r="AL1527">
        <v>0</v>
      </c>
      <c r="AS1527" t="s">
        <v>8979</v>
      </c>
      <c r="AT1527">
        <v>600000</v>
      </c>
      <c r="AU1527">
        <v>600000</v>
      </c>
      <c r="AV1527" s="2">
        <f>IF(AW1527 &gt;= 0, INT(AW1527 * 1.05), -INT(ABS(AW1527) / 1.05))</f>
        <v>3760554</v>
      </c>
      <c r="AW1527">
        <v>3581480</v>
      </c>
      <c r="AX1527">
        <v>0</v>
      </c>
      <c r="AY1527">
        <v>0</v>
      </c>
      <c r="AZ1527" s="2">
        <f>IF(BA1527 &gt;= 0, INT(BA1527 * 1.05), -INT(ABS(BA1527) / 1.05))</f>
        <v>267141</v>
      </c>
      <c r="BA1527">
        <v>254420</v>
      </c>
    </row>
    <row r="1528" spans="1:53" hidden="1">
      <c r="A1528" t="s">
        <v>8869</v>
      </c>
      <c r="B1528">
        <v>52328</v>
      </c>
      <c r="C1528" t="s">
        <v>48</v>
      </c>
      <c r="D1528" t="s">
        <v>197</v>
      </c>
      <c r="F1528" t="s">
        <v>8111</v>
      </c>
      <c r="G1528" t="s">
        <v>8112</v>
      </c>
      <c r="H1528">
        <v>38</v>
      </c>
      <c r="I1528" t="s">
        <v>8201</v>
      </c>
      <c r="J1528" t="s">
        <v>8870</v>
      </c>
      <c r="K1528">
        <v>1</v>
      </c>
      <c r="L1528" t="s">
        <v>8871</v>
      </c>
      <c r="M1528">
        <v>4108608315</v>
      </c>
      <c r="N1528" t="s">
        <v>8872</v>
      </c>
      <c r="O1528" t="s">
        <v>19313</v>
      </c>
      <c r="P1528">
        <v>2007</v>
      </c>
      <c r="U1528" t="s">
        <v>8873</v>
      </c>
      <c r="V1528">
        <v>1</v>
      </c>
      <c r="W1528">
        <v>2</v>
      </c>
      <c r="Y1528">
        <v>7</v>
      </c>
      <c r="Z1528">
        <v>1</v>
      </c>
      <c r="AA1528">
        <v>3</v>
      </c>
      <c r="AB1528">
        <v>6</v>
      </c>
      <c r="AC1528">
        <v>0</v>
      </c>
      <c r="AD1528">
        <v>1</v>
      </c>
      <c r="AE1528">
        <v>1</v>
      </c>
      <c r="AF1528">
        <v>2</v>
      </c>
      <c r="AG1528">
        <v>0</v>
      </c>
      <c r="AH1528">
        <v>2</v>
      </c>
      <c r="AI1528">
        <v>2</v>
      </c>
      <c r="AJ1528">
        <v>0</v>
      </c>
      <c r="AK1528">
        <v>0</v>
      </c>
      <c r="AL1528">
        <v>0</v>
      </c>
      <c r="AM1528" t="s">
        <v>8874</v>
      </c>
      <c r="AT1528">
        <v>100000</v>
      </c>
      <c r="AU1528">
        <v>100000</v>
      </c>
      <c r="AV1528">
        <v>1761727</v>
      </c>
      <c r="AW1528">
        <v>1712726</v>
      </c>
      <c r="AX1528">
        <v>0</v>
      </c>
      <c r="AY1528">
        <v>0</v>
      </c>
      <c r="AZ1528">
        <v>257846</v>
      </c>
      <c r="BA1528">
        <v>354507</v>
      </c>
    </row>
    <row r="1529" spans="1:53" hidden="1">
      <c r="A1529" t="s">
        <v>4789</v>
      </c>
      <c r="B1529">
        <v>27060</v>
      </c>
      <c r="C1529" t="s">
        <v>599</v>
      </c>
      <c r="D1529" t="s">
        <v>118</v>
      </c>
      <c r="F1529" t="s">
        <v>3993</v>
      </c>
      <c r="G1529" t="s">
        <v>51</v>
      </c>
      <c r="H1529">
        <v>22</v>
      </c>
      <c r="I1529" t="s">
        <v>4517</v>
      </c>
      <c r="J1529" t="s">
        <v>4790</v>
      </c>
      <c r="K1529">
        <v>1</v>
      </c>
      <c r="L1529" t="s">
        <v>4791</v>
      </c>
      <c r="M1529">
        <v>1018195610</v>
      </c>
      <c r="N1529" t="s">
        <v>4792</v>
      </c>
      <c r="O1529" t="s">
        <v>19314</v>
      </c>
      <c r="P1529">
        <v>2003</v>
      </c>
      <c r="U1529" t="s">
        <v>4793</v>
      </c>
      <c r="V1529">
        <v>1</v>
      </c>
      <c r="W1529">
        <v>2</v>
      </c>
      <c r="Y1529">
        <v>5504</v>
      </c>
      <c r="Z1529">
        <v>5</v>
      </c>
      <c r="AA1529">
        <v>0</v>
      </c>
      <c r="AB1529">
        <v>6</v>
      </c>
      <c r="AC1529">
        <v>30</v>
      </c>
      <c r="AD1529">
        <v>1</v>
      </c>
      <c r="AE1529">
        <v>1</v>
      </c>
      <c r="AF1529">
        <v>5</v>
      </c>
      <c r="AG1529">
        <v>10</v>
      </c>
      <c r="AH1529">
        <v>2</v>
      </c>
      <c r="AI1529">
        <v>1</v>
      </c>
      <c r="AJ1529">
        <v>0</v>
      </c>
      <c r="AK1529">
        <v>0</v>
      </c>
      <c r="AL1529">
        <v>0</v>
      </c>
      <c r="AT1529">
        <v>1436301435</v>
      </c>
      <c r="AU1529">
        <v>1436301435</v>
      </c>
      <c r="AV1529">
        <v>2834274411</v>
      </c>
      <c r="AW1529">
        <v>2058953576</v>
      </c>
      <c r="AX1529">
        <v>0</v>
      </c>
      <c r="AY1529">
        <v>0</v>
      </c>
      <c r="AZ1529">
        <v>4447502</v>
      </c>
      <c r="BA1529">
        <v>-63369575</v>
      </c>
    </row>
    <row r="1530" spans="1:53" hidden="1">
      <c r="A1530" t="s">
        <v>7321</v>
      </c>
      <c r="B1530">
        <v>39042</v>
      </c>
      <c r="C1530" t="s">
        <v>48</v>
      </c>
      <c r="D1530" t="s">
        <v>49</v>
      </c>
      <c r="F1530" t="s">
        <v>5540</v>
      </c>
      <c r="G1530" t="s">
        <v>51</v>
      </c>
      <c r="H1530">
        <v>29</v>
      </c>
      <c r="I1530" t="s">
        <v>6640</v>
      </c>
      <c r="J1530" t="s">
        <v>7322</v>
      </c>
      <c r="K1530">
        <v>1</v>
      </c>
      <c r="L1530" t="s">
        <v>7323</v>
      </c>
      <c r="M1530">
        <v>4108142924</v>
      </c>
      <c r="N1530" t="s">
        <v>7324</v>
      </c>
      <c r="O1530" t="s">
        <v>19315</v>
      </c>
      <c r="P1530">
        <v>1997</v>
      </c>
      <c r="U1530" t="s">
        <v>7325</v>
      </c>
      <c r="V1530">
        <v>1</v>
      </c>
      <c r="W1530">
        <v>2</v>
      </c>
      <c r="Y1530">
        <v>11</v>
      </c>
      <c r="Z1530">
        <v>1</v>
      </c>
      <c r="AA1530">
        <v>0</v>
      </c>
      <c r="AB1530">
        <v>6</v>
      </c>
      <c r="AC1530">
        <v>30</v>
      </c>
      <c r="AD1530">
        <v>1</v>
      </c>
      <c r="AE1530">
        <v>1</v>
      </c>
      <c r="AF1530">
        <v>5</v>
      </c>
      <c r="AG1530">
        <v>5</v>
      </c>
      <c r="AH1530">
        <v>2</v>
      </c>
      <c r="AI1530">
        <v>1</v>
      </c>
      <c r="AJ1530">
        <v>0</v>
      </c>
      <c r="AK1530">
        <v>0</v>
      </c>
      <c r="AL1530">
        <v>0</v>
      </c>
      <c r="AT1530">
        <v>300000</v>
      </c>
      <c r="AU1530">
        <f>AT1530</f>
        <v>300000</v>
      </c>
      <c r="AV1530">
        <v>2652391</v>
      </c>
      <c r="AW1530">
        <f>INT(AV1530/1.1)</f>
        <v>2411264</v>
      </c>
      <c r="AX1530">
        <v>0</v>
      </c>
      <c r="AY1530">
        <v>0</v>
      </c>
      <c r="AZ1530">
        <v>214994</v>
      </c>
      <c r="BA1530" s="2">
        <f>IF(AZ1530 &gt;= 0, INT(AZ1530 / 1.1), -INT(ABS(AZ1530) * 1.1))</f>
        <v>195449</v>
      </c>
    </row>
    <row r="1531" spans="1:53" hidden="1">
      <c r="A1531" t="s">
        <v>16013</v>
      </c>
      <c r="B1531">
        <v>1689</v>
      </c>
      <c r="C1531" t="s">
        <v>48</v>
      </c>
      <c r="D1531" t="s">
        <v>77</v>
      </c>
      <c r="F1531" t="s">
        <v>6040</v>
      </c>
      <c r="G1531" t="s">
        <v>51</v>
      </c>
      <c r="H1531">
        <v>28</v>
      </c>
      <c r="I1531" t="s">
        <v>6399</v>
      </c>
      <c r="J1531" t="s">
        <v>16014</v>
      </c>
      <c r="K1531">
        <v>1</v>
      </c>
      <c r="L1531" t="s">
        <v>16015</v>
      </c>
      <c r="M1531">
        <v>7058700649</v>
      </c>
      <c r="O1531" t="s">
        <v>19316</v>
      </c>
      <c r="P1531">
        <v>2017</v>
      </c>
      <c r="Q1531" t="s">
        <v>2130</v>
      </c>
      <c r="R1531" t="s">
        <v>16016</v>
      </c>
      <c r="S1531" t="s">
        <v>73</v>
      </c>
      <c r="T1531" t="s">
        <v>16017</v>
      </c>
      <c r="U1531" t="s">
        <v>16018</v>
      </c>
      <c r="V1531">
        <v>1</v>
      </c>
      <c r="W1531">
        <v>1</v>
      </c>
      <c r="Y1531">
        <v>29</v>
      </c>
      <c r="Z1531">
        <v>1</v>
      </c>
      <c r="AA1531">
        <v>0</v>
      </c>
      <c r="AB1531">
        <v>6</v>
      </c>
      <c r="AC1531">
        <v>30</v>
      </c>
      <c r="AD1531">
        <v>1</v>
      </c>
      <c r="AE1531">
        <v>1</v>
      </c>
      <c r="AF1531">
        <v>5</v>
      </c>
      <c r="AG1531">
        <v>5</v>
      </c>
      <c r="AH1531">
        <v>2</v>
      </c>
      <c r="AI1531">
        <v>1</v>
      </c>
      <c r="AJ1531">
        <v>0</v>
      </c>
      <c r="AK1531">
        <v>0</v>
      </c>
      <c r="AL1531">
        <v>0</v>
      </c>
      <c r="AO1531" t="s">
        <v>2130</v>
      </c>
      <c r="AT1531">
        <v>990000</v>
      </c>
      <c r="AU1531">
        <v>990000</v>
      </c>
      <c r="AV1531">
        <v>15426385</v>
      </c>
      <c r="AW1531">
        <v>13219963</v>
      </c>
      <c r="AX1531">
        <v>0</v>
      </c>
      <c r="AY1531">
        <v>0</v>
      </c>
      <c r="AZ1531">
        <v>529859</v>
      </c>
      <c r="BA1531">
        <v>286341</v>
      </c>
    </row>
    <row r="1532" spans="1:53" hidden="1">
      <c r="A1532" t="s">
        <v>1678</v>
      </c>
      <c r="B1532">
        <v>98990</v>
      </c>
      <c r="C1532" t="s">
        <v>48</v>
      </c>
      <c r="D1532" t="s">
        <v>197</v>
      </c>
      <c r="F1532" t="s">
        <v>50</v>
      </c>
      <c r="G1532" t="s">
        <v>51</v>
      </c>
      <c r="H1532">
        <v>10</v>
      </c>
      <c r="I1532" t="s">
        <v>52</v>
      </c>
      <c r="J1532" t="s">
        <v>1679</v>
      </c>
      <c r="K1532">
        <v>1</v>
      </c>
      <c r="L1532" t="s">
        <v>1680</v>
      </c>
      <c r="M1532">
        <v>5518800734</v>
      </c>
      <c r="N1532" t="s">
        <v>1681</v>
      </c>
      <c r="O1532" t="s">
        <v>19317</v>
      </c>
      <c r="P1532">
        <v>2017</v>
      </c>
      <c r="U1532" t="s">
        <v>1682</v>
      </c>
      <c r="V1532">
        <v>1</v>
      </c>
      <c r="W1532">
        <v>2</v>
      </c>
      <c r="Y1532">
        <v>9</v>
      </c>
      <c r="Z1532">
        <v>10</v>
      </c>
      <c r="AA1532">
        <v>8</v>
      </c>
      <c r="AB1532">
        <v>6</v>
      </c>
      <c r="AC1532">
        <v>60</v>
      </c>
      <c r="AD1532">
        <v>1</v>
      </c>
      <c r="AE1532">
        <v>1</v>
      </c>
      <c r="AF1532">
        <v>5</v>
      </c>
      <c r="AG1532">
        <v>1</v>
      </c>
      <c r="AH1532">
        <v>2</v>
      </c>
      <c r="AI1532">
        <v>2</v>
      </c>
      <c r="AJ1532">
        <v>0</v>
      </c>
      <c r="AK1532">
        <v>0</v>
      </c>
      <c r="AL1532">
        <v>0</v>
      </c>
      <c r="AM1532" t="s">
        <v>1683</v>
      </c>
      <c r="AN1532" s="7" t="s">
        <v>18312</v>
      </c>
      <c r="AP1532" t="s">
        <v>246</v>
      </c>
      <c r="AQ1532" t="s">
        <v>1684</v>
      </c>
      <c r="AR1532" t="s">
        <v>124</v>
      </c>
      <c r="AT1532">
        <v>100000</v>
      </c>
      <c r="AU1532">
        <v>100000</v>
      </c>
      <c r="AV1532" s="2">
        <f>IF(AW1532 &gt;= 0, INT(AW1532 * 1.1), -INT(ABS(AW1532) * 1.1))</f>
        <v>0</v>
      </c>
      <c r="AW1532">
        <v>0</v>
      </c>
      <c r="AX1532">
        <v>0</v>
      </c>
      <c r="AY1532">
        <v>0</v>
      </c>
      <c r="AZ1532" s="2">
        <f>IF(BA1532 &gt;= 0, INT(BA1532 * 1.1), -INT(ABS(BA1532) / 1.1))</f>
        <v>0</v>
      </c>
      <c r="BA1532">
        <v>0</v>
      </c>
    </row>
    <row r="1533" spans="1:53" hidden="1">
      <c r="A1533" t="s">
        <v>7387</v>
      </c>
      <c r="B1533">
        <v>40872</v>
      </c>
      <c r="C1533" t="s">
        <v>48</v>
      </c>
      <c r="D1533" t="s">
        <v>118</v>
      </c>
      <c r="F1533" t="s">
        <v>5540</v>
      </c>
      <c r="G1533" t="s">
        <v>51</v>
      </c>
      <c r="H1533">
        <v>29</v>
      </c>
      <c r="I1533" t="s">
        <v>6640</v>
      </c>
      <c r="J1533" t="s">
        <v>7388</v>
      </c>
      <c r="K1533">
        <v>1</v>
      </c>
      <c r="L1533" t="s">
        <v>7389</v>
      </c>
      <c r="M1533">
        <v>4108137853</v>
      </c>
      <c r="N1533" t="s">
        <v>7390</v>
      </c>
      <c r="O1533" t="s">
        <v>19318</v>
      </c>
      <c r="P1533">
        <v>1996</v>
      </c>
      <c r="U1533" t="s">
        <v>7391</v>
      </c>
      <c r="V1533">
        <v>1</v>
      </c>
      <c r="W1533">
        <v>2</v>
      </c>
      <c r="Y1533">
        <v>91</v>
      </c>
      <c r="Z1533">
        <v>1</v>
      </c>
      <c r="AA1533">
        <v>0</v>
      </c>
      <c r="AB1533">
        <v>6</v>
      </c>
      <c r="AC1533">
        <v>30</v>
      </c>
      <c r="AD1533">
        <v>1</v>
      </c>
      <c r="AE1533">
        <v>1</v>
      </c>
      <c r="AF1533">
        <v>5</v>
      </c>
      <c r="AG1533">
        <v>10</v>
      </c>
      <c r="AH1533">
        <v>2</v>
      </c>
      <c r="AI1533">
        <v>1</v>
      </c>
      <c r="AJ1533">
        <v>0</v>
      </c>
      <c r="AK1533">
        <v>0</v>
      </c>
      <c r="AL1533">
        <v>0</v>
      </c>
      <c r="AT1533">
        <v>2250000</v>
      </c>
      <c r="AU1533">
        <v>2250000</v>
      </c>
      <c r="AV1533">
        <v>63036711</v>
      </c>
      <c r="AW1533">
        <v>54737675</v>
      </c>
      <c r="AX1533">
        <v>0</v>
      </c>
      <c r="AY1533">
        <v>0</v>
      </c>
      <c r="AZ1533">
        <v>2172817</v>
      </c>
      <c r="BA1533">
        <v>391251</v>
      </c>
    </row>
    <row r="1534" spans="1:53">
      <c r="A1534" t="s">
        <v>10852</v>
      </c>
      <c r="B1534">
        <v>27566</v>
      </c>
      <c r="C1534" t="s">
        <v>48</v>
      </c>
      <c r="D1534" t="s">
        <v>197</v>
      </c>
      <c r="F1534" t="s">
        <v>9369</v>
      </c>
      <c r="G1534" t="s">
        <v>9370</v>
      </c>
      <c r="H1534">
        <v>62</v>
      </c>
      <c r="I1534" t="s">
        <v>10449</v>
      </c>
      <c r="J1534" t="s">
        <v>10853</v>
      </c>
      <c r="K1534">
        <v>1</v>
      </c>
      <c r="L1534" t="s">
        <v>10854</v>
      </c>
      <c r="M1534">
        <v>4098127578</v>
      </c>
      <c r="N1534" t="s">
        <v>10855</v>
      </c>
      <c r="O1534" t="s">
        <v>19319</v>
      </c>
      <c r="P1534">
        <v>1995</v>
      </c>
      <c r="U1534" t="s">
        <v>10856</v>
      </c>
      <c r="V1534">
        <v>1</v>
      </c>
      <c r="W1534">
        <v>4</v>
      </c>
      <c r="Y1534">
        <v>10</v>
      </c>
      <c r="Z1534">
        <v>10</v>
      </c>
      <c r="AA1534">
        <v>0</v>
      </c>
      <c r="AB1534">
        <v>5</v>
      </c>
      <c r="AC1534">
        <v>0</v>
      </c>
      <c r="AD1534">
        <v>1</v>
      </c>
      <c r="AE1534">
        <v>2</v>
      </c>
      <c r="AF1534">
        <v>1</v>
      </c>
      <c r="AG1534">
        <v>0</v>
      </c>
      <c r="AH1534">
        <v>2</v>
      </c>
      <c r="AI1534">
        <v>1</v>
      </c>
      <c r="AJ1534">
        <v>0</v>
      </c>
      <c r="AK1534">
        <v>0</v>
      </c>
      <c r="AL1534">
        <v>0</v>
      </c>
      <c r="AT1534">
        <v>50000</v>
      </c>
      <c r="AU1534">
        <v>50000</v>
      </c>
      <c r="AV1534">
        <v>854130</v>
      </c>
      <c r="AW1534">
        <v>813298</v>
      </c>
      <c r="AX1534">
        <v>0</v>
      </c>
      <c r="AY1534">
        <v>0</v>
      </c>
      <c r="AZ1534">
        <v>44225</v>
      </c>
      <c r="BA1534">
        <v>74138</v>
      </c>
    </row>
    <row r="1535" spans="1:53" hidden="1">
      <c r="A1535" t="s">
        <v>8700</v>
      </c>
      <c r="B1535">
        <v>37475</v>
      </c>
      <c r="C1535" t="s">
        <v>48</v>
      </c>
      <c r="D1535" t="s">
        <v>108</v>
      </c>
      <c r="F1535" t="s">
        <v>8111</v>
      </c>
      <c r="G1535" t="s">
        <v>8112</v>
      </c>
      <c r="H1535">
        <v>38</v>
      </c>
      <c r="I1535" t="s">
        <v>8201</v>
      </c>
      <c r="J1535" t="s">
        <v>8701</v>
      </c>
      <c r="K1535">
        <v>1</v>
      </c>
      <c r="L1535" t="s">
        <v>8702</v>
      </c>
      <c r="M1535">
        <v>4098100282</v>
      </c>
      <c r="N1535" t="s">
        <v>8703</v>
      </c>
      <c r="O1535" t="s">
        <v>19320</v>
      </c>
      <c r="P1535">
        <v>1974</v>
      </c>
      <c r="U1535" t="s">
        <v>8704</v>
      </c>
      <c r="V1535">
        <v>1</v>
      </c>
      <c r="W1535">
        <v>3</v>
      </c>
      <c r="Y1535">
        <v>161</v>
      </c>
      <c r="Z1535">
        <v>1</v>
      </c>
      <c r="AA1535">
        <v>9</v>
      </c>
      <c r="AB1535">
        <v>6</v>
      </c>
      <c r="AC1535">
        <v>0</v>
      </c>
      <c r="AD1535">
        <v>2</v>
      </c>
      <c r="AE1535">
        <v>0</v>
      </c>
      <c r="AF1535">
        <v>0</v>
      </c>
      <c r="AG1535">
        <v>0</v>
      </c>
      <c r="AH1535">
        <v>2</v>
      </c>
      <c r="AI1535">
        <v>2</v>
      </c>
      <c r="AJ1535">
        <v>0</v>
      </c>
      <c r="AK1535">
        <v>0</v>
      </c>
      <c r="AL1535">
        <v>0</v>
      </c>
      <c r="AT1535">
        <v>1160000</v>
      </c>
      <c r="AU1535">
        <v>1160000</v>
      </c>
      <c r="AV1535">
        <v>13327430</v>
      </c>
      <c r="AW1535">
        <v>12735694</v>
      </c>
      <c r="AX1535">
        <v>0</v>
      </c>
      <c r="AY1535">
        <v>0</v>
      </c>
      <c r="AZ1535">
        <v>204392</v>
      </c>
      <c r="BA1535">
        <v>62313</v>
      </c>
    </row>
    <row r="1536" spans="1:53" hidden="1">
      <c r="A1536" t="s">
        <v>505</v>
      </c>
      <c r="B1536">
        <v>4643</v>
      </c>
      <c r="C1536" t="s">
        <v>48</v>
      </c>
      <c r="D1536" t="s">
        <v>197</v>
      </c>
      <c r="F1536" t="s">
        <v>50</v>
      </c>
      <c r="G1536" t="s">
        <v>51</v>
      </c>
      <c r="H1536">
        <v>10</v>
      </c>
      <c r="I1536" t="s">
        <v>52</v>
      </c>
      <c r="J1536" t="s">
        <v>506</v>
      </c>
      <c r="K1536">
        <v>1</v>
      </c>
      <c r="L1536" t="s">
        <v>507</v>
      </c>
      <c r="M1536">
        <v>4098267432</v>
      </c>
      <c r="O1536" t="s">
        <v>19321</v>
      </c>
      <c r="P1536">
        <v>2007</v>
      </c>
      <c r="U1536" t="s">
        <v>508</v>
      </c>
      <c r="V1536">
        <v>1</v>
      </c>
      <c r="W1536">
        <v>1</v>
      </c>
      <c r="Y1536">
        <v>36</v>
      </c>
      <c r="Z1536">
        <v>7</v>
      </c>
      <c r="AA1536">
        <v>3</v>
      </c>
      <c r="AB1536">
        <v>6</v>
      </c>
      <c r="AC1536">
        <v>0.1</v>
      </c>
      <c r="AD1536">
        <v>2</v>
      </c>
      <c r="AE1536">
        <v>0</v>
      </c>
      <c r="AF1536">
        <v>0</v>
      </c>
      <c r="AG1536">
        <v>2</v>
      </c>
      <c r="AH1536">
        <v>2</v>
      </c>
      <c r="AI1536">
        <v>2</v>
      </c>
      <c r="AJ1536">
        <v>0</v>
      </c>
      <c r="AK1536">
        <v>0</v>
      </c>
      <c r="AL1536">
        <v>0</v>
      </c>
      <c r="AT1536">
        <v>100000</v>
      </c>
      <c r="AU1536">
        <v>100000</v>
      </c>
      <c r="AV1536" s="2">
        <f>IF(AW1536 &gt;= 0, INT(AW1536 * 1.1), -INT(ABS(AW1536) * 1.1))</f>
        <v>0</v>
      </c>
      <c r="AW1536">
        <v>0</v>
      </c>
      <c r="AX1536">
        <v>0</v>
      </c>
      <c r="AY1536">
        <v>0</v>
      </c>
      <c r="AZ1536" s="2">
        <f>IF(BA1536 &gt;= 0, INT(BA1536 * 1.1), -INT(ABS(BA1536) / 1.1))</f>
        <v>0</v>
      </c>
      <c r="BA1536">
        <v>0</v>
      </c>
    </row>
    <row r="1537" spans="1:53" hidden="1">
      <c r="A1537" t="s">
        <v>4443</v>
      </c>
      <c r="B1537">
        <v>5719</v>
      </c>
      <c r="C1537" t="s">
        <v>48</v>
      </c>
      <c r="D1537" t="s">
        <v>77</v>
      </c>
      <c r="F1537" t="s">
        <v>3993</v>
      </c>
      <c r="G1537" t="s">
        <v>51</v>
      </c>
      <c r="H1537">
        <v>21</v>
      </c>
      <c r="I1537" t="s">
        <v>4387</v>
      </c>
      <c r="J1537" t="s">
        <v>4444</v>
      </c>
      <c r="K1537">
        <v>1</v>
      </c>
      <c r="L1537" t="s">
        <v>4445</v>
      </c>
      <c r="M1537">
        <v>4098153794</v>
      </c>
      <c r="O1537" t="s">
        <v>19322</v>
      </c>
      <c r="P1537">
        <v>2000</v>
      </c>
      <c r="Q1537" t="s">
        <v>4446</v>
      </c>
      <c r="R1537" t="s">
        <v>181</v>
      </c>
      <c r="S1537" t="s">
        <v>73</v>
      </c>
      <c r="T1537" t="s">
        <v>4447</v>
      </c>
      <c r="U1537" t="s">
        <v>4448</v>
      </c>
      <c r="V1537">
        <v>1</v>
      </c>
      <c r="W1537">
        <v>2</v>
      </c>
      <c r="Y1537">
        <v>96</v>
      </c>
      <c r="Z1537">
        <v>5</v>
      </c>
      <c r="AA1537">
        <v>0</v>
      </c>
      <c r="AB1537">
        <v>6</v>
      </c>
      <c r="AC1537">
        <v>30</v>
      </c>
      <c r="AD1537">
        <v>1</v>
      </c>
      <c r="AE1537">
        <v>1</v>
      </c>
      <c r="AF1537">
        <v>5</v>
      </c>
      <c r="AG1537">
        <v>10</v>
      </c>
      <c r="AH1537">
        <v>2</v>
      </c>
      <c r="AI1537">
        <v>1</v>
      </c>
      <c r="AJ1537">
        <v>0</v>
      </c>
      <c r="AK1537">
        <v>0</v>
      </c>
      <c r="AL1537">
        <v>0</v>
      </c>
      <c r="AO1537" t="s">
        <v>4446</v>
      </c>
      <c r="AS1537" t="s">
        <v>4449</v>
      </c>
      <c r="AT1537">
        <v>450000</v>
      </c>
      <c r="AU1537">
        <v>2801278</v>
      </c>
      <c r="AV1537">
        <v>8662260</v>
      </c>
      <c r="AW1537">
        <v>10266849</v>
      </c>
      <c r="AX1537">
        <v>0</v>
      </c>
      <c r="AY1537">
        <v>594400</v>
      </c>
      <c r="AZ1537">
        <v>-4324861</v>
      </c>
      <c r="BA1537">
        <v>-321396</v>
      </c>
    </row>
    <row r="1538" spans="1:53" hidden="1">
      <c r="A1538" t="s">
        <v>6884</v>
      </c>
      <c r="B1538">
        <v>22334</v>
      </c>
      <c r="C1538" t="s">
        <v>48</v>
      </c>
      <c r="D1538" t="s">
        <v>197</v>
      </c>
      <c r="F1538" t="s">
        <v>5540</v>
      </c>
      <c r="G1538" t="s">
        <v>51</v>
      </c>
      <c r="H1538">
        <v>29</v>
      </c>
      <c r="I1538" t="s">
        <v>6640</v>
      </c>
      <c r="J1538" t="s">
        <v>6885</v>
      </c>
      <c r="K1538">
        <v>1</v>
      </c>
      <c r="L1538" t="s">
        <v>6886</v>
      </c>
      <c r="M1538">
        <v>4108143957</v>
      </c>
      <c r="N1538" t="s">
        <v>6887</v>
      </c>
      <c r="O1538" t="s">
        <v>19323</v>
      </c>
      <c r="P1538">
        <v>1998</v>
      </c>
      <c r="U1538" t="s">
        <v>6888</v>
      </c>
      <c r="V1538">
        <v>1</v>
      </c>
      <c r="W1538">
        <v>2</v>
      </c>
      <c r="Y1538">
        <v>12</v>
      </c>
      <c r="Z1538">
        <v>1</v>
      </c>
      <c r="AA1538">
        <v>5</v>
      </c>
      <c r="AB1538">
        <v>5</v>
      </c>
      <c r="AC1538">
        <v>30</v>
      </c>
      <c r="AD1538">
        <v>1</v>
      </c>
      <c r="AE1538">
        <v>1</v>
      </c>
      <c r="AF1538">
        <v>5</v>
      </c>
      <c r="AG1538">
        <v>5</v>
      </c>
      <c r="AH1538">
        <v>2</v>
      </c>
      <c r="AI1538">
        <v>1</v>
      </c>
      <c r="AJ1538">
        <v>0</v>
      </c>
      <c r="AK1538">
        <v>0</v>
      </c>
      <c r="AL1538">
        <v>0</v>
      </c>
      <c r="AT1538">
        <v>195000</v>
      </c>
      <c r="AU1538">
        <v>195000</v>
      </c>
      <c r="AV1538">
        <f>INT(AW1538*1.1)</f>
        <v>1615032</v>
      </c>
      <c r="AW1538">
        <v>1468211</v>
      </c>
      <c r="AX1538">
        <f>INT(AY1538*1.1)</f>
        <v>0</v>
      </c>
      <c r="AY1538">
        <v>0</v>
      </c>
      <c r="AZ1538">
        <f>IF(BA1538 &gt;= 0, INT(BA1538 * 1.1), -INT(ABS(BA1538) / 1.1))</f>
        <v>236749</v>
      </c>
      <c r="BA1538">
        <v>215227</v>
      </c>
    </row>
    <row r="1539" spans="1:53" hidden="1">
      <c r="A1539" t="s">
        <v>5903</v>
      </c>
      <c r="B1539">
        <v>5941</v>
      </c>
      <c r="C1539" t="s">
        <v>48</v>
      </c>
      <c r="D1539" t="s">
        <v>108</v>
      </c>
      <c r="F1539" t="s">
        <v>5540</v>
      </c>
      <c r="G1539" t="s">
        <v>51</v>
      </c>
      <c r="H1539">
        <v>25</v>
      </c>
      <c r="I1539" t="s">
        <v>5731</v>
      </c>
      <c r="J1539" t="s">
        <v>5904</v>
      </c>
      <c r="K1539">
        <v>1</v>
      </c>
      <c r="L1539" t="s">
        <v>5905</v>
      </c>
      <c r="M1539">
        <v>4098122495</v>
      </c>
      <c r="O1539" t="s">
        <v>19324</v>
      </c>
      <c r="P1539">
        <v>1994</v>
      </c>
      <c r="R1539" t="s">
        <v>82</v>
      </c>
      <c r="U1539" t="s">
        <v>5906</v>
      </c>
      <c r="V1539">
        <v>1</v>
      </c>
      <c r="W1539">
        <v>2</v>
      </c>
      <c r="Y1539">
        <v>91</v>
      </c>
      <c r="Z1539">
        <v>9</v>
      </c>
      <c r="AA1539">
        <v>8</v>
      </c>
      <c r="AB1539">
        <v>7</v>
      </c>
      <c r="AC1539">
        <v>30</v>
      </c>
      <c r="AD1539">
        <v>2</v>
      </c>
      <c r="AE1539">
        <v>0</v>
      </c>
      <c r="AF1539">
        <v>0</v>
      </c>
      <c r="AG1539">
        <v>0</v>
      </c>
      <c r="AH1539">
        <v>2</v>
      </c>
      <c r="AI1539">
        <v>2</v>
      </c>
      <c r="AJ1539">
        <v>0</v>
      </c>
      <c r="AK1539">
        <v>0</v>
      </c>
      <c r="AL1539">
        <v>0</v>
      </c>
      <c r="AT1539">
        <v>1106340</v>
      </c>
      <c r="AU1539">
        <v>1106340</v>
      </c>
      <c r="AV1539">
        <v>16781107</v>
      </c>
      <c r="AW1539">
        <v>17054403</v>
      </c>
      <c r="AX1539">
        <v>0</v>
      </c>
      <c r="AY1539">
        <v>0</v>
      </c>
      <c r="AZ1539">
        <v>-268567</v>
      </c>
      <c r="BA1539">
        <v>66993</v>
      </c>
    </row>
    <row r="1540" spans="1:53" hidden="1">
      <c r="A1540" t="s">
        <v>16243</v>
      </c>
      <c r="B1540">
        <v>16292</v>
      </c>
      <c r="C1540" t="s">
        <v>48</v>
      </c>
      <c r="D1540" t="s">
        <v>197</v>
      </c>
      <c r="F1540" t="s">
        <v>6040</v>
      </c>
      <c r="G1540" t="s">
        <v>51</v>
      </c>
      <c r="H1540">
        <v>28</v>
      </c>
      <c r="I1540" t="s">
        <v>6399</v>
      </c>
      <c r="J1540" t="s">
        <v>16244</v>
      </c>
      <c r="K1540">
        <v>1</v>
      </c>
      <c r="L1540" t="s">
        <v>16245</v>
      </c>
      <c r="M1540">
        <v>4108126206</v>
      </c>
      <c r="N1540" t="s">
        <v>16246</v>
      </c>
      <c r="O1540" t="s">
        <v>19325</v>
      </c>
      <c r="P1540">
        <v>1991</v>
      </c>
      <c r="U1540" t="s">
        <v>16247</v>
      </c>
      <c r="V1540">
        <v>1</v>
      </c>
      <c r="W1540">
        <v>3</v>
      </c>
      <c r="Y1540">
        <v>7</v>
      </c>
      <c r="Z1540">
        <v>1</v>
      </c>
      <c r="AA1540">
        <v>4</v>
      </c>
      <c r="AB1540">
        <v>6</v>
      </c>
      <c r="AC1540">
        <v>30</v>
      </c>
      <c r="AD1540">
        <v>1</v>
      </c>
      <c r="AE1540">
        <v>2</v>
      </c>
      <c r="AF1540">
        <v>5</v>
      </c>
      <c r="AG1540">
        <v>5</v>
      </c>
      <c r="AH1540">
        <v>2</v>
      </c>
      <c r="AI1540">
        <v>1</v>
      </c>
      <c r="AJ1540">
        <v>0</v>
      </c>
      <c r="AK1540">
        <v>0</v>
      </c>
      <c r="AL1540">
        <v>0</v>
      </c>
      <c r="AT1540">
        <v>555000</v>
      </c>
      <c r="AU1540">
        <v>555000</v>
      </c>
      <c r="AV1540">
        <v>842219</v>
      </c>
      <c r="AW1540">
        <v>1819884</v>
      </c>
      <c r="AX1540">
        <v>0</v>
      </c>
      <c r="AY1540">
        <v>0</v>
      </c>
      <c r="AZ1540">
        <v>17191</v>
      </c>
      <c r="BA1540">
        <v>55082</v>
      </c>
    </row>
    <row r="1541" spans="1:53" hidden="1">
      <c r="A1541" t="s">
        <v>14202</v>
      </c>
      <c r="B1541">
        <v>22413</v>
      </c>
      <c r="C1541" t="s">
        <v>48</v>
      </c>
      <c r="D1541" t="s">
        <v>49</v>
      </c>
      <c r="F1541" t="s">
        <v>3993</v>
      </c>
      <c r="G1541" t="s">
        <v>51</v>
      </c>
      <c r="H1541">
        <v>20</v>
      </c>
      <c r="I1541" t="s">
        <v>4006</v>
      </c>
      <c r="J1541" t="s">
        <v>14203</v>
      </c>
      <c r="K1541">
        <v>1</v>
      </c>
      <c r="L1541" t="s">
        <v>14204</v>
      </c>
      <c r="M1541">
        <v>4098162916</v>
      </c>
      <c r="N1541" t="s">
        <v>14205</v>
      </c>
      <c r="O1541" t="s">
        <v>19326</v>
      </c>
      <c r="P1541">
        <v>2001</v>
      </c>
      <c r="U1541" t="s">
        <v>14206</v>
      </c>
      <c r="V1541">
        <v>1</v>
      </c>
      <c r="W1541">
        <v>1</v>
      </c>
      <c r="Y1541">
        <v>14</v>
      </c>
      <c r="Z1541">
        <v>1</v>
      </c>
      <c r="AA1541">
        <v>1</v>
      </c>
      <c r="AB1541">
        <v>7</v>
      </c>
      <c r="AC1541">
        <v>0</v>
      </c>
      <c r="AD1541">
        <v>1</v>
      </c>
      <c r="AE1541">
        <v>1</v>
      </c>
      <c r="AF1541">
        <v>0.05</v>
      </c>
      <c r="AG1541">
        <v>1</v>
      </c>
      <c r="AH1541">
        <v>1</v>
      </c>
      <c r="AI1541">
        <v>2</v>
      </c>
      <c r="AJ1541">
        <v>0</v>
      </c>
      <c r="AK1541">
        <v>0</v>
      </c>
      <c r="AL1541">
        <v>0</v>
      </c>
      <c r="AT1541">
        <v>200000</v>
      </c>
      <c r="AU1541">
        <v>200000</v>
      </c>
      <c r="AV1541">
        <v>2505267</v>
      </c>
      <c r="AW1541">
        <v>2536587</v>
      </c>
      <c r="AX1541">
        <v>0</v>
      </c>
      <c r="AY1541">
        <v>0</v>
      </c>
      <c r="AZ1541">
        <v>103704</v>
      </c>
      <c r="BA1541">
        <v>129082</v>
      </c>
    </row>
    <row r="1542" spans="1:53" hidden="1">
      <c r="A1542" t="s">
        <v>16667</v>
      </c>
      <c r="B1542">
        <v>44840</v>
      </c>
      <c r="C1542" t="s">
        <v>48</v>
      </c>
      <c r="D1542" t="s">
        <v>49</v>
      </c>
      <c r="F1542" t="s">
        <v>5540</v>
      </c>
      <c r="G1542" t="s">
        <v>51</v>
      </c>
      <c r="H1542">
        <v>30</v>
      </c>
      <c r="I1542" t="s">
        <v>7618</v>
      </c>
      <c r="J1542" t="s">
        <v>16668</v>
      </c>
      <c r="K1542">
        <v>1</v>
      </c>
      <c r="L1542" t="s">
        <v>16669</v>
      </c>
      <c r="M1542">
        <v>4108190601</v>
      </c>
      <c r="N1542" t="s">
        <v>16670</v>
      </c>
      <c r="O1542" t="s">
        <v>19327</v>
      </c>
      <c r="P1542">
        <v>2004</v>
      </c>
      <c r="U1542" t="s">
        <v>16671</v>
      </c>
      <c r="V1542">
        <v>1</v>
      </c>
      <c r="W1542">
        <v>2</v>
      </c>
      <c r="Y1542">
        <v>7</v>
      </c>
      <c r="Z1542">
        <v>1</v>
      </c>
      <c r="AA1542">
        <v>8</v>
      </c>
      <c r="AB1542">
        <v>7</v>
      </c>
      <c r="AC1542">
        <v>0.2</v>
      </c>
      <c r="AD1542">
        <v>2</v>
      </c>
      <c r="AE1542">
        <v>0</v>
      </c>
      <c r="AF1542">
        <v>0</v>
      </c>
      <c r="AG1542">
        <v>0</v>
      </c>
      <c r="AH1542">
        <v>1</v>
      </c>
      <c r="AI1542">
        <v>1</v>
      </c>
      <c r="AJ1542">
        <v>0</v>
      </c>
      <c r="AK1542">
        <v>0</v>
      </c>
      <c r="AL1542">
        <v>0</v>
      </c>
      <c r="AT1542">
        <v>600000</v>
      </c>
      <c r="AU1542">
        <v>600000</v>
      </c>
      <c r="AV1542">
        <v>3982696</v>
      </c>
      <c r="AW1542">
        <v>3457266</v>
      </c>
      <c r="AX1542">
        <v>0</v>
      </c>
      <c r="AY1542">
        <v>0</v>
      </c>
      <c r="AZ1542">
        <v>107447</v>
      </c>
      <c r="BA1542">
        <v>101881</v>
      </c>
    </row>
    <row r="1543" spans="1:53" hidden="1">
      <c r="A1543" t="s">
        <v>6383</v>
      </c>
      <c r="B1543">
        <v>6623</v>
      </c>
      <c r="C1543" t="s">
        <v>48</v>
      </c>
      <c r="D1543" t="s">
        <v>118</v>
      </c>
      <c r="F1543" t="s">
        <v>6040</v>
      </c>
      <c r="G1543" t="s">
        <v>51</v>
      </c>
      <c r="H1543">
        <v>27</v>
      </c>
      <c r="I1543" t="s">
        <v>6229</v>
      </c>
      <c r="J1543" t="s">
        <v>6384</v>
      </c>
      <c r="K1543">
        <v>1</v>
      </c>
      <c r="L1543" t="s">
        <v>6385</v>
      </c>
      <c r="M1543">
        <v>1308151740</v>
      </c>
      <c r="O1543" t="s">
        <v>19328</v>
      </c>
      <c r="P1543">
        <v>1997</v>
      </c>
      <c r="Q1543" t="s">
        <v>6386</v>
      </c>
      <c r="R1543" t="s">
        <v>1241</v>
      </c>
      <c r="S1543" t="s">
        <v>73</v>
      </c>
      <c r="T1543" t="s">
        <v>6387</v>
      </c>
      <c r="U1543" t="s">
        <v>6388</v>
      </c>
      <c r="V1543">
        <v>1</v>
      </c>
      <c r="W1543">
        <v>2</v>
      </c>
      <c r="Y1543">
        <v>97</v>
      </c>
      <c r="Z1543">
        <v>5</v>
      </c>
      <c r="AA1543">
        <v>5</v>
      </c>
      <c r="AB1543">
        <v>4</v>
      </c>
      <c r="AC1543">
        <v>30</v>
      </c>
      <c r="AD1543">
        <v>2</v>
      </c>
      <c r="AE1543">
        <v>0</v>
      </c>
      <c r="AF1543">
        <v>0</v>
      </c>
      <c r="AG1543">
        <v>4</v>
      </c>
      <c r="AH1543">
        <v>2</v>
      </c>
      <c r="AI1543">
        <v>2</v>
      </c>
      <c r="AJ1543">
        <v>0</v>
      </c>
      <c r="AK1543">
        <v>0</v>
      </c>
      <c r="AL1543">
        <v>0</v>
      </c>
      <c r="AO1543" t="s">
        <v>6386</v>
      </c>
      <c r="AT1543">
        <v>1119500</v>
      </c>
      <c r="AU1543">
        <v>1119500</v>
      </c>
      <c r="AV1543">
        <v>79703398</v>
      </c>
      <c r="AW1543">
        <v>78253325</v>
      </c>
      <c r="AX1543">
        <v>0</v>
      </c>
      <c r="AY1543">
        <v>0</v>
      </c>
      <c r="AZ1543">
        <v>1361413</v>
      </c>
      <c r="BA1543">
        <v>2787661</v>
      </c>
    </row>
    <row r="1544" spans="1:53" hidden="1">
      <c r="A1544" t="s">
        <v>5185</v>
      </c>
      <c r="B1544">
        <v>64287</v>
      </c>
      <c r="C1544" t="s">
        <v>48</v>
      </c>
      <c r="D1544" t="s">
        <v>197</v>
      </c>
      <c r="F1544" t="s">
        <v>3993</v>
      </c>
      <c r="G1544" t="s">
        <v>51</v>
      </c>
      <c r="H1544">
        <v>22</v>
      </c>
      <c r="I1544" t="s">
        <v>4517</v>
      </c>
      <c r="J1544" t="s">
        <v>5186</v>
      </c>
      <c r="K1544">
        <v>1</v>
      </c>
      <c r="L1544" t="s">
        <v>5187</v>
      </c>
      <c r="M1544">
        <v>4108638842</v>
      </c>
      <c r="N1544" t="s">
        <v>5188</v>
      </c>
      <c r="O1544" t="s">
        <v>19329</v>
      </c>
      <c r="P1544">
        <v>2010</v>
      </c>
      <c r="U1544" t="s">
        <v>5189</v>
      </c>
      <c r="V1544">
        <v>1</v>
      </c>
      <c r="W1544">
        <v>1</v>
      </c>
      <c r="Y1544">
        <v>7</v>
      </c>
      <c r="Z1544">
        <v>10</v>
      </c>
      <c r="AA1544">
        <v>3</v>
      </c>
      <c r="AB1544">
        <v>5</v>
      </c>
      <c r="AC1544">
        <v>0</v>
      </c>
      <c r="AD1544">
        <v>2</v>
      </c>
      <c r="AE1544">
        <v>0</v>
      </c>
      <c r="AF1544">
        <v>0</v>
      </c>
      <c r="AG1544">
        <v>0</v>
      </c>
      <c r="AH1544">
        <v>2</v>
      </c>
      <c r="AI1544">
        <v>1</v>
      </c>
      <c r="AJ1544">
        <v>0</v>
      </c>
      <c r="AK1544">
        <v>0</v>
      </c>
      <c r="AL1544">
        <v>0</v>
      </c>
      <c r="AM1544" t="s">
        <v>5190</v>
      </c>
      <c r="AT1544">
        <v>150000</v>
      </c>
      <c r="AU1544">
        <v>150000</v>
      </c>
      <c r="AV1544">
        <v>1062520</v>
      </c>
      <c r="AW1544">
        <v>792405</v>
      </c>
      <c r="AX1544">
        <v>0</v>
      </c>
      <c r="AY1544">
        <v>0</v>
      </c>
      <c r="AZ1544">
        <v>65876</v>
      </c>
      <c r="BA1544">
        <v>42775</v>
      </c>
    </row>
    <row r="1545" spans="1:53" hidden="1">
      <c r="A1545" t="s">
        <v>4708</v>
      </c>
      <c r="B1545">
        <v>19975</v>
      </c>
      <c r="C1545" t="s">
        <v>48</v>
      </c>
      <c r="D1545" t="s">
        <v>108</v>
      </c>
      <c r="F1545" t="s">
        <v>3993</v>
      </c>
      <c r="G1545" t="s">
        <v>51</v>
      </c>
      <c r="H1545">
        <v>22</v>
      </c>
      <c r="I1545" t="s">
        <v>4517</v>
      </c>
      <c r="J1545" t="s">
        <v>4709</v>
      </c>
      <c r="K1545">
        <v>1</v>
      </c>
      <c r="L1545" t="s">
        <v>4710</v>
      </c>
      <c r="M1545">
        <v>4108182436</v>
      </c>
      <c r="N1545" t="s">
        <v>4711</v>
      </c>
      <c r="O1545" t="s">
        <v>19330</v>
      </c>
      <c r="P1545">
        <v>1999</v>
      </c>
      <c r="U1545" t="s">
        <v>4712</v>
      </c>
      <c r="V1545">
        <v>1</v>
      </c>
      <c r="W1545">
        <v>2</v>
      </c>
      <c r="Y1545">
        <v>50</v>
      </c>
      <c r="Z1545">
        <v>9</v>
      </c>
      <c r="AA1545">
        <v>6</v>
      </c>
      <c r="AB1545">
        <v>6</v>
      </c>
      <c r="AC1545">
        <v>30</v>
      </c>
      <c r="AD1545">
        <v>1</v>
      </c>
      <c r="AE1545">
        <v>1</v>
      </c>
      <c r="AF1545">
        <v>5</v>
      </c>
      <c r="AG1545">
        <v>5</v>
      </c>
      <c r="AH1545">
        <v>2</v>
      </c>
      <c r="AI1545">
        <v>1</v>
      </c>
      <c r="AJ1545">
        <v>0</v>
      </c>
      <c r="AK1545">
        <v>0</v>
      </c>
      <c r="AL1545">
        <v>0</v>
      </c>
      <c r="AT1545">
        <v>800000</v>
      </c>
      <c r="AU1545">
        <v>239000</v>
      </c>
      <c r="AV1545">
        <v>17687432</v>
      </c>
      <c r="AW1545">
        <v>19690885</v>
      </c>
      <c r="AX1545">
        <v>0</v>
      </c>
      <c r="AY1545">
        <v>0</v>
      </c>
      <c r="AZ1545">
        <v>-1208556</v>
      </c>
      <c r="BA1545">
        <v>55726</v>
      </c>
    </row>
    <row r="1546" spans="1:53" hidden="1">
      <c r="A1546" t="s">
        <v>8100</v>
      </c>
      <c r="B1546">
        <v>26341</v>
      </c>
      <c r="C1546" t="s">
        <v>48</v>
      </c>
      <c r="D1546" t="s">
        <v>108</v>
      </c>
      <c r="F1546" t="s">
        <v>3062</v>
      </c>
      <c r="G1546" t="s">
        <v>51</v>
      </c>
      <c r="H1546">
        <v>33</v>
      </c>
      <c r="I1546" t="s">
        <v>7999</v>
      </c>
      <c r="J1546" t="s">
        <v>8101</v>
      </c>
      <c r="K1546">
        <v>1</v>
      </c>
      <c r="L1546" t="s">
        <v>8102</v>
      </c>
      <c r="M1546">
        <v>4108110169</v>
      </c>
      <c r="N1546" t="s">
        <v>8103</v>
      </c>
      <c r="O1546" t="s">
        <v>19331</v>
      </c>
      <c r="P1546">
        <v>1990</v>
      </c>
      <c r="U1546" t="s">
        <v>8104</v>
      </c>
      <c r="V1546">
        <v>1</v>
      </c>
      <c r="W1546">
        <v>2</v>
      </c>
      <c r="Y1546">
        <v>62</v>
      </c>
      <c r="Z1546">
        <v>10</v>
      </c>
      <c r="AA1546">
        <v>8</v>
      </c>
      <c r="AB1546">
        <v>3</v>
      </c>
      <c r="AC1546">
        <v>0.1</v>
      </c>
      <c r="AD1546">
        <v>2</v>
      </c>
      <c r="AE1546">
        <v>0</v>
      </c>
      <c r="AF1546">
        <v>0</v>
      </c>
      <c r="AG1546">
        <v>2</v>
      </c>
      <c r="AH1546">
        <v>1</v>
      </c>
      <c r="AI1546">
        <v>2</v>
      </c>
      <c r="AJ1546">
        <v>0</v>
      </c>
      <c r="AK1546">
        <v>0</v>
      </c>
      <c r="AL1546">
        <v>0</v>
      </c>
      <c r="AT1546">
        <v>2001575</v>
      </c>
      <c r="AU1546">
        <v>2001575</v>
      </c>
      <c r="AV1546">
        <v>13864573</v>
      </c>
      <c r="AW1546">
        <v>12475058</v>
      </c>
      <c r="AX1546">
        <v>0</v>
      </c>
      <c r="AY1546">
        <v>0</v>
      </c>
      <c r="AZ1546">
        <v>-1083038</v>
      </c>
      <c r="BA1546">
        <v>-542063</v>
      </c>
    </row>
    <row r="1547" spans="1:53" hidden="1">
      <c r="A1547" t="s">
        <v>7236</v>
      </c>
      <c r="B1547">
        <v>35424</v>
      </c>
      <c r="C1547" t="s">
        <v>48</v>
      </c>
      <c r="D1547" t="s">
        <v>118</v>
      </c>
      <c r="F1547" t="s">
        <v>5540</v>
      </c>
      <c r="G1547" t="s">
        <v>51</v>
      </c>
      <c r="H1547">
        <v>29</v>
      </c>
      <c r="I1547" t="s">
        <v>6640</v>
      </c>
      <c r="J1547" t="s">
        <v>7237</v>
      </c>
      <c r="K1547">
        <v>1</v>
      </c>
      <c r="L1547" t="s">
        <v>7238</v>
      </c>
      <c r="M1547">
        <v>4108100996</v>
      </c>
      <c r="N1547" t="s">
        <v>7239</v>
      </c>
      <c r="O1547" t="s">
        <v>19332</v>
      </c>
      <c r="P1547">
        <v>1977</v>
      </c>
      <c r="U1547" t="s">
        <v>7240</v>
      </c>
      <c r="V1547">
        <v>1</v>
      </c>
      <c r="W1547">
        <v>2</v>
      </c>
      <c r="Y1547">
        <v>329</v>
      </c>
      <c r="Z1547">
        <v>9</v>
      </c>
      <c r="AA1547">
        <v>0</v>
      </c>
      <c r="AB1547">
        <v>6</v>
      </c>
      <c r="AC1547">
        <v>30</v>
      </c>
      <c r="AD1547">
        <v>1</v>
      </c>
      <c r="AE1547">
        <v>1</v>
      </c>
      <c r="AF1547">
        <v>5</v>
      </c>
      <c r="AG1547">
        <v>10</v>
      </c>
      <c r="AH1547">
        <v>2</v>
      </c>
      <c r="AI1547">
        <v>1</v>
      </c>
      <c r="AJ1547">
        <v>0</v>
      </c>
      <c r="AK1547">
        <v>0</v>
      </c>
      <c r="AL1547">
        <v>0</v>
      </c>
      <c r="AT1547">
        <v>11000000</v>
      </c>
      <c r="AU1547">
        <v>11000000</v>
      </c>
      <c r="AV1547">
        <v>214284471</v>
      </c>
      <c r="AW1547">
        <v>178967550</v>
      </c>
      <c r="AX1547">
        <v>130779589</v>
      </c>
      <c r="AY1547">
        <v>98556102</v>
      </c>
      <c r="AZ1547">
        <v>4478641</v>
      </c>
      <c r="BA1547">
        <v>3475807</v>
      </c>
    </row>
    <row r="1548" spans="1:53" hidden="1">
      <c r="A1548" t="s">
        <v>17291</v>
      </c>
      <c r="B1548">
        <v>21490</v>
      </c>
      <c r="C1548" t="s">
        <v>48</v>
      </c>
      <c r="D1548" t="s">
        <v>67</v>
      </c>
      <c r="F1548" t="s">
        <v>6040</v>
      </c>
      <c r="G1548" t="s">
        <v>51</v>
      </c>
      <c r="H1548">
        <v>26</v>
      </c>
      <c r="I1548" t="s">
        <v>6041</v>
      </c>
      <c r="J1548" t="s">
        <v>17292</v>
      </c>
      <c r="K1548">
        <v>1</v>
      </c>
      <c r="L1548" t="s">
        <v>17293</v>
      </c>
      <c r="M1548">
        <v>4108125416</v>
      </c>
      <c r="N1548" t="s">
        <v>17294</v>
      </c>
      <c r="O1548" t="s">
        <v>19333</v>
      </c>
      <c r="P1548">
        <v>1994</v>
      </c>
      <c r="U1548" t="s">
        <v>17295</v>
      </c>
      <c r="V1548">
        <v>1</v>
      </c>
      <c r="W1548">
        <v>2</v>
      </c>
      <c r="Y1548">
        <v>22</v>
      </c>
      <c r="Z1548">
        <v>1</v>
      </c>
      <c r="AA1548">
        <v>9</v>
      </c>
      <c r="AB1548">
        <v>8</v>
      </c>
      <c r="AC1548">
        <v>0</v>
      </c>
      <c r="AD1548">
        <v>2</v>
      </c>
      <c r="AE1548">
        <v>0</v>
      </c>
      <c r="AF1548">
        <v>0</v>
      </c>
      <c r="AG1548">
        <v>0</v>
      </c>
      <c r="AH1548">
        <v>2</v>
      </c>
      <c r="AI1548">
        <v>2</v>
      </c>
      <c r="AJ1548">
        <v>0</v>
      </c>
      <c r="AK1548">
        <v>0</v>
      </c>
      <c r="AL1548">
        <v>0</v>
      </c>
      <c r="AS1548" t="s">
        <v>17296</v>
      </c>
      <c r="AT1548">
        <v>100000</v>
      </c>
      <c r="AU1548">
        <v>100000</v>
      </c>
      <c r="AV1548">
        <v>4812763</v>
      </c>
      <c r="AW1548">
        <v>5143179</v>
      </c>
      <c r="AX1548">
        <v>0</v>
      </c>
      <c r="AY1548">
        <v>0</v>
      </c>
      <c r="AZ1548">
        <v>-180730</v>
      </c>
      <c r="BA1548">
        <v>8596</v>
      </c>
    </row>
    <row r="1549" spans="1:53" hidden="1">
      <c r="A1549" t="s">
        <v>4743</v>
      </c>
      <c r="B1549">
        <v>22293</v>
      </c>
      <c r="C1549" t="s">
        <v>48</v>
      </c>
      <c r="D1549" t="s">
        <v>118</v>
      </c>
      <c r="F1549" t="s">
        <v>3993</v>
      </c>
      <c r="G1549" t="s">
        <v>51</v>
      </c>
      <c r="H1549">
        <v>22</v>
      </c>
      <c r="I1549" t="s">
        <v>4517</v>
      </c>
      <c r="J1549" t="s">
        <v>4744</v>
      </c>
      <c r="K1549">
        <v>1</v>
      </c>
      <c r="L1549" t="s">
        <v>4745</v>
      </c>
      <c r="M1549">
        <v>1388102369</v>
      </c>
      <c r="N1549" t="s">
        <v>4746</v>
      </c>
      <c r="O1549" t="s">
        <v>19334</v>
      </c>
      <c r="P1549">
        <v>1983</v>
      </c>
      <c r="U1549" t="s">
        <v>4747</v>
      </c>
      <c r="V1549">
        <v>1</v>
      </c>
      <c r="W1549">
        <v>2</v>
      </c>
      <c r="Y1549">
        <v>120</v>
      </c>
      <c r="Z1549">
        <v>6</v>
      </c>
      <c r="AA1549">
        <v>0</v>
      </c>
      <c r="AB1549">
        <v>6</v>
      </c>
      <c r="AC1549">
        <v>30</v>
      </c>
      <c r="AD1549">
        <v>1</v>
      </c>
      <c r="AE1549">
        <v>1</v>
      </c>
      <c r="AF1549">
        <v>5</v>
      </c>
      <c r="AG1549">
        <v>10</v>
      </c>
      <c r="AH1549">
        <v>2</v>
      </c>
      <c r="AI1549">
        <v>1</v>
      </c>
      <c r="AJ1549">
        <v>0</v>
      </c>
      <c r="AK1549">
        <v>0</v>
      </c>
      <c r="AL1549">
        <v>0</v>
      </c>
      <c r="AT1549">
        <v>5900000</v>
      </c>
      <c r="AU1549">
        <v>5900000</v>
      </c>
      <c r="AV1549">
        <v>80325241</v>
      </c>
      <c r="AW1549">
        <v>60734946</v>
      </c>
      <c r="AX1549">
        <v>0</v>
      </c>
      <c r="AY1549">
        <v>0</v>
      </c>
      <c r="AZ1549">
        <v>4588380</v>
      </c>
      <c r="BA1549">
        <v>2210922</v>
      </c>
    </row>
    <row r="1550" spans="1:53">
      <c r="A1550" t="s">
        <v>10358</v>
      </c>
      <c r="B1550">
        <v>66060</v>
      </c>
      <c r="C1550" t="s">
        <v>48</v>
      </c>
      <c r="D1550" t="s">
        <v>49</v>
      </c>
      <c r="F1550" t="s">
        <v>9369</v>
      </c>
      <c r="G1550" t="s">
        <v>9370</v>
      </c>
      <c r="H1550">
        <v>60</v>
      </c>
      <c r="I1550" t="s">
        <v>10323</v>
      </c>
      <c r="J1550" t="s">
        <v>10359</v>
      </c>
      <c r="K1550">
        <v>1</v>
      </c>
      <c r="L1550" t="s">
        <v>10360</v>
      </c>
      <c r="M1550">
        <v>4088216551</v>
      </c>
      <c r="N1550" t="s">
        <v>10361</v>
      </c>
      <c r="O1550" t="s">
        <v>19335</v>
      </c>
      <c r="P1550">
        <v>2008</v>
      </c>
      <c r="U1550" t="s">
        <v>10362</v>
      </c>
      <c r="V1550">
        <v>1</v>
      </c>
      <c r="W1550">
        <v>1</v>
      </c>
      <c r="Y1550">
        <v>19</v>
      </c>
      <c r="Z1550">
        <v>1</v>
      </c>
      <c r="AA1550">
        <v>0</v>
      </c>
      <c r="AB1550">
        <v>5</v>
      </c>
      <c r="AC1550">
        <v>0.3</v>
      </c>
      <c r="AD1550">
        <v>1</v>
      </c>
      <c r="AE1550">
        <v>1</v>
      </c>
      <c r="AF1550">
        <v>5</v>
      </c>
      <c r="AG1550">
        <v>1</v>
      </c>
      <c r="AH1550">
        <v>1</v>
      </c>
      <c r="AI1550">
        <v>2</v>
      </c>
      <c r="AJ1550">
        <v>7</v>
      </c>
      <c r="AK1550">
        <v>0</v>
      </c>
      <c r="AL1550" t="s">
        <v>10363</v>
      </c>
      <c r="AT1550">
        <v>0</v>
      </c>
      <c r="AU1550">
        <v>0</v>
      </c>
      <c r="AV1550">
        <v>0</v>
      </c>
      <c r="AW1550">
        <v>0</v>
      </c>
      <c r="AX1550">
        <v>0</v>
      </c>
      <c r="AY1550">
        <v>0</v>
      </c>
      <c r="AZ1550">
        <v>0</v>
      </c>
      <c r="BA1550">
        <v>0</v>
      </c>
    </row>
    <row r="1551" spans="1:53">
      <c r="A1551" t="s">
        <v>17792</v>
      </c>
      <c r="B1551">
        <v>11376</v>
      </c>
      <c r="C1551" t="s">
        <v>599</v>
      </c>
      <c r="D1551" t="s">
        <v>67</v>
      </c>
      <c r="F1551" t="s">
        <v>9369</v>
      </c>
      <c r="G1551" t="s">
        <v>9370</v>
      </c>
      <c r="H1551">
        <v>58</v>
      </c>
      <c r="I1551" t="s">
        <v>9371</v>
      </c>
      <c r="J1551" t="s">
        <v>17793</v>
      </c>
      <c r="K1551">
        <v>1</v>
      </c>
      <c r="L1551" t="s">
        <v>17794</v>
      </c>
      <c r="M1551">
        <v>1168800109</v>
      </c>
      <c r="O1551" t="s">
        <v>19336</v>
      </c>
      <c r="P1551">
        <v>2014</v>
      </c>
      <c r="Q1551" t="s">
        <v>17795</v>
      </c>
      <c r="R1551" t="s">
        <v>17796</v>
      </c>
      <c r="S1551" t="s">
        <v>58</v>
      </c>
      <c r="T1551" t="s">
        <v>17797</v>
      </c>
      <c r="U1551" t="s">
        <v>17798</v>
      </c>
      <c r="V1551">
        <v>1</v>
      </c>
      <c r="W1551">
        <v>4</v>
      </c>
      <c r="Y1551">
        <v>101</v>
      </c>
      <c r="Z1551">
        <v>5</v>
      </c>
      <c r="AA1551">
        <v>2</v>
      </c>
      <c r="AB1551">
        <v>2</v>
      </c>
      <c r="AC1551">
        <v>30</v>
      </c>
      <c r="AD1551">
        <v>2</v>
      </c>
      <c r="AE1551">
        <v>0</v>
      </c>
      <c r="AF1551">
        <v>0</v>
      </c>
      <c r="AG1551">
        <v>1</v>
      </c>
      <c r="AH1551">
        <v>2</v>
      </c>
      <c r="AI1551">
        <v>1</v>
      </c>
      <c r="AJ1551">
        <v>0</v>
      </c>
      <c r="AK1551">
        <v>0</v>
      </c>
      <c r="AL1551">
        <v>0</v>
      </c>
      <c r="AM1551" t="s">
        <v>17799</v>
      </c>
      <c r="AO1551" t="s">
        <v>17795</v>
      </c>
      <c r="AQ1551" t="s">
        <v>17795</v>
      </c>
      <c r="AT1551">
        <v>8000000</v>
      </c>
      <c r="AU1551">
        <v>8000000</v>
      </c>
      <c r="AV1551">
        <v>7096123</v>
      </c>
      <c r="AW1551">
        <v>7379686</v>
      </c>
      <c r="AX1551">
        <v>0</v>
      </c>
      <c r="AY1551">
        <v>0</v>
      </c>
      <c r="AZ1551">
        <v>-750970</v>
      </c>
      <c r="BA1551">
        <v>-2512</v>
      </c>
    </row>
    <row r="1552" spans="1:53" hidden="1">
      <c r="A1552" t="s">
        <v>4410</v>
      </c>
      <c r="B1552">
        <v>5675</v>
      </c>
      <c r="C1552" t="s">
        <v>48</v>
      </c>
      <c r="D1552" t="s">
        <v>118</v>
      </c>
      <c r="F1552" t="s">
        <v>3993</v>
      </c>
      <c r="G1552" t="s">
        <v>51</v>
      </c>
      <c r="H1552">
        <v>21</v>
      </c>
      <c r="I1552" t="s">
        <v>4387</v>
      </c>
      <c r="J1552" t="s">
        <v>4411</v>
      </c>
      <c r="K1552">
        <v>1</v>
      </c>
      <c r="L1552" t="s">
        <v>4412</v>
      </c>
      <c r="M1552">
        <v>1148165048</v>
      </c>
      <c r="O1552" t="s">
        <v>19337</v>
      </c>
      <c r="P1552">
        <v>1995</v>
      </c>
      <c r="Q1552" t="s">
        <v>4413</v>
      </c>
      <c r="R1552" t="s">
        <v>1241</v>
      </c>
      <c r="S1552" t="s">
        <v>58</v>
      </c>
      <c r="T1552" t="s">
        <v>4414</v>
      </c>
      <c r="U1552" t="s">
        <v>4415</v>
      </c>
      <c r="V1552">
        <v>1</v>
      </c>
      <c r="W1552">
        <v>2</v>
      </c>
      <c r="Y1552">
        <v>415</v>
      </c>
      <c r="Z1552">
        <v>10</v>
      </c>
      <c r="AA1552">
        <v>0</v>
      </c>
      <c r="AB1552">
        <v>6</v>
      </c>
      <c r="AC1552">
        <v>30</v>
      </c>
      <c r="AD1552">
        <v>1</v>
      </c>
      <c r="AE1552">
        <v>1</v>
      </c>
      <c r="AF1552">
        <v>5</v>
      </c>
      <c r="AG1552">
        <v>10</v>
      </c>
      <c r="AH1552">
        <v>2</v>
      </c>
      <c r="AI1552">
        <v>1</v>
      </c>
      <c r="AJ1552">
        <v>0</v>
      </c>
      <c r="AK1552">
        <v>0</v>
      </c>
      <c r="AL1552">
        <v>0</v>
      </c>
      <c r="AO1552" t="s">
        <v>4413</v>
      </c>
      <c r="AS1552" t="s">
        <v>1863</v>
      </c>
      <c r="AT1552">
        <v>250000</v>
      </c>
      <c r="AU1552">
        <v>2292870</v>
      </c>
      <c r="AV1552">
        <v>148631242</v>
      </c>
      <c r="AW1552">
        <v>125024719</v>
      </c>
      <c r="AX1552">
        <v>0</v>
      </c>
      <c r="AY1552">
        <v>0</v>
      </c>
      <c r="AZ1552">
        <v>5259184</v>
      </c>
      <c r="BA1552">
        <v>2359274</v>
      </c>
    </row>
    <row r="1553" spans="1:53">
      <c r="A1553" t="s">
        <v>9798</v>
      </c>
      <c r="B1553">
        <v>10510</v>
      </c>
      <c r="C1553" t="s">
        <v>48</v>
      </c>
      <c r="D1553" t="s">
        <v>49</v>
      </c>
      <c r="F1553" t="s">
        <v>9369</v>
      </c>
      <c r="G1553" t="s">
        <v>9370</v>
      </c>
      <c r="H1553">
        <v>58</v>
      </c>
      <c r="I1553" t="s">
        <v>9371</v>
      </c>
      <c r="J1553" t="s">
        <v>9799</v>
      </c>
      <c r="K1553">
        <v>1</v>
      </c>
      <c r="L1553" t="s">
        <v>9800</v>
      </c>
      <c r="M1553">
        <v>4088170427</v>
      </c>
      <c r="O1553" t="s">
        <v>19338</v>
      </c>
      <c r="P1553">
        <v>2006</v>
      </c>
      <c r="U1553" t="s">
        <v>9801</v>
      </c>
      <c r="V1553">
        <v>1</v>
      </c>
      <c r="W1553">
        <v>1</v>
      </c>
      <c r="Y1553">
        <v>47</v>
      </c>
      <c r="Z1553">
        <v>7</v>
      </c>
      <c r="AA1553">
        <v>0</v>
      </c>
      <c r="AB1553">
        <v>7</v>
      </c>
      <c r="AC1553">
        <v>20</v>
      </c>
      <c r="AD1553">
        <v>1</v>
      </c>
      <c r="AE1553">
        <v>1</v>
      </c>
      <c r="AF1553">
        <v>5</v>
      </c>
      <c r="AG1553">
        <v>5</v>
      </c>
      <c r="AH1553">
        <v>2</v>
      </c>
      <c r="AI1553">
        <v>1</v>
      </c>
      <c r="AJ1553">
        <v>0</v>
      </c>
      <c r="AK1553">
        <v>0</v>
      </c>
      <c r="AL1553">
        <v>0</v>
      </c>
      <c r="AS1553" t="s">
        <v>9787</v>
      </c>
      <c r="AT1553">
        <v>1000000</v>
      </c>
      <c r="AU1553">
        <v>1000000</v>
      </c>
      <c r="AV1553">
        <v>3900135</v>
      </c>
      <c r="AW1553">
        <v>3610480</v>
      </c>
      <c r="AX1553">
        <v>0</v>
      </c>
      <c r="AY1553">
        <v>0</v>
      </c>
      <c r="AZ1553">
        <v>-118022</v>
      </c>
      <c r="BA1553">
        <v>295571</v>
      </c>
    </row>
    <row r="1554" spans="1:53" hidden="1">
      <c r="A1554" t="s">
        <v>1776</v>
      </c>
      <c r="B1554">
        <v>106345</v>
      </c>
      <c r="C1554" t="s">
        <v>48</v>
      </c>
      <c r="D1554" t="s">
        <v>67</v>
      </c>
      <c r="F1554" t="s">
        <v>50</v>
      </c>
      <c r="G1554" t="s">
        <v>51</v>
      </c>
      <c r="H1554">
        <v>10</v>
      </c>
      <c r="I1554" t="s">
        <v>52</v>
      </c>
      <c r="J1554" t="s">
        <v>1777</v>
      </c>
      <c r="K1554">
        <v>1</v>
      </c>
      <c r="L1554" t="s">
        <v>1778</v>
      </c>
      <c r="M1554">
        <v>3968600884</v>
      </c>
      <c r="N1554" t="s">
        <v>1779</v>
      </c>
      <c r="O1554" t="s">
        <v>19339</v>
      </c>
      <c r="P1554">
        <v>2018</v>
      </c>
      <c r="U1554" t="s">
        <v>1780</v>
      </c>
      <c r="V1554">
        <v>1</v>
      </c>
      <c r="W1554">
        <v>2</v>
      </c>
      <c r="Y1554">
        <v>25</v>
      </c>
      <c r="Z1554">
        <v>10</v>
      </c>
      <c r="AA1554">
        <v>7</v>
      </c>
      <c r="AB1554">
        <v>6</v>
      </c>
      <c r="AC1554">
        <v>25</v>
      </c>
      <c r="AD1554">
        <v>1</v>
      </c>
      <c r="AE1554">
        <v>2</v>
      </c>
      <c r="AF1554">
        <v>1</v>
      </c>
      <c r="AG1554">
        <v>2</v>
      </c>
      <c r="AH1554">
        <v>2</v>
      </c>
      <c r="AI1554">
        <v>2</v>
      </c>
      <c r="AJ1554">
        <v>0</v>
      </c>
      <c r="AK1554">
        <v>0</v>
      </c>
      <c r="AL1554">
        <v>0</v>
      </c>
      <c r="AM1554" t="s">
        <v>1781</v>
      </c>
      <c r="AQ1554" t="s">
        <v>1782</v>
      </c>
      <c r="AR1554" t="s">
        <v>1783</v>
      </c>
      <c r="AT1554">
        <v>200000</v>
      </c>
      <c r="AU1554">
        <v>600000</v>
      </c>
      <c r="AV1554">
        <v>6624142</v>
      </c>
      <c r="AW1554">
        <v>5835761</v>
      </c>
      <c r="AX1554">
        <v>0</v>
      </c>
      <c r="AY1554">
        <v>0</v>
      </c>
      <c r="AZ1554">
        <v>961517</v>
      </c>
      <c r="BA1554">
        <v>780020</v>
      </c>
    </row>
    <row r="1555" spans="1:53" hidden="1">
      <c r="A1555" t="s">
        <v>3536</v>
      </c>
      <c r="B1555">
        <v>15196</v>
      </c>
      <c r="C1555" t="s">
        <v>48</v>
      </c>
      <c r="D1555" t="s">
        <v>197</v>
      </c>
      <c r="F1555" t="s">
        <v>3062</v>
      </c>
      <c r="G1555" t="s">
        <v>51</v>
      </c>
      <c r="H1555">
        <v>17</v>
      </c>
      <c r="I1555" t="s">
        <v>3260</v>
      </c>
      <c r="J1555" t="s">
        <v>3537</v>
      </c>
      <c r="K1555">
        <v>1</v>
      </c>
      <c r="L1555" t="s">
        <v>3538</v>
      </c>
      <c r="M1555">
        <v>4108158125</v>
      </c>
      <c r="N1555" t="s">
        <v>3539</v>
      </c>
      <c r="O1555" t="s">
        <v>19340</v>
      </c>
      <c r="P1555">
        <v>2000</v>
      </c>
      <c r="U1555" t="s">
        <v>3540</v>
      </c>
      <c r="V1555">
        <v>1</v>
      </c>
      <c r="W1555">
        <v>2</v>
      </c>
      <c r="Y1555">
        <v>3</v>
      </c>
      <c r="Z1555">
        <v>10</v>
      </c>
      <c r="AA1555">
        <v>10</v>
      </c>
      <c r="AB1555">
        <v>10</v>
      </c>
      <c r="AC1555">
        <v>0</v>
      </c>
      <c r="AD1555">
        <v>2</v>
      </c>
      <c r="AE1555">
        <v>0</v>
      </c>
      <c r="AF1555">
        <v>0</v>
      </c>
      <c r="AG1555">
        <v>0</v>
      </c>
      <c r="AH1555">
        <v>2</v>
      </c>
      <c r="AI1555">
        <v>2</v>
      </c>
      <c r="AJ1555">
        <v>0</v>
      </c>
      <c r="AK1555">
        <v>0</v>
      </c>
      <c r="AL1555">
        <v>0</v>
      </c>
      <c r="AT1555">
        <v>3100000</v>
      </c>
      <c r="AU1555">
        <v>100000</v>
      </c>
      <c r="AV1555">
        <f>INT(AW1555*1.1)</f>
        <v>1407336</v>
      </c>
      <c r="AW1555">
        <v>1279397</v>
      </c>
      <c r="AX1555">
        <f>INT(AY1555*1.1)</f>
        <v>0</v>
      </c>
      <c r="AY1555">
        <v>0</v>
      </c>
      <c r="AZ1555">
        <f>IF(BA1555 &gt;= 0, INT(BA1555 * 1.1), -INT(ABS(BA1555) / 1.1))</f>
        <v>31510</v>
      </c>
      <c r="BA1555">
        <v>28646</v>
      </c>
    </row>
    <row r="1556" spans="1:53" hidden="1">
      <c r="A1556" t="s">
        <v>4394</v>
      </c>
      <c r="B1556">
        <v>5654</v>
      </c>
      <c r="C1556" t="s">
        <v>48</v>
      </c>
      <c r="D1556" t="s">
        <v>334</v>
      </c>
      <c r="F1556" t="s">
        <v>3993</v>
      </c>
      <c r="G1556" t="s">
        <v>51</v>
      </c>
      <c r="H1556">
        <v>21</v>
      </c>
      <c r="I1556" t="s">
        <v>4387</v>
      </c>
      <c r="J1556" t="s">
        <v>4395</v>
      </c>
      <c r="K1556">
        <v>1</v>
      </c>
      <c r="L1556" t="s">
        <v>4396</v>
      </c>
      <c r="M1556">
        <v>4098106568</v>
      </c>
      <c r="O1556" t="s">
        <v>19341</v>
      </c>
      <c r="P1556">
        <v>1988</v>
      </c>
      <c r="Q1556" t="s">
        <v>4397</v>
      </c>
      <c r="R1556" t="s">
        <v>521</v>
      </c>
      <c r="S1556" t="s">
        <v>58</v>
      </c>
      <c r="T1556" t="s">
        <v>4398</v>
      </c>
      <c r="U1556" t="s">
        <v>4399</v>
      </c>
      <c r="V1556">
        <v>1</v>
      </c>
      <c r="W1556">
        <v>2</v>
      </c>
      <c r="Y1556">
        <v>125</v>
      </c>
      <c r="Z1556">
        <v>10</v>
      </c>
      <c r="AA1556">
        <v>7</v>
      </c>
      <c r="AB1556">
        <v>5</v>
      </c>
      <c r="AC1556">
        <v>0</v>
      </c>
      <c r="AD1556">
        <v>1</v>
      </c>
      <c r="AE1556">
        <v>2</v>
      </c>
      <c r="AF1556">
        <v>1</v>
      </c>
      <c r="AG1556">
        <v>0</v>
      </c>
      <c r="AH1556">
        <v>2</v>
      </c>
      <c r="AI1556">
        <v>1</v>
      </c>
      <c r="AJ1556">
        <v>0</v>
      </c>
      <c r="AK1556">
        <v>0</v>
      </c>
      <c r="AL1556">
        <v>0</v>
      </c>
      <c r="AO1556" t="s">
        <v>4397</v>
      </c>
      <c r="AT1556">
        <v>574120</v>
      </c>
      <c r="AU1556">
        <v>2433920</v>
      </c>
      <c r="AV1556">
        <v>26457445</v>
      </c>
      <c r="AW1556">
        <v>24714768</v>
      </c>
      <c r="AX1556">
        <v>5983164</v>
      </c>
      <c r="AY1556">
        <v>5353931</v>
      </c>
      <c r="AZ1556">
        <v>2064365</v>
      </c>
      <c r="BA1556">
        <v>921367</v>
      </c>
    </row>
    <row r="1557" spans="1:53" hidden="1">
      <c r="A1557" t="s">
        <v>4969</v>
      </c>
      <c r="B1557">
        <v>43183</v>
      </c>
      <c r="C1557" t="s">
        <v>48</v>
      </c>
      <c r="D1557" t="s">
        <v>108</v>
      </c>
      <c r="F1557" t="s">
        <v>3993</v>
      </c>
      <c r="G1557" t="s">
        <v>51</v>
      </c>
      <c r="H1557">
        <v>22</v>
      </c>
      <c r="I1557" t="s">
        <v>4517</v>
      </c>
      <c r="J1557" t="s">
        <v>4970</v>
      </c>
      <c r="K1557">
        <v>1</v>
      </c>
      <c r="L1557" t="s">
        <v>4971</v>
      </c>
      <c r="M1557">
        <v>4108186903</v>
      </c>
      <c r="N1557" t="s">
        <v>4972</v>
      </c>
      <c r="O1557" t="s">
        <v>19342</v>
      </c>
      <c r="P1557">
        <v>2004</v>
      </c>
      <c r="U1557" t="s">
        <v>4973</v>
      </c>
      <c r="V1557">
        <v>1</v>
      </c>
      <c r="W1557">
        <v>2</v>
      </c>
      <c r="Y1557">
        <v>51</v>
      </c>
      <c r="Z1557">
        <v>5</v>
      </c>
      <c r="AA1557">
        <v>0</v>
      </c>
      <c r="AB1557">
        <v>6</v>
      </c>
      <c r="AC1557">
        <v>30</v>
      </c>
      <c r="AD1557">
        <v>1</v>
      </c>
      <c r="AE1557">
        <v>1</v>
      </c>
      <c r="AF1557">
        <v>5</v>
      </c>
      <c r="AG1557">
        <v>5</v>
      </c>
      <c r="AH1557">
        <v>2</v>
      </c>
      <c r="AI1557">
        <v>1</v>
      </c>
      <c r="AJ1557">
        <v>0</v>
      </c>
      <c r="AK1557">
        <v>0</v>
      </c>
      <c r="AL1557">
        <v>0</v>
      </c>
      <c r="AT1557">
        <v>300000</v>
      </c>
      <c r="AU1557">
        <v>300000</v>
      </c>
      <c r="AV1557">
        <v>18144503</v>
      </c>
      <c r="AW1557">
        <v>17540438</v>
      </c>
      <c r="AX1557">
        <v>0</v>
      </c>
      <c r="AY1557">
        <v>0</v>
      </c>
      <c r="AZ1557">
        <v>-665030</v>
      </c>
      <c r="BA1557">
        <v>687166</v>
      </c>
    </row>
    <row r="1558" spans="1:53" hidden="1">
      <c r="A1558" t="s">
        <v>15701</v>
      </c>
      <c r="B1558">
        <v>6464</v>
      </c>
      <c r="C1558" t="s">
        <v>48</v>
      </c>
      <c r="D1558" t="s">
        <v>197</v>
      </c>
      <c r="F1558" t="s">
        <v>6040</v>
      </c>
      <c r="G1558" t="s">
        <v>51</v>
      </c>
      <c r="H1558">
        <v>27</v>
      </c>
      <c r="I1558" t="s">
        <v>6229</v>
      </c>
      <c r="J1558" t="s">
        <v>15702</v>
      </c>
      <c r="K1558">
        <v>1</v>
      </c>
      <c r="L1558" t="s">
        <v>15703</v>
      </c>
      <c r="M1558">
        <v>4098619369</v>
      </c>
      <c r="O1558" t="s">
        <v>19343</v>
      </c>
      <c r="P1558">
        <v>2011</v>
      </c>
      <c r="U1558" t="s">
        <v>15704</v>
      </c>
      <c r="V1558">
        <v>1</v>
      </c>
      <c r="W1558">
        <v>2</v>
      </c>
      <c r="Y1558">
        <v>46</v>
      </c>
      <c r="Z1558">
        <v>5</v>
      </c>
      <c r="AA1558">
        <v>5</v>
      </c>
      <c r="AB1558">
        <v>9</v>
      </c>
      <c r="AC1558">
        <v>0.1</v>
      </c>
      <c r="AD1558">
        <v>2</v>
      </c>
      <c r="AE1558">
        <v>0</v>
      </c>
      <c r="AF1558">
        <v>0</v>
      </c>
      <c r="AG1558">
        <v>0</v>
      </c>
      <c r="AH1558">
        <v>2</v>
      </c>
      <c r="AI1558">
        <v>2</v>
      </c>
      <c r="AJ1558">
        <v>0</v>
      </c>
      <c r="AK1558">
        <v>0</v>
      </c>
      <c r="AL1558">
        <v>0</v>
      </c>
      <c r="AM1558" t="s">
        <v>15705</v>
      </c>
      <c r="AN1558" t="s">
        <v>15706</v>
      </c>
      <c r="AP1558" t="s">
        <v>4440</v>
      </c>
      <c r="AQ1558" t="s">
        <v>15707</v>
      </c>
      <c r="AR1558" t="s">
        <v>4432</v>
      </c>
      <c r="AT1558">
        <v>8757762</v>
      </c>
      <c r="AU1558">
        <v>6757762</v>
      </c>
      <c r="AV1558">
        <v>1930202</v>
      </c>
      <c r="AW1558">
        <v>1225981</v>
      </c>
      <c r="AX1558">
        <v>0</v>
      </c>
      <c r="AY1558">
        <v>0</v>
      </c>
      <c r="AZ1558">
        <v>-3735184</v>
      </c>
      <c r="BA1558">
        <v>-7273208</v>
      </c>
    </row>
    <row r="1559" spans="1:53" hidden="1">
      <c r="A1559" t="s">
        <v>16909</v>
      </c>
      <c r="B1559">
        <v>31531</v>
      </c>
      <c r="C1559" t="s">
        <v>48</v>
      </c>
      <c r="D1559" t="s">
        <v>197</v>
      </c>
      <c r="F1559" t="s">
        <v>3062</v>
      </c>
      <c r="G1559" t="s">
        <v>51</v>
      </c>
      <c r="H1559">
        <v>33</v>
      </c>
      <c r="I1559" t="s">
        <v>7999</v>
      </c>
      <c r="J1559" t="s">
        <v>16910</v>
      </c>
      <c r="K1559">
        <v>1</v>
      </c>
      <c r="L1559" t="s">
        <v>16911</v>
      </c>
      <c r="M1559">
        <v>4098131524</v>
      </c>
      <c r="N1559" t="s">
        <v>16912</v>
      </c>
      <c r="O1559" t="s">
        <v>19344</v>
      </c>
      <c r="P1559">
        <v>1996</v>
      </c>
      <c r="U1559" t="s">
        <v>16913</v>
      </c>
      <c r="V1559">
        <v>1</v>
      </c>
      <c r="W1559">
        <v>2</v>
      </c>
      <c r="Y1559">
        <v>7</v>
      </c>
      <c r="Z1559">
        <v>1</v>
      </c>
      <c r="AA1559">
        <v>0</v>
      </c>
      <c r="AB1559">
        <v>6</v>
      </c>
      <c r="AC1559">
        <v>30</v>
      </c>
      <c r="AD1559">
        <v>1</v>
      </c>
      <c r="AE1559">
        <v>1</v>
      </c>
      <c r="AF1559">
        <v>5</v>
      </c>
      <c r="AG1559">
        <v>5</v>
      </c>
      <c r="AH1559">
        <v>2</v>
      </c>
      <c r="AI1559">
        <v>1</v>
      </c>
      <c r="AJ1559">
        <v>0</v>
      </c>
      <c r="AK1559">
        <v>0</v>
      </c>
      <c r="AL1559">
        <v>0</v>
      </c>
      <c r="AS1559" t="s">
        <v>16914</v>
      </c>
      <c r="AT1559">
        <v>150000</v>
      </c>
      <c r="AU1559">
        <v>150000</v>
      </c>
      <c r="AV1559">
        <v>2868479</v>
      </c>
      <c r="AW1559">
        <v>1247366</v>
      </c>
      <c r="AX1559">
        <v>0</v>
      </c>
      <c r="AY1559">
        <v>0</v>
      </c>
      <c r="AZ1559">
        <v>899250</v>
      </c>
      <c r="BA1559">
        <v>83654</v>
      </c>
    </row>
    <row r="1560" spans="1:53" hidden="1">
      <c r="A1560" t="s">
        <v>13595</v>
      </c>
      <c r="B1560">
        <v>58523</v>
      </c>
      <c r="C1560" t="s">
        <v>48</v>
      </c>
      <c r="D1560" t="s">
        <v>108</v>
      </c>
      <c r="F1560" t="s">
        <v>11306</v>
      </c>
      <c r="G1560" t="s">
        <v>11307</v>
      </c>
      <c r="H1560">
        <v>73</v>
      </c>
      <c r="I1560" t="s">
        <v>13415</v>
      </c>
      <c r="J1560" t="s">
        <v>13596</v>
      </c>
      <c r="K1560">
        <v>1</v>
      </c>
      <c r="L1560" t="s">
        <v>13597</v>
      </c>
      <c r="M1560">
        <v>4098212640</v>
      </c>
      <c r="N1560" t="s">
        <v>13598</v>
      </c>
      <c r="O1560" t="s">
        <v>19345</v>
      </c>
      <c r="P1560">
        <v>2005</v>
      </c>
      <c r="U1560" t="s">
        <v>13599</v>
      </c>
      <c r="V1560">
        <v>1</v>
      </c>
      <c r="W1560">
        <v>2</v>
      </c>
      <c r="Y1560">
        <v>46</v>
      </c>
      <c r="Z1560">
        <v>1</v>
      </c>
      <c r="AA1560">
        <v>0</v>
      </c>
      <c r="AB1560">
        <v>6</v>
      </c>
      <c r="AC1560">
        <v>30</v>
      </c>
      <c r="AD1560">
        <v>1</v>
      </c>
      <c r="AE1560">
        <v>1</v>
      </c>
      <c r="AF1560">
        <v>5</v>
      </c>
      <c r="AG1560">
        <v>5</v>
      </c>
      <c r="AH1560">
        <v>2</v>
      </c>
      <c r="AI1560">
        <v>1</v>
      </c>
      <c r="AJ1560">
        <v>0</v>
      </c>
      <c r="AK1560">
        <v>0</v>
      </c>
      <c r="AL1560">
        <v>0</v>
      </c>
      <c r="AS1560" t="s">
        <v>13600</v>
      </c>
      <c r="AT1560">
        <v>500000</v>
      </c>
      <c r="AU1560">
        <v>500000</v>
      </c>
      <c r="AV1560">
        <f>INT(AW1560*1.1)</f>
        <v>7941516</v>
      </c>
      <c r="AW1560">
        <v>7219560</v>
      </c>
      <c r="AX1560">
        <v>0</v>
      </c>
      <c r="AY1560">
        <v>0</v>
      </c>
      <c r="AZ1560">
        <f>INT(BA1560*1.1)</f>
        <v>-566753</v>
      </c>
      <c r="BA1560">
        <v>-515230</v>
      </c>
    </row>
    <row r="1561" spans="1:53" hidden="1">
      <c r="A1561" t="s">
        <v>6351</v>
      </c>
      <c r="B1561">
        <v>6463</v>
      </c>
      <c r="C1561" t="s">
        <v>48</v>
      </c>
      <c r="D1561" t="s">
        <v>108</v>
      </c>
      <c r="F1561" t="s">
        <v>6040</v>
      </c>
      <c r="G1561" t="s">
        <v>51</v>
      </c>
      <c r="H1561">
        <v>27</v>
      </c>
      <c r="I1561" t="s">
        <v>6229</v>
      </c>
      <c r="J1561" t="s">
        <v>6352</v>
      </c>
      <c r="K1561">
        <v>1</v>
      </c>
      <c r="L1561" t="s">
        <v>6353</v>
      </c>
      <c r="M1561">
        <v>4098153135</v>
      </c>
      <c r="O1561" t="s">
        <v>19346</v>
      </c>
      <c r="P1561">
        <v>1999</v>
      </c>
      <c r="U1561" t="s">
        <v>6354</v>
      </c>
      <c r="V1561">
        <v>1</v>
      </c>
      <c r="W1561">
        <v>2</v>
      </c>
      <c r="Y1561">
        <v>108</v>
      </c>
      <c r="Z1561">
        <v>7</v>
      </c>
      <c r="AA1561">
        <v>7</v>
      </c>
      <c r="AB1561">
        <v>7</v>
      </c>
      <c r="AC1561">
        <v>30</v>
      </c>
      <c r="AD1561">
        <v>1</v>
      </c>
      <c r="AE1561">
        <v>1</v>
      </c>
      <c r="AF1561">
        <v>5</v>
      </c>
      <c r="AG1561">
        <v>10</v>
      </c>
      <c r="AH1561">
        <v>2</v>
      </c>
      <c r="AI1561">
        <v>1</v>
      </c>
      <c r="AJ1561">
        <v>0</v>
      </c>
      <c r="AK1561">
        <v>0</v>
      </c>
      <c r="AL1561">
        <v>0</v>
      </c>
      <c r="AT1561">
        <v>3000000</v>
      </c>
      <c r="AU1561">
        <v>3000000</v>
      </c>
      <c r="AV1561">
        <v>18248518</v>
      </c>
      <c r="AW1561">
        <v>14219331</v>
      </c>
      <c r="AX1561">
        <v>15214841</v>
      </c>
      <c r="AY1561">
        <v>11433232</v>
      </c>
      <c r="AZ1561">
        <v>2367534</v>
      </c>
      <c r="BA1561">
        <v>1432649</v>
      </c>
    </row>
    <row r="1562" spans="1:53" hidden="1">
      <c r="A1562" t="s">
        <v>16273</v>
      </c>
      <c r="B1562">
        <v>17665</v>
      </c>
      <c r="C1562" t="s">
        <v>48</v>
      </c>
      <c r="D1562" t="s">
        <v>67</v>
      </c>
      <c r="F1562" t="s">
        <v>6040</v>
      </c>
      <c r="G1562" t="s">
        <v>51</v>
      </c>
      <c r="H1562">
        <v>28</v>
      </c>
      <c r="I1562" t="s">
        <v>6399</v>
      </c>
      <c r="J1562" t="s">
        <v>16274</v>
      </c>
      <c r="K1562">
        <v>1</v>
      </c>
      <c r="L1562" t="s">
        <v>16275</v>
      </c>
      <c r="M1562">
        <v>4108157728</v>
      </c>
      <c r="N1562" t="s">
        <v>16276</v>
      </c>
      <c r="O1562" t="s">
        <v>19347</v>
      </c>
      <c r="P1562">
        <v>2000</v>
      </c>
      <c r="U1562" t="s">
        <v>16277</v>
      </c>
      <c r="V1562">
        <v>1</v>
      </c>
      <c r="W1562">
        <v>1</v>
      </c>
      <c r="Y1562">
        <v>33</v>
      </c>
      <c r="Z1562">
        <v>8</v>
      </c>
      <c r="AA1562">
        <v>0</v>
      </c>
      <c r="AB1562">
        <v>6</v>
      </c>
      <c r="AC1562">
        <v>30</v>
      </c>
      <c r="AD1562">
        <v>1</v>
      </c>
      <c r="AE1562">
        <v>1</v>
      </c>
      <c r="AF1562">
        <v>5</v>
      </c>
      <c r="AG1562">
        <v>5</v>
      </c>
      <c r="AH1562">
        <v>2</v>
      </c>
      <c r="AI1562">
        <v>1</v>
      </c>
      <c r="AJ1562">
        <v>0</v>
      </c>
      <c r="AK1562">
        <v>0</v>
      </c>
      <c r="AL1562">
        <v>0</v>
      </c>
      <c r="AT1562">
        <v>380000</v>
      </c>
      <c r="AU1562">
        <v>380000</v>
      </c>
      <c r="AV1562">
        <v>5808284</v>
      </c>
      <c r="AW1562">
        <v>6269262</v>
      </c>
      <c r="AX1562">
        <v>0</v>
      </c>
      <c r="AY1562">
        <v>0</v>
      </c>
      <c r="AZ1562">
        <v>-872382</v>
      </c>
      <c r="BA1562">
        <v>232352</v>
      </c>
    </row>
    <row r="1563" spans="1:53" hidden="1">
      <c r="A1563" t="s">
        <v>6367</v>
      </c>
      <c r="B1563">
        <v>6543</v>
      </c>
      <c r="C1563" t="s">
        <v>48</v>
      </c>
      <c r="D1563" t="s">
        <v>108</v>
      </c>
      <c r="F1563" t="s">
        <v>6040</v>
      </c>
      <c r="G1563" t="s">
        <v>51</v>
      </c>
      <c r="H1563">
        <v>27</v>
      </c>
      <c r="I1563" t="s">
        <v>6229</v>
      </c>
      <c r="J1563" t="s">
        <v>6368</v>
      </c>
      <c r="K1563">
        <v>1</v>
      </c>
      <c r="L1563" t="s">
        <v>6369</v>
      </c>
      <c r="M1563">
        <v>4098617852</v>
      </c>
      <c r="O1563" t="s">
        <v>19348</v>
      </c>
      <c r="P1563">
        <v>2011</v>
      </c>
      <c r="Q1563" t="s">
        <v>6370</v>
      </c>
      <c r="R1563" t="s">
        <v>82</v>
      </c>
      <c r="S1563" t="s">
        <v>124</v>
      </c>
      <c r="T1563" t="s">
        <v>6371</v>
      </c>
      <c r="U1563" t="s">
        <v>6372</v>
      </c>
      <c r="V1563">
        <v>1</v>
      </c>
      <c r="W1563">
        <v>2</v>
      </c>
      <c r="Y1563">
        <v>151</v>
      </c>
      <c r="Z1563">
        <v>1</v>
      </c>
      <c r="AA1563">
        <v>0</v>
      </c>
      <c r="AB1563">
        <v>5</v>
      </c>
      <c r="AC1563">
        <v>0</v>
      </c>
      <c r="AD1563">
        <v>1</v>
      </c>
      <c r="AE1563">
        <v>1</v>
      </c>
      <c r="AF1563">
        <v>1</v>
      </c>
      <c r="AG1563">
        <v>0</v>
      </c>
      <c r="AH1563">
        <v>1</v>
      </c>
      <c r="AI1563">
        <v>2</v>
      </c>
      <c r="AJ1563">
        <v>0</v>
      </c>
      <c r="AK1563">
        <v>0</v>
      </c>
      <c r="AL1563">
        <v>0</v>
      </c>
      <c r="AO1563" t="s">
        <v>6370</v>
      </c>
      <c r="AT1563">
        <v>838000</v>
      </c>
      <c r="AU1563">
        <v>838000</v>
      </c>
      <c r="AV1563">
        <v>14941934</v>
      </c>
      <c r="AW1563">
        <v>14988242</v>
      </c>
      <c r="AX1563">
        <v>0</v>
      </c>
      <c r="AY1563">
        <v>0</v>
      </c>
      <c r="AZ1563">
        <v>-1983083</v>
      </c>
      <c r="BA1563">
        <v>882474</v>
      </c>
    </row>
    <row r="1564" spans="1:53" hidden="1">
      <c r="A1564" t="s">
        <v>15350</v>
      </c>
      <c r="B1564">
        <v>15385</v>
      </c>
      <c r="C1564" t="s">
        <v>48</v>
      </c>
      <c r="D1564" t="s">
        <v>49</v>
      </c>
      <c r="F1564" t="s">
        <v>6040</v>
      </c>
      <c r="G1564" t="s">
        <v>51</v>
      </c>
      <c r="H1564">
        <v>26</v>
      </c>
      <c r="I1564" t="s">
        <v>6041</v>
      </c>
      <c r="J1564" t="s">
        <v>15351</v>
      </c>
      <c r="K1564">
        <v>1</v>
      </c>
      <c r="L1564" t="s">
        <v>15352</v>
      </c>
      <c r="M1564">
        <v>4108182251</v>
      </c>
      <c r="N1564" t="s">
        <v>15353</v>
      </c>
      <c r="O1564" t="s">
        <v>19349</v>
      </c>
      <c r="P1564">
        <v>2003</v>
      </c>
      <c r="U1564" t="s">
        <v>15354</v>
      </c>
      <c r="V1564">
        <v>1</v>
      </c>
      <c r="W1564">
        <v>1</v>
      </c>
      <c r="Y1564">
        <v>7</v>
      </c>
      <c r="Z1564">
        <v>1</v>
      </c>
      <c r="AA1564">
        <v>0</v>
      </c>
      <c r="AB1564">
        <v>6</v>
      </c>
      <c r="AC1564">
        <v>30</v>
      </c>
      <c r="AD1564">
        <v>1</v>
      </c>
      <c r="AE1564">
        <v>1</v>
      </c>
      <c r="AF1564">
        <v>5</v>
      </c>
      <c r="AG1564">
        <v>5</v>
      </c>
      <c r="AH1564">
        <v>2</v>
      </c>
      <c r="AI1564">
        <v>1</v>
      </c>
      <c r="AJ1564">
        <v>0</v>
      </c>
      <c r="AK1564">
        <v>0</v>
      </c>
      <c r="AL1564">
        <v>0</v>
      </c>
      <c r="AS1564" t="s">
        <v>15355</v>
      </c>
      <c r="AT1564">
        <v>0</v>
      </c>
      <c r="AU1564">
        <v>0</v>
      </c>
      <c r="AV1564">
        <v>0</v>
      </c>
      <c r="AW1564">
        <v>0</v>
      </c>
      <c r="AX1564">
        <v>0</v>
      </c>
      <c r="AY1564">
        <v>0</v>
      </c>
      <c r="AZ1564">
        <v>0</v>
      </c>
      <c r="BA1564">
        <v>0</v>
      </c>
    </row>
    <row r="1565" spans="1:53" hidden="1">
      <c r="A1565" t="s">
        <v>12391</v>
      </c>
      <c r="B1565">
        <v>75397</v>
      </c>
      <c r="C1565" t="s">
        <v>48</v>
      </c>
      <c r="D1565" t="s">
        <v>197</v>
      </c>
      <c r="F1565" t="s">
        <v>11306</v>
      </c>
      <c r="G1565" t="s">
        <v>11307</v>
      </c>
      <c r="H1565">
        <v>71</v>
      </c>
      <c r="I1565" t="s">
        <v>11638</v>
      </c>
      <c r="J1565" t="s">
        <v>12392</v>
      </c>
      <c r="K1565">
        <v>1</v>
      </c>
      <c r="L1565" t="s">
        <v>12393</v>
      </c>
      <c r="M1565">
        <v>5148186812</v>
      </c>
      <c r="N1565" t="s">
        <v>12394</v>
      </c>
      <c r="O1565" t="s">
        <v>19350</v>
      </c>
      <c r="P1565">
        <v>2013</v>
      </c>
      <c r="U1565" t="s">
        <v>12395</v>
      </c>
      <c r="V1565">
        <v>1</v>
      </c>
      <c r="W1565">
        <v>2</v>
      </c>
      <c r="Y1565">
        <v>8</v>
      </c>
      <c r="Z1565">
        <v>10</v>
      </c>
      <c r="AA1565">
        <v>0</v>
      </c>
      <c r="AB1565">
        <v>5</v>
      </c>
      <c r="AC1565">
        <v>100</v>
      </c>
      <c r="AD1565">
        <v>1</v>
      </c>
      <c r="AE1565">
        <v>4</v>
      </c>
      <c r="AF1565">
        <v>5</v>
      </c>
      <c r="AG1565">
        <v>0</v>
      </c>
      <c r="AH1565">
        <v>2</v>
      </c>
      <c r="AI1565">
        <v>2</v>
      </c>
      <c r="AJ1565">
        <v>2</v>
      </c>
      <c r="AK1565">
        <v>0</v>
      </c>
      <c r="AL1565">
        <v>0</v>
      </c>
      <c r="AM1565" t="s">
        <v>12396</v>
      </c>
      <c r="AN1565" t="s">
        <v>12397</v>
      </c>
      <c r="AP1565" t="s">
        <v>12398</v>
      </c>
      <c r="AQ1565" t="s">
        <v>12399</v>
      </c>
      <c r="AR1565" t="s">
        <v>114</v>
      </c>
      <c r="AT1565">
        <v>0</v>
      </c>
      <c r="AU1565">
        <v>0</v>
      </c>
      <c r="AV1565">
        <v>0</v>
      </c>
      <c r="AW1565">
        <v>0</v>
      </c>
      <c r="AX1565">
        <v>0</v>
      </c>
      <c r="AY1565">
        <v>0</v>
      </c>
      <c r="AZ1565">
        <v>0</v>
      </c>
      <c r="BA1565">
        <v>0</v>
      </c>
    </row>
    <row r="1566" spans="1:53" hidden="1">
      <c r="A1566" t="s">
        <v>12262</v>
      </c>
      <c r="B1566">
        <v>65980</v>
      </c>
      <c r="C1566" t="s">
        <v>48</v>
      </c>
      <c r="D1566" t="s">
        <v>49</v>
      </c>
      <c r="F1566" t="s">
        <v>11306</v>
      </c>
      <c r="G1566" t="s">
        <v>11307</v>
      </c>
      <c r="H1566">
        <v>71</v>
      </c>
      <c r="I1566" t="s">
        <v>11638</v>
      </c>
      <c r="J1566" t="s">
        <v>12263</v>
      </c>
      <c r="K1566">
        <v>1</v>
      </c>
      <c r="L1566" t="s">
        <v>12264</v>
      </c>
      <c r="M1566">
        <v>5028607629</v>
      </c>
      <c r="N1566" t="s">
        <v>12265</v>
      </c>
      <c r="O1566" t="s">
        <v>19351</v>
      </c>
      <c r="P1566">
        <v>2010</v>
      </c>
      <c r="U1566" t="s">
        <v>12266</v>
      </c>
      <c r="V1566">
        <v>1</v>
      </c>
      <c r="W1566">
        <v>2</v>
      </c>
      <c r="Y1566">
        <v>9</v>
      </c>
      <c r="Z1566">
        <v>1</v>
      </c>
      <c r="AA1566">
        <v>8</v>
      </c>
      <c r="AB1566">
        <v>8</v>
      </c>
      <c r="AC1566">
        <v>0.1</v>
      </c>
      <c r="AD1566">
        <v>2</v>
      </c>
      <c r="AE1566">
        <v>0</v>
      </c>
      <c r="AF1566">
        <v>0</v>
      </c>
      <c r="AG1566">
        <v>2</v>
      </c>
      <c r="AH1566">
        <v>2</v>
      </c>
      <c r="AI1566">
        <v>2</v>
      </c>
      <c r="AJ1566">
        <v>0</v>
      </c>
      <c r="AK1566">
        <v>0</v>
      </c>
      <c r="AL1566">
        <v>0</v>
      </c>
      <c r="AT1566">
        <v>50000</v>
      </c>
      <c r="AU1566">
        <v>50000</v>
      </c>
      <c r="AV1566">
        <v>1762879</v>
      </c>
      <c r="AW1566">
        <v>2057662</v>
      </c>
      <c r="AX1566">
        <v>0</v>
      </c>
      <c r="AY1566">
        <v>0</v>
      </c>
      <c r="AZ1566">
        <v>-198974</v>
      </c>
      <c r="BA1566">
        <v>124563</v>
      </c>
    </row>
    <row r="1567" spans="1:53" hidden="1">
      <c r="A1567" t="s">
        <v>7720</v>
      </c>
      <c r="B1567">
        <v>15915</v>
      </c>
      <c r="C1567" t="s">
        <v>48</v>
      </c>
      <c r="D1567" t="s">
        <v>108</v>
      </c>
      <c r="F1567" t="s">
        <v>5540</v>
      </c>
      <c r="G1567" t="s">
        <v>51</v>
      </c>
      <c r="H1567">
        <v>30</v>
      </c>
      <c r="I1567" t="s">
        <v>7618</v>
      </c>
      <c r="J1567" t="s">
        <v>7721</v>
      </c>
      <c r="K1567">
        <v>1</v>
      </c>
      <c r="L1567" t="s">
        <v>7722</v>
      </c>
      <c r="M1567">
        <v>5148127088</v>
      </c>
      <c r="N1567" t="s">
        <v>7723</v>
      </c>
      <c r="O1567" t="s">
        <v>19352</v>
      </c>
      <c r="P1567">
        <v>1997</v>
      </c>
      <c r="U1567" t="s">
        <v>7724</v>
      </c>
      <c r="V1567">
        <v>1</v>
      </c>
      <c r="W1567">
        <v>2</v>
      </c>
      <c r="Y1567">
        <v>78</v>
      </c>
      <c r="Z1567">
        <v>1</v>
      </c>
      <c r="AA1567">
        <v>8</v>
      </c>
      <c r="AB1567">
        <v>6</v>
      </c>
      <c r="AC1567">
        <v>30</v>
      </c>
      <c r="AD1567">
        <v>1</v>
      </c>
      <c r="AE1567">
        <v>1</v>
      </c>
      <c r="AF1567">
        <v>5</v>
      </c>
      <c r="AG1567">
        <v>10</v>
      </c>
      <c r="AH1567">
        <v>2</v>
      </c>
      <c r="AI1567">
        <v>2</v>
      </c>
      <c r="AJ1567">
        <v>0</v>
      </c>
      <c r="AK1567">
        <v>0</v>
      </c>
      <c r="AL1567">
        <v>0</v>
      </c>
      <c r="AS1567" t="s">
        <v>7668</v>
      </c>
      <c r="AT1567">
        <v>1266010</v>
      </c>
      <c r="AU1567">
        <v>1227000</v>
      </c>
      <c r="AV1567">
        <v>16030703</v>
      </c>
      <c r="AW1567">
        <v>13836916</v>
      </c>
      <c r="AX1567">
        <v>0</v>
      </c>
      <c r="AY1567">
        <v>0</v>
      </c>
      <c r="AZ1567">
        <v>439004</v>
      </c>
      <c r="BA1567">
        <v>50093</v>
      </c>
    </row>
    <row r="1568" spans="1:53" hidden="1">
      <c r="A1568" t="s">
        <v>6018</v>
      </c>
      <c r="B1568">
        <v>6104</v>
      </c>
      <c r="C1568" t="s">
        <v>48</v>
      </c>
      <c r="D1568" t="s">
        <v>118</v>
      </c>
      <c r="F1568" t="s">
        <v>5540</v>
      </c>
      <c r="G1568" t="s">
        <v>51</v>
      </c>
      <c r="H1568">
        <v>25</v>
      </c>
      <c r="I1568" t="s">
        <v>5731</v>
      </c>
      <c r="J1568" t="s">
        <v>6019</v>
      </c>
      <c r="K1568">
        <v>1</v>
      </c>
      <c r="L1568" t="s">
        <v>6020</v>
      </c>
      <c r="M1568">
        <v>5148118177</v>
      </c>
      <c r="O1568" t="s">
        <v>19353</v>
      </c>
      <c r="P1568">
        <v>1994</v>
      </c>
      <c r="U1568" t="s">
        <v>6021</v>
      </c>
      <c r="V1568">
        <v>1</v>
      </c>
      <c r="W1568">
        <v>2</v>
      </c>
      <c r="Y1568">
        <v>118</v>
      </c>
      <c r="Z1568">
        <v>5</v>
      </c>
      <c r="AA1568">
        <v>4</v>
      </c>
      <c r="AB1568">
        <v>9</v>
      </c>
      <c r="AC1568">
        <v>0.1</v>
      </c>
      <c r="AD1568">
        <v>1</v>
      </c>
      <c r="AE1568">
        <v>4</v>
      </c>
      <c r="AF1568">
        <v>1</v>
      </c>
      <c r="AG1568">
        <v>2</v>
      </c>
      <c r="AH1568">
        <v>1</v>
      </c>
      <c r="AI1568">
        <v>1</v>
      </c>
      <c r="AJ1568">
        <v>0</v>
      </c>
      <c r="AK1568">
        <v>0</v>
      </c>
      <c r="AL1568">
        <v>0</v>
      </c>
      <c r="AT1568">
        <v>4793633</v>
      </c>
      <c r="AU1568">
        <v>3188577</v>
      </c>
      <c r="AV1568">
        <v>161476128</v>
      </c>
      <c r="AW1568">
        <v>71319329</v>
      </c>
      <c r="AX1568">
        <v>0</v>
      </c>
      <c r="AY1568">
        <v>0</v>
      </c>
      <c r="AZ1568">
        <v>7151544</v>
      </c>
      <c r="BA1568">
        <v>5011808</v>
      </c>
    </row>
    <row r="1569" spans="1:53" hidden="1">
      <c r="A1569" t="s">
        <v>5381</v>
      </c>
      <c r="B1569">
        <v>86759</v>
      </c>
      <c r="C1569" t="s">
        <v>48</v>
      </c>
      <c r="D1569" t="s">
        <v>49</v>
      </c>
      <c r="F1569" t="s">
        <v>3993</v>
      </c>
      <c r="G1569" t="s">
        <v>51</v>
      </c>
      <c r="H1569">
        <v>22</v>
      </c>
      <c r="I1569" t="s">
        <v>4517</v>
      </c>
      <c r="J1569" t="s">
        <v>5382</v>
      </c>
      <c r="K1569">
        <v>1</v>
      </c>
      <c r="L1569" t="s">
        <v>5383</v>
      </c>
      <c r="M1569">
        <v>4178150876</v>
      </c>
      <c r="N1569" t="s">
        <v>5384</v>
      </c>
      <c r="O1569" t="s">
        <v>19354</v>
      </c>
      <c r="P1569">
        <v>2015</v>
      </c>
      <c r="U1569" t="s">
        <v>5385</v>
      </c>
      <c r="V1569">
        <v>1</v>
      </c>
      <c r="W1569">
        <v>2</v>
      </c>
      <c r="Y1569">
        <v>25</v>
      </c>
      <c r="Z1569">
        <v>1</v>
      </c>
      <c r="AA1569">
        <v>3</v>
      </c>
      <c r="AB1569">
        <v>8</v>
      </c>
      <c r="AC1569">
        <v>0.1</v>
      </c>
      <c r="AD1569">
        <v>2</v>
      </c>
      <c r="AE1569">
        <v>0</v>
      </c>
      <c r="AF1569">
        <v>0</v>
      </c>
      <c r="AG1569">
        <v>3</v>
      </c>
      <c r="AH1569">
        <v>2</v>
      </c>
      <c r="AI1569">
        <v>2</v>
      </c>
      <c r="AJ1569">
        <v>0</v>
      </c>
      <c r="AK1569">
        <v>0</v>
      </c>
      <c r="AL1569">
        <v>0</v>
      </c>
      <c r="AT1569">
        <v>100000</v>
      </c>
      <c r="AU1569">
        <v>100000</v>
      </c>
      <c r="AV1569">
        <v>7304407</v>
      </c>
      <c r="AW1569">
        <v>3157626</v>
      </c>
      <c r="AX1569">
        <v>0</v>
      </c>
      <c r="AY1569">
        <v>0</v>
      </c>
      <c r="AZ1569">
        <v>1426182</v>
      </c>
      <c r="BA1569">
        <v>334269</v>
      </c>
    </row>
    <row r="1570" spans="1:53" hidden="1">
      <c r="A1570" t="s">
        <v>76</v>
      </c>
      <c r="B1570">
        <v>30</v>
      </c>
      <c r="C1570" t="s">
        <v>48</v>
      </c>
      <c r="D1570" t="s">
        <v>77</v>
      </c>
      <c r="F1570" t="s">
        <v>50</v>
      </c>
      <c r="G1570" t="s">
        <v>51</v>
      </c>
      <c r="H1570">
        <v>10</v>
      </c>
      <c r="I1570" t="s">
        <v>52</v>
      </c>
      <c r="J1570" t="s">
        <v>78</v>
      </c>
      <c r="K1570">
        <v>1</v>
      </c>
      <c r="L1570" t="s">
        <v>79</v>
      </c>
      <c r="M1570">
        <v>5038160597</v>
      </c>
      <c r="N1570" t="s">
        <v>80</v>
      </c>
      <c r="O1570" t="s">
        <v>19355</v>
      </c>
      <c r="P1570">
        <v>2003</v>
      </c>
      <c r="Q1570" t="s">
        <v>81</v>
      </c>
      <c r="R1570" t="s">
        <v>82</v>
      </c>
      <c r="S1570" t="s">
        <v>83</v>
      </c>
      <c r="T1570" t="s">
        <v>84</v>
      </c>
      <c r="U1570" t="s">
        <v>85</v>
      </c>
      <c r="V1570">
        <v>1</v>
      </c>
      <c r="W1570">
        <v>3</v>
      </c>
      <c r="Y1570">
        <v>61</v>
      </c>
      <c r="Z1570">
        <v>1</v>
      </c>
      <c r="AA1570">
        <v>7</v>
      </c>
      <c r="AB1570">
        <v>6</v>
      </c>
      <c r="AC1570">
        <v>0</v>
      </c>
      <c r="AD1570">
        <v>2</v>
      </c>
      <c r="AE1570">
        <v>0</v>
      </c>
      <c r="AF1570">
        <v>0</v>
      </c>
      <c r="AG1570">
        <v>0</v>
      </c>
      <c r="AH1570">
        <v>1</v>
      </c>
      <c r="AI1570">
        <v>2</v>
      </c>
      <c r="AJ1570">
        <v>0</v>
      </c>
      <c r="AK1570">
        <v>0</v>
      </c>
      <c r="AL1570">
        <v>0</v>
      </c>
      <c r="AM1570" t="s">
        <v>20694</v>
      </c>
      <c r="AO1570" t="s">
        <v>81</v>
      </c>
      <c r="AQ1570" t="s">
        <v>81</v>
      </c>
      <c r="AT1570">
        <v>500000</v>
      </c>
      <c r="AU1570">
        <v>500000</v>
      </c>
      <c r="AV1570">
        <v>10196672</v>
      </c>
      <c r="AW1570">
        <v>8084690</v>
      </c>
      <c r="AX1570">
        <v>0</v>
      </c>
      <c r="AY1570">
        <v>0</v>
      </c>
      <c r="AZ1570">
        <v>133295</v>
      </c>
      <c r="BA1570">
        <v>98277</v>
      </c>
    </row>
    <row r="1571" spans="1:53" hidden="1">
      <c r="A1571" t="s">
        <v>2284</v>
      </c>
      <c r="B1571">
        <v>26990</v>
      </c>
      <c r="C1571" t="s">
        <v>48</v>
      </c>
      <c r="D1571" t="s">
        <v>108</v>
      </c>
      <c r="F1571" t="s">
        <v>1915</v>
      </c>
      <c r="G1571" t="s">
        <v>51</v>
      </c>
      <c r="H1571">
        <v>13</v>
      </c>
      <c r="I1571" t="s">
        <v>1916</v>
      </c>
      <c r="J1571" t="s">
        <v>2285</v>
      </c>
      <c r="K1571">
        <v>1</v>
      </c>
      <c r="L1571" t="s">
        <v>2286</v>
      </c>
      <c r="M1571">
        <v>5038139788</v>
      </c>
      <c r="N1571" t="s">
        <v>2287</v>
      </c>
      <c r="O1571" t="s">
        <v>19356</v>
      </c>
      <c r="P1571">
        <v>1990</v>
      </c>
      <c r="U1571" t="s">
        <v>2288</v>
      </c>
      <c r="V1571">
        <v>1</v>
      </c>
      <c r="W1571">
        <v>2</v>
      </c>
      <c r="Y1571">
        <v>41</v>
      </c>
      <c r="Z1571">
        <v>6</v>
      </c>
      <c r="AA1571">
        <v>5</v>
      </c>
      <c r="AB1571">
        <v>6</v>
      </c>
      <c r="AC1571">
        <v>20</v>
      </c>
      <c r="AD1571">
        <v>2</v>
      </c>
      <c r="AE1571">
        <v>0</v>
      </c>
      <c r="AF1571">
        <v>0</v>
      </c>
      <c r="AG1571">
        <v>5</v>
      </c>
      <c r="AH1571">
        <v>1</v>
      </c>
      <c r="AI1571">
        <v>1</v>
      </c>
      <c r="AJ1571">
        <v>0</v>
      </c>
      <c r="AK1571">
        <v>0</v>
      </c>
      <c r="AL1571">
        <v>0</v>
      </c>
      <c r="AM1571" t="s">
        <v>18361</v>
      </c>
      <c r="AN1571" t="s">
        <v>2289</v>
      </c>
      <c r="AT1571">
        <v>235295</v>
      </c>
      <c r="AU1571">
        <v>100000</v>
      </c>
      <c r="AV1571">
        <v>20714802</v>
      </c>
      <c r="AW1571">
        <v>16760224</v>
      </c>
      <c r="AX1571">
        <v>0</v>
      </c>
      <c r="AY1571">
        <v>0</v>
      </c>
      <c r="AZ1571">
        <v>1584872</v>
      </c>
      <c r="BA1571">
        <v>986280</v>
      </c>
    </row>
    <row r="1572" spans="1:53" hidden="1">
      <c r="A1572" t="s">
        <v>3505</v>
      </c>
      <c r="B1572">
        <v>5406</v>
      </c>
      <c r="C1572" t="s">
        <v>48</v>
      </c>
      <c r="D1572" t="s">
        <v>334</v>
      </c>
      <c r="F1572" t="s">
        <v>3062</v>
      </c>
      <c r="G1572" t="s">
        <v>51</v>
      </c>
      <c r="H1572">
        <v>17</v>
      </c>
      <c r="I1572" t="s">
        <v>3260</v>
      </c>
      <c r="J1572" t="s">
        <v>3506</v>
      </c>
      <c r="K1572">
        <v>1</v>
      </c>
      <c r="L1572" t="s">
        <v>3507</v>
      </c>
      <c r="M1572">
        <v>5038109057</v>
      </c>
      <c r="O1572" t="s">
        <v>19357</v>
      </c>
      <c r="P1572">
        <v>1987</v>
      </c>
      <c r="R1572" t="s">
        <v>152</v>
      </c>
      <c r="T1572" t="s">
        <v>3508</v>
      </c>
      <c r="U1572" t="s">
        <v>3509</v>
      </c>
      <c r="V1572">
        <v>1</v>
      </c>
      <c r="W1572">
        <v>2</v>
      </c>
      <c r="Y1572">
        <v>60</v>
      </c>
      <c r="Z1572">
        <v>10</v>
      </c>
      <c r="AA1572">
        <v>7</v>
      </c>
      <c r="AB1572">
        <v>9</v>
      </c>
      <c r="AC1572">
        <v>20</v>
      </c>
      <c r="AD1572">
        <v>2</v>
      </c>
      <c r="AE1572">
        <v>0</v>
      </c>
      <c r="AF1572">
        <v>0</v>
      </c>
      <c r="AG1572">
        <v>0</v>
      </c>
      <c r="AH1572">
        <v>2</v>
      </c>
      <c r="AI1572">
        <v>2</v>
      </c>
      <c r="AJ1572">
        <v>0</v>
      </c>
      <c r="AK1572">
        <v>0</v>
      </c>
      <c r="AL1572">
        <v>0</v>
      </c>
      <c r="AT1572">
        <v>999000</v>
      </c>
      <c r="AU1572">
        <v>300000</v>
      </c>
      <c r="AV1572">
        <v>35923704</v>
      </c>
      <c r="AW1572">
        <v>32310943</v>
      </c>
      <c r="AX1572">
        <v>0</v>
      </c>
      <c r="AY1572">
        <v>0</v>
      </c>
      <c r="AZ1572">
        <v>572840</v>
      </c>
      <c r="BA1572">
        <v>294331</v>
      </c>
    </row>
    <row r="1573" spans="1:53" hidden="1">
      <c r="A1573" t="s">
        <v>6002</v>
      </c>
      <c r="B1573">
        <v>6078</v>
      </c>
      <c r="C1573" t="s">
        <v>48</v>
      </c>
      <c r="D1573" t="s">
        <v>108</v>
      </c>
      <c r="F1573" t="s">
        <v>5540</v>
      </c>
      <c r="G1573" t="s">
        <v>51</v>
      </c>
      <c r="H1573">
        <v>25</v>
      </c>
      <c r="I1573" t="s">
        <v>5731</v>
      </c>
      <c r="J1573" t="s">
        <v>6003</v>
      </c>
      <c r="K1573">
        <v>1</v>
      </c>
      <c r="L1573" t="s">
        <v>6004</v>
      </c>
      <c r="M1573">
        <v>5148182723</v>
      </c>
      <c r="O1573" t="s">
        <v>19358</v>
      </c>
      <c r="P1573">
        <v>2012</v>
      </c>
      <c r="Q1573" t="s">
        <v>6005</v>
      </c>
      <c r="R1573" t="s">
        <v>170</v>
      </c>
      <c r="S1573" t="s">
        <v>124</v>
      </c>
      <c r="T1573" t="s">
        <v>6006</v>
      </c>
      <c r="U1573" t="s">
        <v>6007</v>
      </c>
      <c r="V1573">
        <v>1</v>
      </c>
      <c r="W1573">
        <v>2</v>
      </c>
      <c r="Y1573">
        <v>120</v>
      </c>
      <c r="Z1573">
        <v>7</v>
      </c>
      <c r="AA1573">
        <v>7</v>
      </c>
      <c r="AB1573">
        <v>6</v>
      </c>
      <c r="AC1573">
        <v>30</v>
      </c>
      <c r="AD1573">
        <v>1</v>
      </c>
      <c r="AE1573">
        <v>2</v>
      </c>
      <c r="AF1573">
        <v>5</v>
      </c>
      <c r="AG1573">
        <v>1</v>
      </c>
      <c r="AH1573">
        <v>1</v>
      </c>
      <c r="AI1573">
        <v>2</v>
      </c>
      <c r="AJ1573">
        <v>0</v>
      </c>
      <c r="AK1573">
        <v>0</v>
      </c>
      <c r="AL1573">
        <v>0</v>
      </c>
      <c r="AO1573" t="s">
        <v>6005</v>
      </c>
      <c r="AT1573">
        <v>950000</v>
      </c>
      <c r="AU1573">
        <v>950000</v>
      </c>
      <c r="AV1573">
        <v>13579460</v>
      </c>
      <c r="AW1573">
        <v>14248096</v>
      </c>
      <c r="AX1573">
        <v>0</v>
      </c>
      <c r="AY1573">
        <v>0</v>
      </c>
      <c r="AZ1573">
        <v>-339536</v>
      </c>
      <c r="BA1573">
        <v>1299357</v>
      </c>
    </row>
    <row r="1574" spans="1:53" hidden="1">
      <c r="A1574" t="s">
        <v>5960</v>
      </c>
      <c r="B1574">
        <v>6027</v>
      </c>
      <c r="C1574" t="s">
        <v>48</v>
      </c>
      <c r="D1574" t="s">
        <v>108</v>
      </c>
      <c r="F1574" t="s">
        <v>5540</v>
      </c>
      <c r="G1574" t="s">
        <v>51</v>
      </c>
      <c r="H1574">
        <v>25</v>
      </c>
      <c r="I1574" t="s">
        <v>5731</v>
      </c>
      <c r="J1574" t="s">
        <v>5961</v>
      </c>
      <c r="K1574">
        <v>1</v>
      </c>
      <c r="L1574" t="s">
        <v>5962</v>
      </c>
      <c r="M1574">
        <v>5148165501</v>
      </c>
      <c r="O1574" t="s">
        <v>19359</v>
      </c>
      <c r="P1574">
        <v>2008</v>
      </c>
      <c r="U1574" t="s">
        <v>5963</v>
      </c>
      <c r="V1574">
        <v>1</v>
      </c>
      <c r="W1574">
        <v>2</v>
      </c>
      <c r="Y1574">
        <v>59</v>
      </c>
      <c r="Z1574">
        <v>1</v>
      </c>
      <c r="AA1574">
        <v>0</v>
      </c>
      <c r="AB1574">
        <v>6</v>
      </c>
      <c r="AC1574">
        <v>30</v>
      </c>
      <c r="AD1574">
        <v>1</v>
      </c>
      <c r="AE1574">
        <v>1</v>
      </c>
      <c r="AF1574">
        <v>5</v>
      </c>
      <c r="AG1574">
        <v>5</v>
      </c>
      <c r="AH1574">
        <v>2</v>
      </c>
      <c r="AI1574">
        <v>2</v>
      </c>
      <c r="AJ1574">
        <v>0</v>
      </c>
      <c r="AK1574">
        <v>0</v>
      </c>
      <c r="AL1574">
        <v>0</v>
      </c>
      <c r="AS1574" t="s">
        <v>239</v>
      </c>
      <c r="AT1574">
        <v>820000</v>
      </c>
      <c r="AU1574">
        <v>820000</v>
      </c>
      <c r="AV1574">
        <v>15914776</v>
      </c>
      <c r="AW1574">
        <v>15159620</v>
      </c>
      <c r="AX1574">
        <v>0</v>
      </c>
      <c r="AY1574">
        <v>0</v>
      </c>
      <c r="AZ1574">
        <v>1136002</v>
      </c>
      <c r="BA1574">
        <v>2383261</v>
      </c>
    </row>
    <row r="1575" spans="1:53" hidden="1">
      <c r="A1575" t="s">
        <v>6362</v>
      </c>
      <c r="B1575">
        <v>6498</v>
      </c>
      <c r="C1575" t="s">
        <v>48</v>
      </c>
      <c r="D1575" t="s">
        <v>118</v>
      </c>
      <c r="F1575" t="s">
        <v>6040</v>
      </c>
      <c r="G1575" t="s">
        <v>51</v>
      </c>
      <c r="H1575">
        <v>27</v>
      </c>
      <c r="I1575" t="s">
        <v>6229</v>
      </c>
      <c r="J1575" t="s">
        <v>6363</v>
      </c>
      <c r="K1575">
        <v>1</v>
      </c>
      <c r="L1575" t="s">
        <v>6364</v>
      </c>
      <c r="M1575">
        <v>1348738310</v>
      </c>
      <c r="O1575" t="s">
        <v>19360</v>
      </c>
      <c r="P1575">
        <v>2016</v>
      </c>
      <c r="Q1575" t="s">
        <v>6365</v>
      </c>
      <c r="R1575" t="s">
        <v>1041</v>
      </c>
      <c r="S1575" t="s">
        <v>83</v>
      </c>
      <c r="U1575" t="s">
        <v>6366</v>
      </c>
      <c r="V1575">
        <v>1</v>
      </c>
      <c r="W1575">
        <v>1</v>
      </c>
      <c r="Y1575">
        <v>385</v>
      </c>
      <c r="Z1575">
        <v>5</v>
      </c>
      <c r="AA1575">
        <v>3</v>
      </c>
      <c r="AB1575">
        <v>8</v>
      </c>
      <c r="AC1575">
        <v>0.05</v>
      </c>
      <c r="AD1575">
        <v>1</v>
      </c>
      <c r="AE1575">
        <v>1</v>
      </c>
      <c r="AF1575">
        <v>1</v>
      </c>
      <c r="AG1575">
        <v>6</v>
      </c>
      <c r="AH1575">
        <v>2</v>
      </c>
      <c r="AI1575">
        <v>1</v>
      </c>
      <c r="AJ1575">
        <v>0</v>
      </c>
      <c r="AK1575">
        <v>0</v>
      </c>
      <c r="AL1575">
        <v>0</v>
      </c>
      <c r="AO1575" t="s">
        <v>6365</v>
      </c>
      <c r="AT1575">
        <v>7378945</v>
      </c>
      <c r="AU1575">
        <v>7378945</v>
      </c>
      <c r="AV1575">
        <v>74493583</v>
      </c>
      <c r="AW1575">
        <v>54428608</v>
      </c>
      <c r="AX1575">
        <v>39104583</v>
      </c>
      <c r="AY1575">
        <v>22648000</v>
      </c>
      <c r="AZ1575">
        <v>9122628</v>
      </c>
      <c r="BA1575">
        <v>261552</v>
      </c>
    </row>
    <row r="1576" spans="1:53" hidden="1">
      <c r="A1576" t="s">
        <v>12406</v>
      </c>
      <c r="B1576">
        <v>75727</v>
      </c>
      <c r="C1576" t="s">
        <v>48</v>
      </c>
      <c r="D1576" t="s">
        <v>197</v>
      </c>
      <c r="F1576" t="s">
        <v>11306</v>
      </c>
      <c r="G1576" t="s">
        <v>11307</v>
      </c>
      <c r="H1576">
        <v>71</v>
      </c>
      <c r="I1576" t="s">
        <v>11638</v>
      </c>
      <c r="J1576" t="s">
        <v>12407</v>
      </c>
      <c r="K1576">
        <v>1</v>
      </c>
      <c r="L1576" t="s">
        <v>12408</v>
      </c>
      <c r="M1576">
        <v>5028624540</v>
      </c>
      <c r="N1576" t="s">
        <v>12409</v>
      </c>
      <c r="O1576" t="s">
        <v>19361</v>
      </c>
      <c r="P1576">
        <v>2013</v>
      </c>
      <c r="U1576" t="s">
        <v>12410</v>
      </c>
      <c r="V1576">
        <v>1</v>
      </c>
      <c r="W1576">
        <v>2</v>
      </c>
      <c r="Y1576">
        <v>7</v>
      </c>
      <c r="Z1576">
        <v>10</v>
      </c>
      <c r="AA1576">
        <v>0</v>
      </c>
      <c r="AB1576">
        <v>8</v>
      </c>
      <c r="AC1576">
        <v>0</v>
      </c>
      <c r="AD1576">
        <v>2</v>
      </c>
      <c r="AE1576">
        <v>0</v>
      </c>
      <c r="AF1576">
        <v>0</v>
      </c>
      <c r="AG1576">
        <v>0</v>
      </c>
      <c r="AH1576">
        <v>2</v>
      </c>
      <c r="AI1576">
        <v>2</v>
      </c>
      <c r="AJ1576">
        <v>0</v>
      </c>
      <c r="AK1576">
        <v>0</v>
      </c>
      <c r="AL1576">
        <v>0</v>
      </c>
      <c r="AM1576" t="s">
        <v>12411</v>
      </c>
      <c r="AN1576" t="s">
        <v>12412</v>
      </c>
      <c r="AP1576" t="s">
        <v>12413</v>
      </c>
      <c r="AQ1576" t="s">
        <v>12414</v>
      </c>
      <c r="AR1576" t="s">
        <v>114</v>
      </c>
      <c r="AT1576">
        <v>300000</v>
      </c>
      <c r="AU1576">
        <v>300000</v>
      </c>
      <c r="AV1576">
        <v>1093143</v>
      </c>
      <c r="AW1576">
        <v>1998778</v>
      </c>
      <c r="AX1576">
        <v>0</v>
      </c>
      <c r="AY1576">
        <v>0</v>
      </c>
      <c r="AZ1576">
        <v>40051</v>
      </c>
      <c r="BA1576">
        <v>34152</v>
      </c>
    </row>
    <row r="1577" spans="1:53" hidden="1">
      <c r="A1577" t="s">
        <v>17666</v>
      </c>
      <c r="B1577">
        <v>11200</v>
      </c>
      <c r="C1577" t="s">
        <v>599</v>
      </c>
      <c r="D1577" t="s">
        <v>334</v>
      </c>
      <c r="F1577" t="s">
        <v>6040</v>
      </c>
      <c r="G1577" t="s">
        <v>51</v>
      </c>
      <c r="H1577">
        <v>27</v>
      </c>
      <c r="I1577" t="s">
        <v>6229</v>
      </c>
      <c r="J1577" t="s">
        <v>17667</v>
      </c>
      <c r="K1577">
        <v>1</v>
      </c>
      <c r="L1577" t="s">
        <v>17668</v>
      </c>
      <c r="M1577">
        <v>5148138061</v>
      </c>
      <c r="O1577" t="s">
        <v>19362</v>
      </c>
      <c r="P1577">
        <v>2000</v>
      </c>
      <c r="Q1577" t="s">
        <v>10454</v>
      </c>
      <c r="R1577" t="s">
        <v>17669</v>
      </c>
      <c r="S1577" t="s">
        <v>83</v>
      </c>
      <c r="T1577" t="s">
        <v>17670</v>
      </c>
      <c r="U1577" t="s">
        <v>17671</v>
      </c>
      <c r="V1577">
        <v>1</v>
      </c>
      <c r="W1577">
        <v>2</v>
      </c>
      <c r="Y1577">
        <v>190</v>
      </c>
      <c r="Z1577">
        <v>8</v>
      </c>
      <c r="AA1577">
        <v>2</v>
      </c>
      <c r="AB1577">
        <v>9</v>
      </c>
      <c r="AC1577">
        <v>0.05</v>
      </c>
      <c r="AD1577">
        <v>1</v>
      </c>
      <c r="AE1577">
        <v>1</v>
      </c>
      <c r="AF1577">
        <v>0.05</v>
      </c>
      <c r="AG1577">
        <v>2</v>
      </c>
      <c r="AH1577">
        <v>1</v>
      </c>
      <c r="AI1577">
        <v>1</v>
      </c>
      <c r="AJ1577">
        <v>0</v>
      </c>
      <c r="AK1577">
        <v>0</v>
      </c>
      <c r="AL1577">
        <v>0</v>
      </c>
      <c r="AO1577" t="s">
        <v>10454</v>
      </c>
      <c r="AT1577">
        <v>6496980</v>
      </c>
      <c r="AU1577">
        <v>6496980</v>
      </c>
      <c r="AV1577">
        <v>60000903</v>
      </c>
      <c r="AW1577">
        <v>45223626</v>
      </c>
      <c r="AX1577">
        <v>0</v>
      </c>
      <c r="AY1577">
        <v>0</v>
      </c>
      <c r="AZ1577">
        <v>4077582</v>
      </c>
      <c r="BA1577">
        <v>4414902</v>
      </c>
    </row>
    <row r="1578" spans="1:53" hidden="1">
      <c r="A1578" t="s">
        <v>6770</v>
      </c>
      <c r="B1578">
        <v>17707</v>
      </c>
      <c r="C1578" t="s">
        <v>48</v>
      </c>
      <c r="D1578" t="s">
        <v>108</v>
      </c>
      <c r="F1578" t="s">
        <v>5540</v>
      </c>
      <c r="G1578" t="s">
        <v>51</v>
      </c>
      <c r="H1578">
        <v>29</v>
      </c>
      <c r="I1578" t="s">
        <v>6640</v>
      </c>
      <c r="J1578" t="s">
        <v>6771</v>
      </c>
      <c r="K1578">
        <v>1</v>
      </c>
      <c r="L1578" t="s">
        <v>6772</v>
      </c>
      <c r="M1578">
        <v>5148133300</v>
      </c>
      <c r="N1578" t="s">
        <v>6773</v>
      </c>
      <c r="O1578" t="s">
        <v>19363</v>
      </c>
      <c r="P1578">
        <v>1999</v>
      </c>
      <c r="U1578" t="s">
        <v>6774</v>
      </c>
      <c r="V1578">
        <v>1</v>
      </c>
      <c r="W1578">
        <v>1</v>
      </c>
      <c r="Y1578">
        <v>35</v>
      </c>
      <c r="Z1578">
        <v>9</v>
      </c>
      <c r="AA1578">
        <v>5</v>
      </c>
      <c r="AB1578">
        <v>8</v>
      </c>
      <c r="AC1578">
        <v>20</v>
      </c>
      <c r="AD1578">
        <v>1</v>
      </c>
      <c r="AE1578">
        <v>2</v>
      </c>
      <c r="AF1578">
        <v>0.05</v>
      </c>
      <c r="AG1578">
        <v>0</v>
      </c>
      <c r="AH1578">
        <v>2</v>
      </c>
      <c r="AI1578">
        <v>2</v>
      </c>
      <c r="AJ1578">
        <v>0</v>
      </c>
      <c r="AK1578">
        <v>0</v>
      </c>
      <c r="AL1578">
        <v>0</v>
      </c>
      <c r="AS1578" t="s">
        <v>6775</v>
      </c>
      <c r="AT1578">
        <v>1700000</v>
      </c>
      <c r="AU1578">
        <v>1700000</v>
      </c>
      <c r="AV1578">
        <v>10634620</v>
      </c>
      <c r="AW1578">
        <v>13528365</v>
      </c>
      <c r="AX1578">
        <v>0</v>
      </c>
      <c r="AY1578">
        <v>0</v>
      </c>
      <c r="AZ1578">
        <v>600962</v>
      </c>
      <c r="BA1578">
        <v>1563498</v>
      </c>
    </row>
    <row r="1579" spans="1:53" hidden="1">
      <c r="A1579" t="s">
        <v>6843</v>
      </c>
      <c r="B1579">
        <v>20529</v>
      </c>
      <c r="C1579" t="s">
        <v>48</v>
      </c>
      <c r="D1579" t="s">
        <v>108</v>
      </c>
      <c r="F1579" t="s">
        <v>5540</v>
      </c>
      <c r="G1579" t="s">
        <v>51</v>
      </c>
      <c r="H1579">
        <v>29</v>
      </c>
      <c r="I1579" t="s">
        <v>6640</v>
      </c>
      <c r="J1579" t="s">
        <v>6844</v>
      </c>
      <c r="K1579">
        <v>1</v>
      </c>
      <c r="L1579" t="s">
        <v>6845</v>
      </c>
      <c r="M1579">
        <v>5038120163</v>
      </c>
      <c r="N1579" t="s">
        <v>6846</v>
      </c>
      <c r="O1579" t="s">
        <v>19364</v>
      </c>
      <c r="P1579">
        <v>1993</v>
      </c>
      <c r="U1579" t="s">
        <v>6847</v>
      </c>
      <c r="V1579">
        <v>1</v>
      </c>
      <c r="W1579">
        <v>2</v>
      </c>
      <c r="Y1579">
        <v>21</v>
      </c>
      <c r="Z1579">
        <v>1</v>
      </c>
      <c r="AA1579">
        <v>0</v>
      </c>
      <c r="AB1579">
        <v>6</v>
      </c>
      <c r="AC1579">
        <v>30</v>
      </c>
      <c r="AD1579">
        <v>1</v>
      </c>
      <c r="AE1579">
        <v>1</v>
      </c>
      <c r="AF1579">
        <v>5</v>
      </c>
      <c r="AG1579">
        <v>5</v>
      </c>
      <c r="AH1579">
        <v>2</v>
      </c>
      <c r="AI1579">
        <v>2</v>
      </c>
      <c r="AJ1579">
        <v>0</v>
      </c>
      <c r="AK1579">
        <v>0</v>
      </c>
      <c r="AL1579">
        <v>0</v>
      </c>
      <c r="AT1579">
        <v>375000</v>
      </c>
      <c r="AU1579">
        <v>375000</v>
      </c>
      <c r="AV1579">
        <v>9434322</v>
      </c>
      <c r="AW1579">
        <v>12146173</v>
      </c>
      <c r="AX1579">
        <v>0</v>
      </c>
      <c r="AY1579">
        <v>0</v>
      </c>
      <c r="AZ1579">
        <v>-374998</v>
      </c>
      <c r="BA1579">
        <v>86497</v>
      </c>
    </row>
    <row r="1580" spans="1:53" hidden="1">
      <c r="A1580" t="s">
        <v>15182</v>
      </c>
      <c r="B1580">
        <v>71705</v>
      </c>
      <c r="C1580" t="s">
        <v>48</v>
      </c>
      <c r="D1580" t="s">
        <v>67</v>
      </c>
      <c r="F1580" t="s">
        <v>5540</v>
      </c>
      <c r="G1580" t="s">
        <v>51</v>
      </c>
      <c r="H1580">
        <v>25</v>
      </c>
      <c r="I1580" t="s">
        <v>5731</v>
      </c>
      <c r="J1580" t="s">
        <v>15183</v>
      </c>
      <c r="K1580">
        <v>1</v>
      </c>
      <c r="L1580" t="s">
        <v>15184</v>
      </c>
      <c r="M1580">
        <v>5148181103</v>
      </c>
      <c r="N1580" t="s">
        <v>15185</v>
      </c>
      <c r="O1580" t="s">
        <v>19365</v>
      </c>
      <c r="P1580">
        <v>2012</v>
      </c>
      <c r="U1580" t="s">
        <v>15186</v>
      </c>
      <c r="V1580">
        <v>1</v>
      </c>
      <c r="W1580">
        <v>2</v>
      </c>
      <c r="Y1580">
        <v>26</v>
      </c>
      <c r="Z1580">
        <v>1</v>
      </c>
      <c r="AA1580">
        <v>8</v>
      </c>
      <c r="AB1580">
        <v>9</v>
      </c>
      <c r="AC1580">
        <v>0.1</v>
      </c>
      <c r="AD1580">
        <v>2</v>
      </c>
      <c r="AE1580">
        <v>0</v>
      </c>
      <c r="AF1580">
        <v>0</v>
      </c>
      <c r="AG1580">
        <v>0</v>
      </c>
      <c r="AH1580">
        <v>2</v>
      </c>
      <c r="AI1580">
        <v>2</v>
      </c>
      <c r="AJ1580">
        <v>0</v>
      </c>
      <c r="AK1580">
        <v>0</v>
      </c>
      <c r="AL1580">
        <v>0</v>
      </c>
      <c r="AM1580" t="s">
        <v>15187</v>
      </c>
      <c r="AN1580" t="s">
        <v>15188</v>
      </c>
      <c r="AP1580" t="s">
        <v>2909</v>
      </c>
      <c r="AQ1580" t="s">
        <v>15189</v>
      </c>
      <c r="AR1580" t="s">
        <v>124</v>
      </c>
      <c r="AT1580">
        <v>1830000</v>
      </c>
      <c r="AU1580">
        <v>1830000</v>
      </c>
      <c r="AV1580">
        <v>6485786</v>
      </c>
      <c r="AW1580">
        <v>5309566</v>
      </c>
      <c r="AX1580">
        <v>0</v>
      </c>
      <c r="AY1580">
        <v>0</v>
      </c>
      <c r="AZ1580">
        <v>396606</v>
      </c>
      <c r="BA1580">
        <v>319649</v>
      </c>
    </row>
    <row r="1581" spans="1:53" hidden="1">
      <c r="A1581" t="s">
        <v>5131</v>
      </c>
      <c r="B1581">
        <v>59014</v>
      </c>
      <c r="C1581" t="s">
        <v>48</v>
      </c>
      <c r="D1581" t="s">
        <v>108</v>
      </c>
      <c r="F1581" t="s">
        <v>3993</v>
      </c>
      <c r="G1581" t="s">
        <v>51</v>
      </c>
      <c r="H1581">
        <v>22</v>
      </c>
      <c r="I1581" t="s">
        <v>4517</v>
      </c>
      <c r="J1581" t="s">
        <v>5132</v>
      </c>
      <c r="K1581">
        <v>1</v>
      </c>
      <c r="L1581" t="s">
        <v>5133</v>
      </c>
      <c r="M1581">
        <v>5148166719</v>
      </c>
      <c r="N1581" t="s">
        <v>5134</v>
      </c>
      <c r="O1581" t="s">
        <v>19366</v>
      </c>
      <c r="P1581">
        <v>2008</v>
      </c>
      <c r="U1581" t="s">
        <v>5135</v>
      </c>
      <c r="V1581">
        <v>1</v>
      </c>
      <c r="W1581">
        <v>3</v>
      </c>
      <c r="Y1581">
        <v>45</v>
      </c>
      <c r="Z1581">
        <v>1</v>
      </c>
      <c r="AA1581">
        <v>4</v>
      </c>
      <c r="AB1581">
        <v>9</v>
      </c>
      <c r="AC1581">
        <v>30</v>
      </c>
      <c r="AD1581">
        <v>1</v>
      </c>
      <c r="AE1581">
        <v>1</v>
      </c>
      <c r="AF1581">
        <v>5</v>
      </c>
      <c r="AG1581">
        <v>5</v>
      </c>
      <c r="AH1581">
        <v>2</v>
      </c>
      <c r="AI1581">
        <v>2</v>
      </c>
      <c r="AJ1581">
        <v>0</v>
      </c>
      <c r="AK1581">
        <v>0</v>
      </c>
      <c r="AL1581">
        <v>0</v>
      </c>
      <c r="AT1581">
        <v>500000</v>
      </c>
      <c r="AU1581">
        <v>500000</v>
      </c>
      <c r="AV1581">
        <v>6673366</v>
      </c>
      <c r="AW1581">
        <v>12592940</v>
      </c>
      <c r="AX1581">
        <v>0</v>
      </c>
      <c r="AY1581">
        <v>0</v>
      </c>
      <c r="AZ1581">
        <v>-728269</v>
      </c>
      <c r="BA1581">
        <v>-615088</v>
      </c>
    </row>
    <row r="1582" spans="1:53" hidden="1">
      <c r="A1582" t="s">
        <v>4782</v>
      </c>
      <c r="B1582">
        <v>26873</v>
      </c>
      <c r="C1582" t="s">
        <v>48</v>
      </c>
      <c r="D1582" t="s">
        <v>49</v>
      </c>
      <c r="F1582" t="s">
        <v>3993</v>
      </c>
      <c r="G1582" t="s">
        <v>51</v>
      </c>
      <c r="H1582">
        <v>22</v>
      </c>
      <c r="I1582" t="s">
        <v>4517</v>
      </c>
      <c r="J1582" t="s">
        <v>4783</v>
      </c>
      <c r="K1582">
        <v>1</v>
      </c>
      <c r="L1582" t="s">
        <v>4784</v>
      </c>
      <c r="M1582">
        <v>5148135521</v>
      </c>
      <c r="N1582" t="s">
        <v>4785</v>
      </c>
      <c r="O1582" t="s">
        <v>19367</v>
      </c>
      <c r="P1582">
        <v>2000</v>
      </c>
      <c r="U1582" t="s">
        <v>4786</v>
      </c>
      <c r="V1582">
        <v>1</v>
      </c>
      <c r="W1582">
        <v>2</v>
      </c>
      <c r="Y1582">
        <v>16</v>
      </c>
      <c r="Z1582">
        <v>1</v>
      </c>
      <c r="AA1582">
        <v>3</v>
      </c>
      <c r="AB1582">
        <v>9</v>
      </c>
      <c r="AC1582">
        <v>0.1</v>
      </c>
      <c r="AD1582">
        <v>2</v>
      </c>
      <c r="AE1582">
        <v>0</v>
      </c>
      <c r="AF1582">
        <v>0</v>
      </c>
      <c r="AG1582">
        <v>0</v>
      </c>
      <c r="AH1582">
        <v>2</v>
      </c>
      <c r="AI1582">
        <v>2</v>
      </c>
      <c r="AJ1582">
        <v>0</v>
      </c>
      <c r="AK1582">
        <v>0</v>
      </c>
      <c r="AL1582">
        <v>0</v>
      </c>
      <c r="AM1582" t="s">
        <v>4787</v>
      </c>
      <c r="AP1582" t="s">
        <v>82</v>
      </c>
      <c r="AQ1582" t="s">
        <v>4788</v>
      </c>
      <c r="AR1582" t="s">
        <v>83</v>
      </c>
      <c r="AT1582">
        <v>960000</v>
      </c>
      <c r="AU1582">
        <v>960000</v>
      </c>
      <c r="AV1582" s="2">
        <f>IF(AW1582 &gt;= 0, INT(AW1582 * 1.05), -INT(ABS(AW1582) / 1.05))</f>
        <v>6076035</v>
      </c>
      <c r="AW1582">
        <v>5786700</v>
      </c>
      <c r="AX1582">
        <v>0</v>
      </c>
      <c r="AY1582">
        <v>0</v>
      </c>
      <c r="AZ1582" s="2">
        <f>IF(BA1582 &gt;= 0, INT(BA1582 * 1.05), -INT(ABS(BA1582) / 1.05))</f>
        <v>469654</v>
      </c>
      <c r="BA1582">
        <v>447290</v>
      </c>
    </row>
    <row r="1583" spans="1:53" hidden="1">
      <c r="A1583" t="s">
        <v>7916</v>
      </c>
      <c r="B1583">
        <v>23914</v>
      </c>
      <c r="C1583" t="s">
        <v>48</v>
      </c>
      <c r="D1583" t="s">
        <v>77</v>
      </c>
      <c r="F1583" t="s">
        <v>3062</v>
      </c>
      <c r="G1583" t="s">
        <v>51</v>
      </c>
      <c r="H1583">
        <v>32</v>
      </c>
      <c r="I1583" t="s">
        <v>7809</v>
      </c>
      <c r="J1583" t="s">
        <v>7917</v>
      </c>
      <c r="K1583">
        <v>1</v>
      </c>
      <c r="L1583" t="s">
        <v>7918</v>
      </c>
      <c r="M1583">
        <v>5148125760</v>
      </c>
      <c r="N1583" t="s">
        <v>7919</v>
      </c>
      <c r="O1583" t="s">
        <v>19368</v>
      </c>
      <c r="P1583">
        <v>1996</v>
      </c>
      <c r="U1583" t="s">
        <v>7920</v>
      </c>
      <c r="V1583">
        <v>1</v>
      </c>
      <c r="W1583">
        <v>2</v>
      </c>
      <c r="Y1583">
        <v>23</v>
      </c>
      <c r="Z1583">
        <v>1</v>
      </c>
      <c r="AA1583">
        <v>4</v>
      </c>
      <c r="AB1583">
        <v>9</v>
      </c>
      <c r="AC1583">
        <v>30</v>
      </c>
      <c r="AD1583">
        <v>2</v>
      </c>
      <c r="AE1583">
        <v>0</v>
      </c>
      <c r="AF1583">
        <v>0</v>
      </c>
      <c r="AG1583">
        <v>0</v>
      </c>
      <c r="AH1583">
        <v>1</v>
      </c>
      <c r="AI1583">
        <v>2</v>
      </c>
      <c r="AJ1583">
        <v>0</v>
      </c>
      <c r="AK1583">
        <v>0</v>
      </c>
      <c r="AL1583">
        <v>0</v>
      </c>
      <c r="AT1583">
        <v>200000</v>
      </c>
      <c r="AU1583">
        <v>200000</v>
      </c>
      <c r="AV1583">
        <v>22442577</v>
      </c>
      <c r="AW1583">
        <v>8128298</v>
      </c>
      <c r="AX1583">
        <v>0</v>
      </c>
      <c r="AY1583">
        <v>0</v>
      </c>
      <c r="AZ1583">
        <v>490428</v>
      </c>
      <c r="BA1583">
        <v>-134319</v>
      </c>
    </row>
    <row r="1584" spans="1:53" hidden="1">
      <c r="A1584" t="s">
        <v>7932</v>
      </c>
      <c r="B1584">
        <v>27719</v>
      </c>
      <c r="C1584" t="s">
        <v>48</v>
      </c>
      <c r="D1584" t="s">
        <v>77</v>
      </c>
      <c r="F1584" t="s">
        <v>3062</v>
      </c>
      <c r="G1584" t="s">
        <v>51</v>
      </c>
      <c r="H1584">
        <v>32</v>
      </c>
      <c r="I1584" t="s">
        <v>7809</v>
      </c>
      <c r="J1584" t="s">
        <v>7933</v>
      </c>
      <c r="K1584">
        <v>1</v>
      </c>
      <c r="L1584" t="s">
        <v>7934</v>
      </c>
      <c r="M1584">
        <v>5148144409</v>
      </c>
      <c r="N1584" t="s">
        <v>7935</v>
      </c>
      <c r="O1584" t="s">
        <v>19369</v>
      </c>
      <c r="P1584">
        <v>2002</v>
      </c>
      <c r="U1584" t="s">
        <v>7936</v>
      </c>
      <c r="V1584">
        <v>1</v>
      </c>
      <c r="W1584">
        <v>3</v>
      </c>
      <c r="Y1584">
        <v>32</v>
      </c>
      <c r="Z1584">
        <v>1</v>
      </c>
      <c r="AA1584">
        <v>0</v>
      </c>
      <c r="AB1584">
        <v>6</v>
      </c>
      <c r="AC1584">
        <v>30</v>
      </c>
      <c r="AD1584">
        <v>1</v>
      </c>
      <c r="AE1584">
        <v>1</v>
      </c>
      <c r="AF1584">
        <v>5</v>
      </c>
      <c r="AG1584">
        <v>5</v>
      </c>
      <c r="AH1584">
        <v>2</v>
      </c>
      <c r="AI1584">
        <v>2</v>
      </c>
      <c r="AJ1584">
        <v>0</v>
      </c>
      <c r="AK1584">
        <v>0</v>
      </c>
      <c r="AL1584">
        <v>0</v>
      </c>
      <c r="AS1584" t="s">
        <v>7937</v>
      </c>
      <c r="AT1584">
        <v>50000</v>
      </c>
      <c r="AU1584">
        <v>50000</v>
      </c>
      <c r="AV1584">
        <v>18336381</v>
      </c>
      <c r="AW1584">
        <v>11792631</v>
      </c>
      <c r="AX1584">
        <v>0</v>
      </c>
      <c r="AY1584">
        <v>0</v>
      </c>
      <c r="AZ1584">
        <v>221110</v>
      </c>
      <c r="BA1584">
        <v>103192</v>
      </c>
    </row>
    <row r="1585" spans="1:53" hidden="1">
      <c r="A1585" t="s">
        <v>8891</v>
      </c>
      <c r="B1585">
        <v>54517</v>
      </c>
      <c r="C1585" t="s">
        <v>48</v>
      </c>
      <c r="D1585" t="s">
        <v>77</v>
      </c>
      <c r="F1585" t="s">
        <v>8111</v>
      </c>
      <c r="G1585" t="s">
        <v>8112</v>
      </c>
      <c r="H1585">
        <v>38</v>
      </c>
      <c r="I1585" t="s">
        <v>8201</v>
      </c>
      <c r="J1585" t="s">
        <v>8892</v>
      </c>
      <c r="K1585">
        <v>1</v>
      </c>
      <c r="L1585" t="s">
        <v>8893</v>
      </c>
      <c r="M1585">
        <v>6118115258</v>
      </c>
      <c r="N1585" t="s">
        <v>8894</v>
      </c>
      <c r="O1585" t="s">
        <v>19370</v>
      </c>
      <c r="P1585">
        <v>2007</v>
      </c>
      <c r="U1585" t="s">
        <v>8895</v>
      </c>
      <c r="V1585">
        <v>1</v>
      </c>
      <c r="W1585">
        <v>3</v>
      </c>
      <c r="Y1585">
        <v>21</v>
      </c>
      <c r="Z1585">
        <v>10</v>
      </c>
      <c r="AA1585">
        <v>3</v>
      </c>
      <c r="AB1585">
        <v>6</v>
      </c>
      <c r="AC1585">
        <v>0.1</v>
      </c>
      <c r="AD1585">
        <v>2</v>
      </c>
      <c r="AE1585">
        <v>0</v>
      </c>
      <c r="AF1585">
        <v>0</v>
      </c>
      <c r="AG1585">
        <v>5</v>
      </c>
      <c r="AH1585">
        <v>2</v>
      </c>
      <c r="AI1585">
        <v>2</v>
      </c>
      <c r="AJ1585">
        <v>0</v>
      </c>
      <c r="AK1585">
        <v>0</v>
      </c>
      <c r="AL1585">
        <v>0</v>
      </c>
      <c r="AM1585" t="s">
        <v>18362</v>
      </c>
      <c r="AP1585" t="s">
        <v>8896</v>
      </c>
      <c r="AQ1585" t="s">
        <v>8897</v>
      </c>
      <c r="AR1585" t="s">
        <v>124</v>
      </c>
      <c r="AT1585">
        <v>700000</v>
      </c>
      <c r="AU1585">
        <v>700000</v>
      </c>
      <c r="AV1585" s="2">
        <f>IF(AW1585 &gt;= 0, INT(AW1585 * 1.05), -INT(ABS(AW1585) / 1.05))</f>
        <v>8422323</v>
      </c>
      <c r="AW1585">
        <v>8021260</v>
      </c>
      <c r="AX1585">
        <v>0</v>
      </c>
      <c r="AY1585">
        <v>0</v>
      </c>
      <c r="AZ1585" s="2">
        <f>IF(BA1585 &gt;= 0, INT(BA1585 * 1.05), -INT(ABS(BA1585) / 1.05))</f>
        <v>1950154</v>
      </c>
      <c r="BA1585">
        <v>1857290</v>
      </c>
    </row>
    <row r="1586" spans="1:53" hidden="1">
      <c r="A1586" t="s">
        <v>15818</v>
      </c>
      <c r="B1586">
        <v>18741</v>
      </c>
      <c r="C1586" t="s">
        <v>48</v>
      </c>
      <c r="D1586" t="s">
        <v>49</v>
      </c>
      <c r="F1586" t="s">
        <v>6040</v>
      </c>
      <c r="G1586" t="s">
        <v>51</v>
      </c>
      <c r="H1586">
        <v>27</v>
      </c>
      <c r="I1586" t="s">
        <v>6229</v>
      </c>
      <c r="J1586" t="s">
        <v>15819</v>
      </c>
      <c r="K1586">
        <v>1</v>
      </c>
      <c r="L1586" t="s">
        <v>15820</v>
      </c>
      <c r="M1586">
        <v>5028164213</v>
      </c>
      <c r="N1586" t="s">
        <v>15821</v>
      </c>
      <c r="O1586" t="s">
        <v>19371</v>
      </c>
      <c r="P1586">
        <v>2002</v>
      </c>
      <c r="U1586" t="s">
        <v>15822</v>
      </c>
      <c r="V1586">
        <v>1</v>
      </c>
      <c r="W1586">
        <v>2</v>
      </c>
      <c r="Y1586">
        <v>18</v>
      </c>
      <c r="Z1586">
        <v>8</v>
      </c>
      <c r="AA1586">
        <v>0</v>
      </c>
      <c r="AB1586">
        <v>6</v>
      </c>
      <c r="AC1586">
        <v>30</v>
      </c>
      <c r="AD1586">
        <v>1</v>
      </c>
      <c r="AE1586">
        <v>1</v>
      </c>
      <c r="AF1586">
        <v>5</v>
      </c>
      <c r="AG1586">
        <v>5</v>
      </c>
      <c r="AH1586">
        <v>2</v>
      </c>
      <c r="AI1586">
        <v>2</v>
      </c>
      <c r="AJ1586">
        <v>0</v>
      </c>
      <c r="AK1586">
        <v>0</v>
      </c>
      <c r="AL1586">
        <v>0</v>
      </c>
      <c r="AS1586" t="s">
        <v>15823</v>
      </c>
      <c r="AT1586">
        <v>400000</v>
      </c>
      <c r="AU1586">
        <v>400000</v>
      </c>
      <c r="AV1586">
        <v>3853528</v>
      </c>
      <c r="AW1586">
        <v>3356789</v>
      </c>
      <c r="AX1586">
        <v>0</v>
      </c>
      <c r="AY1586">
        <v>0</v>
      </c>
      <c r="AZ1586">
        <v>326939</v>
      </c>
      <c r="BA1586">
        <v>245144</v>
      </c>
    </row>
    <row r="1587" spans="1:53" hidden="1">
      <c r="A1587" t="s">
        <v>17051</v>
      </c>
      <c r="B1587">
        <v>35238</v>
      </c>
      <c r="C1587" t="s">
        <v>48</v>
      </c>
      <c r="D1587" t="s">
        <v>77</v>
      </c>
      <c r="F1587" t="s">
        <v>8111</v>
      </c>
      <c r="G1587" t="s">
        <v>8112</v>
      </c>
      <c r="H1587">
        <v>38</v>
      </c>
      <c r="I1587" t="s">
        <v>8201</v>
      </c>
      <c r="J1587" t="s">
        <v>17052</v>
      </c>
      <c r="K1587">
        <v>1</v>
      </c>
      <c r="L1587" t="s">
        <v>17053</v>
      </c>
      <c r="M1587">
        <v>5028136231</v>
      </c>
      <c r="N1587" t="s">
        <v>17054</v>
      </c>
      <c r="O1587" t="s">
        <v>19372</v>
      </c>
      <c r="P1587">
        <v>1996</v>
      </c>
      <c r="U1587" t="s">
        <v>17055</v>
      </c>
      <c r="V1587">
        <v>1</v>
      </c>
      <c r="W1587">
        <v>2</v>
      </c>
      <c r="Y1587">
        <v>12</v>
      </c>
      <c r="Z1587">
        <v>1</v>
      </c>
      <c r="AA1587">
        <v>0</v>
      </c>
      <c r="AB1587">
        <v>8</v>
      </c>
      <c r="AC1587">
        <v>20</v>
      </c>
      <c r="AD1587">
        <v>2</v>
      </c>
      <c r="AE1587">
        <v>0</v>
      </c>
      <c r="AF1587">
        <v>0</v>
      </c>
      <c r="AG1587">
        <v>2</v>
      </c>
      <c r="AH1587">
        <v>2</v>
      </c>
      <c r="AI1587">
        <v>1</v>
      </c>
      <c r="AJ1587">
        <v>0</v>
      </c>
      <c r="AK1587">
        <v>0</v>
      </c>
      <c r="AL1587">
        <v>0</v>
      </c>
      <c r="AS1587" t="s">
        <v>17056</v>
      </c>
      <c r="AT1587">
        <v>325000</v>
      </c>
      <c r="AU1587">
        <v>325000</v>
      </c>
      <c r="AV1587">
        <f>INT(AW1587*1.1)</f>
        <v>13037681</v>
      </c>
      <c r="AW1587">
        <v>11852438</v>
      </c>
      <c r="AX1587">
        <f>INT(AY1587*1.1)</f>
        <v>0</v>
      </c>
      <c r="AY1587">
        <v>0</v>
      </c>
      <c r="AZ1587">
        <f>IF(BA1587 &gt;= 0, INT(BA1587 * 1.1), -INT(ABS(BA1587) / 1.1))</f>
        <v>458220</v>
      </c>
      <c r="BA1587">
        <v>416564</v>
      </c>
    </row>
    <row r="1588" spans="1:53">
      <c r="A1588" t="s">
        <v>9880</v>
      </c>
      <c r="B1588">
        <v>19303</v>
      </c>
      <c r="C1588" t="s">
        <v>48</v>
      </c>
      <c r="D1588" t="s">
        <v>49</v>
      </c>
      <c r="F1588" t="s">
        <v>9369</v>
      </c>
      <c r="G1588" t="s">
        <v>9370</v>
      </c>
      <c r="H1588">
        <v>58</v>
      </c>
      <c r="I1588" t="s">
        <v>9371</v>
      </c>
      <c r="J1588" t="s">
        <v>9881</v>
      </c>
      <c r="K1588">
        <v>1</v>
      </c>
      <c r="L1588" t="s">
        <v>9882</v>
      </c>
      <c r="M1588">
        <v>5158121622</v>
      </c>
      <c r="N1588" t="s">
        <v>9883</v>
      </c>
      <c r="O1588" t="s">
        <v>19373</v>
      </c>
      <c r="P1588">
        <v>2002</v>
      </c>
      <c r="U1588" t="s">
        <v>9884</v>
      </c>
      <c r="V1588">
        <v>1</v>
      </c>
      <c r="W1588">
        <v>1</v>
      </c>
      <c r="Y1588">
        <v>52</v>
      </c>
      <c r="Z1588">
        <v>8</v>
      </c>
      <c r="AA1588">
        <v>0</v>
      </c>
      <c r="AB1588">
        <v>6</v>
      </c>
      <c r="AC1588">
        <v>20</v>
      </c>
      <c r="AD1588">
        <v>2</v>
      </c>
      <c r="AE1588">
        <v>0</v>
      </c>
      <c r="AF1588">
        <v>0</v>
      </c>
      <c r="AG1588">
        <v>5</v>
      </c>
      <c r="AH1588">
        <v>1</v>
      </c>
      <c r="AI1588">
        <v>2</v>
      </c>
      <c r="AJ1588">
        <v>0</v>
      </c>
      <c r="AK1588">
        <v>0</v>
      </c>
      <c r="AL1588">
        <v>0</v>
      </c>
      <c r="AM1588" t="s">
        <v>9885</v>
      </c>
      <c r="AP1588" t="s">
        <v>170</v>
      </c>
      <c r="AQ1588" t="s">
        <v>1322</v>
      </c>
      <c r="AR1588" t="s">
        <v>73</v>
      </c>
      <c r="AT1588">
        <v>804310</v>
      </c>
      <c r="AU1588">
        <v>804310</v>
      </c>
      <c r="AV1588">
        <f>INT(AW1588*1.1)</f>
        <v>4908437</v>
      </c>
      <c r="AW1588">
        <v>4462216</v>
      </c>
      <c r="AX1588">
        <f>INT(AY1588*1.1)</f>
        <v>0</v>
      </c>
      <c r="AY1588">
        <v>0</v>
      </c>
      <c r="AZ1588">
        <f>IF(BA1588 &gt;= 0, INT(BA1588 * 1.1), -INT(ABS(BA1588) / 1.1))</f>
        <v>137916</v>
      </c>
      <c r="BA1588">
        <v>125379</v>
      </c>
    </row>
    <row r="1589" spans="1:53" hidden="1">
      <c r="A1589" t="s">
        <v>1708</v>
      </c>
      <c r="B1589">
        <v>99749</v>
      </c>
      <c r="C1589" t="s">
        <v>48</v>
      </c>
      <c r="D1589" t="s">
        <v>67</v>
      </c>
      <c r="F1589" t="s">
        <v>50</v>
      </c>
      <c r="G1589" t="s">
        <v>51</v>
      </c>
      <c r="H1589">
        <v>10</v>
      </c>
      <c r="I1589" t="s">
        <v>52</v>
      </c>
      <c r="J1589" t="s">
        <v>1709</v>
      </c>
      <c r="K1589">
        <v>1</v>
      </c>
      <c r="L1589" t="s">
        <v>1710</v>
      </c>
      <c r="M1589">
        <v>6538800840</v>
      </c>
      <c r="N1589" t="s">
        <v>1711</v>
      </c>
      <c r="O1589" t="s">
        <v>19374</v>
      </c>
      <c r="P1589">
        <v>2017</v>
      </c>
      <c r="U1589" t="s">
        <v>1712</v>
      </c>
      <c r="V1589">
        <v>1</v>
      </c>
      <c r="W1589">
        <v>2</v>
      </c>
      <c r="Y1589">
        <v>29</v>
      </c>
      <c r="Z1589">
        <v>1</v>
      </c>
      <c r="AA1589">
        <v>8</v>
      </c>
      <c r="AB1589">
        <v>6</v>
      </c>
      <c r="AC1589">
        <v>0.2</v>
      </c>
      <c r="AD1589">
        <v>2</v>
      </c>
      <c r="AE1589">
        <v>0</v>
      </c>
      <c r="AF1589">
        <v>0</v>
      </c>
      <c r="AG1589">
        <v>1</v>
      </c>
      <c r="AH1589">
        <v>1</v>
      </c>
      <c r="AI1589">
        <v>2</v>
      </c>
      <c r="AJ1589">
        <v>0</v>
      </c>
      <c r="AK1589">
        <v>0</v>
      </c>
      <c r="AL1589">
        <v>0</v>
      </c>
      <c r="AM1589" t="s">
        <v>1713</v>
      </c>
      <c r="AT1589">
        <v>200000</v>
      </c>
      <c r="AU1589">
        <v>300000</v>
      </c>
      <c r="AV1589">
        <v>6060181</v>
      </c>
      <c r="AW1589">
        <v>5514880</v>
      </c>
      <c r="AX1589">
        <v>0</v>
      </c>
      <c r="AY1589">
        <v>0</v>
      </c>
      <c r="AZ1589">
        <v>312107</v>
      </c>
      <c r="BA1589">
        <v>555629</v>
      </c>
    </row>
    <row r="1590" spans="1:53" hidden="1">
      <c r="A1590" t="s">
        <v>6373</v>
      </c>
      <c r="B1590">
        <v>6569</v>
      </c>
      <c r="C1590" t="s">
        <v>48</v>
      </c>
      <c r="D1590" t="s">
        <v>108</v>
      </c>
      <c r="F1590" t="s">
        <v>6040</v>
      </c>
      <c r="G1590" t="s">
        <v>51</v>
      </c>
      <c r="H1590">
        <v>27</v>
      </c>
      <c r="I1590" t="s">
        <v>6229</v>
      </c>
      <c r="J1590" t="s">
        <v>6374</v>
      </c>
      <c r="K1590">
        <v>1</v>
      </c>
      <c r="L1590" t="s">
        <v>6375</v>
      </c>
      <c r="M1590">
        <v>5148197643</v>
      </c>
      <c r="O1590" t="s">
        <v>19375</v>
      </c>
      <c r="P1590">
        <v>2014</v>
      </c>
      <c r="Q1590" t="s">
        <v>6376</v>
      </c>
      <c r="R1590" t="s">
        <v>82</v>
      </c>
      <c r="S1590" t="s">
        <v>83</v>
      </c>
      <c r="T1590" t="s">
        <v>6377</v>
      </c>
      <c r="U1590" t="s">
        <v>6378</v>
      </c>
      <c r="V1590">
        <v>1</v>
      </c>
      <c r="W1590">
        <v>2</v>
      </c>
      <c r="Y1590">
        <v>81</v>
      </c>
      <c r="Z1590">
        <v>9</v>
      </c>
      <c r="AA1590">
        <v>3</v>
      </c>
      <c r="AB1590">
        <v>7</v>
      </c>
      <c r="AC1590">
        <v>30</v>
      </c>
      <c r="AD1590">
        <v>2</v>
      </c>
      <c r="AE1590">
        <v>0</v>
      </c>
      <c r="AF1590">
        <v>0</v>
      </c>
      <c r="AG1590">
        <v>10</v>
      </c>
      <c r="AH1590">
        <v>2</v>
      </c>
      <c r="AI1590">
        <v>2</v>
      </c>
      <c r="AJ1590">
        <v>0</v>
      </c>
      <c r="AK1590">
        <v>0</v>
      </c>
      <c r="AL1590">
        <v>0</v>
      </c>
      <c r="AO1590" t="s">
        <v>6376</v>
      </c>
      <c r="AT1590">
        <v>600000</v>
      </c>
      <c r="AU1590">
        <v>600000</v>
      </c>
      <c r="AV1590">
        <v>15061387</v>
      </c>
      <c r="AW1590">
        <v>14701665</v>
      </c>
      <c r="AX1590">
        <v>0</v>
      </c>
      <c r="AY1590">
        <v>0</v>
      </c>
      <c r="AZ1590">
        <v>1399357</v>
      </c>
      <c r="BA1590">
        <v>1424050</v>
      </c>
    </row>
    <row r="1591" spans="1:53" hidden="1">
      <c r="A1591" t="s">
        <v>6979</v>
      </c>
      <c r="B1591">
        <v>26571</v>
      </c>
      <c r="C1591" t="s">
        <v>48</v>
      </c>
      <c r="D1591" t="s">
        <v>49</v>
      </c>
      <c r="F1591" t="s">
        <v>5540</v>
      </c>
      <c r="G1591" t="s">
        <v>51</v>
      </c>
      <c r="H1591">
        <v>29</v>
      </c>
      <c r="I1591" t="s">
        <v>6640</v>
      </c>
      <c r="J1591" t="s">
        <v>6980</v>
      </c>
      <c r="K1591">
        <v>1</v>
      </c>
      <c r="L1591" t="s">
        <v>6981</v>
      </c>
      <c r="M1591">
        <v>5158116473</v>
      </c>
      <c r="N1591" t="s">
        <v>6982</v>
      </c>
      <c r="O1591" t="s">
        <v>19376</v>
      </c>
      <c r="P1591">
        <v>2000</v>
      </c>
      <c r="U1591" t="s">
        <v>6983</v>
      </c>
      <c r="V1591">
        <v>1</v>
      </c>
      <c r="W1591">
        <v>2</v>
      </c>
      <c r="Y1591">
        <v>8</v>
      </c>
      <c r="Z1591">
        <v>8</v>
      </c>
      <c r="AA1591">
        <v>5</v>
      </c>
      <c r="AB1591">
        <v>9</v>
      </c>
      <c r="AC1591">
        <v>0</v>
      </c>
      <c r="AD1591">
        <v>2</v>
      </c>
      <c r="AE1591">
        <v>0</v>
      </c>
      <c r="AF1591">
        <v>0</v>
      </c>
      <c r="AG1591">
        <v>0</v>
      </c>
      <c r="AH1591">
        <v>2</v>
      </c>
      <c r="AI1591">
        <v>2</v>
      </c>
      <c r="AJ1591">
        <v>0</v>
      </c>
      <c r="AK1591">
        <v>0</v>
      </c>
      <c r="AL1591">
        <v>0</v>
      </c>
      <c r="AT1591">
        <v>701390</v>
      </c>
      <c r="AU1591">
        <v>701390</v>
      </c>
      <c r="AV1591">
        <v>13365603</v>
      </c>
      <c r="AW1591">
        <v>4840343</v>
      </c>
      <c r="AX1591">
        <v>0</v>
      </c>
      <c r="AY1591">
        <v>0</v>
      </c>
      <c r="AZ1591">
        <v>1592302</v>
      </c>
      <c r="BA1591">
        <v>-894026</v>
      </c>
    </row>
    <row r="1592" spans="1:53" hidden="1">
      <c r="A1592" t="s">
        <v>17711</v>
      </c>
      <c r="B1592">
        <v>15166</v>
      </c>
      <c r="C1592" t="s">
        <v>599</v>
      </c>
      <c r="D1592" t="s">
        <v>118</v>
      </c>
      <c r="F1592" t="s">
        <v>5540</v>
      </c>
      <c r="G1592" t="s">
        <v>51</v>
      </c>
      <c r="H1592">
        <v>30</v>
      </c>
      <c r="I1592" t="s">
        <v>7618</v>
      </c>
      <c r="J1592" t="s">
        <v>17712</v>
      </c>
      <c r="K1592">
        <v>1</v>
      </c>
      <c r="L1592" t="s">
        <v>17713</v>
      </c>
      <c r="M1592">
        <v>5048100078</v>
      </c>
      <c r="N1592" t="s">
        <v>17714</v>
      </c>
      <c r="O1592" t="s">
        <v>19377</v>
      </c>
      <c r="P1592">
        <v>1968</v>
      </c>
      <c r="U1592" t="s">
        <v>17715</v>
      </c>
      <c r="V1592">
        <v>1</v>
      </c>
      <c r="W1592">
        <v>2</v>
      </c>
      <c r="Y1592">
        <v>4694</v>
      </c>
      <c r="Z1592">
        <v>3</v>
      </c>
      <c r="AA1592">
        <v>5</v>
      </c>
      <c r="AB1592">
        <v>9</v>
      </c>
      <c r="AC1592">
        <v>0.1</v>
      </c>
      <c r="AD1592">
        <v>1</v>
      </c>
      <c r="AE1592">
        <v>1</v>
      </c>
      <c r="AF1592">
        <v>5</v>
      </c>
      <c r="AG1592">
        <v>50</v>
      </c>
      <c r="AH1592">
        <v>1</v>
      </c>
      <c r="AI1592">
        <v>1</v>
      </c>
      <c r="AJ1592">
        <v>1</v>
      </c>
      <c r="AK1592">
        <v>0</v>
      </c>
      <c r="AL1592">
        <v>0</v>
      </c>
      <c r="AT1592">
        <v>23224260</v>
      </c>
      <c r="AU1592">
        <v>24101639</v>
      </c>
      <c r="AV1592">
        <v>2351608869</v>
      </c>
      <c r="AW1592">
        <v>1994229562</v>
      </c>
      <c r="AX1592">
        <v>386651131</v>
      </c>
      <c r="AY1592">
        <v>339784641</v>
      </c>
      <c r="AZ1592">
        <v>172143218</v>
      </c>
      <c r="BA1592">
        <v>132936985</v>
      </c>
    </row>
    <row r="1593" spans="1:53" hidden="1">
      <c r="A1593" t="s">
        <v>6755</v>
      </c>
      <c r="B1593">
        <v>17194</v>
      </c>
      <c r="C1593" t="s">
        <v>48</v>
      </c>
      <c r="D1593" t="s">
        <v>77</v>
      </c>
      <c r="F1593" t="s">
        <v>5540</v>
      </c>
      <c r="G1593" t="s">
        <v>51</v>
      </c>
      <c r="H1593">
        <v>29</v>
      </c>
      <c r="I1593" t="s">
        <v>6640</v>
      </c>
      <c r="J1593" t="s">
        <v>6756</v>
      </c>
      <c r="K1593">
        <v>1</v>
      </c>
      <c r="L1593" t="s">
        <v>6757</v>
      </c>
      <c r="M1593">
        <v>5048140901</v>
      </c>
      <c r="N1593" t="s">
        <v>6758</v>
      </c>
      <c r="O1593" t="s">
        <v>19378</v>
      </c>
      <c r="P1593">
        <v>2001</v>
      </c>
      <c r="U1593" t="s">
        <v>6759</v>
      </c>
      <c r="V1593">
        <v>1</v>
      </c>
      <c r="W1593">
        <v>2</v>
      </c>
      <c r="Y1593">
        <v>20</v>
      </c>
      <c r="Z1593">
        <v>1</v>
      </c>
      <c r="AA1593">
        <v>0</v>
      </c>
      <c r="AB1593">
        <v>6</v>
      </c>
      <c r="AC1593">
        <v>30</v>
      </c>
      <c r="AD1593">
        <v>1</v>
      </c>
      <c r="AE1593">
        <v>1</v>
      </c>
      <c r="AF1593">
        <v>5</v>
      </c>
      <c r="AG1593">
        <v>5</v>
      </c>
      <c r="AH1593">
        <v>2</v>
      </c>
      <c r="AI1593">
        <v>2</v>
      </c>
      <c r="AJ1593">
        <v>0</v>
      </c>
      <c r="AK1593">
        <v>0</v>
      </c>
      <c r="AL1593">
        <v>0</v>
      </c>
      <c r="AT1593">
        <v>50000</v>
      </c>
      <c r="AU1593">
        <v>50000</v>
      </c>
      <c r="AV1593">
        <f>INT(AW1593*1.1)</f>
        <v>10815589</v>
      </c>
      <c r="AW1593">
        <v>9832354</v>
      </c>
      <c r="AX1593">
        <f>INT(AY1593*1.1)</f>
        <v>0</v>
      </c>
      <c r="AY1593">
        <v>0</v>
      </c>
      <c r="AZ1593">
        <f>IF(BA1593 &gt;= 0, INT(BA1593 * 1.1), -INT(ABS(BA1593) / 1.1))</f>
        <v>2055089</v>
      </c>
      <c r="BA1593">
        <v>1868263</v>
      </c>
    </row>
    <row r="1594" spans="1:53" hidden="1">
      <c r="A1594" t="s">
        <v>809</v>
      </c>
      <c r="B1594">
        <v>32463</v>
      </c>
      <c r="C1594" t="s">
        <v>48</v>
      </c>
      <c r="D1594" t="s">
        <v>108</v>
      </c>
      <c r="F1594" t="s">
        <v>50</v>
      </c>
      <c r="G1594" t="s">
        <v>51</v>
      </c>
      <c r="H1594">
        <v>10</v>
      </c>
      <c r="I1594" t="s">
        <v>52</v>
      </c>
      <c r="J1594" t="s">
        <v>810</v>
      </c>
      <c r="K1594">
        <v>1</v>
      </c>
      <c r="L1594" t="s">
        <v>811</v>
      </c>
      <c r="M1594">
        <v>5048102718</v>
      </c>
      <c r="N1594" t="s">
        <v>812</v>
      </c>
      <c r="O1594" t="s">
        <v>19379</v>
      </c>
      <c r="P1594">
        <v>1979</v>
      </c>
      <c r="U1594" t="s">
        <v>813</v>
      </c>
      <c r="V1594">
        <v>1</v>
      </c>
      <c r="W1594">
        <v>2</v>
      </c>
      <c r="Y1594">
        <v>52</v>
      </c>
      <c r="Z1594">
        <v>1</v>
      </c>
      <c r="AA1594">
        <v>5</v>
      </c>
      <c r="AB1594">
        <v>6</v>
      </c>
      <c r="AC1594">
        <v>0.2</v>
      </c>
      <c r="AD1594">
        <v>2</v>
      </c>
      <c r="AE1594">
        <v>0</v>
      </c>
      <c r="AF1594">
        <v>0</v>
      </c>
      <c r="AG1594">
        <v>5</v>
      </c>
      <c r="AH1594">
        <v>2</v>
      </c>
      <c r="AI1594">
        <v>2</v>
      </c>
      <c r="AJ1594">
        <v>0</v>
      </c>
      <c r="AK1594">
        <v>0</v>
      </c>
      <c r="AL1594">
        <v>0</v>
      </c>
      <c r="AS1594" t="s">
        <v>680</v>
      </c>
      <c r="AT1594">
        <v>100000</v>
      </c>
      <c r="AU1594">
        <v>160000</v>
      </c>
      <c r="AV1594">
        <v>17204006</v>
      </c>
      <c r="AW1594">
        <v>13938932</v>
      </c>
      <c r="AX1594">
        <v>0</v>
      </c>
      <c r="AY1594">
        <v>0</v>
      </c>
      <c r="AZ1594">
        <v>2924527</v>
      </c>
      <c r="BA1594">
        <v>2660148</v>
      </c>
    </row>
    <row r="1595" spans="1:53" hidden="1">
      <c r="A1595" t="s">
        <v>15385</v>
      </c>
      <c r="B1595">
        <v>16640</v>
      </c>
      <c r="C1595" t="s">
        <v>48</v>
      </c>
      <c r="D1595" t="s">
        <v>197</v>
      </c>
      <c r="F1595" t="s">
        <v>6040</v>
      </c>
      <c r="G1595" t="s">
        <v>51</v>
      </c>
      <c r="H1595">
        <v>26</v>
      </c>
      <c r="I1595" t="s">
        <v>6041</v>
      </c>
      <c r="J1595" t="s">
        <v>15386</v>
      </c>
      <c r="K1595">
        <v>1</v>
      </c>
      <c r="L1595" t="s">
        <v>15387</v>
      </c>
      <c r="M1595">
        <v>5048149431</v>
      </c>
      <c r="N1595" t="s">
        <v>15388</v>
      </c>
      <c r="O1595" t="s">
        <v>19380</v>
      </c>
      <c r="P1595">
        <v>2002</v>
      </c>
      <c r="U1595" t="s">
        <v>15389</v>
      </c>
      <c r="V1595">
        <v>1</v>
      </c>
      <c r="W1595">
        <v>2</v>
      </c>
      <c r="Y1595">
        <v>11</v>
      </c>
      <c r="Z1595">
        <v>1</v>
      </c>
      <c r="AA1595">
        <v>0</v>
      </c>
      <c r="AB1595">
        <v>6</v>
      </c>
      <c r="AC1595">
        <v>30</v>
      </c>
      <c r="AD1595">
        <v>1</v>
      </c>
      <c r="AE1595">
        <v>1</v>
      </c>
      <c r="AF1595">
        <v>5</v>
      </c>
      <c r="AG1595">
        <v>5</v>
      </c>
      <c r="AH1595">
        <v>2</v>
      </c>
      <c r="AI1595">
        <v>2</v>
      </c>
      <c r="AJ1595">
        <v>0</v>
      </c>
      <c r="AK1595">
        <v>0</v>
      </c>
      <c r="AL1595">
        <v>0</v>
      </c>
      <c r="AS1595" t="s">
        <v>9569</v>
      </c>
      <c r="AT1595">
        <v>650000</v>
      </c>
      <c r="AU1595">
        <v>650000</v>
      </c>
      <c r="AV1595">
        <v>1001724</v>
      </c>
      <c r="AW1595">
        <v>1017045</v>
      </c>
      <c r="AX1595">
        <v>0</v>
      </c>
      <c r="AY1595">
        <v>0</v>
      </c>
      <c r="AZ1595">
        <v>202085</v>
      </c>
      <c r="BA1595">
        <v>205829</v>
      </c>
    </row>
    <row r="1596" spans="1:53" hidden="1">
      <c r="A1596" t="s">
        <v>8705</v>
      </c>
      <c r="B1596">
        <v>37841</v>
      </c>
      <c r="C1596" t="s">
        <v>48</v>
      </c>
      <c r="D1596" t="s">
        <v>49</v>
      </c>
      <c r="F1596" t="s">
        <v>8111</v>
      </c>
      <c r="G1596" t="s">
        <v>8112</v>
      </c>
      <c r="H1596">
        <v>38</v>
      </c>
      <c r="I1596" t="s">
        <v>8201</v>
      </c>
      <c r="J1596" t="s">
        <v>8706</v>
      </c>
      <c r="K1596">
        <v>1</v>
      </c>
      <c r="L1596" t="s">
        <v>8707</v>
      </c>
      <c r="M1596">
        <v>5048131547</v>
      </c>
      <c r="N1596" t="s">
        <v>8708</v>
      </c>
      <c r="O1596" t="s">
        <v>19381</v>
      </c>
      <c r="P1596">
        <v>1997</v>
      </c>
      <c r="U1596" t="s">
        <v>8709</v>
      </c>
      <c r="V1596">
        <v>1</v>
      </c>
      <c r="W1596">
        <v>2</v>
      </c>
      <c r="Y1596">
        <v>24</v>
      </c>
      <c r="Z1596">
        <v>1</v>
      </c>
      <c r="AA1596">
        <v>0</v>
      </c>
      <c r="AB1596">
        <v>6</v>
      </c>
      <c r="AC1596">
        <v>30</v>
      </c>
      <c r="AD1596">
        <v>2</v>
      </c>
      <c r="AE1596">
        <v>0</v>
      </c>
      <c r="AF1596">
        <v>0</v>
      </c>
      <c r="AG1596">
        <v>1</v>
      </c>
      <c r="AH1596">
        <v>2</v>
      </c>
      <c r="AI1596">
        <v>2</v>
      </c>
      <c r="AJ1596">
        <v>0</v>
      </c>
      <c r="AK1596">
        <v>0</v>
      </c>
      <c r="AL1596">
        <v>0</v>
      </c>
      <c r="AT1596">
        <v>250000</v>
      </c>
      <c r="AU1596">
        <v>250000</v>
      </c>
      <c r="AV1596">
        <v>2795262</v>
      </c>
      <c r="AW1596">
        <v>2547160</v>
      </c>
      <c r="AX1596">
        <v>0</v>
      </c>
      <c r="AY1596">
        <v>0</v>
      </c>
      <c r="AZ1596">
        <v>90123</v>
      </c>
      <c r="BA1596">
        <v>72626</v>
      </c>
    </row>
    <row r="1597" spans="1:53" hidden="1">
      <c r="A1597" t="s">
        <v>12996</v>
      </c>
      <c r="B1597">
        <v>23619</v>
      </c>
      <c r="C1597" t="s">
        <v>48</v>
      </c>
      <c r="D1597" t="s">
        <v>197</v>
      </c>
      <c r="F1597" t="s">
        <v>11306</v>
      </c>
      <c r="G1597" t="s">
        <v>11307</v>
      </c>
      <c r="H1597">
        <v>72</v>
      </c>
      <c r="I1597" t="s">
        <v>12614</v>
      </c>
      <c r="J1597" t="s">
        <v>12997</v>
      </c>
      <c r="K1597">
        <v>1</v>
      </c>
      <c r="L1597" t="s">
        <v>12998</v>
      </c>
      <c r="M1597">
        <v>5048139516</v>
      </c>
      <c r="N1597" t="s">
        <v>12999</v>
      </c>
      <c r="O1597" t="s">
        <v>19382</v>
      </c>
      <c r="P1597">
        <v>2001</v>
      </c>
      <c r="U1597" t="s">
        <v>13000</v>
      </c>
      <c r="V1597">
        <v>1</v>
      </c>
      <c r="W1597">
        <v>2</v>
      </c>
      <c r="Y1597">
        <v>42</v>
      </c>
      <c r="Z1597">
        <v>1</v>
      </c>
      <c r="AA1597">
        <v>3</v>
      </c>
      <c r="AB1597">
        <v>6</v>
      </c>
      <c r="AC1597">
        <v>0.5</v>
      </c>
      <c r="AD1597">
        <v>2</v>
      </c>
      <c r="AE1597">
        <v>0</v>
      </c>
      <c r="AF1597">
        <v>0</v>
      </c>
      <c r="AG1597">
        <v>0</v>
      </c>
      <c r="AH1597">
        <v>2</v>
      </c>
      <c r="AI1597">
        <v>2</v>
      </c>
      <c r="AJ1597">
        <v>0</v>
      </c>
      <c r="AK1597">
        <v>0</v>
      </c>
      <c r="AL1597">
        <v>0</v>
      </c>
      <c r="AT1597">
        <v>0</v>
      </c>
      <c r="AU1597">
        <v>0</v>
      </c>
      <c r="AV1597">
        <v>0</v>
      </c>
      <c r="AW1597">
        <v>0</v>
      </c>
      <c r="AX1597">
        <v>0</v>
      </c>
      <c r="AY1597">
        <v>0</v>
      </c>
      <c r="AZ1597">
        <v>0</v>
      </c>
      <c r="BA1597">
        <v>0</v>
      </c>
    </row>
    <row r="1598" spans="1:53" hidden="1">
      <c r="A1598" t="s">
        <v>2672</v>
      </c>
      <c r="B1598">
        <v>96269</v>
      </c>
      <c r="C1598" t="s">
        <v>48</v>
      </c>
      <c r="D1598" t="s">
        <v>197</v>
      </c>
      <c r="F1598" t="s">
        <v>1915</v>
      </c>
      <c r="G1598" t="s">
        <v>51</v>
      </c>
      <c r="H1598">
        <v>13</v>
      </c>
      <c r="I1598" t="s">
        <v>1916</v>
      </c>
      <c r="J1598" t="s">
        <v>2673</v>
      </c>
      <c r="K1598">
        <v>1</v>
      </c>
      <c r="L1598" t="s">
        <v>2674</v>
      </c>
      <c r="M1598">
        <v>4538700559</v>
      </c>
      <c r="N1598" t="s">
        <v>2675</v>
      </c>
      <c r="O1598" t="s">
        <v>19383</v>
      </c>
      <c r="P1598">
        <v>2016</v>
      </c>
      <c r="U1598" t="s">
        <v>2676</v>
      </c>
      <c r="V1598">
        <v>1</v>
      </c>
      <c r="W1598">
        <v>1</v>
      </c>
      <c r="Y1598">
        <v>79</v>
      </c>
      <c r="Z1598">
        <v>7</v>
      </c>
      <c r="AA1598">
        <v>7</v>
      </c>
      <c r="AB1598">
        <v>6</v>
      </c>
      <c r="AC1598">
        <v>20</v>
      </c>
      <c r="AD1598">
        <v>1</v>
      </c>
      <c r="AE1598">
        <v>2</v>
      </c>
      <c r="AF1598">
        <v>5</v>
      </c>
      <c r="AG1598">
        <v>2</v>
      </c>
      <c r="AH1598">
        <v>1</v>
      </c>
      <c r="AI1598">
        <v>1</v>
      </c>
      <c r="AJ1598">
        <v>0</v>
      </c>
      <c r="AK1598">
        <v>0</v>
      </c>
      <c r="AL1598">
        <v>0</v>
      </c>
      <c r="AM1598" t="s">
        <v>18363</v>
      </c>
      <c r="AP1598" t="s">
        <v>82</v>
      </c>
      <c r="AQ1598" t="s">
        <v>2677</v>
      </c>
      <c r="AR1598" t="s">
        <v>83</v>
      </c>
      <c r="AT1598">
        <v>50000</v>
      </c>
      <c r="AU1598">
        <v>50000</v>
      </c>
      <c r="AV1598">
        <f>INT(AW1598*1.05)</f>
        <v>1879804</v>
      </c>
      <c r="AW1598">
        <v>1790290</v>
      </c>
      <c r="AX1598">
        <v>0</v>
      </c>
      <c r="AY1598">
        <v>0</v>
      </c>
      <c r="AZ1598">
        <f>INT(BA1598*1.05)</f>
        <v>345135</v>
      </c>
      <c r="BA1598">
        <v>328700</v>
      </c>
    </row>
    <row r="1599" spans="1:53" hidden="1">
      <c r="A1599" t="s">
        <v>2755</v>
      </c>
      <c r="B1599">
        <v>109839</v>
      </c>
      <c r="C1599" t="s">
        <v>48</v>
      </c>
      <c r="D1599" t="s">
        <v>49</v>
      </c>
      <c r="F1599" t="s">
        <v>1915</v>
      </c>
      <c r="G1599" t="s">
        <v>51</v>
      </c>
      <c r="H1599">
        <v>13</v>
      </c>
      <c r="I1599" t="s">
        <v>1916</v>
      </c>
      <c r="J1599" t="s">
        <v>2756</v>
      </c>
      <c r="K1599">
        <v>1</v>
      </c>
      <c r="L1599" t="s">
        <v>2757</v>
      </c>
      <c r="M1599">
        <v>8470601055</v>
      </c>
      <c r="O1599" t="s">
        <v>19384</v>
      </c>
      <c r="U1599" t="s">
        <v>2758</v>
      </c>
      <c r="V1599">
        <v>1</v>
      </c>
      <c r="W1599">
        <v>2</v>
      </c>
      <c r="Y1599">
        <v>8</v>
      </c>
      <c r="Z1599">
        <v>10</v>
      </c>
      <c r="AA1599">
        <v>8</v>
      </c>
      <c r="AB1599">
        <v>6</v>
      </c>
      <c r="AC1599">
        <v>0.1</v>
      </c>
      <c r="AD1599">
        <v>2</v>
      </c>
      <c r="AE1599">
        <v>0</v>
      </c>
      <c r="AF1599">
        <v>0</v>
      </c>
      <c r="AG1599">
        <v>0</v>
      </c>
      <c r="AH1599">
        <v>1</v>
      </c>
      <c r="AI1599">
        <v>2</v>
      </c>
      <c r="AJ1599">
        <v>0</v>
      </c>
      <c r="AK1599">
        <v>0</v>
      </c>
      <c r="AL1599">
        <v>0</v>
      </c>
      <c r="AM1599" t="s">
        <v>2759</v>
      </c>
      <c r="AT1599">
        <v>50000</v>
      </c>
      <c r="AU1599">
        <v>340915</v>
      </c>
      <c r="AV1599">
        <f>INT(AW1599*1.05)</f>
        <v>3770765</v>
      </c>
      <c r="AW1599">
        <v>3591205</v>
      </c>
      <c r="AX1599">
        <v>0</v>
      </c>
      <c r="AY1599">
        <v>0</v>
      </c>
      <c r="AZ1599">
        <f>INT(BA1599*1.05)</f>
        <v>286992</v>
      </c>
      <c r="BA1599">
        <v>273326</v>
      </c>
    </row>
    <row r="1600" spans="1:53" hidden="1">
      <c r="A1600" t="s">
        <v>6925</v>
      </c>
      <c r="B1600">
        <v>22599</v>
      </c>
      <c r="C1600" t="s">
        <v>48</v>
      </c>
      <c r="D1600" t="s">
        <v>77</v>
      </c>
      <c r="F1600" t="s">
        <v>5540</v>
      </c>
      <c r="G1600" t="s">
        <v>51</v>
      </c>
      <c r="H1600">
        <v>29</v>
      </c>
      <c r="I1600" t="s">
        <v>6640</v>
      </c>
      <c r="J1600" t="s">
        <v>6926</v>
      </c>
      <c r="K1600">
        <v>1</v>
      </c>
      <c r="L1600" t="s">
        <v>6927</v>
      </c>
      <c r="M1600">
        <v>5028127464</v>
      </c>
      <c r="N1600" t="s">
        <v>6928</v>
      </c>
      <c r="O1600" t="s">
        <v>19385</v>
      </c>
      <c r="P1600">
        <v>1994</v>
      </c>
      <c r="U1600" t="s">
        <v>6929</v>
      </c>
      <c r="V1600">
        <v>1</v>
      </c>
      <c r="W1600">
        <v>3</v>
      </c>
      <c r="Y1600">
        <v>27</v>
      </c>
      <c r="Z1600">
        <v>6</v>
      </c>
      <c r="AA1600">
        <v>1</v>
      </c>
      <c r="AB1600">
        <v>8</v>
      </c>
      <c r="AC1600">
        <v>0.8</v>
      </c>
      <c r="AD1600">
        <v>1</v>
      </c>
      <c r="AE1600">
        <v>4</v>
      </c>
      <c r="AF1600">
        <v>5</v>
      </c>
      <c r="AG1600">
        <v>0</v>
      </c>
      <c r="AH1600">
        <v>1</v>
      </c>
      <c r="AI1600">
        <v>2</v>
      </c>
      <c r="AJ1600">
        <v>0</v>
      </c>
      <c r="AK1600">
        <v>0</v>
      </c>
      <c r="AL1600">
        <v>0</v>
      </c>
      <c r="AT1600">
        <v>600000</v>
      </c>
      <c r="AU1600">
        <v>600000</v>
      </c>
      <c r="AV1600">
        <v>12438303</v>
      </c>
      <c r="AW1600">
        <v>10021484</v>
      </c>
      <c r="AX1600">
        <v>0</v>
      </c>
      <c r="AY1600">
        <v>0</v>
      </c>
      <c r="AZ1600">
        <v>547225</v>
      </c>
      <c r="BA1600">
        <v>510581</v>
      </c>
    </row>
    <row r="1601" spans="1:53" hidden="1">
      <c r="A1601" t="s">
        <v>1523</v>
      </c>
      <c r="B1601">
        <v>87821</v>
      </c>
      <c r="C1601" t="s">
        <v>48</v>
      </c>
      <c r="D1601" t="s">
        <v>77</v>
      </c>
      <c r="F1601" t="s">
        <v>50</v>
      </c>
      <c r="G1601" t="s">
        <v>51</v>
      </c>
      <c r="H1601">
        <v>10</v>
      </c>
      <c r="I1601" t="s">
        <v>52</v>
      </c>
      <c r="J1601" t="s">
        <v>1524</v>
      </c>
      <c r="K1601">
        <v>1</v>
      </c>
      <c r="L1601" t="s">
        <v>1525</v>
      </c>
      <c r="M1601">
        <v>7188700209</v>
      </c>
      <c r="N1601" t="s">
        <v>1526</v>
      </c>
      <c r="O1601" t="s">
        <v>19386</v>
      </c>
      <c r="P1601">
        <v>2015</v>
      </c>
      <c r="U1601" t="s">
        <v>1527</v>
      </c>
      <c r="V1601">
        <v>1</v>
      </c>
      <c r="W1601">
        <v>1</v>
      </c>
      <c r="Y1601">
        <v>119</v>
      </c>
      <c r="Z1601">
        <v>3</v>
      </c>
      <c r="AA1601">
        <v>0</v>
      </c>
      <c r="AB1601">
        <v>6</v>
      </c>
      <c r="AC1601">
        <v>0</v>
      </c>
      <c r="AD1601">
        <v>2</v>
      </c>
      <c r="AE1601">
        <v>0</v>
      </c>
      <c r="AF1601">
        <v>0</v>
      </c>
      <c r="AG1601">
        <v>0</v>
      </c>
      <c r="AH1601">
        <v>1</v>
      </c>
      <c r="AI1601">
        <v>2</v>
      </c>
      <c r="AJ1601">
        <v>7</v>
      </c>
      <c r="AK1601">
        <v>0</v>
      </c>
      <c r="AL1601" t="s">
        <v>1528</v>
      </c>
      <c r="AM1601" t="s">
        <v>1529</v>
      </c>
      <c r="AN1601" t="s">
        <v>1530</v>
      </c>
      <c r="AP1601" t="s">
        <v>1531</v>
      </c>
      <c r="AQ1601" t="s">
        <v>1532</v>
      </c>
      <c r="AR1601" t="s">
        <v>584</v>
      </c>
      <c r="AT1601">
        <v>999000</v>
      </c>
      <c r="AU1601">
        <v>10000</v>
      </c>
      <c r="AV1601">
        <v>10836556</v>
      </c>
      <c r="AW1601">
        <v>9270816</v>
      </c>
      <c r="AX1601">
        <v>0</v>
      </c>
      <c r="AY1601">
        <v>0</v>
      </c>
      <c r="AZ1601">
        <v>839911</v>
      </c>
      <c r="BA1601">
        <v>458246</v>
      </c>
    </row>
    <row r="1602" spans="1:53" hidden="1">
      <c r="A1602" t="s">
        <v>11400</v>
      </c>
      <c r="B1602">
        <v>30923</v>
      </c>
      <c r="C1602" t="s">
        <v>48</v>
      </c>
      <c r="D1602" t="s">
        <v>197</v>
      </c>
      <c r="F1602" t="s">
        <v>11306</v>
      </c>
      <c r="G1602" t="s">
        <v>11307</v>
      </c>
      <c r="H1602">
        <v>70</v>
      </c>
      <c r="I1602" t="s">
        <v>11308</v>
      </c>
      <c r="J1602" t="s">
        <v>11401</v>
      </c>
      <c r="K1602">
        <v>1</v>
      </c>
      <c r="L1602" t="s">
        <v>11402</v>
      </c>
      <c r="M1602">
        <v>5028214632</v>
      </c>
      <c r="N1602" t="s">
        <v>11403</v>
      </c>
      <c r="O1602" t="s">
        <v>19387</v>
      </c>
      <c r="P1602">
        <v>2001</v>
      </c>
      <c r="U1602" t="s">
        <v>11404</v>
      </c>
      <c r="V1602">
        <v>1</v>
      </c>
      <c r="W1602">
        <v>2</v>
      </c>
      <c r="Y1602">
        <v>12</v>
      </c>
      <c r="Z1602">
        <v>1</v>
      </c>
      <c r="AA1602">
        <v>0</v>
      </c>
      <c r="AB1602">
        <v>6</v>
      </c>
      <c r="AC1602">
        <v>0.2</v>
      </c>
      <c r="AD1602">
        <v>1</v>
      </c>
      <c r="AE1602">
        <v>2</v>
      </c>
      <c r="AF1602">
        <v>5</v>
      </c>
      <c r="AG1602">
        <v>5</v>
      </c>
      <c r="AH1602">
        <v>2</v>
      </c>
      <c r="AI1602">
        <v>1</v>
      </c>
      <c r="AJ1602">
        <v>0</v>
      </c>
      <c r="AK1602">
        <v>0</v>
      </c>
      <c r="AL1602">
        <v>0</v>
      </c>
      <c r="AM1602" t="s">
        <v>11405</v>
      </c>
      <c r="AP1602" t="s">
        <v>11406</v>
      </c>
      <c r="AQ1602" t="s">
        <v>11407</v>
      </c>
      <c r="AR1602" t="s">
        <v>866</v>
      </c>
      <c r="AT1602">
        <v>200000</v>
      </c>
      <c r="AU1602">
        <v>200000</v>
      </c>
      <c r="AV1602">
        <v>782194</v>
      </c>
      <c r="AW1602">
        <v>820192</v>
      </c>
      <c r="AX1602">
        <v>0</v>
      </c>
      <c r="AY1602">
        <v>0</v>
      </c>
      <c r="AZ1602">
        <v>-44950</v>
      </c>
      <c r="BA1602">
        <v>79812</v>
      </c>
    </row>
    <row r="1603" spans="1:53">
      <c r="A1603" t="s">
        <v>9765</v>
      </c>
      <c r="B1603">
        <v>10447</v>
      </c>
      <c r="C1603" t="s">
        <v>48</v>
      </c>
      <c r="D1603" t="s">
        <v>49</v>
      </c>
      <c r="F1603" t="s">
        <v>9369</v>
      </c>
      <c r="G1603" t="s">
        <v>9370</v>
      </c>
      <c r="H1603">
        <v>58</v>
      </c>
      <c r="I1603" t="s">
        <v>9371</v>
      </c>
      <c r="J1603" t="s">
        <v>9766</v>
      </c>
      <c r="K1603">
        <v>1</v>
      </c>
      <c r="L1603" t="s">
        <v>9767</v>
      </c>
      <c r="M1603">
        <v>5138141016</v>
      </c>
      <c r="O1603" t="s">
        <v>19388</v>
      </c>
      <c r="P1603">
        <v>2006</v>
      </c>
      <c r="T1603" t="s">
        <v>9768</v>
      </c>
      <c r="U1603" t="s">
        <v>9769</v>
      </c>
      <c r="V1603">
        <v>1</v>
      </c>
      <c r="W1603">
        <v>2</v>
      </c>
      <c r="Y1603">
        <v>99</v>
      </c>
      <c r="Z1603">
        <v>9</v>
      </c>
      <c r="AA1603">
        <v>0</v>
      </c>
      <c r="AB1603">
        <v>6</v>
      </c>
      <c r="AC1603">
        <v>0.9</v>
      </c>
      <c r="AD1603">
        <v>1</v>
      </c>
      <c r="AE1603">
        <v>6</v>
      </c>
      <c r="AF1603">
        <v>5</v>
      </c>
      <c r="AG1603">
        <v>50</v>
      </c>
      <c r="AH1603">
        <v>2</v>
      </c>
      <c r="AI1603">
        <v>1</v>
      </c>
      <c r="AJ1603">
        <v>3</v>
      </c>
      <c r="AK1603">
        <v>0</v>
      </c>
      <c r="AL1603">
        <v>0</v>
      </c>
      <c r="AT1603">
        <v>350000</v>
      </c>
      <c r="AU1603">
        <v>350000</v>
      </c>
      <c r="AV1603">
        <v>4247744</v>
      </c>
      <c r="AW1603">
        <v>2895761</v>
      </c>
      <c r="AX1603">
        <v>0</v>
      </c>
      <c r="AY1603">
        <v>0</v>
      </c>
      <c r="AZ1603">
        <v>314906</v>
      </c>
      <c r="BA1603">
        <v>111067</v>
      </c>
    </row>
    <row r="1604" spans="1:53" hidden="1">
      <c r="A1604" t="s">
        <v>11958</v>
      </c>
      <c r="B1604">
        <v>43561</v>
      </c>
      <c r="C1604" t="s">
        <v>48</v>
      </c>
      <c r="D1604" t="s">
        <v>49</v>
      </c>
      <c r="F1604" t="s">
        <v>11306</v>
      </c>
      <c r="G1604" t="s">
        <v>11307</v>
      </c>
      <c r="H1604">
        <v>71</v>
      </c>
      <c r="I1604" t="s">
        <v>11638</v>
      </c>
      <c r="J1604" t="s">
        <v>11959</v>
      </c>
      <c r="K1604">
        <v>1</v>
      </c>
      <c r="L1604" t="s">
        <v>11960</v>
      </c>
      <c r="M1604">
        <v>5028172988</v>
      </c>
      <c r="N1604" t="s">
        <v>11961</v>
      </c>
      <c r="O1604" t="s">
        <v>19389</v>
      </c>
      <c r="P1604">
        <v>2003</v>
      </c>
      <c r="U1604" t="s">
        <v>11962</v>
      </c>
      <c r="V1604">
        <v>1</v>
      </c>
      <c r="W1604">
        <v>2</v>
      </c>
      <c r="Y1604">
        <v>47</v>
      </c>
      <c r="Z1604">
        <v>9</v>
      </c>
      <c r="AA1604">
        <v>0</v>
      </c>
      <c r="AB1604">
        <v>6</v>
      </c>
      <c r="AC1604">
        <v>0.8</v>
      </c>
      <c r="AD1604">
        <v>1</v>
      </c>
      <c r="AE1604">
        <v>1</v>
      </c>
      <c r="AF1604">
        <v>5</v>
      </c>
      <c r="AG1604">
        <v>1</v>
      </c>
      <c r="AH1604">
        <v>2</v>
      </c>
      <c r="AI1604">
        <v>2</v>
      </c>
      <c r="AJ1604">
        <v>1</v>
      </c>
      <c r="AK1604">
        <v>2</v>
      </c>
      <c r="AL1604">
        <v>0</v>
      </c>
      <c r="AM1604" t="s">
        <v>11963</v>
      </c>
      <c r="AP1604" t="s">
        <v>181</v>
      </c>
      <c r="AQ1604" t="s">
        <v>11964</v>
      </c>
      <c r="AR1604" t="s">
        <v>114</v>
      </c>
      <c r="AT1604">
        <v>200000</v>
      </c>
      <c r="AU1604">
        <v>200000</v>
      </c>
      <c r="AV1604">
        <f>INT(AW1604*1.1)</f>
        <v>3789747</v>
      </c>
      <c r="AW1604">
        <v>3445225</v>
      </c>
      <c r="AX1604">
        <f>INT(AY1604*1.1)</f>
        <v>0</v>
      </c>
      <c r="AY1604">
        <v>0</v>
      </c>
      <c r="AZ1604">
        <f>IF(BA1604 &gt;= 0, INT(BA1604 * 1.1), -INT(ABS(BA1604) / 1.1))</f>
        <v>461840</v>
      </c>
      <c r="BA1604">
        <v>419855</v>
      </c>
    </row>
    <row r="1605" spans="1:53" hidden="1">
      <c r="A1605" t="s">
        <v>12578</v>
      </c>
      <c r="B1605">
        <v>98029</v>
      </c>
      <c r="C1605" t="s">
        <v>48</v>
      </c>
      <c r="D1605" t="s">
        <v>67</v>
      </c>
      <c r="F1605" t="s">
        <v>11306</v>
      </c>
      <c r="G1605" t="s">
        <v>11307</v>
      </c>
      <c r="H1605">
        <v>71</v>
      </c>
      <c r="I1605" t="s">
        <v>11638</v>
      </c>
      <c r="J1605" t="s">
        <v>12579</v>
      </c>
      <c r="K1605">
        <v>1</v>
      </c>
      <c r="L1605" t="s">
        <v>12580</v>
      </c>
      <c r="M1605">
        <v>4278800732</v>
      </c>
      <c r="N1605" t="s">
        <v>12581</v>
      </c>
      <c r="O1605" t="s">
        <v>19390</v>
      </c>
      <c r="P1605">
        <v>2017</v>
      </c>
      <c r="U1605" t="s">
        <v>12582</v>
      </c>
      <c r="V1605">
        <v>1</v>
      </c>
      <c r="W1605">
        <v>2</v>
      </c>
      <c r="Y1605">
        <v>69</v>
      </c>
      <c r="Z1605">
        <v>5</v>
      </c>
      <c r="AA1605">
        <v>0</v>
      </c>
      <c r="AB1605">
        <v>6</v>
      </c>
      <c r="AC1605">
        <v>30</v>
      </c>
      <c r="AD1605">
        <v>1</v>
      </c>
      <c r="AE1605">
        <v>1</v>
      </c>
      <c r="AF1605">
        <v>5</v>
      </c>
      <c r="AG1605">
        <v>10</v>
      </c>
      <c r="AH1605">
        <v>2</v>
      </c>
      <c r="AI1605">
        <v>2</v>
      </c>
      <c r="AJ1605">
        <v>0</v>
      </c>
      <c r="AK1605">
        <v>0</v>
      </c>
      <c r="AL1605">
        <v>0</v>
      </c>
      <c r="AS1605" t="s">
        <v>12583</v>
      </c>
      <c r="AT1605">
        <v>510000</v>
      </c>
      <c r="AU1605">
        <v>510000</v>
      </c>
      <c r="AV1605">
        <v>8241238</v>
      </c>
      <c r="AW1605">
        <v>7643375</v>
      </c>
      <c r="AX1605">
        <v>0</v>
      </c>
      <c r="AY1605">
        <v>0</v>
      </c>
      <c r="AZ1605">
        <v>352613</v>
      </c>
      <c r="BA1605">
        <v>316697</v>
      </c>
    </row>
    <row r="1606" spans="1:53" hidden="1">
      <c r="A1606" t="s">
        <v>1888</v>
      </c>
      <c r="B1606">
        <v>31393</v>
      </c>
      <c r="C1606" t="s">
        <v>48</v>
      </c>
      <c r="D1606" t="s">
        <v>197</v>
      </c>
      <c r="F1606" t="s">
        <v>50</v>
      </c>
      <c r="G1606" t="s">
        <v>51</v>
      </c>
      <c r="H1606">
        <v>11</v>
      </c>
      <c r="I1606" t="s">
        <v>1825</v>
      </c>
      <c r="J1606" t="s">
        <v>1889</v>
      </c>
      <c r="K1606">
        <v>1</v>
      </c>
      <c r="L1606" t="s">
        <v>1890</v>
      </c>
      <c r="M1606">
        <v>5018205862</v>
      </c>
      <c r="N1606" t="s">
        <v>1891</v>
      </c>
      <c r="O1606" t="s">
        <v>19391</v>
      </c>
      <c r="P1606">
        <v>1996</v>
      </c>
      <c r="U1606" t="s">
        <v>1892</v>
      </c>
      <c r="V1606">
        <v>1</v>
      </c>
      <c r="W1606">
        <v>2</v>
      </c>
      <c r="Y1606">
        <v>20</v>
      </c>
      <c r="Z1606">
        <v>10</v>
      </c>
      <c r="AA1606">
        <v>0</v>
      </c>
      <c r="AB1606">
        <v>9</v>
      </c>
      <c r="AC1606">
        <v>90</v>
      </c>
      <c r="AD1606">
        <v>1</v>
      </c>
      <c r="AE1606">
        <v>2</v>
      </c>
      <c r="AF1606">
        <v>1</v>
      </c>
      <c r="AG1606">
        <v>2</v>
      </c>
      <c r="AH1606">
        <v>2</v>
      </c>
      <c r="AI1606">
        <v>2</v>
      </c>
      <c r="AJ1606">
        <v>0</v>
      </c>
      <c r="AK1606">
        <v>0</v>
      </c>
      <c r="AL1606">
        <v>0</v>
      </c>
      <c r="AT1606">
        <v>300000</v>
      </c>
      <c r="AU1606">
        <v>300000</v>
      </c>
      <c r="AV1606" s="2">
        <f>IF(AW1606 &gt;= 0, INT(AW1606 * 1.1), -INT(ABS(AW1606) * 1.1))</f>
        <v>0</v>
      </c>
      <c r="AW1606">
        <v>0</v>
      </c>
      <c r="AX1606">
        <v>0</v>
      </c>
      <c r="AY1606">
        <v>0</v>
      </c>
      <c r="AZ1606" s="2">
        <f>IF(BA1606 &gt;= 0, INT(BA1606 * 1.1), -INT(ABS(BA1606) / 1.1))</f>
        <v>0</v>
      </c>
      <c r="BA1606">
        <v>0</v>
      </c>
    </row>
    <row r="1607" spans="1:53" hidden="1">
      <c r="A1607" t="s">
        <v>3853</v>
      </c>
      <c r="B1607">
        <v>5495</v>
      </c>
      <c r="C1607" t="s">
        <v>48</v>
      </c>
      <c r="D1607" t="s">
        <v>77</v>
      </c>
      <c r="F1607" t="s">
        <v>3062</v>
      </c>
      <c r="G1607" t="s">
        <v>51</v>
      </c>
      <c r="H1607">
        <v>18</v>
      </c>
      <c r="I1607" t="s">
        <v>3737</v>
      </c>
      <c r="J1607" t="s">
        <v>3854</v>
      </c>
      <c r="K1607">
        <v>1</v>
      </c>
      <c r="L1607" t="s">
        <v>3855</v>
      </c>
      <c r="M1607">
        <v>5048186343</v>
      </c>
      <c r="O1607" t="s">
        <v>19392</v>
      </c>
      <c r="P1607">
        <v>2010</v>
      </c>
      <c r="R1607" t="s">
        <v>3331</v>
      </c>
      <c r="U1607" t="s">
        <v>3856</v>
      </c>
      <c r="V1607">
        <v>1</v>
      </c>
      <c r="W1607">
        <v>2</v>
      </c>
      <c r="Y1607">
        <v>64</v>
      </c>
      <c r="Z1607">
        <v>1</v>
      </c>
      <c r="AA1607">
        <v>0</v>
      </c>
      <c r="AB1607">
        <v>6</v>
      </c>
      <c r="AC1607">
        <v>30</v>
      </c>
      <c r="AD1607">
        <v>1</v>
      </c>
      <c r="AE1607">
        <v>1</v>
      </c>
      <c r="AF1607">
        <v>5</v>
      </c>
      <c r="AG1607">
        <v>10</v>
      </c>
      <c r="AH1607">
        <v>2</v>
      </c>
      <c r="AI1607">
        <v>2</v>
      </c>
      <c r="AJ1607">
        <v>0</v>
      </c>
      <c r="AK1607">
        <v>0</v>
      </c>
      <c r="AL1607">
        <v>0</v>
      </c>
      <c r="AS1607" t="s">
        <v>3857</v>
      </c>
      <c r="AT1607">
        <v>567500</v>
      </c>
      <c r="AU1607">
        <v>2327870</v>
      </c>
      <c r="AV1607">
        <v>9387007</v>
      </c>
      <c r="AW1607">
        <v>9903864</v>
      </c>
      <c r="AX1607">
        <v>0</v>
      </c>
      <c r="AY1607">
        <v>0</v>
      </c>
      <c r="AZ1607">
        <v>719631</v>
      </c>
      <c r="BA1607">
        <v>359210</v>
      </c>
    </row>
    <row r="1608" spans="1:53">
      <c r="A1608" t="s">
        <v>10209</v>
      </c>
      <c r="B1608">
        <v>16316</v>
      </c>
      <c r="C1608" t="s">
        <v>48</v>
      </c>
      <c r="D1608" t="s">
        <v>197</v>
      </c>
      <c r="F1608" t="s">
        <v>9369</v>
      </c>
      <c r="G1608" t="s">
        <v>9370</v>
      </c>
      <c r="H1608">
        <v>59</v>
      </c>
      <c r="I1608" t="s">
        <v>10129</v>
      </c>
      <c r="J1608" t="s">
        <v>10210</v>
      </c>
      <c r="K1608">
        <v>1</v>
      </c>
      <c r="L1608" t="s">
        <v>10211</v>
      </c>
      <c r="M1608">
        <v>5028167277</v>
      </c>
      <c r="N1608" t="s">
        <v>10212</v>
      </c>
      <c r="O1608" t="s">
        <v>19393</v>
      </c>
      <c r="P1608">
        <v>2002</v>
      </c>
      <c r="U1608" t="s">
        <v>10213</v>
      </c>
      <c r="V1608">
        <v>1</v>
      </c>
      <c r="W1608">
        <v>2</v>
      </c>
      <c r="Y1608">
        <v>7</v>
      </c>
      <c r="Z1608">
        <v>1</v>
      </c>
      <c r="AA1608">
        <v>0</v>
      </c>
      <c r="AB1608">
        <v>6</v>
      </c>
      <c r="AC1608">
        <v>30</v>
      </c>
      <c r="AD1608">
        <v>1</v>
      </c>
      <c r="AE1608">
        <v>1</v>
      </c>
      <c r="AF1608">
        <v>5</v>
      </c>
      <c r="AG1608">
        <v>5</v>
      </c>
      <c r="AH1608">
        <v>2</v>
      </c>
      <c r="AI1608">
        <v>2</v>
      </c>
      <c r="AJ1608">
        <v>0</v>
      </c>
      <c r="AK1608">
        <v>0</v>
      </c>
      <c r="AL1608">
        <v>0</v>
      </c>
      <c r="AS1608" t="s">
        <v>10214</v>
      </c>
      <c r="AT1608">
        <v>50000</v>
      </c>
      <c r="AU1608">
        <v>50000</v>
      </c>
      <c r="AV1608">
        <v>1615247</v>
      </c>
      <c r="AW1608">
        <v>818580</v>
      </c>
      <c r="AX1608">
        <v>0</v>
      </c>
      <c r="AY1608">
        <v>0</v>
      </c>
      <c r="AZ1608">
        <v>49679</v>
      </c>
      <c r="BA1608">
        <v>8235</v>
      </c>
    </row>
    <row r="1609" spans="1:53" hidden="1">
      <c r="A1609" t="s">
        <v>2400</v>
      </c>
      <c r="B1609">
        <v>42491</v>
      </c>
      <c r="C1609" t="s">
        <v>48</v>
      </c>
      <c r="D1609" t="s">
        <v>49</v>
      </c>
      <c r="F1609" t="s">
        <v>1915</v>
      </c>
      <c r="G1609" t="s">
        <v>51</v>
      </c>
      <c r="H1609">
        <v>13</v>
      </c>
      <c r="I1609" t="s">
        <v>1916</v>
      </c>
      <c r="J1609" t="s">
        <v>2401</v>
      </c>
      <c r="K1609">
        <v>1</v>
      </c>
      <c r="L1609" t="s">
        <v>2402</v>
      </c>
      <c r="M1609">
        <v>5030975717</v>
      </c>
      <c r="O1609" t="s">
        <v>19394</v>
      </c>
      <c r="P1609">
        <v>2001</v>
      </c>
      <c r="U1609" t="s">
        <v>2403</v>
      </c>
      <c r="V1609">
        <v>1</v>
      </c>
      <c r="W1609">
        <v>2</v>
      </c>
      <c r="Y1609">
        <v>16</v>
      </c>
      <c r="Z1609">
        <v>1</v>
      </c>
      <c r="AA1609">
        <v>8</v>
      </c>
      <c r="AB1609">
        <v>6</v>
      </c>
      <c r="AC1609">
        <v>0</v>
      </c>
      <c r="AD1609">
        <v>2</v>
      </c>
      <c r="AE1609">
        <v>0</v>
      </c>
      <c r="AF1609">
        <v>0</v>
      </c>
      <c r="AG1609">
        <v>0</v>
      </c>
      <c r="AH1609">
        <v>2</v>
      </c>
      <c r="AI1609">
        <v>1</v>
      </c>
      <c r="AJ1609">
        <v>0</v>
      </c>
      <c r="AK1609">
        <v>0</v>
      </c>
      <c r="AL1609">
        <v>0</v>
      </c>
      <c r="AT1609">
        <v>50000</v>
      </c>
      <c r="AU1609">
        <v>2489381</v>
      </c>
      <c r="AV1609">
        <v>3070453</v>
      </c>
      <c r="AW1609">
        <v>2505643</v>
      </c>
      <c r="AX1609">
        <v>0</v>
      </c>
      <c r="AY1609">
        <v>0</v>
      </c>
      <c r="AZ1609">
        <v>263022</v>
      </c>
      <c r="BA1609">
        <v>237111</v>
      </c>
    </row>
    <row r="1610" spans="1:53" hidden="1">
      <c r="A1610" t="s">
        <v>2510</v>
      </c>
      <c r="B1610">
        <v>67215</v>
      </c>
      <c r="C1610" t="s">
        <v>48</v>
      </c>
      <c r="D1610" t="s">
        <v>334</v>
      </c>
      <c r="F1610" t="s">
        <v>1915</v>
      </c>
      <c r="G1610" t="s">
        <v>51</v>
      </c>
      <c r="H1610">
        <v>13</v>
      </c>
      <c r="I1610" t="s">
        <v>1916</v>
      </c>
      <c r="J1610" t="s">
        <v>2511</v>
      </c>
      <c r="K1610">
        <v>1</v>
      </c>
      <c r="L1610" t="s">
        <v>2512</v>
      </c>
      <c r="M1610">
        <v>5038192857</v>
      </c>
      <c r="N1610" t="s">
        <v>2513</v>
      </c>
      <c r="O1610" t="s">
        <v>19395</v>
      </c>
      <c r="P1610">
        <v>2011</v>
      </c>
      <c r="U1610" t="s">
        <v>2514</v>
      </c>
      <c r="V1610">
        <v>1</v>
      </c>
      <c r="W1610">
        <v>2</v>
      </c>
      <c r="Y1610">
        <v>30</v>
      </c>
      <c r="Z1610">
        <v>3</v>
      </c>
      <c r="AA1610">
        <v>7</v>
      </c>
      <c r="AB1610">
        <v>6</v>
      </c>
      <c r="AC1610">
        <v>5</v>
      </c>
      <c r="AD1610">
        <v>2</v>
      </c>
      <c r="AE1610">
        <v>0</v>
      </c>
      <c r="AF1610">
        <v>0</v>
      </c>
      <c r="AG1610">
        <v>0</v>
      </c>
      <c r="AH1610">
        <v>1</v>
      </c>
      <c r="AI1610">
        <v>2</v>
      </c>
      <c r="AJ1610">
        <v>0</v>
      </c>
      <c r="AK1610">
        <v>0</v>
      </c>
      <c r="AL1610">
        <v>0</v>
      </c>
      <c r="AM1610" t="s">
        <v>18364</v>
      </c>
      <c r="AN1610" t="s">
        <v>2515</v>
      </c>
      <c r="AP1610" t="s">
        <v>322</v>
      </c>
      <c r="AQ1610" t="s">
        <v>2516</v>
      </c>
      <c r="AR1610" t="s">
        <v>73</v>
      </c>
      <c r="AT1610">
        <v>100000</v>
      </c>
      <c r="AU1610">
        <v>720000</v>
      </c>
      <c r="AV1610">
        <v>41400387</v>
      </c>
      <c r="AW1610">
        <v>34554929</v>
      </c>
      <c r="AX1610">
        <v>0</v>
      </c>
      <c r="AY1610">
        <v>0</v>
      </c>
      <c r="AZ1610">
        <v>1896995</v>
      </c>
      <c r="BA1610">
        <v>1371783</v>
      </c>
    </row>
    <row r="1611" spans="1:53" hidden="1">
      <c r="A1611" t="s">
        <v>5287</v>
      </c>
      <c r="B1611">
        <v>73694</v>
      </c>
      <c r="C1611" t="s">
        <v>48</v>
      </c>
      <c r="D1611" t="s">
        <v>67</v>
      </c>
      <c r="F1611" t="s">
        <v>3993</v>
      </c>
      <c r="G1611" t="s">
        <v>51</v>
      </c>
      <c r="H1611">
        <v>22</v>
      </c>
      <c r="I1611" t="s">
        <v>4517</v>
      </c>
      <c r="J1611" t="s">
        <v>5288</v>
      </c>
      <c r="K1611">
        <v>1</v>
      </c>
      <c r="L1611" t="s">
        <v>5289</v>
      </c>
      <c r="M1611">
        <v>5148183834</v>
      </c>
      <c r="N1611" t="s">
        <v>5290</v>
      </c>
      <c r="O1611" t="s">
        <v>19396</v>
      </c>
      <c r="P1611">
        <v>2012</v>
      </c>
      <c r="U1611" t="s">
        <v>5291</v>
      </c>
      <c r="V1611">
        <v>1</v>
      </c>
      <c r="W1611">
        <v>2</v>
      </c>
      <c r="Y1611">
        <v>15</v>
      </c>
      <c r="Z1611">
        <v>10</v>
      </c>
      <c r="AA1611">
        <v>0</v>
      </c>
      <c r="AB1611">
        <v>6</v>
      </c>
      <c r="AC1611">
        <v>30</v>
      </c>
      <c r="AD1611">
        <v>1</v>
      </c>
      <c r="AE1611">
        <v>1</v>
      </c>
      <c r="AF1611">
        <v>5</v>
      </c>
      <c r="AG1611">
        <v>5</v>
      </c>
      <c r="AH1611">
        <v>2</v>
      </c>
      <c r="AI1611">
        <v>2</v>
      </c>
      <c r="AJ1611">
        <v>0</v>
      </c>
      <c r="AK1611">
        <v>0</v>
      </c>
      <c r="AL1611">
        <v>0</v>
      </c>
      <c r="AT1611">
        <v>420000</v>
      </c>
      <c r="AU1611">
        <v>420000</v>
      </c>
      <c r="AV1611">
        <v>5441742</v>
      </c>
      <c r="AW1611">
        <v>5222264</v>
      </c>
      <c r="AX1611">
        <v>0</v>
      </c>
      <c r="AY1611">
        <v>0</v>
      </c>
      <c r="AZ1611">
        <v>353808</v>
      </c>
      <c r="BA1611">
        <v>202008</v>
      </c>
    </row>
    <row r="1612" spans="1:53" hidden="1">
      <c r="A1612" t="s">
        <v>2538</v>
      </c>
      <c r="B1612">
        <v>73307</v>
      </c>
      <c r="C1612" t="s">
        <v>48</v>
      </c>
      <c r="D1612" t="s">
        <v>197</v>
      </c>
      <c r="F1612" t="s">
        <v>1915</v>
      </c>
      <c r="G1612" t="s">
        <v>51</v>
      </c>
      <c r="H1612">
        <v>13</v>
      </c>
      <c r="I1612" t="s">
        <v>1916</v>
      </c>
      <c r="J1612" t="s">
        <v>2539</v>
      </c>
      <c r="K1612">
        <v>1</v>
      </c>
      <c r="L1612" t="s">
        <v>2540</v>
      </c>
      <c r="M1612">
        <v>1438105183</v>
      </c>
      <c r="N1612" t="s">
        <v>2541</v>
      </c>
      <c r="O1612" t="s">
        <v>19397</v>
      </c>
      <c r="P1612">
        <v>2012</v>
      </c>
      <c r="U1612" t="s">
        <v>2542</v>
      </c>
      <c r="V1612">
        <v>1</v>
      </c>
      <c r="W1612">
        <v>2</v>
      </c>
      <c r="Y1612">
        <v>7</v>
      </c>
      <c r="Z1612">
        <v>1</v>
      </c>
      <c r="AA1612">
        <v>8</v>
      </c>
      <c r="AB1612">
        <v>6</v>
      </c>
      <c r="AC1612">
        <v>0.4</v>
      </c>
      <c r="AD1612">
        <v>1</v>
      </c>
      <c r="AE1612">
        <v>2</v>
      </c>
      <c r="AF1612">
        <v>5</v>
      </c>
      <c r="AG1612">
        <v>3</v>
      </c>
      <c r="AH1612">
        <v>2</v>
      </c>
      <c r="AI1612">
        <v>2</v>
      </c>
      <c r="AJ1612">
        <v>0</v>
      </c>
      <c r="AK1612">
        <v>0</v>
      </c>
      <c r="AL1612">
        <v>0</v>
      </c>
      <c r="AT1612">
        <v>700000</v>
      </c>
      <c r="AU1612">
        <v>170000</v>
      </c>
      <c r="AV1612">
        <v>807747</v>
      </c>
      <c r="AW1612">
        <v>696263</v>
      </c>
      <c r="AX1612">
        <v>0</v>
      </c>
      <c r="AY1612">
        <v>0</v>
      </c>
      <c r="AZ1612">
        <v>25881</v>
      </c>
      <c r="BA1612">
        <v>60844</v>
      </c>
    </row>
    <row r="1613" spans="1:53" hidden="1">
      <c r="A1613" t="s">
        <v>2409</v>
      </c>
      <c r="B1613">
        <v>43119</v>
      </c>
      <c r="C1613" t="s">
        <v>48</v>
      </c>
      <c r="D1613" t="s">
        <v>67</v>
      </c>
      <c r="F1613" t="s">
        <v>1915</v>
      </c>
      <c r="G1613" t="s">
        <v>51</v>
      </c>
      <c r="H1613">
        <v>13</v>
      </c>
      <c r="I1613" t="s">
        <v>1916</v>
      </c>
      <c r="J1613" t="s">
        <v>2410</v>
      </c>
      <c r="K1613">
        <v>1</v>
      </c>
      <c r="L1613" t="s">
        <v>2411</v>
      </c>
      <c r="M1613">
        <v>5038163750</v>
      </c>
      <c r="N1613" t="s">
        <v>2412</v>
      </c>
      <c r="O1613" t="s">
        <v>19398</v>
      </c>
      <c r="P1613">
        <v>2004</v>
      </c>
      <c r="U1613" t="s">
        <v>2413</v>
      </c>
      <c r="V1613">
        <v>1</v>
      </c>
      <c r="W1613">
        <v>2</v>
      </c>
      <c r="Y1613">
        <v>5</v>
      </c>
      <c r="Z1613">
        <v>8</v>
      </c>
      <c r="AA1613">
        <v>0</v>
      </c>
      <c r="AB1613">
        <v>6</v>
      </c>
      <c r="AC1613">
        <v>0.05</v>
      </c>
      <c r="AD1613">
        <v>2</v>
      </c>
      <c r="AE1613">
        <v>0</v>
      </c>
      <c r="AF1613">
        <v>0</v>
      </c>
      <c r="AG1613">
        <v>0</v>
      </c>
      <c r="AH1613">
        <v>2</v>
      </c>
      <c r="AI1613">
        <v>2</v>
      </c>
      <c r="AJ1613">
        <v>0</v>
      </c>
      <c r="AK1613">
        <v>0</v>
      </c>
      <c r="AL1613">
        <v>0</v>
      </c>
      <c r="AT1613">
        <v>600000</v>
      </c>
      <c r="AU1613">
        <v>50000</v>
      </c>
      <c r="AV1613">
        <v>230000</v>
      </c>
      <c r="AW1613">
        <v>210000</v>
      </c>
      <c r="AX1613">
        <v>0</v>
      </c>
      <c r="AY1613">
        <v>0</v>
      </c>
      <c r="AZ1613">
        <v>25000</v>
      </c>
      <c r="BA1613">
        <v>21000</v>
      </c>
    </row>
    <row r="1614" spans="1:53" hidden="1">
      <c r="A1614" t="s">
        <v>4421</v>
      </c>
      <c r="B1614">
        <v>5689</v>
      </c>
      <c r="C1614" t="s">
        <v>48</v>
      </c>
      <c r="D1614" t="s">
        <v>108</v>
      </c>
      <c r="F1614" t="s">
        <v>3993</v>
      </c>
      <c r="G1614" t="s">
        <v>51</v>
      </c>
      <c r="H1614">
        <v>21</v>
      </c>
      <c r="I1614" t="s">
        <v>4387</v>
      </c>
      <c r="J1614" t="s">
        <v>4422</v>
      </c>
      <c r="K1614">
        <v>1</v>
      </c>
      <c r="L1614" t="s">
        <v>4423</v>
      </c>
      <c r="M1614">
        <v>5148126323</v>
      </c>
      <c r="O1614" t="s">
        <v>19399</v>
      </c>
      <c r="P1614">
        <v>1997</v>
      </c>
      <c r="Q1614" t="s">
        <v>4424</v>
      </c>
      <c r="R1614" t="s">
        <v>604</v>
      </c>
      <c r="S1614" t="s">
        <v>83</v>
      </c>
      <c r="T1614" t="s">
        <v>4425</v>
      </c>
      <c r="U1614" t="s">
        <v>4426</v>
      </c>
      <c r="V1614">
        <v>1</v>
      </c>
      <c r="W1614">
        <v>2</v>
      </c>
      <c r="Y1614">
        <v>87</v>
      </c>
      <c r="Z1614">
        <v>10</v>
      </c>
      <c r="AA1614">
        <v>0</v>
      </c>
      <c r="AB1614">
        <v>6</v>
      </c>
      <c r="AC1614">
        <v>30</v>
      </c>
      <c r="AD1614">
        <v>1</v>
      </c>
      <c r="AE1614">
        <v>1</v>
      </c>
      <c r="AF1614">
        <v>5</v>
      </c>
      <c r="AG1614">
        <v>10</v>
      </c>
      <c r="AH1614">
        <v>2</v>
      </c>
      <c r="AI1614">
        <v>2</v>
      </c>
      <c r="AJ1614">
        <v>0</v>
      </c>
      <c r="AK1614">
        <v>0</v>
      </c>
      <c r="AL1614">
        <v>0</v>
      </c>
      <c r="AO1614" t="s">
        <v>4424</v>
      </c>
      <c r="AS1614" t="s">
        <v>4427</v>
      </c>
      <c r="AT1614">
        <v>1720000</v>
      </c>
      <c r="AU1614">
        <v>549000</v>
      </c>
      <c r="AV1614">
        <v>13619207</v>
      </c>
      <c r="AW1614">
        <v>12202282</v>
      </c>
      <c r="AX1614">
        <v>0</v>
      </c>
      <c r="AY1614">
        <v>0</v>
      </c>
      <c r="AZ1614">
        <v>926740</v>
      </c>
      <c r="BA1614">
        <v>999819</v>
      </c>
    </row>
    <row r="1615" spans="1:53" hidden="1">
      <c r="A1615" t="s">
        <v>14532</v>
      </c>
      <c r="B1615">
        <v>16186</v>
      </c>
      <c r="C1615" t="s">
        <v>48</v>
      </c>
      <c r="D1615" t="s">
        <v>197</v>
      </c>
      <c r="F1615" t="s">
        <v>5540</v>
      </c>
      <c r="G1615" t="s">
        <v>51</v>
      </c>
      <c r="H1615">
        <v>23</v>
      </c>
      <c r="I1615" t="s">
        <v>5541</v>
      </c>
      <c r="J1615" t="s">
        <v>14533</v>
      </c>
      <c r="K1615">
        <v>1</v>
      </c>
      <c r="L1615" t="s">
        <v>14534</v>
      </c>
      <c r="M1615">
        <v>5158122034</v>
      </c>
      <c r="N1615" t="s">
        <v>14535</v>
      </c>
      <c r="O1615" t="s">
        <v>19400</v>
      </c>
      <c r="P1615">
        <v>2003</v>
      </c>
      <c r="U1615" t="s">
        <v>14536</v>
      </c>
      <c r="V1615">
        <v>1</v>
      </c>
      <c r="W1615">
        <v>2</v>
      </c>
      <c r="Y1615">
        <v>5</v>
      </c>
      <c r="Z1615">
        <v>10</v>
      </c>
      <c r="AA1615">
        <v>6</v>
      </c>
      <c r="AB1615">
        <v>7</v>
      </c>
      <c r="AC1615">
        <v>0.1</v>
      </c>
      <c r="AD1615">
        <v>2</v>
      </c>
      <c r="AE1615">
        <v>0</v>
      </c>
      <c r="AF1615">
        <v>0</v>
      </c>
      <c r="AG1615">
        <v>0</v>
      </c>
      <c r="AH1615">
        <v>2</v>
      </c>
      <c r="AI1615">
        <v>2</v>
      </c>
      <c r="AJ1615">
        <v>0</v>
      </c>
      <c r="AK1615">
        <v>0</v>
      </c>
      <c r="AL1615">
        <v>0</v>
      </c>
      <c r="AT1615">
        <v>100000</v>
      </c>
      <c r="AU1615">
        <v>100000</v>
      </c>
      <c r="AV1615">
        <f>INT(AW1615*1.1)</f>
        <v>1061754</v>
      </c>
      <c r="AW1615">
        <v>965231</v>
      </c>
      <c r="AX1615">
        <f>INT(AY1615*1.1)</f>
        <v>0</v>
      </c>
      <c r="AY1615">
        <v>0</v>
      </c>
      <c r="AZ1615">
        <f>IF(BA1615 &gt;= 0, INT(BA1615 * 1.1), -INT(ABS(BA1615) / 1.1))</f>
        <v>-72372</v>
      </c>
      <c r="BA1615">
        <v>-79610</v>
      </c>
    </row>
    <row r="1616" spans="1:53" hidden="1">
      <c r="A1616" t="s">
        <v>2179</v>
      </c>
      <c r="B1616">
        <v>5124</v>
      </c>
      <c r="C1616" t="s">
        <v>48</v>
      </c>
      <c r="D1616" t="s">
        <v>49</v>
      </c>
      <c r="F1616" t="s">
        <v>1915</v>
      </c>
      <c r="G1616" t="s">
        <v>51</v>
      </c>
      <c r="H1616">
        <v>13</v>
      </c>
      <c r="I1616" t="s">
        <v>1916</v>
      </c>
      <c r="J1616" t="s">
        <v>2180</v>
      </c>
      <c r="K1616">
        <v>1</v>
      </c>
      <c r="L1616" t="s">
        <v>2181</v>
      </c>
      <c r="M1616">
        <v>3288600315</v>
      </c>
      <c r="O1616" t="s">
        <v>19401</v>
      </c>
      <c r="P1616">
        <v>2015</v>
      </c>
      <c r="U1616" t="s">
        <v>2182</v>
      </c>
      <c r="V1616">
        <v>1</v>
      </c>
      <c r="W1616">
        <v>2</v>
      </c>
      <c r="Y1616">
        <v>26</v>
      </c>
      <c r="Z1616">
        <v>8</v>
      </c>
      <c r="AA1616">
        <v>0</v>
      </c>
      <c r="AB1616">
        <v>6</v>
      </c>
      <c r="AC1616">
        <v>0</v>
      </c>
      <c r="AD1616">
        <v>2</v>
      </c>
      <c r="AE1616">
        <v>0</v>
      </c>
      <c r="AF1616">
        <v>0</v>
      </c>
      <c r="AG1616">
        <v>0</v>
      </c>
      <c r="AH1616">
        <v>2</v>
      </c>
      <c r="AI1616">
        <v>2</v>
      </c>
      <c r="AJ1616">
        <v>0</v>
      </c>
      <c r="AK1616">
        <v>0</v>
      </c>
      <c r="AL1616">
        <v>0</v>
      </c>
      <c r="AS1616" t="s">
        <v>2183</v>
      </c>
      <c r="AT1616">
        <v>500000</v>
      </c>
      <c r="AU1616">
        <v>2008020</v>
      </c>
      <c r="AV1616">
        <v>2949104</v>
      </c>
      <c r="AW1616">
        <v>3733313</v>
      </c>
      <c r="AX1616">
        <v>0</v>
      </c>
      <c r="AY1616">
        <v>0</v>
      </c>
      <c r="AZ1616">
        <v>239845</v>
      </c>
      <c r="BA1616">
        <v>-1360962</v>
      </c>
    </row>
    <row r="1617" spans="1:53" hidden="1">
      <c r="A1617" t="s">
        <v>6355</v>
      </c>
      <c r="B1617">
        <v>6465</v>
      </c>
      <c r="C1617" t="s">
        <v>48</v>
      </c>
      <c r="D1617" t="s">
        <v>108</v>
      </c>
      <c r="F1617" t="s">
        <v>6040</v>
      </c>
      <c r="G1617" t="s">
        <v>51</v>
      </c>
      <c r="H1617">
        <v>27</v>
      </c>
      <c r="I1617" t="s">
        <v>6229</v>
      </c>
      <c r="J1617" t="s">
        <v>6356</v>
      </c>
      <c r="K1617">
        <v>1</v>
      </c>
      <c r="L1617" t="s">
        <v>6357</v>
      </c>
      <c r="M1617">
        <v>5038169467</v>
      </c>
      <c r="O1617" t="s">
        <v>19402</v>
      </c>
      <c r="P1617">
        <v>2005</v>
      </c>
      <c r="Q1617" t="s">
        <v>6358</v>
      </c>
      <c r="R1617" t="s">
        <v>6359</v>
      </c>
      <c r="S1617" t="s">
        <v>124</v>
      </c>
      <c r="T1617" t="s">
        <v>6360</v>
      </c>
      <c r="U1617" t="s">
        <v>6361</v>
      </c>
      <c r="V1617">
        <v>1</v>
      </c>
      <c r="W1617">
        <v>2</v>
      </c>
      <c r="Y1617">
        <v>89</v>
      </c>
      <c r="Z1617">
        <v>9</v>
      </c>
      <c r="AA1617">
        <v>7</v>
      </c>
      <c r="AB1617">
        <v>5</v>
      </c>
      <c r="AC1617">
        <v>0.2</v>
      </c>
      <c r="AD1617">
        <v>2</v>
      </c>
      <c r="AE1617">
        <v>0</v>
      </c>
      <c r="AF1617">
        <v>0</v>
      </c>
      <c r="AG1617">
        <v>0</v>
      </c>
      <c r="AH1617">
        <v>2</v>
      </c>
      <c r="AI1617">
        <v>2</v>
      </c>
      <c r="AJ1617">
        <v>0</v>
      </c>
      <c r="AK1617">
        <v>0</v>
      </c>
      <c r="AL1617">
        <v>0</v>
      </c>
      <c r="AO1617" t="s">
        <v>6358</v>
      </c>
      <c r="AT1617">
        <v>800000</v>
      </c>
      <c r="AU1617">
        <v>800000</v>
      </c>
      <c r="AV1617">
        <v>18505673</v>
      </c>
      <c r="AW1617">
        <v>16484588</v>
      </c>
      <c r="AX1617">
        <v>0</v>
      </c>
      <c r="AY1617">
        <v>0</v>
      </c>
      <c r="AZ1617">
        <v>577373</v>
      </c>
      <c r="BA1617">
        <v>-27513</v>
      </c>
    </row>
    <row r="1618" spans="1:53" hidden="1">
      <c r="A1618" t="s">
        <v>15020</v>
      </c>
      <c r="B1618">
        <v>44538</v>
      </c>
      <c r="C1618" t="s">
        <v>48</v>
      </c>
      <c r="D1618" t="s">
        <v>77</v>
      </c>
      <c r="F1618" t="s">
        <v>5540</v>
      </c>
      <c r="G1618" t="s">
        <v>51</v>
      </c>
      <c r="H1618">
        <v>25</v>
      </c>
      <c r="I1618" t="s">
        <v>5731</v>
      </c>
      <c r="J1618" t="s">
        <v>15021</v>
      </c>
      <c r="K1618">
        <v>1</v>
      </c>
      <c r="L1618" t="s">
        <v>15022</v>
      </c>
      <c r="M1618">
        <v>5038164803</v>
      </c>
      <c r="N1618" t="s">
        <v>15023</v>
      </c>
      <c r="O1618" t="s">
        <v>19403</v>
      </c>
      <c r="P1618">
        <v>2004</v>
      </c>
      <c r="U1618" t="s">
        <v>15024</v>
      </c>
      <c r="V1618">
        <v>1</v>
      </c>
      <c r="W1618">
        <v>2</v>
      </c>
      <c r="Y1618">
        <v>40</v>
      </c>
      <c r="Z1618">
        <v>1</v>
      </c>
      <c r="AA1618">
        <v>5</v>
      </c>
      <c r="AB1618">
        <v>9</v>
      </c>
      <c r="AC1618">
        <v>0</v>
      </c>
      <c r="AD1618">
        <v>2</v>
      </c>
      <c r="AE1618">
        <v>0</v>
      </c>
      <c r="AF1618">
        <v>0</v>
      </c>
      <c r="AG1618">
        <v>0</v>
      </c>
      <c r="AH1618">
        <v>2</v>
      </c>
      <c r="AI1618">
        <v>2</v>
      </c>
      <c r="AJ1618">
        <v>0</v>
      </c>
      <c r="AK1618">
        <v>0</v>
      </c>
      <c r="AL1618">
        <v>0</v>
      </c>
      <c r="AT1618">
        <v>1326040</v>
      </c>
      <c r="AU1618">
        <v>1326040</v>
      </c>
      <c r="AV1618">
        <v>6877837</v>
      </c>
      <c r="AW1618">
        <v>8798061</v>
      </c>
      <c r="AX1618">
        <v>0</v>
      </c>
      <c r="AY1618">
        <v>0</v>
      </c>
      <c r="AZ1618">
        <v>305449</v>
      </c>
      <c r="BA1618">
        <v>886734</v>
      </c>
    </row>
    <row r="1619" spans="1:53" hidden="1">
      <c r="A1619" t="s">
        <v>9022</v>
      </c>
      <c r="B1619">
        <v>72660</v>
      </c>
      <c r="C1619" t="s">
        <v>48</v>
      </c>
      <c r="D1619" t="s">
        <v>67</v>
      </c>
      <c r="F1619" t="s">
        <v>8111</v>
      </c>
      <c r="G1619" t="s">
        <v>8112</v>
      </c>
      <c r="H1619">
        <v>38</v>
      </c>
      <c r="I1619" t="s">
        <v>8201</v>
      </c>
      <c r="J1619" t="s">
        <v>9023</v>
      </c>
      <c r="K1619">
        <v>1</v>
      </c>
      <c r="L1619" t="s">
        <v>9024</v>
      </c>
      <c r="M1619">
        <v>5038601308</v>
      </c>
      <c r="N1619" t="s">
        <v>9025</v>
      </c>
      <c r="O1619" t="s">
        <v>19404</v>
      </c>
      <c r="P1619">
        <v>2012</v>
      </c>
      <c r="U1619" t="s">
        <v>9026</v>
      </c>
      <c r="V1619">
        <v>1</v>
      </c>
      <c r="W1619">
        <v>2</v>
      </c>
      <c r="Y1619">
        <v>3</v>
      </c>
      <c r="Z1619">
        <v>1</v>
      </c>
      <c r="AA1619">
        <v>7</v>
      </c>
      <c r="AB1619">
        <v>6</v>
      </c>
      <c r="AC1619">
        <v>0</v>
      </c>
      <c r="AD1619">
        <v>2</v>
      </c>
      <c r="AE1619">
        <v>0</v>
      </c>
      <c r="AF1619">
        <v>0</v>
      </c>
      <c r="AG1619">
        <v>2</v>
      </c>
      <c r="AH1619">
        <v>2</v>
      </c>
      <c r="AI1619">
        <v>2</v>
      </c>
      <c r="AJ1619">
        <v>0</v>
      </c>
      <c r="AK1619">
        <v>0</v>
      </c>
      <c r="AL1619">
        <v>0</v>
      </c>
      <c r="AM1619" t="s">
        <v>9027</v>
      </c>
      <c r="AN1619" t="s">
        <v>9028</v>
      </c>
      <c r="AP1619" t="s">
        <v>82</v>
      </c>
      <c r="AQ1619" t="s">
        <v>9029</v>
      </c>
      <c r="AR1619" t="s">
        <v>866</v>
      </c>
      <c r="AT1619">
        <v>30000</v>
      </c>
      <c r="AU1619">
        <v>30000</v>
      </c>
      <c r="AV1619">
        <v>8256205</v>
      </c>
      <c r="AW1619">
        <v>6894602</v>
      </c>
      <c r="AX1619">
        <v>0</v>
      </c>
      <c r="AY1619">
        <v>0</v>
      </c>
      <c r="AZ1619">
        <v>169417</v>
      </c>
      <c r="BA1619">
        <v>-6449</v>
      </c>
    </row>
    <row r="1620" spans="1:53" hidden="1">
      <c r="A1620" t="s">
        <v>8530</v>
      </c>
      <c r="B1620">
        <v>22939</v>
      </c>
      <c r="C1620" t="s">
        <v>48</v>
      </c>
      <c r="D1620" t="s">
        <v>67</v>
      </c>
      <c r="F1620" t="s">
        <v>8111</v>
      </c>
      <c r="G1620" t="s">
        <v>8112</v>
      </c>
      <c r="H1620">
        <v>38</v>
      </c>
      <c r="I1620" t="s">
        <v>8201</v>
      </c>
      <c r="J1620" t="s">
        <v>8531</v>
      </c>
      <c r="K1620">
        <v>1</v>
      </c>
      <c r="L1620" t="s">
        <v>8532</v>
      </c>
      <c r="M1620">
        <v>5148136160</v>
      </c>
      <c r="N1620" t="s">
        <v>8533</v>
      </c>
      <c r="O1620" t="s">
        <v>19405</v>
      </c>
      <c r="P1620">
        <v>2000</v>
      </c>
      <c r="U1620" t="s">
        <v>8534</v>
      </c>
      <c r="V1620">
        <v>1</v>
      </c>
      <c r="W1620">
        <v>2</v>
      </c>
      <c r="Y1620">
        <v>19</v>
      </c>
      <c r="Z1620">
        <v>1</v>
      </c>
      <c r="AA1620">
        <v>7</v>
      </c>
      <c r="AB1620">
        <v>6</v>
      </c>
      <c r="AC1620">
        <v>0</v>
      </c>
      <c r="AD1620">
        <v>2</v>
      </c>
      <c r="AE1620">
        <v>0</v>
      </c>
      <c r="AF1620">
        <v>0</v>
      </c>
      <c r="AG1620">
        <v>0</v>
      </c>
      <c r="AH1620">
        <v>2</v>
      </c>
      <c r="AI1620">
        <v>2</v>
      </c>
      <c r="AJ1620">
        <v>0</v>
      </c>
      <c r="AK1620">
        <v>0</v>
      </c>
      <c r="AL1620">
        <v>0</v>
      </c>
      <c r="AM1620" t="s">
        <v>8535</v>
      </c>
      <c r="AT1620">
        <v>250000</v>
      </c>
      <c r="AU1620">
        <v>250000</v>
      </c>
      <c r="AV1620">
        <v>7089899</v>
      </c>
      <c r="AW1620">
        <v>6023567</v>
      </c>
      <c r="AX1620">
        <v>0</v>
      </c>
      <c r="AY1620">
        <v>0</v>
      </c>
      <c r="AZ1620">
        <v>1155835</v>
      </c>
      <c r="BA1620">
        <v>1012905</v>
      </c>
    </row>
    <row r="1621" spans="1:53" hidden="1">
      <c r="A1621" t="s">
        <v>15061</v>
      </c>
      <c r="B1621">
        <v>52012</v>
      </c>
      <c r="C1621" t="s">
        <v>48</v>
      </c>
      <c r="D1621" t="s">
        <v>49</v>
      </c>
      <c r="F1621" t="s">
        <v>5540</v>
      </c>
      <c r="G1621" t="s">
        <v>51</v>
      </c>
      <c r="H1621">
        <v>25</v>
      </c>
      <c r="I1621" t="s">
        <v>5731</v>
      </c>
      <c r="J1621" t="s">
        <v>15062</v>
      </c>
      <c r="K1621">
        <v>1</v>
      </c>
      <c r="L1621" t="s">
        <v>15063</v>
      </c>
      <c r="M1621">
        <v>5048154900</v>
      </c>
      <c r="N1621" t="s">
        <v>15064</v>
      </c>
      <c r="O1621" t="s">
        <v>19406</v>
      </c>
      <c r="P1621">
        <v>2003</v>
      </c>
      <c r="U1621" t="s">
        <v>15065</v>
      </c>
      <c r="V1621">
        <v>1</v>
      </c>
      <c r="W1621">
        <v>1</v>
      </c>
      <c r="Y1621">
        <v>38</v>
      </c>
      <c r="Z1621">
        <v>1</v>
      </c>
      <c r="AA1621">
        <v>5</v>
      </c>
      <c r="AB1621">
        <v>5</v>
      </c>
      <c r="AC1621">
        <v>0.3</v>
      </c>
      <c r="AD1621">
        <v>2</v>
      </c>
      <c r="AE1621">
        <v>0</v>
      </c>
      <c r="AF1621">
        <v>0</v>
      </c>
      <c r="AG1621">
        <v>3</v>
      </c>
      <c r="AH1621">
        <v>2</v>
      </c>
      <c r="AI1621">
        <v>2</v>
      </c>
      <c r="AJ1621">
        <v>0</v>
      </c>
      <c r="AK1621">
        <v>0</v>
      </c>
      <c r="AL1621">
        <v>0</v>
      </c>
      <c r="AM1621" t="s">
        <v>15066</v>
      </c>
      <c r="AP1621" t="s">
        <v>181</v>
      </c>
      <c r="AQ1621" t="s">
        <v>15067</v>
      </c>
      <c r="AR1621" t="s">
        <v>4283</v>
      </c>
      <c r="AT1621">
        <v>653500</v>
      </c>
      <c r="AU1621">
        <v>653500</v>
      </c>
      <c r="AV1621">
        <v>4080486</v>
      </c>
      <c r="AW1621">
        <v>4627677</v>
      </c>
      <c r="AX1621">
        <v>0</v>
      </c>
      <c r="AY1621">
        <v>0</v>
      </c>
      <c r="AZ1621">
        <v>-881098</v>
      </c>
      <c r="BA1621">
        <v>-766257</v>
      </c>
    </row>
    <row r="1622" spans="1:53" hidden="1">
      <c r="A1622" t="s">
        <v>12530</v>
      </c>
      <c r="B1622">
        <v>85126</v>
      </c>
      <c r="C1622" t="s">
        <v>48</v>
      </c>
      <c r="D1622" t="s">
        <v>77</v>
      </c>
      <c r="F1622" t="s">
        <v>11306</v>
      </c>
      <c r="G1622" t="s">
        <v>11307</v>
      </c>
      <c r="H1622">
        <v>71</v>
      </c>
      <c r="I1622" t="s">
        <v>11638</v>
      </c>
      <c r="J1622" t="s">
        <v>12531</v>
      </c>
      <c r="K1622">
        <v>1</v>
      </c>
      <c r="L1622" t="s">
        <v>12532</v>
      </c>
      <c r="M1622">
        <v>7438700068</v>
      </c>
      <c r="N1622" t="s">
        <v>12533</v>
      </c>
      <c r="O1622" t="s">
        <v>19407</v>
      </c>
      <c r="P1622">
        <v>2015</v>
      </c>
      <c r="U1622" t="s">
        <v>12534</v>
      </c>
      <c r="V1622">
        <v>1</v>
      </c>
      <c r="W1622">
        <v>2</v>
      </c>
      <c r="Y1622">
        <v>21</v>
      </c>
      <c r="Z1622">
        <v>10</v>
      </c>
      <c r="AA1622">
        <v>2</v>
      </c>
      <c r="AB1622">
        <v>6</v>
      </c>
      <c r="AC1622">
        <v>20</v>
      </c>
      <c r="AD1622">
        <v>2</v>
      </c>
      <c r="AE1622">
        <v>0</v>
      </c>
      <c r="AF1622">
        <v>0</v>
      </c>
      <c r="AG1622">
        <v>5</v>
      </c>
      <c r="AH1622">
        <v>2</v>
      </c>
      <c r="AI1622">
        <v>2</v>
      </c>
      <c r="AJ1622">
        <v>0</v>
      </c>
      <c r="AK1622">
        <v>0</v>
      </c>
      <c r="AL1622">
        <v>0</v>
      </c>
      <c r="AT1622">
        <v>50000</v>
      </c>
      <c r="AU1622">
        <v>50000</v>
      </c>
      <c r="AV1622">
        <v>8554728</v>
      </c>
      <c r="AW1622">
        <v>9761405</v>
      </c>
      <c r="AX1622">
        <v>0</v>
      </c>
      <c r="AY1622">
        <v>0</v>
      </c>
      <c r="AZ1622">
        <v>72139</v>
      </c>
      <c r="BA1622">
        <v>360289</v>
      </c>
    </row>
    <row r="1623" spans="1:53" hidden="1">
      <c r="A1623" t="s">
        <v>12150</v>
      </c>
      <c r="B1623">
        <v>59152</v>
      </c>
      <c r="C1623" t="s">
        <v>48</v>
      </c>
      <c r="D1623" t="s">
        <v>197</v>
      </c>
      <c r="F1623" t="s">
        <v>11306</v>
      </c>
      <c r="G1623" t="s">
        <v>11307</v>
      </c>
      <c r="H1623">
        <v>71</v>
      </c>
      <c r="I1623" t="s">
        <v>11638</v>
      </c>
      <c r="J1623" t="s">
        <v>12151</v>
      </c>
      <c r="K1623">
        <v>1</v>
      </c>
      <c r="L1623" t="s">
        <v>12152</v>
      </c>
      <c r="M1623">
        <v>5148166999</v>
      </c>
      <c r="N1623" t="s">
        <v>12153</v>
      </c>
      <c r="O1623" t="s">
        <v>19408</v>
      </c>
      <c r="P1623">
        <v>2008</v>
      </c>
      <c r="U1623" t="s">
        <v>12154</v>
      </c>
      <c r="V1623">
        <v>1</v>
      </c>
      <c r="W1623">
        <v>2</v>
      </c>
      <c r="Y1623">
        <v>17</v>
      </c>
      <c r="Z1623">
        <v>1</v>
      </c>
      <c r="AA1623">
        <v>4</v>
      </c>
      <c r="AB1623">
        <v>5</v>
      </c>
      <c r="AC1623">
        <v>20</v>
      </c>
      <c r="AD1623">
        <v>2</v>
      </c>
      <c r="AE1623">
        <v>0</v>
      </c>
      <c r="AF1623">
        <v>0</v>
      </c>
      <c r="AG1623">
        <v>0</v>
      </c>
      <c r="AH1623">
        <v>1</v>
      </c>
      <c r="AI1623">
        <v>2</v>
      </c>
      <c r="AJ1623">
        <v>0</v>
      </c>
      <c r="AK1623">
        <v>0</v>
      </c>
      <c r="AL1623">
        <v>0</v>
      </c>
      <c r="AT1623">
        <v>450000</v>
      </c>
      <c r="AU1623">
        <v>450000</v>
      </c>
      <c r="AV1623">
        <f>INT(AW1623*1.1)</f>
        <v>1455124</v>
      </c>
      <c r="AW1623">
        <v>1322840</v>
      </c>
      <c r="AX1623">
        <v>0</v>
      </c>
      <c r="AY1623">
        <v>0</v>
      </c>
      <c r="AZ1623">
        <f>INT(BA1623*1.1)</f>
        <v>115448</v>
      </c>
      <c r="BA1623">
        <v>104953</v>
      </c>
    </row>
    <row r="1624" spans="1:53">
      <c r="A1624" t="s">
        <v>10619</v>
      </c>
      <c r="B1624">
        <v>10823</v>
      </c>
      <c r="C1624" t="s">
        <v>48</v>
      </c>
      <c r="D1624" t="s">
        <v>49</v>
      </c>
      <c r="F1624" t="s">
        <v>9369</v>
      </c>
      <c r="G1624" t="s">
        <v>9370</v>
      </c>
      <c r="H1624">
        <v>62</v>
      </c>
      <c r="I1624" t="s">
        <v>10449</v>
      </c>
      <c r="J1624" t="s">
        <v>10620</v>
      </c>
      <c r="K1624">
        <v>1</v>
      </c>
      <c r="L1624" t="s">
        <v>10621</v>
      </c>
      <c r="M1624">
        <v>1798800416</v>
      </c>
      <c r="O1624" t="s">
        <v>19409</v>
      </c>
      <c r="P1624">
        <v>2016</v>
      </c>
      <c r="T1624" t="s">
        <v>10622</v>
      </c>
      <c r="U1624" t="s">
        <v>10623</v>
      </c>
      <c r="V1624">
        <v>1</v>
      </c>
      <c r="W1624">
        <v>2</v>
      </c>
      <c r="Y1624">
        <v>45</v>
      </c>
      <c r="Z1624">
        <v>9</v>
      </c>
      <c r="AA1624">
        <v>0</v>
      </c>
      <c r="AB1624">
        <v>8</v>
      </c>
      <c r="AC1624">
        <v>0</v>
      </c>
      <c r="AD1624">
        <v>2</v>
      </c>
      <c r="AE1624">
        <v>0</v>
      </c>
      <c r="AF1624">
        <v>0</v>
      </c>
      <c r="AG1624">
        <v>5</v>
      </c>
      <c r="AH1624">
        <v>2</v>
      </c>
      <c r="AI1624">
        <v>2</v>
      </c>
      <c r="AJ1624">
        <v>0</v>
      </c>
      <c r="AK1624">
        <v>0</v>
      </c>
      <c r="AL1624">
        <v>0</v>
      </c>
      <c r="AT1624">
        <v>92120</v>
      </c>
      <c r="AU1624">
        <v>90350</v>
      </c>
      <c r="AV1624">
        <v>3588814</v>
      </c>
      <c r="AW1624">
        <v>3069755</v>
      </c>
      <c r="AX1624">
        <v>0</v>
      </c>
      <c r="AY1624">
        <v>0</v>
      </c>
      <c r="AZ1624">
        <v>-1043156</v>
      </c>
      <c r="BA1624">
        <v>-807821</v>
      </c>
    </row>
    <row r="1625" spans="1:53" hidden="1">
      <c r="A1625" t="s">
        <v>3552</v>
      </c>
      <c r="B1625">
        <v>18218</v>
      </c>
      <c r="C1625" t="s">
        <v>48</v>
      </c>
      <c r="D1625" t="s">
        <v>197</v>
      </c>
      <c r="F1625" t="s">
        <v>3062</v>
      </c>
      <c r="G1625" t="s">
        <v>51</v>
      </c>
      <c r="H1625">
        <v>17</v>
      </c>
      <c r="I1625" t="s">
        <v>3260</v>
      </c>
      <c r="J1625" t="s">
        <v>3553</v>
      </c>
      <c r="K1625">
        <v>1</v>
      </c>
      <c r="L1625" t="s">
        <v>3554</v>
      </c>
      <c r="M1625">
        <v>5148150783</v>
      </c>
      <c r="N1625" t="s">
        <v>3555</v>
      </c>
      <c r="O1625" t="s">
        <v>19410</v>
      </c>
      <c r="P1625">
        <v>2004</v>
      </c>
      <c r="U1625" t="s">
        <v>3556</v>
      </c>
      <c r="V1625">
        <v>1</v>
      </c>
      <c r="W1625">
        <v>2</v>
      </c>
      <c r="Y1625">
        <v>17</v>
      </c>
      <c r="Z1625">
        <v>10</v>
      </c>
      <c r="AA1625">
        <v>8</v>
      </c>
      <c r="AB1625">
        <v>6</v>
      </c>
      <c r="AC1625">
        <v>20</v>
      </c>
      <c r="AD1625">
        <v>2</v>
      </c>
      <c r="AE1625">
        <v>0</v>
      </c>
      <c r="AF1625">
        <v>0</v>
      </c>
      <c r="AG1625">
        <v>0</v>
      </c>
      <c r="AH1625">
        <v>1</v>
      </c>
      <c r="AI1625">
        <v>2</v>
      </c>
      <c r="AJ1625">
        <v>0</v>
      </c>
      <c r="AK1625">
        <v>0</v>
      </c>
      <c r="AL1625">
        <v>0</v>
      </c>
      <c r="AT1625">
        <v>900000</v>
      </c>
      <c r="AU1625">
        <v>187500</v>
      </c>
      <c r="AV1625">
        <f>INT(AW1625*1.1)</f>
        <v>1958798</v>
      </c>
      <c r="AW1625">
        <v>1780726</v>
      </c>
      <c r="AX1625">
        <f>INT(AY1625*1.1)</f>
        <v>0</v>
      </c>
      <c r="AY1625">
        <v>0</v>
      </c>
      <c r="AZ1625">
        <f>IF(BA1625 &gt;= 0, INT(BA1625 * 1.1), -INT(ABS(BA1625) / 1.1))</f>
        <v>-70022</v>
      </c>
      <c r="BA1625">
        <v>-77025</v>
      </c>
    </row>
    <row r="1626" spans="1:53" hidden="1">
      <c r="A1626" t="s">
        <v>3965</v>
      </c>
      <c r="B1626">
        <v>19428</v>
      </c>
      <c r="C1626" t="s">
        <v>48</v>
      </c>
      <c r="D1626" t="s">
        <v>49</v>
      </c>
      <c r="F1626" t="s">
        <v>3062</v>
      </c>
      <c r="G1626" t="s">
        <v>51</v>
      </c>
      <c r="H1626">
        <v>18</v>
      </c>
      <c r="I1626" t="s">
        <v>3737</v>
      </c>
      <c r="J1626" t="s">
        <v>3966</v>
      </c>
      <c r="K1626">
        <v>1</v>
      </c>
      <c r="L1626" t="s">
        <v>3967</v>
      </c>
      <c r="M1626">
        <v>5148135273</v>
      </c>
      <c r="N1626" t="s">
        <v>3968</v>
      </c>
      <c r="O1626" t="s">
        <v>19411</v>
      </c>
      <c r="P1626">
        <v>1999</v>
      </c>
      <c r="U1626" t="s">
        <v>3969</v>
      </c>
      <c r="V1626">
        <v>1</v>
      </c>
      <c r="W1626">
        <v>2</v>
      </c>
      <c r="Y1626">
        <v>9</v>
      </c>
      <c r="Z1626">
        <v>8</v>
      </c>
      <c r="AA1626">
        <v>5</v>
      </c>
      <c r="AB1626">
        <v>10</v>
      </c>
      <c r="AC1626">
        <v>30</v>
      </c>
      <c r="AD1626">
        <v>1</v>
      </c>
      <c r="AE1626">
        <v>1</v>
      </c>
      <c r="AF1626">
        <v>5</v>
      </c>
      <c r="AG1626">
        <v>5</v>
      </c>
      <c r="AH1626">
        <v>2</v>
      </c>
      <c r="AI1626">
        <v>2</v>
      </c>
      <c r="AJ1626">
        <v>0</v>
      </c>
      <c r="AK1626">
        <v>0</v>
      </c>
      <c r="AL1626">
        <v>0</v>
      </c>
      <c r="AS1626" t="s">
        <v>3970</v>
      </c>
      <c r="AT1626">
        <v>200000</v>
      </c>
      <c r="AU1626">
        <v>50000</v>
      </c>
      <c r="AV1626">
        <v>2665664</v>
      </c>
      <c r="AW1626">
        <v>2649672</v>
      </c>
      <c r="AX1626">
        <v>0</v>
      </c>
      <c r="AY1626">
        <v>0</v>
      </c>
      <c r="AZ1626">
        <v>-40231</v>
      </c>
      <c r="BA1626">
        <v>26715</v>
      </c>
    </row>
    <row r="1627" spans="1:53" hidden="1">
      <c r="A1627" t="s">
        <v>12535</v>
      </c>
      <c r="B1627">
        <v>86505</v>
      </c>
      <c r="C1627" t="s">
        <v>48</v>
      </c>
      <c r="D1627" t="s">
        <v>49</v>
      </c>
      <c r="F1627" t="s">
        <v>11306</v>
      </c>
      <c r="G1627" t="s">
        <v>11307</v>
      </c>
      <c r="H1627">
        <v>71</v>
      </c>
      <c r="I1627" t="s">
        <v>11638</v>
      </c>
      <c r="J1627" t="s">
        <v>12536</v>
      </c>
      <c r="K1627">
        <v>1</v>
      </c>
      <c r="L1627" t="s">
        <v>12537</v>
      </c>
      <c r="M1627">
        <v>8778100151</v>
      </c>
      <c r="N1627" t="s">
        <v>12538</v>
      </c>
      <c r="O1627" t="s">
        <v>19412</v>
      </c>
      <c r="P1627">
        <v>2015</v>
      </c>
      <c r="U1627" t="s">
        <v>12539</v>
      </c>
      <c r="V1627">
        <v>1</v>
      </c>
      <c r="W1627">
        <v>4</v>
      </c>
      <c r="Y1627">
        <v>32</v>
      </c>
      <c r="Z1627">
        <v>1</v>
      </c>
      <c r="AA1627">
        <v>0</v>
      </c>
      <c r="AB1627">
        <v>2</v>
      </c>
      <c r="AC1627">
        <v>5</v>
      </c>
      <c r="AD1627">
        <v>2</v>
      </c>
      <c r="AE1627">
        <v>0</v>
      </c>
      <c r="AF1627">
        <v>0</v>
      </c>
      <c r="AG1627">
        <v>0</v>
      </c>
      <c r="AH1627">
        <v>1</v>
      </c>
      <c r="AI1627">
        <v>2</v>
      </c>
      <c r="AJ1627">
        <v>0</v>
      </c>
      <c r="AK1627">
        <v>0</v>
      </c>
      <c r="AL1627">
        <v>0</v>
      </c>
      <c r="AS1627" t="s">
        <v>12540</v>
      </c>
      <c r="AT1627">
        <v>50000</v>
      </c>
      <c r="AU1627">
        <v>50000</v>
      </c>
      <c r="AV1627">
        <v>3852236</v>
      </c>
      <c r="AW1627">
        <v>2597918</v>
      </c>
      <c r="AX1627">
        <v>0</v>
      </c>
      <c r="AY1627">
        <v>0</v>
      </c>
      <c r="AZ1627">
        <v>315666</v>
      </c>
      <c r="BA1627">
        <v>126876</v>
      </c>
    </row>
    <row r="1628" spans="1:53">
      <c r="A1628" t="s">
        <v>11215</v>
      </c>
      <c r="B1628">
        <v>15763</v>
      </c>
      <c r="C1628" t="s">
        <v>48</v>
      </c>
      <c r="D1628" t="s">
        <v>197</v>
      </c>
      <c r="F1628" t="s">
        <v>9369</v>
      </c>
      <c r="G1628" t="s">
        <v>9370</v>
      </c>
      <c r="H1628">
        <v>63</v>
      </c>
      <c r="I1628" t="s">
        <v>11065</v>
      </c>
      <c r="J1628" t="s">
        <v>11216</v>
      </c>
      <c r="K1628">
        <v>1</v>
      </c>
      <c r="L1628" t="s">
        <v>11217</v>
      </c>
      <c r="M1628">
        <v>5028154729</v>
      </c>
      <c r="N1628" t="s">
        <v>11218</v>
      </c>
      <c r="O1628" t="s">
        <v>19413</v>
      </c>
      <c r="P1628">
        <v>2000</v>
      </c>
      <c r="U1628" t="s">
        <v>11219</v>
      </c>
      <c r="V1628">
        <v>1</v>
      </c>
      <c r="W1628">
        <v>2</v>
      </c>
      <c r="Y1628">
        <v>7</v>
      </c>
      <c r="Z1628">
        <v>1</v>
      </c>
      <c r="AA1628">
        <v>0</v>
      </c>
      <c r="AB1628">
        <v>6</v>
      </c>
      <c r="AC1628">
        <v>30</v>
      </c>
      <c r="AD1628">
        <v>1</v>
      </c>
      <c r="AE1628">
        <v>1</v>
      </c>
      <c r="AF1628">
        <v>5</v>
      </c>
      <c r="AG1628">
        <v>5</v>
      </c>
      <c r="AH1628">
        <v>2</v>
      </c>
      <c r="AI1628">
        <v>2</v>
      </c>
      <c r="AJ1628">
        <v>0</v>
      </c>
      <c r="AK1628">
        <v>0</v>
      </c>
      <c r="AL1628">
        <v>0</v>
      </c>
      <c r="AS1628" t="s">
        <v>11220</v>
      </c>
      <c r="AT1628">
        <v>0</v>
      </c>
      <c r="AU1628">
        <v>0</v>
      </c>
      <c r="AV1628">
        <v>0</v>
      </c>
      <c r="AW1628">
        <v>0</v>
      </c>
      <c r="AX1628">
        <v>0</v>
      </c>
      <c r="AY1628">
        <v>0</v>
      </c>
      <c r="AZ1628">
        <v>0</v>
      </c>
      <c r="BA1628">
        <v>0</v>
      </c>
    </row>
    <row r="1629" spans="1:53" hidden="1">
      <c r="A1629" t="s">
        <v>1800</v>
      </c>
      <c r="B1629">
        <v>109248</v>
      </c>
      <c r="C1629" t="s">
        <v>48</v>
      </c>
      <c r="D1629" t="s">
        <v>67</v>
      </c>
      <c r="F1629" t="s">
        <v>50</v>
      </c>
      <c r="G1629" t="s">
        <v>51</v>
      </c>
      <c r="H1629">
        <v>10</v>
      </c>
      <c r="I1629" t="s">
        <v>52</v>
      </c>
      <c r="J1629" t="s">
        <v>1801</v>
      </c>
      <c r="K1629">
        <v>1</v>
      </c>
      <c r="L1629" t="s">
        <v>1802</v>
      </c>
      <c r="M1629">
        <v>3828801160</v>
      </c>
      <c r="N1629" t="s">
        <v>1803</v>
      </c>
      <c r="O1629" t="s">
        <v>19414</v>
      </c>
      <c r="P1629">
        <v>2019</v>
      </c>
      <c r="U1629" t="s">
        <v>1804</v>
      </c>
      <c r="V1629">
        <v>1</v>
      </c>
      <c r="W1629">
        <v>4</v>
      </c>
      <c r="Y1629">
        <v>7</v>
      </c>
      <c r="Z1629">
        <v>10</v>
      </c>
      <c r="AA1629">
        <v>7</v>
      </c>
      <c r="AB1629">
        <v>6</v>
      </c>
      <c r="AC1629">
        <v>0.05</v>
      </c>
      <c r="AD1629">
        <v>1</v>
      </c>
      <c r="AE1629">
        <v>2</v>
      </c>
      <c r="AF1629">
        <v>1</v>
      </c>
      <c r="AG1629">
        <v>2</v>
      </c>
      <c r="AH1629">
        <v>1</v>
      </c>
      <c r="AI1629">
        <v>1</v>
      </c>
      <c r="AJ1629">
        <v>0</v>
      </c>
      <c r="AK1629">
        <v>0</v>
      </c>
      <c r="AL1629">
        <v>0</v>
      </c>
      <c r="AM1629" t="s">
        <v>1805</v>
      </c>
      <c r="AN1629" t="s">
        <v>1806</v>
      </c>
      <c r="AQ1629" t="s">
        <v>1807</v>
      </c>
      <c r="AR1629" t="s">
        <v>182</v>
      </c>
      <c r="AT1629">
        <v>100000</v>
      </c>
      <c r="AU1629">
        <v>100000</v>
      </c>
      <c r="AV1629">
        <v>7128833</v>
      </c>
      <c r="AW1629">
        <v>6034467</v>
      </c>
      <c r="AX1629">
        <v>0</v>
      </c>
      <c r="AY1629">
        <v>0</v>
      </c>
      <c r="AZ1629">
        <v>256165</v>
      </c>
      <c r="BA1629">
        <v>330164</v>
      </c>
    </row>
    <row r="1630" spans="1:53" hidden="1">
      <c r="A1630" t="s">
        <v>7512</v>
      </c>
      <c r="B1630">
        <v>49721</v>
      </c>
      <c r="C1630" t="s">
        <v>48</v>
      </c>
      <c r="D1630" t="s">
        <v>67</v>
      </c>
      <c r="F1630" t="s">
        <v>5540</v>
      </c>
      <c r="G1630" t="s">
        <v>51</v>
      </c>
      <c r="H1630">
        <v>29</v>
      </c>
      <c r="I1630" t="s">
        <v>6640</v>
      </c>
      <c r="J1630" t="s">
        <v>7513</v>
      </c>
      <c r="K1630">
        <v>1</v>
      </c>
      <c r="L1630" t="s">
        <v>7514</v>
      </c>
      <c r="M1630">
        <v>5048165824</v>
      </c>
      <c r="N1630" t="s">
        <v>7515</v>
      </c>
      <c r="O1630" t="s">
        <v>19415</v>
      </c>
      <c r="P1630">
        <v>2006</v>
      </c>
      <c r="U1630" t="s">
        <v>7516</v>
      </c>
      <c r="V1630">
        <v>1</v>
      </c>
      <c r="W1630">
        <v>2</v>
      </c>
      <c r="Y1630">
        <v>9</v>
      </c>
      <c r="Z1630">
        <v>1</v>
      </c>
      <c r="AA1630">
        <v>0</v>
      </c>
      <c r="AB1630">
        <v>6</v>
      </c>
      <c r="AC1630">
        <v>30</v>
      </c>
      <c r="AD1630">
        <v>1</v>
      </c>
      <c r="AE1630">
        <v>1</v>
      </c>
      <c r="AF1630">
        <v>5</v>
      </c>
      <c r="AG1630">
        <v>5</v>
      </c>
      <c r="AH1630">
        <v>2</v>
      </c>
      <c r="AI1630">
        <v>2</v>
      </c>
      <c r="AJ1630">
        <v>0</v>
      </c>
      <c r="AK1630">
        <v>0</v>
      </c>
      <c r="AL1630">
        <v>0</v>
      </c>
      <c r="AT1630">
        <v>990000</v>
      </c>
      <c r="AU1630">
        <v>990000</v>
      </c>
      <c r="AV1630">
        <v>6235727</v>
      </c>
      <c r="AW1630">
        <v>5971965</v>
      </c>
      <c r="AX1630">
        <v>0</v>
      </c>
      <c r="AY1630">
        <v>0</v>
      </c>
      <c r="AZ1630">
        <v>655719</v>
      </c>
      <c r="BA1630">
        <v>565823</v>
      </c>
    </row>
    <row r="1631" spans="1:53" hidden="1">
      <c r="A1631" t="s">
        <v>12327</v>
      </c>
      <c r="B1631">
        <v>71314</v>
      </c>
      <c r="C1631" t="s">
        <v>599</v>
      </c>
      <c r="D1631" t="s">
        <v>118</v>
      </c>
      <c r="F1631" t="s">
        <v>11306</v>
      </c>
      <c r="G1631" t="s">
        <v>11307</v>
      </c>
      <c r="H1631">
        <v>71</v>
      </c>
      <c r="I1631" t="s">
        <v>11638</v>
      </c>
      <c r="J1631" t="s">
        <v>12328</v>
      </c>
      <c r="K1631">
        <v>1</v>
      </c>
      <c r="L1631" t="s">
        <v>12329</v>
      </c>
      <c r="M1631">
        <v>2208208280</v>
      </c>
      <c r="N1631" t="s">
        <v>12330</v>
      </c>
      <c r="O1631" t="s">
        <v>19416</v>
      </c>
      <c r="P1631">
        <v>2009</v>
      </c>
      <c r="U1631" t="s">
        <v>12331</v>
      </c>
      <c r="V1631">
        <v>1</v>
      </c>
      <c r="W1631">
        <v>2</v>
      </c>
      <c r="Y1631">
        <v>280</v>
      </c>
      <c r="Z1631">
        <v>7</v>
      </c>
      <c r="AA1631">
        <v>0</v>
      </c>
      <c r="AB1631">
        <v>6</v>
      </c>
      <c r="AC1631">
        <v>30</v>
      </c>
      <c r="AD1631">
        <v>1</v>
      </c>
      <c r="AE1631">
        <v>1</v>
      </c>
      <c r="AF1631">
        <v>5</v>
      </c>
      <c r="AG1631">
        <v>10</v>
      </c>
      <c r="AH1631">
        <v>2</v>
      </c>
      <c r="AI1631">
        <v>2</v>
      </c>
      <c r="AJ1631">
        <v>0</v>
      </c>
      <c r="AK1631">
        <v>0</v>
      </c>
      <c r="AL1631">
        <v>0</v>
      </c>
      <c r="AT1631">
        <v>11148802</v>
      </c>
      <c r="AU1631">
        <v>11148802</v>
      </c>
      <c r="AV1631">
        <v>2925686184</v>
      </c>
      <c r="AW1631">
        <v>2567907563</v>
      </c>
      <c r="AX1631">
        <v>0</v>
      </c>
      <c r="AY1631">
        <v>0</v>
      </c>
      <c r="AZ1631">
        <v>-1013513</v>
      </c>
      <c r="BA1631">
        <v>-911987</v>
      </c>
    </row>
    <row r="1632" spans="1:53">
      <c r="A1632" t="s">
        <v>11266</v>
      </c>
      <c r="B1632">
        <v>49263</v>
      </c>
      <c r="C1632" t="s">
        <v>48</v>
      </c>
      <c r="D1632" t="s">
        <v>197</v>
      </c>
      <c r="F1632" t="s">
        <v>9369</v>
      </c>
      <c r="G1632" t="s">
        <v>9370</v>
      </c>
      <c r="H1632">
        <v>63</v>
      </c>
      <c r="I1632" t="s">
        <v>11065</v>
      </c>
      <c r="J1632" t="s">
        <v>11267</v>
      </c>
      <c r="K1632">
        <v>1</v>
      </c>
      <c r="L1632" t="s">
        <v>11268</v>
      </c>
      <c r="M1632">
        <v>5048165033</v>
      </c>
      <c r="N1632" t="s">
        <v>11269</v>
      </c>
      <c r="O1632" t="s">
        <v>19417</v>
      </c>
      <c r="P1632">
        <v>2005</v>
      </c>
      <c r="U1632" t="s">
        <v>11270</v>
      </c>
      <c r="V1632">
        <v>1</v>
      </c>
      <c r="W1632">
        <v>4</v>
      </c>
      <c r="Y1632">
        <v>7</v>
      </c>
      <c r="Z1632">
        <v>1</v>
      </c>
      <c r="AA1632">
        <v>0</v>
      </c>
      <c r="AB1632">
        <v>6</v>
      </c>
      <c r="AC1632">
        <v>30</v>
      </c>
      <c r="AD1632">
        <v>1</v>
      </c>
      <c r="AE1632">
        <v>1</v>
      </c>
      <c r="AF1632">
        <v>5</v>
      </c>
      <c r="AG1632">
        <v>5</v>
      </c>
      <c r="AH1632">
        <v>2</v>
      </c>
      <c r="AI1632">
        <v>2</v>
      </c>
      <c r="AJ1632">
        <v>0</v>
      </c>
      <c r="AK1632">
        <v>0</v>
      </c>
      <c r="AL1632">
        <v>0</v>
      </c>
      <c r="AS1632" t="s">
        <v>10699</v>
      </c>
      <c r="AT1632">
        <v>0</v>
      </c>
      <c r="AU1632">
        <v>0</v>
      </c>
      <c r="AV1632">
        <v>0</v>
      </c>
      <c r="AW1632">
        <v>0</v>
      </c>
      <c r="AX1632">
        <v>0</v>
      </c>
      <c r="AY1632">
        <v>0</v>
      </c>
      <c r="AZ1632">
        <v>0</v>
      </c>
      <c r="BA1632">
        <v>0</v>
      </c>
    </row>
    <row r="1633" spans="1:53" hidden="1">
      <c r="A1633" t="s">
        <v>2154</v>
      </c>
      <c r="B1633">
        <v>5089</v>
      </c>
      <c r="C1633" t="s">
        <v>48</v>
      </c>
      <c r="D1633" t="s">
        <v>334</v>
      </c>
      <c r="F1633" t="s">
        <v>1915</v>
      </c>
      <c r="G1633" t="s">
        <v>51</v>
      </c>
      <c r="H1633">
        <v>13</v>
      </c>
      <c r="I1633" t="s">
        <v>1916</v>
      </c>
      <c r="J1633" t="s">
        <v>2155</v>
      </c>
      <c r="K1633">
        <v>1</v>
      </c>
      <c r="L1633" t="s">
        <v>2156</v>
      </c>
      <c r="M1633">
        <v>5048186979</v>
      </c>
      <c r="O1633" t="s">
        <v>19418</v>
      </c>
      <c r="P1633">
        <v>2010</v>
      </c>
      <c r="U1633" t="s">
        <v>2157</v>
      </c>
      <c r="V1633">
        <v>1</v>
      </c>
      <c r="W1633">
        <v>2</v>
      </c>
      <c r="Y1633">
        <v>157</v>
      </c>
      <c r="Z1633">
        <v>1</v>
      </c>
      <c r="AA1633">
        <v>1</v>
      </c>
      <c r="AB1633">
        <v>6</v>
      </c>
      <c r="AC1633">
        <v>0.05</v>
      </c>
      <c r="AD1633">
        <v>1</v>
      </c>
      <c r="AE1633">
        <v>2</v>
      </c>
      <c r="AF1633">
        <v>5</v>
      </c>
      <c r="AG1633">
        <v>1</v>
      </c>
      <c r="AH1633">
        <v>2</v>
      </c>
      <c r="AI1633">
        <v>1</v>
      </c>
      <c r="AJ1633">
        <v>0</v>
      </c>
      <c r="AK1633">
        <v>0</v>
      </c>
      <c r="AL1633">
        <v>0</v>
      </c>
      <c r="AT1633">
        <v>350000</v>
      </c>
      <c r="AU1633">
        <v>45000</v>
      </c>
      <c r="AV1633">
        <v>27435743</v>
      </c>
      <c r="AW1633">
        <v>29868627</v>
      </c>
      <c r="AX1633">
        <v>0</v>
      </c>
      <c r="AY1633">
        <v>0</v>
      </c>
      <c r="AZ1633">
        <v>3566371</v>
      </c>
      <c r="BA1633">
        <v>5170909</v>
      </c>
    </row>
    <row r="1634" spans="1:53" hidden="1">
      <c r="A1634" t="s">
        <v>16788</v>
      </c>
      <c r="B1634">
        <v>17673</v>
      </c>
      <c r="C1634" t="s">
        <v>48</v>
      </c>
      <c r="D1634" t="s">
        <v>49</v>
      </c>
      <c r="F1634" t="s">
        <v>3062</v>
      </c>
      <c r="G1634" t="s">
        <v>51</v>
      </c>
      <c r="H1634">
        <v>33</v>
      </c>
      <c r="I1634" t="s">
        <v>7999</v>
      </c>
      <c r="J1634" t="s">
        <v>16789</v>
      </c>
      <c r="K1634">
        <v>1</v>
      </c>
      <c r="L1634" t="s">
        <v>16790</v>
      </c>
      <c r="M1634">
        <v>2118670264</v>
      </c>
      <c r="N1634" t="s">
        <v>16791</v>
      </c>
      <c r="O1634" t="s">
        <v>19419</v>
      </c>
      <c r="P1634">
        <v>2000</v>
      </c>
      <c r="U1634" t="s">
        <v>16792</v>
      </c>
      <c r="V1634">
        <v>1</v>
      </c>
      <c r="W1634">
        <v>2</v>
      </c>
      <c r="Y1634">
        <v>13</v>
      </c>
      <c r="Z1634">
        <v>1</v>
      </c>
      <c r="AA1634">
        <v>0</v>
      </c>
      <c r="AB1634">
        <v>6</v>
      </c>
      <c r="AC1634">
        <v>30</v>
      </c>
      <c r="AD1634">
        <v>1</v>
      </c>
      <c r="AE1634">
        <v>1</v>
      </c>
      <c r="AF1634">
        <v>5</v>
      </c>
      <c r="AG1634">
        <v>5</v>
      </c>
      <c r="AH1634">
        <v>2</v>
      </c>
      <c r="AI1634">
        <v>2</v>
      </c>
      <c r="AJ1634">
        <v>0</v>
      </c>
      <c r="AK1634">
        <v>0</v>
      </c>
      <c r="AL1634">
        <v>0</v>
      </c>
      <c r="AS1634" t="s">
        <v>16793</v>
      </c>
      <c r="AT1634">
        <v>700000</v>
      </c>
      <c r="AU1634">
        <v>700000</v>
      </c>
      <c r="AV1634">
        <v>5832157</v>
      </c>
      <c r="AW1634">
        <v>3253779</v>
      </c>
      <c r="AX1634">
        <v>0</v>
      </c>
      <c r="AY1634">
        <v>0</v>
      </c>
      <c r="AZ1634">
        <v>732518</v>
      </c>
      <c r="BA1634">
        <v>15944</v>
      </c>
    </row>
    <row r="1635" spans="1:53" hidden="1">
      <c r="A1635" t="s">
        <v>2264</v>
      </c>
      <c r="B1635">
        <v>24516</v>
      </c>
      <c r="C1635" t="s">
        <v>48</v>
      </c>
      <c r="D1635" t="s">
        <v>334</v>
      </c>
      <c r="F1635" t="s">
        <v>1915</v>
      </c>
      <c r="G1635" t="s">
        <v>51</v>
      </c>
      <c r="H1635">
        <v>13</v>
      </c>
      <c r="I1635" t="s">
        <v>1916</v>
      </c>
      <c r="J1635" t="s">
        <v>2265</v>
      </c>
      <c r="K1635">
        <v>1</v>
      </c>
      <c r="L1635" t="s">
        <v>2266</v>
      </c>
      <c r="M1635">
        <v>5048101534</v>
      </c>
      <c r="N1635" t="s">
        <v>2267</v>
      </c>
      <c r="O1635" t="s">
        <v>19420</v>
      </c>
      <c r="P1635">
        <v>1976</v>
      </c>
      <c r="U1635" t="s">
        <v>2268</v>
      </c>
      <c r="V1635">
        <v>1</v>
      </c>
      <c r="W1635">
        <v>2</v>
      </c>
      <c r="Y1635">
        <v>76</v>
      </c>
      <c r="Z1635">
        <v>8</v>
      </c>
      <c r="AA1635">
        <v>5</v>
      </c>
      <c r="AB1635">
        <v>6</v>
      </c>
      <c r="AC1635">
        <v>0</v>
      </c>
      <c r="AD1635">
        <v>2</v>
      </c>
      <c r="AE1635">
        <v>0</v>
      </c>
      <c r="AF1635">
        <v>0</v>
      </c>
      <c r="AG1635">
        <v>1</v>
      </c>
      <c r="AH1635">
        <v>2</v>
      </c>
      <c r="AI1635">
        <v>2</v>
      </c>
      <c r="AJ1635">
        <v>0</v>
      </c>
      <c r="AK1635">
        <v>0</v>
      </c>
      <c r="AL1635">
        <v>0</v>
      </c>
      <c r="AM1635" t="s">
        <v>20695</v>
      </c>
      <c r="AP1635" t="s">
        <v>322</v>
      </c>
      <c r="AQ1635" t="s">
        <v>2269</v>
      </c>
      <c r="AR1635" t="s">
        <v>73</v>
      </c>
      <c r="AT1635">
        <v>209607</v>
      </c>
      <c r="AU1635">
        <v>28428930</v>
      </c>
      <c r="AV1635">
        <v>52521837</v>
      </c>
      <c r="AW1635">
        <v>31096704</v>
      </c>
      <c r="AX1635">
        <v>51458837</v>
      </c>
      <c r="AY1635">
        <v>29687704</v>
      </c>
      <c r="AZ1635">
        <v>-2773207</v>
      </c>
      <c r="BA1635">
        <v>-6271056</v>
      </c>
    </row>
    <row r="1636" spans="1:53" hidden="1">
      <c r="A1636" t="s">
        <v>13783</v>
      </c>
      <c r="B1636">
        <v>22563</v>
      </c>
      <c r="C1636" t="s">
        <v>48</v>
      </c>
      <c r="D1636" t="s">
        <v>49</v>
      </c>
      <c r="F1636" t="s">
        <v>1915</v>
      </c>
      <c r="G1636" t="s">
        <v>51</v>
      </c>
      <c r="H1636">
        <v>14</v>
      </c>
      <c r="I1636" t="s">
        <v>2813</v>
      </c>
      <c r="J1636" t="s">
        <v>13784</v>
      </c>
      <c r="K1636">
        <v>1</v>
      </c>
      <c r="L1636" t="s">
        <v>13785</v>
      </c>
      <c r="M1636">
        <v>5048147641</v>
      </c>
      <c r="N1636" t="s">
        <v>13786</v>
      </c>
      <c r="O1636" t="s">
        <v>19421</v>
      </c>
      <c r="P1636">
        <v>2002</v>
      </c>
      <c r="U1636" t="s">
        <v>13787</v>
      </c>
      <c r="V1636">
        <v>1</v>
      </c>
      <c r="W1636">
        <v>1</v>
      </c>
      <c r="Y1636">
        <v>28</v>
      </c>
      <c r="Z1636">
        <v>1</v>
      </c>
      <c r="AA1636">
        <v>6</v>
      </c>
      <c r="AB1636">
        <v>1</v>
      </c>
      <c r="AC1636">
        <v>30</v>
      </c>
      <c r="AD1636">
        <v>1</v>
      </c>
      <c r="AE1636">
        <v>1</v>
      </c>
      <c r="AF1636">
        <v>5</v>
      </c>
      <c r="AG1636">
        <v>0</v>
      </c>
      <c r="AH1636">
        <v>2</v>
      </c>
      <c r="AI1636">
        <v>2</v>
      </c>
      <c r="AJ1636">
        <v>0</v>
      </c>
      <c r="AK1636">
        <v>0</v>
      </c>
      <c r="AL1636">
        <v>0</v>
      </c>
      <c r="AM1636" t="s">
        <v>13788</v>
      </c>
      <c r="AP1636" t="s">
        <v>12195</v>
      </c>
      <c r="AQ1636" t="s">
        <v>13789</v>
      </c>
      <c r="AR1636" t="s">
        <v>73</v>
      </c>
      <c r="AS1636" t="s">
        <v>13790</v>
      </c>
      <c r="AT1636">
        <v>50000</v>
      </c>
      <c r="AU1636">
        <v>50000</v>
      </c>
      <c r="AV1636">
        <v>2468416</v>
      </c>
      <c r="AW1636">
        <v>2504079</v>
      </c>
      <c r="AX1636">
        <v>0</v>
      </c>
      <c r="AY1636">
        <v>0</v>
      </c>
      <c r="AZ1636">
        <v>102825</v>
      </c>
      <c r="BA1636">
        <v>31051</v>
      </c>
    </row>
    <row r="1637" spans="1:53" hidden="1">
      <c r="A1637" t="s">
        <v>7497</v>
      </c>
      <c r="B1637">
        <v>49264</v>
      </c>
      <c r="C1637" t="s">
        <v>48</v>
      </c>
      <c r="D1637" t="s">
        <v>197</v>
      </c>
      <c r="F1637" t="s">
        <v>5540</v>
      </c>
      <c r="G1637" t="s">
        <v>51</v>
      </c>
      <c r="H1637">
        <v>29</v>
      </c>
      <c r="I1637" t="s">
        <v>6640</v>
      </c>
      <c r="J1637" t="s">
        <v>7498</v>
      </c>
      <c r="K1637">
        <v>1</v>
      </c>
      <c r="L1637" t="s">
        <v>7499</v>
      </c>
      <c r="M1637">
        <v>5048165222</v>
      </c>
      <c r="N1637" t="s">
        <v>7500</v>
      </c>
      <c r="O1637" t="s">
        <v>19422</v>
      </c>
      <c r="P1637">
        <v>2005</v>
      </c>
      <c r="U1637" t="s">
        <v>7501</v>
      </c>
      <c r="V1637">
        <v>1</v>
      </c>
      <c r="W1637">
        <v>2</v>
      </c>
      <c r="Y1637">
        <v>6</v>
      </c>
      <c r="Z1637">
        <v>10</v>
      </c>
      <c r="AA1637">
        <v>5</v>
      </c>
      <c r="AB1637">
        <v>2</v>
      </c>
      <c r="AC1637">
        <v>0</v>
      </c>
      <c r="AD1637">
        <v>2</v>
      </c>
      <c r="AE1637">
        <v>0</v>
      </c>
      <c r="AF1637">
        <v>0</v>
      </c>
      <c r="AG1637">
        <v>0</v>
      </c>
      <c r="AH1637">
        <v>2</v>
      </c>
      <c r="AI1637">
        <v>2</v>
      </c>
      <c r="AJ1637">
        <v>0</v>
      </c>
      <c r="AK1637">
        <v>0</v>
      </c>
      <c r="AL1637">
        <v>0</v>
      </c>
      <c r="AT1637">
        <v>200000</v>
      </c>
      <c r="AU1637">
        <v>200000</v>
      </c>
      <c r="AV1637">
        <f>INT(AW1637*1.05)</f>
        <v>541789</v>
      </c>
      <c r="AW1637">
        <v>515990</v>
      </c>
      <c r="AX1637">
        <v>0</v>
      </c>
      <c r="AY1637">
        <v>0</v>
      </c>
      <c r="AZ1637">
        <f>INT(BA1637*1.05)</f>
        <v>30114</v>
      </c>
      <c r="BA1637">
        <v>28680</v>
      </c>
    </row>
    <row r="1638" spans="1:53" hidden="1">
      <c r="A1638" t="s">
        <v>1557</v>
      </c>
      <c r="B1638">
        <v>89757</v>
      </c>
      <c r="C1638" t="s">
        <v>48</v>
      </c>
      <c r="D1638" t="s">
        <v>108</v>
      </c>
      <c r="F1638" t="s">
        <v>50</v>
      </c>
      <c r="G1638" t="s">
        <v>51</v>
      </c>
      <c r="H1638">
        <v>10</v>
      </c>
      <c r="I1638" t="s">
        <v>52</v>
      </c>
      <c r="J1638" t="s">
        <v>1558</v>
      </c>
      <c r="K1638">
        <v>1</v>
      </c>
      <c r="L1638" t="s">
        <v>1559</v>
      </c>
      <c r="M1638">
        <v>2988600407</v>
      </c>
      <c r="N1638" t="s">
        <v>1560</v>
      </c>
      <c r="O1638" t="s">
        <v>19423</v>
      </c>
      <c r="P1638">
        <v>2016</v>
      </c>
      <c r="U1638" t="s">
        <v>1561</v>
      </c>
      <c r="V1638">
        <v>1</v>
      </c>
      <c r="W1638">
        <v>2</v>
      </c>
      <c r="Y1638">
        <v>60</v>
      </c>
      <c r="Z1638">
        <v>5</v>
      </c>
      <c r="AA1638">
        <v>4</v>
      </c>
      <c r="AB1638">
        <v>6</v>
      </c>
      <c r="AC1638">
        <v>20</v>
      </c>
      <c r="AD1638">
        <v>1</v>
      </c>
      <c r="AE1638">
        <v>2</v>
      </c>
      <c r="AF1638">
        <v>5</v>
      </c>
      <c r="AG1638">
        <v>2</v>
      </c>
      <c r="AH1638">
        <v>1</v>
      </c>
      <c r="AI1638">
        <v>2</v>
      </c>
      <c r="AJ1638">
        <v>0</v>
      </c>
      <c r="AK1638">
        <v>0</v>
      </c>
      <c r="AL1638">
        <v>0</v>
      </c>
      <c r="AT1638">
        <v>100000</v>
      </c>
      <c r="AU1638">
        <v>24700</v>
      </c>
      <c r="AV1638">
        <v>33383617</v>
      </c>
      <c r="AW1638">
        <v>18951310</v>
      </c>
      <c r="AX1638">
        <v>0</v>
      </c>
      <c r="AY1638">
        <v>0</v>
      </c>
      <c r="AZ1638">
        <v>3087648</v>
      </c>
      <c r="BA1638">
        <v>7122422</v>
      </c>
    </row>
    <row r="1639" spans="1:53" hidden="1">
      <c r="A1639" t="s">
        <v>9334</v>
      </c>
      <c r="B1639">
        <v>117497</v>
      </c>
      <c r="C1639" t="s">
        <v>48</v>
      </c>
      <c r="D1639" t="s">
        <v>67</v>
      </c>
      <c r="F1639" t="s">
        <v>8111</v>
      </c>
      <c r="G1639" t="s">
        <v>8112</v>
      </c>
      <c r="H1639">
        <v>38</v>
      </c>
      <c r="I1639" t="s">
        <v>8201</v>
      </c>
      <c r="J1639" t="s">
        <v>9335</v>
      </c>
      <c r="K1639">
        <v>1</v>
      </c>
      <c r="L1639" t="s">
        <v>9336</v>
      </c>
      <c r="M1639">
        <v>1398166712</v>
      </c>
      <c r="N1639" t="s">
        <v>9337</v>
      </c>
      <c r="O1639" t="s">
        <v>19424</v>
      </c>
      <c r="P1639">
        <v>2021</v>
      </c>
      <c r="U1639" t="s">
        <v>9338</v>
      </c>
      <c r="V1639">
        <v>1</v>
      </c>
      <c r="W1639">
        <v>2</v>
      </c>
      <c r="Y1639">
        <v>15</v>
      </c>
      <c r="Z1639">
        <v>5</v>
      </c>
      <c r="AA1639">
        <v>0</v>
      </c>
      <c r="AB1639">
        <v>6</v>
      </c>
      <c r="AC1639">
        <v>20</v>
      </c>
      <c r="AD1639">
        <v>2</v>
      </c>
      <c r="AE1639">
        <v>0</v>
      </c>
      <c r="AF1639">
        <v>0</v>
      </c>
      <c r="AG1639">
        <v>0</v>
      </c>
      <c r="AH1639">
        <v>2</v>
      </c>
      <c r="AI1639">
        <v>2</v>
      </c>
      <c r="AJ1639">
        <v>0</v>
      </c>
      <c r="AK1639">
        <v>0</v>
      </c>
      <c r="AL1639">
        <v>0</v>
      </c>
      <c r="AM1639" t="s">
        <v>9339</v>
      </c>
      <c r="AN1639" t="s">
        <v>9340</v>
      </c>
      <c r="AP1639" t="s">
        <v>82</v>
      </c>
      <c r="AQ1639" t="s">
        <v>9341</v>
      </c>
      <c r="AR1639" t="s">
        <v>73</v>
      </c>
      <c r="AT1639">
        <v>0</v>
      </c>
      <c r="AU1639">
        <v>0</v>
      </c>
      <c r="AV1639">
        <v>0</v>
      </c>
      <c r="AW1639">
        <v>0</v>
      </c>
      <c r="AX1639">
        <v>0</v>
      </c>
      <c r="AY1639">
        <v>0</v>
      </c>
      <c r="AZ1639">
        <v>0</v>
      </c>
      <c r="BA1639">
        <v>0</v>
      </c>
    </row>
    <row r="1640" spans="1:53" hidden="1">
      <c r="A1640" t="s">
        <v>2464</v>
      </c>
      <c r="B1640">
        <v>57702</v>
      </c>
      <c r="C1640" t="s">
        <v>48</v>
      </c>
      <c r="D1640" t="s">
        <v>77</v>
      </c>
      <c r="F1640" t="s">
        <v>1915</v>
      </c>
      <c r="G1640" t="s">
        <v>51</v>
      </c>
      <c r="H1640">
        <v>13</v>
      </c>
      <c r="I1640" t="s">
        <v>1916</v>
      </c>
      <c r="J1640" t="s">
        <v>2465</v>
      </c>
      <c r="K1640">
        <v>1</v>
      </c>
      <c r="L1640" t="s">
        <v>2466</v>
      </c>
      <c r="M1640">
        <v>5038181705</v>
      </c>
      <c r="N1640" t="s">
        <v>2467</v>
      </c>
      <c r="O1640" t="s">
        <v>19425</v>
      </c>
      <c r="P1640">
        <v>2008</v>
      </c>
      <c r="U1640" t="s">
        <v>2468</v>
      </c>
      <c r="V1640">
        <v>1</v>
      </c>
      <c r="W1640">
        <v>2</v>
      </c>
      <c r="Y1640">
        <v>47</v>
      </c>
      <c r="Z1640">
        <v>3</v>
      </c>
      <c r="AA1640">
        <v>7</v>
      </c>
      <c r="AB1640">
        <v>6</v>
      </c>
      <c r="AC1640">
        <v>0</v>
      </c>
      <c r="AD1640">
        <v>2</v>
      </c>
      <c r="AE1640">
        <v>0</v>
      </c>
      <c r="AF1640">
        <v>0</v>
      </c>
      <c r="AG1640">
        <v>0</v>
      </c>
      <c r="AH1640">
        <v>2</v>
      </c>
      <c r="AI1640">
        <v>2</v>
      </c>
      <c r="AJ1640">
        <v>0</v>
      </c>
      <c r="AK1640">
        <v>0</v>
      </c>
      <c r="AL1640">
        <v>0</v>
      </c>
      <c r="AM1640" t="s">
        <v>20696</v>
      </c>
      <c r="AP1640" t="s">
        <v>322</v>
      </c>
      <c r="AR1640" t="s">
        <v>83</v>
      </c>
      <c r="AT1640">
        <v>400000</v>
      </c>
      <c r="AU1640">
        <v>600000</v>
      </c>
      <c r="AV1640">
        <v>9032608</v>
      </c>
      <c r="AW1640">
        <v>8967737</v>
      </c>
      <c r="AX1640">
        <v>0</v>
      </c>
      <c r="AY1640">
        <v>0</v>
      </c>
      <c r="AZ1640">
        <v>417673</v>
      </c>
      <c r="BA1640">
        <v>345835</v>
      </c>
    </row>
    <row r="1641" spans="1:53" hidden="1">
      <c r="A1641" t="s">
        <v>4685</v>
      </c>
      <c r="B1641">
        <v>17531</v>
      </c>
      <c r="C1641" t="s">
        <v>48</v>
      </c>
      <c r="D1641" t="s">
        <v>49</v>
      </c>
      <c r="F1641" t="s">
        <v>3993</v>
      </c>
      <c r="G1641" t="s">
        <v>51</v>
      </c>
      <c r="H1641">
        <v>22</v>
      </c>
      <c r="I1641" t="s">
        <v>4517</v>
      </c>
      <c r="J1641" t="s">
        <v>4686</v>
      </c>
      <c r="K1641">
        <v>1</v>
      </c>
      <c r="L1641" t="s">
        <v>4687</v>
      </c>
      <c r="M1641">
        <v>1308185390</v>
      </c>
      <c r="N1641" t="s">
        <v>4688</v>
      </c>
      <c r="O1641" t="s">
        <v>19426</v>
      </c>
      <c r="P1641">
        <v>2002</v>
      </c>
      <c r="U1641" t="s">
        <v>4689</v>
      </c>
      <c r="V1641">
        <v>1</v>
      </c>
      <c r="W1641">
        <v>2</v>
      </c>
      <c r="Y1641">
        <v>12</v>
      </c>
      <c r="Z1641">
        <v>1</v>
      </c>
      <c r="AA1641">
        <v>4</v>
      </c>
      <c r="AB1641">
        <v>8</v>
      </c>
      <c r="AC1641">
        <v>20</v>
      </c>
      <c r="AD1641">
        <v>1</v>
      </c>
      <c r="AE1641">
        <v>1</v>
      </c>
      <c r="AF1641">
        <v>5</v>
      </c>
      <c r="AG1641">
        <v>5</v>
      </c>
      <c r="AH1641">
        <v>2</v>
      </c>
      <c r="AI1641">
        <v>2</v>
      </c>
      <c r="AJ1641">
        <v>0</v>
      </c>
      <c r="AK1641">
        <v>0</v>
      </c>
      <c r="AL1641">
        <v>0</v>
      </c>
      <c r="AT1641">
        <v>74852</v>
      </c>
      <c r="AU1641">
        <v>220000</v>
      </c>
      <c r="AV1641">
        <v>3941938</v>
      </c>
      <c r="AW1641">
        <v>3145927</v>
      </c>
      <c r="AX1641">
        <v>0</v>
      </c>
      <c r="AY1641">
        <v>0</v>
      </c>
      <c r="AZ1641">
        <v>81082</v>
      </c>
      <c r="BA1641">
        <v>12941</v>
      </c>
    </row>
    <row r="1642" spans="1:53" hidden="1">
      <c r="A1642" t="s">
        <v>2375</v>
      </c>
      <c r="B1642">
        <v>39662</v>
      </c>
      <c r="C1642" t="s">
        <v>48</v>
      </c>
      <c r="D1642" t="s">
        <v>77</v>
      </c>
      <c r="F1642" t="s">
        <v>1915</v>
      </c>
      <c r="G1642" t="s">
        <v>51</v>
      </c>
      <c r="H1642">
        <v>13</v>
      </c>
      <c r="I1642" t="s">
        <v>1916</v>
      </c>
      <c r="J1642" t="s">
        <v>2376</v>
      </c>
      <c r="K1642">
        <v>1</v>
      </c>
      <c r="L1642" t="s">
        <v>2377</v>
      </c>
      <c r="M1642">
        <v>5038140849</v>
      </c>
      <c r="N1642" t="s">
        <v>2378</v>
      </c>
      <c r="O1642" t="s">
        <v>19427</v>
      </c>
      <c r="P1642">
        <v>1999</v>
      </c>
      <c r="U1642" t="s">
        <v>2379</v>
      </c>
      <c r="V1642">
        <v>1</v>
      </c>
      <c r="W1642">
        <v>2</v>
      </c>
      <c r="Y1642">
        <v>21</v>
      </c>
      <c r="Z1642">
        <v>10</v>
      </c>
      <c r="AA1642">
        <v>0</v>
      </c>
      <c r="AB1642">
        <v>6</v>
      </c>
      <c r="AC1642">
        <v>30</v>
      </c>
      <c r="AD1642">
        <v>1</v>
      </c>
      <c r="AE1642">
        <v>1</v>
      </c>
      <c r="AF1642">
        <v>5</v>
      </c>
      <c r="AG1642">
        <v>5</v>
      </c>
      <c r="AH1642">
        <v>2</v>
      </c>
      <c r="AI1642">
        <v>2</v>
      </c>
      <c r="AJ1642">
        <v>0</v>
      </c>
      <c r="AK1642">
        <v>0</v>
      </c>
      <c r="AL1642">
        <v>0</v>
      </c>
      <c r="AT1642">
        <v>450000</v>
      </c>
      <c r="AU1642">
        <v>50000</v>
      </c>
      <c r="AV1642">
        <v>14840038</v>
      </c>
      <c r="AW1642">
        <v>11032245</v>
      </c>
      <c r="AX1642">
        <v>0</v>
      </c>
      <c r="AY1642">
        <v>0</v>
      </c>
      <c r="AZ1642">
        <v>317346</v>
      </c>
      <c r="BA1642">
        <v>289689</v>
      </c>
    </row>
    <row r="1643" spans="1:53" hidden="1">
      <c r="A1643" t="s">
        <v>7517</v>
      </c>
      <c r="B1643">
        <v>49972</v>
      </c>
      <c r="C1643" t="s">
        <v>48</v>
      </c>
      <c r="D1643" t="s">
        <v>67</v>
      </c>
      <c r="F1643" t="s">
        <v>5540</v>
      </c>
      <c r="G1643" t="s">
        <v>51</v>
      </c>
      <c r="H1643">
        <v>29</v>
      </c>
      <c r="I1643" t="s">
        <v>6640</v>
      </c>
      <c r="J1643" t="s">
        <v>7518</v>
      </c>
      <c r="K1643">
        <v>1</v>
      </c>
      <c r="L1643" t="s">
        <v>7519</v>
      </c>
      <c r="M1643">
        <v>5038171570</v>
      </c>
      <c r="N1643" t="s">
        <v>7520</v>
      </c>
      <c r="O1643" t="s">
        <v>19428</v>
      </c>
      <c r="P1643">
        <v>2006</v>
      </c>
      <c r="U1643" t="s">
        <v>7521</v>
      </c>
      <c r="V1643">
        <v>1</v>
      </c>
      <c r="W1643">
        <v>2</v>
      </c>
      <c r="Y1643">
        <v>43</v>
      </c>
      <c r="Z1643">
        <v>1</v>
      </c>
      <c r="AA1643">
        <v>0</v>
      </c>
      <c r="AB1643">
        <v>6</v>
      </c>
      <c r="AC1643">
        <v>30</v>
      </c>
      <c r="AD1643">
        <v>1</v>
      </c>
      <c r="AE1643">
        <v>1</v>
      </c>
      <c r="AF1643">
        <v>5</v>
      </c>
      <c r="AG1643">
        <v>5</v>
      </c>
      <c r="AH1643">
        <v>2</v>
      </c>
      <c r="AI1643">
        <v>2</v>
      </c>
      <c r="AJ1643">
        <v>0</v>
      </c>
      <c r="AK1643">
        <v>0</v>
      </c>
      <c r="AL1643">
        <v>0</v>
      </c>
      <c r="AT1643">
        <v>600000</v>
      </c>
      <c r="AU1643">
        <v>600000</v>
      </c>
      <c r="AV1643" s="2">
        <f>IF(AW1643 &gt;= 0, INT(AW1643 * 1.05), -INT(ABS(AW1643) / 1.05))</f>
        <v>8665303</v>
      </c>
      <c r="AW1643">
        <v>8252670</v>
      </c>
      <c r="AX1643">
        <v>0</v>
      </c>
      <c r="AY1643">
        <v>0</v>
      </c>
      <c r="AZ1643" s="2">
        <f>IF(BA1643 &gt;= 0, INT(BA1643 * 1.05), -INT(ABS(BA1643) / 1.05))</f>
        <v>817950</v>
      </c>
      <c r="BA1643">
        <v>779000</v>
      </c>
    </row>
    <row r="1644" spans="1:53" hidden="1">
      <c r="A1644" t="s">
        <v>2089</v>
      </c>
      <c r="B1644">
        <v>4978</v>
      </c>
      <c r="C1644" t="s">
        <v>48</v>
      </c>
      <c r="D1644" t="s">
        <v>77</v>
      </c>
      <c r="F1644" t="s">
        <v>1915</v>
      </c>
      <c r="G1644" t="s">
        <v>51</v>
      </c>
      <c r="H1644">
        <v>13</v>
      </c>
      <c r="I1644" t="s">
        <v>1916</v>
      </c>
      <c r="J1644" t="s">
        <v>2090</v>
      </c>
      <c r="K1644">
        <v>1</v>
      </c>
      <c r="L1644" t="s">
        <v>2091</v>
      </c>
      <c r="M1644">
        <v>5038110097</v>
      </c>
      <c r="O1644" t="s">
        <v>19429</v>
      </c>
      <c r="P1644">
        <v>1988</v>
      </c>
      <c r="U1644" t="s">
        <v>2092</v>
      </c>
      <c r="V1644">
        <v>1</v>
      </c>
      <c r="W1644">
        <v>2</v>
      </c>
      <c r="Y1644">
        <v>42</v>
      </c>
      <c r="Z1644">
        <v>1</v>
      </c>
      <c r="AA1644">
        <v>7</v>
      </c>
      <c r="AB1644">
        <v>6</v>
      </c>
      <c r="AC1644">
        <v>30</v>
      </c>
      <c r="AD1644">
        <v>1</v>
      </c>
      <c r="AE1644">
        <v>1</v>
      </c>
      <c r="AF1644">
        <v>5</v>
      </c>
      <c r="AG1644">
        <v>5</v>
      </c>
      <c r="AH1644">
        <v>2</v>
      </c>
      <c r="AI1644">
        <v>2</v>
      </c>
      <c r="AJ1644">
        <v>0</v>
      </c>
      <c r="AK1644">
        <v>0</v>
      </c>
      <c r="AL1644">
        <v>0</v>
      </c>
      <c r="AS1644" t="s">
        <v>2093</v>
      </c>
      <c r="AT1644">
        <v>150000</v>
      </c>
      <c r="AU1644">
        <v>300000</v>
      </c>
      <c r="AV1644">
        <v>12143052</v>
      </c>
      <c r="AW1644">
        <v>11163716</v>
      </c>
      <c r="AX1644">
        <v>0</v>
      </c>
      <c r="AY1644">
        <v>0</v>
      </c>
      <c r="AZ1644">
        <v>-1144884</v>
      </c>
      <c r="BA1644">
        <v>-1673229</v>
      </c>
    </row>
    <row r="1645" spans="1:53" hidden="1">
      <c r="A1645" t="s">
        <v>2259</v>
      </c>
      <c r="B1645">
        <v>24226</v>
      </c>
      <c r="C1645" t="s">
        <v>48</v>
      </c>
      <c r="D1645" t="s">
        <v>77</v>
      </c>
      <c r="F1645" t="s">
        <v>1915</v>
      </c>
      <c r="G1645" t="s">
        <v>51</v>
      </c>
      <c r="H1645">
        <v>13</v>
      </c>
      <c r="I1645" t="s">
        <v>1916</v>
      </c>
      <c r="J1645" t="s">
        <v>2260</v>
      </c>
      <c r="K1645">
        <v>1</v>
      </c>
      <c r="L1645" t="s">
        <v>2261</v>
      </c>
      <c r="M1645">
        <v>5038132960</v>
      </c>
      <c r="N1645" t="s">
        <v>2262</v>
      </c>
      <c r="O1645" t="s">
        <v>19430</v>
      </c>
      <c r="P1645">
        <v>1997</v>
      </c>
      <c r="U1645" t="s">
        <v>2263</v>
      </c>
      <c r="V1645">
        <v>1</v>
      </c>
      <c r="W1645">
        <v>2</v>
      </c>
      <c r="Y1645">
        <v>69</v>
      </c>
      <c r="Z1645">
        <v>1</v>
      </c>
      <c r="AA1645">
        <v>7</v>
      </c>
      <c r="AB1645">
        <v>6</v>
      </c>
      <c r="AC1645">
        <v>30</v>
      </c>
      <c r="AD1645">
        <v>2</v>
      </c>
      <c r="AE1645">
        <v>0</v>
      </c>
      <c r="AF1645">
        <v>0</v>
      </c>
      <c r="AG1645">
        <v>2</v>
      </c>
      <c r="AH1645">
        <v>2</v>
      </c>
      <c r="AI1645">
        <v>2</v>
      </c>
      <c r="AJ1645">
        <v>0</v>
      </c>
      <c r="AK1645">
        <v>0</v>
      </c>
      <c r="AL1645">
        <v>0</v>
      </c>
      <c r="AT1645">
        <v>470000</v>
      </c>
      <c r="AU1645">
        <v>2030000</v>
      </c>
      <c r="AV1645">
        <v>12620355</v>
      </c>
      <c r="AW1645">
        <v>9894495</v>
      </c>
      <c r="AX1645">
        <v>4558217</v>
      </c>
      <c r="AY1645">
        <v>3608770</v>
      </c>
      <c r="AZ1645">
        <v>47620</v>
      </c>
      <c r="BA1645">
        <v>45807</v>
      </c>
    </row>
    <row r="1646" spans="1:53" hidden="1">
      <c r="A1646" t="s">
        <v>14091</v>
      </c>
      <c r="B1646">
        <v>15653</v>
      </c>
      <c r="C1646" t="s">
        <v>48</v>
      </c>
      <c r="D1646" t="s">
        <v>77</v>
      </c>
      <c r="F1646" t="s">
        <v>3993</v>
      </c>
      <c r="G1646" t="s">
        <v>51</v>
      </c>
      <c r="H1646">
        <v>20</v>
      </c>
      <c r="I1646" t="s">
        <v>4006</v>
      </c>
      <c r="J1646" t="s">
        <v>14092</v>
      </c>
      <c r="K1646">
        <v>1</v>
      </c>
      <c r="L1646" t="s">
        <v>14093</v>
      </c>
      <c r="M1646">
        <v>5038148609</v>
      </c>
      <c r="N1646" t="s">
        <v>14094</v>
      </c>
      <c r="O1646" t="s">
        <v>19431</v>
      </c>
      <c r="P1646">
        <v>2001</v>
      </c>
      <c r="U1646" t="s">
        <v>14095</v>
      </c>
      <c r="V1646">
        <v>1</v>
      </c>
      <c r="W1646">
        <v>2</v>
      </c>
      <c r="Y1646">
        <v>50</v>
      </c>
      <c r="Z1646">
        <v>1</v>
      </c>
      <c r="AA1646">
        <v>9</v>
      </c>
      <c r="AB1646">
        <v>6</v>
      </c>
      <c r="AC1646">
        <v>0.5</v>
      </c>
      <c r="AD1646">
        <v>2</v>
      </c>
      <c r="AE1646">
        <v>0</v>
      </c>
      <c r="AF1646">
        <v>0</v>
      </c>
      <c r="AG1646">
        <v>0</v>
      </c>
      <c r="AH1646">
        <v>1</v>
      </c>
      <c r="AI1646">
        <v>2</v>
      </c>
      <c r="AJ1646">
        <v>0</v>
      </c>
      <c r="AK1646">
        <v>0</v>
      </c>
      <c r="AL1646">
        <v>0</v>
      </c>
      <c r="AM1646" t="s">
        <v>18365</v>
      </c>
      <c r="AP1646" t="s">
        <v>82</v>
      </c>
      <c r="AQ1646" t="s">
        <v>6064</v>
      </c>
      <c r="AT1646">
        <v>980000</v>
      </c>
      <c r="AU1646">
        <v>980000</v>
      </c>
      <c r="AV1646">
        <v>10450674</v>
      </c>
      <c r="AW1646">
        <v>8622557</v>
      </c>
      <c r="AX1646">
        <v>0</v>
      </c>
      <c r="AY1646">
        <v>0</v>
      </c>
      <c r="AZ1646">
        <v>344297</v>
      </c>
      <c r="BA1646">
        <v>233993</v>
      </c>
    </row>
    <row r="1647" spans="1:53" hidden="1">
      <c r="A1647" t="s">
        <v>2562</v>
      </c>
      <c r="B1647">
        <v>76763</v>
      </c>
      <c r="C1647" t="s">
        <v>48</v>
      </c>
      <c r="D1647" t="s">
        <v>67</v>
      </c>
      <c r="F1647" t="s">
        <v>1915</v>
      </c>
      <c r="G1647" t="s">
        <v>51</v>
      </c>
      <c r="H1647">
        <v>13</v>
      </c>
      <c r="I1647" t="s">
        <v>1916</v>
      </c>
      <c r="J1647" t="s">
        <v>2563</v>
      </c>
      <c r="K1647">
        <v>1</v>
      </c>
      <c r="L1647" t="s">
        <v>2564</v>
      </c>
      <c r="M1647">
        <v>5038608465</v>
      </c>
      <c r="N1647" t="s">
        <v>2565</v>
      </c>
      <c r="O1647" t="s">
        <v>19432</v>
      </c>
      <c r="P1647">
        <v>2013</v>
      </c>
      <c r="U1647" t="s">
        <v>2566</v>
      </c>
      <c r="V1647">
        <v>1</v>
      </c>
      <c r="W1647">
        <v>2</v>
      </c>
      <c r="Y1647">
        <v>3</v>
      </c>
      <c r="Z1647">
        <v>1</v>
      </c>
      <c r="AA1647">
        <v>0</v>
      </c>
      <c r="AB1647">
        <v>6</v>
      </c>
      <c r="AC1647">
        <v>0</v>
      </c>
      <c r="AD1647">
        <v>2</v>
      </c>
      <c r="AE1647">
        <v>0</v>
      </c>
      <c r="AF1647">
        <v>0</v>
      </c>
      <c r="AG1647">
        <v>0</v>
      </c>
      <c r="AH1647">
        <v>2</v>
      </c>
      <c r="AI1647">
        <v>2</v>
      </c>
      <c r="AJ1647">
        <v>0</v>
      </c>
      <c r="AK1647">
        <v>0</v>
      </c>
      <c r="AL1647">
        <v>0</v>
      </c>
      <c r="AT1647">
        <v>480000</v>
      </c>
      <c r="AU1647">
        <v>50000</v>
      </c>
      <c r="AV1647">
        <f>INT(AW1647*1.05)</f>
        <v>5651656</v>
      </c>
      <c r="AW1647">
        <v>5382530</v>
      </c>
      <c r="AX1647">
        <v>0</v>
      </c>
      <c r="AY1647">
        <v>0</v>
      </c>
      <c r="AZ1647">
        <f>INT(BA1647*1.05)</f>
        <v>309567</v>
      </c>
      <c r="BA1647">
        <v>294826</v>
      </c>
    </row>
    <row r="1648" spans="1:53" hidden="1">
      <c r="A1648" t="s">
        <v>2527</v>
      </c>
      <c r="B1648">
        <v>72656</v>
      </c>
      <c r="C1648" t="s">
        <v>48</v>
      </c>
      <c r="D1648" t="s">
        <v>67</v>
      </c>
      <c r="F1648" t="s">
        <v>1915</v>
      </c>
      <c r="G1648" t="s">
        <v>51</v>
      </c>
      <c r="H1648">
        <v>13</v>
      </c>
      <c r="I1648" t="s">
        <v>1916</v>
      </c>
      <c r="J1648" t="s">
        <v>2528</v>
      </c>
      <c r="K1648">
        <v>1</v>
      </c>
      <c r="L1648" t="s">
        <v>2529</v>
      </c>
      <c r="M1648">
        <v>5038600916</v>
      </c>
      <c r="N1648" t="s">
        <v>2530</v>
      </c>
      <c r="O1648" t="s">
        <v>19433</v>
      </c>
      <c r="P1648">
        <v>2012</v>
      </c>
      <c r="U1648" t="s">
        <v>2531</v>
      </c>
      <c r="V1648">
        <v>1</v>
      </c>
      <c r="W1648">
        <v>2</v>
      </c>
      <c r="Y1648">
        <v>11</v>
      </c>
      <c r="Z1648">
        <v>10</v>
      </c>
      <c r="AA1648">
        <v>0</v>
      </c>
      <c r="AB1648">
        <v>6</v>
      </c>
      <c r="AC1648">
        <v>20</v>
      </c>
      <c r="AD1648">
        <v>2</v>
      </c>
      <c r="AE1648">
        <v>0</v>
      </c>
      <c r="AF1648">
        <v>0</v>
      </c>
      <c r="AG1648">
        <v>0</v>
      </c>
      <c r="AH1648">
        <v>2</v>
      </c>
      <c r="AI1648">
        <v>2</v>
      </c>
      <c r="AJ1648">
        <v>0</v>
      </c>
      <c r="AK1648">
        <v>0</v>
      </c>
      <c r="AL1648">
        <v>0</v>
      </c>
      <c r="AT1648">
        <v>350000</v>
      </c>
      <c r="AU1648">
        <v>150000</v>
      </c>
      <c r="AV1648">
        <f>INT(AW1648*1.05)</f>
        <v>8399736</v>
      </c>
      <c r="AW1648">
        <v>7999749</v>
      </c>
      <c r="AX1648">
        <v>0</v>
      </c>
      <c r="AY1648">
        <v>0</v>
      </c>
      <c r="AZ1648">
        <f>INT(BA1648*1.05)</f>
        <v>191337</v>
      </c>
      <c r="BA1648">
        <v>182226</v>
      </c>
    </row>
    <row r="1649" spans="1:53" hidden="1">
      <c r="A1649" t="s">
        <v>3516</v>
      </c>
      <c r="B1649">
        <v>5420</v>
      </c>
      <c r="C1649" t="s">
        <v>48</v>
      </c>
      <c r="D1649" t="s">
        <v>334</v>
      </c>
      <c r="F1649" t="s">
        <v>3062</v>
      </c>
      <c r="G1649" t="s">
        <v>51</v>
      </c>
      <c r="H1649">
        <v>17</v>
      </c>
      <c r="I1649" t="s">
        <v>3260</v>
      </c>
      <c r="J1649" t="s">
        <v>3517</v>
      </c>
      <c r="K1649">
        <v>1</v>
      </c>
      <c r="L1649" t="s">
        <v>3518</v>
      </c>
      <c r="M1649">
        <v>5038614521</v>
      </c>
      <c r="O1649" t="s">
        <v>19434</v>
      </c>
      <c r="P1649">
        <v>2014</v>
      </c>
      <c r="U1649" t="s">
        <v>3519</v>
      </c>
      <c r="V1649">
        <v>1</v>
      </c>
      <c r="W1649">
        <v>2</v>
      </c>
      <c r="Y1649">
        <v>71</v>
      </c>
      <c r="Z1649">
        <v>7</v>
      </c>
      <c r="AA1649">
        <v>7</v>
      </c>
      <c r="AB1649">
        <v>6</v>
      </c>
      <c r="AC1649">
        <v>30</v>
      </c>
      <c r="AD1649">
        <v>1</v>
      </c>
      <c r="AE1649">
        <v>1</v>
      </c>
      <c r="AF1649">
        <v>5</v>
      </c>
      <c r="AG1649">
        <v>10</v>
      </c>
      <c r="AH1649">
        <v>2</v>
      </c>
      <c r="AI1649">
        <v>2</v>
      </c>
      <c r="AJ1649">
        <v>0</v>
      </c>
      <c r="AK1649">
        <v>0</v>
      </c>
      <c r="AL1649">
        <v>0</v>
      </c>
      <c r="AS1649" t="s">
        <v>3520</v>
      </c>
      <c r="AT1649">
        <v>4615</v>
      </c>
      <c r="AU1649">
        <v>340000</v>
      </c>
      <c r="AV1649">
        <v>24086436</v>
      </c>
      <c r="AW1649">
        <v>24912128</v>
      </c>
      <c r="AX1649">
        <v>0</v>
      </c>
      <c r="AY1649">
        <v>0</v>
      </c>
      <c r="AZ1649">
        <v>1895611</v>
      </c>
      <c r="BA1649">
        <v>2350704</v>
      </c>
    </row>
    <row r="1650" spans="1:53" hidden="1">
      <c r="A1650" t="s">
        <v>2162</v>
      </c>
      <c r="B1650">
        <v>5103</v>
      </c>
      <c r="C1650" t="s">
        <v>48</v>
      </c>
      <c r="D1650" t="s">
        <v>118</v>
      </c>
      <c r="F1650" t="s">
        <v>1915</v>
      </c>
      <c r="G1650" t="s">
        <v>51</v>
      </c>
      <c r="H1650">
        <v>13</v>
      </c>
      <c r="I1650" t="s">
        <v>1916</v>
      </c>
      <c r="J1650" t="s">
        <v>2163</v>
      </c>
      <c r="K1650">
        <v>1</v>
      </c>
      <c r="L1650" t="s">
        <v>2164</v>
      </c>
      <c r="M1650">
        <v>5158101572</v>
      </c>
      <c r="O1650" t="s">
        <v>19435</v>
      </c>
      <c r="P1650">
        <v>1983</v>
      </c>
      <c r="U1650" t="s">
        <v>2165</v>
      </c>
      <c r="V1650">
        <v>1</v>
      </c>
      <c r="W1650">
        <v>2</v>
      </c>
      <c r="Y1650">
        <v>100</v>
      </c>
      <c r="Z1650">
        <v>9</v>
      </c>
      <c r="AA1650">
        <v>8</v>
      </c>
      <c r="AB1650">
        <v>6</v>
      </c>
      <c r="AC1650">
        <v>0</v>
      </c>
      <c r="AD1650">
        <v>1</v>
      </c>
      <c r="AE1650">
        <v>1</v>
      </c>
      <c r="AF1650">
        <v>5</v>
      </c>
      <c r="AG1650">
        <v>0</v>
      </c>
      <c r="AH1650">
        <v>1</v>
      </c>
      <c r="AI1650">
        <v>1</v>
      </c>
      <c r="AJ1650">
        <v>6</v>
      </c>
      <c r="AK1650">
        <v>0</v>
      </c>
      <c r="AL1650">
        <v>0</v>
      </c>
      <c r="AT1650">
        <v>850000</v>
      </c>
      <c r="AU1650">
        <v>3650000</v>
      </c>
      <c r="AV1650">
        <v>81231592</v>
      </c>
      <c r="AW1650">
        <v>82897314</v>
      </c>
      <c r="AX1650">
        <v>0</v>
      </c>
      <c r="AY1650">
        <v>0</v>
      </c>
      <c r="AZ1650">
        <v>6084477</v>
      </c>
      <c r="BA1650">
        <v>4351727</v>
      </c>
    </row>
    <row r="1651" spans="1:53" hidden="1">
      <c r="A1651" t="s">
        <v>11869</v>
      </c>
      <c r="B1651">
        <v>29870</v>
      </c>
      <c r="C1651" t="s">
        <v>48</v>
      </c>
      <c r="D1651" t="s">
        <v>197</v>
      </c>
      <c r="F1651" t="s">
        <v>11306</v>
      </c>
      <c r="G1651" t="s">
        <v>11307</v>
      </c>
      <c r="H1651">
        <v>71</v>
      </c>
      <c r="I1651" t="s">
        <v>11638</v>
      </c>
      <c r="J1651" t="s">
        <v>11870</v>
      </c>
      <c r="K1651">
        <v>1</v>
      </c>
      <c r="L1651" t="s">
        <v>11871</v>
      </c>
      <c r="M1651">
        <v>5028172178</v>
      </c>
      <c r="N1651" t="s">
        <v>11872</v>
      </c>
      <c r="O1651" t="s">
        <v>19436</v>
      </c>
      <c r="P1651">
        <v>2003</v>
      </c>
      <c r="U1651" t="s">
        <v>11873</v>
      </c>
      <c r="V1651">
        <v>1</v>
      </c>
      <c r="W1651">
        <v>3</v>
      </c>
      <c r="Y1651">
        <v>25</v>
      </c>
      <c r="Z1651">
        <v>1</v>
      </c>
      <c r="AA1651">
        <v>0</v>
      </c>
      <c r="AB1651">
        <v>9</v>
      </c>
      <c r="AC1651">
        <v>0</v>
      </c>
      <c r="AD1651">
        <v>2</v>
      </c>
      <c r="AE1651">
        <v>0</v>
      </c>
      <c r="AF1651">
        <v>0</v>
      </c>
      <c r="AG1651">
        <v>0</v>
      </c>
      <c r="AH1651">
        <v>1</v>
      </c>
      <c r="AI1651">
        <v>2</v>
      </c>
      <c r="AJ1651">
        <v>0</v>
      </c>
      <c r="AK1651">
        <v>0</v>
      </c>
      <c r="AL1651">
        <v>0</v>
      </c>
      <c r="AT1651">
        <v>50000</v>
      </c>
      <c r="AU1651">
        <v>50000</v>
      </c>
      <c r="AV1651">
        <f>INT(AW1651*1.1)</f>
        <v>2184527</v>
      </c>
      <c r="AW1651">
        <v>1985934</v>
      </c>
      <c r="AX1651">
        <f>INT(AY1651*1.1)</f>
        <v>0</v>
      </c>
      <c r="AY1651">
        <v>0</v>
      </c>
      <c r="AZ1651">
        <f>IF(BA1651 &gt;= 0, INT(BA1651 * 1.1), -INT(ABS(BA1651) / 1.1))</f>
        <v>240259</v>
      </c>
      <c r="BA1651">
        <v>218418</v>
      </c>
    </row>
    <row r="1652" spans="1:53">
      <c r="A1652" t="s">
        <v>10857</v>
      </c>
      <c r="B1652">
        <v>28244</v>
      </c>
      <c r="C1652" t="s">
        <v>48</v>
      </c>
      <c r="D1652" t="s">
        <v>67</v>
      </c>
      <c r="F1652" t="s">
        <v>9369</v>
      </c>
      <c r="G1652" t="s">
        <v>9370</v>
      </c>
      <c r="H1652">
        <v>62</v>
      </c>
      <c r="I1652" t="s">
        <v>10449</v>
      </c>
      <c r="J1652" t="s">
        <v>10858</v>
      </c>
      <c r="K1652">
        <v>1</v>
      </c>
      <c r="L1652" t="s">
        <v>10859</v>
      </c>
      <c r="M1652">
        <v>5028151514</v>
      </c>
      <c r="N1652" t="s">
        <v>10860</v>
      </c>
      <c r="O1652" t="s">
        <v>19437</v>
      </c>
      <c r="P1652">
        <v>2000</v>
      </c>
      <c r="U1652" t="s">
        <v>10861</v>
      </c>
      <c r="V1652">
        <v>1</v>
      </c>
      <c r="W1652">
        <v>2</v>
      </c>
      <c r="Y1652">
        <v>28</v>
      </c>
      <c r="Z1652">
        <v>9</v>
      </c>
      <c r="AA1652">
        <v>0</v>
      </c>
      <c r="AB1652">
        <v>8</v>
      </c>
      <c r="AC1652">
        <v>0.3</v>
      </c>
      <c r="AD1652">
        <v>2</v>
      </c>
      <c r="AE1652">
        <v>0</v>
      </c>
      <c r="AF1652">
        <v>0</v>
      </c>
      <c r="AG1652">
        <v>20</v>
      </c>
      <c r="AH1652">
        <v>2</v>
      </c>
      <c r="AI1652">
        <v>1</v>
      </c>
      <c r="AJ1652">
        <v>0</v>
      </c>
      <c r="AK1652">
        <v>0</v>
      </c>
      <c r="AL1652">
        <v>0</v>
      </c>
      <c r="AT1652">
        <v>1100000</v>
      </c>
      <c r="AU1652">
        <v>1100000</v>
      </c>
      <c r="AV1652">
        <v>4584951</v>
      </c>
      <c r="AW1652">
        <v>5270652</v>
      </c>
      <c r="AX1652">
        <v>0</v>
      </c>
      <c r="AY1652">
        <v>0</v>
      </c>
      <c r="AZ1652">
        <v>85580</v>
      </c>
      <c r="BA1652">
        <v>140779</v>
      </c>
    </row>
    <row r="1653" spans="1:53">
      <c r="A1653" t="s">
        <v>9942</v>
      </c>
      <c r="B1653">
        <v>22936</v>
      </c>
      <c r="C1653" t="s">
        <v>48</v>
      </c>
      <c r="D1653" t="s">
        <v>197</v>
      </c>
      <c r="F1653" t="s">
        <v>9369</v>
      </c>
      <c r="G1653" t="s">
        <v>9370</v>
      </c>
      <c r="H1653">
        <v>58</v>
      </c>
      <c r="I1653" t="s">
        <v>9371</v>
      </c>
      <c r="J1653" t="s">
        <v>9943</v>
      </c>
      <c r="K1653">
        <v>1</v>
      </c>
      <c r="L1653" t="s">
        <v>9944</v>
      </c>
      <c r="M1653">
        <v>5048135562</v>
      </c>
      <c r="N1653" t="s">
        <v>9945</v>
      </c>
      <c r="O1653" t="s">
        <v>19438</v>
      </c>
      <c r="P1653">
        <v>2000</v>
      </c>
      <c r="U1653" t="s">
        <v>9946</v>
      </c>
      <c r="V1653">
        <v>1</v>
      </c>
      <c r="W1653">
        <v>2</v>
      </c>
      <c r="Y1653">
        <v>15</v>
      </c>
      <c r="Z1653">
        <v>1</v>
      </c>
      <c r="AA1653">
        <v>5</v>
      </c>
      <c r="AB1653">
        <v>5</v>
      </c>
      <c r="AC1653">
        <v>20</v>
      </c>
      <c r="AD1653">
        <v>1</v>
      </c>
      <c r="AE1653">
        <v>12</v>
      </c>
      <c r="AF1653">
        <v>5</v>
      </c>
      <c r="AG1653">
        <v>2</v>
      </c>
      <c r="AH1653">
        <v>1</v>
      </c>
      <c r="AI1653">
        <v>1</v>
      </c>
      <c r="AJ1653">
        <v>0</v>
      </c>
      <c r="AK1653">
        <v>0</v>
      </c>
      <c r="AL1653">
        <v>0</v>
      </c>
      <c r="AM1653" t="s">
        <v>9947</v>
      </c>
      <c r="AP1653" t="s">
        <v>82</v>
      </c>
      <c r="AQ1653" t="s">
        <v>9948</v>
      </c>
      <c r="AR1653" t="s">
        <v>73</v>
      </c>
      <c r="AT1653">
        <v>300000</v>
      </c>
      <c r="AU1653">
        <v>300000</v>
      </c>
      <c r="AV1653">
        <f>INT(AW1653*1.1)</f>
        <v>970503</v>
      </c>
      <c r="AW1653">
        <v>882276</v>
      </c>
      <c r="AX1653">
        <f>INT(AY1653*1.1)</f>
        <v>0</v>
      </c>
      <c r="AY1653">
        <v>0</v>
      </c>
      <c r="AZ1653">
        <f>IF(BA1653 &gt;= 0, INT(BA1653 * 1.1), -INT(ABS(BA1653) / 1.1))</f>
        <v>52596</v>
      </c>
      <c r="BA1653">
        <v>47815</v>
      </c>
    </row>
    <row r="1654" spans="1:53" hidden="1">
      <c r="A1654" t="s">
        <v>1457</v>
      </c>
      <c r="B1654">
        <v>85466</v>
      </c>
      <c r="C1654" t="s">
        <v>48</v>
      </c>
      <c r="D1654" t="s">
        <v>77</v>
      </c>
      <c r="F1654" t="s">
        <v>50</v>
      </c>
      <c r="G1654" t="s">
        <v>51</v>
      </c>
      <c r="H1654">
        <v>10</v>
      </c>
      <c r="I1654" t="s">
        <v>52</v>
      </c>
      <c r="J1654" t="s">
        <v>1458</v>
      </c>
      <c r="K1654">
        <v>1</v>
      </c>
      <c r="L1654" t="s">
        <v>1459</v>
      </c>
      <c r="M1654">
        <v>7208700099</v>
      </c>
      <c r="N1654" t="s">
        <v>1460</v>
      </c>
      <c r="O1654" t="s">
        <v>19439</v>
      </c>
      <c r="P1654">
        <v>2015</v>
      </c>
      <c r="U1654" t="s">
        <v>1461</v>
      </c>
      <c r="V1654">
        <v>1</v>
      </c>
      <c r="W1654">
        <v>1</v>
      </c>
      <c r="Y1654">
        <v>30</v>
      </c>
      <c r="Z1654">
        <v>9</v>
      </c>
      <c r="AA1654">
        <v>1</v>
      </c>
      <c r="AB1654">
        <v>6</v>
      </c>
      <c r="AC1654">
        <v>20</v>
      </c>
      <c r="AD1654">
        <v>2</v>
      </c>
      <c r="AE1654">
        <v>0</v>
      </c>
      <c r="AF1654">
        <v>0</v>
      </c>
      <c r="AG1654">
        <v>1</v>
      </c>
      <c r="AH1654">
        <v>2</v>
      </c>
      <c r="AI1654">
        <v>2</v>
      </c>
      <c r="AJ1654">
        <v>0</v>
      </c>
      <c r="AK1654">
        <v>0</v>
      </c>
      <c r="AL1654">
        <v>0</v>
      </c>
      <c r="AM1654" t="s">
        <v>1462</v>
      </c>
      <c r="AN1654" t="s">
        <v>1463</v>
      </c>
      <c r="AQ1654" t="s">
        <v>1464</v>
      </c>
      <c r="AR1654" t="s">
        <v>73</v>
      </c>
      <c r="AT1654">
        <v>100000</v>
      </c>
      <c r="AU1654">
        <v>500000</v>
      </c>
      <c r="AV1654">
        <v>15057614</v>
      </c>
      <c r="AW1654">
        <v>10334727</v>
      </c>
      <c r="AX1654">
        <v>0</v>
      </c>
      <c r="AY1654">
        <v>0</v>
      </c>
      <c r="AZ1654">
        <v>890915</v>
      </c>
      <c r="BA1654">
        <v>-947836</v>
      </c>
    </row>
    <row r="1655" spans="1:53" hidden="1">
      <c r="A1655" t="s">
        <v>17156</v>
      </c>
      <c r="B1655">
        <v>56752</v>
      </c>
      <c r="C1655" t="s">
        <v>48</v>
      </c>
      <c r="D1655" t="s">
        <v>197</v>
      </c>
      <c r="F1655" t="s">
        <v>3993</v>
      </c>
      <c r="G1655" t="s">
        <v>51</v>
      </c>
      <c r="H1655">
        <v>20</v>
      </c>
      <c r="I1655" t="s">
        <v>4006</v>
      </c>
      <c r="J1655" t="s">
        <v>17157</v>
      </c>
      <c r="K1655">
        <v>1</v>
      </c>
      <c r="L1655" t="s">
        <v>17158</v>
      </c>
      <c r="M1655">
        <v>5048176879</v>
      </c>
      <c r="N1655" t="s">
        <v>17159</v>
      </c>
      <c r="O1655" t="s">
        <v>19440</v>
      </c>
      <c r="P1655">
        <v>2008</v>
      </c>
      <c r="U1655" t="s">
        <v>17160</v>
      </c>
      <c r="V1655">
        <v>1</v>
      </c>
      <c r="W1655">
        <v>1</v>
      </c>
      <c r="Y1655">
        <v>7</v>
      </c>
      <c r="Z1655">
        <v>1</v>
      </c>
      <c r="AA1655">
        <v>0</v>
      </c>
      <c r="AB1655">
        <v>6</v>
      </c>
      <c r="AC1655">
        <v>30</v>
      </c>
      <c r="AD1655">
        <v>1</v>
      </c>
      <c r="AE1655">
        <v>1</v>
      </c>
      <c r="AF1655">
        <v>5</v>
      </c>
      <c r="AG1655">
        <v>5</v>
      </c>
      <c r="AH1655">
        <v>2</v>
      </c>
      <c r="AI1655">
        <v>2</v>
      </c>
      <c r="AJ1655">
        <v>0</v>
      </c>
      <c r="AK1655">
        <v>0</v>
      </c>
      <c r="AL1655">
        <v>0</v>
      </c>
      <c r="AT1655">
        <v>100000</v>
      </c>
      <c r="AU1655">
        <v>100000</v>
      </c>
      <c r="AV1655">
        <v>1115494</v>
      </c>
      <c r="AW1655">
        <v>1293272</v>
      </c>
      <c r="AX1655">
        <v>0</v>
      </c>
      <c r="AY1655">
        <v>0</v>
      </c>
      <c r="AZ1655">
        <v>40282</v>
      </c>
      <c r="BA1655">
        <v>-63108</v>
      </c>
    </row>
    <row r="1656" spans="1:53">
      <c r="A1656" t="s">
        <v>9921</v>
      </c>
      <c r="B1656">
        <v>20622</v>
      </c>
      <c r="C1656" t="s">
        <v>48</v>
      </c>
      <c r="D1656" t="s">
        <v>197</v>
      </c>
      <c r="F1656" t="s">
        <v>9369</v>
      </c>
      <c r="G1656" t="s">
        <v>9370</v>
      </c>
      <c r="H1656">
        <v>58</v>
      </c>
      <c r="I1656" t="s">
        <v>9371</v>
      </c>
      <c r="J1656" t="s">
        <v>9922</v>
      </c>
      <c r="K1656">
        <v>1</v>
      </c>
      <c r="L1656" t="s">
        <v>9923</v>
      </c>
      <c r="M1656">
        <v>5148141305</v>
      </c>
      <c r="N1656" t="s">
        <v>9924</v>
      </c>
      <c r="O1656" t="s">
        <v>19441</v>
      </c>
      <c r="P1656">
        <v>2000</v>
      </c>
      <c r="U1656" t="s">
        <v>9925</v>
      </c>
      <c r="V1656">
        <v>1</v>
      </c>
      <c r="W1656">
        <v>2</v>
      </c>
      <c r="Y1656">
        <v>8</v>
      </c>
      <c r="Z1656">
        <v>1</v>
      </c>
      <c r="AA1656">
        <v>0</v>
      </c>
      <c r="AB1656">
        <v>5</v>
      </c>
      <c r="AC1656">
        <v>20</v>
      </c>
      <c r="AD1656">
        <v>1</v>
      </c>
      <c r="AE1656">
        <v>1</v>
      </c>
      <c r="AF1656">
        <v>5</v>
      </c>
      <c r="AG1656">
        <v>5</v>
      </c>
      <c r="AH1656">
        <v>2</v>
      </c>
      <c r="AI1656">
        <v>2</v>
      </c>
      <c r="AJ1656">
        <v>0</v>
      </c>
      <c r="AK1656">
        <v>0</v>
      </c>
      <c r="AL1656">
        <v>0</v>
      </c>
      <c r="AS1656" t="s">
        <v>7730</v>
      </c>
      <c r="AT1656">
        <v>100000</v>
      </c>
      <c r="AU1656">
        <v>100000</v>
      </c>
      <c r="AV1656">
        <v>820714</v>
      </c>
      <c r="AW1656">
        <v>787746</v>
      </c>
      <c r="AX1656">
        <v>0</v>
      </c>
      <c r="AY1656">
        <v>0</v>
      </c>
      <c r="AZ1656">
        <v>70598</v>
      </c>
      <c r="BA1656">
        <v>34491</v>
      </c>
    </row>
    <row r="1657" spans="1:53" hidden="1">
      <c r="A1657" t="s">
        <v>8479</v>
      </c>
      <c r="B1657">
        <v>18162</v>
      </c>
      <c r="C1657" t="s">
        <v>48</v>
      </c>
      <c r="D1657" t="s">
        <v>67</v>
      </c>
      <c r="F1657" t="s">
        <v>8111</v>
      </c>
      <c r="G1657" t="s">
        <v>8112</v>
      </c>
      <c r="H1657">
        <v>38</v>
      </c>
      <c r="I1657" t="s">
        <v>8201</v>
      </c>
      <c r="J1657" t="s">
        <v>8480</v>
      </c>
      <c r="K1657">
        <v>1</v>
      </c>
      <c r="L1657" t="s">
        <v>8481</v>
      </c>
      <c r="M1657">
        <v>3068105751</v>
      </c>
      <c r="N1657" t="s">
        <v>8482</v>
      </c>
      <c r="O1657" t="s">
        <v>19442</v>
      </c>
      <c r="P1657">
        <v>1985</v>
      </c>
      <c r="U1657" t="s">
        <v>8483</v>
      </c>
      <c r="V1657">
        <v>1</v>
      </c>
      <c r="W1657">
        <v>2</v>
      </c>
      <c r="Y1657">
        <v>20</v>
      </c>
      <c r="Z1657">
        <v>1</v>
      </c>
      <c r="AA1657">
        <v>5</v>
      </c>
      <c r="AB1657">
        <v>6</v>
      </c>
      <c r="AC1657">
        <v>0</v>
      </c>
      <c r="AD1657">
        <v>2</v>
      </c>
      <c r="AE1657">
        <v>0</v>
      </c>
      <c r="AF1657">
        <v>0</v>
      </c>
      <c r="AG1657">
        <v>0</v>
      </c>
      <c r="AH1657">
        <v>2</v>
      </c>
      <c r="AI1657">
        <v>2</v>
      </c>
      <c r="AJ1657">
        <v>0</v>
      </c>
      <c r="AK1657">
        <v>0</v>
      </c>
      <c r="AL1657">
        <v>0</v>
      </c>
      <c r="AM1657" t="s">
        <v>8484</v>
      </c>
      <c r="AN1657" t="s">
        <v>8485</v>
      </c>
      <c r="AP1657" t="s">
        <v>439</v>
      </c>
      <c r="AQ1657" t="s">
        <v>8486</v>
      </c>
      <c r="AR1657" t="s">
        <v>130</v>
      </c>
      <c r="AT1657">
        <v>400000</v>
      </c>
      <c r="AU1657">
        <v>400000</v>
      </c>
      <c r="AV1657">
        <v>6303674</v>
      </c>
      <c r="AW1657">
        <v>5451038</v>
      </c>
      <c r="AX1657">
        <v>0</v>
      </c>
      <c r="AY1657">
        <v>0</v>
      </c>
      <c r="AZ1657">
        <v>461957</v>
      </c>
      <c r="BA1657">
        <v>1008671</v>
      </c>
    </row>
    <row r="1658" spans="1:53" hidden="1">
      <c r="A1658" t="s">
        <v>5582</v>
      </c>
      <c r="B1658">
        <v>15856</v>
      </c>
      <c r="C1658" t="s">
        <v>48</v>
      </c>
      <c r="D1658" t="s">
        <v>334</v>
      </c>
      <c r="F1658" t="s">
        <v>5540</v>
      </c>
      <c r="G1658" t="s">
        <v>51</v>
      </c>
      <c r="H1658">
        <v>23</v>
      </c>
      <c r="I1658" t="s">
        <v>5541</v>
      </c>
      <c r="J1658" t="s">
        <v>5583</v>
      </c>
      <c r="K1658">
        <v>1</v>
      </c>
      <c r="L1658" t="s">
        <v>5584</v>
      </c>
      <c r="M1658">
        <v>3058142826</v>
      </c>
      <c r="N1658" t="s">
        <v>5585</v>
      </c>
      <c r="O1658" t="s">
        <v>19443</v>
      </c>
      <c r="P1658">
        <v>2001</v>
      </c>
      <c r="U1658" t="s">
        <v>5586</v>
      </c>
      <c r="V1658">
        <v>1</v>
      </c>
      <c r="W1658">
        <v>4</v>
      </c>
      <c r="Y1658">
        <v>28</v>
      </c>
      <c r="Z1658">
        <v>10</v>
      </c>
      <c r="AA1658">
        <v>3</v>
      </c>
      <c r="AB1658">
        <v>9</v>
      </c>
      <c r="AC1658">
        <v>30</v>
      </c>
      <c r="AD1658">
        <v>1</v>
      </c>
      <c r="AE1658">
        <v>1</v>
      </c>
      <c r="AF1658">
        <v>5</v>
      </c>
      <c r="AG1658">
        <v>5</v>
      </c>
      <c r="AH1658">
        <v>2</v>
      </c>
      <c r="AI1658">
        <v>2</v>
      </c>
      <c r="AJ1658">
        <v>0</v>
      </c>
      <c r="AK1658">
        <v>0</v>
      </c>
      <c r="AL1658">
        <v>0</v>
      </c>
      <c r="AS1658" t="s">
        <v>1863</v>
      </c>
      <c r="AT1658">
        <v>1800000</v>
      </c>
      <c r="AU1658">
        <v>1800000</v>
      </c>
      <c r="AV1658">
        <v>22875102</v>
      </c>
      <c r="AW1658">
        <v>21955921</v>
      </c>
      <c r="AX1658">
        <v>0</v>
      </c>
      <c r="AY1658">
        <v>0</v>
      </c>
      <c r="AZ1658">
        <v>342191</v>
      </c>
      <c r="BA1658">
        <v>-2185699</v>
      </c>
    </row>
    <row r="1659" spans="1:53" hidden="1">
      <c r="A1659" t="s">
        <v>15236</v>
      </c>
      <c r="B1659">
        <v>80697</v>
      </c>
      <c r="C1659" t="s">
        <v>48</v>
      </c>
      <c r="D1659" t="s">
        <v>197</v>
      </c>
      <c r="F1659" t="s">
        <v>5540</v>
      </c>
      <c r="G1659" t="s">
        <v>51</v>
      </c>
      <c r="H1659">
        <v>25</v>
      </c>
      <c r="I1659" t="s">
        <v>5731</v>
      </c>
      <c r="J1659" t="s">
        <v>15237</v>
      </c>
      <c r="K1659">
        <v>1</v>
      </c>
      <c r="L1659" t="s">
        <v>15238</v>
      </c>
      <c r="M1659">
        <v>3058634957</v>
      </c>
      <c r="N1659" t="s">
        <v>15239</v>
      </c>
      <c r="O1659" t="s">
        <v>19444</v>
      </c>
      <c r="P1659">
        <v>2014</v>
      </c>
      <c r="U1659" t="s">
        <v>15240</v>
      </c>
      <c r="V1659">
        <v>1</v>
      </c>
      <c r="W1659">
        <v>2</v>
      </c>
      <c r="Y1659">
        <v>3</v>
      </c>
      <c r="Z1659">
        <v>1</v>
      </c>
      <c r="AA1659">
        <v>0</v>
      </c>
      <c r="AB1659">
        <v>5</v>
      </c>
      <c r="AC1659">
        <v>0</v>
      </c>
      <c r="AD1659">
        <v>2</v>
      </c>
      <c r="AE1659">
        <v>0</v>
      </c>
      <c r="AF1659">
        <v>0</v>
      </c>
      <c r="AG1659">
        <v>1</v>
      </c>
      <c r="AH1659">
        <v>2</v>
      </c>
      <c r="AI1659">
        <v>2</v>
      </c>
      <c r="AJ1659">
        <v>0</v>
      </c>
      <c r="AK1659">
        <v>0</v>
      </c>
      <c r="AL1659">
        <v>0</v>
      </c>
      <c r="AT1659">
        <v>1000</v>
      </c>
      <c r="AU1659">
        <v>1000</v>
      </c>
      <c r="AV1659">
        <f>INT(AW1659*1.1)</f>
        <v>1016827</v>
      </c>
      <c r="AW1659">
        <v>924389</v>
      </c>
      <c r="AX1659">
        <v>0</v>
      </c>
      <c r="AY1659">
        <v>0</v>
      </c>
      <c r="AZ1659">
        <f>INT(BA1659*1.1)</f>
        <v>26653</v>
      </c>
      <c r="BA1659">
        <v>24230</v>
      </c>
    </row>
    <row r="1660" spans="1:53" hidden="1">
      <c r="A1660" t="s">
        <v>7027</v>
      </c>
      <c r="B1660">
        <v>28333</v>
      </c>
      <c r="C1660" t="s">
        <v>48</v>
      </c>
      <c r="D1660" t="s">
        <v>197</v>
      </c>
      <c r="F1660" t="s">
        <v>5540</v>
      </c>
      <c r="G1660" t="s">
        <v>51</v>
      </c>
      <c r="H1660">
        <v>29</v>
      </c>
      <c r="I1660" t="s">
        <v>6640</v>
      </c>
      <c r="J1660" t="s">
        <v>7028</v>
      </c>
      <c r="K1660">
        <v>1</v>
      </c>
      <c r="L1660" t="s">
        <v>7029</v>
      </c>
      <c r="M1660">
        <v>3068132068</v>
      </c>
      <c r="N1660" t="s">
        <v>7030</v>
      </c>
      <c r="O1660" t="s">
        <v>19445</v>
      </c>
      <c r="P1660">
        <v>1998</v>
      </c>
      <c r="U1660" t="s">
        <v>7031</v>
      </c>
      <c r="V1660">
        <v>1</v>
      </c>
      <c r="W1660">
        <v>2</v>
      </c>
      <c r="Y1660">
        <v>32</v>
      </c>
      <c r="Z1660">
        <v>8</v>
      </c>
      <c r="AA1660">
        <v>5</v>
      </c>
      <c r="AB1660">
        <v>9</v>
      </c>
      <c r="AC1660">
        <v>0.2</v>
      </c>
      <c r="AD1660">
        <v>2</v>
      </c>
      <c r="AE1660">
        <v>0</v>
      </c>
      <c r="AF1660">
        <v>0</v>
      </c>
      <c r="AG1660">
        <v>0</v>
      </c>
      <c r="AH1660">
        <v>2</v>
      </c>
      <c r="AI1660">
        <v>2</v>
      </c>
      <c r="AJ1660">
        <v>0</v>
      </c>
      <c r="AK1660">
        <v>0</v>
      </c>
      <c r="AL1660">
        <v>0</v>
      </c>
      <c r="AT1660">
        <v>300000</v>
      </c>
      <c r="AU1660">
        <v>300000</v>
      </c>
      <c r="AV1660">
        <v>2166536</v>
      </c>
      <c r="AW1660">
        <v>1797125</v>
      </c>
      <c r="AX1660">
        <v>0</v>
      </c>
      <c r="AY1660">
        <v>0</v>
      </c>
      <c r="AZ1660">
        <v>149401</v>
      </c>
      <c r="BA1660">
        <v>86892</v>
      </c>
    </row>
    <row r="1661" spans="1:53" hidden="1">
      <c r="A1661" t="s">
        <v>14805</v>
      </c>
      <c r="B1661">
        <v>48010</v>
      </c>
      <c r="C1661" t="s">
        <v>48</v>
      </c>
      <c r="D1661" t="s">
        <v>197</v>
      </c>
      <c r="F1661" t="s">
        <v>5540</v>
      </c>
      <c r="G1661" t="s">
        <v>51</v>
      </c>
      <c r="H1661">
        <v>24</v>
      </c>
      <c r="I1661" t="s">
        <v>5628</v>
      </c>
      <c r="J1661" t="s">
        <v>14806</v>
      </c>
      <c r="K1661">
        <v>1</v>
      </c>
      <c r="L1661" t="s">
        <v>14807</v>
      </c>
      <c r="M1661">
        <v>3058177422</v>
      </c>
      <c r="N1661" t="s">
        <v>14808</v>
      </c>
      <c r="O1661" t="s">
        <v>19446</v>
      </c>
      <c r="P1661">
        <v>2005</v>
      </c>
      <c r="U1661" t="s">
        <v>14809</v>
      </c>
      <c r="V1661">
        <v>1</v>
      </c>
      <c r="W1661">
        <v>2</v>
      </c>
      <c r="Y1661">
        <v>3</v>
      </c>
      <c r="Z1661">
        <v>10</v>
      </c>
      <c r="AA1661">
        <v>7</v>
      </c>
      <c r="AB1661">
        <v>9</v>
      </c>
      <c r="AC1661">
        <v>0</v>
      </c>
      <c r="AD1661">
        <v>2</v>
      </c>
      <c r="AE1661">
        <v>0</v>
      </c>
      <c r="AF1661">
        <v>0</v>
      </c>
      <c r="AG1661">
        <v>0</v>
      </c>
      <c r="AH1661">
        <v>2</v>
      </c>
      <c r="AI1661">
        <v>2</v>
      </c>
      <c r="AJ1661">
        <v>0</v>
      </c>
      <c r="AK1661">
        <v>0</v>
      </c>
      <c r="AL1661">
        <v>0</v>
      </c>
      <c r="AT1661">
        <v>0</v>
      </c>
      <c r="AU1661">
        <v>0</v>
      </c>
      <c r="AV1661">
        <v>0</v>
      </c>
      <c r="AW1661">
        <v>0</v>
      </c>
      <c r="AX1661">
        <v>0</v>
      </c>
      <c r="AY1661">
        <v>0</v>
      </c>
      <c r="AZ1661">
        <v>0</v>
      </c>
      <c r="BA1661">
        <v>0</v>
      </c>
    </row>
    <row r="1662" spans="1:53" hidden="1">
      <c r="A1662" t="s">
        <v>8819</v>
      </c>
      <c r="B1662">
        <v>50337</v>
      </c>
      <c r="C1662" t="s">
        <v>48</v>
      </c>
      <c r="D1662" t="s">
        <v>197</v>
      </c>
      <c r="F1662" t="s">
        <v>8111</v>
      </c>
      <c r="G1662" t="s">
        <v>8112</v>
      </c>
      <c r="H1662">
        <v>38</v>
      </c>
      <c r="I1662" t="s">
        <v>8201</v>
      </c>
      <c r="J1662" t="s">
        <v>8820</v>
      </c>
      <c r="K1662">
        <v>1</v>
      </c>
      <c r="L1662" t="s">
        <v>8821</v>
      </c>
      <c r="M1662">
        <v>3058181284</v>
      </c>
      <c r="N1662" t="s">
        <v>8822</v>
      </c>
      <c r="O1662" t="s">
        <v>19447</v>
      </c>
      <c r="P1662">
        <v>2006</v>
      </c>
      <c r="U1662" t="s">
        <v>8823</v>
      </c>
      <c r="V1662">
        <v>1</v>
      </c>
      <c r="W1662">
        <v>2</v>
      </c>
      <c r="Y1662">
        <v>8</v>
      </c>
      <c r="Z1662">
        <v>1</v>
      </c>
      <c r="AA1662">
        <v>0</v>
      </c>
      <c r="AB1662">
        <v>6</v>
      </c>
      <c r="AC1662">
        <v>0</v>
      </c>
      <c r="AD1662">
        <v>2</v>
      </c>
      <c r="AE1662">
        <v>0</v>
      </c>
      <c r="AF1662">
        <v>0</v>
      </c>
      <c r="AG1662">
        <v>0</v>
      </c>
      <c r="AH1662">
        <v>2</v>
      </c>
      <c r="AI1662">
        <v>2</v>
      </c>
      <c r="AJ1662">
        <v>0</v>
      </c>
      <c r="AK1662">
        <v>0</v>
      </c>
      <c r="AL1662">
        <v>0</v>
      </c>
      <c r="AS1662" t="s">
        <v>8824</v>
      </c>
      <c r="AT1662">
        <v>300000</v>
      </c>
      <c r="AU1662">
        <v>300000</v>
      </c>
      <c r="AV1662" s="2">
        <f>IF(AW1662 &gt;= 0, INT(AW1662 * 1.05), -INT(ABS(AW1662) / 1.05))</f>
        <v>1589427</v>
      </c>
      <c r="AW1662">
        <v>1513740</v>
      </c>
      <c r="AX1662">
        <v>0</v>
      </c>
      <c r="AY1662">
        <v>0</v>
      </c>
      <c r="AZ1662" s="2">
        <f>IF(BA1662 &gt;= 0, INT(BA1662 * 1.05), -INT(ABS(BA1662) / 1.05))</f>
        <v>59083</v>
      </c>
      <c r="BA1662">
        <v>56270</v>
      </c>
    </row>
    <row r="1663" spans="1:53" hidden="1">
      <c r="A1663" t="s">
        <v>3667</v>
      </c>
      <c r="B1663">
        <v>40782</v>
      </c>
      <c r="C1663" t="s">
        <v>48</v>
      </c>
      <c r="D1663" t="s">
        <v>49</v>
      </c>
      <c r="F1663" t="s">
        <v>3062</v>
      </c>
      <c r="G1663" t="s">
        <v>51</v>
      </c>
      <c r="H1663">
        <v>17</v>
      </c>
      <c r="I1663" t="s">
        <v>3260</v>
      </c>
      <c r="J1663" t="s">
        <v>3668</v>
      </c>
      <c r="K1663">
        <v>1</v>
      </c>
      <c r="L1663" t="s">
        <v>3669</v>
      </c>
      <c r="M1663">
        <v>3063870616</v>
      </c>
      <c r="O1663" t="s">
        <v>19448</v>
      </c>
      <c r="P1663">
        <v>2011</v>
      </c>
      <c r="U1663" t="s">
        <v>3670</v>
      </c>
      <c r="V1663">
        <v>1</v>
      </c>
      <c r="W1663">
        <v>2</v>
      </c>
      <c r="Y1663">
        <v>7</v>
      </c>
      <c r="Z1663">
        <v>1</v>
      </c>
      <c r="AA1663">
        <v>0</v>
      </c>
      <c r="AB1663">
        <v>6</v>
      </c>
      <c r="AC1663">
        <v>30</v>
      </c>
      <c r="AD1663">
        <v>1</v>
      </c>
      <c r="AE1663">
        <v>1</v>
      </c>
      <c r="AF1663">
        <v>5</v>
      </c>
      <c r="AG1663">
        <v>5</v>
      </c>
      <c r="AH1663">
        <v>2</v>
      </c>
      <c r="AI1663">
        <v>2</v>
      </c>
      <c r="AJ1663">
        <v>0</v>
      </c>
      <c r="AK1663">
        <v>0</v>
      </c>
      <c r="AL1663">
        <v>0</v>
      </c>
      <c r="AS1663" t="s">
        <v>3671</v>
      </c>
      <c r="AT1663">
        <v>999000</v>
      </c>
      <c r="AU1663">
        <f>AT1663</f>
        <v>999000</v>
      </c>
      <c r="AV1663" s="2">
        <f>IF(AW1663 &gt;= 0, INT(AW1663 * 1.1), -INT(ABS(AW1663) * 1.1))</f>
        <v>0</v>
      </c>
      <c r="AW1663">
        <v>0</v>
      </c>
      <c r="AX1663">
        <v>0</v>
      </c>
      <c r="AY1663">
        <v>0</v>
      </c>
      <c r="AZ1663" s="2">
        <f>IF(BA1663 &gt;= 0, INT(BA1663 * 1.1), -INT(ABS(BA1663) / 1.1))</f>
        <v>0</v>
      </c>
      <c r="BA1663">
        <v>0</v>
      </c>
    </row>
    <row r="1664" spans="1:53">
      <c r="A1664" t="s">
        <v>17895</v>
      </c>
      <c r="B1664">
        <v>11454</v>
      </c>
      <c r="C1664" t="s">
        <v>599</v>
      </c>
      <c r="D1664" t="s">
        <v>118</v>
      </c>
      <c r="F1664" t="s">
        <v>9369</v>
      </c>
      <c r="G1664" t="s">
        <v>9370</v>
      </c>
      <c r="H1664">
        <v>63</v>
      </c>
      <c r="I1664" t="s">
        <v>11065</v>
      </c>
      <c r="J1664" t="s">
        <v>17896</v>
      </c>
      <c r="K1664">
        <v>1</v>
      </c>
      <c r="L1664" t="s">
        <v>17897</v>
      </c>
      <c r="M1664">
        <v>3148142683</v>
      </c>
      <c r="O1664" t="s">
        <v>19449</v>
      </c>
      <c r="P1664">
        <v>2001</v>
      </c>
      <c r="Q1664" t="s">
        <v>17898</v>
      </c>
      <c r="R1664" t="s">
        <v>17899</v>
      </c>
      <c r="S1664" t="s">
        <v>124</v>
      </c>
      <c r="T1664" t="s">
        <v>17900</v>
      </c>
      <c r="U1664" t="s">
        <v>17901</v>
      </c>
      <c r="V1664">
        <v>1</v>
      </c>
      <c r="W1664">
        <v>4</v>
      </c>
      <c r="Y1664">
        <v>8620</v>
      </c>
      <c r="Z1664">
        <v>5</v>
      </c>
      <c r="AA1664">
        <v>0</v>
      </c>
      <c r="AB1664">
        <v>7</v>
      </c>
      <c r="AC1664">
        <v>0.7</v>
      </c>
      <c r="AD1664">
        <v>1</v>
      </c>
      <c r="AE1664">
        <v>2</v>
      </c>
      <c r="AF1664">
        <v>5</v>
      </c>
      <c r="AG1664">
        <v>80</v>
      </c>
      <c r="AH1664">
        <v>1</v>
      </c>
      <c r="AI1664">
        <v>1</v>
      </c>
      <c r="AJ1664">
        <v>2</v>
      </c>
      <c r="AK1664">
        <v>0</v>
      </c>
      <c r="AL1664">
        <v>0</v>
      </c>
      <c r="AM1664" t="s">
        <v>17902</v>
      </c>
      <c r="AO1664" t="s">
        <v>17898</v>
      </c>
      <c r="AQ1664" t="s">
        <v>17898</v>
      </c>
      <c r="AT1664">
        <v>23842500</v>
      </c>
      <c r="AU1664">
        <v>23842500</v>
      </c>
      <c r="AV1664">
        <v>591580546</v>
      </c>
      <c r="AW1664">
        <v>548789558</v>
      </c>
      <c r="AX1664">
        <v>0</v>
      </c>
      <c r="AY1664">
        <v>0</v>
      </c>
      <c r="AZ1664">
        <v>16184660</v>
      </c>
      <c r="BA1664">
        <v>15196258</v>
      </c>
    </row>
    <row r="1665" spans="1:53">
      <c r="A1665" t="s">
        <v>10769</v>
      </c>
      <c r="B1665">
        <v>19464</v>
      </c>
      <c r="C1665" t="s">
        <v>48</v>
      </c>
      <c r="D1665" t="s">
        <v>197</v>
      </c>
      <c r="F1665" t="s">
        <v>9369</v>
      </c>
      <c r="G1665" t="s">
        <v>9370</v>
      </c>
      <c r="H1665">
        <v>62</v>
      </c>
      <c r="I1665" t="s">
        <v>10449</v>
      </c>
      <c r="J1665" t="s">
        <v>10770</v>
      </c>
      <c r="K1665">
        <v>1</v>
      </c>
      <c r="L1665" t="s">
        <v>10771</v>
      </c>
      <c r="M1665">
        <v>3148160449</v>
      </c>
      <c r="N1665" t="s">
        <v>10772</v>
      </c>
      <c r="O1665" t="s">
        <v>19450</v>
      </c>
      <c r="P1665">
        <v>2003</v>
      </c>
      <c r="U1665" t="s">
        <v>10773</v>
      </c>
      <c r="V1665">
        <v>1</v>
      </c>
      <c r="W1665">
        <v>2</v>
      </c>
      <c r="Y1665">
        <v>7</v>
      </c>
      <c r="Z1665">
        <v>10</v>
      </c>
      <c r="AA1665">
        <v>0</v>
      </c>
      <c r="AB1665">
        <v>7</v>
      </c>
      <c r="AC1665">
        <v>0</v>
      </c>
      <c r="AD1665">
        <v>2</v>
      </c>
      <c r="AE1665">
        <v>0</v>
      </c>
      <c r="AF1665">
        <v>0</v>
      </c>
      <c r="AG1665">
        <v>0</v>
      </c>
      <c r="AH1665">
        <v>2</v>
      </c>
      <c r="AI1665">
        <v>2</v>
      </c>
      <c r="AJ1665">
        <v>0</v>
      </c>
      <c r="AK1665">
        <v>0</v>
      </c>
      <c r="AL1665">
        <v>0</v>
      </c>
      <c r="AT1665">
        <v>50000</v>
      </c>
      <c r="AU1665">
        <v>50000</v>
      </c>
      <c r="AV1665">
        <v>753984</v>
      </c>
      <c r="AW1665">
        <v>1058083</v>
      </c>
      <c r="AX1665">
        <v>0</v>
      </c>
      <c r="AY1665">
        <v>0</v>
      </c>
      <c r="AZ1665">
        <v>6648</v>
      </c>
      <c r="BA1665">
        <v>6775</v>
      </c>
    </row>
    <row r="1666" spans="1:53">
      <c r="A1666" t="s">
        <v>11189</v>
      </c>
      <c r="B1666">
        <v>11062</v>
      </c>
      <c r="C1666" t="s">
        <v>48</v>
      </c>
      <c r="D1666" t="s">
        <v>49</v>
      </c>
      <c r="F1666" t="s">
        <v>9369</v>
      </c>
      <c r="G1666" t="s">
        <v>9370</v>
      </c>
      <c r="H1666">
        <v>63</v>
      </c>
      <c r="I1666" t="s">
        <v>11065</v>
      </c>
      <c r="J1666" t="s">
        <v>11190</v>
      </c>
      <c r="K1666">
        <v>1</v>
      </c>
      <c r="L1666" t="s">
        <v>11191</v>
      </c>
      <c r="M1666">
        <v>3148658536</v>
      </c>
      <c r="O1666" t="s">
        <v>19451</v>
      </c>
      <c r="P1666">
        <v>2014</v>
      </c>
      <c r="U1666" t="s">
        <v>11192</v>
      </c>
      <c r="V1666">
        <v>1</v>
      </c>
      <c r="W1666">
        <v>3</v>
      </c>
      <c r="Y1666">
        <v>8</v>
      </c>
      <c r="Z1666">
        <v>8</v>
      </c>
      <c r="AA1666">
        <v>0</v>
      </c>
      <c r="AB1666">
        <v>5</v>
      </c>
      <c r="AC1666">
        <v>1</v>
      </c>
      <c r="AD1666">
        <v>2</v>
      </c>
      <c r="AE1666">
        <v>0</v>
      </c>
      <c r="AF1666">
        <v>0</v>
      </c>
      <c r="AG1666">
        <v>5</v>
      </c>
      <c r="AH1666">
        <v>2</v>
      </c>
      <c r="AI1666">
        <v>2</v>
      </c>
      <c r="AJ1666">
        <v>1</v>
      </c>
      <c r="AK1666">
        <v>0</v>
      </c>
      <c r="AL1666">
        <v>0</v>
      </c>
      <c r="AT1666">
        <v>100000</v>
      </c>
      <c r="AU1666">
        <v>100000</v>
      </c>
      <c r="AV1666">
        <v>3537702</v>
      </c>
      <c r="AW1666">
        <v>4042405</v>
      </c>
      <c r="AX1666">
        <v>0</v>
      </c>
      <c r="AY1666">
        <v>0</v>
      </c>
      <c r="AZ1666">
        <v>957</v>
      </c>
      <c r="BA1666">
        <v>647722</v>
      </c>
    </row>
    <row r="1667" spans="1:53" hidden="1">
      <c r="A1667" t="s">
        <v>11580</v>
      </c>
      <c r="B1667">
        <v>60542</v>
      </c>
      <c r="C1667" t="s">
        <v>48</v>
      </c>
      <c r="D1667" t="s">
        <v>118</v>
      </c>
      <c r="F1667" t="s">
        <v>11306</v>
      </c>
      <c r="G1667" t="s">
        <v>11307</v>
      </c>
      <c r="H1667">
        <v>70</v>
      </c>
      <c r="I1667" t="s">
        <v>11308</v>
      </c>
      <c r="J1667" t="s">
        <v>11581</v>
      </c>
      <c r="K1667">
        <v>1</v>
      </c>
      <c r="L1667" t="s">
        <v>11582</v>
      </c>
      <c r="M1667">
        <v>3148207932</v>
      </c>
      <c r="N1667" t="s">
        <v>11583</v>
      </c>
      <c r="O1667" t="s">
        <v>19452</v>
      </c>
      <c r="P1667">
        <v>2002</v>
      </c>
      <c r="U1667" t="s">
        <v>11584</v>
      </c>
      <c r="V1667">
        <v>1</v>
      </c>
      <c r="W1667">
        <v>3</v>
      </c>
      <c r="Y1667">
        <v>240</v>
      </c>
      <c r="Z1667">
        <v>6</v>
      </c>
      <c r="AA1667">
        <v>0</v>
      </c>
      <c r="AB1667">
        <v>6</v>
      </c>
      <c r="AC1667">
        <v>10</v>
      </c>
      <c r="AD1667">
        <v>1</v>
      </c>
      <c r="AE1667">
        <v>2</v>
      </c>
      <c r="AF1667">
        <v>5</v>
      </c>
      <c r="AG1667">
        <v>10</v>
      </c>
      <c r="AH1667">
        <v>2</v>
      </c>
      <c r="AI1667">
        <v>1</v>
      </c>
      <c r="AJ1667">
        <v>0</v>
      </c>
      <c r="AK1667">
        <v>0</v>
      </c>
      <c r="AL1667">
        <v>0</v>
      </c>
      <c r="AT1667">
        <v>0</v>
      </c>
      <c r="AU1667">
        <v>0</v>
      </c>
      <c r="AV1667">
        <v>0</v>
      </c>
      <c r="AW1667">
        <v>0</v>
      </c>
      <c r="AX1667">
        <v>0</v>
      </c>
      <c r="AY1667">
        <v>0</v>
      </c>
      <c r="AZ1667">
        <v>0</v>
      </c>
      <c r="BA1667">
        <v>0</v>
      </c>
    </row>
    <row r="1668" spans="1:53" hidden="1">
      <c r="A1668" t="s">
        <v>15365</v>
      </c>
      <c r="B1668">
        <v>15735</v>
      </c>
      <c r="C1668" t="s">
        <v>48</v>
      </c>
      <c r="D1668" t="s">
        <v>49</v>
      </c>
      <c r="F1668" t="s">
        <v>6040</v>
      </c>
      <c r="G1668" t="s">
        <v>51</v>
      </c>
      <c r="H1668">
        <v>26</v>
      </c>
      <c r="I1668" t="s">
        <v>6041</v>
      </c>
      <c r="J1668" t="s">
        <v>15366</v>
      </c>
      <c r="K1668">
        <v>1</v>
      </c>
      <c r="L1668" t="s">
        <v>15367</v>
      </c>
      <c r="M1668">
        <v>3148128978</v>
      </c>
      <c r="N1668" t="s">
        <v>15368</v>
      </c>
      <c r="O1668" t="s">
        <v>19453</v>
      </c>
      <c r="P1668">
        <v>1999</v>
      </c>
      <c r="U1668" t="s">
        <v>15369</v>
      </c>
      <c r="V1668">
        <v>1</v>
      </c>
      <c r="W1668">
        <v>2</v>
      </c>
      <c r="Y1668">
        <v>25</v>
      </c>
      <c r="Z1668">
        <v>1</v>
      </c>
      <c r="AA1668">
        <v>0</v>
      </c>
      <c r="AB1668">
        <v>6</v>
      </c>
      <c r="AC1668">
        <v>30</v>
      </c>
      <c r="AD1668">
        <v>1</v>
      </c>
      <c r="AE1668">
        <v>1</v>
      </c>
      <c r="AF1668">
        <v>5</v>
      </c>
      <c r="AG1668">
        <v>5</v>
      </c>
      <c r="AH1668">
        <v>2</v>
      </c>
      <c r="AI1668">
        <v>2</v>
      </c>
      <c r="AJ1668">
        <v>0</v>
      </c>
      <c r="AK1668">
        <v>0</v>
      </c>
      <c r="AL1668">
        <v>0</v>
      </c>
      <c r="AS1668" t="s">
        <v>15317</v>
      </c>
      <c r="AT1668">
        <v>812275</v>
      </c>
      <c r="AU1668">
        <v>812275</v>
      </c>
      <c r="AV1668">
        <v>1639787</v>
      </c>
      <c r="AW1668">
        <v>2465031</v>
      </c>
      <c r="AX1668">
        <v>0</v>
      </c>
      <c r="AY1668">
        <v>0</v>
      </c>
      <c r="AZ1668">
        <v>-223066</v>
      </c>
      <c r="BA1668">
        <v>-74687</v>
      </c>
    </row>
    <row r="1669" spans="1:53">
      <c r="A1669" t="s">
        <v>9937</v>
      </c>
      <c r="B1669">
        <v>21427</v>
      </c>
      <c r="C1669" t="s">
        <v>48</v>
      </c>
      <c r="D1669" t="s">
        <v>49</v>
      </c>
      <c r="F1669" t="s">
        <v>9369</v>
      </c>
      <c r="G1669" t="s">
        <v>9370</v>
      </c>
      <c r="H1669">
        <v>58</v>
      </c>
      <c r="I1669" t="s">
        <v>9371</v>
      </c>
      <c r="J1669" t="s">
        <v>9938</v>
      </c>
      <c r="K1669">
        <v>1</v>
      </c>
      <c r="L1669" t="s">
        <v>9939</v>
      </c>
      <c r="M1669">
        <v>3148138438</v>
      </c>
      <c r="N1669" t="s">
        <v>9940</v>
      </c>
      <c r="O1669" t="s">
        <v>19454</v>
      </c>
      <c r="P1669">
        <v>2001</v>
      </c>
      <c r="U1669" t="s">
        <v>9941</v>
      </c>
      <c r="V1669">
        <v>1</v>
      </c>
      <c r="W1669">
        <v>3</v>
      </c>
      <c r="Y1669">
        <v>40</v>
      </c>
      <c r="Z1669">
        <v>9</v>
      </c>
      <c r="AA1669">
        <v>0</v>
      </c>
      <c r="AB1669">
        <v>6</v>
      </c>
      <c r="AC1669">
        <v>30</v>
      </c>
      <c r="AD1669">
        <v>1</v>
      </c>
      <c r="AE1669">
        <v>1</v>
      </c>
      <c r="AF1669">
        <v>5</v>
      </c>
      <c r="AG1669">
        <v>5</v>
      </c>
      <c r="AH1669">
        <v>2</v>
      </c>
      <c r="AI1669">
        <v>2</v>
      </c>
      <c r="AJ1669">
        <v>0</v>
      </c>
      <c r="AK1669">
        <v>0</v>
      </c>
      <c r="AL1669">
        <v>0</v>
      </c>
      <c r="AS1669" t="s">
        <v>1863</v>
      </c>
      <c r="AT1669">
        <v>610000</v>
      </c>
      <c r="AU1669">
        <v>610000</v>
      </c>
      <c r="AV1669">
        <v>3804129</v>
      </c>
      <c r="AW1669">
        <v>3685958</v>
      </c>
      <c r="AX1669">
        <v>0</v>
      </c>
      <c r="AY1669">
        <v>0</v>
      </c>
      <c r="AZ1669">
        <v>152409</v>
      </c>
      <c r="BA1669">
        <v>197077</v>
      </c>
    </row>
    <row r="1670" spans="1:53" hidden="1">
      <c r="A1670" t="s">
        <v>524</v>
      </c>
      <c r="B1670">
        <v>4713</v>
      </c>
      <c r="C1670" t="s">
        <v>48</v>
      </c>
      <c r="D1670" t="s">
        <v>334</v>
      </c>
      <c r="F1670" t="s">
        <v>50</v>
      </c>
      <c r="G1670" t="s">
        <v>51</v>
      </c>
      <c r="H1670">
        <v>10</v>
      </c>
      <c r="I1670" t="s">
        <v>52</v>
      </c>
      <c r="J1670" t="s">
        <v>525</v>
      </c>
      <c r="K1670">
        <v>1</v>
      </c>
      <c r="L1670" t="s">
        <v>526</v>
      </c>
      <c r="M1670">
        <v>3148128982</v>
      </c>
      <c r="O1670" t="s">
        <v>19455</v>
      </c>
      <c r="P1670">
        <v>1999</v>
      </c>
      <c r="U1670" t="s">
        <v>527</v>
      </c>
      <c r="V1670">
        <v>1</v>
      </c>
      <c r="W1670">
        <v>2</v>
      </c>
      <c r="Y1670">
        <v>85</v>
      </c>
      <c r="Z1670">
        <v>1</v>
      </c>
      <c r="AA1670">
        <v>3</v>
      </c>
      <c r="AB1670">
        <v>6</v>
      </c>
      <c r="AC1670">
        <v>0</v>
      </c>
      <c r="AD1670">
        <v>2</v>
      </c>
      <c r="AE1670">
        <v>0</v>
      </c>
      <c r="AF1670">
        <v>0</v>
      </c>
      <c r="AG1670">
        <v>1</v>
      </c>
      <c r="AH1670">
        <v>2</v>
      </c>
      <c r="AI1670">
        <v>2</v>
      </c>
      <c r="AJ1670">
        <v>0</v>
      </c>
      <c r="AK1670">
        <v>0</v>
      </c>
      <c r="AL1670">
        <v>0</v>
      </c>
      <c r="AS1670" t="s">
        <v>528</v>
      </c>
      <c r="AT1670">
        <v>150000</v>
      </c>
      <c r="AU1670">
        <v>100000</v>
      </c>
      <c r="AV1670">
        <v>33229609</v>
      </c>
      <c r="AW1670">
        <v>25097295</v>
      </c>
      <c r="AX1670">
        <v>447732</v>
      </c>
      <c r="AY1670">
        <v>292148</v>
      </c>
      <c r="AZ1670">
        <v>603013</v>
      </c>
      <c r="BA1670">
        <v>1266046</v>
      </c>
    </row>
    <row r="1671" spans="1:53">
      <c r="A1671" t="s">
        <v>10784</v>
      </c>
      <c r="B1671">
        <v>19966</v>
      </c>
      <c r="C1671" t="s">
        <v>48</v>
      </c>
      <c r="D1671" t="s">
        <v>77</v>
      </c>
      <c r="F1671" t="s">
        <v>9369</v>
      </c>
      <c r="G1671" t="s">
        <v>9370</v>
      </c>
      <c r="H1671">
        <v>62</v>
      </c>
      <c r="I1671" t="s">
        <v>10449</v>
      </c>
      <c r="J1671" t="s">
        <v>10785</v>
      </c>
      <c r="K1671">
        <v>1</v>
      </c>
      <c r="L1671" t="s">
        <v>10786</v>
      </c>
      <c r="M1671">
        <v>3148146957</v>
      </c>
      <c r="N1671" t="s">
        <v>10787</v>
      </c>
      <c r="O1671" t="s">
        <v>19456</v>
      </c>
      <c r="P1671">
        <v>2001</v>
      </c>
      <c r="U1671" t="s">
        <v>10788</v>
      </c>
      <c r="V1671">
        <v>1</v>
      </c>
      <c r="W1671">
        <v>1</v>
      </c>
      <c r="Y1671">
        <v>59</v>
      </c>
      <c r="Z1671">
        <v>1</v>
      </c>
      <c r="AA1671">
        <v>0</v>
      </c>
      <c r="AB1671">
        <v>6</v>
      </c>
      <c r="AC1671">
        <v>30</v>
      </c>
      <c r="AD1671">
        <v>1</v>
      </c>
      <c r="AE1671">
        <v>1</v>
      </c>
      <c r="AF1671">
        <v>5</v>
      </c>
      <c r="AG1671">
        <v>5</v>
      </c>
      <c r="AH1671">
        <v>2</v>
      </c>
      <c r="AI1671">
        <v>2</v>
      </c>
      <c r="AJ1671">
        <v>0</v>
      </c>
      <c r="AK1671">
        <v>0</v>
      </c>
      <c r="AL1671">
        <v>0</v>
      </c>
      <c r="AS1671" t="s">
        <v>10789</v>
      </c>
      <c r="AT1671">
        <v>1780000</v>
      </c>
      <c r="AU1671">
        <v>1780000</v>
      </c>
      <c r="AV1671">
        <v>18241490</v>
      </c>
      <c r="AW1671">
        <v>9586791</v>
      </c>
      <c r="AX1671">
        <v>0</v>
      </c>
      <c r="AY1671">
        <v>0</v>
      </c>
      <c r="AZ1671">
        <v>1048286</v>
      </c>
      <c r="BA1671">
        <v>772324</v>
      </c>
    </row>
    <row r="1672" spans="1:53">
      <c r="A1672" t="s">
        <v>10577</v>
      </c>
      <c r="B1672">
        <v>10793</v>
      </c>
      <c r="C1672" t="s">
        <v>48</v>
      </c>
      <c r="D1672" t="s">
        <v>49</v>
      </c>
      <c r="F1672" t="s">
        <v>9369</v>
      </c>
      <c r="G1672" t="s">
        <v>9370</v>
      </c>
      <c r="H1672">
        <v>62</v>
      </c>
      <c r="I1672" t="s">
        <v>10449</v>
      </c>
      <c r="J1672" t="s">
        <v>10578</v>
      </c>
      <c r="K1672">
        <v>1</v>
      </c>
      <c r="L1672" t="s">
        <v>10579</v>
      </c>
      <c r="M1672">
        <v>3148653943</v>
      </c>
      <c r="O1672" t="s">
        <v>19457</v>
      </c>
      <c r="P1672">
        <v>2013</v>
      </c>
      <c r="U1672" t="s">
        <v>10580</v>
      </c>
      <c r="V1672">
        <v>1</v>
      </c>
      <c r="W1672">
        <v>2</v>
      </c>
      <c r="Y1672">
        <v>89</v>
      </c>
      <c r="Z1672">
        <v>4</v>
      </c>
      <c r="AA1672">
        <v>0</v>
      </c>
      <c r="AB1672">
        <v>5</v>
      </c>
      <c r="AC1672">
        <v>80</v>
      </c>
      <c r="AD1672">
        <v>1</v>
      </c>
      <c r="AE1672">
        <v>2</v>
      </c>
      <c r="AF1672">
        <v>1</v>
      </c>
      <c r="AG1672">
        <v>60</v>
      </c>
      <c r="AH1672">
        <v>2</v>
      </c>
      <c r="AI1672">
        <v>1</v>
      </c>
      <c r="AJ1672">
        <v>0</v>
      </c>
      <c r="AK1672">
        <v>0</v>
      </c>
      <c r="AL1672">
        <v>0</v>
      </c>
      <c r="AS1672" t="s">
        <v>10581</v>
      </c>
      <c r="AT1672">
        <v>1504885</v>
      </c>
      <c r="AU1672">
        <v>1173167</v>
      </c>
      <c r="AV1672">
        <v>11634172</v>
      </c>
      <c r="AW1672">
        <v>4351010</v>
      </c>
      <c r="AX1672">
        <v>0</v>
      </c>
      <c r="AY1672">
        <v>0</v>
      </c>
      <c r="AZ1672">
        <v>-12579393</v>
      </c>
      <c r="BA1672">
        <v>-11099416</v>
      </c>
    </row>
    <row r="1673" spans="1:53">
      <c r="A1673" t="s">
        <v>9826</v>
      </c>
      <c r="B1673">
        <v>16503</v>
      </c>
      <c r="C1673" t="s">
        <v>48</v>
      </c>
      <c r="D1673" t="s">
        <v>197</v>
      </c>
      <c r="F1673" t="s">
        <v>9369</v>
      </c>
      <c r="G1673" t="s">
        <v>9370</v>
      </c>
      <c r="H1673">
        <v>58</v>
      </c>
      <c r="I1673" t="s">
        <v>9371</v>
      </c>
      <c r="J1673" t="s">
        <v>9827</v>
      </c>
      <c r="K1673">
        <v>1</v>
      </c>
      <c r="L1673" t="s">
        <v>9828</v>
      </c>
      <c r="M1673">
        <v>3148159729</v>
      </c>
      <c r="N1673" t="s">
        <v>9829</v>
      </c>
      <c r="O1673" t="s">
        <v>19458</v>
      </c>
      <c r="P1673">
        <v>2003</v>
      </c>
      <c r="U1673" t="s">
        <v>9830</v>
      </c>
      <c r="V1673">
        <v>1</v>
      </c>
      <c r="W1673">
        <v>2</v>
      </c>
      <c r="Y1673">
        <v>9</v>
      </c>
      <c r="Z1673">
        <v>1</v>
      </c>
      <c r="AA1673">
        <v>0</v>
      </c>
      <c r="AB1673">
        <v>5</v>
      </c>
      <c r="AC1673">
        <v>0.05</v>
      </c>
      <c r="AD1673">
        <v>1</v>
      </c>
      <c r="AE1673">
        <v>1</v>
      </c>
      <c r="AF1673">
        <v>5</v>
      </c>
      <c r="AG1673">
        <v>2</v>
      </c>
      <c r="AH1673">
        <v>2</v>
      </c>
      <c r="AI1673">
        <v>1</v>
      </c>
      <c r="AJ1673">
        <v>0</v>
      </c>
      <c r="AK1673">
        <v>0</v>
      </c>
      <c r="AL1673">
        <v>0</v>
      </c>
      <c r="AS1673" t="s">
        <v>4143</v>
      </c>
      <c r="AT1673">
        <v>0</v>
      </c>
      <c r="AU1673">
        <v>0</v>
      </c>
      <c r="AV1673">
        <v>0</v>
      </c>
      <c r="AW1673">
        <v>0</v>
      </c>
      <c r="AX1673">
        <v>0</v>
      </c>
      <c r="AY1673">
        <v>0</v>
      </c>
      <c r="AZ1673">
        <v>0</v>
      </c>
      <c r="BA1673">
        <v>0</v>
      </c>
    </row>
    <row r="1674" spans="1:53">
      <c r="A1674" t="s">
        <v>10101</v>
      </c>
      <c r="B1674">
        <v>38296</v>
      </c>
      <c r="C1674" t="s">
        <v>48</v>
      </c>
      <c r="D1674" t="s">
        <v>197</v>
      </c>
      <c r="F1674" t="s">
        <v>9369</v>
      </c>
      <c r="G1674" t="s">
        <v>9370</v>
      </c>
      <c r="H1674">
        <v>58</v>
      </c>
      <c r="I1674" t="s">
        <v>9371</v>
      </c>
      <c r="J1674" t="s">
        <v>10102</v>
      </c>
      <c r="K1674">
        <v>1</v>
      </c>
      <c r="L1674" t="s">
        <v>10103</v>
      </c>
      <c r="M1674">
        <v>3148151896</v>
      </c>
      <c r="N1674" t="s">
        <v>10104</v>
      </c>
      <c r="O1674" t="s">
        <v>19459</v>
      </c>
      <c r="P1674">
        <v>2002</v>
      </c>
      <c r="U1674" t="s">
        <v>10105</v>
      </c>
      <c r="V1674">
        <v>1</v>
      </c>
      <c r="W1674">
        <v>2</v>
      </c>
      <c r="Y1674">
        <v>8</v>
      </c>
      <c r="Z1674">
        <v>1</v>
      </c>
      <c r="AA1674">
        <v>0</v>
      </c>
      <c r="AB1674">
        <v>2</v>
      </c>
      <c r="AC1674">
        <v>0</v>
      </c>
      <c r="AD1674">
        <v>1</v>
      </c>
      <c r="AE1674">
        <v>4</v>
      </c>
      <c r="AF1674">
        <v>5</v>
      </c>
      <c r="AG1674">
        <v>5</v>
      </c>
      <c r="AH1674">
        <v>2</v>
      </c>
      <c r="AI1674">
        <v>2</v>
      </c>
      <c r="AJ1674">
        <v>0</v>
      </c>
      <c r="AK1674">
        <v>0</v>
      </c>
      <c r="AL1674">
        <v>0</v>
      </c>
      <c r="AS1674" t="s">
        <v>10100</v>
      </c>
      <c r="AT1674">
        <v>50000</v>
      </c>
      <c r="AU1674">
        <v>50000</v>
      </c>
      <c r="AV1674">
        <v>327972</v>
      </c>
      <c r="AW1674">
        <v>786059</v>
      </c>
      <c r="AX1674">
        <v>0</v>
      </c>
      <c r="AY1674">
        <v>0</v>
      </c>
      <c r="AZ1674">
        <v>-189464</v>
      </c>
      <c r="BA1674">
        <v>145480</v>
      </c>
    </row>
    <row r="1675" spans="1:53" hidden="1">
      <c r="A1675" t="s">
        <v>7966</v>
      </c>
      <c r="B1675">
        <v>41016</v>
      </c>
      <c r="C1675" t="s">
        <v>48</v>
      </c>
      <c r="D1675" t="s">
        <v>197</v>
      </c>
      <c r="F1675" t="s">
        <v>3062</v>
      </c>
      <c r="G1675" t="s">
        <v>51</v>
      </c>
      <c r="H1675">
        <v>32</v>
      </c>
      <c r="I1675" t="s">
        <v>7809</v>
      </c>
      <c r="J1675" t="s">
        <v>7967</v>
      </c>
      <c r="K1675">
        <v>1</v>
      </c>
      <c r="L1675" t="s">
        <v>7968</v>
      </c>
      <c r="M1675">
        <v>3058201588</v>
      </c>
      <c r="N1675" t="s">
        <v>7969</v>
      </c>
      <c r="O1675" t="s">
        <v>19460</v>
      </c>
      <c r="P1675">
        <v>1975</v>
      </c>
      <c r="U1675" t="s">
        <v>7970</v>
      </c>
      <c r="V1675">
        <v>1</v>
      </c>
      <c r="W1675">
        <v>2</v>
      </c>
      <c r="Y1675">
        <v>7</v>
      </c>
      <c r="Z1675">
        <v>1</v>
      </c>
      <c r="AA1675">
        <v>0</v>
      </c>
      <c r="AB1675">
        <v>6</v>
      </c>
      <c r="AC1675">
        <v>30</v>
      </c>
      <c r="AD1675">
        <v>1</v>
      </c>
      <c r="AE1675">
        <v>1</v>
      </c>
      <c r="AF1675">
        <v>5</v>
      </c>
      <c r="AG1675">
        <v>5</v>
      </c>
      <c r="AH1675">
        <v>2</v>
      </c>
      <c r="AI1675">
        <v>2</v>
      </c>
      <c r="AJ1675">
        <v>0</v>
      </c>
      <c r="AK1675">
        <v>0</v>
      </c>
      <c r="AL1675">
        <v>0</v>
      </c>
      <c r="AS1675" t="s">
        <v>3880</v>
      </c>
      <c r="AT1675">
        <v>0</v>
      </c>
      <c r="AU1675">
        <v>0</v>
      </c>
      <c r="AV1675">
        <v>0</v>
      </c>
      <c r="AW1675">
        <v>0</v>
      </c>
      <c r="AX1675">
        <v>0</v>
      </c>
      <c r="AY1675">
        <v>0</v>
      </c>
      <c r="AZ1675">
        <v>0</v>
      </c>
      <c r="BA1675">
        <v>0</v>
      </c>
    </row>
    <row r="1676" spans="1:53" hidden="1">
      <c r="A1676" t="s">
        <v>13370</v>
      </c>
      <c r="B1676">
        <v>49650</v>
      </c>
      <c r="C1676" t="s">
        <v>48</v>
      </c>
      <c r="D1676" t="s">
        <v>77</v>
      </c>
      <c r="F1676" t="s">
        <v>11306</v>
      </c>
      <c r="G1676" t="s">
        <v>11307</v>
      </c>
      <c r="H1676">
        <v>72</v>
      </c>
      <c r="I1676" t="s">
        <v>12614</v>
      </c>
      <c r="J1676" t="s">
        <v>13371</v>
      </c>
      <c r="K1676">
        <v>1</v>
      </c>
      <c r="L1676" t="s">
        <v>13372</v>
      </c>
      <c r="M1676">
        <v>3148180504</v>
      </c>
      <c r="N1676" t="s">
        <v>13373</v>
      </c>
      <c r="O1676" t="s">
        <v>19461</v>
      </c>
      <c r="P1676">
        <v>2006</v>
      </c>
      <c r="U1676" t="s">
        <v>13374</v>
      </c>
      <c r="V1676">
        <v>1</v>
      </c>
      <c r="W1676">
        <v>2</v>
      </c>
      <c r="Y1676">
        <v>85</v>
      </c>
      <c r="Z1676">
        <v>10</v>
      </c>
      <c r="AA1676">
        <v>0</v>
      </c>
      <c r="AB1676">
        <v>6</v>
      </c>
      <c r="AC1676">
        <v>30</v>
      </c>
      <c r="AD1676">
        <v>1</v>
      </c>
      <c r="AE1676">
        <v>1</v>
      </c>
      <c r="AF1676">
        <v>5</v>
      </c>
      <c r="AG1676">
        <v>15</v>
      </c>
      <c r="AH1676">
        <v>2</v>
      </c>
      <c r="AI1676">
        <v>2</v>
      </c>
      <c r="AJ1676">
        <v>0</v>
      </c>
      <c r="AK1676">
        <v>0</v>
      </c>
      <c r="AL1676">
        <v>0</v>
      </c>
      <c r="AT1676">
        <v>4732560</v>
      </c>
      <c r="AU1676">
        <v>4961870</v>
      </c>
      <c r="AV1676">
        <v>11849214</v>
      </c>
      <c r="AW1676">
        <v>11716424</v>
      </c>
      <c r="AX1676">
        <v>0</v>
      </c>
      <c r="AY1676">
        <v>0</v>
      </c>
      <c r="AZ1676">
        <v>209199</v>
      </c>
      <c r="BA1676">
        <v>165769</v>
      </c>
    </row>
    <row r="1677" spans="1:53">
      <c r="A1677" t="s">
        <v>9737</v>
      </c>
      <c r="B1677">
        <v>10402</v>
      </c>
      <c r="C1677" t="s">
        <v>48</v>
      </c>
      <c r="D1677" t="s">
        <v>49</v>
      </c>
      <c r="F1677" t="s">
        <v>9369</v>
      </c>
      <c r="G1677" t="s">
        <v>9370</v>
      </c>
      <c r="H1677">
        <v>58</v>
      </c>
      <c r="I1677" t="s">
        <v>9371</v>
      </c>
      <c r="J1677" t="s">
        <v>9738</v>
      </c>
      <c r="K1677">
        <v>1</v>
      </c>
      <c r="L1677" t="s">
        <v>9739</v>
      </c>
      <c r="M1677">
        <v>2028801151</v>
      </c>
      <c r="O1677" t="s">
        <v>19462</v>
      </c>
      <c r="P1677">
        <v>2018</v>
      </c>
      <c r="U1677" t="s">
        <v>9740</v>
      </c>
      <c r="V1677">
        <v>1</v>
      </c>
      <c r="W1677">
        <v>3</v>
      </c>
      <c r="Y1677">
        <v>89</v>
      </c>
      <c r="Z1677">
        <v>1</v>
      </c>
      <c r="AA1677">
        <v>0</v>
      </c>
      <c r="AB1677">
        <v>8</v>
      </c>
      <c r="AC1677">
        <v>90</v>
      </c>
      <c r="AD1677">
        <v>1</v>
      </c>
      <c r="AE1677">
        <v>1</v>
      </c>
      <c r="AF1677">
        <v>5</v>
      </c>
      <c r="AG1677">
        <v>10</v>
      </c>
      <c r="AH1677">
        <v>2</v>
      </c>
      <c r="AI1677">
        <v>2</v>
      </c>
      <c r="AJ1677">
        <v>0</v>
      </c>
      <c r="AK1677">
        <v>0</v>
      </c>
      <c r="AL1677">
        <v>0</v>
      </c>
      <c r="AS1677" t="s">
        <v>9741</v>
      </c>
      <c r="AT1677">
        <v>625000</v>
      </c>
      <c r="AU1677">
        <v>625000</v>
      </c>
      <c r="AV1677">
        <v>7063055</v>
      </c>
      <c r="AW1677">
        <v>2294002</v>
      </c>
      <c r="AX1677">
        <v>0</v>
      </c>
      <c r="AY1677">
        <v>0</v>
      </c>
      <c r="AZ1677">
        <v>-5482388</v>
      </c>
      <c r="BA1677">
        <v>-4005140</v>
      </c>
    </row>
    <row r="1678" spans="1:53" hidden="1">
      <c r="A1678" t="s">
        <v>6190</v>
      </c>
      <c r="B1678">
        <v>16590</v>
      </c>
      <c r="C1678" t="s">
        <v>48</v>
      </c>
      <c r="D1678" t="s">
        <v>108</v>
      </c>
      <c r="F1678" t="s">
        <v>6040</v>
      </c>
      <c r="G1678" t="s">
        <v>51</v>
      </c>
      <c r="H1678">
        <v>26</v>
      </c>
      <c r="I1678" t="s">
        <v>6041</v>
      </c>
      <c r="J1678" t="s">
        <v>6191</v>
      </c>
      <c r="K1678">
        <v>1</v>
      </c>
      <c r="L1678" t="s">
        <v>6192</v>
      </c>
      <c r="M1678">
        <v>3058148572</v>
      </c>
      <c r="N1678" t="s">
        <v>6193</v>
      </c>
      <c r="O1678" t="s">
        <v>19463</v>
      </c>
      <c r="P1678">
        <v>2001</v>
      </c>
      <c r="U1678" t="s">
        <v>6194</v>
      </c>
      <c r="V1678">
        <v>1</v>
      </c>
      <c r="W1678">
        <v>2</v>
      </c>
      <c r="Y1678">
        <v>58</v>
      </c>
      <c r="Z1678">
        <v>1</v>
      </c>
      <c r="AA1678">
        <v>0</v>
      </c>
      <c r="AB1678">
        <v>6</v>
      </c>
      <c r="AC1678">
        <v>30</v>
      </c>
      <c r="AD1678">
        <v>1</v>
      </c>
      <c r="AE1678">
        <v>1</v>
      </c>
      <c r="AF1678">
        <v>5</v>
      </c>
      <c r="AG1678">
        <v>5</v>
      </c>
      <c r="AH1678">
        <v>2</v>
      </c>
      <c r="AI1678">
        <v>2</v>
      </c>
      <c r="AJ1678">
        <v>0</v>
      </c>
      <c r="AK1678">
        <v>0</v>
      </c>
      <c r="AL1678">
        <v>0</v>
      </c>
      <c r="AS1678" t="s">
        <v>3751</v>
      </c>
      <c r="AT1678">
        <v>3528224</v>
      </c>
      <c r="AU1678">
        <v>3528224</v>
      </c>
      <c r="AV1678">
        <v>12437253</v>
      </c>
      <c r="AW1678">
        <v>12229761</v>
      </c>
      <c r="AX1678">
        <v>0</v>
      </c>
      <c r="AY1678">
        <v>0</v>
      </c>
      <c r="AZ1678">
        <v>842079</v>
      </c>
      <c r="BA1678">
        <v>971247</v>
      </c>
    </row>
    <row r="1679" spans="1:53" hidden="1">
      <c r="A1679" t="s">
        <v>6848</v>
      </c>
      <c r="B1679">
        <v>20719</v>
      </c>
      <c r="C1679" t="s">
        <v>48</v>
      </c>
      <c r="D1679" t="s">
        <v>334</v>
      </c>
      <c r="F1679" t="s">
        <v>5540</v>
      </c>
      <c r="G1679" t="s">
        <v>51</v>
      </c>
      <c r="H1679">
        <v>29</v>
      </c>
      <c r="I1679" t="s">
        <v>6640</v>
      </c>
      <c r="J1679" t="s">
        <v>6849</v>
      </c>
      <c r="K1679">
        <v>1</v>
      </c>
      <c r="L1679" t="s">
        <v>6850</v>
      </c>
      <c r="M1679">
        <v>3148149032</v>
      </c>
      <c r="N1679" t="s">
        <v>6851</v>
      </c>
      <c r="O1679" t="s">
        <v>19464</v>
      </c>
      <c r="P1679">
        <v>2002</v>
      </c>
      <c r="U1679" t="s">
        <v>6852</v>
      </c>
      <c r="V1679">
        <v>1</v>
      </c>
      <c r="W1679">
        <v>2</v>
      </c>
      <c r="Y1679">
        <v>115</v>
      </c>
      <c r="Z1679">
        <v>1</v>
      </c>
      <c r="AA1679">
        <v>0</v>
      </c>
      <c r="AB1679">
        <v>6</v>
      </c>
      <c r="AC1679">
        <v>30</v>
      </c>
      <c r="AD1679">
        <v>1</v>
      </c>
      <c r="AE1679">
        <v>1</v>
      </c>
      <c r="AF1679">
        <v>5</v>
      </c>
      <c r="AG1679">
        <v>10</v>
      </c>
      <c r="AH1679">
        <v>2</v>
      </c>
      <c r="AI1679">
        <v>2</v>
      </c>
      <c r="AJ1679">
        <v>0</v>
      </c>
      <c r="AK1679">
        <v>0</v>
      </c>
      <c r="AL1679">
        <v>0</v>
      </c>
      <c r="AT1679">
        <v>2000000</v>
      </c>
      <c r="AU1679">
        <v>2000000</v>
      </c>
      <c r="AV1679">
        <v>17389386</v>
      </c>
      <c r="AW1679">
        <v>21307403</v>
      </c>
      <c r="AX1679">
        <v>0</v>
      </c>
      <c r="AY1679">
        <v>0</v>
      </c>
      <c r="AZ1679">
        <v>-2824170</v>
      </c>
      <c r="BA1679">
        <v>335164</v>
      </c>
    </row>
    <row r="1680" spans="1:53" hidden="1">
      <c r="A1680" t="s">
        <v>7279</v>
      </c>
      <c r="B1680">
        <v>36773</v>
      </c>
      <c r="C1680" t="s">
        <v>48</v>
      </c>
      <c r="D1680" t="s">
        <v>49</v>
      </c>
      <c r="F1680" t="s">
        <v>5540</v>
      </c>
      <c r="G1680" t="s">
        <v>51</v>
      </c>
      <c r="H1680">
        <v>29</v>
      </c>
      <c r="I1680" t="s">
        <v>6640</v>
      </c>
      <c r="J1680" t="s">
        <v>7280</v>
      </c>
      <c r="K1680">
        <v>1</v>
      </c>
      <c r="L1680" t="s">
        <v>7281</v>
      </c>
      <c r="M1680">
        <v>3068130847</v>
      </c>
      <c r="N1680" t="s">
        <v>7282</v>
      </c>
      <c r="O1680" t="s">
        <v>19465</v>
      </c>
      <c r="P1680">
        <v>1997</v>
      </c>
      <c r="U1680" t="s">
        <v>7283</v>
      </c>
      <c r="V1680">
        <v>2</v>
      </c>
      <c r="W1680">
        <v>2</v>
      </c>
      <c r="Y1680">
        <v>15</v>
      </c>
      <c r="Z1680">
        <v>10</v>
      </c>
      <c r="AA1680">
        <v>0</v>
      </c>
      <c r="AB1680">
        <v>6</v>
      </c>
      <c r="AC1680">
        <v>30</v>
      </c>
      <c r="AD1680">
        <v>1</v>
      </c>
      <c r="AE1680">
        <v>1</v>
      </c>
      <c r="AF1680">
        <v>5</v>
      </c>
      <c r="AG1680">
        <v>5</v>
      </c>
      <c r="AH1680">
        <v>2</v>
      </c>
      <c r="AI1680">
        <v>2</v>
      </c>
      <c r="AJ1680">
        <v>0</v>
      </c>
      <c r="AK1680">
        <v>0</v>
      </c>
      <c r="AL1680">
        <v>0</v>
      </c>
      <c r="AT1680">
        <v>200000</v>
      </c>
      <c r="AU1680">
        <v>200000</v>
      </c>
      <c r="AV1680" s="2">
        <f>IF(AW1680 &gt;= 0, INT(AW1680 * 1.05), -INT(ABS(AW1680) / 1.05))</f>
        <v>5585202</v>
      </c>
      <c r="AW1680">
        <v>5319240</v>
      </c>
      <c r="AX1680">
        <v>0</v>
      </c>
      <c r="AY1680">
        <v>0</v>
      </c>
      <c r="AZ1680" s="2">
        <f>IF(BA1680 &gt;= 0, INT(BA1680 * 1.05), -INT(ABS(BA1680) / 1.05))</f>
        <v>866428</v>
      </c>
      <c r="BA1680">
        <v>825170</v>
      </c>
    </row>
    <row r="1681" spans="1:53" hidden="1">
      <c r="A1681" t="s">
        <v>1644</v>
      </c>
      <c r="B1681">
        <v>96840</v>
      </c>
      <c r="C1681" t="s">
        <v>48</v>
      </c>
      <c r="D1681" t="s">
        <v>197</v>
      </c>
      <c r="F1681" t="s">
        <v>50</v>
      </c>
      <c r="G1681" t="s">
        <v>51</v>
      </c>
      <c r="H1681">
        <v>10</v>
      </c>
      <c r="I1681" t="s">
        <v>52</v>
      </c>
      <c r="J1681" t="s">
        <v>1645</v>
      </c>
      <c r="K1681">
        <v>1</v>
      </c>
      <c r="L1681" t="s">
        <v>1646</v>
      </c>
      <c r="M1681">
        <v>3628100552</v>
      </c>
      <c r="N1681" t="s">
        <v>1647</v>
      </c>
      <c r="O1681" t="s">
        <v>19466</v>
      </c>
      <c r="P1681">
        <v>2017</v>
      </c>
      <c r="U1681" t="s">
        <v>1648</v>
      </c>
      <c r="V1681">
        <v>1</v>
      </c>
      <c r="W1681">
        <v>1</v>
      </c>
      <c r="Y1681">
        <v>21</v>
      </c>
      <c r="Z1681">
        <v>8</v>
      </c>
      <c r="AA1681">
        <v>2</v>
      </c>
      <c r="AB1681">
        <v>6</v>
      </c>
      <c r="AC1681">
        <v>10</v>
      </c>
      <c r="AD1681">
        <v>2</v>
      </c>
      <c r="AE1681">
        <v>0</v>
      </c>
      <c r="AF1681">
        <v>0</v>
      </c>
      <c r="AG1681">
        <v>0</v>
      </c>
      <c r="AH1681">
        <v>2</v>
      </c>
      <c r="AI1681">
        <v>2</v>
      </c>
      <c r="AJ1681">
        <v>0</v>
      </c>
      <c r="AK1681">
        <v>0</v>
      </c>
      <c r="AL1681">
        <v>0</v>
      </c>
      <c r="AM1681" t="s">
        <v>1649</v>
      </c>
      <c r="AN1681" t="s">
        <v>1650</v>
      </c>
      <c r="AP1681" t="s">
        <v>1651</v>
      </c>
      <c r="AQ1681" t="s">
        <v>1652</v>
      </c>
      <c r="AR1681" t="s">
        <v>1653</v>
      </c>
      <c r="AT1681">
        <v>600000</v>
      </c>
      <c r="AU1681">
        <v>136670</v>
      </c>
      <c r="AV1681">
        <v>2252090</v>
      </c>
      <c r="AW1681">
        <v>864472</v>
      </c>
      <c r="AX1681">
        <v>0</v>
      </c>
      <c r="AY1681">
        <v>0</v>
      </c>
      <c r="AZ1681">
        <v>8947</v>
      </c>
      <c r="BA1681">
        <v>2791</v>
      </c>
    </row>
    <row r="1682" spans="1:53">
      <c r="A1682" t="s">
        <v>10614</v>
      </c>
      <c r="B1682">
        <v>10820</v>
      </c>
      <c r="C1682" t="s">
        <v>48</v>
      </c>
      <c r="D1682" t="s">
        <v>118</v>
      </c>
      <c r="F1682" t="s">
        <v>9369</v>
      </c>
      <c r="G1682" t="s">
        <v>9370</v>
      </c>
      <c r="H1682">
        <v>62</v>
      </c>
      <c r="I1682" t="s">
        <v>10449</v>
      </c>
      <c r="J1682" t="s">
        <v>10615</v>
      </c>
      <c r="K1682">
        <v>1</v>
      </c>
      <c r="L1682" t="s">
        <v>10616</v>
      </c>
      <c r="M1682">
        <v>3148184913</v>
      </c>
      <c r="O1682" t="s">
        <v>19467</v>
      </c>
      <c r="P1682">
        <v>2006</v>
      </c>
      <c r="U1682" t="s">
        <v>10617</v>
      </c>
      <c r="V1682">
        <v>1</v>
      </c>
      <c r="W1682">
        <v>3</v>
      </c>
      <c r="Y1682">
        <v>382</v>
      </c>
      <c r="Z1682">
        <v>8</v>
      </c>
      <c r="AA1682">
        <v>0</v>
      </c>
      <c r="AB1682">
        <v>6</v>
      </c>
      <c r="AC1682">
        <v>30</v>
      </c>
      <c r="AD1682">
        <v>1</v>
      </c>
      <c r="AE1682">
        <v>1</v>
      </c>
      <c r="AF1682">
        <v>5</v>
      </c>
      <c r="AG1682">
        <v>10</v>
      </c>
      <c r="AH1682">
        <v>2</v>
      </c>
      <c r="AI1682">
        <v>2</v>
      </c>
      <c r="AJ1682">
        <v>0</v>
      </c>
      <c r="AK1682">
        <v>0</v>
      </c>
      <c r="AL1682">
        <v>0</v>
      </c>
      <c r="AS1682" t="s">
        <v>10618</v>
      </c>
      <c r="AT1682">
        <v>1888440</v>
      </c>
      <c r="AU1682">
        <v>1888440</v>
      </c>
      <c r="AV1682">
        <v>88908236</v>
      </c>
      <c r="AW1682">
        <v>89664977</v>
      </c>
      <c r="AX1682">
        <v>0</v>
      </c>
      <c r="AY1682">
        <v>0</v>
      </c>
      <c r="AZ1682">
        <v>7344420</v>
      </c>
      <c r="BA1682">
        <v>5936924</v>
      </c>
    </row>
    <row r="1683" spans="1:53" hidden="1">
      <c r="A1683" t="s">
        <v>5343</v>
      </c>
      <c r="B1683">
        <v>79889</v>
      </c>
      <c r="C1683" t="s">
        <v>48</v>
      </c>
      <c r="D1683" t="s">
        <v>49</v>
      </c>
      <c r="F1683" t="s">
        <v>3993</v>
      </c>
      <c r="G1683" t="s">
        <v>51</v>
      </c>
      <c r="H1683">
        <v>22</v>
      </c>
      <c r="I1683" t="s">
        <v>4517</v>
      </c>
      <c r="J1683" t="s">
        <v>5344</v>
      </c>
      <c r="K1683">
        <v>1</v>
      </c>
      <c r="L1683" t="s">
        <v>5345</v>
      </c>
      <c r="M1683">
        <v>3058633341</v>
      </c>
      <c r="N1683" t="s">
        <v>5346</v>
      </c>
      <c r="O1683" t="s">
        <v>19468</v>
      </c>
      <c r="P1683">
        <v>2014</v>
      </c>
      <c r="U1683" t="s">
        <v>5347</v>
      </c>
      <c r="V1683">
        <v>1</v>
      </c>
      <c r="W1683">
        <v>1</v>
      </c>
      <c r="Y1683">
        <v>16</v>
      </c>
      <c r="Z1683">
        <v>8</v>
      </c>
      <c r="AA1683">
        <v>1</v>
      </c>
      <c r="AB1683">
        <v>5</v>
      </c>
      <c r="AC1683">
        <v>0.1</v>
      </c>
      <c r="AD1683">
        <v>2</v>
      </c>
      <c r="AE1683">
        <v>0</v>
      </c>
      <c r="AF1683">
        <v>0</v>
      </c>
      <c r="AG1683">
        <v>3</v>
      </c>
      <c r="AH1683">
        <v>1</v>
      </c>
      <c r="AI1683">
        <v>2</v>
      </c>
      <c r="AJ1683">
        <v>2</v>
      </c>
      <c r="AK1683">
        <v>0</v>
      </c>
      <c r="AL1683">
        <v>0</v>
      </c>
      <c r="AT1683">
        <v>55000</v>
      </c>
      <c r="AU1683">
        <v>55000</v>
      </c>
      <c r="AV1683">
        <v>4293802</v>
      </c>
      <c r="AW1683">
        <v>3434501</v>
      </c>
      <c r="AX1683">
        <v>0</v>
      </c>
      <c r="AY1683">
        <v>0</v>
      </c>
      <c r="AZ1683">
        <v>190237</v>
      </c>
      <c r="BA1683">
        <v>145279</v>
      </c>
    </row>
    <row r="1684" spans="1:53">
      <c r="A1684" t="s">
        <v>9628</v>
      </c>
      <c r="B1684">
        <v>9947</v>
      </c>
      <c r="C1684" t="s">
        <v>48</v>
      </c>
      <c r="D1684" t="s">
        <v>67</v>
      </c>
      <c r="F1684" t="s">
        <v>9369</v>
      </c>
      <c r="G1684" t="s">
        <v>9370</v>
      </c>
      <c r="H1684">
        <v>58</v>
      </c>
      <c r="I1684" t="s">
        <v>9371</v>
      </c>
      <c r="J1684" t="s">
        <v>9629</v>
      </c>
      <c r="K1684">
        <v>1</v>
      </c>
      <c r="L1684" t="s">
        <v>9630</v>
      </c>
      <c r="M1684">
        <v>3148137588</v>
      </c>
      <c r="O1684" t="s">
        <v>19469</v>
      </c>
      <c r="P1684">
        <v>2000</v>
      </c>
      <c r="U1684" t="s">
        <v>9631</v>
      </c>
      <c r="V1684">
        <v>1</v>
      </c>
      <c r="W1684">
        <v>2</v>
      </c>
      <c r="Y1684">
        <v>77</v>
      </c>
      <c r="Z1684">
        <v>8</v>
      </c>
      <c r="AA1684">
        <v>0</v>
      </c>
      <c r="AB1684">
        <v>6</v>
      </c>
      <c r="AC1684">
        <v>30</v>
      </c>
      <c r="AD1684">
        <v>1</v>
      </c>
      <c r="AE1684">
        <v>1</v>
      </c>
      <c r="AF1684">
        <v>5</v>
      </c>
      <c r="AG1684">
        <v>10</v>
      </c>
      <c r="AH1684">
        <v>2</v>
      </c>
      <c r="AI1684">
        <v>1</v>
      </c>
      <c r="AJ1684">
        <v>0</v>
      </c>
      <c r="AK1684">
        <v>0</v>
      </c>
      <c r="AL1684">
        <v>0</v>
      </c>
      <c r="AT1684">
        <v>1371180</v>
      </c>
      <c r="AU1684">
        <v>1299148</v>
      </c>
      <c r="AV1684">
        <v>6508148</v>
      </c>
      <c r="AW1684">
        <v>6924755</v>
      </c>
      <c r="AX1684">
        <v>0</v>
      </c>
      <c r="AY1684">
        <v>0</v>
      </c>
      <c r="AZ1684">
        <v>1069684</v>
      </c>
      <c r="BA1684">
        <v>1226331</v>
      </c>
    </row>
    <row r="1685" spans="1:53" hidden="1">
      <c r="A1685" t="s">
        <v>14342</v>
      </c>
      <c r="B1685">
        <v>31298</v>
      </c>
      <c r="C1685" t="s">
        <v>48</v>
      </c>
      <c r="D1685" t="s">
        <v>197</v>
      </c>
      <c r="F1685" t="s">
        <v>3993</v>
      </c>
      <c r="G1685" t="s">
        <v>51</v>
      </c>
      <c r="H1685">
        <v>20</v>
      </c>
      <c r="I1685" t="s">
        <v>4006</v>
      </c>
      <c r="J1685" t="s">
        <v>14343</v>
      </c>
      <c r="K1685">
        <v>1</v>
      </c>
      <c r="L1685" t="s">
        <v>14344</v>
      </c>
      <c r="M1685">
        <v>3058135378</v>
      </c>
      <c r="N1685" t="s">
        <v>14345</v>
      </c>
      <c r="O1685" t="s">
        <v>19470</v>
      </c>
      <c r="P1685">
        <v>2000</v>
      </c>
      <c r="U1685" t="s">
        <v>14346</v>
      </c>
      <c r="V1685">
        <v>1</v>
      </c>
      <c r="W1685">
        <v>1</v>
      </c>
      <c r="Y1685">
        <v>8</v>
      </c>
      <c r="Z1685">
        <v>1</v>
      </c>
      <c r="AA1685">
        <v>0</v>
      </c>
      <c r="AB1685">
        <v>6</v>
      </c>
      <c r="AC1685">
        <v>30</v>
      </c>
      <c r="AD1685">
        <v>1</v>
      </c>
      <c r="AE1685">
        <v>1</v>
      </c>
      <c r="AF1685">
        <v>5</v>
      </c>
      <c r="AG1685">
        <v>5</v>
      </c>
      <c r="AH1685">
        <v>2</v>
      </c>
      <c r="AI1685">
        <v>2</v>
      </c>
      <c r="AJ1685">
        <v>0</v>
      </c>
      <c r="AK1685">
        <v>0</v>
      </c>
      <c r="AL1685">
        <v>0</v>
      </c>
      <c r="AT1685">
        <v>1600000</v>
      </c>
      <c r="AU1685">
        <v>1600000</v>
      </c>
      <c r="AV1685">
        <v>1420129</v>
      </c>
      <c r="AW1685">
        <v>1543047</v>
      </c>
      <c r="AX1685">
        <v>0</v>
      </c>
      <c r="AY1685">
        <v>0</v>
      </c>
      <c r="AZ1685">
        <v>-179203</v>
      </c>
      <c r="BA1685">
        <v>37185</v>
      </c>
    </row>
    <row r="1686" spans="1:53" hidden="1">
      <c r="A1686" t="s">
        <v>8647</v>
      </c>
      <c r="B1686">
        <v>33842</v>
      </c>
      <c r="C1686" t="s">
        <v>48</v>
      </c>
      <c r="D1686" t="s">
        <v>67</v>
      </c>
      <c r="F1686" t="s">
        <v>8111</v>
      </c>
      <c r="G1686" t="s">
        <v>8112</v>
      </c>
      <c r="H1686">
        <v>38</v>
      </c>
      <c r="I1686" t="s">
        <v>8201</v>
      </c>
      <c r="J1686" t="s">
        <v>8648</v>
      </c>
      <c r="K1686">
        <v>1</v>
      </c>
      <c r="L1686" t="s">
        <v>8649</v>
      </c>
      <c r="M1686">
        <v>3118120185</v>
      </c>
      <c r="N1686" t="s">
        <v>8650</v>
      </c>
      <c r="O1686" t="s">
        <v>19471</v>
      </c>
      <c r="P1686">
        <v>2003</v>
      </c>
      <c r="U1686" t="s">
        <v>8651</v>
      </c>
      <c r="V1686">
        <v>1</v>
      </c>
      <c r="W1686">
        <v>2</v>
      </c>
      <c r="Y1686">
        <v>10</v>
      </c>
      <c r="Z1686">
        <v>1</v>
      </c>
      <c r="AA1686">
        <v>0</v>
      </c>
      <c r="AB1686">
        <v>6</v>
      </c>
      <c r="AC1686">
        <v>30</v>
      </c>
      <c r="AD1686">
        <v>2</v>
      </c>
      <c r="AE1686">
        <v>0</v>
      </c>
      <c r="AF1686">
        <v>0</v>
      </c>
      <c r="AG1686">
        <v>0</v>
      </c>
      <c r="AH1686">
        <v>2</v>
      </c>
      <c r="AI1686">
        <v>2</v>
      </c>
      <c r="AJ1686">
        <v>0</v>
      </c>
      <c r="AK1686">
        <v>0</v>
      </c>
      <c r="AL1686">
        <v>0</v>
      </c>
      <c r="AT1686">
        <v>200000</v>
      </c>
      <c r="AU1686">
        <v>200000</v>
      </c>
      <c r="AV1686">
        <v>3892168</v>
      </c>
      <c r="AW1686">
        <v>5327500</v>
      </c>
      <c r="AX1686">
        <v>0</v>
      </c>
      <c r="AY1686">
        <v>0</v>
      </c>
      <c r="AZ1686">
        <v>122103</v>
      </c>
      <c r="BA1686">
        <v>304544</v>
      </c>
    </row>
    <row r="1687" spans="1:53" hidden="1">
      <c r="A1687" t="s">
        <v>2504</v>
      </c>
      <c r="B1687">
        <v>65793</v>
      </c>
      <c r="C1687" t="s">
        <v>48</v>
      </c>
      <c r="D1687" t="s">
        <v>197</v>
      </c>
      <c r="F1687" t="s">
        <v>1915</v>
      </c>
      <c r="G1687" t="s">
        <v>51</v>
      </c>
      <c r="H1687">
        <v>13</v>
      </c>
      <c r="I1687" t="s">
        <v>1916</v>
      </c>
      <c r="J1687" t="s">
        <v>2505</v>
      </c>
      <c r="K1687">
        <v>1</v>
      </c>
      <c r="L1687" t="s">
        <v>2506</v>
      </c>
      <c r="M1687">
        <v>3148618965</v>
      </c>
      <c r="N1687" t="s">
        <v>2507</v>
      </c>
      <c r="O1687" t="s">
        <v>19472</v>
      </c>
      <c r="P1687">
        <v>2010</v>
      </c>
      <c r="U1687" t="s">
        <v>2508</v>
      </c>
      <c r="V1687">
        <v>1</v>
      </c>
      <c r="W1687">
        <v>2</v>
      </c>
      <c r="Y1687">
        <v>7</v>
      </c>
      <c r="Z1687">
        <v>1</v>
      </c>
      <c r="AA1687">
        <v>0</v>
      </c>
      <c r="AB1687">
        <v>6</v>
      </c>
      <c r="AC1687">
        <v>30</v>
      </c>
      <c r="AD1687">
        <v>1</v>
      </c>
      <c r="AE1687">
        <v>1</v>
      </c>
      <c r="AF1687">
        <v>5</v>
      </c>
      <c r="AG1687">
        <v>5</v>
      </c>
      <c r="AH1687">
        <v>2</v>
      </c>
      <c r="AI1687">
        <v>2</v>
      </c>
      <c r="AJ1687">
        <v>0</v>
      </c>
      <c r="AK1687">
        <v>0</v>
      </c>
      <c r="AL1687">
        <v>0</v>
      </c>
      <c r="AS1687" t="s">
        <v>2509</v>
      </c>
      <c r="AT1687">
        <v>300000</v>
      </c>
      <c r="AU1687">
        <v>20000</v>
      </c>
      <c r="AV1687">
        <v>747569</v>
      </c>
      <c r="AW1687">
        <v>756773</v>
      </c>
      <c r="AX1687">
        <v>0</v>
      </c>
      <c r="AY1687">
        <v>0</v>
      </c>
      <c r="AZ1687">
        <v>19773</v>
      </c>
      <c r="BA1687">
        <v>-399416</v>
      </c>
    </row>
    <row r="1688" spans="1:53" hidden="1">
      <c r="A1688" t="s">
        <v>17507</v>
      </c>
      <c r="B1688">
        <v>11124</v>
      </c>
      <c r="C1688" t="s">
        <v>599</v>
      </c>
      <c r="D1688" t="s">
        <v>118</v>
      </c>
      <c r="F1688" t="s">
        <v>50</v>
      </c>
      <c r="G1688" t="s">
        <v>51</v>
      </c>
      <c r="H1688">
        <v>10</v>
      </c>
      <c r="I1688" t="s">
        <v>52</v>
      </c>
      <c r="J1688" t="s">
        <v>17508</v>
      </c>
      <c r="K1688">
        <v>1</v>
      </c>
      <c r="L1688" t="s">
        <v>17509</v>
      </c>
      <c r="M1688">
        <v>3058608366</v>
      </c>
      <c r="O1688" t="s">
        <v>19473</v>
      </c>
      <c r="P1688">
        <v>2011</v>
      </c>
      <c r="Q1688" t="s">
        <v>17510</v>
      </c>
      <c r="R1688" t="s">
        <v>17511</v>
      </c>
      <c r="S1688" t="s">
        <v>83</v>
      </c>
      <c r="T1688" t="s">
        <v>17512</v>
      </c>
      <c r="U1688" t="s">
        <v>17513</v>
      </c>
      <c r="V1688">
        <v>1</v>
      </c>
      <c r="W1688">
        <v>1</v>
      </c>
      <c r="Y1688">
        <v>405</v>
      </c>
      <c r="Z1688">
        <v>3</v>
      </c>
      <c r="AA1688">
        <v>3</v>
      </c>
      <c r="AB1688">
        <v>7</v>
      </c>
      <c r="AC1688">
        <v>0.01</v>
      </c>
      <c r="AD1688">
        <v>1</v>
      </c>
      <c r="AE1688">
        <v>1</v>
      </c>
      <c r="AF1688">
        <v>5</v>
      </c>
      <c r="AG1688">
        <v>4</v>
      </c>
      <c r="AH1688">
        <v>1</v>
      </c>
      <c r="AI1688">
        <v>1</v>
      </c>
      <c r="AJ1688">
        <v>0</v>
      </c>
      <c r="AK1688">
        <v>0</v>
      </c>
      <c r="AL1688">
        <v>0</v>
      </c>
      <c r="AO1688" t="s">
        <v>17510</v>
      </c>
      <c r="AT1688">
        <v>7309795</v>
      </c>
      <c r="AU1688">
        <v>7309795</v>
      </c>
      <c r="AV1688">
        <v>923045867</v>
      </c>
      <c r="AW1688">
        <v>692602669</v>
      </c>
      <c r="AX1688">
        <v>0</v>
      </c>
      <c r="AY1688">
        <v>0</v>
      </c>
      <c r="AZ1688">
        <v>14319358</v>
      </c>
      <c r="BA1688">
        <v>8202529</v>
      </c>
    </row>
    <row r="1689" spans="1:53" hidden="1">
      <c r="A1689" t="s">
        <v>15812</v>
      </c>
      <c r="B1689">
        <v>18006</v>
      </c>
      <c r="C1689" t="s">
        <v>48</v>
      </c>
      <c r="D1689" t="s">
        <v>197</v>
      </c>
      <c r="F1689" t="s">
        <v>6040</v>
      </c>
      <c r="G1689" t="s">
        <v>51</v>
      </c>
      <c r="H1689">
        <v>27</v>
      </c>
      <c r="I1689" t="s">
        <v>6229</v>
      </c>
      <c r="J1689" t="s">
        <v>15813</v>
      </c>
      <c r="K1689">
        <v>1</v>
      </c>
      <c r="L1689" t="s">
        <v>15814</v>
      </c>
      <c r="M1689">
        <v>3148117258</v>
      </c>
      <c r="N1689" t="s">
        <v>15815</v>
      </c>
      <c r="O1689" t="s">
        <v>19474</v>
      </c>
      <c r="P1689">
        <v>1996</v>
      </c>
      <c r="U1689" t="s">
        <v>15816</v>
      </c>
      <c r="V1689">
        <v>1</v>
      </c>
      <c r="W1689">
        <v>2</v>
      </c>
      <c r="Y1689">
        <v>7</v>
      </c>
      <c r="Z1689">
        <v>1</v>
      </c>
      <c r="AA1689">
        <v>0</v>
      </c>
      <c r="AB1689">
        <v>6</v>
      </c>
      <c r="AC1689">
        <v>30</v>
      </c>
      <c r="AD1689">
        <v>1</v>
      </c>
      <c r="AE1689">
        <v>1</v>
      </c>
      <c r="AF1689">
        <v>5</v>
      </c>
      <c r="AG1689">
        <v>5</v>
      </c>
      <c r="AH1689">
        <v>2</v>
      </c>
      <c r="AI1689">
        <v>2</v>
      </c>
      <c r="AJ1689">
        <v>0</v>
      </c>
      <c r="AK1689">
        <v>0</v>
      </c>
      <c r="AL1689">
        <v>0</v>
      </c>
      <c r="AS1689" t="s">
        <v>15817</v>
      </c>
      <c r="AT1689">
        <v>60000</v>
      </c>
      <c r="AU1689">
        <v>60000</v>
      </c>
      <c r="AV1689">
        <v>1393819</v>
      </c>
      <c r="AW1689">
        <v>512862</v>
      </c>
      <c r="AX1689">
        <v>0</v>
      </c>
      <c r="AY1689">
        <v>0</v>
      </c>
      <c r="AZ1689">
        <v>37522</v>
      </c>
      <c r="BA1689">
        <v>-253173</v>
      </c>
    </row>
    <row r="1690" spans="1:53" hidden="1">
      <c r="A1690" t="s">
        <v>8167</v>
      </c>
      <c r="B1690">
        <v>31310</v>
      </c>
      <c r="C1690" t="s">
        <v>48</v>
      </c>
      <c r="D1690" t="s">
        <v>67</v>
      </c>
      <c r="F1690" t="s">
        <v>8111</v>
      </c>
      <c r="G1690" t="s">
        <v>8112</v>
      </c>
      <c r="H1690">
        <v>37</v>
      </c>
      <c r="I1690" t="s">
        <v>8113</v>
      </c>
      <c r="J1690" t="s">
        <v>8168</v>
      </c>
      <c r="K1690">
        <v>1</v>
      </c>
      <c r="L1690" t="s">
        <v>8169</v>
      </c>
      <c r="M1690">
        <v>3068130736</v>
      </c>
      <c r="N1690" t="s">
        <v>8170</v>
      </c>
      <c r="O1690" t="s">
        <v>19475</v>
      </c>
      <c r="P1690">
        <v>1997</v>
      </c>
      <c r="U1690" t="s">
        <v>8171</v>
      </c>
      <c r="V1690">
        <v>1</v>
      </c>
      <c r="W1690">
        <v>2</v>
      </c>
      <c r="Y1690">
        <v>28</v>
      </c>
      <c r="Z1690">
        <v>1</v>
      </c>
      <c r="AA1690">
        <v>0</v>
      </c>
      <c r="AB1690">
        <v>6</v>
      </c>
      <c r="AC1690">
        <v>30</v>
      </c>
      <c r="AD1690">
        <v>1</v>
      </c>
      <c r="AE1690">
        <v>1</v>
      </c>
      <c r="AF1690">
        <v>5</v>
      </c>
      <c r="AG1690">
        <v>5</v>
      </c>
      <c r="AH1690">
        <v>2</v>
      </c>
      <c r="AI1690">
        <v>2</v>
      </c>
      <c r="AJ1690">
        <v>0</v>
      </c>
      <c r="AK1690">
        <v>0</v>
      </c>
      <c r="AL1690">
        <v>0</v>
      </c>
      <c r="AS1690" t="s">
        <v>8172</v>
      </c>
      <c r="AT1690">
        <v>300000</v>
      </c>
      <c r="AU1690">
        <v>300000</v>
      </c>
      <c r="AV1690">
        <v>8168613</v>
      </c>
      <c r="AW1690">
        <v>7997283</v>
      </c>
      <c r="AX1690">
        <v>0</v>
      </c>
      <c r="AY1690">
        <v>0</v>
      </c>
      <c r="AZ1690">
        <v>831423</v>
      </c>
      <c r="BA1690">
        <v>643133</v>
      </c>
    </row>
    <row r="1691" spans="1:53" hidden="1">
      <c r="A1691" t="s">
        <v>3039</v>
      </c>
      <c r="B1691">
        <v>25609</v>
      </c>
      <c r="C1691" t="s">
        <v>48</v>
      </c>
      <c r="D1691" t="s">
        <v>49</v>
      </c>
      <c r="F1691" t="s">
        <v>1915</v>
      </c>
      <c r="G1691" t="s">
        <v>51</v>
      </c>
      <c r="H1691">
        <v>15</v>
      </c>
      <c r="I1691" t="s">
        <v>2951</v>
      </c>
      <c r="J1691" t="s">
        <v>3040</v>
      </c>
      <c r="K1691">
        <v>1</v>
      </c>
      <c r="L1691" t="s">
        <v>3041</v>
      </c>
      <c r="M1691">
        <v>3058153814</v>
      </c>
      <c r="N1691" t="s">
        <v>3042</v>
      </c>
      <c r="O1691" t="s">
        <v>19476</v>
      </c>
      <c r="P1691">
        <v>2002</v>
      </c>
      <c r="U1691" t="s">
        <v>3043</v>
      </c>
      <c r="V1691">
        <v>1</v>
      </c>
      <c r="W1691">
        <v>2</v>
      </c>
      <c r="Y1691">
        <v>6</v>
      </c>
      <c r="Z1691">
        <v>9</v>
      </c>
      <c r="AA1691">
        <v>8</v>
      </c>
      <c r="AB1691">
        <v>8</v>
      </c>
      <c r="AC1691">
        <v>0</v>
      </c>
      <c r="AD1691">
        <v>2</v>
      </c>
      <c r="AE1691">
        <v>0</v>
      </c>
      <c r="AF1691">
        <v>0</v>
      </c>
      <c r="AG1691">
        <v>2</v>
      </c>
      <c r="AH1691">
        <v>2</v>
      </c>
      <c r="AI1691">
        <v>2</v>
      </c>
      <c r="AJ1691">
        <v>0</v>
      </c>
      <c r="AK1691">
        <v>0</v>
      </c>
      <c r="AL1691">
        <v>0</v>
      </c>
      <c r="AT1691">
        <v>200000</v>
      </c>
      <c r="AU1691">
        <v>50000</v>
      </c>
      <c r="AV1691">
        <v>2408798</v>
      </c>
      <c r="AW1691">
        <v>2423680</v>
      </c>
      <c r="AX1691">
        <v>0</v>
      </c>
      <c r="AY1691">
        <v>0</v>
      </c>
      <c r="AZ1691">
        <v>351512</v>
      </c>
      <c r="BA1691">
        <v>274885</v>
      </c>
    </row>
    <row r="1692" spans="1:53" hidden="1">
      <c r="A1692" t="s">
        <v>14778</v>
      </c>
      <c r="B1692">
        <v>39162</v>
      </c>
      <c r="C1692" t="s">
        <v>48</v>
      </c>
      <c r="D1692" t="s">
        <v>197</v>
      </c>
      <c r="F1692" t="s">
        <v>5540</v>
      </c>
      <c r="G1692" t="s">
        <v>51</v>
      </c>
      <c r="H1692">
        <v>24</v>
      </c>
      <c r="I1692" t="s">
        <v>5628</v>
      </c>
      <c r="J1692" t="s">
        <v>14779</v>
      </c>
      <c r="K1692">
        <v>1</v>
      </c>
      <c r="L1692" t="s">
        <v>14780</v>
      </c>
      <c r="M1692">
        <v>3068114662</v>
      </c>
      <c r="N1692" t="s">
        <v>14781</v>
      </c>
      <c r="O1692" t="s">
        <v>19477</v>
      </c>
      <c r="P1692">
        <v>1972</v>
      </c>
      <c r="U1692" t="s">
        <v>14782</v>
      </c>
      <c r="V1692">
        <v>1</v>
      </c>
      <c r="W1692">
        <v>2</v>
      </c>
      <c r="Y1692">
        <v>16</v>
      </c>
      <c r="Z1692">
        <v>10</v>
      </c>
      <c r="AA1692">
        <v>0</v>
      </c>
      <c r="AB1692">
        <v>6</v>
      </c>
      <c r="AC1692">
        <v>30</v>
      </c>
      <c r="AD1692">
        <v>1</v>
      </c>
      <c r="AE1692">
        <v>1</v>
      </c>
      <c r="AF1692">
        <v>5</v>
      </c>
      <c r="AG1692">
        <v>5</v>
      </c>
      <c r="AH1692">
        <v>2</v>
      </c>
      <c r="AI1692">
        <v>2</v>
      </c>
      <c r="AJ1692">
        <v>0</v>
      </c>
      <c r="AK1692">
        <v>0</v>
      </c>
      <c r="AL1692">
        <v>0</v>
      </c>
      <c r="AS1692" t="s">
        <v>14783</v>
      </c>
      <c r="AT1692">
        <v>300000</v>
      </c>
      <c r="AU1692">
        <v>300000</v>
      </c>
      <c r="AV1692">
        <f>INT(AW1692*1.1)</f>
        <v>1974201</v>
      </c>
      <c r="AW1692">
        <v>1794729</v>
      </c>
      <c r="AX1692">
        <f>INT(AY1692*1.1)</f>
        <v>0</v>
      </c>
      <c r="AY1692">
        <v>0</v>
      </c>
      <c r="AZ1692">
        <f>IF(BA1692 &gt;= 0, INT(BA1692 * 1.1), -INT(ABS(BA1692) / 1.1))</f>
        <v>-149969</v>
      </c>
      <c r="BA1692">
        <v>-164966</v>
      </c>
    </row>
    <row r="1693" spans="1:53" hidden="1">
      <c r="A1693" t="s">
        <v>4896</v>
      </c>
      <c r="B1693">
        <v>34060</v>
      </c>
      <c r="C1693" t="s">
        <v>48</v>
      </c>
      <c r="D1693" t="s">
        <v>108</v>
      </c>
      <c r="F1693" t="s">
        <v>3993</v>
      </c>
      <c r="G1693" t="s">
        <v>51</v>
      </c>
      <c r="H1693">
        <v>22</v>
      </c>
      <c r="I1693" t="s">
        <v>4517</v>
      </c>
      <c r="J1693" t="s">
        <v>4897</v>
      </c>
      <c r="K1693">
        <v>1</v>
      </c>
      <c r="L1693" t="s">
        <v>4898</v>
      </c>
      <c r="M1693">
        <v>3068118969</v>
      </c>
      <c r="N1693" t="s">
        <v>4899</v>
      </c>
      <c r="O1693" t="s">
        <v>19478</v>
      </c>
      <c r="P1693">
        <v>1994</v>
      </c>
      <c r="U1693" t="s">
        <v>4900</v>
      </c>
      <c r="V1693">
        <v>1</v>
      </c>
      <c r="W1693">
        <v>2</v>
      </c>
      <c r="Y1693">
        <v>45</v>
      </c>
      <c r="Z1693">
        <v>9</v>
      </c>
      <c r="AA1693">
        <v>8</v>
      </c>
      <c r="AB1693">
        <v>7</v>
      </c>
      <c r="AC1693">
        <v>30</v>
      </c>
      <c r="AD1693">
        <v>1</v>
      </c>
      <c r="AE1693">
        <v>1</v>
      </c>
      <c r="AF1693">
        <v>5</v>
      </c>
      <c r="AG1693">
        <v>5</v>
      </c>
      <c r="AH1693">
        <v>2</v>
      </c>
      <c r="AI1693">
        <v>2</v>
      </c>
      <c r="AJ1693">
        <v>0</v>
      </c>
      <c r="AK1693">
        <v>0</v>
      </c>
      <c r="AL1693">
        <v>0</v>
      </c>
      <c r="AT1693">
        <v>830000</v>
      </c>
      <c r="AU1693">
        <v>830000</v>
      </c>
      <c r="AV1693">
        <v>15487917</v>
      </c>
      <c r="AW1693">
        <v>15089123</v>
      </c>
      <c r="AX1693">
        <v>0</v>
      </c>
      <c r="AY1693">
        <v>0</v>
      </c>
      <c r="AZ1693">
        <v>-135862</v>
      </c>
      <c r="BA1693">
        <v>1721467</v>
      </c>
    </row>
    <row r="1694" spans="1:53" hidden="1">
      <c r="A1694" t="s">
        <v>2184</v>
      </c>
      <c r="B1694">
        <v>5126</v>
      </c>
      <c r="C1694" t="s">
        <v>48</v>
      </c>
      <c r="D1694" t="s">
        <v>108</v>
      </c>
      <c r="F1694" t="s">
        <v>1915</v>
      </c>
      <c r="G1694" t="s">
        <v>51</v>
      </c>
      <c r="H1694">
        <v>13</v>
      </c>
      <c r="I1694" t="s">
        <v>1916</v>
      </c>
      <c r="J1694" t="s">
        <v>2185</v>
      </c>
      <c r="K1694">
        <v>1</v>
      </c>
      <c r="L1694" t="s">
        <v>2186</v>
      </c>
      <c r="M1694">
        <v>6178700342</v>
      </c>
      <c r="O1694" t="s">
        <v>19479</v>
      </c>
      <c r="P1694">
        <v>2016</v>
      </c>
      <c r="U1694" t="s">
        <v>2187</v>
      </c>
      <c r="V1694">
        <v>1</v>
      </c>
      <c r="W1694">
        <v>4</v>
      </c>
      <c r="Y1694">
        <v>93</v>
      </c>
      <c r="Z1694">
        <v>8</v>
      </c>
      <c r="AA1694">
        <v>6</v>
      </c>
      <c r="AB1694">
        <v>6</v>
      </c>
      <c r="AC1694">
        <v>0.3</v>
      </c>
      <c r="AD1694">
        <v>1</v>
      </c>
      <c r="AE1694">
        <v>1</v>
      </c>
      <c r="AF1694">
        <v>5</v>
      </c>
      <c r="AG1694">
        <v>2</v>
      </c>
      <c r="AH1694">
        <v>2</v>
      </c>
      <c r="AI1694">
        <v>1</v>
      </c>
      <c r="AJ1694">
        <v>0</v>
      </c>
      <c r="AK1694">
        <v>0</v>
      </c>
      <c r="AL1694">
        <v>0</v>
      </c>
      <c r="AT1694">
        <v>1000000</v>
      </c>
      <c r="AU1694">
        <v>1963565</v>
      </c>
      <c r="AV1694">
        <v>18734562</v>
      </c>
      <c r="AW1694">
        <v>12843291</v>
      </c>
      <c r="AX1694">
        <v>0</v>
      </c>
      <c r="AY1694">
        <v>0</v>
      </c>
      <c r="AZ1694">
        <v>742765</v>
      </c>
      <c r="BA1694">
        <v>246011</v>
      </c>
    </row>
    <row r="1695" spans="1:53" hidden="1">
      <c r="A1695" t="s">
        <v>7906</v>
      </c>
      <c r="B1695">
        <v>22992</v>
      </c>
      <c r="C1695" t="s">
        <v>48</v>
      </c>
      <c r="D1695" t="s">
        <v>108</v>
      </c>
      <c r="F1695" t="s">
        <v>3062</v>
      </c>
      <c r="G1695" t="s">
        <v>51</v>
      </c>
      <c r="H1695">
        <v>32</v>
      </c>
      <c r="I1695" t="s">
        <v>7809</v>
      </c>
      <c r="J1695" t="s">
        <v>7907</v>
      </c>
      <c r="K1695">
        <v>1</v>
      </c>
      <c r="L1695" t="s">
        <v>7908</v>
      </c>
      <c r="M1695">
        <v>3058145158</v>
      </c>
      <c r="N1695" t="s">
        <v>7909</v>
      </c>
      <c r="O1695" t="s">
        <v>19480</v>
      </c>
      <c r="P1695">
        <v>2001</v>
      </c>
      <c r="U1695" t="s">
        <v>7910</v>
      </c>
      <c r="V1695">
        <v>1</v>
      </c>
      <c r="W1695">
        <v>3</v>
      </c>
      <c r="Y1695">
        <v>14</v>
      </c>
      <c r="Z1695">
        <v>2</v>
      </c>
      <c r="AA1695">
        <v>8</v>
      </c>
      <c r="AB1695">
        <v>6</v>
      </c>
      <c r="AC1695">
        <v>0.01</v>
      </c>
      <c r="AD1695">
        <v>2</v>
      </c>
      <c r="AE1695">
        <v>0</v>
      </c>
      <c r="AF1695">
        <v>0</v>
      </c>
      <c r="AG1695">
        <v>2</v>
      </c>
      <c r="AH1695">
        <v>2</v>
      </c>
      <c r="AI1695">
        <v>2</v>
      </c>
      <c r="AJ1695">
        <v>0</v>
      </c>
      <c r="AK1695">
        <v>0</v>
      </c>
      <c r="AL1695">
        <v>0</v>
      </c>
      <c r="AT1695">
        <v>50000</v>
      </c>
      <c r="AU1695">
        <v>50000</v>
      </c>
      <c r="AV1695" s="2">
        <f>IF(AW1695 &gt;= 0, INT(AW1695 * 1.05), -INT(ABS(AW1695) / 1.05))</f>
        <v>11508378</v>
      </c>
      <c r="AW1695">
        <v>10960360</v>
      </c>
      <c r="AX1695">
        <v>0</v>
      </c>
      <c r="AY1695">
        <v>0</v>
      </c>
      <c r="AZ1695" s="2">
        <f>IF(BA1695 &gt;= 0, INT(BA1695 * 1.05), -INT(ABS(BA1695) / 1.05))</f>
        <v>1316878</v>
      </c>
      <c r="BA1695">
        <v>1254170</v>
      </c>
    </row>
    <row r="1696" spans="1:53" hidden="1">
      <c r="A1696" t="s">
        <v>9315</v>
      </c>
      <c r="B1696">
        <v>114334</v>
      </c>
      <c r="C1696" t="s">
        <v>48</v>
      </c>
      <c r="D1696" t="s">
        <v>197</v>
      </c>
      <c r="F1696" t="s">
        <v>8111</v>
      </c>
      <c r="G1696" t="s">
        <v>8112</v>
      </c>
      <c r="H1696">
        <v>38</v>
      </c>
      <c r="I1696" t="s">
        <v>8201</v>
      </c>
      <c r="J1696" t="s">
        <v>9316</v>
      </c>
      <c r="K1696">
        <v>1</v>
      </c>
      <c r="L1696" t="s">
        <v>9317</v>
      </c>
      <c r="M1696">
        <v>2868701526</v>
      </c>
      <c r="N1696" t="s">
        <v>9318</v>
      </c>
      <c r="O1696" t="s">
        <v>19481</v>
      </c>
      <c r="P1696">
        <v>2020</v>
      </c>
      <c r="U1696" t="s">
        <v>9319</v>
      </c>
      <c r="V1696">
        <v>1</v>
      </c>
      <c r="W1696">
        <v>2</v>
      </c>
      <c r="Y1696">
        <v>6</v>
      </c>
      <c r="Z1696">
        <v>10</v>
      </c>
      <c r="AA1696">
        <v>0</v>
      </c>
      <c r="AB1696">
        <v>6</v>
      </c>
      <c r="AC1696">
        <v>20</v>
      </c>
      <c r="AD1696">
        <v>2</v>
      </c>
      <c r="AE1696">
        <v>0</v>
      </c>
      <c r="AF1696">
        <v>0</v>
      </c>
      <c r="AG1696">
        <v>0</v>
      </c>
      <c r="AH1696">
        <v>1</v>
      </c>
      <c r="AI1696">
        <v>2</v>
      </c>
      <c r="AJ1696">
        <v>0</v>
      </c>
      <c r="AK1696">
        <v>0</v>
      </c>
      <c r="AL1696">
        <v>0</v>
      </c>
      <c r="AT1696">
        <v>261000</v>
      </c>
      <c r="AU1696">
        <v>11000</v>
      </c>
      <c r="AV1696">
        <v>3208464</v>
      </c>
      <c r="AW1696">
        <v>1923549</v>
      </c>
      <c r="AX1696">
        <v>0</v>
      </c>
      <c r="AY1696">
        <v>0</v>
      </c>
      <c r="AZ1696">
        <v>337259</v>
      </c>
      <c r="BA1696">
        <v>278898</v>
      </c>
    </row>
    <row r="1697" spans="1:53">
      <c r="A1697" t="s">
        <v>10421</v>
      </c>
      <c r="B1697">
        <v>66112</v>
      </c>
      <c r="C1697" t="s">
        <v>48</v>
      </c>
      <c r="D1697" t="s">
        <v>197</v>
      </c>
      <c r="F1697" t="s">
        <v>9369</v>
      </c>
      <c r="G1697" t="s">
        <v>9370</v>
      </c>
      <c r="H1697">
        <v>61</v>
      </c>
      <c r="I1697" t="s">
        <v>10369</v>
      </c>
      <c r="J1697" t="s">
        <v>10422</v>
      </c>
      <c r="K1697">
        <v>1</v>
      </c>
      <c r="L1697" t="s">
        <v>10423</v>
      </c>
      <c r="M1697">
        <v>4118161619</v>
      </c>
      <c r="N1697" t="s">
        <v>10424</v>
      </c>
      <c r="O1697" t="s">
        <v>19482</v>
      </c>
      <c r="P1697">
        <v>2010</v>
      </c>
      <c r="U1697" t="s">
        <v>10425</v>
      </c>
      <c r="V1697">
        <v>1</v>
      </c>
      <c r="W1697">
        <v>1</v>
      </c>
      <c r="Y1697">
        <v>7</v>
      </c>
      <c r="Z1697">
        <v>1</v>
      </c>
      <c r="AA1697">
        <v>5</v>
      </c>
      <c r="AB1697">
        <v>8</v>
      </c>
      <c r="AC1697">
        <v>20</v>
      </c>
      <c r="AD1697">
        <v>1</v>
      </c>
      <c r="AE1697">
        <v>1</v>
      </c>
      <c r="AF1697">
        <v>5</v>
      </c>
      <c r="AG1697">
        <v>5</v>
      </c>
      <c r="AH1697">
        <v>2</v>
      </c>
      <c r="AI1697">
        <v>2</v>
      </c>
      <c r="AJ1697">
        <v>0</v>
      </c>
      <c r="AK1697">
        <v>0</v>
      </c>
      <c r="AL1697">
        <v>0</v>
      </c>
      <c r="AS1697" t="s">
        <v>10378</v>
      </c>
      <c r="AT1697">
        <v>150000</v>
      </c>
      <c r="AU1697">
        <v>150000</v>
      </c>
      <c r="AV1697">
        <f>INT(AW1697*1.1)</f>
        <v>945533</v>
      </c>
      <c r="AW1697">
        <v>859576</v>
      </c>
      <c r="AX1697">
        <f>INT(AY1697*1.1)</f>
        <v>0</v>
      </c>
      <c r="AY1697">
        <v>0</v>
      </c>
      <c r="AZ1697">
        <f>IF(BA1697 &gt;= 0, INT(BA1697 * 1.1), -INT(ABS(BA1697) / 1.1))</f>
        <v>33039</v>
      </c>
      <c r="BA1697">
        <v>30036</v>
      </c>
    </row>
    <row r="1698" spans="1:53" hidden="1">
      <c r="A1698" t="s">
        <v>16759</v>
      </c>
      <c r="B1698">
        <v>6909</v>
      </c>
      <c r="C1698" t="s">
        <v>48</v>
      </c>
      <c r="D1698" t="s">
        <v>67</v>
      </c>
      <c r="F1698" t="s">
        <v>3062</v>
      </c>
      <c r="G1698" t="s">
        <v>51</v>
      </c>
      <c r="H1698">
        <v>33</v>
      </c>
      <c r="I1698" t="s">
        <v>7999</v>
      </c>
      <c r="J1698" t="s">
        <v>16760</v>
      </c>
      <c r="K1698">
        <v>1</v>
      </c>
      <c r="L1698" t="s">
        <v>16761</v>
      </c>
      <c r="M1698">
        <v>3058198602</v>
      </c>
      <c r="O1698" t="s">
        <v>19483</v>
      </c>
      <c r="P1698">
        <v>2009</v>
      </c>
      <c r="U1698" t="s">
        <v>16762</v>
      </c>
      <c r="V1698">
        <v>1</v>
      </c>
      <c r="W1698">
        <v>2</v>
      </c>
      <c r="Y1698">
        <v>45</v>
      </c>
      <c r="Z1698">
        <v>1</v>
      </c>
      <c r="AA1698">
        <v>8</v>
      </c>
      <c r="AB1698">
        <v>3</v>
      </c>
      <c r="AC1698">
        <v>5</v>
      </c>
      <c r="AD1698">
        <v>2</v>
      </c>
      <c r="AE1698">
        <v>0</v>
      </c>
      <c r="AF1698">
        <v>0</v>
      </c>
      <c r="AG1698">
        <v>0</v>
      </c>
      <c r="AH1698">
        <v>2</v>
      </c>
      <c r="AI1698">
        <v>2</v>
      </c>
      <c r="AJ1698">
        <v>0</v>
      </c>
      <c r="AK1698">
        <v>0</v>
      </c>
      <c r="AL1698">
        <v>0</v>
      </c>
      <c r="AM1698" t="s">
        <v>16763</v>
      </c>
      <c r="AT1698">
        <v>150000</v>
      </c>
      <c r="AU1698">
        <v>150000</v>
      </c>
      <c r="AV1698">
        <v>4657159</v>
      </c>
      <c r="AW1698">
        <v>5229159</v>
      </c>
      <c r="AX1698">
        <v>0</v>
      </c>
      <c r="AY1698">
        <v>0</v>
      </c>
      <c r="AZ1698">
        <v>438577</v>
      </c>
      <c r="BA1698">
        <v>1313620</v>
      </c>
    </row>
    <row r="1699" spans="1:53" hidden="1">
      <c r="A1699" t="s">
        <v>13083</v>
      </c>
      <c r="B1699">
        <v>27135</v>
      </c>
      <c r="C1699" t="s">
        <v>48</v>
      </c>
      <c r="D1699" t="s">
        <v>49</v>
      </c>
      <c r="F1699" t="s">
        <v>11306</v>
      </c>
      <c r="G1699" t="s">
        <v>11307</v>
      </c>
      <c r="H1699">
        <v>72</v>
      </c>
      <c r="I1699" t="s">
        <v>12614</v>
      </c>
      <c r="J1699" t="s">
        <v>13084</v>
      </c>
      <c r="K1699">
        <v>1</v>
      </c>
      <c r="L1699" t="s">
        <v>13085</v>
      </c>
      <c r="M1699">
        <v>3058156107</v>
      </c>
      <c r="N1699" t="s">
        <v>13086</v>
      </c>
      <c r="O1699" t="s">
        <v>19484</v>
      </c>
      <c r="P1699">
        <v>2002</v>
      </c>
      <c r="U1699" t="s">
        <v>13087</v>
      </c>
      <c r="V1699">
        <v>1</v>
      </c>
      <c r="W1699">
        <v>2</v>
      </c>
      <c r="Y1699">
        <v>9</v>
      </c>
      <c r="Z1699">
        <v>10</v>
      </c>
      <c r="AA1699">
        <v>0</v>
      </c>
      <c r="AB1699">
        <v>6</v>
      </c>
      <c r="AC1699">
        <v>0</v>
      </c>
      <c r="AD1699">
        <v>2</v>
      </c>
      <c r="AE1699">
        <v>0</v>
      </c>
      <c r="AF1699">
        <v>0</v>
      </c>
      <c r="AG1699">
        <v>0</v>
      </c>
      <c r="AH1699">
        <v>2</v>
      </c>
      <c r="AI1699">
        <v>2</v>
      </c>
      <c r="AJ1699">
        <v>0</v>
      </c>
      <c r="AK1699">
        <v>0</v>
      </c>
      <c r="AL1699">
        <v>0</v>
      </c>
      <c r="AT1699">
        <v>0</v>
      </c>
      <c r="AU1699">
        <v>0</v>
      </c>
      <c r="AV1699">
        <v>0</v>
      </c>
      <c r="AW1699">
        <v>0</v>
      </c>
      <c r="AX1699">
        <v>0</v>
      </c>
      <c r="AY1699">
        <v>0</v>
      </c>
      <c r="AZ1699">
        <v>0</v>
      </c>
      <c r="BA1699">
        <v>0</v>
      </c>
    </row>
    <row r="1700" spans="1:53">
      <c r="A1700" t="s">
        <v>9648</v>
      </c>
      <c r="B1700">
        <v>10039</v>
      </c>
      <c r="C1700" t="s">
        <v>48</v>
      </c>
      <c r="D1700" t="s">
        <v>77</v>
      </c>
      <c r="F1700" t="s">
        <v>9369</v>
      </c>
      <c r="G1700" t="s">
        <v>9370</v>
      </c>
      <c r="H1700">
        <v>58</v>
      </c>
      <c r="I1700" t="s">
        <v>9371</v>
      </c>
      <c r="J1700" t="s">
        <v>9649</v>
      </c>
      <c r="K1700">
        <v>1</v>
      </c>
      <c r="L1700" t="s">
        <v>9650</v>
      </c>
      <c r="M1700">
        <v>3058105364</v>
      </c>
      <c r="O1700" t="s">
        <v>19485</v>
      </c>
      <c r="P1700">
        <v>1950</v>
      </c>
      <c r="Q1700" t="s">
        <v>9651</v>
      </c>
      <c r="R1700" t="s">
        <v>152</v>
      </c>
      <c r="S1700" t="s">
        <v>83</v>
      </c>
      <c r="T1700" t="s">
        <v>9652</v>
      </c>
      <c r="U1700" t="s">
        <v>9653</v>
      </c>
      <c r="V1700">
        <v>1</v>
      </c>
      <c r="W1700">
        <v>1</v>
      </c>
      <c r="Y1700">
        <v>65</v>
      </c>
      <c r="Z1700">
        <v>6</v>
      </c>
      <c r="AA1700">
        <v>0</v>
      </c>
      <c r="AB1700">
        <v>6</v>
      </c>
      <c r="AC1700">
        <v>20</v>
      </c>
      <c r="AD1700">
        <v>2</v>
      </c>
      <c r="AE1700">
        <v>0</v>
      </c>
      <c r="AF1700">
        <v>0</v>
      </c>
      <c r="AG1700">
        <v>0</v>
      </c>
      <c r="AH1700">
        <v>2</v>
      </c>
      <c r="AI1700">
        <v>1</v>
      </c>
      <c r="AJ1700">
        <v>0</v>
      </c>
      <c r="AK1700">
        <v>0</v>
      </c>
      <c r="AL1700">
        <v>0</v>
      </c>
      <c r="AO1700" t="s">
        <v>9651</v>
      </c>
      <c r="AS1700" t="s">
        <v>9654</v>
      </c>
      <c r="AT1700">
        <v>3711245</v>
      </c>
      <c r="AU1700">
        <v>3711245</v>
      </c>
      <c r="AV1700">
        <v>9062036</v>
      </c>
      <c r="AW1700">
        <v>8443956</v>
      </c>
      <c r="AX1700">
        <v>0</v>
      </c>
      <c r="AY1700">
        <v>0</v>
      </c>
      <c r="AZ1700">
        <v>976858</v>
      </c>
      <c r="BA1700">
        <v>384266</v>
      </c>
    </row>
    <row r="1701" spans="1:53">
      <c r="A1701" t="s">
        <v>11161</v>
      </c>
      <c r="B1701">
        <v>11006</v>
      </c>
      <c r="C1701" t="s">
        <v>48</v>
      </c>
      <c r="D1701" t="s">
        <v>67</v>
      </c>
      <c r="F1701" t="s">
        <v>9369</v>
      </c>
      <c r="G1701" t="s">
        <v>9370</v>
      </c>
      <c r="H1701">
        <v>63</v>
      </c>
      <c r="I1701" t="s">
        <v>11065</v>
      </c>
      <c r="J1701" t="s">
        <v>11162</v>
      </c>
      <c r="K1701">
        <v>1</v>
      </c>
      <c r="L1701" t="s">
        <v>11163</v>
      </c>
      <c r="M1701">
        <v>6268701194</v>
      </c>
      <c r="O1701" t="s">
        <v>19485</v>
      </c>
      <c r="P1701">
        <v>2018</v>
      </c>
      <c r="U1701" t="s">
        <v>11164</v>
      </c>
      <c r="V1701">
        <v>1</v>
      </c>
      <c r="W1701">
        <v>2</v>
      </c>
      <c r="Y1701">
        <v>86</v>
      </c>
      <c r="Z1701">
        <v>1</v>
      </c>
      <c r="AA1701">
        <v>0</v>
      </c>
      <c r="AB1701">
        <v>5</v>
      </c>
      <c r="AC1701">
        <v>0.7</v>
      </c>
      <c r="AD1701">
        <v>1</v>
      </c>
      <c r="AE1701">
        <v>1</v>
      </c>
      <c r="AF1701">
        <v>5</v>
      </c>
      <c r="AG1701">
        <v>50</v>
      </c>
      <c r="AH1701">
        <v>2</v>
      </c>
      <c r="AI1701">
        <v>1</v>
      </c>
      <c r="AJ1701">
        <v>2</v>
      </c>
      <c r="AK1701">
        <v>0</v>
      </c>
      <c r="AL1701">
        <v>0</v>
      </c>
      <c r="AT1701">
        <v>15840</v>
      </c>
      <c r="AU1701">
        <v>13913</v>
      </c>
      <c r="AV1701">
        <v>4270967</v>
      </c>
      <c r="AW1701">
        <v>5267439</v>
      </c>
      <c r="AX1701">
        <v>0</v>
      </c>
      <c r="AY1701">
        <v>0</v>
      </c>
      <c r="AZ1701">
        <v>-6169478</v>
      </c>
      <c r="BA1701">
        <v>-3786921</v>
      </c>
    </row>
    <row r="1702" spans="1:53" hidden="1">
      <c r="A1702" t="s">
        <v>13001</v>
      </c>
      <c r="B1702">
        <v>24043</v>
      </c>
      <c r="C1702" t="s">
        <v>48</v>
      </c>
      <c r="D1702" t="s">
        <v>197</v>
      </c>
      <c r="F1702" t="s">
        <v>11306</v>
      </c>
      <c r="G1702" t="s">
        <v>11307</v>
      </c>
      <c r="H1702">
        <v>72</v>
      </c>
      <c r="I1702" t="s">
        <v>12614</v>
      </c>
      <c r="J1702" t="s">
        <v>13002</v>
      </c>
      <c r="K1702">
        <v>1</v>
      </c>
      <c r="L1702" t="s">
        <v>13003</v>
      </c>
      <c r="M1702">
        <v>3148114509</v>
      </c>
      <c r="N1702" t="s">
        <v>13004</v>
      </c>
      <c r="O1702" t="s">
        <v>19486</v>
      </c>
      <c r="P1702">
        <v>1995</v>
      </c>
      <c r="U1702" t="s">
        <v>13005</v>
      </c>
      <c r="V1702">
        <v>1</v>
      </c>
      <c r="W1702">
        <v>1</v>
      </c>
      <c r="Y1702">
        <v>9</v>
      </c>
      <c r="Z1702">
        <v>1</v>
      </c>
      <c r="AA1702">
        <v>2</v>
      </c>
      <c r="AB1702">
        <v>6</v>
      </c>
      <c r="AC1702">
        <v>0.1</v>
      </c>
      <c r="AD1702">
        <v>2</v>
      </c>
      <c r="AE1702">
        <v>0</v>
      </c>
      <c r="AF1702">
        <v>0</v>
      </c>
      <c r="AG1702">
        <v>0</v>
      </c>
      <c r="AH1702">
        <v>2</v>
      </c>
      <c r="AI1702">
        <v>2</v>
      </c>
      <c r="AJ1702">
        <v>0</v>
      </c>
      <c r="AK1702">
        <v>0</v>
      </c>
      <c r="AL1702">
        <v>0</v>
      </c>
      <c r="AT1702">
        <v>100000</v>
      </c>
      <c r="AU1702">
        <f>AT1702</f>
        <v>100000</v>
      </c>
      <c r="AV1702">
        <v>1759225</v>
      </c>
      <c r="AW1702">
        <f>INT(AV1702/1.1)</f>
        <v>1599295</v>
      </c>
      <c r="AX1702">
        <v>0</v>
      </c>
      <c r="AY1702">
        <v>0</v>
      </c>
      <c r="AZ1702">
        <v>587191</v>
      </c>
      <c r="BA1702" s="2">
        <f>IF(AZ1702 &gt;= 0, INT(AZ1702 / 1.1), -INT(ABS(AZ1702) * 1.1))</f>
        <v>533810</v>
      </c>
    </row>
    <row r="1703" spans="1:53" hidden="1">
      <c r="A1703" t="s">
        <v>17110</v>
      </c>
      <c r="B1703">
        <v>53591</v>
      </c>
      <c r="C1703" t="s">
        <v>48</v>
      </c>
      <c r="D1703" t="s">
        <v>197</v>
      </c>
      <c r="F1703" t="s">
        <v>3993</v>
      </c>
      <c r="G1703" t="s">
        <v>51</v>
      </c>
      <c r="H1703">
        <v>20</v>
      </c>
      <c r="I1703" t="s">
        <v>4006</v>
      </c>
      <c r="J1703" t="s">
        <v>17111</v>
      </c>
      <c r="K1703">
        <v>1</v>
      </c>
      <c r="L1703" t="s">
        <v>17112</v>
      </c>
      <c r="M1703">
        <v>3148191243</v>
      </c>
      <c r="N1703" t="s">
        <v>17113</v>
      </c>
      <c r="O1703" t="s">
        <v>19487</v>
      </c>
      <c r="P1703">
        <v>2007</v>
      </c>
      <c r="U1703" t="s">
        <v>17114</v>
      </c>
      <c r="V1703">
        <v>1</v>
      </c>
      <c r="W1703">
        <v>2</v>
      </c>
      <c r="Y1703">
        <v>8</v>
      </c>
      <c r="Z1703">
        <v>2</v>
      </c>
      <c r="AA1703">
        <v>0</v>
      </c>
      <c r="AB1703">
        <v>10</v>
      </c>
      <c r="AC1703">
        <v>0.8</v>
      </c>
      <c r="AD1703">
        <v>2</v>
      </c>
      <c r="AE1703">
        <v>0</v>
      </c>
      <c r="AF1703">
        <v>0</v>
      </c>
      <c r="AG1703">
        <v>0</v>
      </c>
      <c r="AH1703">
        <v>2</v>
      </c>
      <c r="AI1703">
        <v>2</v>
      </c>
      <c r="AJ1703">
        <v>0</v>
      </c>
      <c r="AK1703">
        <v>0</v>
      </c>
      <c r="AL1703">
        <v>0</v>
      </c>
      <c r="AS1703" t="s">
        <v>17115</v>
      </c>
      <c r="AT1703">
        <v>250000</v>
      </c>
      <c r="AU1703">
        <v>250000</v>
      </c>
      <c r="AV1703">
        <v>1454562</v>
      </c>
      <c r="AW1703">
        <v>1502342</v>
      </c>
      <c r="AX1703">
        <v>0</v>
      </c>
      <c r="AY1703">
        <v>0</v>
      </c>
      <c r="AZ1703">
        <v>322479</v>
      </c>
      <c r="BA1703">
        <v>81588</v>
      </c>
    </row>
    <row r="1704" spans="1:53">
      <c r="A1704" t="s">
        <v>10930</v>
      </c>
      <c r="B1704">
        <v>37633</v>
      </c>
      <c r="C1704" t="s">
        <v>48</v>
      </c>
      <c r="D1704" t="s">
        <v>197</v>
      </c>
      <c r="F1704" t="s">
        <v>9369</v>
      </c>
      <c r="G1704" t="s">
        <v>9370</v>
      </c>
      <c r="H1704">
        <v>62</v>
      </c>
      <c r="I1704" t="s">
        <v>10449</v>
      </c>
      <c r="J1704" t="s">
        <v>10931</v>
      </c>
      <c r="K1704">
        <v>1</v>
      </c>
      <c r="L1704" t="s">
        <v>10932</v>
      </c>
      <c r="M1704">
        <v>3148125762</v>
      </c>
      <c r="N1704" t="s">
        <v>10933</v>
      </c>
      <c r="O1704" t="s">
        <v>19488</v>
      </c>
      <c r="P1704">
        <v>1999</v>
      </c>
      <c r="U1704" t="s">
        <v>10934</v>
      </c>
      <c r="V1704">
        <v>1</v>
      </c>
      <c r="W1704">
        <v>3</v>
      </c>
      <c r="Y1704">
        <v>15</v>
      </c>
      <c r="Z1704">
        <v>10</v>
      </c>
      <c r="AA1704">
        <v>0</v>
      </c>
      <c r="AB1704">
        <v>5</v>
      </c>
      <c r="AC1704">
        <v>0</v>
      </c>
      <c r="AD1704">
        <v>1</v>
      </c>
      <c r="AE1704">
        <v>12</v>
      </c>
      <c r="AF1704">
        <v>1</v>
      </c>
      <c r="AG1704">
        <v>10</v>
      </c>
      <c r="AH1704">
        <v>2</v>
      </c>
      <c r="AI1704">
        <v>2</v>
      </c>
      <c r="AJ1704">
        <v>0</v>
      </c>
      <c r="AK1704">
        <v>0</v>
      </c>
      <c r="AL1704">
        <v>0</v>
      </c>
      <c r="AT1704">
        <v>0</v>
      </c>
      <c r="AU1704">
        <v>0</v>
      </c>
      <c r="AV1704">
        <v>0</v>
      </c>
      <c r="AW1704">
        <v>0</v>
      </c>
      <c r="AX1704">
        <v>0</v>
      </c>
      <c r="AY1704">
        <v>0</v>
      </c>
      <c r="AZ1704">
        <v>0</v>
      </c>
      <c r="BA1704">
        <v>0</v>
      </c>
    </row>
    <row r="1705" spans="1:53">
      <c r="A1705" t="s">
        <v>10029</v>
      </c>
      <c r="B1705">
        <v>31853</v>
      </c>
      <c r="C1705" t="s">
        <v>48</v>
      </c>
      <c r="D1705" t="s">
        <v>197</v>
      </c>
      <c r="F1705" t="s">
        <v>9369</v>
      </c>
      <c r="G1705" t="s">
        <v>9370</v>
      </c>
      <c r="H1705">
        <v>58</v>
      </c>
      <c r="I1705" t="s">
        <v>9371</v>
      </c>
      <c r="J1705" t="s">
        <v>10030</v>
      </c>
      <c r="K1705">
        <v>1</v>
      </c>
      <c r="L1705" t="s">
        <v>10031</v>
      </c>
      <c r="M1705">
        <v>1298146456</v>
      </c>
      <c r="N1705" t="s">
        <v>10032</v>
      </c>
      <c r="O1705" t="s">
        <v>19489</v>
      </c>
      <c r="P1705">
        <v>2001</v>
      </c>
      <c r="U1705" t="s">
        <v>10033</v>
      </c>
      <c r="V1705">
        <v>1</v>
      </c>
      <c r="W1705">
        <v>2</v>
      </c>
      <c r="Y1705">
        <v>9</v>
      </c>
      <c r="Z1705">
        <v>1</v>
      </c>
      <c r="AA1705">
        <v>0</v>
      </c>
      <c r="AB1705">
        <v>5</v>
      </c>
      <c r="AC1705">
        <v>0.1</v>
      </c>
      <c r="AD1705">
        <v>2</v>
      </c>
      <c r="AE1705">
        <v>0</v>
      </c>
      <c r="AF1705">
        <v>0</v>
      </c>
      <c r="AG1705">
        <v>1</v>
      </c>
      <c r="AH1705">
        <v>2</v>
      </c>
      <c r="AI1705">
        <v>2</v>
      </c>
      <c r="AJ1705">
        <v>2</v>
      </c>
      <c r="AK1705">
        <v>0</v>
      </c>
      <c r="AL1705">
        <v>0</v>
      </c>
      <c r="AT1705">
        <v>50000</v>
      </c>
      <c r="AU1705">
        <v>50000</v>
      </c>
      <c r="AV1705" s="2">
        <f>IF(AW1705 &gt;= 0, INT(AW1705 * 1.05), -INT(ABS(AW1705) / 1.05))</f>
        <v>1998528</v>
      </c>
      <c r="AW1705">
        <v>1903360</v>
      </c>
      <c r="AX1705">
        <v>0</v>
      </c>
      <c r="AY1705">
        <v>0</v>
      </c>
      <c r="AZ1705" s="2">
        <f>IF(BA1705 &gt;= 0, INT(BA1705 * 1.05), -INT(ABS(BA1705) / 1.05))</f>
        <v>214000</v>
      </c>
      <c r="BA1705">
        <v>203810</v>
      </c>
    </row>
    <row r="1706" spans="1:53" hidden="1">
      <c r="A1706" t="s">
        <v>12311</v>
      </c>
      <c r="B1706">
        <v>70326</v>
      </c>
      <c r="C1706" t="s">
        <v>48</v>
      </c>
      <c r="D1706" t="s">
        <v>49</v>
      </c>
      <c r="F1706" t="s">
        <v>11306</v>
      </c>
      <c r="G1706" t="s">
        <v>11307</v>
      </c>
      <c r="H1706">
        <v>71</v>
      </c>
      <c r="I1706" t="s">
        <v>11638</v>
      </c>
      <c r="J1706" t="s">
        <v>12312</v>
      </c>
      <c r="K1706">
        <v>1</v>
      </c>
      <c r="L1706" t="s">
        <v>12313</v>
      </c>
      <c r="M1706">
        <v>3148631954</v>
      </c>
      <c r="N1706" t="s">
        <v>12314</v>
      </c>
      <c r="O1706" t="s">
        <v>19490</v>
      </c>
      <c r="P1706">
        <v>2012</v>
      </c>
      <c r="U1706" t="s">
        <v>12315</v>
      </c>
      <c r="V1706">
        <v>1</v>
      </c>
      <c r="W1706">
        <v>1</v>
      </c>
      <c r="Y1706">
        <v>23</v>
      </c>
      <c r="Z1706">
        <v>1</v>
      </c>
      <c r="AA1706">
        <v>0</v>
      </c>
      <c r="AB1706">
        <v>1</v>
      </c>
      <c r="AC1706">
        <v>20</v>
      </c>
      <c r="AD1706">
        <v>1</v>
      </c>
      <c r="AE1706">
        <v>3</v>
      </c>
      <c r="AF1706">
        <v>5</v>
      </c>
      <c r="AG1706">
        <v>5</v>
      </c>
      <c r="AH1706">
        <v>1</v>
      </c>
      <c r="AI1706">
        <v>2</v>
      </c>
      <c r="AJ1706">
        <v>0</v>
      </c>
      <c r="AK1706">
        <v>0</v>
      </c>
      <c r="AL1706">
        <v>0</v>
      </c>
      <c r="AM1706" t="s">
        <v>12316</v>
      </c>
      <c r="AT1706">
        <v>100000</v>
      </c>
      <c r="AU1706">
        <v>100000</v>
      </c>
      <c r="AV1706">
        <f>INT(AW1706*1.1)</f>
        <v>4102714</v>
      </c>
      <c r="AW1706">
        <v>3729740</v>
      </c>
      <c r="AX1706">
        <v>0</v>
      </c>
      <c r="AY1706">
        <v>0</v>
      </c>
      <c r="AZ1706">
        <f>INT(BA1706*1.1)</f>
        <v>1455190</v>
      </c>
      <c r="BA1706">
        <v>1322900</v>
      </c>
    </row>
    <row r="1707" spans="1:53" hidden="1">
      <c r="A1707" t="s">
        <v>15416</v>
      </c>
      <c r="B1707">
        <v>17549</v>
      </c>
      <c r="C1707" t="s">
        <v>48</v>
      </c>
      <c r="D1707" t="s">
        <v>197</v>
      </c>
      <c r="F1707" t="s">
        <v>6040</v>
      </c>
      <c r="G1707" t="s">
        <v>51</v>
      </c>
      <c r="H1707">
        <v>26</v>
      </c>
      <c r="I1707" t="s">
        <v>6041</v>
      </c>
      <c r="J1707" t="s">
        <v>15417</v>
      </c>
      <c r="K1707">
        <v>1</v>
      </c>
      <c r="L1707" t="s">
        <v>15418</v>
      </c>
      <c r="M1707">
        <v>3148149070</v>
      </c>
      <c r="N1707" t="s">
        <v>15419</v>
      </c>
      <c r="O1707" t="s">
        <v>19491</v>
      </c>
      <c r="P1707">
        <v>2002</v>
      </c>
      <c r="U1707" t="s">
        <v>15420</v>
      </c>
      <c r="V1707">
        <v>1</v>
      </c>
      <c r="W1707">
        <v>2</v>
      </c>
      <c r="Y1707">
        <v>4</v>
      </c>
      <c r="Z1707">
        <v>1</v>
      </c>
      <c r="AA1707">
        <v>0</v>
      </c>
      <c r="AB1707">
        <v>9</v>
      </c>
      <c r="AC1707">
        <v>20</v>
      </c>
      <c r="AD1707">
        <v>2</v>
      </c>
      <c r="AE1707">
        <v>0</v>
      </c>
      <c r="AF1707">
        <v>0</v>
      </c>
      <c r="AG1707">
        <v>1</v>
      </c>
      <c r="AH1707">
        <v>2</v>
      </c>
      <c r="AI1707">
        <v>1</v>
      </c>
      <c r="AJ1707">
        <v>0</v>
      </c>
      <c r="AK1707">
        <v>0</v>
      </c>
      <c r="AL1707">
        <v>0</v>
      </c>
      <c r="AM1707" t="s">
        <v>15421</v>
      </c>
      <c r="AP1707" t="s">
        <v>181</v>
      </c>
      <c r="AQ1707" t="s">
        <v>15422</v>
      </c>
      <c r="AR1707" t="s">
        <v>124</v>
      </c>
      <c r="AT1707">
        <v>100000</v>
      </c>
      <c r="AU1707">
        <v>100000</v>
      </c>
      <c r="AV1707">
        <v>936982</v>
      </c>
      <c r="AW1707">
        <v>857816</v>
      </c>
      <c r="AX1707">
        <v>0</v>
      </c>
      <c r="AY1707">
        <v>0</v>
      </c>
      <c r="AZ1707">
        <v>11196</v>
      </c>
      <c r="BA1707">
        <v>16101</v>
      </c>
    </row>
    <row r="1708" spans="1:53" hidden="1">
      <c r="A1708" t="s">
        <v>17903</v>
      </c>
      <c r="B1708">
        <v>30667</v>
      </c>
      <c r="C1708" t="s">
        <v>599</v>
      </c>
      <c r="D1708" t="s">
        <v>118</v>
      </c>
      <c r="F1708" t="s">
        <v>11306</v>
      </c>
      <c r="G1708" t="s">
        <v>11307</v>
      </c>
      <c r="H1708">
        <v>70</v>
      </c>
      <c r="I1708" t="s">
        <v>11308</v>
      </c>
      <c r="J1708" t="s">
        <v>17904</v>
      </c>
      <c r="K1708">
        <v>1</v>
      </c>
      <c r="L1708" t="s">
        <v>17905</v>
      </c>
      <c r="M1708">
        <v>3148204099</v>
      </c>
      <c r="N1708" t="s">
        <v>17906</v>
      </c>
      <c r="O1708" t="s">
        <v>19492</v>
      </c>
      <c r="P1708">
        <v>1995</v>
      </c>
      <c r="U1708" t="s">
        <v>17907</v>
      </c>
      <c r="V1708">
        <v>1</v>
      </c>
      <c r="W1708">
        <v>3</v>
      </c>
      <c r="Y1708">
        <v>2257</v>
      </c>
      <c r="Z1708">
        <v>8</v>
      </c>
      <c r="AA1708">
        <v>0</v>
      </c>
      <c r="AB1708">
        <v>6</v>
      </c>
      <c r="AC1708">
        <v>30</v>
      </c>
      <c r="AD1708">
        <v>1</v>
      </c>
      <c r="AE1708">
        <v>1</v>
      </c>
      <c r="AF1708">
        <v>5</v>
      </c>
      <c r="AG1708">
        <v>10</v>
      </c>
      <c r="AH1708">
        <v>2</v>
      </c>
      <c r="AI1708">
        <v>2</v>
      </c>
      <c r="AJ1708">
        <v>0</v>
      </c>
      <c r="AK1708">
        <v>0</v>
      </c>
      <c r="AL1708">
        <v>0</v>
      </c>
      <c r="AS1708" t="s">
        <v>17908</v>
      </c>
      <c r="AT1708">
        <v>0</v>
      </c>
      <c r="AU1708">
        <v>0</v>
      </c>
      <c r="AV1708">
        <v>0</v>
      </c>
      <c r="AW1708">
        <v>0</v>
      </c>
      <c r="AX1708">
        <v>0</v>
      </c>
      <c r="AY1708">
        <v>0</v>
      </c>
      <c r="AZ1708">
        <v>0</v>
      </c>
      <c r="BA1708">
        <v>0</v>
      </c>
    </row>
    <row r="1709" spans="1:53">
      <c r="A1709" t="s">
        <v>10704</v>
      </c>
      <c r="B1709">
        <v>15046</v>
      </c>
      <c r="C1709" t="s">
        <v>48</v>
      </c>
      <c r="D1709" t="s">
        <v>197</v>
      </c>
      <c r="F1709" t="s">
        <v>9369</v>
      </c>
      <c r="G1709" t="s">
        <v>9370</v>
      </c>
      <c r="H1709">
        <v>62</v>
      </c>
      <c r="I1709" t="s">
        <v>10449</v>
      </c>
      <c r="J1709" t="s">
        <v>10705</v>
      </c>
      <c r="K1709">
        <v>1</v>
      </c>
      <c r="L1709" t="s">
        <v>10706</v>
      </c>
      <c r="M1709">
        <v>3148138326</v>
      </c>
      <c r="N1709" t="s">
        <v>10707</v>
      </c>
      <c r="O1709" t="s">
        <v>19493</v>
      </c>
      <c r="P1709">
        <v>2000</v>
      </c>
      <c r="U1709" t="s">
        <v>10708</v>
      </c>
      <c r="V1709">
        <v>1</v>
      </c>
      <c r="W1709">
        <v>3</v>
      </c>
      <c r="Y1709">
        <v>13</v>
      </c>
      <c r="Z1709">
        <v>10</v>
      </c>
      <c r="AA1709">
        <v>0</v>
      </c>
      <c r="AB1709">
        <v>6</v>
      </c>
      <c r="AC1709">
        <v>30</v>
      </c>
      <c r="AD1709">
        <v>1</v>
      </c>
      <c r="AE1709">
        <v>1</v>
      </c>
      <c r="AF1709">
        <v>5</v>
      </c>
      <c r="AG1709">
        <v>5</v>
      </c>
      <c r="AH1709">
        <v>2</v>
      </c>
      <c r="AI1709">
        <v>2</v>
      </c>
      <c r="AJ1709">
        <v>0</v>
      </c>
      <c r="AK1709">
        <v>0</v>
      </c>
      <c r="AL1709">
        <v>0</v>
      </c>
      <c r="AS1709" t="s">
        <v>1863</v>
      </c>
      <c r="AT1709">
        <v>100000</v>
      </c>
      <c r="AU1709">
        <v>100000</v>
      </c>
      <c r="AV1709">
        <v>1119866</v>
      </c>
      <c r="AW1709">
        <v>908087</v>
      </c>
      <c r="AX1709">
        <v>0</v>
      </c>
      <c r="AY1709">
        <v>0</v>
      </c>
      <c r="AZ1709">
        <v>14816</v>
      </c>
      <c r="BA1709">
        <v>8076</v>
      </c>
    </row>
    <row r="1710" spans="1:53" hidden="1">
      <c r="A1710" t="s">
        <v>14687</v>
      </c>
      <c r="B1710">
        <v>23452</v>
      </c>
      <c r="C1710" t="s">
        <v>48</v>
      </c>
      <c r="D1710" t="s">
        <v>49</v>
      </c>
      <c r="F1710" t="s">
        <v>5540</v>
      </c>
      <c r="G1710" t="s">
        <v>51</v>
      </c>
      <c r="H1710">
        <v>24</v>
      </c>
      <c r="I1710" t="s">
        <v>5628</v>
      </c>
      <c r="J1710" t="s">
        <v>14688</v>
      </c>
      <c r="K1710">
        <v>1</v>
      </c>
      <c r="L1710" t="s">
        <v>14689</v>
      </c>
      <c r="M1710">
        <v>3068134746</v>
      </c>
      <c r="N1710" t="s">
        <v>14690</v>
      </c>
      <c r="O1710" t="s">
        <v>19494</v>
      </c>
      <c r="P1710">
        <v>1999</v>
      </c>
      <c r="U1710" t="s">
        <v>14691</v>
      </c>
      <c r="V1710">
        <v>1</v>
      </c>
      <c r="W1710">
        <v>2</v>
      </c>
      <c r="Y1710">
        <v>20</v>
      </c>
      <c r="Z1710">
        <v>9</v>
      </c>
      <c r="AA1710">
        <v>6</v>
      </c>
      <c r="AB1710">
        <v>9</v>
      </c>
      <c r="AC1710">
        <v>0</v>
      </c>
      <c r="AD1710">
        <v>2</v>
      </c>
      <c r="AE1710">
        <v>0</v>
      </c>
      <c r="AF1710">
        <v>0</v>
      </c>
      <c r="AG1710">
        <v>0</v>
      </c>
      <c r="AH1710">
        <v>2</v>
      </c>
      <c r="AI1710">
        <v>2</v>
      </c>
      <c r="AJ1710">
        <v>0</v>
      </c>
      <c r="AK1710">
        <v>0</v>
      </c>
      <c r="AL1710">
        <v>0</v>
      </c>
      <c r="AT1710">
        <v>1482910</v>
      </c>
      <c r="AU1710">
        <v>1411465</v>
      </c>
      <c r="AV1710">
        <v>2240110</v>
      </c>
      <c r="AW1710">
        <v>2496476</v>
      </c>
      <c r="AX1710">
        <v>0</v>
      </c>
      <c r="AY1710">
        <v>0</v>
      </c>
      <c r="AZ1710">
        <v>76991</v>
      </c>
      <c r="BA1710">
        <v>-847523</v>
      </c>
    </row>
    <row r="1711" spans="1:53" hidden="1">
      <c r="A1711" t="s">
        <v>11372</v>
      </c>
      <c r="B1711">
        <v>19323</v>
      </c>
      <c r="C1711" t="s">
        <v>48</v>
      </c>
      <c r="D1711" t="s">
        <v>118</v>
      </c>
      <c r="F1711" t="s">
        <v>11306</v>
      </c>
      <c r="G1711" t="s">
        <v>11307</v>
      </c>
      <c r="H1711">
        <v>70</v>
      </c>
      <c r="I1711" t="s">
        <v>11308</v>
      </c>
      <c r="J1711" t="s">
        <v>11373</v>
      </c>
      <c r="K1711">
        <v>1</v>
      </c>
      <c r="L1711" t="s">
        <v>11374</v>
      </c>
      <c r="M1711">
        <v>3148206063</v>
      </c>
      <c r="N1711" t="s">
        <v>11375</v>
      </c>
      <c r="O1711" t="s">
        <v>19495</v>
      </c>
      <c r="P1711">
        <v>1999</v>
      </c>
      <c r="U1711" t="s">
        <v>11376</v>
      </c>
      <c r="V1711">
        <v>1</v>
      </c>
      <c r="W1711">
        <v>3</v>
      </c>
      <c r="Y1711">
        <v>408</v>
      </c>
      <c r="Z1711">
        <v>7</v>
      </c>
      <c r="AA1711">
        <v>0</v>
      </c>
      <c r="AB1711">
        <v>6</v>
      </c>
      <c r="AC1711">
        <v>30</v>
      </c>
      <c r="AD1711">
        <v>1</v>
      </c>
      <c r="AE1711">
        <v>2</v>
      </c>
      <c r="AF1711">
        <v>5</v>
      </c>
      <c r="AG1711">
        <v>10</v>
      </c>
      <c r="AH1711">
        <v>2</v>
      </c>
      <c r="AI1711">
        <v>1</v>
      </c>
      <c r="AJ1711">
        <v>0</v>
      </c>
      <c r="AK1711">
        <v>0</v>
      </c>
      <c r="AL1711">
        <v>0</v>
      </c>
      <c r="AT1711">
        <v>0</v>
      </c>
      <c r="AU1711">
        <v>0</v>
      </c>
      <c r="AV1711">
        <v>0</v>
      </c>
      <c r="AW1711">
        <v>0</v>
      </c>
      <c r="AX1711">
        <v>0</v>
      </c>
      <c r="AY1711">
        <v>0</v>
      </c>
      <c r="AZ1711">
        <v>0</v>
      </c>
      <c r="BA1711">
        <v>0</v>
      </c>
    </row>
    <row r="1712" spans="1:53" hidden="1">
      <c r="A1712" t="s">
        <v>15721</v>
      </c>
      <c r="B1712">
        <v>6522</v>
      </c>
      <c r="C1712" t="s">
        <v>48</v>
      </c>
      <c r="D1712" t="s">
        <v>67</v>
      </c>
      <c r="F1712" t="s">
        <v>6040</v>
      </c>
      <c r="G1712" t="s">
        <v>51</v>
      </c>
      <c r="H1712">
        <v>27</v>
      </c>
      <c r="I1712" t="s">
        <v>6229</v>
      </c>
      <c r="J1712" t="s">
        <v>15722</v>
      </c>
      <c r="K1712">
        <v>1</v>
      </c>
      <c r="L1712" t="s">
        <v>15723</v>
      </c>
      <c r="M1712">
        <v>7708600063</v>
      </c>
      <c r="O1712" t="s">
        <v>19496</v>
      </c>
      <c r="P1712">
        <v>2015</v>
      </c>
      <c r="U1712" t="s">
        <v>15724</v>
      </c>
      <c r="V1712">
        <v>1</v>
      </c>
      <c r="W1712">
        <v>2</v>
      </c>
      <c r="Y1712">
        <v>152</v>
      </c>
      <c r="Z1712">
        <v>3</v>
      </c>
      <c r="AA1712">
        <v>3</v>
      </c>
      <c r="AB1712">
        <v>8</v>
      </c>
      <c r="AC1712">
        <v>0</v>
      </c>
      <c r="AD1712">
        <v>1</v>
      </c>
      <c r="AE1712">
        <v>1</v>
      </c>
      <c r="AF1712">
        <v>5</v>
      </c>
      <c r="AG1712">
        <v>10</v>
      </c>
      <c r="AH1712">
        <v>1</v>
      </c>
      <c r="AI1712">
        <v>2</v>
      </c>
      <c r="AJ1712">
        <v>0</v>
      </c>
      <c r="AK1712">
        <v>0</v>
      </c>
      <c r="AL1712">
        <v>0</v>
      </c>
      <c r="AS1712" t="s">
        <v>11336</v>
      </c>
      <c r="AT1712">
        <v>8858449</v>
      </c>
      <c r="AU1712">
        <v>3856836</v>
      </c>
      <c r="AV1712">
        <v>13305796</v>
      </c>
      <c r="AW1712">
        <v>6348540</v>
      </c>
      <c r="AX1712">
        <v>4988245</v>
      </c>
      <c r="AY1712">
        <v>0</v>
      </c>
      <c r="AZ1712">
        <v>-15251744</v>
      </c>
      <c r="BA1712">
        <v>-10643870</v>
      </c>
    </row>
    <row r="1713" spans="1:53" hidden="1">
      <c r="A1713" t="s">
        <v>11383</v>
      </c>
      <c r="B1713">
        <v>20626</v>
      </c>
      <c r="C1713" t="s">
        <v>48</v>
      </c>
      <c r="D1713" t="s">
        <v>118</v>
      </c>
      <c r="F1713" t="s">
        <v>11306</v>
      </c>
      <c r="G1713" t="s">
        <v>11307</v>
      </c>
      <c r="H1713">
        <v>70</v>
      </c>
      <c r="I1713" t="s">
        <v>11308</v>
      </c>
      <c r="J1713" t="s">
        <v>11384</v>
      </c>
      <c r="K1713">
        <v>1</v>
      </c>
      <c r="L1713" t="s">
        <v>11385</v>
      </c>
      <c r="M1713">
        <v>3148204857</v>
      </c>
      <c r="N1713" t="s">
        <v>11386</v>
      </c>
      <c r="O1713" t="s">
        <v>19497</v>
      </c>
      <c r="P1713">
        <v>1996</v>
      </c>
      <c r="U1713" t="s">
        <v>11387</v>
      </c>
      <c r="V1713">
        <v>1</v>
      </c>
      <c r="W1713">
        <v>3</v>
      </c>
      <c r="Y1713">
        <v>853</v>
      </c>
      <c r="Z1713">
        <v>9</v>
      </c>
      <c r="AA1713">
        <v>0</v>
      </c>
      <c r="AB1713">
        <v>9</v>
      </c>
      <c r="AC1713">
        <v>30</v>
      </c>
      <c r="AD1713">
        <v>1</v>
      </c>
      <c r="AE1713">
        <v>4</v>
      </c>
      <c r="AF1713">
        <v>5</v>
      </c>
      <c r="AG1713">
        <v>10</v>
      </c>
      <c r="AH1713">
        <v>1</v>
      </c>
      <c r="AI1713">
        <v>1</v>
      </c>
      <c r="AJ1713">
        <v>0</v>
      </c>
      <c r="AK1713">
        <v>0</v>
      </c>
      <c r="AL1713">
        <v>0</v>
      </c>
      <c r="AT1713">
        <v>1000</v>
      </c>
      <c r="AU1713">
        <v>1000</v>
      </c>
      <c r="AV1713">
        <v>561146361</v>
      </c>
      <c r="AW1713">
        <v>487481498</v>
      </c>
      <c r="AX1713">
        <v>0</v>
      </c>
      <c r="AY1713">
        <v>0</v>
      </c>
      <c r="AZ1713">
        <v>-6130318</v>
      </c>
      <c r="BA1713">
        <v>-4921460</v>
      </c>
    </row>
    <row r="1714" spans="1:53">
      <c r="A1714" t="s">
        <v>10681</v>
      </c>
      <c r="B1714">
        <v>10897</v>
      </c>
      <c r="C1714" t="s">
        <v>48</v>
      </c>
      <c r="D1714" t="s">
        <v>67</v>
      </c>
      <c r="F1714" t="s">
        <v>9369</v>
      </c>
      <c r="G1714" t="s">
        <v>9370</v>
      </c>
      <c r="H1714">
        <v>62</v>
      </c>
      <c r="I1714" t="s">
        <v>10449</v>
      </c>
      <c r="J1714" t="s">
        <v>10682</v>
      </c>
      <c r="K1714">
        <v>1</v>
      </c>
      <c r="L1714" t="s">
        <v>10683</v>
      </c>
      <c r="M1714">
        <v>3148121617</v>
      </c>
      <c r="O1714" t="s">
        <v>19498</v>
      </c>
      <c r="P1714">
        <v>1998</v>
      </c>
      <c r="T1714" t="s">
        <v>10684</v>
      </c>
      <c r="U1714" t="s">
        <v>10685</v>
      </c>
      <c r="V1714">
        <v>1</v>
      </c>
      <c r="W1714">
        <v>3</v>
      </c>
      <c r="Y1714">
        <v>100</v>
      </c>
      <c r="Z1714">
        <v>4</v>
      </c>
      <c r="AA1714">
        <v>0</v>
      </c>
      <c r="AB1714">
        <v>7</v>
      </c>
      <c r="AC1714">
        <v>0.05</v>
      </c>
      <c r="AD1714">
        <v>1</v>
      </c>
      <c r="AE1714">
        <v>1</v>
      </c>
      <c r="AF1714">
        <v>5</v>
      </c>
      <c r="AG1714">
        <v>80</v>
      </c>
      <c r="AH1714">
        <v>2</v>
      </c>
      <c r="AI1714">
        <v>2</v>
      </c>
      <c r="AJ1714">
        <v>0</v>
      </c>
      <c r="AK1714">
        <v>0</v>
      </c>
      <c r="AL1714">
        <v>0</v>
      </c>
      <c r="AT1714">
        <v>350000</v>
      </c>
      <c r="AU1714">
        <v>350000</v>
      </c>
      <c r="AV1714">
        <v>6758024</v>
      </c>
      <c r="AW1714">
        <v>5866056</v>
      </c>
      <c r="AX1714">
        <v>0</v>
      </c>
      <c r="AY1714">
        <v>0</v>
      </c>
      <c r="AZ1714">
        <v>-401991</v>
      </c>
      <c r="BA1714">
        <v>131535</v>
      </c>
    </row>
    <row r="1715" spans="1:53" hidden="1">
      <c r="A1715" t="s">
        <v>17392</v>
      </c>
      <c r="B1715">
        <v>6485</v>
      </c>
      <c r="C1715" t="s">
        <v>48</v>
      </c>
      <c r="D1715" t="s">
        <v>77</v>
      </c>
      <c r="F1715" t="s">
        <v>6040</v>
      </c>
      <c r="G1715" t="s">
        <v>51</v>
      </c>
      <c r="H1715">
        <v>27</v>
      </c>
      <c r="I1715" t="s">
        <v>6229</v>
      </c>
      <c r="J1715" t="s">
        <v>17393</v>
      </c>
      <c r="K1715">
        <v>1</v>
      </c>
      <c r="L1715" t="s">
        <v>17394</v>
      </c>
      <c r="M1715">
        <v>3148197529</v>
      </c>
      <c r="O1715" t="s">
        <v>19499</v>
      </c>
      <c r="P1715">
        <v>2008</v>
      </c>
      <c r="U1715" t="s">
        <v>17395</v>
      </c>
      <c r="V1715">
        <v>1</v>
      </c>
      <c r="W1715">
        <v>4</v>
      </c>
      <c r="Y1715">
        <v>67</v>
      </c>
      <c r="Z1715">
        <v>1</v>
      </c>
      <c r="AA1715">
        <v>4</v>
      </c>
      <c r="AB1715">
        <v>8</v>
      </c>
      <c r="AC1715">
        <v>30</v>
      </c>
      <c r="AD1715">
        <v>2</v>
      </c>
      <c r="AE1715">
        <v>0</v>
      </c>
      <c r="AF1715">
        <v>0</v>
      </c>
      <c r="AG1715">
        <v>0</v>
      </c>
      <c r="AH1715">
        <v>2</v>
      </c>
      <c r="AI1715">
        <v>2</v>
      </c>
      <c r="AJ1715">
        <v>0</v>
      </c>
      <c r="AK1715">
        <v>0</v>
      </c>
      <c r="AL1715">
        <v>0</v>
      </c>
      <c r="AS1715" t="s">
        <v>7762</v>
      </c>
      <c r="AT1715">
        <v>190000</v>
      </c>
      <c r="AU1715">
        <v>190000</v>
      </c>
      <c r="AV1715">
        <v>13102965</v>
      </c>
      <c r="AW1715">
        <v>8601866</v>
      </c>
      <c r="AX1715">
        <v>0</v>
      </c>
      <c r="AY1715">
        <v>0</v>
      </c>
      <c r="AZ1715">
        <v>408584</v>
      </c>
      <c r="BA1715">
        <v>-72931</v>
      </c>
    </row>
    <row r="1716" spans="1:53">
      <c r="A1716" t="s">
        <v>9905</v>
      </c>
      <c r="B1716">
        <v>20152</v>
      </c>
      <c r="C1716" t="s">
        <v>48</v>
      </c>
      <c r="D1716" t="s">
        <v>197</v>
      </c>
      <c r="F1716" t="s">
        <v>9369</v>
      </c>
      <c r="G1716" t="s">
        <v>9370</v>
      </c>
      <c r="H1716">
        <v>58</v>
      </c>
      <c r="I1716" t="s">
        <v>9371</v>
      </c>
      <c r="J1716" t="s">
        <v>9906</v>
      </c>
      <c r="K1716">
        <v>1</v>
      </c>
      <c r="L1716" t="s">
        <v>9907</v>
      </c>
      <c r="M1716">
        <v>1288141725</v>
      </c>
      <c r="N1716" t="s">
        <v>9908</v>
      </c>
      <c r="O1716" t="s">
        <v>19500</v>
      </c>
      <c r="P1716">
        <v>1999</v>
      </c>
      <c r="U1716" t="s">
        <v>9909</v>
      </c>
      <c r="V1716">
        <v>1</v>
      </c>
      <c r="W1716">
        <v>2</v>
      </c>
      <c r="Y1716">
        <v>22</v>
      </c>
      <c r="Z1716">
        <v>1</v>
      </c>
      <c r="AA1716">
        <v>0</v>
      </c>
      <c r="AB1716">
        <v>9</v>
      </c>
      <c r="AC1716">
        <v>0.32</v>
      </c>
      <c r="AD1716">
        <v>2</v>
      </c>
      <c r="AE1716">
        <v>0</v>
      </c>
      <c r="AF1716">
        <v>0</v>
      </c>
      <c r="AG1716">
        <v>2</v>
      </c>
      <c r="AH1716">
        <v>2</v>
      </c>
      <c r="AI1716">
        <v>2</v>
      </c>
      <c r="AJ1716">
        <v>0</v>
      </c>
      <c r="AK1716">
        <v>0</v>
      </c>
      <c r="AL1716">
        <v>0</v>
      </c>
      <c r="AM1716" t="s">
        <v>9910</v>
      </c>
      <c r="AT1716">
        <v>2000000</v>
      </c>
      <c r="AU1716">
        <v>2000000</v>
      </c>
      <c r="AV1716">
        <f>INT(AW1716*1.1)</f>
        <v>1533793</v>
      </c>
      <c r="AW1716">
        <v>1394358</v>
      </c>
      <c r="AX1716">
        <f>INT(AY1716*1.1)</f>
        <v>0</v>
      </c>
      <c r="AY1716">
        <v>0</v>
      </c>
      <c r="AZ1716">
        <f>IF(BA1716 &gt;= 0, INT(BA1716 * 1.1), -INT(ABS(BA1716) / 1.1))</f>
        <v>25284</v>
      </c>
      <c r="BA1716">
        <v>22986</v>
      </c>
    </row>
    <row r="1717" spans="1:53">
      <c r="A1717" t="s">
        <v>9911</v>
      </c>
      <c r="B1717">
        <v>20244</v>
      </c>
      <c r="C1717" t="s">
        <v>48</v>
      </c>
      <c r="D1717" t="s">
        <v>67</v>
      </c>
      <c r="F1717" t="s">
        <v>9369</v>
      </c>
      <c r="G1717" t="s">
        <v>9370</v>
      </c>
      <c r="H1717">
        <v>58</v>
      </c>
      <c r="I1717" t="s">
        <v>9371</v>
      </c>
      <c r="J1717" t="s">
        <v>9912</v>
      </c>
      <c r="K1717">
        <v>1</v>
      </c>
      <c r="L1717" t="s">
        <v>9913</v>
      </c>
      <c r="M1717">
        <v>3058136265</v>
      </c>
      <c r="N1717" t="s">
        <v>9914</v>
      </c>
      <c r="O1717" t="s">
        <v>19501</v>
      </c>
      <c r="P1717">
        <v>2000</v>
      </c>
      <c r="U1717" t="s">
        <v>9915</v>
      </c>
      <c r="V1717">
        <v>1</v>
      </c>
      <c r="W1717">
        <v>3</v>
      </c>
      <c r="Y1717">
        <v>22</v>
      </c>
      <c r="Z1717">
        <v>1</v>
      </c>
      <c r="AA1717">
        <v>0</v>
      </c>
      <c r="AB1717">
        <v>6</v>
      </c>
      <c r="AC1717">
        <v>30</v>
      </c>
      <c r="AD1717">
        <v>1</v>
      </c>
      <c r="AE1717">
        <v>1</v>
      </c>
      <c r="AF1717">
        <v>5</v>
      </c>
      <c r="AG1717">
        <v>5</v>
      </c>
      <c r="AH1717">
        <v>2</v>
      </c>
      <c r="AI1717">
        <v>2</v>
      </c>
      <c r="AJ1717">
        <v>0</v>
      </c>
      <c r="AK1717">
        <v>0</v>
      </c>
      <c r="AL1717">
        <v>0</v>
      </c>
      <c r="AS1717" t="s">
        <v>1863</v>
      </c>
      <c r="AT1717">
        <v>1500000</v>
      </c>
      <c r="AU1717">
        <v>1500000</v>
      </c>
      <c r="AV1717">
        <v>5948458</v>
      </c>
      <c r="AW1717">
        <v>6170242</v>
      </c>
      <c r="AX1717">
        <v>0</v>
      </c>
      <c r="AY1717">
        <v>0</v>
      </c>
      <c r="AZ1717">
        <v>-320441</v>
      </c>
      <c r="BA1717">
        <v>31085</v>
      </c>
    </row>
    <row r="1718" spans="1:53" hidden="1">
      <c r="A1718" t="s">
        <v>16771</v>
      </c>
      <c r="B1718">
        <v>15543</v>
      </c>
      <c r="C1718" t="s">
        <v>48</v>
      </c>
      <c r="D1718" t="s">
        <v>197</v>
      </c>
      <c r="F1718" t="s">
        <v>3062</v>
      </c>
      <c r="G1718" t="s">
        <v>51</v>
      </c>
      <c r="H1718">
        <v>33</v>
      </c>
      <c r="I1718" t="s">
        <v>7999</v>
      </c>
      <c r="J1718" t="s">
        <v>16772</v>
      </c>
      <c r="K1718">
        <v>1</v>
      </c>
      <c r="L1718" t="s">
        <v>16773</v>
      </c>
      <c r="M1718">
        <v>3068132694</v>
      </c>
      <c r="N1718" t="s">
        <v>16774</v>
      </c>
      <c r="O1718" t="s">
        <v>19502</v>
      </c>
      <c r="P1718">
        <v>1998</v>
      </c>
      <c r="U1718" t="s">
        <v>16775</v>
      </c>
      <c r="V1718">
        <v>1</v>
      </c>
      <c r="W1718">
        <v>2</v>
      </c>
      <c r="Y1718">
        <v>32</v>
      </c>
      <c r="Z1718">
        <v>8</v>
      </c>
      <c r="AA1718">
        <v>2</v>
      </c>
      <c r="AB1718">
        <v>6</v>
      </c>
      <c r="AC1718">
        <v>30</v>
      </c>
      <c r="AD1718">
        <v>2</v>
      </c>
      <c r="AE1718">
        <v>0</v>
      </c>
      <c r="AF1718">
        <v>0</v>
      </c>
      <c r="AG1718">
        <v>0</v>
      </c>
      <c r="AH1718">
        <v>2</v>
      </c>
      <c r="AI1718">
        <v>2</v>
      </c>
      <c r="AJ1718">
        <v>0</v>
      </c>
      <c r="AK1718">
        <v>0</v>
      </c>
      <c r="AL1718">
        <v>0</v>
      </c>
      <c r="AS1718" t="s">
        <v>16776</v>
      </c>
      <c r="AT1718">
        <v>1086660</v>
      </c>
      <c r="AU1718">
        <v>493330</v>
      </c>
      <c r="AV1718">
        <v>4400093</v>
      </c>
      <c r="AW1718">
        <v>1918521</v>
      </c>
      <c r="AX1718">
        <v>0</v>
      </c>
      <c r="AY1718">
        <v>0</v>
      </c>
      <c r="AZ1718">
        <v>-859047</v>
      </c>
      <c r="BA1718">
        <v>-318798</v>
      </c>
    </row>
    <row r="1719" spans="1:53" hidden="1">
      <c r="A1719" t="s">
        <v>9348</v>
      </c>
      <c r="B1719">
        <v>118856</v>
      </c>
      <c r="C1719" t="s">
        <v>48</v>
      </c>
      <c r="D1719" t="s">
        <v>197</v>
      </c>
      <c r="F1719" t="s">
        <v>8111</v>
      </c>
      <c r="G1719" t="s">
        <v>8112</v>
      </c>
      <c r="H1719">
        <v>38</v>
      </c>
      <c r="I1719" t="s">
        <v>8201</v>
      </c>
      <c r="J1719" t="s">
        <v>9349</v>
      </c>
      <c r="K1719">
        <v>1</v>
      </c>
      <c r="L1719" t="s">
        <v>9350</v>
      </c>
      <c r="M1719">
        <v>5598102362</v>
      </c>
      <c r="N1719" t="s">
        <v>9351</v>
      </c>
      <c r="O1719" t="s">
        <v>19503</v>
      </c>
      <c r="P1719">
        <v>2021</v>
      </c>
      <c r="U1719" t="s">
        <v>9352</v>
      </c>
      <c r="V1719">
        <v>1</v>
      </c>
      <c r="W1719">
        <v>2</v>
      </c>
      <c r="Y1719">
        <v>12</v>
      </c>
      <c r="Z1719">
        <v>10</v>
      </c>
      <c r="AA1719">
        <v>7</v>
      </c>
      <c r="AB1719">
        <v>6</v>
      </c>
      <c r="AC1719">
        <v>3</v>
      </c>
      <c r="AD1719">
        <v>1</v>
      </c>
      <c r="AE1719">
        <v>2</v>
      </c>
      <c r="AF1719">
        <v>1</v>
      </c>
      <c r="AG1719">
        <v>1</v>
      </c>
      <c r="AH1719">
        <v>1</v>
      </c>
      <c r="AI1719">
        <v>2</v>
      </c>
      <c r="AJ1719">
        <v>0</v>
      </c>
      <c r="AK1719">
        <v>0</v>
      </c>
      <c r="AL1719">
        <v>0</v>
      </c>
      <c r="AM1719" t="s">
        <v>9353</v>
      </c>
      <c r="AN1719" t="s">
        <v>9354</v>
      </c>
      <c r="AP1719" t="s">
        <v>9355</v>
      </c>
      <c r="AQ1719" t="s">
        <v>9356</v>
      </c>
      <c r="AR1719" t="s">
        <v>866</v>
      </c>
      <c r="AT1719">
        <v>328000</v>
      </c>
      <c r="AU1719">
        <v>310000</v>
      </c>
      <c r="AV1719">
        <v>984936</v>
      </c>
      <c r="AW1719">
        <v>736227</v>
      </c>
      <c r="AX1719">
        <v>0</v>
      </c>
      <c r="AY1719">
        <v>0</v>
      </c>
      <c r="AZ1719">
        <v>-835166</v>
      </c>
      <c r="BA1719">
        <v>34296</v>
      </c>
    </row>
    <row r="1720" spans="1:53" hidden="1">
      <c r="A1720" t="s">
        <v>4491</v>
      </c>
      <c r="B1720">
        <v>35012</v>
      </c>
      <c r="C1720" t="s">
        <v>48</v>
      </c>
      <c r="D1720" t="s">
        <v>197</v>
      </c>
      <c r="F1720" t="s">
        <v>3993</v>
      </c>
      <c r="G1720" t="s">
        <v>51</v>
      </c>
      <c r="H1720">
        <v>21</v>
      </c>
      <c r="I1720" t="s">
        <v>4387</v>
      </c>
      <c r="J1720" t="s">
        <v>4492</v>
      </c>
      <c r="K1720">
        <v>1</v>
      </c>
      <c r="L1720" t="s">
        <v>4493</v>
      </c>
      <c r="M1720">
        <v>3148129787</v>
      </c>
      <c r="N1720" t="s">
        <v>4494</v>
      </c>
      <c r="O1720" t="s">
        <v>19504</v>
      </c>
      <c r="P1720">
        <v>1999</v>
      </c>
      <c r="U1720" t="s">
        <v>4495</v>
      </c>
      <c r="V1720">
        <v>1</v>
      </c>
      <c r="W1720">
        <v>2</v>
      </c>
      <c r="Y1720">
        <v>5</v>
      </c>
      <c r="Z1720">
        <v>10</v>
      </c>
      <c r="AA1720">
        <v>3</v>
      </c>
      <c r="AB1720">
        <v>5</v>
      </c>
      <c r="AC1720">
        <v>0</v>
      </c>
      <c r="AD1720">
        <v>2</v>
      </c>
      <c r="AE1720">
        <v>0</v>
      </c>
      <c r="AF1720">
        <v>0</v>
      </c>
      <c r="AG1720">
        <v>0</v>
      </c>
      <c r="AH1720">
        <v>2</v>
      </c>
      <c r="AI1720">
        <v>2</v>
      </c>
      <c r="AJ1720">
        <v>0</v>
      </c>
      <c r="AK1720">
        <v>0</v>
      </c>
      <c r="AL1720">
        <v>0</v>
      </c>
      <c r="AT1720">
        <v>152000</v>
      </c>
      <c r="AU1720">
        <v>2152340</v>
      </c>
      <c r="AV1720">
        <v>1769490</v>
      </c>
      <c r="AW1720">
        <v>968965</v>
      </c>
      <c r="AX1720">
        <v>0</v>
      </c>
      <c r="AY1720">
        <v>0</v>
      </c>
      <c r="AZ1720">
        <v>194821</v>
      </c>
      <c r="BA1720">
        <v>168357</v>
      </c>
    </row>
    <row r="1721" spans="1:53" hidden="1">
      <c r="A1721" t="s">
        <v>4476</v>
      </c>
      <c r="B1721">
        <v>19092</v>
      </c>
      <c r="C1721" t="s">
        <v>48</v>
      </c>
      <c r="D1721" t="s">
        <v>49</v>
      </c>
      <c r="F1721" t="s">
        <v>3993</v>
      </c>
      <c r="G1721" t="s">
        <v>51</v>
      </c>
      <c r="H1721">
        <v>21</v>
      </c>
      <c r="I1721" t="s">
        <v>4387</v>
      </c>
      <c r="J1721" t="s">
        <v>4477</v>
      </c>
      <c r="K1721">
        <v>1</v>
      </c>
      <c r="L1721" t="s">
        <v>4478</v>
      </c>
      <c r="M1721">
        <v>3148121771</v>
      </c>
      <c r="N1721" t="s">
        <v>4479</v>
      </c>
      <c r="O1721" t="s">
        <v>19505</v>
      </c>
      <c r="P1721">
        <v>1998</v>
      </c>
      <c r="U1721" t="s">
        <v>4480</v>
      </c>
      <c r="V1721">
        <v>1</v>
      </c>
      <c r="W1721">
        <v>2</v>
      </c>
      <c r="Y1721">
        <v>7</v>
      </c>
      <c r="Z1721">
        <v>10</v>
      </c>
      <c r="AA1721">
        <v>0</v>
      </c>
      <c r="AB1721">
        <v>8</v>
      </c>
      <c r="AC1721">
        <v>0</v>
      </c>
      <c r="AD1721">
        <v>2</v>
      </c>
      <c r="AE1721">
        <v>0</v>
      </c>
      <c r="AF1721">
        <v>0</v>
      </c>
      <c r="AG1721">
        <v>0</v>
      </c>
      <c r="AH1721">
        <v>2</v>
      </c>
      <c r="AI1721">
        <v>2</v>
      </c>
      <c r="AJ1721">
        <v>0</v>
      </c>
      <c r="AK1721">
        <v>0</v>
      </c>
      <c r="AL1721">
        <v>0</v>
      </c>
      <c r="AT1721">
        <v>50000</v>
      </c>
      <c r="AU1721">
        <v>200000</v>
      </c>
      <c r="AV1721">
        <v>3236906</v>
      </c>
      <c r="AW1721">
        <v>2938772</v>
      </c>
      <c r="AX1721">
        <v>0</v>
      </c>
      <c r="AY1721">
        <v>0</v>
      </c>
      <c r="AZ1721">
        <v>248652</v>
      </c>
      <c r="BA1721">
        <v>162708</v>
      </c>
    </row>
    <row r="1722" spans="1:53" hidden="1">
      <c r="A1722" t="s">
        <v>14258</v>
      </c>
      <c r="B1722">
        <v>24934</v>
      </c>
      <c r="C1722" t="s">
        <v>48</v>
      </c>
      <c r="D1722" t="s">
        <v>49</v>
      </c>
      <c r="F1722" t="s">
        <v>3993</v>
      </c>
      <c r="G1722" t="s">
        <v>51</v>
      </c>
      <c r="H1722">
        <v>20</v>
      </c>
      <c r="I1722" t="s">
        <v>4006</v>
      </c>
      <c r="J1722" t="s">
        <v>14259</v>
      </c>
      <c r="K1722">
        <v>1</v>
      </c>
      <c r="L1722" t="s">
        <v>14260</v>
      </c>
      <c r="M1722">
        <v>3058157334</v>
      </c>
      <c r="N1722" t="s">
        <v>14261</v>
      </c>
      <c r="O1722" t="s">
        <v>19506</v>
      </c>
      <c r="P1722">
        <v>2004</v>
      </c>
      <c r="U1722" t="s">
        <v>14262</v>
      </c>
      <c r="V1722">
        <v>1</v>
      </c>
      <c r="W1722">
        <v>2</v>
      </c>
      <c r="Y1722">
        <v>12</v>
      </c>
      <c r="Z1722">
        <v>8</v>
      </c>
      <c r="AA1722">
        <v>4</v>
      </c>
      <c r="AB1722">
        <v>8</v>
      </c>
      <c r="AC1722">
        <v>0</v>
      </c>
      <c r="AD1722">
        <v>1</v>
      </c>
      <c r="AE1722">
        <v>1</v>
      </c>
      <c r="AF1722">
        <v>5</v>
      </c>
      <c r="AG1722">
        <v>0</v>
      </c>
      <c r="AH1722">
        <v>2</v>
      </c>
      <c r="AI1722">
        <v>2</v>
      </c>
      <c r="AJ1722">
        <v>0</v>
      </c>
      <c r="AK1722">
        <v>0</v>
      </c>
      <c r="AL1722">
        <v>0</v>
      </c>
      <c r="AT1722">
        <v>200000</v>
      </c>
      <c r="AU1722">
        <v>200000</v>
      </c>
      <c r="AV1722">
        <v>5100602</v>
      </c>
      <c r="AW1722">
        <v>4585038</v>
      </c>
      <c r="AX1722">
        <v>0</v>
      </c>
      <c r="AY1722">
        <v>0</v>
      </c>
      <c r="AZ1722">
        <v>98466</v>
      </c>
      <c r="BA1722">
        <v>407588</v>
      </c>
    </row>
    <row r="1723" spans="1:53" hidden="1">
      <c r="A1723" t="s">
        <v>7572</v>
      </c>
      <c r="B1723">
        <v>57400</v>
      </c>
      <c r="C1723" t="s">
        <v>48</v>
      </c>
      <c r="D1723" t="s">
        <v>108</v>
      </c>
      <c r="F1723" t="s">
        <v>5540</v>
      </c>
      <c r="G1723" t="s">
        <v>51</v>
      </c>
      <c r="H1723">
        <v>29</v>
      </c>
      <c r="I1723" t="s">
        <v>6640</v>
      </c>
      <c r="J1723" t="s">
        <v>7573</v>
      </c>
      <c r="K1723">
        <v>1</v>
      </c>
      <c r="L1723" t="s">
        <v>7574</v>
      </c>
      <c r="M1723">
        <v>3148199060</v>
      </c>
      <c r="N1723" t="s">
        <v>7575</v>
      </c>
      <c r="O1723" t="s">
        <v>19507</v>
      </c>
      <c r="P1723">
        <v>2008</v>
      </c>
      <c r="U1723" t="s">
        <v>7576</v>
      </c>
      <c r="V1723">
        <v>1</v>
      </c>
      <c r="W1723">
        <v>2</v>
      </c>
      <c r="Y1723">
        <v>33</v>
      </c>
      <c r="Z1723">
        <v>1</v>
      </c>
      <c r="AA1723">
        <v>0</v>
      </c>
      <c r="AB1723">
        <v>6</v>
      </c>
      <c r="AC1723">
        <v>30</v>
      </c>
      <c r="AD1723">
        <v>1</v>
      </c>
      <c r="AE1723">
        <v>1</v>
      </c>
      <c r="AF1723">
        <v>5</v>
      </c>
      <c r="AG1723">
        <v>5</v>
      </c>
      <c r="AH1723">
        <v>2</v>
      </c>
      <c r="AI1723">
        <v>2</v>
      </c>
      <c r="AJ1723">
        <v>0</v>
      </c>
      <c r="AK1723">
        <v>0</v>
      </c>
      <c r="AL1723">
        <v>0</v>
      </c>
      <c r="AT1723">
        <v>480000</v>
      </c>
      <c r="AU1723">
        <v>480000</v>
      </c>
      <c r="AV1723">
        <f>INT(AW1723*1.1)</f>
        <v>20180392</v>
      </c>
      <c r="AW1723">
        <v>18345811</v>
      </c>
      <c r="AX1723">
        <f>INT(AY1723*1.1)</f>
        <v>0</v>
      </c>
      <c r="AY1723">
        <v>0</v>
      </c>
      <c r="AZ1723">
        <f>IF(BA1723 &gt;= 0, INT(BA1723 * 1.1), -INT(ABS(BA1723) / 1.1))</f>
        <v>802080</v>
      </c>
      <c r="BA1723">
        <v>729164</v>
      </c>
    </row>
    <row r="1724" spans="1:53" hidden="1">
      <c r="A1724" t="s">
        <v>15847</v>
      </c>
      <c r="B1724">
        <v>23059</v>
      </c>
      <c r="C1724" t="s">
        <v>48</v>
      </c>
      <c r="D1724" t="s">
        <v>49</v>
      </c>
      <c r="F1724" t="s">
        <v>6040</v>
      </c>
      <c r="G1724" t="s">
        <v>51</v>
      </c>
      <c r="H1724">
        <v>27</v>
      </c>
      <c r="I1724" t="s">
        <v>6229</v>
      </c>
      <c r="J1724" t="s">
        <v>15848</v>
      </c>
      <c r="K1724">
        <v>1</v>
      </c>
      <c r="L1724" t="s">
        <v>15849</v>
      </c>
      <c r="M1724">
        <v>3058147331</v>
      </c>
      <c r="N1724" t="s">
        <v>15850</v>
      </c>
      <c r="O1724" t="s">
        <v>19508</v>
      </c>
      <c r="P1724">
        <v>2001</v>
      </c>
      <c r="U1724" t="s">
        <v>15851</v>
      </c>
      <c r="V1724">
        <v>1</v>
      </c>
      <c r="W1724">
        <v>4</v>
      </c>
      <c r="Y1724">
        <v>8</v>
      </c>
      <c r="Z1724">
        <v>1</v>
      </c>
      <c r="AA1724">
        <v>0</v>
      </c>
      <c r="AB1724">
        <v>6</v>
      </c>
      <c r="AC1724">
        <v>0</v>
      </c>
      <c r="AD1724">
        <v>2</v>
      </c>
      <c r="AE1724">
        <v>0</v>
      </c>
      <c r="AF1724">
        <v>0</v>
      </c>
      <c r="AG1724">
        <v>3</v>
      </c>
      <c r="AH1724">
        <v>2</v>
      </c>
      <c r="AI1724">
        <v>2</v>
      </c>
      <c r="AJ1724">
        <v>0</v>
      </c>
      <c r="AK1724">
        <v>0</v>
      </c>
      <c r="AL1724">
        <v>0</v>
      </c>
      <c r="AM1724" t="s">
        <v>15852</v>
      </c>
      <c r="AN1724" t="s">
        <v>15853</v>
      </c>
      <c r="AP1724" t="s">
        <v>162</v>
      </c>
      <c r="AQ1724" t="s">
        <v>15854</v>
      </c>
      <c r="AR1724" t="s">
        <v>73</v>
      </c>
      <c r="AT1724">
        <v>200000</v>
      </c>
      <c r="AU1724">
        <v>200000</v>
      </c>
      <c r="AV1724">
        <v>4320435</v>
      </c>
      <c r="AW1724">
        <v>4345704</v>
      </c>
      <c r="AX1724">
        <v>0</v>
      </c>
      <c r="AY1724">
        <v>0</v>
      </c>
      <c r="AZ1724">
        <v>366378</v>
      </c>
      <c r="BA1724">
        <v>478477</v>
      </c>
    </row>
    <row r="1725" spans="1:53" hidden="1">
      <c r="A1725" t="s">
        <v>11420</v>
      </c>
      <c r="B1725">
        <v>31839</v>
      </c>
      <c r="C1725" t="s">
        <v>48</v>
      </c>
      <c r="D1725" t="s">
        <v>49</v>
      </c>
      <c r="F1725" t="s">
        <v>11306</v>
      </c>
      <c r="G1725" t="s">
        <v>11307</v>
      </c>
      <c r="H1725">
        <v>70</v>
      </c>
      <c r="I1725" t="s">
        <v>11308</v>
      </c>
      <c r="J1725" t="s">
        <v>11421</v>
      </c>
      <c r="K1725">
        <v>1</v>
      </c>
      <c r="L1725" t="s">
        <v>11422</v>
      </c>
      <c r="M1725">
        <v>3058158177</v>
      </c>
      <c r="N1725" t="s">
        <v>11423</v>
      </c>
      <c r="O1725" t="s">
        <v>19509</v>
      </c>
      <c r="P1725">
        <v>2002</v>
      </c>
      <c r="U1725" t="s">
        <v>11424</v>
      </c>
      <c r="V1725">
        <v>1</v>
      </c>
      <c r="W1725">
        <v>2</v>
      </c>
      <c r="Y1725">
        <v>22</v>
      </c>
      <c r="Z1725">
        <v>1</v>
      </c>
      <c r="AA1725">
        <v>1</v>
      </c>
      <c r="AB1725">
        <v>8</v>
      </c>
      <c r="AC1725">
        <v>0.3</v>
      </c>
      <c r="AD1725">
        <v>1</v>
      </c>
      <c r="AE1725">
        <v>1</v>
      </c>
      <c r="AF1725">
        <v>5</v>
      </c>
      <c r="AG1725">
        <v>0</v>
      </c>
      <c r="AH1725">
        <v>2</v>
      </c>
      <c r="AI1725">
        <v>2</v>
      </c>
      <c r="AJ1725">
        <v>0</v>
      </c>
      <c r="AK1725">
        <v>0</v>
      </c>
      <c r="AL1725">
        <v>0</v>
      </c>
      <c r="AM1725" t="s">
        <v>11425</v>
      </c>
      <c r="AP1725" t="s">
        <v>11426</v>
      </c>
      <c r="AQ1725" t="s">
        <v>11427</v>
      </c>
      <c r="AR1725" t="s">
        <v>11428</v>
      </c>
      <c r="AT1725">
        <v>3314261</v>
      </c>
      <c r="AU1725">
        <v>3314261</v>
      </c>
      <c r="AV1725">
        <v>4452974</v>
      </c>
      <c r="AW1725">
        <v>2509907</v>
      </c>
      <c r="AX1725">
        <v>0</v>
      </c>
      <c r="AY1725">
        <v>0</v>
      </c>
      <c r="AZ1725">
        <v>983823</v>
      </c>
      <c r="BA1725">
        <v>134903</v>
      </c>
    </row>
    <row r="1726" spans="1:53" hidden="1">
      <c r="A1726" t="s">
        <v>17384</v>
      </c>
      <c r="B1726">
        <v>6454</v>
      </c>
      <c r="C1726" t="s">
        <v>48</v>
      </c>
      <c r="D1726" t="s">
        <v>77</v>
      </c>
      <c r="F1726" t="s">
        <v>6040</v>
      </c>
      <c r="G1726" t="s">
        <v>51</v>
      </c>
      <c r="H1726">
        <v>27</v>
      </c>
      <c r="I1726" t="s">
        <v>6229</v>
      </c>
      <c r="J1726" t="s">
        <v>17385</v>
      </c>
      <c r="K1726">
        <v>1</v>
      </c>
      <c r="L1726" t="s">
        <v>17386</v>
      </c>
      <c r="M1726">
        <v>3148608943</v>
      </c>
      <c r="O1726" t="s">
        <v>19510</v>
      </c>
      <c r="P1726">
        <v>2009</v>
      </c>
      <c r="U1726" t="s">
        <v>17387</v>
      </c>
      <c r="V1726">
        <v>1</v>
      </c>
      <c r="W1726">
        <v>2</v>
      </c>
      <c r="Y1726">
        <v>104</v>
      </c>
      <c r="Z1726">
        <v>7</v>
      </c>
      <c r="AA1726">
        <v>0</v>
      </c>
      <c r="AB1726">
        <v>6</v>
      </c>
      <c r="AC1726">
        <v>30</v>
      </c>
      <c r="AD1726">
        <v>1</v>
      </c>
      <c r="AE1726">
        <v>1</v>
      </c>
      <c r="AF1726">
        <v>5</v>
      </c>
      <c r="AG1726">
        <v>10</v>
      </c>
      <c r="AH1726">
        <v>2</v>
      </c>
      <c r="AI1726">
        <v>2</v>
      </c>
      <c r="AJ1726">
        <v>0</v>
      </c>
      <c r="AK1726">
        <v>0</v>
      </c>
      <c r="AL1726">
        <v>0</v>
      </c>
      <c r="AS1726" t="s">
        <v>4356</v>
      </c>
      <c r="AT1726">
        <v>5795663</v>
      </c>
      <c r="AU1726">
        <v>5683030</v>
      </c>
      <c r="AV1726">
        <v>14914461</v>
      </c>
      <c r="AW1726">
        <v>10832200</v>
      </c>
      <c r="AX1726">
        <v>0</v>
      </c>
      <c r="AY1726">
        <v>6637856</v>
      </c>
      <c r="AZ1726">
        <v>-3894893</v>
      </c>
      <c r="BA1726">
        <v>-4936659</v>
      </c>
    </row>
    <row r="1727" spans="1:53" hidden="1">
      <c r="A1727" t="s">
        <v>15003</v>
      </c>
      <c r="B1727">
        <v>43773</v>
      </c>
      <c r="C1727" t="s">
        <v>48</v>
      </c>
      <c r="D1727" t="s">
        <v>77</v>
      </c>
      <c r="F1727" t="s">
        <v>5540</v>
      </c>
      <c r="G1727" t="s">
        <v>51</v>
      </c>
      <c r="H1727">
        <v>25</v>
      </c>
      <c r="I1727" t="s">
        <v>5731</v>
      </c>
      <c r="J1727" t="s">
        <v>15004</v>
      </c>
      <c r="K1727">
        <v>1</v>
      </c>
      <c r="L1727" t="s">
        <v>15005</v>
      </c>
      <c r="M1727">
        <v>3018139519</v>
      </c>
      <c r="N1727" t="s">
        <v>15006</v>
      </c>
      <c r="O1727" t="s">
        <v>19511</v>
      </c>
      <c r="P1727">
        <v>1999</v>
      </c>
      <c r="U1727" t="s">
        <v>15007</v>
      </c>
      <c r="V1727">
        <v>1</v>
      </c>
      <c r="W1727">
        <v>2</v>
      </c>
      <c r="Y1727">
        <v>37</v>
      </c>
      <c r="Z1727">
        <v>7</v>
      </c>
      <c r="AA1727">
        <v>5</v>
      </c>
      <c r="AB1727">
        <v>9</v>
      </c>
      <c r="AC1727">
        <v>0</v>
      </c>
      <c r="AD1727">
        <v>1</v>
      </c>
      <c r="AE1727">
        <v>1</v>
      </c>
      <c r="AF1727">
        <v>5</v>
      </c>
      <c r="AG1727">
        <v>0</v>
      </c>
      <c r="AH1727">
        <v>2</v>
      </c>
      <c r="AI1727">
        <v>2</v>
      </c>
      <c r="AJ1727">
        <v>0</v>
      </c>
      <c r="AK1727">
        <v>0</v>
      </c>
      <c r="AL1727">
        <v>0</v>
      </c>
      <c r="AT1727">
        <v>700000</v>
      </c>
      <c r="AU1727">
        <v>700000</v>
      </c>
      <c r="AV1727">
        <v>10836883</v>
      </c>
      <c r="AW1727">
        <v>11798448</v>
      </c>
      <c r="AX1727">
        <v>0</v>
      </c>
      <c r="AY1727">
        <v>0</v>
      </c>
      <c r="AZ1727">
        <v>1043605</v>
      </c>
      <c r="BA1727">
        <v>780020</v>
      </c>
    </row>
    <row r="1728" spans="1:53">
      <c r="A1728" t="s">
        <v>9685</v>
      </c>
      <c r="B1728">
        <v>10146</v>
      </c>
      <c r="C1728" t="s">
        <v>48</v>
      </c>
      <c r="D1728" t="s">
        <v>108</v>
      </c>
      <c r="F1728" t="s">
        <v>9369</v>
      </c>
      <c r="G1728" t="s">
        <v>9370</v>
      </c>
      <c r="H1728">
        <v>58</v>
      </c>
      <c r="I1728" t="s">
        <v>9371</v>
      </c>
      <c r="J1728" t="s">
        <v>9686</v>
      </c>
      <c r="K1728">
        <v>1</v>
      </c>
      <c r="L1728" t="s">
        <v>9687</v>
      </c>
      <c r="M1728">
        <v>3148114867</v>
      </c>
      <c r="O1728" t="s">
        <v>19512</v>
      </c>
      <c r="P1728">
        <v>1996</v>
      </c>
      <c r="U1728" t="s">
        <v>9688</v>
      </c>
      <c r="V1728">
        <v>1</v>
      </c>
      <c r="W1728">
        <v>2</v>
      </c>
      <c r="Y1728">
        <v>85</v>
      </c>
      <c r="Z1728">
        <v>7</v>
      </c>
      <c r="AA1728">
        <v>0</v>
      </c>
      <c r="AB1728">
        <v>6</v>
      </c>
      <c r="AC1728">
        <v>1</v>
      </c>
      <c r="AD1728">
        <v>1</v>
      </c>
      <c r="AE1728">
        <v>1</v>
      </c>
      <c r="AF1728">
        <v>0.05</v>
      </c>
      <c r="AG1728">
        <v>10</v>
      </c>
      <c r="AH1728">
        <v>2</v>
      </c>
      <c r="AI1728">
        <v>1</v>
      </c>
      <c r="AJ1728">
        <v>0</v>
      </c>
      <c r="AK1728">
        <v>0</v>
      </c>
      <c r="AL1728">
        <v>0</v>
      </c>
      <c r="AM1728" t="s">
        <v>9689</v>
      </c>
      <c r="AP1728" t="s">
        <v>9690</v>
      </c>
      <c r="AQ1728" t="s">
        <v>9691</v>
      </c>
      <c r="AR1728" t="s">
        <v>73</v>
      </c>
      <c r="AT1728">
        <v>2202634</v>
      </c>
      <c r="AU1728">
        <v>2140099</v>
      </c>
      <c r="AV1728">
        <v>14547126</v>
      </c>
      <c r="AW1728">
        <v>13021000</v>
      </c>
      <c r="AX1728">
        <v>0</v>
      </c>
      <c r="AY1728">
        <v>0</v>
      </c>
      <c r="AZ1728">
        <v>3540932</v>
      </c>
      <c r="BA1728">
        <v>2611722</v>
      </c>
    </row>
    <row r="1729" spans="1:53" hidden="1">
      <c r="A1729" t="s">
        <v>15793</v>
      </c>
      <c r="B1729">
        <v>16200</v>
      </c>
      <c r="C1729" t="s">
        <v>48</v>
      </c>
      <c r="D1729" t="s">
        <v>197</v>
      </c>
      <c r="F1729" t="s">
        <v>6040</v>
      </c>
      <c r="G1729" t="s">
        <v>51</v>
      </c>
      <c r="H1729">
        <v>27</v>
      </c>
      <c r="I1729" t="s">
        <v>6229</v>
      </c>
      <c r="J1729" t="s">
        <v>15794</v>
      </c>
      <c r="K1729">
        <v>1</v>
      </c>
      <c r="L1729" t="s">
        <v>15795</v>
      </c>
      <c r="M1729">
        <v>3148149482</v>
      </c>
      <c r="N1729" t="s">
        <v>15796</v>
      </c>
      <c r="O1729" t="s">
        <v>19513</v>
      </c>
      <c r="P1729">
        <v>2002</v>
      </c>
      <c r="U1729" t="s">
        <v>15797</v>
      </c>
      <c r="V1729">
        <v>1</v>
      </c>
      <c r="W1729">
        <v>2</v>
      </c>
      <c r="Y1729">
        <v>8</v>
      </c>
      <c r="Z1729">
        <v>9</v>
      </c>
      <c r="AA1729">
        <v>1</v>
      </c>
      <c r="AB1729">
        <v>7</v>
      </c>
      <c r="AC1729">
        <v>0.05</v>
      </c>
      <c r="AD1729">
        <v>1</v>
      </c>
      <c r="AE1729">
        <v>4</v>
      </c>
      <c r="AF1729">
        <v>5</v>
      </c>
      <c r="AG1729">
        <v>4</v>
      </c>
      <c r="AH1729">
        <v>1</v>
      </c>
      <c r="AI1729">
        <v>1</v>
      </c>
      <c r="AJ1729">
        <v>0</v>
      </c>
      <c r="AK1729">
        <v>0</v>
      </c>
      <c r="AL1729">
        <v>0</v>
      </c>
      <c r="AM1729" t="s">
        <v>15798</v>
      </c>
      <c r="AN1729" t="s">
        <v>15799</v>
      </c>
      <c r="AP1729" t="s">
        <v>1241</v>
      </c>
      <c r="AQ1729" t="s">
        <v>15800</v>
      </c>
      <c r="AR1729" t="s">
        <v>124</v>
      </c>
      <c r="AT1729">
        <v>791240</v>
      </c>
      <c r="AU1729">
        <v>741240</v>
      </c>
      <c r="AV1729">
        <v>1057488</v>
      </c>
      <c r="AW1729">
        <v>753580</v>
      </c>
      <c r="AX1729">
        <v>0</v>
      </c>
      <c r="AY1729">
        <v>0</v>
      </c>
      <c r="AZ1729">
        <v>105656</v>
      </c>
      <c r="BA1729">
        <v>65785</v>
      </c>
    </row>
    <row r="1730" spans="1:53">
      <c r="A1730" t="s">
        <v>11142</v>
      </c>
      <c r="B1730">
        <v>10996</v>
      </c>
      <c r="C1730" t="s">
        <v>48</v>
      </c>
      <c r="D1730" t="s">
        <v>67</v>
      </c>
      <c r="F1730" t="s">
        <v>9369</v>
      </c>
      <c r="G1730" t="s">
        <v>9370</v>
      </c>
      <c r="H1730">
        <v>63</v>
      </c>
      <c r="I1730" t="s">
        <v>11065</v>
      </c>
      <c r="J1730" t="s">
        <v>11143</v>
      </c>
      <c r="K1730">
        <v>1</v>
      </c>
      <c r="L1730" t="s">
        <v>11144</v>
      </c>
      <c r="M1730">
        <v>3058140342</v>
      </c>
      <c r="O1730" t="s">
        <v>19514</v>
      </c>
      <c r="P1730">
        <v>2000</v>
      </c>
      <c r="U1730" t="s">
        <v>11145</v>
      </c>
      <c r="V1730">
        <v>1</v>
      </c>
      <c r="W1730">
        <v>1</v>
      </c>
      <c r="Y1730">
        <v>62</v>
      </c>
      <c r="Z1730">
        <v>1</v>
      </c>
      <c r="AA1730">
        <v>0</v>
      </c>
      <c r="AB1730">
        <v>5</v>
      </c>
      <c r="AC1730">
        <v>0.8</v>
      </c>
      <c r="AD1730">
        <v>1</v>
      </c>
      <c r="AE1730">
        <v>1</v>
      </c>
      <c r="AF1730">
        <v>5</v>
      </c>
      <c r="AG1730">
        <v>10</v>
      </c>
      <c r="AH1730">
        <v>2</v>
      </c>
      <c r="AI1730">
        <v>1</v>
      </c>
      <c r="AJ1730">
        <v>0</v>
      </c>
      <c r="AK1730">
        <v>0</v>
      </c>
      <c r="AL1730">
        <v>0</v>
      </c>
      <c r="AT1730">
        <v>300000</v>
      </c>
      <c r="AU1730">
        <v>300000</v>
      </c>
      <c r="AV1730">
        <v>7288838</v>
      </c>
      <c r="AW1730">
        <v>7213310</v>
      </c>
      <c r="AX1730">
        <v>0</v>
      </c>
      <c r="AY1730">
        <v>0</v>
      </c>
      <c r="AZ1730">
        <v>1233688</v>
      </c>
      <c r="BA1730">
        <v>1441026</v>
      </c>
    </row>
    <row r="1731" spans="1:53" hidden="1">
      <c r="A1731" t="s">
        <v>1367</v>
      </c>
      <c r="B1731">
        <v>81966</v>
      </c>
      <c r="C1731" t="s">
        <v>48</v>
      </c>
      <c r="D1731" t="s">
        <v>49</v>
      </c>
      <c r="F1731" t="s">
        <v>50</v>
      </c>
      <c r="G1731" t="s">
        <v>51</v>
      </c>
      <c r="H1731">
        <v>10</v>
      </c>
      <c r="I1731" t="s">
        <v>52</v>
      </c>
      <c r="J1731" t="s">
        <v>1368</v>
      </c>
      <c r="K1731">
        <v>1</v>
      </c>
      <c r="L1731" t="s">
        <v>1369</v>
      </c>
      <c r="M1731">
        <v>3058636751</v>
      </c>
      <c r="N1731" t="s">
        <v>1370</v>
      </c>
      <c r="O1731" t="s">
        <v>19515</v>
      </c>
      <c r="P1731">
        <v>2014</v>
      </c>
      <c r="U1731" t="s">
        <v>1371</v>
      </c>
      <c r="V1731">
        <v>1</v>
      </c>
      <c r="W1731">
        <v>2</v>
      </c>
      <c r="Y1731">
        <v>8</v>
      </c>
      <c r="Z1731">
        <v>1</v>
      </c>
      <c r="AA1731">
        <v>8</v>
      </c>
      <c r="AB1731">
        <v>6</v>
      </c>
      <c r="AC1731">
        <v>0</v>
      </c>
      <c r="AD1731">
        <v>2</v>
      </c>
      <c r="AE1731">
        <v>0</v>
      </c>
      <c r="AF1731">
        <v>0</v>
      </c>
      <c r="AG1731">
        <v>0</v>
      </c>
      <c r="AH1731">
        <v>2</v>
      </c>
      <c r="AI1731">
        <v>2</v>
      </c>
      <c r="AJ1731">
        <v>0</v>
      </c>
      <c r="AK1731">
        <v>0</v>
      </c>
      <c r="AL1731">
        <v>0</v>
      </c>
      <c r="AT1731">
        <v>900000</v>
      </c>
      <c r="AU1731">
        <v>88072</v>
      </c>
      <c r="AV1731">
        <v>4321267</v>
      </c>
      <c r="AW1731">
        <v>4990594</v>
      </c>
      <c r="AX1731">
        <v>0</v>
      </c>
      <c r="AY1731">
        <v>0</v>
      </c>
      <c r="AZ1731">
        <v>96641</v>
      </c>
      <c r="BA1731">
        <v>45036</v>
      </c>
    </row>
    <row r="1732" spans="1:53" hidden="1">
      <c r="A1732" t="s">
        <v>16949</v>
      </c>
      <c r="B1732">
        <v>35730</v>
      </c>
      <c r="C1732" t="s">
        <v>48</v>
      </c>
      <c r="D1732" t="s">
        <v>197</v>
      </c>
      <c r="F1732" t="s">
        <v>3062</v>
      </c>
      <c r="G1732" t="s">
        <v>51</v>
      </c>
      <c r="H1732">
        <v>33</v>
      </c>
      <c r="I1732" t="s">
        <v>7999</v>
      </c>
      <c r="J1732" t="s">
        <v>16950</v>
      </c>
      <c r="K1732">
        <v>1</v>
      </c>
      <c r="L1732" t="s">
        <v>16951</v>
      </c>
      <c r="M1732">
        <v>3058166264</v>
      </c>
      <c r="N1732" t="s">
        <v>16952</v>
      </c>
      <c r="O1732" t="s">
        <v>19516</v>
      </c>
      <c r="P1732">
        <v>2003</v>
      </c>
      <c r="U1732" t="s">
        <v>16953</v>
      </c>
      <c r="V1732">
        <v>1</v>
      </c>
      <c r="W1732">
        <v>2</v>
      </c>
      <c r="Y1732">
        <v>7</v>
      </c>
      <c r="Z1732">
        <v>1</v>
      </c>
      <c r="AA1732">
        <v>5</v>
      </c>
      <c r="AB1732">
        <v>5</v>
      </c>
      <c r="AC1732">
        <v>30</v>
      </c>
      <c r="AD1732">
        <v>1</v>
      </c>
      <c r="AE1732">
        <v>1</v>
      </c>
      <c r="AF1732">
        <v>5</v>
      </c>
      <c r="AG1732">
        <v>0</v>
      </c>
      <c r="AH1732">
        <v>1</v>
      </c>
      <c r="AI1732">
        <v>2</v>
      </c>
      <c r="AJ1732">
        <v>7</v>
      </c>
      <c r="AK1732">
        <v>0</v>
      </c>
      <c r="AL1732" t="s">
        <v>16954</v>
      </c>
      <c r="AT1732">
        <v>450000</v>
      </c>
      <c r="AU1732">
        <v>450000</v>
      </c>
      <c r="AV1732">
        <v>1973294</v>
      </c>
      <c r="AW1732">
        <v>1835219</v>
      </c>
      <c r="AX1732">
        <v>0</v>
      </c>
      <c r="AY1732">
        <v>0</v>
      </c>
      <c r="AZ1732">
        <v>55373</v>
      </c>
      <c r="BA1732">
        <v>-184147</v>
      </c>
    </row>
    <row r="1733" spans="1:53" hidden="1">
      <c r="A1733" t="s">
        <v>726</v>
      </c>
      <c r="B1733">
        <v>28172</v>
      </c>
      <c r="C1733" t="s">
        <v>48</v>
      </c>
      <c r="D1733" t="s">
        <v>49</v>
      </c>
      <c r="F1733" t="s">
        <v>50</v>
      </c>
      <c r="G1733" t="s">
        <v>51</v>
      </c>
      <c r="H1733">
        <v>10</v>
      </c>
      <c r="I1733" t="s">
        <v>52</v>
      </c>
      <c r="J1733" t="s">
        <v>727</v>
      </c>
      <c r="K1733">
        <v>1</v>
      </c>
      <c r="L1733" t="s">
        <v>728</v>
      </c>
      <c r="M1733">
        <v>3058165547</v>
      </c>
      <c r="N1733" t="s">
        <v>729</v>
      </c>
      <c r="O1733" t="s">
        <v>19517</v>
      </c>
      <c r="P1733">
        <v>2003</v>
      </c>
      <c r="U1733" t="s">
        <v>730</v>
      </c>
      <c r="V1733">
        <v>1</v>
      </c>
      <c r="W1733">
        <v>2</v>
      </c>
      <c r="Y1733">
        <v>10</v>
      </c>
      <c r="Z1733">
        <v>9</v>
      </c>
      <c r="AA1733">
        <v>8</v>
      </c>
      <c r="AB1733">
        <v>6</v>
      </c>
      <c r="AC1733">
        <v>0</v>
      </c>
      <c r="AD1733">
        <v>2</v>
      </c>
      <c r="AE1733">
        <v>0</v>
      </c>
      <c r="AF1733">
        <v>0</v>
      </c>
      <c r="AG1733">
        <v>0</v>
      </c>
      <c r="AH1733">
        <v>2</v>
      </c>
      <c r="AI1733">
        <v>2</v>
      </c>
      <c r="AJ1733">
        <v>0</v>
      </c>
      <c r="AK1733">
        <v>0</v>
      </c>
      <c r="AL1733">
        <v>0</v>
      </c>
      <c r="AT1733">
        <v>50000</v>
      </c>
      <c r="AU1733">
        <v>50000</v>
      </c>
      <c r="AV1733" s="2">
        <f>IF(AW1733 &gt;= 0, INT(AW1733 * 1.1), -INT(ABS(AW1733) * 1.1))</f>
        <v>0</v>
      </c>
      <c r="AW1733">
        <v>0</v>
      </c>
      <c r="AX1733">
        <v>0</v>
      </c>
      <c r="AY1733">
        <v>0</v>
      </c>
      <c r="AZ1733" s="2">
        <f>IF(BA1733 &gt;= 0, INT(BA1733 * 1.1), -INT(ABS(BA1733) / 1.1))</f>
        <v>0</v>
      </c>
      <c r="BA1733">
        <v>0</v>
      </c>
    </row>
    <row r="1734" spans="1:53" hidden="1">
      <c r="A1734" t="s">
        <v>2306</v>
      </c>
      <c r="B1734">
        <v>29524</v>
      </c>
      <c r="C1734" t="s">
        <v>48</v>
      </c>
      <c r="D1734" t="s">
        <v>197</v>
      </c>
      <c r="F1734" t="s">
        <v>1915</v>
      </c>
      <c r="G1734" t="s">
        <v>51</v>
      </c>
      <c r="H1734">
        <v>13</v>
      </c>
      <c r="I1734" t="s">
        <v>1916</v>
      </c>
      <c r="J1734" t="s">
        <v>2307</v>
      </c>
      <c r="K1734">
        <v>1</v>
      </c>
      <c r="L1734" t="s">
        <v>2308</v>
      </c>
      <c r="M1734">
        <v>6068114918</v>
      </c>
      <c r="N1734" t="s">
        <v>2309</v>
      </c>
      <c r="O1734" t="s">
        <v>19518</v>
      </c>
      <c r="P1734">
        <v>1997</v>
      </c>
      <c r="U1734" t="s">
        <v>2310</v>
      </c>
      <c r="V1734">
        <v>1</v>
      </c>
      <c r="W1734">
        <v>2</v>
      </c>
      <c r="Y1734">
        <v>5</v>
      </c>
      <c r="Z1734">
        <v>1</v>
      </c>
      <c r="AA1734">
        <v>0</v>
      </c>
      <c r="AB1734">
        <v>6</v>
      </c>
      <c r="AC1734">
        <v>0.01</v>
      </c>
      <c r="AD1734">
        <v>2</v>
      </c>
      <c r="AE1734">
        <v>0</v>
      </c>
      <c r="AF1734">
        <v>0</v>
      </c>
      <c r="AG1734">
        <v>0</v>
      </c>
      <c r="AH1734">
        <v>1</v>
      </c>
      <c r="AI1734">
        <v>2</v>
      </c>
      <c r="AJ1734">
        <v>0</v>
      </c>
      <c r="AK1734">
        <v>0</v>
      </c>
      <c r="AL1734">
        <v>0</v>
      </c>
      <c r="AS1734" t="s">
        <v>2311</v>
      </c>
      <c r="AT1734">
        <v>150000</v>
      </c>
      <c r="AU1734">
        <v>50000</v>
      </c>
      <c r="AV1734">
        <v>1601798</v>
      </c>
      <c r="AW1734">
        <v>1113269</v>
      </c>
      <c r="AX1734">
        <v>0</v>
      </c>
      <c r="AY1734">
        <v>0</v>
      </c>
      <c r="AZ1734">
        <v>197422</v>
      </c>
      <c r="BA1734">
        <v>101874</v>
      </c>
    </row>
    <row r="1735" spans="1:53" hidden="1">
      <c r="A1735" t="s">
        <v>7746</v>
      </c>
      <c r="B1735">
        <v>57203</v>
      </c>
      <c r="C1735" t="s">
        <v>48</v>
      </c>
      <c r="D1735" t="s">
        <v>67</v>
      </c>
      <c r="F1735" t="s">
        <v>5540</v>
      </c>
      <c r="G1735" t="s">
        <v>51</v>
      </c>
      <c r="H1735">
        <v>31</v>
      </c>
      <c r="I1735" t="s">
        <v>7732</v>
      </c>
      <c r="J1735" t="s">
        <v>7747</v>
      </c>
      <c r="K1735">
        <v>1</v>
      </c>
      <c r="L1735" t="s">
        <v>7748</v>
      </c>
      <c r="M1735">
        <v>6068610391</v>
      </c>
      <c r="N1735" t="s">
        <v>7749</v>
      </c>
      <c r="O1735" t="s">
        <v>19519</v>
      </c>
      <c r="P1735">
        <v>2008</v>
      </c>
      <c r="U1735" t="s">
        <v>7750</v>
      </c>
      <c r="V1735">
        <v>1</v>
      </c>
      <c r="W1735">
        <v>2</v>
      </c>
      <c r="Y1735">
        <v>9</v>
      </c>
      <c r="Z1735">
        <v>1</v>
      </c>
      <c r="AA1735">
        <v>0</v>
      </c>
      <c r="AB1735">
        <v>6</v>
      </c>
      <c r="AC1735">
        <v>0</v>
      </c>
      <c r="AD1735">
        <v>2</v>
      </c>
      <c r="AE1735">
        <v>0</v>
      </c>
      <c r="AF1735">
        <v>0</v>
      </c>
      <c r="AG1735">
        <v>0</v>
      </c>
      <c r="AH1735">
        <v>2</v>
      </c>
      <c r="AI1735">
        <v>2</v>
      </c>
      <c r="AJ1735">
        <v>0</v>
      </c>
      <c r="AK1735">
        <v>0</v>
      </c>
      <c r="AL1735">
        <v>0</v>
      </c>
      <c r="AS1735" t="s">
        <v>7751</v>
      </c>
      <c r="AT1735">
        <v>800000</v>
      </c>
      <c r="AU1735">
        <v>800000</v>
      </c>
      <c r="AV1735">
        <v>8501692</v>
      </c>
      <c r="AW1735">
        <v>6892735</v>
      </c>
      <c r="AX1735">
        <v>0</v>
      </c>
      <c r="AY1735">
        <v>0</v>
      </c>
      <c r="AZ1735">
        <v>283095</v>
      </c>
      <c r="BA1735">
        <v>233931</v>
      </c>
    </row>
    <row r="1736" spans="1:53" hidden="1">
      <c r="A1736" t="s">
        <v>16563</v>
      </c>
      <c r="B1736">
        <v>16551</v>
      </c>
      <c r="C1736" t="s">
        <v>48</v>
      </c>
      <c r="D1736" t="s">
        <v>49</v>
      </c>
      <c r="F1736" t="s">
        <v>5540</v>
      </c>
      <c r="G1736" t="s">
        <v>51</v>
      </c>
      <c r="H1736">
        <v>30</v>
      </c>
      <c r="I1736" t="s">
        <v>7618</v>
      </c>
      <c r="J1736" t="s">
        <v>16564</v>
      </c>
      <c r="K1736">
        <v>1</v>
      </c>
      <c r="L1736" t="s">
        <v>16565</v>
      </c>
      <c r="M1736">
        <v>6068115159</v>
      </c>
      <c r="N1736" t="s">
        <v>16566</v>
      </c>
      <c r="O1736" t="s">
        <v>19520</v>
      </c>
      <c r="P1736">
        <v>1997</v>
      </c>
      <c r="U1736" t="s">
        <v>16567</v>
      </c>
      <c r="V1736">
        <v>1</v>
      </c>
      <c r="W1736">
        <v>2</v>
      </c>
      <c r="Y1736">
        <v>23</v>
      </c>
      <c r="Z1736">
        <v>1</v>
      </c>
      <c r="AA1736">
        <v>7</v>
      </c>
      <c r="AB1736">
        <v>8</v>
      </c>
      <c r="AC1736">
        <v>0</v>
      </c>
      <c r="AD1736">
        <v>2</v>
      </c>
      <c r="AE1736">
        <v>0</v>
      </c>
      <c r="AF1736">
        <v>0</v>
      </c>
      <c r="AG1736">
        <v>0</v>
      </c>
      <c r="AH1736">
        <v>2</v>
      </c>
      <c r="AI1736">
        <v>2</v>
      </c>
      <c r="AJ1736">
        <v>0</v>
      </c>
      <c r="AK1736">
        <v>0</v>
      </c>
      <c r="AL1736">
        <v>0</v>
      </c>
      <c r="AS1736" t="s">
        <v>3751</v>
      </c>
      <c r="AT1736">
        <v>0</v>
      </c>
      <c r="AU1736">
        <v>0</v>
      </c>
      <c r="AV1736">
        <v>0</v>
      </c>
      <c r="AW1736">
        <v>0</v>
      </c>
      <c r="AX1736">
        <v>0</v>
      </c>
      <c r="AY1736">
        <v>0</v>
      </c>
      <c r="AZ1736">
        <v>0</v>
      </c>
      <c r="BA1736">
        <v>0</v>
      </c>
    </row>
    <row r="1737" spans="1:53" hidden="1">
      <c r="A1737" t="s">
        <v>7042</v>
      </c>
      <c r="B1737">
        <v>28410</v>
      </c>
      <c r="C1737" t="s">
        <v>48</v>
      </c>
      <c r="D1737" t="s">
        <v>49</v>
      </c>
      <c r="F1737" t="s">
        <v>5540</v>
      </c>
      <c r="G1737" t="s">
        <v>51</v>
      </c>
      <c r="H1737">
        <v>29</v>
      </c>
      <c r="I1737" t="s">
        <v>6640</v>
      </c>
      <c r="J1737" t="s">
        <v>7043</v>
      </c>
      <c r="K1737">
        <v>1</v>
      </c>
      <c r="L1737" t="s">
        <v>7044</v>
      </c>
      <c r="M1737">
        <v>6038113583</v>
      </c>
      <c r="N1737" t="s">
        <v>7045</v>
      </c>
      <c r="O1737" t="s">
        <v>19521</v>
      </c>
      <c r="P1737">
        <v>1990</v>
      </c>
      <c r="U1737" t="s">
        <v>7046</v>
      </c>
      <c r="V1737">
        <v>1</v>
      </c>
      <c r="W1737">
        <v>4</v>
      </c>
      <c r="Y1737">
        <v>14</v>
      </c>
      <c r="Z1737">
        <v>9</v>
      </c>
      <c r="AA1737">
        <v>3</v>
      </c>
      <c r="AB1737">
        <v>9</v>
      </c>
      <c r="AC1737">
        <v>10</v>
      </c>
      <c r="AD1737">
        <v>2</v>
      </c>
      <c r="AE1737">
        <v>0</v>
      </c>
      <c r="AF1737">
        <v>0</v>
      </c>
      <c r="AG1737">
        <v>0</v>
      </c>
      <c r="AH1737">
        <v>2</v>
      </c>
      <c r="AI1737">
        <v>2</v>
      </c>
      <c r="AJ1737">
        <v>2</v>
      </c>
      <c r="AK1737">
        <v>0</v>
      </c>
      <c r="AL1737">
        <v>0</v>
      </c>
      <c r="AM1737" t="s">
        <v>7047</v>
      </c>
      <c r="AT1737">
        <v>250000</v>
      </c>
      <c r="AU1737">
        <v>250000</v>
      </c>
      <c r="AV1737">
        <f>INT(AW1737*1.1)</f>
        <v>4270836</v>
      </c>
      <c r="AW1737">
        <v>3882579</v>
      </c>
      <c r="AX1737">
        <f>INT(AY1737*1.1)</f>
        <v>0</v>
      </c>
      <c r="AY1737">
        <v>0</v>
      </c>
      <c r="AZ1737">
        <f>IF(BA1737 &gt;= 0, INT(BA1737 * 1.1), -INT(ABS(BA1737) / 1.1))</f>
        <v>131326</v>
      </c>
      <c r="BA1737">
        <v>119388</v>
      </c>
    </row>
    <row r="1738" spans="1:53" hidden="1">
      <c r="A1738" t="s">
        <v>17057</v>
      </c>
      <c r="B1738">
        <v>23068</v>
      </c>
      <c r="C1738" t="s">
        <v>48</v>
      </c>
      <c r="D1738" t="s">
        <v>77</v>
      </c>
      <c r="F1738" t="s">
        <v>3993</v>
      </c>
      <c r="G1738" t="s">
        <v>51</v>
      </c>
      <c r="H1738">
        <v>20</v>
      </c>
      <c r="I1738" t="s">
        <v>4006</v>
      </c>
      <c r="J1738" t="s">
        <v>17058</v>
      </c>
      <c r="K1738">
        <v>1</v>
      </c>
      <c r="L1738" t="s">
        <v>17059</v>
      </c>
      <c r="M1738">
        <v>6068112206</v>
      </c>
      <c r="N1738" t="s">
        <v>17060</v>
      </c>
      <c r="O1738" t="s">
        <v>19522</v>
      </c>
      <c r="P1738">
        <v>1988</v>
      </c>
      <c r="U1738" t="s">
        <v>17061</v>
      </c>
      <c r="V1738">
        <v>1</v>
      </c>
      <c r="W1738">
        <v>1</v>
      </c>
      <c r="Y1738">
        <v>21</v>
      </c>
      <c r="Z1738">
        <v>1</v>
      </c>
      <c r="AA1738">
        <v>0</v>
      </c>
      <c r="AB1738">
        <v>6</v>
      </c>
      <c r="AC1738">
        <v>30</v>
      </c>
      <c r="AD1738">
        <v>1</v>
      </c>
      <c r="AE1738">
        <v>1</v>
      </c>
      <c r="AF1738">
        <v>5</v>
      </c>
      <c r="AG1738">
        <v>5</v>
      </c>
      <c r="AH1738">
        <v>2</v>
      </c>
      <c r="AI1738">
        <v>2</v>
      </c>
      <c r="AJ1738">
        <v>0</v>
      </c>
      <c r="AK1738">
        <v>0</v>
      </c>
      <c r="AL1738">
        <v>0</v>
      </c>
      <c r="AS1738" t="s">
        <v>17062</v>
      </c>
      <c r="AT1738">
        <v>900000</v>
      </c>
      <c r="AU1738">
        <v>900000</v>
      </c>
      <c r="AV1738">
        <v>9984729</v>
      </c>
      <c r="AW1738">
        <v>10790670</v>
      </c>
      <c r="AX1738">
        <v>0</v>
      </c>
      <c r="AY1738">
        <v>0</v>
      </c>
      <c r="AZ1738">
        <v>147868</v>
      </c>
      <c r="BA1738">
        <v>398153</v>
      </c>
    </row>
    <row r="1739" spans="1:53" hidden="1">
      <c r="A1739" t="s">
        <v>7349</v>
      </c>
      <c r="B1739">
        <v>40293</v>
      </c>
      <c r="C1739" t="s">
        <v>48</v>
      </c>
      <c r="D1739" t="s">
        <v>118</v>
      </c>
      <c r="F1739" t="s">
        <v>5540</v>
      </c>
      <c r="G1739" t="s">
        <v>51</v>
      </c>
      <c r="H1739">
        <v>29</v>
      </c>
      <c r="I1739" t="s">
        <v>6640</v>
      </c>
      <c r="J1739" t="s">
        <v>7350</v>
      </c>
      <c r="K1739">
        <v>1</v>
      </c>
      <c r="L1739" t="s">
        <v>7351</v>
      </c>
      <c r="M1739">
        <v>6038106103</v>
      </c>
      <c r="N1739" t="s">
        <v>7352</v>
      </c>
      <c r="O1739" t="s">
        <v>19523</v>
      </c>
      <c r="P1739">
        <v>1978</v>
      </c>
      <c r="U1739" t="s">
        <v>7353</v>
      </c>
      <c r="V1739">
        <v>1</v>
      </c>
      <c r="W1739">
        <v>2</v>
      </c>
      <c r="Y1739">
        <v>523</v>
      </c>
      <c r="Z1739">
        <v>7</v>
      </c>
      <c r="AA1739">
        <v>0</v>
      </c>
      <c r="AB1739">
        <v>6</v>
      </c>
      <c r="AC1739">
        <v>30</v>
      </c>
      <c r="AD1739">
        <v>1</v>
      </c>
      <c r="AE1739">
        <v>1</v>
      </c>
      <c r="AF1739">
        <v>5</v>
      </c>
      <c r="AG1739">
        <v>10</v>
      </c>
      <c r="AH1739">
        <v>2</v>
      </c>
      <c r="AI1739">
        <v>2</v>
      </c>
      <c r="AJ1739">
        <v>0</v>
      </c>
      <c r="AK1739">
        <v>0</v>
      </c>
      <c r="AL1739">
        <v>0</v>
      </c>
      <c r="AT1739">
        <v>6806616</v>
      </c>
      <c r="AU1739">
        <v>6806616</v>
      </c>
      <c r="AV1739">
        <v>170100739</v>
      </c>
      <c r="AW1739">
        <v>139484956</v>
      </c>
      <c r="AX1739">
        <v>83977000</v>
      </c>
      <c r="AY1739">
        <v>64749000</v>
      </c>
      <c r="AZ1739">
        <v>38117667</v>
      </c>
      <c r="BA1739">
        <v>18902876</v>
      </c>
    </row>
    <row r="1740" spans="1:53" hidden="1">
      <c r="A1740" t="s">
        <v>2254</v>
      </c>
      <c r="B1740">
        <v>24101</v>
      </c>
      <c r="C1740" t="s">
        <v>48</v>
      </c>
      <c r="D1740" t="s">
        <v>118</v>
      </c>
      <c r="F1740" t="s">
        <v>1915</v>
      </c>
      <c r="G1740" t="s">
        <v>51</v>
      </c>
      <c r="H1740">
        <v>13</v>
      </c>
      <c r="I1740" t="s">
        <v>1916</v>
      </c>
      <c r="J1740" t="s">
        <v>2255</v>
      </c>
      <c r="K1740">
        <v>1</v>
      </c>
      <c r="L1740" t="s">
        <v>2256</v>
      </c>
      <c r="M1740">
        <v>6108166526</v>
      </c>
      <c r="N1740" t="s">
        <v>2257</v>
      </c>
      <c r="O1740" t="s">
        <v>19524</v>
      </c>
      <c r="P1740">
        <v>2003</v>
      </c>
      <c r="U1740" t="s">
        <v>2258</v>
      </c>
      <c r="V1740">
        <v>1</v>
      </c>
      <c r="W1740">
        <v>2</v>
      </c>
      <c r="Y1740">
        <v>178</v>
      </c>
      <c r="Z1740">
        <v>3</v>
      </c>
      <c r="AA1740">
        <v>3</v>
      </c>
      <c r="AB1740">
        <v>7</v>
      </c>
      <c r="AC1740">
        <v>30</v>
      </c>
      <c r="AD1740">
        <v>1</v>
      </c>
      <c r="AE1740">
        <v>1</v>
      </c>
      <c r="AF1740">
        <v>5</v>
      </c>
      <c r="AG1740">
        <v>2</v>
      </c>
      <c r="AH1740">
        <v>1</v>
      </c>
      <c r="AI1740">
        <v>1</v>
      </c>
      <c r="AJ1740">
        <v>0</v>
      </c>
      <c r="AK1740">
        <v>0</v>
      </c>
      <c r="AL1740">
        <v>0</v>
      </c>
      <c r="AT1740">
        <v>300000</v>
      </c>
      <c r="AU1740">
        <v>14336650</v>
      </c>
      <c r="AV1740">
        <v>120871911</v>
      </c>
      <c r="AW1740">
        <v>152265132</v>
      </c>
      <c r="AX1740">
        <v>0</v>
      </c>
      <c r="AY1740">
        <v>0</v>
      </c>
      <c r="AZ1740">
        <v>27437311</v>
      </c>
      <c r="BA1740">
        <v>50047554</v>
      </c>
    </row>
    <row r="1741" spans="1:53" hidden="1">
      <c r="A1741" t="s">
        <v>12351</v>
      </c>
      <c r="B1741">
        <v>73374</v>
      </c>
      <c r="C1741" t="s">
        <v>48</v>
      </c>
      <c r="D1741" t="s">
        <v>67</v>
      </c>
      <c r="F1741" t="s">
        <v>11306</v>
      </c>
      <c r="G1741" t="s">
        <v>11307</v>
      </c>
      <c r="H1741">
        <v>71</v>
      </c>
      <c r="I1741" t="s">
        <v>11638</v>
      </c>
      <c r="J1741" t="s">
        <v>12352</v>
      </c>
      <c r="K1741">
        <v>1</v>
      </c>
      <c r="L1741" t="s">
        <v>12353</v>
      </c>
      <c r="M1741">
        <v>6068641327</v>
      </c>
      <c r="N1741" t="s">
        <v>12354</v>
      </c>
      <c r="O1741" t="s">
        <v>19525</v>
      </c>
      <c r="P1741">
        <v>2012</v>
      </c>
      <c r="U1741" t="s">
        <v>12355</v>
      </c>
      <c r="V1741">
        <v>1</v>
      </c>
      <c r="W1741">
        <v>1</v>
      </c>
      <c r="Y1741">
        <v>21</v>
      </c>
      <c r="Z1741">
        <v>1</v>
      </c>
      <c r="AA1741">
        <v>4</v>
      </c>
      <c r="AB1741">
        <v>9</v>
      </c>
      <c r="AC1741">
        <v>5</v>
      </c>
      <c r="AD1741">
        <v>2</v>
      </c>
      <c r="AE1741">
        <v>0</v>
      </c>
      <c r="AF1741">
        <v>0</v>
      </c>
      <c r="AG1741">
        <v>0</v>
      </c>
      <c r="AH1741">
        <v>2</v>
      </c>
      <c r="AI1741">
        <v>2</v>
      </c>
      <c r="AJ1741">
        <v>0</v>
      </c>
      <c r="AK1741">
        <v>0</v>
      </c>
      <c r="AL1741">
        <v>0</v>
      </c>
      <c r="AT1741">
        <v>600000</v>
      </c>
      <c r="AU1741">
        <v>600000</v>
      </c>
      <c r="AV1741">
        <v>9892984</v>
      </c>
      <c r="AW1741">
        <v>7119162</v>
      </c>
      <c r="AX1741">
        <v>0</v>
      </c>
      <c r="AY1741">
        <v>0</v>
      </c>
      <c r="AZ1741">
        <v>256553</v>
      </c>
      <c r="BA1741">
        <v>153221</v>
      </c>
    </row>
    <row r="1742" spans="1:53" hidden="1">
      <c r="A1742" t="s">
        <v>13314</v>
      </c>
      <c r="B1742">
        <v>42350</v>
      </c>
      <c r="C1742" t="s">
        <v>48</v>
      </c>
      <c r="D1742" t="s">
        <v>118</v>
      </c>
      <c r="F1742" t="s">
        <v>11306</v>
      </c>
      <c r="G1742" t="s">
        <v>11307</v>
      </c>
      <c r="H1742">
        <v>72</v>
      </c>
      <c r="I1742" t="s">
        <v>12614</v>
      </c>
      <c r="J1742" t="s">
        <v>13315</v>
      </c>
      <c r="K1742">
        <v>1</v>
      </c>
      <c r="L1742" t="s">
        <v>13316</v>
      </c>
      <c r="M1742">
        <v>3148203300</v>
      </c>
      <c r="N1742" t="s">
        <v>13317</v>
      </c>
      <c r="O1742" t="s">
        <v>19526</v>
      </c>
      <c r="P1742">
        <v>1960</v>
      </c>
      <c r="U1742" t="s">
        <v>13318</v>
      </c>
      <c r="V1742">
        <v>1</v>
      </c>
      <c r="W1742">
        <v>2</v>
      </c>
      <c r="Y1742">
        <v>864</v>
      </c>
      <c r="Z1742">
        <v>6</v>
      </c>
      <c r="AA1742">
        <v>0</v>
      </c>
      <c r="AB1742">
        <v>6</v>
      </c>
      <c r="AC1742">
        <v>0</v>
      </c>
      <c r="AD1742">
        <v>1</v>
      </c>
      <c r="AE1742">
        <v>1</v>
      </c>
      <c r="AF1742">
        <v>5</v>
      </c>
      <c r="AG1742">
        <v>200</v>
      </c>
      <c r="AH1742">
        <v>1</v>
      </c>
      <c r="AI1742">
        <v>1</v>
      </c>
      <c r="AJ1742">
        <v>0</v>
      </c>
      <c r="AK1742">
        <v>0</v>
      </c>
      <c r="AL1742">
        <v>0</v>
      </c>
      <c r="AT1742">
        <v>0</v>
      </c>
      <c r="AU1742">
        <v>0</v>
      </c>
      <c r="AV1742">
        <v>151163818</v>
      </c>
      <c r="AW1742">
        <v>133208728</v>
      </c>
      <c r="AX1742">
        <v>0</v>
      </c>
      <c r="AY1742">
        <v>0</v>
      </c>
      <c r="AZ1742">
        <v>4469136</v>
      </c>
      <c r="BA1742">
        <v>-55699</v>
      </c>
    </row>
    <row r="1743" spans="1:53" hidden="1">
      <c r="A1743" t="s">
        <v>2174</v>
      </c>
      <c r="B1743">
        <v>5113</v>
      </c>
      <c r="C1743" t="s">
        <v>48</v>
      </c>
      <c r="D1743" t="s">
        <v>118</v>
      </c>
      <c r="F1743" t="s">
        <v>1915</v>
      </c>
      <c r="G1743" t="s">
        <v>51</v>
      </c>
      <c r="H1743">
        <v>13</v>
      </c>
      <c r="I1743" t="s">
        <v>1916</v>
      </c>
      <c r="J1743" t="s">
        <v>2175</v>
      </c>
      <c r="K1743">
        <v>1</v>
      </c>
      <c r="L1743" t="s">
        <v>2176</v>
      </c>
      <c r="M1743">
        <v>6218172367</v>
      </c>
      <c r="O1743" t="s">
        <v>19527</v>
      </c>
      <c r="P1743">
        <v>2007</v>
      </c>
      <c r="U1743" t="s">
        <v>2177</v>
      </c>
      <c r="V1743">
        <v>1</v>
      </c>
      <c r="W1743">
        <v>2</v>
      </c>
      <c r="Y1743">
        <v>98</v>
      </c>
      <c r="Z1743">
        <v>1</v>
      </c>
      <c r="AA1743">
        <v>0</v>
      </c>
      <c r="AB1743">
        <v>6</v>
      </c>
      <c r="AC1743">
        <v>30</v>
      </c>
      <c r="AD1743">
        <v>1</v>
      </c>
      <c r="AE1743">
        <v>1</v>
      </c>
      <c r="AF1743">
        <v>5</v>
      </c>
      <c r="AG1743">
        <v>10</v>
      </c>
      <c r="AH1743">
        <v>2</v>
      </c>
      <c r="AI1743">
        <v>2</v>
      </c>
      <c r="AJ1743">
        <v>0</v>
      </c>
      <c r="AK1743">
        <v>0</v>
      </c>
      <c r="AL1743">
        <v>0</v>
      </c>
      <c r="AS1743" t="s">
        <v>2178</v>
      </c>
      <c r="AT1743">
        <v>200000</v>
      </c>
      <c r="AU1743">
        <v>23821647</v>
      </c>
      <c r="AV1743">
        <v>134356397</v>
      </c>
      <c r="AW1743">
        <v>147903988</v>
      </c>
      <c r="AX1743">
        <v>0</v>
      </c>
      <c r="AY1743">
        <v>0</v>
      </c>
      <c r="AZ1743">
        <v>-7567005</v>
      </c>
      <c r="BA1743">
        <v>890748</v>
      </c>
    </row>
    <row r="1744" spans="1:53" hidden="1">
      <c r="A1744" t="s">
        <v>12930</v>
      </c>
      <c r="B1744">
        <v>20355</v>
      </c>
      <c r="C1744" t="s">
        <v>48</v>
      </c>
      <c r="D1744" t="s">
        <v>49</v>
      </c>
      <c r="F1744" t="s">
        <v>11306</v>
      </c>
      <c r="G1744" t="s">
        <v>11307</v>
      </c>
      <c r="H1744">
        <v>72</v>
      </c>
      <c r="I1744" t="s">
        <v>12614</v>
      </c>
      <c r="J1744" t="s">
        <v>12931</v>
      </c>
      <c r="K1744">
        <v>1</v>
      </c>
      <c r="L1744" t="s">
        <v>12932</v>
      </c>
      <c r="M1744">
        <v>6078138209</v>
      </c>
      <c r="N1744" t="s">
        <v>12933</v>
      </c>
      <c r="O1744" t="s">
        <v>19528</v>
      </c>
      <c r="P1744">
        <v>1997</v>
      </c>
      <c r="U1744" t="s">
        <v>12934</v>
      </c>
      <c r="V1744">
        <v>1</v>
      </c>
      <c r="W1744">
        <v>2</v>
      </c>
      <c r="Y1744">
        <v>25</v>
      </c>
      <c r="Z1744">
        <v>1</v>
      </c>
      <c r="AA1744">
        <v>0</v>
      </c>
      <c r="AB1744">
        <v>6</v>
      </c>
      <c r="AC1744">
        <v>0</v>
      </c>
      <c r="AD1744">
        <v>2</v>
      </c>
      <c r="AE1744">
        <v>0</v>
      </c>
      <c r="AF1744">
        <v>0</v>
      </c>
      <c r="AG1744">
        <v>0</v>
      </c>
      <c r="AH1744">
        <v>2</v>
      </c>
      <c r="AI1744">
        <v>2</v>
      </c>
      <c r="AJ1744">
        <v>0</v>
      </c>
      <c r="AK1744">
        <v>0</v>
      </c>
      <c r="AL1744">
        <v>0</v>
      </c>
      <c r="AT1744">
        <v>0</v>
      </c>
      <c r="AU1744">
        <v>0</v>
      </c>
      <c r="AV1744">
        <v>0</v>
      </c>
      <c r="AW1744">
        <v>0</v>
      </c>
      <c r="AX1744">
        <v>0</v>
      </c>
      <c r="AY1744">
        <v>0</v>
      </c>
      <c r="AZ1744">
        <v>0</v>
      </c>
      <c r="BA1744">
        <v>0</v>
      </c>
    </row>
    <row r="1745" spans="1:53" hidden="1">
      <c r="A1745" t="s">
        <v>15708</v>
      </c>
      <c r="B1745">
        <v>6466</v>
      </c>
      <c r="C1745" t="s">
        <v>48</v>
      </c>
      <c r="D1745" t="s">
        <v>67</v>
      </c>
      <c r="F1745" t="s">
        <v>6040</v>
      </c>
      <c r="G1745" t="s">
        <v>51</v>
      </c>
      <c r="H1745">
        <v>27</v>
      </c>
      <c r="I1745" t="s">
        <v>6229</v>
      </c>
      <c r="J1745" t="s">
        <v>15709</v>
      </c>
      <c r="K1745">
        <v>1</v>
      </c>
      <c r="L1745" t="s">
        <v>15710</v>
      </c>
      <c r="M1745">
        <v>6178609098</v>
      </c>
      <c r="O1745" t="s">
        <v>19529</v>
      </c>
      <c r="P1745">
        <v>2013</v>
      </c>
      <c r="U1745" t="s">
        <v>15711</v>
      </c>
      <c r="V1745">
        <v>1</v>
      </c>
      <c r="W1745">
        <v>1</v>
      </c>
      <c r="Y1745">
        <v>52</v>
      </c>
      <c r="Z1745">
        <v>1</v>
      </c>
      <c r="AA1745">
        <v>6</v>
      </c>
      <c r="AB1745">
        <v>5</v>
      </c>
      <c r="AC1745">
        <v>0.05</v>
      </c>
      <c r="AD1745">
        <v>2</v>
      </c>
      <c r="AE1745">
        <v>0</v>
      </c>
      <c r="AF1745">
        <v>0</v>
      </c>
      <c r="AG1745">
        <v>0</v>
      </c>
      <c r="AH1745">
        <v>2</v>
      </c>
      <c r="AI1745">
        <v>2</v>
      </c>
      <c r="AJ1745">
        <v>0</v>
      </c>
      <c r="AK1745">
        <v>0</v>
      </c>
      <c r="AL1745">
        <v>0</v>
      </c>
      <c r="AM1745" t="s">
        <v>15712</v>
      </c>
      <c r="AP1745" t="s">
        <v>82</v>
      </c>
      <c r="AQ1745" t="s">
        <v>15713</v>
      </c>
      <c r="AR1745" t="s">
        <v>83</v>
      </c>
      <c r="AT1745">
        <v>50000</v>
      </c>
      <c r="AU1745">
        <v>50000</v>
      </c>
      <c r="AV1745">
        <v>6510017</v>
      </c>
      <c r="AW1745">
        <v>5936711</v>
      </c>
      <c r="AX1745">
        <v>0</v>
      </c>
      <c r="AY1745">
        <v>0</v>
      </c>
      <c r="AZ1745">
        <v>195301</v>
      </c>
      <c r="BA1745">
        <v>190153</v>
      </c>
    </row>
    <row r="1746" spans="1:53" hidden="1">
      <c r="A1746" t="s">
        <v>5120</v>
      </c>
      <c r="B1746">
        <v>58645</v>
      </c>
      <c r="C1746" t="s">
        <v>48</v>
      </c>
      <c r="D1746" t="s">
        <v>67</v>
      </c>
      <c r="F1746" t="s">
        <v>3993</v>
      </c>
      <c r="G1746" t="s">
        <v>51</v>
      </c>
      <c r="H1746">
        <v>22</v>
      </c>
      <c r="I1746" t="s">
        <v>4517</v>
      </c>
      <c r="J1746" t="s">
        <v>5121</v>
      </c>
      <c r="K1746">
        <v>1</v>
      </c>
      <c r="L1746" t="s">
        <v>5122</v>
      </c>
      <c r="M1746">
        <v>6218176704</v>
      </c>
      <c r="N1746" t="s">
        <v>5123</v>
      </c>
      <c r="O1746" t="s">
        <v>19530</v>
      </c>
      <c r="P1746">
        <v>2008</v>
      </c>
      <c r="U1746" t="s">
        <v>5124</v>
      </c>
      <c r="V1746">
        <v>1</v>
      </c>
      <c r="W1746">
        <v>2</v>
      </c>
      <c r="Y1746">
        <v>46</v>
      </c>
      <c r="Z1746">
        <v>1</v>
      </c>
      <c r="AA1746">
        <v>0</v>
      </c>
      <c r="AB1746">
        <v>6</v>
      </c>
      <c r="AC1746">
        <v>30</v>
      </c>
      <c r="AD1746">
        <v>1</v>
      </c>
      <c r="AE1746">
        <v>1</v>
      </c>
      <c r="AF1746">
        <v>5</v>
      </c>
      <c r="AG1746">
        <v>5</v>
      </c>
      <c r="AH1746">
        <v>2</v>
      </c>
      <c r="AI1746">
        <v>2</v>
      </c>
      <c r="AJ1746">
        <v>0</v>
      </c>
      <c r="AK1746">
        <v>0</v>
      </c>
      <c r="AL1746">
        <v>0</v>
      </c>
      <c r="AS1746" t="s">
        <v>5125</v>
      </c>
      <c r="AT1746">
        <v>1600000</v>
      </c>
      <c r="AU1746">
        <v>1600000</v>
      </c>
      <c r="AV1746">
        <v>7149369</v>
      </c>
      <c r="AW1746">
        <v>7537081</v>
      </c>
      <c r="AX1746">
        <v>0</v>
      </c>
      <c r="AY1746">
        <v>0</v>
      </c>
      <c r="AZ1746">
        <v>422834</v>
      </c>
      <c r="BA1746">
        <v>345665</v>
      </c>
    </row>
    <row r="1747" spans="1:53" hidden="1">
      <c r="A1747" t="s">
        <v>4718</v>
      </c>
      <c r="B1747">
        <v>20183</v>
      </c>
      <c r="C1747" t="s">
        <v>48</v>
      </c>
      <c r="D1747" t="s">
        <v>108</v>
      </c>
      <c r="F1747" t="s">
        <v>3993</v>
      </c>
      <c r="G1747" t="s">
        <v>51</v>
      </c>
      <c r="H1747">
        <v>22</v>
      </c>
      <c r="I1747" t="s">
        <v>4517</v>
      </c>
      <c r="J1747" t="s">
        <v>4719</v>
      </c>
      <c r="K1747">
        <v>1</v>
      </c>
      <c r="L1747" t="s">
        <v>4720</v>
      </c>
      <c r="M1747">
        <v>6218139636</v>
      </c>
      <c r="N1747" t="s">
        <v>4721</v>
      </c>
      <c r="O1747" t="s">
        <v>19531</v>
      </c>
      <c r="P1747">
        <v>2000</v>
      </c>
      <c r="U1747" t="s">
        <v>4722</v>
      </c>
      <c r="V1747">
        <v>1</v>
      </c>
      <c r="W1747">
        <v>2</v>
      </c>
      <c r="Y1747">
        <v>78</v>
      </c>
      <c r="Z1747">
        <v>9</v>
      </c>
      <c r="AA1747">
        <v>0</v>
      </c>
      <c r="AB1747">
        <v>6</v>
      </c>
      <c r="AC1747">
        <v>30</v>
      </c>
      <c r="AD1747">
        <v>1</v>
      </c>
      <c r="AE1747">
        <v>1</v>
      </c>
      <c r="AF1747">
        <v>5</v>
      </c>
      <c r="AG1747">
        <v>10</v>
      </c>
      <c r="AH1747">
        <v>2</v>
      </c>
      <c r="AI1747">
        <v>2</v>
      </c>
      <c r="AJ1747">
        <v>0</v>
      </c>
      <c r="AK1747">
        <v>0</v>
      </c>
      <c r="AL1747">
        <v>0</v>
      </c>
      <c r="AT1747">
        <v>200000</v>
      </c>
      <c r="AU1747">
        <v>400000</v>
      </c>
      <c r="AV1747">
        <v>19710037</v>
      </c>
      <c r="AW1747">
        <v>17738208</v>
      </c>
      <c r="AX1747">
        <v>5766785</v>
      </c>
      <c r="AY1747">
        <v>4900180</v>
      </c>
      <c r="AZ1747">
        <v>6125086</v>
      </c>
      <c r="BA1747">
        <v>5332866</v>
      </c>
    </row>
    <row r="1748" spans="1:53" hidden="1">
      <c r="A1748" t="s">
        <v>13845</v>
      </c>
      <c r="B1748">
        <v>40625</v>
      </c>
      <c r="C1748" t="s">
        <v>48</v>
      </c>
      <c r="D1748" t="s">
        <v>197</v>
      </c>
      <c r="F1748" t="s">
        <v>1915</v>
      </c>
      <c r="G1748" t="s">
        <v>51</v>
      </c>
      <c r="H1748">
        <v>14</v>
      </c>
      <c r="I1748" t="s">
        <v>2813</v>
      </c>
      <c r="J1748" t="s">
        <v>13846</v>
      </c>
      <c r="K1748">
        <v>1</v>
      </c>
      <c r="L1748" t="s">
        <v>13847</v>
      </c>
      <c r="M1748">
        <v>6058132494</v>
      </c>
      <c r="N1748" t="s">
        <v>13848</v>
      </c>
      <c r="O1748" t="s">
        <v>19532</v>
      </c>
      <c r="P1748">
        <v>1999</v>
      </c>
      <c r="U1748" t="s">
        <v>13849</v>
      </c>
      <c r="V1748">
        <v>1</v>
      </c>
      <c r="W1748">
        <v>2</v>
      </c>
      <c r="Y1748">
        <v>13</v>
      </c>
      <c r="Z1748">
        <v>6</v>
      </c>
      <c r="AA1748">
        <v>8</v>
      </c>
      <c r="AB1748">
        <v>9</v>
      </c>
      <c r="AC1748">
        <v>30</v>
      </c>
      <c r="AD1748">
        <v>1</v>
      </c>
      <c r="AE1748">
        <v>1</v>
      </c>
      <c r="AF1748">
        <v>5</v>
      </c>
      <c r="AG1748">
        <v>5</v>
      </c>
      <c r="AH1748">
        <v>2</v>
      </c>
      <c r="AI1748">
        <v>2</v>
      </c>
      <c r="AJ1748">
        <v>0</v>
      </c>
      <c r="AK1748">
        <v>0</v>
      </c>
      <c r="AL1748">
        <v>0</v>
      </c>
      <c r="AT1748">
        <v>50000</v>
      </c>
      <c r="AU1748">
        <v>50000</v>
      </c>
      <c r="AV1748">
        <v>873516</v>
      </c>
      <c r="AW1748">
        <v>842407</v>
      </c>
      <c r="AX1748">
        <v>0</v>
      </c>
      <c r="AY1748">
        <v>0</v>
      </c>
      <c r="AZ1748">
        <v>19187</v>
      </c>
      <c r="BA1748">
        <v>43695</v>
      </c>
    </row>
    <row r="1749" spans="1:53">
      <c r="A1749" t="s">
        <v>10203</v>
      </c>
      <c r="B1749">
        <v>15363</v>
      </c>
      <c r="C1749" t="s">
        <v>48</v>
      </c>
      <c r="D1749" t="s">
        <v>197</v>
      </c>
      <c r="F1749" t="s">
        <v>9369</v>
      </c>
      <c r="G1749" t="s">
        <v>9370</v>
      </c>
      <c r="H1749">
        <v>59</v>
      </c>
      <c r="I1749" t="s">
        <v>10129</v>
      </c>
      <c r="J1749" t="s">
        <v>10204</v>
      </c>
      <c r="K1749">
        <v>1</v>
      </c>
      <c r="L1749" t="s">
        <v>10205</v>
      </c>
      <c r="M1749">
        <v>6178146953</v>
      </c>
      <c r="N1749" t="s">
        <v>10206</v>
      </c>
      <c r="O1749" t="s">
        <v>19533</v>
      </c>
      <c r="P1749">
        <v>2003</v>
      </c>
      <c r="U1749" t="s">
        <v>10207</v>
      </c>
      <c r="V1749">
        <v>1</v>
      </c>
      <c r="W1749">
        <v>3</v>
      </c>
      <c r="Y1749">
        <v>12</v>
      </c>
      <c r="Z1749">
        <v>1</v>
      </c>
      <c r="AA1749">
        <v>0</v>
      </c>
      <c r="AB1749">
        <v>5</v>
      </c>
      <c r="AC1749">
        <v>30</v>
      </c>
      <c r="AD1749">
        <v>1</v>
      </c>
      <c r="AE1749">
        <v>1</v>
      </c>
      <c r="AF1749">
        <v>5</v>
      </c>
      <c r="AG1749">
        <v>5</v>
      </c>
      <c r="AH1749">
        <v>2</v>
      </c>
      <c r="AI1749">
        <v>2</v>
      </c>
      <c r="AJ1749">
        <v>0</v>
      </c>
      <c r="AK1749">
        <v>0</v>
      </c>
      <c r="AL1749">
        <v>0</v>
      </c>
      <c r="AS1749" t="s">
        <v>10208</v>
      </c>
      <c r="AT1749">
        <v>300000</v>
      </c>
      <c r="AU1749">
        <v>300000</v>
      </c>
      <c r="AV1749">
        <v>1305506</v>
      </c>
      <c r="AW1749">
        <v>794834</v>
      </c>
      <c r="AX1749">
        <v>0</v>
      </c>
      <c r="AY1749">
        <v>0</v>
      </c>
      <c r="AZ1749">
        <v>116441</v>
      </c>
      <c r="BA1749">
        <v>-66677</v>
      </c>
    </row>
    <row r="1750" spans="1:53">
      <c r="A1750" t="s">
        <v>10394</v>
      </c>
      <c r="B1750">
        <v>28907</v>
      </c>
      <c r="C1750" t="s">
        <v>48</v>
      </c>
      <c r="D1750" t="s">
        <v>49</v>
      </c>
      <c r="F1750" t="s">
        <v>9369</v>
      </c>
      <c r="G1750" t="s">
        <v>9370</v>
      </c>
      <c r="H1750">
        <v>61</v>
      </c>
      <c r="I1750" t="s">
        <v>10369</v>
      </c>
      <c r="J1750" t="s">
        <v>10395</v>
      </c>
      <c r="K1750">
        <v>1</v>
      </c>
      <c r="L1750" t="s">
        <v>10396</v>
      </c>
      <c r="M1750">
        <v>6058137373</v>
      </c>
      <c r="N1750" t="s">
        <v>10397</v>
      </c>
      <c r="O1750" t="s">
        <v>19534</v>
      </c>
      <c r="P1750">
        <v>2000</v>
      </c>
      <c r="U1750" t="s">
        <v>10398</v>
      </c>
      <c r="V1750">
        <v>1</v>
      </c>
      <c r="W1750">
        <v>4</v>
      </c>
      <c r="Y1750">
        <v>17</v>
      </c>
      <c r="Z1750">
        <v>1</v>
      </c>
      <c r="AA1750">
        <v>0</v>
      </c>
      <c r="AB1750">
        <v>6</v>
      </c>
      <c r="AC1750">
        <v>30</v>
      </c>
      <c r="AD1750">
        <v>1</v>
      </c>
      <c r="AE1750">
        <v>1</v>
      </c>
      <c r="AF1750">
        <v>5</v>
      </c>
      <c r="AG1750">
        <v>5</v>
      </c>
      <c r="AH1750">
        <v>2</v>
      </c>
      <c r="AI1750">
        <v>2</v>
      </c>
      <c r="AJ1750">
        <v>0</v>
      </c>
      <c r="AK1750">
        <v>0</v>
      </c>
      <c r="AL1750">
        <v>0</v>
      </c>
      <c r="AS1750" t="s">
        <v>10399</v>
      </c>
      <c r="AT1750">
        <v>200000</v>
      </c>
      <c r="AU1750">
        <v>200000</v>
      </c>
      <c r="AV1750">
        <f>INT(AW1750*1.1)</f>
        <v>5159784</v>
      </c>
      <c r="AW1750">
        <v>4690713</v>
      </c>
      <c r="AX1750">
        <f>INT(AY1750*1.1)</f>
        <v>0</v>
      </c>
      <c r="AY1750">
        <v>0</v>
      </c>
      <c r="AZ1750">
        <f>IF(BA1750 &gt;= 0, INT(BA1750 * 1.1), -INT(ABS(BA1750) / 1.1))</f>
        <v>336304</v>
      </c>
      <c r="BA1750">
        <v>305731</v>
      </c>
    </row>
    <row r="1751" spans="1:53" hidden="1">
      <c r="A1751" t="s">
        <v>13838</v>
      </c>
      <c r="B1751">
        <v>40592</v>
      </c>
      <c r="C1751" t="s">
        <v>48</v>
      </c>
      <c r="D1751" t="s">
        <v>197</v>
      </c>
      <c r="F1751" t="s">
        <v>1915</v>
      </c>
      <c r="G1751" t="s">
        <v>51</v>
      </c>
      <c r="H1751">
        <v>14</v>
      </c>
      <c r="I1751" t="s">
        <v>2813</v>
      </c>
      <c r="J1751" t="s">
        <v>13839</v>
      </c>
      <c r="K1751">
        <v>1</v>
      </c>
      <c r="L1751" t="s">
        <v>13840</v>
      </c>
      <c r="M1751">
        <v>6048132206</v>
      </c>
      <c r="N1751" t="s">
        <v>13841</v>
      </c>
      <c r="O1751" t="s">
        <v>19535</v>
      </c>
      <c r="P1751">
        <v>1996</v>
      </c>
      <c r="U1751" t="s">
        <v>13842</v>
      </c>
      <c r="V1751">
        <v>1</v>
      </c>
      <c r="W1751">
        <v>2</v>
      </c>
      <c r="Y1751">
        <v>10</v>
      </c>
      <c r="Z1751">
        <v>1</v>
      </c>
      <c r="AA1751">
        <v>3</v>
      </c>
      <c r="AB1751">
        <v>5</v>
      </c>
      <c r="AC1751">
        <v>0</v>
      </c>
      <c r="AD1751">
        <v>2</v>
      </c>
      <c r="AE1751">
        <v>0</v>
      </c>
      <c r="AF1751">
        <v>0</v>
      </c>
      <c r="AG1751">
        <v>0</v>
      </c>
      <c r="AH1751">
        <v>2</v>
      </c>
      <c r="AI1751">
        <v>2</v>
      </c>
      <c r="AJ1751">
        <v>0</v>
      </c>
      <c r="AK1751">
        <v>0</v>
      </c>
      <c r="AL1751">
        <v>0</v>
      </c>
      <c r="AM1751" t="s">
        <v>13843</v>
      </c>
      <c r="AP1751" t="s">
        <v>82</v>
      </c>
      <c r="AQ1751" t="s">
        <v>13844</v>
      </c>
      <c r="AR1751" t="s">
        <v>866</v>
      </c>
      <c r="AT1751">
        <v>200000</v>
      </c>
      <c r="AU1751">
        <v>200000</v>
      </c>
      <c r="AV1751">
        <f>INT(AW1751*1.1)</f>
        <v>1310234</v>
      </c>
      <c r="AW1751">
        <v>1191122</v>
      </c>
      <c r="AX1751">
        <f>INT(AY1751*1.1)</f>
        <v>0</v>
      </c>
      <c r="AY1751">
        <v>0</v>
      </c>
      <c r="AZ1751">
        <f>IF(BA1751 &gt;= 0, INT(BA1751 * 1.1), -INT(ABS(BA1751) / 1.1))</f>
        <v>129373</v>
      </c>
      <c r="BA1751">
        <v>117612</v>
      </c>
    </row>
    <row r="1752" spans="1:53" hidden="1">
      <c r="A1752" t="s">
        <v>16298</v>
      </c>
      <c r="B1752">
        <v>18411</v>
      </c>
      <c r="C1752" t="s">
        <v>48</v>
      </c>
      <c r="D1752" t="s">
        <v>197</v>
      </c>
      <c r="F1752" t="s">
        <v>6040</v>
      </c>
      <c r="G1752" t="s">
        <v>51</v>
      </c>
      <c r="H1752">
        <v>28</v>
      </c>
      <c r="I1752" t="s">
        <v>6399</v>
      </c>
      <c r="J1752" t="s">
        <v>16299</v>
      </c>
      <c r="K1752">
        <v>1</v>
      </c>
      <c r="L1752" t="s">
        <v>16300</v>
      </c>
      <c r="M1752">
        <v>6058155008</v>
      </c>
      <c r="N1752" t="s">
        <v>16301</v>
      </c>
      <c r="O1752" t="s">
        <v>19536</v>
      </c>
      <c r="P1752">
        <v>2002</v>
      </c>
      <c r="U1752" t="s">
        <v>16302</v>
      </c>
      <c r="V1752">
        <v>1</v>
      </c>
      <c r="W1752">
        <v>2</v>
      </c>
      <c r="Y1752">
        <v>8</v>
      </c>
      <c r="Z1752">
        <v>10</v>
      </c>
      <c r="AA1752">
        <v>7</v>
      </c>
      <c r="AB1752">
        <v>7</v>
      </c>
      <c r="AC1752">
        <v>0</v>
      </c>
      <c r="AD1752">
        <v>2</v>
      </c>
      <c r="AE1752">
        <v>0</v>
      </c>
      <c r="AF1752">
        <v>0</v>
      </c>
      <c r="AG1752">
        <v>0</v>
      </c>
      <c r="AH1752">
        <v>2</v>
      </c>
      <c r="AI1752">
        <v>2</v>
      </c>
      <c r="AJ1752">
        <v>0</v>
      </c>
      <c r="AK1752">
        <v>0</v>
      </c>
      <c r="AL1752">
        <v>0</v>
      </c>
      <c r="AT1752">
        <v>600000</v>
      </c>
      <c r="AU1752">
        <v>600000</v>
      </c>
      <c r="AV1752">
        <f>INT(AW1752*1.1)</f>
        <v>892278</v>
      </c>
      <c r="AW1752">
        <v>811162</v>
      </c>
      <c r="AX1752">
        <f>INT(AY1752*1.1)</f>
        <v>0</v>
      </c>
      <c r="AY1752">
        <v>0</v>
      </c>
      <c r="AZ1752">
        <f>IF(BA1752 &gt;= 0, INT(BA1752 * 1.1), -INT(ABS(BA1752) / 1.1))</f>
        <v>819</v>
      </c>
      <c r="BA1752">
        <v>745</v>
      </c>
    </row>
    <row r="1753" spans="1:53" hidden="1">
      <c r="A1753" t="s">
        <v>15770</v>
      </c>
      <c r="B1753">
        <v>6708</v>
      </c>
      <c r="C1753" t="s">
        <v>48</v>
      </c>
      <c r="D1753" t="s">
        <v>67</v>
      </c>
      <c r="F1753" t="s">
        <v>6040</v>
      </c>
      <c r="G1753" t="s">
        <v>51</v>
      </c>
      <c r="H1753">
        <v>27</v>
      </c>
      <c r="I1753" t="s">
        <v>6229</v>
      </c>
      <c r="J1753" t="s">
        <v>15771</v>
      </c>
      <c r="K1753">
        <v>1</v>
      </c>
      <c r="L1753" t="s">
        <v>15772</v>
      </c>
      <c r="M1753">
        <v>8538600844</v>
      </c>
      <c r="O1753" t="s">
        <v>19537</v>
      </c>
      <c r="P1753">
        <v>2017</v>
      </c>
      <c r="U1753" t="s">
        <v>15773</v>
      </c>
      <c r="V1753">
        <v>1</v>
      </c>
      <c r="W1753">
        <v>2</v>
      </c>
      <c r="Y1753">
        <v>57</v>
      </c>
      <c r="Z1753">
        <v>5</v>
      </c>
      <c r="AA1753">
        <v>4</v>
      </c>
      <c r="AB1753">
        <v>6</v>
      </c>
      <c r="AC1753">
        <v>0.1</v>
      </c>
      <c r="AD1753">
        <v>1</v>
      </c>
      <c r="AE1753">
        <v>1</v>
      </c>
      <c r="AF1753">
        <v>5</v>
      </c>
      <c r="AG1753">
        <v>2</v>
      </c>
      <c r="AH1753">
        <v>2</v>
      </c>
      <c r="AI1753">
        <v>1</v>
      </c>
      <c r="AJ1753">
        <v>0</v>
      </c>
      <c r="AK1753">
        <v>0</v>
      </c>
      <c r="AL1753">
        <v>0</v>
      </c>
      <c r="AM1753" t="s">
        <v>15774</v>
      </c>
      <c r="AP1753" t="s">
        <v>11426</v>
      </c>
      <c r="AR1753" t="s">
        <v>1823</v>
      </c>
      <c r="AS1753" t="s">
        <v>15775</v>
      </c>
      <c r="AT1753">
        <v>5820534</v>
      </c>
      <c r="AU1753">
        <v>5782034</v>
      </c>
      <c r="AV1753">
        <v>8412144</v>
      </c>
      <c r="AW1753">
        <v>6370872</v>
      </c>
      <c r="AX1753">
        <v>2910889</v>
      </c>
      <c r="AY1753">
        <v>1752911</v>
      </c>
      <c r="AZ1753">
        <v>-168465</v>
      </c>
      <c r="BA1753">
        <v>-3387252</v>
      </c>
    </row>
    <row r="1754" spans="1:53" hidden="1">
      <c r="A1754" t="s">
        <v>14815</v>
      </c>
      <c r="B1754">
        <v>54126</v>
      </c>
      <c r="C1754" t="s">
        <v>48</v>
      </c>
      <c r="D1754" t="s">
        <v>197</v>
      </c>
      <c r="F1754" t="s">
        <v>5540</v>
      </c>
      <c r="G1754" t="s">
        <v>51</v>
      </c>
      <c r="H1754">
        <v>24</v>
      </c>
      <c r="I1754" t="s">
        <v>5628</v>
      </c>
      <c r="J1754" t="s">
        <v>14816</v>
      </c>
      <c r="K1754">
        <v>1</v>
      </c>
      <c r="L1754" t="s">
        <v>14817</v>
      </c>
      <c r="M1754">
        <v>6028137898</v>
      </c>
      <c r="N1754" t="s">
        <v>14818</v>
      </c>
      <c r="O1754" t="s">
        <v>19538</v>
      </c>
      <c r="P1754">
        <v>2005</v>
      </c>
      <c r="U1754" t="s">
        <v>14819</v>
      </c>
      <c r="V1754">
        <v>1</v>
      </c>
      <c r="W1754">
        <v>2</v>
      </c>
      <c r="Y1754">
        <v>6</v>
      </c>
      <c r="Z1754">
        <v>10</v>
      </c>
      <c r="AA1754">
        <v>7</v>
      </c>
      <c r="AB1754">
        <v>9</v>
      </c>
      <c r="AC1754">
        <v>0</v>
      </c>
      <c r="AD1754">
        <v>2</v>
      </c>
      <c r="AE1754">
        <v>0</v>
      </c>
      <c r="AF1754">
        <v>0</v>
      </c>
      <c r="AG1754">
        <v>0</v>
      </c>
      <c r="AH1754">
        <v>2</v>
      </c>
      <c r="AI1754">
        <v>2</v>
      </c>
      <c r="AJ1754">
        <v>0</v>
      </c>
      <c r="AK1754">
        <v>0</v>
      </c>
      <c r="AL1754">
        <v>0</v>
      </c>
      <c r="AT1754">
        <v>2000000</v>
      </c>
      <c r="AU1754">
        <v>2000000</v>
      </c>
      <c r="AV1754">
        <v>464818</v>
      </c>
      <c r="AW1754">
        <v>1033767</v>
      </c>
      <c r="AX1754">
        <v>0</v>
      </c>
      <c r="AY1754">
        <v>0</v>
      </c>
      <c r="AZ1754">
        <v>-339541</v>
      </c>
      <c r="BA1754">
        <v>-385730</v>
      </c>
    </row>
    <row r="1755" spans="1:53" hidden="1">
      <c r="A1755" t="s">
        <v>13749</v>
      </c>
      <c r="B1755">
        <v>5282</v>
      </c>
      <c r="C1755" t="s">
        <v>48</v>
      </c>
      <c r="D1755" t="s">
        <v>77</v>
      </c>
      <c r="F1755" t="s">
        <v>1915</v>
      </c>
      <c r="G1755" t="s">
        <v>51</v>
      </c>
      <c r="H1755">
        <v>14</v>
      </c>
      <c r="I1755" t="s">
        <v>2813</v>
      </c>
      <c r="J1755" t="s">
        <v>13750</v>
      </c>
      <c r="K1755">
        <v>1</v>
      </c>
      <c r="L1755" t="s">
        <v>13751</v>
      </c>
      <c r="M1755">
        <v>6258600138</v>
      </c>
      <c r="O1755" t="s">
        <v>19539</v>
      </c>
      <c r="P1755">
        <v>2015</v>
      </c>
      <c r="U1755" t="s">
        <v>13752</v>
      </c>
      <c r="V1755">
        <v>1</v>
      </c>
      <c r="W1755">
        <v>2</v>
      </c>
      <c r="Y1755">
        <v>442</v>
      </c>
      <c r="Z1755">
        <v>5</v>
      </c>
      <c r="AA1755">
        <v>6</v>
      </c>
      <c r="AB1755">
        <v>7</v>
      </c>
      <c r="AC1755">
        <v>30</v>
      </c>
      <c r="AD1755">
        <v>2</v>
      </c>
      <c r="AE1755">
        <v>0</v>
      </c>
      <c r="AF1755">
        <v>0</v>
      </c>
      <c r="AG1755">
        <v>2</v>
      </c>
      <c r="AH1755">
        <v>2</v>
      </c>
      <c r="AI1755">
        <v>2</v>
      </c>
      <c r="AJ1755">
        <v>0</v>
      </c>
      <c r="AK1755">
        <v>0</v>
      </c>
      <c r="AL1755">
        <v>0</v>
      </c>
      <c r="AT1755">
        <v>792960</v>
      </c>
      <c r="AU1755">
        <v>792960</v>
      </c>
      <c r="AV1755">
        <v>13323352</v>
      </c>
      <c r="AW1755">
        <v>10325382</v>
      </c>
      <c r="AX1755">
        <v>0</v>
      </c>
      <c r="AY1755">
        <v>0</v>
      </c>
      <c r="AZ1755">
        <v>-3096279</v>
      </c>
      <c r="BA1755">
        <v>-1425137</v>
      </c>
    </row>
    <row r="1756" spans="1:53" hidden="1">
      <c r="A1756" t="s">
        <v>3010</v>
      </c>
      <c r="B1756">
        <v>5350</v>
      </c>
      <c r="C1756" t="s">
        <v>48</v>
      </c>
      <c r="D1756" t="s">
        <v>108</v>
      </c>
      <c r="F1756" t="s">
        <v>1915</v>
      </c>
      <c r="G1756" t="s">
        <v>51</v>
      </c>
      <c r="H1756">
        <v>15</v>
      </c>
      <c r="I1756" t="s">
        <v>2951</v>
      </c>
      <c r="J1756" t="s">
        <v>3011</v>
      </c>
      <c r="K1756">
        <v>1</v>
      </c>
      <c r="L1756" t="s">
        <v>3012</v>
      </c>
      <c r="M1756">
        <v>6068607426</v>
      </c>
      <c r="O1756" t="s">
        <v>19540</v>
      </c>
      <c r="P1756">
        <v>2008</v>
      </c>
      <c r="Q1756" t="s">
        <v>3013</v>
      </c>
      <c r="R1756" t="s">
        <v>181</v>
      </c>
      <c r="S1756" t="s">
        <v>182</v>
      </c>
      <c r="T1756" t="s">
        <v>3014</v>
      </c>
      <c r="U1756" t="s">
        <v>3015</v>
      </c>
      <c r="V1756">
        <v>1</v>
      </c>
      <c r="W1756">
        <v>2</v>
      </c>
      <c r="Y1756">
        <v>63</v>
      </c>
      <c r="Z1756">
        <v>1</v>
      </c>
      <c r="AA1756">
        <v>0</v>
      </c>
      <c r="AB1756">
        <v>9</v>
      </c>
      <c r="AC1756">
        <v>30</v>
      </c>
      <c r="AD1756">
        <v>2</v>
      </c>
      <c r="AE1756">
        <v>0</v>
      </c>
      <c r="AF1756">
        <v>0</v>
      </c>
      <c r="AG1756">
        <v>0</v>
      </c>
      <c r="AH1756">
        <v>2</v>
      </c>
      <c r="AI1756">
        <v>2</v>
      </c>
      <c r="AJ1756">
        <v>0</v>
      </c>
      <c r="AK1756">
        <v>0</v>
      </c>
      <c r="AL1756">
        <v>0</v>
      </c>
      <c r="AO1756" t="s">
        <v>3013</v>
      </c>
      <c r="AT1756">
        <v>100000</v>
      </c>
      <c r="AU1756">
        <v>408930</v>
      </c>
      <c r="AV1756">
        <v>10591167</v>
      </c>
      <c r="AW1756">
        <v>13844443</v>
      </c>
      <c r="AX1756">
        <v>2319329</v>
      </c>
      <c r="AY1756">
        <v>5150369</v>
      </c>
      <c r="AZ1756">
        <v>372907</v>
      </c>
      <c r="BA1756">
        <v>609986</v>
      </c>
    </row>
    <row r="1757" spans="1:53" hidden="1">
      <c r="A1757" t="s">
        <v>2322</v>
      </c>
      <c r="B1757">
        <v>29936</v>
      </c>
      <c r="C1757" t="s">
        <v>48</v>
      </c>
      <c r="D1757" t="s">
        <v>49</v>
      </c>
      <c r="F1757" t="s">
        <v>1915</v>
      </c>
      <c r="G1757" t="s">
        <v>51</v>
      </c>
      <c r="H1757">
        <v>13</v>
      </c>
      <c r="I1757" t="s">
        <v>1916</v>
      </c>
      <c r="J1757" t="s">
        <v>2323</v>
      </c>
      <c r="K1757">
        <v>1</v>
      </c>
      <c r="L1757" t="s">
        <v>2324</v>
      </c>
      <c r="M1757">
        <v>6068165019</v>
      </c>
      <c r="N1757" t="s">
        <v>2325</v>
      </c>
      <c r="O1757" t="s">
        <v>19541</v>
      </c>
      <c r="P1757">
        <v>2001</v>
      </c>
      <c r="U1757" t="s">
        <v>2326</v>
      </c>
      <c r="V1757">
        <v>1</v>
      </c>
      <c r="W1757">
        <v>2</v>
      </c>
      <c r="Y1757">
        <v>31</v>
      </c>
      <c r="Z1757">
        <v>1</v>
      </c>
      <c r="AA1757">
        <v>8</v>
      </c>
      <c r="AB1757">
        <v>6</v>
      </c>
      <c r="AC1757">
        <v>0</v>
      </c>
      <c r="AD1757">
        <v>2</v>
      </c>
      <c r="AE1757">
        <v>0</v>
      </c>
      <c r="AF1757">
        <v>0</v>
      </c>
      <c r="AG1757">
        <v>0</v>
      </c>
      <c r="AH1757">
        <v>2</v>
      </c>
      <c r="AI1757">
        <v>2</v>
      </c>
      <c r="AJ1757">
        <v>0</v>
      </c>
      <c r="AK1757">
        <v>0</v>
      </c>
      <c r="AL1757">
        <v>0</v>
      </c>
      <c r="AT1757">
        <v>6980</v>
      </c>
      <c r="AU1757">
        <v>600000</v>
      </c>
      <c r="AV1757">
        <v>5458073</v>
      </c>
      <c r="AW1757">
        <v>4831445</v>
      </c>
      <c r="AX1757">
        <v>0</v>
      </c>
      <c r="AY1757">
        <v>0</v>
      </c>
      <c r="AZ1757">
        <v>-248593</v>
      </c>
      <c r="BA1757">
        <v>293119</v>
      </c>
    </row>
    <row r="1758" spans="1:53" hidden="1">
      <c r="A1758" t="s">
        <v>15136</v>
      </c>
      <c r="B1758">
        <v>55980</v>
      </c>
      <c r="C1758" t="s">
        <v>48</v>
      </c>
      <c r="D1758" t="s">
        <v>49</v>
      </c>
      <c r="F1758" t="s">
        <v>5540</v>
      </c>
      <c r="G1758" t="s">
        <v>51</v>
      </c>
      <c r="H1758">
        <v>25</v>
      </c>
      <c r="I1758" t="s">
        <v>5731</v>
      </c>
      <c r="J1758" t="s">
        <v>15137</v>
      </c>
      <c r="K1758">
        <v>1</v>
      </c>
      <c r="L1758" t="s">
        <v>15138</v>
      </c>
      <c r="M1758">
        <v>6068605734</v>
      </c>
      <c r="N1758" t="s">
        <v>15139</v>
      </c>
      <c r="O1758" t="s">
        <v>19542</v>
      </c>
      <c r="P1758">
        <v>2007</v>
      </c>
      <c r="U1758" t="s">
        <v>15140</v>
      </c>
      <c r="V1758">
        <v>1</v>
      </c>
      <c r="W1758">
        <v>2</v>
      </c>
      <c r="Y1758">
        <v>25</v>
      </c>
      <c r="Z1758">
        <v>8</v>
      </c>
      <c r="AA1758">
        <v>0</v>
      </c>
      <c r="AB1758">
        <v>5</v>
      </c>
      <c r="AC1758">
        <v>30</v>
      </c>
      <c r="AD1758">
        <v>1</v>
      </c>
      <c r="AE1758">
        <v>1</v>
      </c>
      <c r="AF1758">
        <v>5</v>
      </c>
      <c r="AG1758">
        <v>5</v>
      </c>
      <c r="AH1758">
        <v>2</v>
      </c>
      <c r="AI1758">
        <v>2</v>
      </c>
      <c r="AJ1758">
        <v>0</v>
      </c>
      <c r="AK1758">
        <v>0</v>
      </c>
      <c r="AL1758">
        <v>0</v>
      </c>
      <c r="AS1758" t="s">
        <v>15141</v>
      </c>
      <c r="AT1758">
        <v>200000</v>
      </c>
      <c r="AU1758">
        <v>200000</v>
      </c>
      <c r="AV1758">
        <v>2562369</v>
      </c>
      <c r="AW1758">
        <v>2582535</v>
      </c>
      <c r="AX1758">
        <v>0</v>
      </c>
      <c r="AY1758">
        <v>0</v>
      </c>
      <c r="AZ1758">
        <v>367748</v>
      </c>
      <c r="BA1758">
        <v>380914</v>
      </c>
    </row>
    <row r="1759" spans="1:53" hidden="1">
      <c r="A1759" t="s">
        <v>13812</v>
      </c>
      <c r="B1759">
        <v>26445</v>
      </c>
      <c r="C1759" t="s">
        <v>48</v>
      </c>
      <c r="D1759" t="s">
        <v>77</v>
      </c>
      <c r="F1759" t="s">
        <v>1915</v>
      </c>
      <c r="G1759" t="s">
        <v>51</v>
      </c>
      <c r="H1759">
        <v>14</v>
      </c>
      <c r="I1759" t="s">
        <v>2813</v>
      </c>
      <c r="J1759" t="s">
        <v>13813</v>
      </c>
      <c r="K1759">
        <v>1</v>
      </c>
      <c r="L1759" t="s">
        <v>13814</v>
      </c>
      <c r="M1759">
        <v>6068172994</v>
      </c>
      <c r="N1759" t="s">
        <v>13815</v>
      </c>
      <c r="O1759" t="s">
        <v>19543</v>
      </c>
      <c r="P1759">
        <v>2002</v>
      </c>
      <c r="U1759" t="s">
        <v>13816</v>
      </c>
      <c r="V1759">
        <v>1</v>
      </c>
      <c r="W1759">
        <v>2</v>
      </c>
      <c r="Y1759">
        <v>16</v>
      </c>
      <c r="Z1759">
        <v>0</v>
      </c>
      <c r="AA1759">
        <v>7</v>
      </c>
      <c r="AB1759">
        <v>5</v>
      </c>
      <c r="AC1759">
        <v>20</v>
      </c>
      <c r="AD1759">
        <v>1</v>
      </c>
      <c r="AE1759">
        <v>1</v>
      </c>
      <c r="AF1759">
        <v>5</v>
      </c>
      <c r="AG1759">
        <v>5</v>
      </c>
      <c r="AH1759">
        <v>2</v>
      </c>
      <c r="AI1759">
        <v>2</v>
      </c>
      <c r="AJ1759">
        <v>0</v>
      </c>
      <c r="AK1759">
        <v>0</v>
      </c>
      <c r="AL1759">
        <v>0</v>
      </c>
      <c r="AT1759">
        <v>0</v>
      </c>
      <c r="AU1759">
        <v>0</v>
      </c>
      <c r="AV1759">
        <v>0</v>
      </c>
      <c r="AW1759">
        <v>0</v>
      </c>
      <c r="AX1759">
        <v>0</v>
      </c>
      <c r="AY1759">
        <v>0</v>
      </c>
      <c r="AZ1759">
        <v>0</v>
      </c>
      <c r="BA1759">
        <v>0</v>
      </c>
    </row>
    <row r="1760" spans="1:53" hidden="1">
      <c r="A1760" t="s">
        <v>6969</v>
      </c>
      <c r="B1760">
        <v>26295</v>
      </c>
      <c r="C1760" t="s">
        <v>48</v>
      </c>
      <c r="D1760" t="s">
        <v>77</v>
      </c>
      <c r="F1760" t="s">
        <v>5540</v>
      </c>
      <c r="G1760" t="s">
        <v>51</v>
      </c>
      <c r="H1760">
        <v>29</v>
      </c>
      <c r="I1760" t="s">
        <v>6640</v>
      </c>
      <c r="J1760" t="s">
        <v>6970</v>
      </c>
      <c r="K1760">
        <v>1</v>
      </c>
      <c r="L1760" t="s">
        <v>6971</v>
      </c>
      <c r="M1760">
        <v>6068120405</v>
      </c>
      <c r="N1760" t="s">
        <v>6972</v>
      </c>
      <c r="O1760" t="s">
        <v>19544</v>
      </c>
      <c r="P1760">
        <v>1999</v>
      </c>
      <c r="U1760" t="s">
        <v>6973</v>
      </c>
      <c r="V1760">
        <v>1</v>
      </c>
      <c r="W1760">
        <v>2</v>
      </c>
      <c r="Y1760">
        <v>50</v>
      </c>
      <c r="Z1760">
        <v>1</v>
      </c>
      <c r="AA1760">
        <v>6</v>
      </c>
      <c r="AB1760">
        <v>9</v>
      </c>
      <c r="AC1760">
        <v>20</v>
      </c>
      <c r="AD1760">
        <v>2</v>
      </c>
      <c r="AE1760">
        <v>0</v>
      </c>
      <c r="AF1760">
        <v>0</v>
      </c>
      <c r="AG1760">
        <v>1</v>
      </c>
      <c r="AH1760">
        <v>2</v>
      </c>
      <c r="AI1760">
        <v>2</v>
      </c>
      <c r="AJ1760">
        <v>0</v>
      </c>
      <c r="AK1760">
        <v>0</v>
      </c>
      <c r="AL1760">
        <v>0</v>
      </c>
      <c r="AT1760">
        <v>850000</v>
      </c>
      <c r="AU1760">
        <v>850000</v>
      </c>
      <c r="AV1760">
        <v>14905241</v>
      </c>
      <c r="AW1760">
        <v>10205128</v>
      </c>
      <c r="AX1760">
        <v>7405262</v>
      </c>
      <c r="AY1760">
        <v>3797464</v>
      </c>
      <c r="AZ1760">
        <v>409186</v>
      </c>
      <c r="BA1760">
        <v>169906</v>
      </c>
    </row>
    <row r="1761" spans="1:53" hidden="1">
      <c r="A1761" t="s">
        <v>2425</v>
      </c>
      <c r="B1761">
        <v>43892</v>
      </c>
      <c r="C1761" t="s">
        <v>48</v>
      </c>
      <c r="D1761" t="s">
        <v>49</v>
      </c>
      <c r="F1761" t="s">
        <v>1915</v>
      </c>
      <c r="G1761" t="s">
        <v>51</v>
      </c>
      <c r="H1761">
        <v>13</v>
      </c>
      <c r="I1761" t="s">
        <v>1916</v>
      </c>
      <c r="J1761" t="s">
        <v>2426</v>
      </c>
      <c r="K1761">
        <v>1</v>
      </c>
      <c r="L1761" t="s">
        <v>2427</v>
      </c>
      <c r="M1761">
        <v>6020465210</v>
      </c>
      <c r="O1761" t="s">
        <v>19545</v>
      </c>
      <c r="P1761">
        <v>1990</v>
      </c>
      <c r="U1761" t="s">
        <v>2428</v>
      </c>
      <c r="V1761">
        <v>1</v>
      </c>
      <c r="W1761">
        <v>2</v>
      </c>
      <c r="Y1761">
        <v>3</v>
      </c>
      <c r="Z1761">
        <v>1</v>
      </c>
      <c r="AA1761">
        <v>1</v>
      </c>
      <c r="AB1761">
        <v>6</v>
      </c>
      <c r="AC1761">
        <v>30</v>
      </c>
      <c r="AD1761">
        <v>2</v>
      </c>
      <c r="AE1761">
        <v>0</v>
      </c>
      <c r="AF1761">
        <v>0</v>
      </c>
      <c r="AG1761">
        <v>0</v>
      </c>
      <c r="AH1761">
        <v>2</v>
      </c>
      <c r="AI1761">
        <v>2</v>
      </c>
      <c r="AJ1761">
        <v>0</v>
      </c>
      <c r="AK1761">
        <v>0</v>
      </c>
      <c r="AL1761">
        <v>0</v>
      </c>
      <c r="AT1761">
        <v>879705</v>
      </c>
      <c r="AU1761">
        <v>100000</v>
      </c>
      <c r="AV1761">
        <v>1900000</v>
      </c>
      <c r="AW1761">
        <v>1500000</v>
      </c>
      <c r="AX1761">
        <v>0</v>
      </c>
      <c r="AY1761">
        <v>0</v>
      </c>
      <c r="AZ1761">
        <v>84000</v>
      </c>
      <c r="BA1761">
        <v>79000</v>
      </c>
    </row>
    <row r="1762" spans="1:53" hidden="1">
      <c r="A1762" t="s">
        <v>7949</v>
      </c>
      <c r="B1762">
        <v>35486</v>
      </c>
      <c r="C1762" t="s">
        <v>48</v>
      </c>
      <c r="D1762" t="s">
        <v>197</v>
      </c>
      <c r="F1762" t="s">
        <v>3062</v>
      </c>
      <c r="G1762" t="s">
        <v>51</v>
      </c>
      <c r="H1762">
        <v>32</v>
      </c>
      <c r="I1762" t="s">
        <v>7809</v>
      </c>
      <c r="J1762" t="s">
        <v>7950</v>
      </c>
      <c r="K1762">
        <v>1</v>
      </c>
      <c r="L1762" t="s">
        <v>7951</v>
      </c>
      <c r="M1762">
        <v>6068175948</v>
      </c>
      <c r="N1762" t="s">
        <v>7952</v>
      </c>
      <c r="O1762" t="s">
        <v>19546</v>
      </c>
      <c r="P1762">
        <v>2002</v>
      </c>
      <c r="U1762" t="s">
        <v>7953</v>
      </c>
      <c r="V1762">
        <v>1</v>
      </c>
      <c r="W1762">
        <v>2</v>
      </c>
      <c r="Y1762">
        <v>4</v>
      </c>
      <c r="Z1762">
        <v>1</v>
      </c>
      <c r="AA1762">
        <v>0</v>
      </c>
      <c r="AB1762">
        <v>4</v>
      </c>
      <c r="AC1762">
        <v>0.01</v>
      </c>
      <c r="AD1762">
        <v>2</v>
      </c>
      <c r="AE1762">
        <v>0</v>
      </c>
      <c r="AF1762">
        <v>0</v>
      </c>
      <c r="AG1762">
        <v>0</v>
      </c>
      <c r="AH1762">
        <v>2</v>
      </c>
      <c r="AI1762">
        <v>2</v>
      </c>
      <c r="AJ1762">
        <v>0</v>
      </c>
      <c r="AK1762">
        <v>0</v>
      </c>
      <c r="AL1762">
        <v>0</v>
      </c>
      <c r="AT1762">
        <v>250000</v>
      </c>
      <c r="AU1762">
        <v>250000</v>
      </c>
      <c r="AV1762">
        <v>2106968</v>
      </c>
      <c r="AW1762">
        <v>1823719</v>
      </c>
      <c r="AX1762">
        <v>0</v>
      </c>
      <c r="AY1762">
        <v>0</v>
      </c>
      <c r="AZ1762">
        <v>36537</v>
      </c>
      <c r="BA1762">
        <v>48610</v>
      </c>
    </row>
    <row r="1763" spans="1:53" hidden="1">
      <c r="A1763" t="s">
        <v>686</v>
      </c>
      <c r="B1763">
        <v>25934</v>
      </c>
      <c r="C1763" t="s">
        <v>48</v>
      </c>
      <c r="D1763" t="s">
        <v>49</v>
      </c>
      <c r="F1763" t="s">
        <v>50</v>
      </c>
      <c r="G1763" t="s">
        <v>51</v>
      </c>
      <c r="H1763">
        <v>10</v>
      </c>
      <c r="I1763" t="s">
        <v>52</v>
      </c>
      <c r="J1763" t="s">
        <v>687</v>
      </c>
      <c r="K1763">
        <v>1</v>
      </c>
      <c r="L1763" t="s">
        <v>688</v>
      </c>
      <c r="M1763">
        <v>6038135705</v>
      </c>
      <c r="N1763" t="s">
        <v>689</v>
      </c>
      <c r="O1763" t="s">
        <v>19547</v>
      </c>
      <c r="P1763">
        <v>1998</v>
      </c>
      <c r="U1763" t="s">
        <v>690</v>
      </c>
      <c r="V1763">
        <v>1</v>
      </c>
      <c r="W1763">
        <v>2</v>
      </c>
      <c r="Y1763">
        <v>20</v>
      </c>
      <c r="Z1763">
        <v>1</v>
      </c>
      <c r="AA1763">
        <v>9</v>
      </c>
      <c r="AB1763">
        <v>6</v>
      </c>
      <c r="AC1763">
        <v>0</v>
      </c>
      <c r="AD1763">
        <v>1</v>
      </c>
      <c r="AE1763">
        <v>1</v>
      </c>
      <c r="AF1763">
        <v>0</v>
      </c>
      <c r="AG1763">
        <v>0</v>
      </c>
      <c r="AH1763">
        <v>2</v>
      </c>
      <c r="AI1763">
        <v>2</v>
      </c>
      <c r="AJ1763">
        <v>0</v>
      </c>
      <c r="AK1763">
        <v>0</v>
      </c>
      <c r="AL1763">
        <v>0</v>
      </c>
      <c r="AM1763" t="s">
        <v>692</v>
      </c>
      <c r="AN1763" t="s">
        <v>693</v>
      </c>
      <c r="AP1763" t="s">
        <v>162</v>
      </c>
      <c r="AQ1763" t="s">
        <v>694</v>
      </c>
      <c r="AR1763" t="s">
        <v>73</v>
      </c>
      <c r="AT1763">
        <v>500000</v>
      </c>
      <c r="AU1763">
        <v>500000</v>
      </c>
      <c r="AV1763" s="2">
        <f>IF(AW1763 &gt;= 0, INT(AW1763 * 1.1), -INT(ABS(AW1763) * 1.1))</f>
        <v>0</v>
      </c>
      <c r="AW1763">
        <v>0</v>
      </c>
      <c r="AX1763">
        <v>0</v>
      </c>
      <c r="AY1763">
        <v>0</v>
      </c>
      <c r="AZ1763" s="2">
        <f>IF(BA1763 &gt;= 0, INT(BA1763 * 1.1), -INT(ABS(BA1763) / 1.1))</f>
        <v>0</v>
      </c>
      <c r="BA1763">
        <v>0</v>
      </c>
    </row>
    <row r="1764" spans="1:53" hidden="1">
      <c r="A1764" t="s">
        <v>933</v>
      </c>
      <c r="B1764">
        <v>52035</v>
      </c>
      <c r="C1764" t="s">
        <v>48</v>
      </c>
      <c r="D1764" t="s">
        <v>334</v>
      </c>
      <c r="F1764" t="s">
        <v>50</v>
      </c>
      <c r="G1764" t="s">
        <v>51</v>
      </c>
      <c r="H1764">
        <v>10</v>
      </c>
      <c r="I1764" t="s">
        <v>52</v>
      </c>
      <c r="J1764" t="s">
        <v>934</v>
      </c>
      <c r="K1764">
        <v>1</v>
      </c>
      <c r="L1764" t="s">
        <v>935</v>
      </c>
      <c r="M1764">
        <v>6020145187</v>
      </c>
      <c r="O1764" t="s">
        <v>19548</v>
      </c>
      <c r="P1764">
        <v>2006</v>
      </c>
      <c r="U1764" t="s">
        <v>936</v>
      </c>
      <c r="V1764">
        <v>1</v>
      </c>
      <c r="W1764">
        <v>1</v>
      </c>
      <c r="Y1764">
        <v>83</v>
      </c>
      <c r="Z1764">
        <v>1</v>
      </c>
      <c r="AA1764">
        <v>8</v>
      </c>
      <c r="AB1764">
        <v>6</v>
      </c>
      <c r="AC1764">
        <v>20</v>
      </c>
      <c r="AD1764">
        <v>2</v>
      </c>
      <c r="AE1764">
        <v>0</v>
      </c>
      <c r="AF1764">
        <v>0</v>
      </c>
      <c r="AG1764">
        <v>0</v>
      </c>
      <c r="AH1764">
        <v>2</v>
      </c>
      <c r="AI1764">
        <v>2</v>
      </c>
      <c r="AJ1764">
        <v>6</v>
      </c>
      <c r="AK1764">
        <v>0</v>
      </c>
      <c r="AL1764">
        <v>0</v>
      </c>
      <c r="AT1764">
        <v>200000</v>
      </c>
      <c r="AU1764">
        <v>11303791</v>
      </c>
      <c r="AV1764">
        <v>30537423</v>
      </c>
      <c r="AW1764">
        <v>27140173</v>
      </c>
      <c r="AX1764">
        <v>0</v>
      </c>
      <c r="AY1764">
        <v>0</v>
      </c>
      <c r="AZ1764">
        <v>2519357</v>
      </c>
      <c r="BA1764">
        <v>2337815</v>
      </c>
    </row>
    <row r="1765" spans="1:53" hidden="1">
      <c r="A1765" t="s">
        <v>4345</v>
      </c>
      <c r="B1765">
        <v>17956</v>
      </c>
      <c r="C1765" t="s">
        <v>48</v>
      </c>
      <c r="D1765" t="s">
        <v>108</v>
      </c>
      <c r="F1765" t="s">
        <v>3993</v>
      </c>
      <c r="G1765" t="s">
        <v>51</v>
      </c>
      <c r="H1765">
        <v>20</v>
      </c>
      <c r="I1765" t="s">
        <v>4006</v>
      </c>
      <c r="J1765" t="s">
        <v>4346</v>
      </c>
      <c r="K1765">
        <v>1</v>
      </c>
      <c r="L1765" t="s">
        <v>4347</v>
      </c>
      <c r="M1765">
        <v>6038110704</v>
      </c>
      <c r="N1765" t="s">
        <v>4348</v>
      </c>
      <c r="O1765" t="s">
        <v>19549</v>
      </c>
      <c r="P1765">
        <v>1989</v>
      </c>
      <c r="U1765" t="s">
        <v>4349</v>
      </c>
      <c r="V1765">
        <v>1</v>
      </c>
      <c r="W1765">
        <v>2</v>
      </c>
      <c r="Y1765">
        <v>152</v>
      </c>
      <c r="Z1765">
        <v>1</v>
      </c>
      <c r="AA1765">
        <v>9</v>
      </c>
      <c r="AB1765">
        <v>3</v>
      </c>
      <c r="AC1765">
        <v>30</v>
      </c>
      <c r="AD1765">
        <v>1</v>
      </c>
      <c r="AE1765">
        <v>1</v>
      </c>
      <c r="AF1765">
        <v>5</v>
      </c>
      <c r="AG1765">
        <v>5</v>
      </c>
      <c r="AH1765">
        <v>2</v>
      </c>
      <c r="AI1765">
        <v>1</v>
      </c>
      <c r="AJ1765">
        <v>0</v>
      </c>
      <c r="AK1765">
        <v>0</v>
      </c>
      <c r="AL1765">
        <v>0</v>
      </c>
      <c r="AS1765" t="s">
        <v>4350</v>
      </c>
      <c r="AT1765">
        <v>100000</v>
      </c>
      <c r="AU1765">
        <v>1500000</v>
      </c>
      <c r="AV1765">
        <v>21702546</v>
      </c>
      <c r="AW1765">
        <v>15678762</v>
      </c>
      <c r="AX1765">
        <v>0</v>
      </c>
      <c r="AY1765">
        <v>0</v>
      </c>
      <c r="AZ1765">
        <v>1234570</v>
      </c>
      <c r="BA1765">
        <v>361115</v>
      </c>
    </row>
    <row r="1766" spans="1:53">
      <c r="A1766" t="s">
        <v>11174</v>
      </c>
      <c r="B1766">
        <v>11042</v>
      </c>
      <c r="C1766" t="s">
        <v>48</v>
      </c>
      <c r="D1766" t="s">
        <v>67</v>
      </c>
      <c r="F1766" t="s">
        <v>9369</v>
      </c>
      <c r="G1766" t="s">
        <v>9370</v>
      </c>
      <c r="H1766">
        <v>63</v>
      </c>
      <c r="I1766" t="s">
        <v>11065</v>
      </c>
      <c r="J1766" t="s">
        <v>11175</v>
      </c>
      <c r="K1766">
        <v>1</v>
      </c>
      <c r="L1766" t="s">
        <v>11176</v>
      </c>
      <c r="M1766">
        <v>6178150627</v>
      </c>
      <c r="O1766" t="s">
        <v>19550</v>
      </c>
      <c r="P1766">
        <v>2004</v>
      </c>
      <c r="T1766" t="s">
        <v>11177</v>
      </c>
      <c r="U1766" t="s">
        <v>11178</v>
      </c>
      <c r="V1766">
        <v>1</v>
      </c>
      <c r="W1766">
        <v>2</v>
      </c>
      <c r="Y1766">
        <v>52</v>
      </c>
      <c r="Z1766">
        <v>1</v>
      </c>
      <c r="AA1766">
        <v>0</v>
      </c>
      <c r="AB1766">
        <v>6</v>
      </c>
      <c r="AC1766">
        <v>30</v>
      </c>
      <c r="AD1766">
        <v>1</v>
      </c>
      <c r="AE1766">
        <v>1</v>
      </c>
      <c r="AF1766">
        <v>5</v>
      </c>
      <c r="AG1766">
        <v>5</v>
      </c>
      <c r="AH1766">
        <v>2</v>
      </c>
      <c r="AI1766">
        <v>2</v>
      </c>
      <c r="AJ1766">
        <v>0</v>
      </c>
      <c r="AK1766">
        <v>0</v>
      </c>
      <c r="AL1766">
        <v>0</v>
      </c>
      <c r="AS1766" t="s">
        <v>4916</v>
      </c>
      <c r="AT1766">
        <v>300000</v>
      </c>
      <c r="AU1766">
        <v>300000</v>
      </c>
      <c r="AV1766">
        <v>8514248</v>
      </c>
      <c r="AW1766">
        <v>6036831</v>
      </c>
      <c r="AX1766">
        <v>0</v>
      </c>
      <c r="AY1766">
        <v>0</v>
      </c>
      <c r="AZ1766">
        <v>829050</v>
      </c>
      <c r="BA1766">
        <v>-2239041</v>
      </c>
    </row>
    <row r="1767" spans="1:53" hidden="1">
      <c r="A1767" t="s">
        <v>13113</v>
      </c>
      <c r="B1767">
        <v>27827</v>
      </c>
      <c r="C1767" t="s">
        <v>48</v>
      </c>
      <c r="D1767" t="s">
        <v>197</v>
      </c>
      <c r="F1767" t="s">
        <v>11306</v>
      </c>
      <c r="G1767" t="s">
        <v>11307</v>
      </c>
      <c r="H1767">
        <v>72</v>
      </c>
      <c r="I1767" t="s">
        <v>12614</v>
      </c>
      <c r="J1767" t="s">
        <v>13114</v>
      </c>
      <c r="K1767">
        <v>1</v>
      </c>
      <c r="L1767" t="s">
        <v>13115</v>
      </c>
      <c r="M1767">
        <v>6078142192</v>
      </c>
      <c r="N1767" t="s">
        <v>13116</v>
      </c>
      <c r="O1767" t="s">
        <v>19551</v>
      </c>
      <c r="P1767">
        <v>1998</v>
      </c>
      <c r="U1767" t="s">
        <v>13117</v>
      </c>
      <c r="V1767">
        <v>1</v>
      </c>
      <c r="W1767">
        <v>3</v>
      </c>
      <c r="Y1767">
        <v>18</v>
      </c>
      <c r="Z1767">
        <v>10</v>
      </c>
      <c r="AA1767">
        <v>0</v>
      </c>
      <c r="AB1767">
        <v>6</v>
      </c>
      <c r="AC1767">
        <v>5</v>
      </c>
      <c r="AD1767">
        <v>1</v>
      </c>
      <c r="AE1767">
        <v>1</v>
      </c>
      <c r="AF1767">
        <v>5</v>
      </c>
      <c r="AG1767">
        <v>1</v>
      </c>
      <c r="AH1767">
        <v>1</v>
      </c>
      <c r="AI1767">
        <v>1</v>
      </c>
      <c r="AJ1767">
        <v>0</v>
      </c>
      <c r="AK1767">
        <v>0</v>
      </c>
      <c r="AL1767">
        <v>0</v>
      </c>
      <c r="AM1767" t="s">
        <v>18366</v>
      </c>
      <c r="AN1767" t="s">
        <v>13118</v>
      </c>
      <c r="AT1767">
        <v>700000</v>
      </c>
      <c r="AU1767">
        <v>700000</v>
      </c>
      <c r="AV1767">
        <v>2402464</v>
      </c>
      <c r="AW1767">
        <v>1736703</v>
      </c>
      <c r="AX1767">
        <v>0</v>
      </c>
      <c r="AY1767">
        <v>0</v>
      </c>
      <c r="AZ1767">
        <v>119580</v>
      </c>
      <c r="BA1767">
        <v>78403</v>
      </c>
    </row>
    <row r="1768" spans="1:53">
      <c r="A1768" t="s">
        <v>10640</v>
      </c>
      <c r="B1768">
        <v>10850</v>
      </c>
      <c r="C1768" t="s">
        <v>48</v>
      </c>
      <c r="D1768" t="s">
        <v>49</v>
      </c>
      <c r="F1768" t="s">
        <v>9369</v>
      </c>
      <c r="G1768" t="s">
        <v>9370</v>
      </c>
      <c r="H1768">
        <v>62</v>
      </c>
      <c r="I1768" t="s">
        <v>10449</v>
      </c>
      <c r="J1768" t="s">
        <v>10641</v>
      </c>
      <c r="K1768">
        <v>1</v>
      </c>
      <c r="L1768" t="s">
        <v>10642</v>
      </c>
      <c r="M1768">
        <v>6068173993</v>
      </c>
      <c r="O1768" t="s">
        <v>19552</v>
      </c>
      <c r="P1768">
        <v>2002</v>
      </c>
      <c r="T1768" t="s">
        <v>10643</v>
      </c>
      <c r="U1768" t="s">
        <v>10644</v>
      </c>
      <c r="V1768">
        <v>1</v>
      </c>
      <c r="W1768">
        <v>2</v>
      </c>
      <c r="Y1768">
        <v>48</v>
      </c>
      <c r="Z1768">
        <v>8</v>
      </c>
      <c r="AA1768">
        <v>0</v>
      </c>
      <c r="AB1768">
        <v>6</v>
      </c>
      <c r="AC1768">
        <v>30</v>
      </c>
      <c r="AD1768">
        <v>1</v>
      </c>
      <c r="AE1768">
        <v>1</v>
      </c>
      <c r="AF1768">
        <v>5</v>
      </c>
      <c r="AG1768">
        <v>5</v>
      </c>
      <c r="AH1768">
        <v>2</v>
      </c>
      <c r="AI1768">
        <v>2</v>
      </c>
      <c r="AJ1768">
        <v>0</v>
      </c>
      <c r="AK1768">
        <v>0</v>
      </c>
      <c r="AL1768">
        <v>0</v>
      </c>
      <c r="AS1768" t="s">
        <v>1863</v>
      </c>
      <c r="AT1768">
        <v>2226830</v>
      </c>
      <c r="AU1768">
        <v>2226830</v>
      </c>
      <c r="AV1768">
        <v>2620438</v>
      </c>
      <c r="AW1768">
        <v>3869279</v>
      </c>
      <c r="AX1768">
        <v>0</v>
      </c>
      <c r="AY1768">
        <v>0</v>
      </c>
      <c r="AZ1768">
        <v>185833</v>
      </c>
      <c r="BA1768">
        <v>351010</v>
      </c>
    </row>
    <row r="1769" spans="1:53" hidden="1">
      <c r="A1769" t="s">
        <v>12761</v>
      </c>
      <c r="B1769">
        <v>15127</v>
      </c>
      <c r="C1769" t="s">
        <v>48</v>
      </c>
      <c r="D1769" t="s">
        <v>49</v>
      </c>
      <c r="F1769" t="s">
        <v>11306</v>
      </c>
      <c r="G1769" t="s">
        <v>11307</v>
      </c>
      <c r="H1769">
        <v>72</v>
      </c>
      <c r="I1769" t="s">
        <v>12614</v>
      </c>
      <c r="J1769" t="s">
        <v>12762</v>
      </c>
      <c r="K1769">
        <v>1</v>
      </c>
      <c r="L1769" t="s">
        <v>12763</v>
      </c>
      <c r="M1769">
        <v>6178143806</v>
      </c>
      <c r="N1769" t="s">
        <v>12764</v>
      </c>
      <c r="O1769" t="s">
        <v>19553</v>
      </c>
      <c r="P1769">
        <v>2002</v>
      </c>
      <c r="U1769" t="s">
        <v>12765</v>
      </c>
      <c r="V1769">
        <v>1</v>
      </c>
      <c r="W1769">
        <v>4</v>
      </c>
      <c r="Y1769">
        <v>28</v>
      </c>
      <c r="Z1769">
        <v>1</v>
      </c>
      <c r="AA1769">
        <v>0</v>
      </c>
      <c r="AB1769">
        <v>6</v>
      </c>
      <c r="AC1769">
        <v>30</v>
      </c>
      <c r="AD1769">
        <v>1</v>
      </c>
      <c r="AE1769">
        <v>1</v>
      </c>
      <c r="AF1769">
        <v>5</v>
      </c>
      <c r="AG1769">
        <v>5</v>
      </c>
      <c r="AH1769">
        <v>2</v>
      </c>
      <c r="AI1769">
        <v>2</v>
      </c>
      <c r="AJ1769">
        <v>0</v>
      </c>
      <c r="AK1769">
        <v>0</v>
      </c>
      <c r="AL1769">
        <v>0</v>
      </c>
      <c r="AT1769">
        <v>0</v>
      </c>
      <c r="AU1769">
        <v>0</v>
      </c>
      <c r="AV1769">
        <v>0</v>
      </c>
      <c r="AW1769">
        <v>0</v>
      </c>
      <c r="AX1769">
        <v>0</v>
      </c>
      <c r="AY1769">
        <v>0</v>
      </c>
      <c r="AZ1769">
        <v>0</v>
      </c>
      <c r="BA1769">
        <v>0</v>
      </c>
    </row>
    <row r="1770" spans="1:53" hidden="1">
      <c r="A1770" t="s">
        <v>13224</v>
      </c>
      <c r="B1770">
        <v>35092</v>
      </c>
      <c r="C1770" t="s">
        <v>48</v>
      </c>
      <c r="D1770" t="s">
        <v>108</v>
      </c>
      <c r="F1770" t="s">
        <v>11306</v>
      </c>
      <c r="G1770" t="s">
        <v>11307</v>
      </c>
      <c r="H1770">
        <v>72</v>
      </c>
      <c r="I1770" t="s">
        <v>12614</v>
      </c>
      <c r="J1770" t="s">
        <v>13225</v>
      </c>
      <c r="K1770">
        <v>1</v>
      </c>
      <c r="L1770" t="s">
        <v>13226</v>
      </c>
      <c r="M1770">
        <v>6018116492</v>
      </c>
      <c r="N1770" t="s">
        <v>13227</v>
      </c>
      <c r="O1770" t="s">
        <v>19554</v>
      </c>
      <c r="P1770">
        <v>1987</v>
      </c>
      <c r="U1770" t="s">
        <v>13228</v>
      </c>
      <c r="V1770">
        <v>1</v>
      </c>
      <c r="W1770">
        <v>2</v>
      </c>
      <c r="Y1770">
        <v>70</v>
      </c>
      <c r="Z1770">
        <v>7</v>
      </c>
      <c r="AA1770">
        <v>6</v>
      </c>
      <c r="AB1770">
        <v>6</v>
      </c>
      <c r="AC1770">
        <v>0</v>
      </c>
      <c r="AD1770">
        <v>1</v>
      </c>
      <c r="AE1770">
        <v>2</v>
      </c>
      <c r="AF1770">
        <v>5</v>
      </c>
      <c r="AG1770">
        <v>1</v>
      </c>
      <c r="AH1770">
        <v>2</v>
      </c>
      <c r="AI1770">
        <v>2</v>
      </c>
      <c r="AJ1770">
        <v>0</v>
      </c>
      <c r="AK1770">
        <v>0</v>
      </c>
      <c r="AL1770">
        <v>0</v>
      </c>
      <c r="AT1770">
        <v>250000</v>
      </c>
      <c r="AU1770">
        <v>250000</v>
      </c>
      <c r="AV1770">
        <v>16821606</v>
      </c>
      <c r="AW1770">
        <v>12821827</v>
      </c>
      <c r="AX1770">
        <v>0</v>
      </c>
      <c r="AY1770">
        <v>0</v>
      </c>
      <c r="AZ1770">
        <v>2695398</v>
      </c>
      <c r="BA1770">
        <v>1485979</v>
      </c>
    </row>
    <row r="1771" spans="1:53">
      <c r="A1771" t="s">
        <v>9965</v>
      </c>
      <c r="B1771">
        <v>23768</v>
      </c>
      <c r="C1771" t="s">
        <v>48</v>
      </c>
      <c r="D1771" t="s">
        <v>197</v>
      </c>
      <c r="F1771" t="s">
        <v>9369</v>
      </c>
      <c r="G1771" t="s">
        <v>9370</v>
      </c>
      <c r="H1771">
        <v>58</v>
      </c>
      <c r="I1771" t="s">
        <v>9371</v>
      </c>
      <c r="J1771" t="s">
        <v>9966</v>
      </c>
      <c r="K1771">
        <v>1</v>
      </c>
      <c r="L1771" t="s">
        <v>9967</v>
      </c>
      <c r="M1771">
        <v>6218138151</v>
      </c>
      <c r="N1771" t="s">
        <v>9968</v>
      </c>
      <c r="O1771" t="s">
        <v>19555</v>
      </c>
      <c r="P1771">
        <v>2006</v>
      </c>
      <c r="U1771" t="s">
        <v>9969</v>
      </c>
      <c r="V1771">
        <v>1</v>
      </c>
      <c r="W1771">
        <v>2</v>
      </c>
      <c r="Y1771">
        <v>7</v>
      </c>
      <c r="Z1771">
        <v>7</v>
      </c>
      <c r="AA1771">
        <v>0</v>
      </c>
      <c r="AB1771">
        <v>6</v>
      </c>
      <c r="AC1771">
        <v>30</v>
      </c>
      <c r="AD1771">
        <v>1</v>
      </c>
      <c r="AE1771">
        <v>1</v>
      </c>
      <c r="AF1771">
        <v>5</v>
      </c>
      <c r="AG1771">
        <v>5</v>
      </c>
      <c r="AH1771">
        <v>2</v>
      </c>
      <c r="AI1771">
        <v>2</v>
      </c>
      <c r="AJ1771">
        <v>0</v>
      </c>
      <c r="AK1771">
        <v>0</v>
      </c>
      <c r="AL1771">
        <v>0</v>
      </c>
      <c r="AS1771" t="s">
        <v>9970</v>
      </c>
      <c r="AT1771">
        <v>100000</v>
      </c>
      <c r="AU1771">
        <v>100000</v>
      </c>
      <c r="AV1771">
        <v>789828</v>
      </c>
      <c r="AW1771">
        <v>568141</v>
      </c>
      <c r="AX1771">
        <v>0</v>
      </c>
      <c r="AY1771">
        <v>0</v>
      </c>
      <c r="AZ1771">
        <v>158445</v>
      </c>
      <c r="BA1771">
        <v>-45717</v>
      </c>
    </row>
    <row r="1772" spans="1:53" hidden="1">
      <c r="A1772" t="s">
        <v>12541</v>
      </c>
      <c r="B1772">
        <v>86510</v>
      </c>
      <c r="C1772" t="s">
        <v>48</v>
      </c>
      <c r="D1772" t="s">
        <v>118</v>
      </c>
      <c r="F1772" t="s">
        <v>11306</v>
      </c>
      <c r="G1772" t="s">
        <v>11307</v>
      </c>
      <c r="H1772">
        <v>71</v>
      </c>
      <c r="I1772" t="s">
        <v>11638</v>
      </c>
      <c r="J1772" t="s">
        <v>12542</v>
      </c>
      <c r="K1772">
        <v>1</v>
      </c>
      <c r="L1772" t="s">
        <v>12543</v>
      </c>
      <c r="M1772">
        <v>5348800122</v>
      </c>
      <c r="N1772" t="s">
        <v>12544</v>
      </c>
      <c r="O1772" t="s">
        <v>19556</v>
      </c>
      <c r="P1772">
        <v>2015</v>
      </c>
      <c r="U1772" t="s">
        <v>12545</v>
      </c>
      <c r="V1772">
        <v>1</v>
      </c>
      <c r="W1772">
        <v>2</v>
      </c>
      <c r="Y1772">
        <v>112</v>
      </c>
      <c r="Z1772">
        <v>10</v>
      </c>
      <c r="AA1772">
        <v>0</v>
      </c>
      <c r="AB1772">
        <v>5</v>
      </c>
      <c r="AC1772">
        <v>0</v>
      </c>
      <c r="AD1772">
        <v>2</v>
      </c>
      <c r="AE1772">
        <v>0</v>
      </c>
      <c r="AF1772">
        <v>0</v>
      </c>
      <c r="AG1772">
        <v>3</v>
      </c>
      <c r="AH1772">
        <v>2</v>
      </c>
      <c r="AI1772">
        <v>1</v>
      </c>
      <c r="AJ1772">
        <v>0</v>
      </c>
      <c r="AK1772">
        <v>0</v>
      </c>
      <c r="AL1772">
        <v>0</v>
      </c>
      <c r="AM1772" t="s">
        <v>12546</v>
      </c>
      <c r="AT1772">
        <v>111110</v>
      </c>
      <c r="AU1772">
        <v>111110</v>
      </c>
      <c r="AV1772">
        <v>78720746</v>
      </c>
      <c r="AW1772">
        <v>55377834</v>
      </c>
      <c r="AX1772">
        <v>0</v>
      </c>
      <c r="AY1772">
        <v>0</v>
      </c>
      <c r="AZ1772">
        <v>7711873</v>
      </c>
      <c r="BA1772">
        <v>4289035</v>
      </c>
    </row>
    <row r="1773" spans="1:53" hidden="1">
      <c r="A1773" t="s">
        <v>16557</v>
      </c>
      <c r="B1773">
        <v>16176</v>
      </c>
      <c r="C1773" t="s">
        <v>48</v>
      </c>
      <c r="D1773" t="s">
        <v>197</v>
      </c>
      <c r="F1773" t="s">
        <v>5540</v>
      </c>
      <c r="G1773" t="s">
        <v>51</v>
      </c>
      <c r="H1773">
        <v>30</v>
      </c>
      <c r="I1773" t="s">
        <v>7618</v>
      </c>
      <c r="J1773" t="s">
        <v>16558</v>
      </c>
      <c r="K1773">
        <v>1</v>
      </c>
      <c r="L1773" t="s">
        <v>16559</v>
      </c>
      <c r="M1773">
        <v>6068180529</v>
      </c>
      <c r="N1773" t="s">
        <v>16560</v>
      </c>
      <c r="O1773" t="s">
        <v>19557</v>
      </c>
      <c r="P1773">
        <v>2003</v>
      </c>
      <c r="U1773" t="s">
        <v>16561</v>
      </c>
      <c r="V1773">
        <v>1</v>
      </c>
      <c r="W1773">
        <v>2</v>
      </c>
      <c r="Y1773">
        <v>8</v>
      </c>
      <c r="Z1773">
        <v>1</v>
      </c>
      <c r="AA1773">
        <v>0</v>
      </c>
      <c r="AB1773">
        <v>6</v>
      </c>
      <c r="AC1773">
        <v>30</v>
      </c>
      <c r="AD1773">
        <v>1</v>
      </c>
      <c r="AE1773">
        <v>1</v>
      </c>
      <c r="AF1773">
        <v>5</v>
      </c>
      <c r="AG1773">
        <v>5</v>
      </c>
      <c r="AH1773">
        <v>2</v>
      </c>
      <c r="AI1773">
        <v>2</v>
      </c>
      <c r="AJ1773">
        <v>0</v>
      </c>
      <c r="AK1773">
        <v>0</v>
      </c>
      <c r="AL1773">
        <v>0</v>
      </c>
      <c r="AS1773" t="s">
        <v>16562</v>
      </c>
      <c r="AT1773">
        <v>50000</v>
      </c>
      <c r="AU1773">
        <v>50000</v>
      </c>
      <c r="AV1773">
        <v>1392365</v>
      </c>
      <c r="AW1773">
        <v>1314189</v>
      </c>
      <c r="AX1773">
        <v>0</v>
      </c>
      <c r="AY1773">
        <v>0</v>
      </c>
      <c r="AZ1773">
        <v>82343</v>
      </c>
      <c r="BA1773">
        <v>71900</v>
      </c>
    </row>
    <row r="1774" spans="1:53" hidden="1">
      <c r="A1774" t="s">
        <v>7774</v>
      </c>
      <c r="B1774">
        <v>59445</v>
      </c>
      <c r="C1774" t="s">
        <v>48</v>
      </c>
      <c r="D1774" t="s">
        <v>49</v>
      </c>
      <c r="F1774" t="s">
        <v>5540</v>
      </c>
      <c r="G1774" t="s">
        <v>51</v>
      </c>
      <c r="H1774">
        <v>31</v>
      </c>
      <c r="I1774" t="s">
        <v>7732</v>
      </c>
      <c r="J1774" t="s">
        <v>7775</v>
      </c>
      <c r="K1774">
        <v>1</v>
      </c>
      <c r="L1774" t="s">
        <v>7776</v>
      </c>
      <c r="M1774">
        <v>6068614679</v>
      </c>
      <c r="N1774" t="s">
        <v>7777</v>
      </c>
      <c r="O1774" t="s">
        <v>19558</v>
      </c>
      <c r="P1774">
        <v>2009</v>
      </c>
      <c r="U1774" t="s">
        <v>7778</v>
      </c>
      <c r="V1774">
        <v>1</v>
      </c>
      <c r="W1774">
        <v>4</v>
      </c>
      <c r="Y1774">
        <v>8</v>
      </c>
      <c r="Z1774">
        <v>1</v>
      </c>
      <c r="AA1774">
        <v>7</v>
      </c>
      <c r="AB1774">
        <v>5</v>
      </c>
      <c r="AC1774">
        <v>0.2</v>
      </c>
      <c r="AD1774">
        <v>2</v>
      </c>
      <c r="AE1774">
        <v>0</v>
      </c>
      <c r="AF1774">
        <v>0</v>
      </c>
      <c r="AG1774">
        <v>4</v>
      </c>
      <c r="AH1774">
        <v>1</v>
      </c>
      <c r="AI1774">
        <v>2</v>
      </c>
      <c r="AJ1774">
        <v>0</v>
      </c>
      <c r="AK1774">
        <v>0</v>
      </c>
      <c r="AL1774">
        <v>0</v>
      </c>
      <c r="AM1774" t="s">
        <v>7779</v>
      </c>
      <c r="AT1774">
        <v>100000</v>
      </c>
      <c r="AU1774">
        <v>100000</v>
      </c>
      <c r="AV1774">
        <f>INT(AW1774*1.1)</f>
        <v>3531768</v>
      </c>
      <c r="AW1774">
        <v>3210699</v>
      </c>
      <c r="AX1774">
        <f>INT(AY1774*1.1)</f>
        <v>0</v>
      </c>
      <c r="AY1774">
        <v>0</v>
      </c>
      <c r="AZ1774">
        <f>IF(BA1774 &gt;= 0, INT(BA1774 * 1.1), -INT(ABS(BA1774) / 1.1))</f>
        <v>221725</v>
      </c>
      <c r="BA1774">
        <v>201569</v>
      </c>
    </row>
    <row r="1775" spans="1:53" hidden="1">
      <c r="A1775" t="s">
        <v>6201</v>
      </c>
      <c r="B1775">
        <v>17262</v>
      </c>
      <c r="C1775" t="s">
        <v>48</v>
      </c>
      <c r="D1775" t="s">
        <v>334</v>
      </c>
      <c r="F1775" t="s">
        <v>6040</v>
      </c>
      <c r="G1775" t="s">
        <v>51</v>
      </c>
      <c r="H1775">
        <v>26</v>
      </c>
      <c r="I1775" t="s">
        <v>6041</v>
      </c>
      <c r="J1775" t="s">
        <v>6202</v>
      </c>
      <c r="K1775">
        <v>1</v>
      </c>
      <c r="L1775" t="s">
        <v>6203</v>
      </c>
      <c r="M1775">
        <v>6068158575</v>
      </c>
      <c r="N1775" t="s">
        <v>6204</v>
      </c>
      <c r="O1775" t="s">
        <v>19559</v>
      </c>
      <c r="P1775">
        <v>1995</v>
      </c>
      <c r="U1775" t="s">
        <v>6205</v>
      </c>
      <c r="V1775">
        <v>1</v>
      </c>
      <c r="W1775">
        <v>2</v>
      </c>
      <c r="Y1775">
        <v>79</v>
      </c>
      <c r="Z1775">
        <v>1</v>
      </c>
      <c r="AA1775">
        <v>0</v>
      </c>
      <c r="AB1775">
        <v>6</v>
      </c>
      <c r="AC1775">
        <v>30</v>
      </c>
      <c r="AD1775">
        <v>1</v>
      </c>
      <c r="AE1775">
        <v>1</v>
      </c>
      <c r="AF1775">
        <v>5</v>
      </c>
      <c r="AG1775">
        <v>10</v>
      </c>
      <c r="AH1775">
        <v>2</v>
      </c>
      <c r="AI1775">
        <v>2</v>
      </c>
      <c r="AJ1775">
        <v>0</v>
      </c>
      <c r="AK1775">
        <v>0</v>
      </c>
      <c r="AL1775">
        <v>0</v>
      </c>
      <c r="AS1775" t="s">
        <v>6072</v>
      </c>
      <c r="AT1775">
        <v>1311000</v>
      </c>
      <c r="AU1775">
        <v>1311000</v>
      </c>
      <c r="AV1775">
        <v>9887486</v>
      </c>
      <c r="AW1775">
        <v>24898322</v>
      </c>
      <c r="AX1775">
        <v>1824486</v>
      </c>
      <c r="AY1775">
        <v>2060813</v>
      </c>
      <c r="AZ1775">
        <v>-1475092</v>
      </c>
      <c r="BA1775">
        <v>1886721</v>
      </c>
    </row>
    <row r="1776" spans="1:53" hidden="1">
      <c r="A1776" t="s">
        <v>3034</v>
      </c>
      <c r="B1776">
        <v>21271</v>
      </c>
      <c r="C1776" t="s">
        <v>48</v>
      </c>
      <c r="D1776" t="s">
        <v>67</v>
      </c>
      <c r="F1776" t="s">
        <v>1915</v>
      </c>
      <c r="G1776" t="s">
        <v>51</v>
      </c>
      <c r="H1776">
        <v>15</v>
      </c>
      <c r="I1776" t="s">
        <v>2951</v>
      </c>
      <c r="J1776" t="s">
        <v>3035</v>
      </c>
      <c r="K1776">
        <v>1</v>
      </c>
      <c r="L1776" t="s">
        <v>3036</v>
      </c>
      <c r="M1776">
        <v>6068177572</v>
      </c>
      <c r="N1776" t="s">
        <v>3037</v>
      </c>
      <c r="O1776" t="s">
        <v>19560</v>
      </c>
      <c r="P1776">
        <v>2002</v>
      </c>
      <c r="U1776" t="s">
        <v>3038</v>
      </c>
      <c r="V1776">
        <v>1</v>
      </c>
      <c r="W1776">
        <v>2</v>
      </c>
      <c r="Y1776">
        <v>40</v>
      </c>
      <c r="Z1776">
        <v>10</v>
      </c>
      <c r="AA1776">
        <v>7</v>
      </c>
      <c r="AB1776">
        <v>4</v>
      </c>
      <c r="AC1776">
        <v>0</v>
      </c>
      <c r="AD1776">
        <v>1</v>
      </c>
      <c r="AE1776">
        <v>1</v>
      </c>
      <c r="AF1776">
        <v>1</v>
      </c>
      <c r="AG1776">
        <v>0</v>
      </c>
      <c r="AH1776">
        <v>1</v>
      </c>
      <c r="AI1776">
        <v>2</v>
      </c>
      <c r="AJ1776">
        <v>0</v>
      </c>
      <c r="AK1776">
        <v>0</v>
      </c>
      <c r="AL1776">
        <v>0</v>
      </c>
      <c r="AT1776">
        <v>50000</v>
      </c>
      <c r="AU1776">
        <v>500000</v>
      </c>
      <c r="AV1776">
        <v>7963013</v>
      </c>
      <c r="AW1776">
        <v>6201524</v>
      </c>
      <c r="AX1776">
        <v>0</v>
      </c>
      <c r="AY1776">
        <v>0</v>
      </c>
      <c r="AZ1776">
        <v>163426</v>
      </c>
      <c r="BA1776">
        <v>-62753</v>
      </c>
    </row>
    <row r="1777" spans="1:53" hidden="1">
      <c r="A1777" t="s">
        <v>15105</v>
      </c>
      <c r="B1777">
        <v>53886</v>
      </c>
      <c r="C1777" t="s">
        <v>48</v>
      </c>
      <c r="D1777" t="s">
        <v>49</v>
      </c>
      <c r="F1777" t="s">
        <v>5540</v>
      </c>
      <c r="G1777" t="s">
        <v>51</v>
      </c>
      <c r="H1777">
        <v>25</v>
      </c>
      <c r="I1777" t="s">
        <v>5731</v>
      </c>
      <c r="J1777" t="s">
        <v>15106</v>
      </c>
      <c r="K1777">
        <v>1</v>
      </c>
      <c r="L1777" t="s">
        <v>15107</v>
      </c>
      <c r="M1777">
        <v>6068604322</v>
      </c>
      <c r="N1777" t="s">
        <v>15108</v>
      </c>
      <c r="O1777" t="s">
        <v>19561</v>
      </c>
      <c r="P1777">
        <v>2007</v>
      </c>
      <c r="U1777" t="s">
        <v>15109</v>
      </c>
      <c r="V1777">
        <v>1</v>
      </c>
      <c r="W1777">
        <v>2</v>
      </c>
      <c r="Y1777">
        <v>20</v>
      </c>
      <c r="Z1777">
        <v>1</v>
      </c>
      <c r="AA1777">
        <v>0</v>
      </c>
      <c r="AB1777">
        <v>6</v>
      </c>
      <c r="AC1777">
        <v>30</v>
      </c>
      <c r="AD1777">
        <v>1</v>
      </c>
      <c r="AE1777">
        <v>1</v>
      </c>
      <c r="AF1777">
        <v>5</v>
      </c>
      <c r="AG1777">
        <v>5</v>
      </c>
      <c r="AH1777">
        <v>2</v>
      </c>
      <c r="AI1777">
        <v>2</v>
      </c>
      <c r="AJ1777">
        <v>0</v>
      </c>
      <c r="AK1777">
        <v>0</v>
      </c>
      <c r="AL1777">
        <v>0</v>
      </c>
      <c r="AS1777" t="s">
        <v>15110</v>
      </c>
      <c r="AT1777">
        <v>0</v>
      </c>
      <c r="AU1777">
        <v>0</v>
      </c>
      <c r="AV1777">
        <v>0</v>
      </c>
      <c r="AW1777">
        <v>0</v>
      </c>
      <c r="AX1777">
        <v>0</v>
      </c>
      <c r="AY1777">
        <v>0</v>
      </c>
      <c r="AZ1777">
        <v>0</v>
      </c>
      <c r="BA1777">
        <v>0</v>
      </c>
    </row>
    <row r="1778" spans="1:53" hidden="1">
      <c r="A1778" t="s">
        <v>4794</v>
      </c>
      <c r="B1778">
        <v>27637</v>
      </c>
      <c r="C1778" t="s">
        <v>48</v>
      </c>
      <c r="D1778" t="s">
        <v>49</v>
      </c>
      <c r="F1778" t="s">
        <v>3993</v>
      </c>
      <c r="G1778" t="s">
        <v>51</v>
      </c>
      <c r="H1778">
        <v>22</v>
      </c>
      <c r="I1778" t="s">
        <v>4517</v>
      </c>
      <c r="J1778" t="s">
        <v>4795</v>
      </c>
      <c r="K1778">
        <v>1</v>
      </c>
      <c r="L1778" t="s">
        <v>4796</v>
      </c>
      <c r="M1778">
        <v>6038135461</v>
      </c>
      <c r="N1778" t="s">
        <v>4797</v>
      </c>
      <c r="O1778" t="s">
        <v>19562</v>
      </c>
      <c r="P1778">
        <v>1991</v>
      </c>
      <c r="U1778" t="s">
        <v>4798</v>
      </c>
      <c r="V1778">
        <v>1</v>
      </c>
      <c r="W1778">
        <v>2</v>
      </c>
      <c r="Y1778">
        <v>20</v>
      </c>
      <c r="Z1778">
        <v>1</v>
      </c>
      <c r="AA1778">
        <v>0</v>
      </c>
      <c r="AB1778">
        <v>1</v>
      </c>
      <c r="AC1778">
        <v>30</v>
      </c>
      <c r="AD1778">
        <v>1</v>
      </c>
      <c r="AE1778">
        <v>1</v>
      </c>
      <c r="AF1778">
        <v>5</v>
      </c>
      <c r="AG1778">
        <v>0</v>
      </c>
      <c r="AH1778">
        <v>2</v>
      </c>
      <c r="AI1778">
        <v>2</v>
      </c>
      <c r="AJ1778">
        <v>0</v>
      </c>
      <c r="AK1778">
        <v>0</v>
      </c>
      <c r="AL1778">
        <v>0</v>
      </c>
      <c r="AM1778" t="s">
        <v>4799</v>
      </c>
      <c r="AN1778" t="s">
        <v>4800</v>
      </c>
      <c r="AP1778" t="s">
        <v>72</v>
      </c>
      <c r="AQ1778" t="s">
        <v>4801</v>
      </c>
      <c r="AR1778" t="s">
        <v>83</v>
      </c>
      <c r="AT1778">
        <v>50000</v>
      </c>
      <c r="AU1778">
        <v>50000</v>
      </c>
      <c r="AV1778">
        <v>2358245</v>
      </c>
      <c r="AW1778">
        <v>2113653</v>
      </c>
      <c r="AX1778">
        <v>0</v>
      </c>
      <c r="AY1778">
        <v>0</v>
      </c>
      <c r="AZ1778">
        <v>27439</v>
      </c>
      <c r="BA1778">
        <v>-103506</v>
      </c>
    </row>
    <row r="1779" spans="1:53" hidden="1">
      <c r="A1779" t="s">
        <v>4923</v>
      </c>
      <c r="B1779">
        <v>38531</v>
      </c>
      <c r="C1779" t="s">
        <v>48</v>
      </c>
      <c r="D1779" t="s">
        <v>334</v>
      </c>
      <c r="F1779" t="s">
        <v>3993</v>
      </c>
      <c r="G1779" t="s">
        <v>51</v>
      </c>
      <c r="H1779">
        <v>22</v>
      </c>
      <c r="I1779" t="s">
        <v>4517</v>
      </c>
      <c r="J1779" t="s">
        <v>4924</v>
      </c>
      <c r="K1779">
        <v>1</v>
      </c>
      <c r="L1779" t="s">
        <v>4925</v>
      </c>
      <c r="M1779">
        <v>6228121390</v>
      </c>
      <c r="N1779" t="s">
        <v>4926</v>
      </c>
      <c r="O1779" t="s">
        <v>19563</v>
      </c>
      <c r="P1779">
        <v>1998</v>
      </c>
      <c r="U1779" t="s">
        <v>4927</v>
      </c>
      <c r="V1779">
        <v>1</v>
      </c>
      <c r="W1779">
        <v>2</v>
      </c>
      <c r="Y1779">
        <v>76</v>
      </c>
      <c r="Z1779">
        <v>1</v>
      </c>
      <c r="AA1779">
        <v>6</v>
      </c>
      <c r="AB1779">
        <v>9</v>
      </c>
      <c r="AC1779">
        <v>0</v>
      </c>
      <c r="AD1779">
        <v>2</v>
      </c>
      <c r="AE1779">
        <v>0</v>
      </c>
      <c r="AF1779">
        <v>0</v>
      </c>
      <c r="AG1779">
        <v>0</v>
      </c>
      <c r="AH1779">
        <v>2</v>
      </c>
      <c r="AI1779">
        <v>2</v>
      </c>
      <c r="AJ1779">
        <v>0</v>
      </c>
      <c r="AK1779">
        <v>0</v>
      </c>
      <c r="AL1779">
        <v>0</v>
      </c>
      <c r="AT1779">
        <v>105000</v>
      </c>
      <c r="AU1779">
        <v>105000</v>
      </c>
      <c r="AV1779">
        <v>49863704</v>
      </c>
      <c r="AW1779">
        <v>34517705</v>
      </c>
      <c r="AX1779">
        <v>0</v>
      </c>
      <c r="AY1779">
        <v>0</v>
      </c>
      <c r="AZ1779">
        <v>2101154</v>
      </c>
      <c r="BA1779">
        <v>1467089</v>
      </c>
    </row>
    <row r="1780" spans="1:53" hidden="1">
      <c r="A1780" t="s">
        <v>7437</v>
      </c>
      <c r="B1780">
        <v>43149</v>
      </c>
      <c r="C1780" t="s">
        <v>48</v>
      </c>
      <c r="D1780" t="s">
        <v>49</v>
      </c>
      <c r="F1780" t="s">
        <v>5540</v>
      </c>
      <c r="G1780" t="s">
        <v>51</v>
      </c>
      <c r="H1780">
        <v>29</v>
      </c>
      <c r="I1780" t="s">
        <v>6640</v>
      </c>
      <c r="J1780" t="s">
        <v>7438</v>
      </c>
      <c r="K1780">
        <v>1</v>
      </c>
      <c r="L1780" t="s">
        <v>7439</v>
      </c>
      <c r="M1780">
        <v>6068185903</v>
      </c>
      <c r="N1780" t="s">
        <v>7440</v>
      </c>
      <c r="O1780" t="s">
        <v>19564</v>
      </c>
      <c r="P1780">
        <v>2004</v>
      </c>
      <c r="U1780" t="s">
        <v>7441</v>
      </c>
      <c r="V1780">
        <v>1</v>
      </c>
      <c r="W1780">
        <v>3</v>
      </c>
      <c r="Y1780">
        <v>8</v>
      </c>
      <c r="Z1780">
        <v>1</v>
      </c>
      <c r="AA1780">
        <v>0</v>
      </c>
      <c r="AB1780">
        <v>6</v>
      </c>
      <c r="AC1780">
        <v>30</v>
      </c>
      <c r="AD1780">
        <v>1</v>
      </c>
      <c r="AE1780">
        <v>1</v>
      </c>
      <c r="AF1780">
        <v>5</v>
      </c>
      <c r="AG1780">
        <v>5</v>
      </c>
      <c r="AH1780">
        <v>2</v>
      </c>
      <c r="AI1780">
        <v>2</v>
      </c>
      <c r="AJ1780">
        <v>0</v>
      </c>
      <c r="AK1780">
        <v>0</v>
      </c>
      <c r="AL1780">
        <v>0</v>
      </c>
      <c r="AT1780">
        <v>100000</v>
      </c>
      <c r="AU1780">
        <v>100000</v>
      </c>
      <c r="AV1780" s="2">
        <f>IF(AW1780 &gt;= 0, INT(AW1780 * 1.05), -INT(ABS(AW1780) / 1.05))</f>
        <v>2006319</v>
      </c>
      <c r="AW1780">
        <v>1910780</v>
      </c>
      <c r="AX1780">
        <v>0</v>
      </c>
      <c r="AY1780">
        <v>0</v>
      </c>
      <c r="AZ1780" s="2">
        <f>IF(BA1780 &gt;= 0, INT(BA1780 * 1.05), -INT(ABS(BA1780) / 1.05))</f>
        <v>147000</v>
      </c>
      <c r="BA1780">
        <v>140000</v>
      </c>
    </row>
    <row r="1781" spans="1:53" hidden="1">
      <c r="A1781" t="s">
        <v>3029</v>
      </c>
      <c r="B1781">
        <v>17463</v>
      </c>
      <c r="C1781" t="s">
        <v>48</v>
      </c>
      <c r="D1781" t="s">
        <v>67</v>
      </c>
      <c r="F1781" t="s">
        <v>1915</v>
      </c>
      <c r="G1781" t="s">
        <v>51</v>
      </c>
      <c r="H1781">
        <v>15</v>
      </c>
      <c r="I1781" t="s">
        <v>2951</v>
      </c>
      <c r="J1781" t="s">
        <v>3030</v>
      </c>
      <c r="K1781">
        <v>1</v>
      </c>
      <c r="L1781" t="s">
        <v>3031</v>
      </c>
      <c r="M1781">
        <v>6218138618</v>
      </c>
      <c r="N1781" t="s">
        <v>3032</v>
      </c>
      <c r="O1781" t="s">
        <v>19565</v>
      </c>
      <c r="P1781">
        <v>2000</v>
      </c>
      <c r="U1781" t="s">
        <v>3033</v>
      </c>
      <c r="V1781">
        <v>1</v>
      </c>
      <c r="W1781">
        <v>2</v>
      </c>
      <c r="Y1781">
        <v>26</v>
      </c>
      <c r="Z1781">
        <v>10</v>
      </c>
      <c r="AA1781">
        <v>2</v>
      </c>
      <c r="AB1781">
        <v>9</v>
      </c>
      <c r="AC1781">
        <v>0</v>
      </c>
      <c r="AD1781">
        <v>2</v>
      </c>
      <c r="AE1781">
        <v>0</v>
      </c>
      <c r="AF1781">
        <v>0</v>
      </c>
      <c r="AG1781">
        <v>0</v>
      </c>
      <c r="AH1781">
        <v>1</v>
      </c>
      <c r="AI1781">
        <v>2</v>
      </c>
      <c r="AJ1781">
        <v>0</v>
      </c>
      <c r="AK1781">
        <v>0</v>
      </c>
      <c r="AL1781">
        <v>0</v>
      </c>
      <c r="AT1781">
        <v>400000</v>
      </c>
      <c r="AU1781">
        <v>1592225</v>
      </c>
      <c r="AV1781">
        <v>9330806</v>
      </c>
      <c r="AW1781">
        <v>6909031</v>
      </c>
      <c r="AX1781">
        <v>1682713</v>
      </c>
      <c r="AY1781">
        <v>1282301</v>
      </c>
      <c r="AZ1781">
        <v>138773</v>
      </c>
      <c r="BA1781">
        <v>8696</v>
      </c>
    </row>
    <row r="1782" spans="1:53" hidden="1">
      <c r="A1782" t="s">
        <v>5907</v>
      </c>
      <c r="B1782">
        <v>5985</v>
      </c>
      <c r="C1782" t="s">
        <v>48</v>
      </c>
      <c r="D1782" t="s">
        <v>118</v>
      </c>
      <c r="F1782" t="s">
        <v>5540</v>
      </c>
      <c r="G1782" t="s">
        <v>51</v>
      </c>
      <c r="H1782">
        <v>25</v>
      </c>
      <c r="I1782" t="s">
        <v>5731</v>
      </c>
      <c r="J1782" t="s">
        <v>5908</v>
      </c>
      <c r="K1782">
        <v>1</v>
      </c>
      <c r="L1782" t="s">
        <v>5909</v>
      </c>
      <c r="M1782">
        <v>6178622714</v>
      </c>
      <c r="O1782" t="s">
        <v>19566</v>
      </c>
      <c r="P1782">
        <v>2014</v>
      </c>
      <c r="Q1782" t="s">
        <v>5910</v>
      </c>
      <c r="R1782" t="s">
        <v>1241</v>
      </c>
      <c r="S1782" t="s">
        <v>124</v>
      </c>
      <c r="T1782" t="s">
        <v>5911</v>
      </c>
      <c r="U1782" t="s">
        <v>5912</v>
      </c>
      <c r="V1782">
        <v>1</v>
      </c>
      <c r="W1782">
        <v>2</v>
      </c>
      <c r="Y1782">
        <v>92</v>
      </c>
      <c r="Z1782">
        <v>1</v>
      </c>
      <c r="AA1782">
        <v>7</v>
      </c>
      <c r="AB1782">
        <v>9</v>
      </c>
      <c r="AC1782">
        <v>30</v>
      </c>
      <c r="AD1782">
        <v>1</v>
      </c>
      <c r="AE1782">
        <v>1</v>
      </c>
      <c r="AF1782">
        <v>5</v>
      </c>
      <c r="AG1782">
        <v>2</v>
      </c>
      <c r="AH1782">
        <v>1</v>
      </c>
      <c r="AI1782">
        <v>1</v>
      </c>
      <c r="AJ1782">
        <v>7</v>
      </c>
      <c r="AK1782">
        <v>0</v>
      </c>
      <c r="AL1782" t="s">
        <v>5913</v>
      </c>
      <c r="AM1782" t="s">
        <v>18367</v>
      </c>
      <c r="AO1782" t="s">
        <v>5910</v>
      </c>
      <c r="AP1782" t="s">
        <v>57</v>
      </c>
      <c r="AQ1782" t="s">
        <v>5914</v>
      </c>
      <c r="AT1782">
        <v>4000000</v>
      </c>
      <c r="AU1782">
        <v>4000000</v>
      </c>
      <c r="AV1782">
        <v>125502723</v>
      </c>
      <c r="AW1782">
        <v>135708268</v>
      </c>
      <c r="AX1782">
        <v>0</v>
      </c>
      <c r="AY1782">
        <v>0</v>
      </c>
      <c r="AZ1782">
        <v>1444274</v>
      </c>
      <c r="BA1782">
        <v>11189847</v>
      </c>
    </row>
    <row r="1783" spans="1:53" hidden="1">
      <c r="A1783" t="s">
        <v>15088</v>
      </c>
      <c r="B1783">
        <v>53034</v>
      </c>
      <c r="C1783" t="s">
        <v>48</v>
      </c>
      <c r="D1783" t="s">
        <v>49</v>
      </c>
      <c r="F1783" t="s">
        <v>5540</v>
      </c>
      <c r="G1783" t="s">
        <v>51</v>
      </c>
      <c r="H1783">
        <v>25</v>
      </c>
      <c r="I1783" t="s">
        <v>5731</v>
      </c>
      <c r="J1783" t="s">
        <v>15089</v>
      </c>
      <c r="K1783">
        <v>1</v>
      </c>
      <c r="L1783" t="s">
        <v>15090</v>
      </c>
      <c r="M1783">
        <v>6068602872</v>
      </c>
      <c r="N1783" t="s">
        <v>15091</v>
      </c>
      <c r="O1783" t="s">
        <v>19567</v>
      </c>
      <c r="P1783">
        <v>2007</v>
      </c>
      <c r="U1783" t="s">
        <v>15092</v>
      </c>
      <c r="V1783">
        <v>1</v>
      </c>
      <c r="W1783">
        <v>2</v>
      </c>
      <c r="Y1783">
        <v>15</v>
      </c>
      <c r="Z1783">
        <v>1</v>
      </c>
      <c r="AA1783">
        <v>0</v>
      </c>
      <c r="AB1783">
        <v>6</v>
      </c>
      <c r="AC1783">
        <v>30</v>
      </c>
      <c r="AD1783">
        <v>1</v>
      </c>
      <c r="AE1783">
        <v>1</v>
      </c>
      <c r="AF1783">
        <v>5</v>
      </c>
      <c r="AG1783">
        <v>5</v>
      </c>
      <c r="AH1783">
        <v>2</v>
      </c>
      <c r="AI1783">
        <v>2</v>
      </c>
      <c r="AJ1783">
        <v>0</v>
      </c>
      <c r="AK1783">
        <v>0</v>
      </c>
      <c r="AL1783">
        <v>0</v>
      </c>
      <c r="AT1783">
        <v>400000</v>
      </c>
      <c r="AU1783">
        <v>400000</v>
      </c>
      <c r="AV1783">
        <v>6098986</v>
      </c>
      <c r="AW1783">
        <v>2785798</v>
      </c>
      <c r="AX1783">
        <v>0</v>
      </c>
      <c r="AY1783">
        <v>0</v>
      </c>
      <c r="AZ1783">
        <v>295548</v>
      </c>
      <c r="BA1783">
        <v>153140</v>
      </c>
    </row>
    <row r="1784" spans="1:53" hidden="1">
      <c r="A1784" t="s">
        <v>7161</v>
      </c>
      <c r="B1784">
        <v>32696</v>
      </c>
      <c r="C1784" t="s">
        <v>48</v>
      </c>
      <c r="D1784" t="s">
        <v>197</v>
      </c>
      <c r="F1784" t="s">
        <v>5540</v>
      </c>
      <c r="G1784" t="s">
        <v>51</v>
      </c>
      <c r="H1784">
        <v>29</v>
      </c>
      <c r="I1784" t="s">
        <v>6640</v>
      </c>
      <c r="J1784" t="s">
        <v>7162</v>
      </c>
      <c r="K1784">
        <v>1</v>
      </c>
      <c r="L1784" t="s">
        <v>7163</v>
      </c>
      <c r="M1784">
        <v>6158121505</v>
      </c>
      <c r="N1784" t="s">
        <v>7164</v>
      </c>
      <c r="O1784" t="s">
        <v>19568</v>
      </c>
      <c r="P1784">
        <v>2001</v>
      </c>
      <c r="U1784" t="s">
        <v>7165</v>
      </c>
      <c r="V1784">
        <v>1</v>
      </c>
      <c r="W1784">
        <v>2</v>
      </c>
      <c r="Y1784">
        <v>20</v>
      </c>
      <c r="Z1784">
        <v>1</v>
      </c>
      <c r="AA1784">
        <v>5</v>
      </c>
      <c r="AB1784">
        <v>6</v>
      </c>
      <c r="AC1784">
        <v>30</v>
      </c>
      <c r="AD1784">
        <v>1</v>
      </c>
      <c r="AE1784">
        <v>1</v>
      </c>
      <c r="AF1784">
        <v>5</v>
      </c>
      <c r="AG1784">
        <v>5</v>
      </c>
      <c r="AH1784">
        <v>2</v>
      </c>
      <c r="AI1784">
        <v>2</v>
      </c>
      <c r="AJ1784">
        <v>0</v>
      </c>
      <c r="AK1784">
        <v>0</v>
      </c>
      <c r="AL1784">
        <v>0</v>
      </c>
      <c r="AT1784">
        <v>400000</v>
      </c>
      <c r="AU1784">
        <v>400000</v>
      </c>
      <c r="AV1784">
        <v>2135318</v>
      </c>
      <c r="AW1784">
        <v>1535413</v>
      </c>
      <c r="AX1784">
        <v>0</v>
      </c>
      <c r="AY1784">
        <v>0</v>
      </c>
      <c r="AZ1784">
        <v>532835</v>
      </c>
      <c r="BA1784">
        <v>67352</v>
      </c>
    </row>
    <row r="1785" spans="1:53" hidden="1">
      <c r="A1785" t="s">
        <v>8843</v>
      </c>
      <c r="B1785">
        <v>51484</v>
      </c>
      <c r="C1785" t="s">
        <v>48</v>
      </c>
      <c r="D1785" t="s">
        <v>334</v>
      </c>
      <c r="F1785" t="s">
        <v>8111</v>
      </c>
      <c r="G1785" t="s">
        <v>8112</v>
      </c>
      <c r="H1785">
        <v>38</v>
      </c>
      <c r="I1785" t="s">
        <v>8201</v>
      </c>
      <c r="J1785" t="s">
        <v>8844</v>
      </c>
      <c r="K1785">
        <v>1</v>
      </c>
      <c r="L1785" t="s">
        <v>8845</v>
      </c>
      <c r="M1785">
        <v>6038163268</v>
      </c>
      <c r="N1785" t="s">
        <v>8846</v>
      </c>
      <c r="O1785" t="s">
        <v>19569</v>
      </c>
      <c r="P1785">
        <v>2006</v>
      </c>
      <c r="U1785" t="s">
        <v>8847</v>
      </c>
      <c r="V1785">
        <v>1</v>
      </c>
      <c r="W1785">
        <v>2</v>
      </c>
      <c r="Y1785">
        <v>14</v>
      </c>
      <c r="Z1785">
        <v>1</v>
      </c>
      <c r="AA1785">
        <v>7</v>
      </c>
      <c r="AB1785">
        <v>6</v>
      </c>
      <c r="AC1785">
        <v>0</v>
      </c>
      <c r="AD1785">
        <v>2</v>
      </c>
      <c r="AE1785">
        <v>0</v>
      </c>
      <c r="AF1785">
        <v>0</v>
      </c>
      <c r="AG1785">
        <v>0</v>
      </c>
      <c r="AH1785">
        <v>2</v>
      </c>
      <c r="AI1785">
        <v>2</v>
      </c>
      <c r="AJ1785">
        <v>0</v>
      </c>
      <c r="AK1785">
        <v>0</v>
      </c>
      <c r="AL1785">
        <v>0</v>
      </c>
      <c r="AT1785">
        <v>500000</v>
      </c>
      <c r="AU1785">
        <v>500000</v>
      </c>
      <c r="AV1785">
        <f>INT(AW1785*1.1)</f>
        <v>41169069</v>
      </c>
      <c r="AW1785">
        <v>37426427</v>
      </c>
      <c r="AX1785">
        <f>INT(AY1785*1.1)</f>
        <v>0</v>
      </c>
      <c r="AY1785">
        <v>0</v>
      </c>
      <c r="AZ1785">
        <f>IF(BA1785 &gt;= 0, INT(BA1785 * 1.1), -INT(ABS(BA1785) / 1.1))</f>
        <v>1656389</v>
      </c>
      <c r="BA1785">
        <v>1505809</v>
      </c>
    </row>
    <row r="1786" spans="1:53" hidden="1">
      <c r="A1786" t="s">
        <v>9073</v>
      </c>
      <c r="B1786">
        <v>78594</v>
      </c>
      <c r="C1786" t="s">
        <v>48</v>
      </c>
      <c r="D1786" t="s">
        <v>77</v>
      </c>
      <c r="F1786" t="s">
        <v>8111</v>
      </c>
      <c r="G1786" t="s">
        <v>8112</v>
      </c>
      <c r="H1786">
        <v>38</v>
      </c>
      <c r="I1786" t="s">
        <v>8201</v>
      </c>
      <c r="J1786" t="s">
        <v>9074</v>
      </c>
      <c r="K1786">
        <v>1</v>
      </c>
      <c r="L1786" t="s">
        <v>9075</v>
      </c>
      <c r="M1786">
        <v>6068650980</v>
      </c>
      <c r="N1786" t="s">
        <v>9076</v>
      </c>
      <c r="O1786" t="s">
        <v>19570</v>
      </c>
      <c r="P1786">
        <v>2013</v>
      </c>
      <c r="U1786" t="s">
        <v>9077</v>
      </c>
      <c r="V1786">
        <v>1</v>
      </c>
      <c r="W1786">
        <v>2</v>
      </c>
      <c r="Y1786">
        <v>21</v>
      </c>
      <c r="Z1786">
        <v>1</v>
      </c>
      <c r="AA1786">
        <v>7</v>
      </c>
      <c r="AB1786">
        <v>6</v>
      </c>
      <c r="AC1786">
        <v>20</v>
      </c>
      <c r="AD1786">
        <v>2</v>
      </c>
      <c r="AE1786">
        <v>0</v>
      </c>
      <c r="AF1786">
        <v>0</v>
      </c>
      <c r="AG1786">
        <v>7</v>
      </c>
      <c r="AH1786">
        <v>2</v>
      </c>
      <c r="AI1786">
        <v>2</v>
      </c>
      <c r="AJ1786">
        <v>3</v>
      </c>
      <c r="AK1786">
        <v>0</v>
      </c>
      <c r="AL1786">
        <v>0</v>
      </c>
      <c r="AT1786">
        <v>100000</v>
      </c>
      <c r="AU1786">
        <v>100000</v>
      </c>
      <c r="AV1786">
        <f>INT(AW1786*1.1)</f>
        <v>10075303</v>
      </c>
      <c r="AW1786">
        <v>9159367</v>
      </c>
      <c r="AX1786">
        <f>INT(AY1786*1.1)</f>
        <v>0</v>
      </c>
      <c r="AY1786">
        <v>0</v>
      </c>
      <c r="AZ1786">
        <f>IF(BA1786 &gt;= 0, INT(BA1786 * 1.1), -INT(ABS(BA1786) / 1.1))</f>
        <v>808046</v>
      </c>
      <c r="BA1786">
        <v>734588</v>
      </c>
    </row>
    <row r="1787" spans="1:53" hidden="1">
      <c r="A1787" t="s">
        <v>3181</v>
      </c>
      <c r="B1787">
        <v>21858</v>
      </c>
      <c r="C1787" t="s">
        <v>48</v>
      </c>
      <c r="D1787" t="s">
        <v>49</v>
      </c>
      <c r="F1787" t="s">
        <v>3062</v>
      </c>
      <c r="G1787" t="s">
        <v>51</v>
      </c>
      <c r="H1787">
        <v>16</v>
      </c>
      <c r="I1787" t="s">
        <v>3063</v>
      </c>
      <c r="J1787" t="s">
        <v>3182</v>
      </c>
      <c r="K1787">
        <v>1</v>
      </c>
      <c r="L1787" t="s">
        <v>3183</v>
      </c>
      <c r="M1787">
        <v>6078138650</v>
      </c>
      <c r="N1787" t="s">
        <v>3184</v>
      </c>
      <c r="O1787" t="s">
        <v>19571</v>
      </c>
      <c r="P1787">
        <v>1997</v>
      </c>
      <c r="U1787" t="s">
        <v>3185</v>
      </c>
      <c r="V1787">
        <v>1</v>
      </c>
      <c r="W1787">
        <v>3</v>
      </c>
      <c r="Y1787">
        <v>12</v>
      </c>
      <c r="Z1787">
        <v>1</v>
      </c>
      <c r="AA1787">
        <v>7</v>
      </c>
      <c r="AB1787">
        <v>9</v>
      </c>
      <c r="AC1787">
        <v>30</v>
      </c>
      <c r="AD1787">
        <v>2</v>
      </c>
      <c r="AE1787">
        <v>0</v>
      </c>
      <c r="AF1787">
        <v>0</v>
      </c>
      <c r="AG1787">
        <v>0</v>
      </c>
      <c r="AH1787">
        <v>2</v>
      </c>
      <c r="AI1787">
        <v>2</v>
      </c>
      <c r="AJ1787">
        <v>0</v>
      </c>
      <c r="AK1787">
        <v>0</v>
      </c>
      <c r="AL1787">
        <v>0</v>
      </c>
      <c r="AM1787" t="s">
        <v>3186</v>
      </c>
      <c r="AT1787">
        <v>220000</v>
      </c>
      <c r="AU1787">
        <v>550000</v>
      </c>
      <c r="AV1787">
        <v>2862452</v>
      </c>
      <c r="AW1787">
        <v>3643559</v>
      </c>
      <c r="AX1787">
        <v>0</v>
      </c>
      <c r="AY1787">
        <v>0</v>
      </c>
      <c r="AZ1787">
        <v>-869469</v>
      </c>
      <c r="BA1787">
        <v>88407</v>
      </c>
    </row>
    <row r="1788" spans="1:53" hidden="1">
      <c r="A1788" t="s">
        <v>11606</v>
      </c>
      <c r="B1788">
        <v>66688</v>
      </c>
      <c r="C1788" t="s">
        <v>48</v>
      </c>
      <c r="D1788" t="s">
        <v>77</v>
      </c>
      <c r="F1788" t="s">
        <v>11306</v>
      </c>
      <c r="G1788" t="s">
        <v>11307</v>
      </c>
      <c r="H1788">
        <v>70</v>
      </c>
      <c r="I1788" t="s">
        <v>11308</v>
      </c>
      <c r="J1788" t="s">
        <v>11607</v>
      </c>
      <c r="K1788">
        <v>1</v>
      </c>
      <c r="L1788" t="s">
        <v>11608</v>
      </c>
      <c r="M1788">
        <v>6068627285</v>
      </c>
      <c r="N1788" t="s">
        <v>11609</v>
      </c>
      <c r="O1788" t="s">
        <v>19572</v>
      </c>
      <c r="P1788">
        <v>2011</v>
      </c>
      <c r="U1788" t="s">
        <v>11610</v>
      </c>
      <c r="V1788">
        <v>1</v>
      </c>
      <c r="W1788">
        <v>2</v>
      </c>
      <c r="Y1788">
        <v>54</v>
      </c>
      <c r="Z1788">
        <v>1</v>
      </c>
      <c r="AA1788">
        <v>0</v>
      </c>
      <c r="AB1788">
        <v>6</v>
      </c>
      <c r="AC1788">
        <v>0.1</v>
      </c>
      <c r="AD1788">
        <v>2</v>
      </c>
      <c r="AE1788">
        <v>0</v>
      </c>
      <c r="AF1788">
        <v>0</v>
      </c>
      <c r="AG1788">
        <v>0</v>
      </c>
      <c r="AH1788">
        <v>2</v>
      </c>
      <c r="AI1788">
        <v>2</v>
      </c>
      <c r="AJ1788">
        <v>0</v>
      </c>
      <c r="AK1788">
        <v>0</v>
      </c>
      <c r="AL1788">
        <v>0</v>
      </c>
      <c r="AT1788">
        <v>50000</v>
      </c>
      <c r="AU1788">
        <v>50000</v>
      </c>
      <c r="AV1788">
        <v>9999203</v>
      </c>
      <c r="AW1788">
        <v>8278223</v>
      </c>
      <c r="AX1788">
        <v>0</v>
      </c>
      <c r="AY1788">
        <v>0</v>
      </c>
      <c r="AZ1788">
        <v>3374226</v>
      </c>
      <c r="BA1788">
        <v>2941020</v>
      </c>
    </row>
    <row r="1789" spans="1:53" hidden="1">
      <c r="A1789" t="s">
        <v>15131</v>
      </c>
      <c r="B1789">
        <v>55425</v>
      </c>
      <c r="C1789" t="s">
        <v>48</v>
      </c>
      <c r="D1789" t="s">
        <v>49</v>
      </c>
      <c r="F1789" t="s">
        <v>5540</v>
      </c>
      <c r="G1789" t="s">
        <v>51</v>
      </c>
      <c r="H1789">
        <v>25</v>
      </c>
      <c r="I1789" t="s">
        <v>5731</v>
      </c>
      <c r="J1789" t="s">
        <v>15132</v>
      </c>
      <c r="K1789">
        <v>1</v>
      </c>
      <c r="L1789" t="s">
        <v>15133</v>
      </c>
      <c r="M1789">
        <v>6068607862</v>
      </c>
      <c r="N1789" t="s">
        <v>15134</v>
      </c>
      <c r="O1789" t="s">
        <v>19573</v>
      </c>
      <c r="P1789">
        <v>2008</v>
      </c>
      <c r="U1789" t="s">
        <v>15135</v>
      </c>
      <c r="V1789">
        <v>1</v>
      </c>
      <c r="W1789">
        <v>2</v>
      </c>
      <c r="Y1789">
        <v>12</v>
      </c>
      <c r="Z1789">
        <v>1</v>
      </c>
      <c r="AA1789">
        <v>0</v>
      </c>
      <c r="AB1789">
        <v>6</v>
      </c>
      <c r="AC1789">
        <v>30</v>
      </c>
      <c r="AD1789">
        <v>1</v>
      </c>
      <c r="AE1789">
        <v>1</v>
      </c>
      <c r="AF1789">
        <v>5</v>
      </c>
      <c r="AG1789">
        <v>5</v>
      </c>
      <c r="AH1789">
        <v>2</v>
      </c>
      <c r="AI1789">
        <v>2</v>
      </c>
      <c r="AJ1789">
        <v>0</v>
      </c>
      <c r="AK1789">
        <v>0</v>
      </c>
      <c r="AL1789">
        <v>0</v>
      </c>
      <c r="AS1789" t="s">
        <v>4356</v>
      </c>
      <c r="AT1789">
        <v>500000</v>
      </c>
      <c r="AU1789">
        <v>500000</v>
      </c>
      <c r="AV1789">
        <v>2693335</v>
      </c>
      <c r="AW1789">
        <v>2342151</v>
      </c>
      <c r="AX1789">
        <v>0</v>
      </c>
      <c r="AY1789">
        <v>0</v>
      </c>
      <c r="AZ1789">
        <v>135398</v>
      </c>
      <c r="BA1789">
        <v>132020</v>
      </c>
    </row>
    <row r="1790" spans="1:53" hidden="1">
      <c r="A1790" t="s">
        <v>5292</v>
      </c>
      <c r="B1790">
        <v>73701</v>
      </c>
      <c r="C1790" t="s">
        <v>48</v>
      </c>
      <c r="D1790" t="s">
        <v>118</v>
      </c>
      <c r="F1790" t="s">
        <v>3993</v>
      </c>
      <c r="G1790" t="s">
        <v>51</v>
      </c>
      <c r="H1790">
        <v>22</v>
      </c>
      <c r="I1790" t="s">
        <v>4517</v>
      </c>
      <c r="J1790" t="s">
        <v>5293</v>
      </c>
      <c r="K1790">
        <v>1</v>
      </c>
      <c r="L1790" t="s">
        <v>5294</v>
      </c>
      <c r="M1790">
        <v>6218197752</v>
      </c>
      <c r="N1790" t="s">
        <v>5295</v>
      </c>
      <c r="O1790" t="s">
        <v>19574</v>
      </c>
      <c r="P1790">
        <v>2012</v>
      </c>
      <c r="U1790" t="s">
        <v>5296</v>
      </c>
      <c r="V1790">
        <v>1</v>
      </c>
      <c r="W1790">
        <v>2</v>
      </c>
      <c r="Y1790">
        <v>549</v>
      </c>
      <c r="Z1790">
        <v>1</v>
      </c>
      <c r="AA1790">
        <v>0</v>
      </c>
      <c r="AB1790">
        <v>6</v>
      </c>
      <c r="AC1790">
        <v>30</v>
      </c>
      <c r="AD1790">
        <v>1</v>
      </c>
      <c r="AE1790">
        <v>1</v>
      </c>
      <c r="AF1790">
        <v>5</v>
      </c>
      <c r="AG1790">
        <v>10</v>
      </c>
      <c r="AH1790">
        <v>2</v>
      </c>
      <c r="AI1790">
        <v>2</v>
      </c>
      <c r="AJ1790">
        <v>0</v>
      </c>
      <c r="AK1790">
        <v>0</v>
      </c>
      <c r="AL1790">
        <v>0</v>
      </c>
      <c r="AT1790">
        <v>6950000</v>
      </c>
      <c r="AU1790">
        <v>6950000</v>
      </c>
      <c r="AV1790">
        <v>382323241</v>
      </c>
      <c r="AW1790">
        <v>272693029</v>
      </c>
      <c r="AX1790">
        <v>0</v>
      </c>
      <c r="AY1790">
        <v>0</v>
      </c>
      <c r="AZ1790">
        <v>10643381</v>
      </c>
      <c r="BA1790">
        <v>1769672</v>
      </c>
    </row>
    <row r="1791" spans="1:53" hidden="1">
      <c r="A1791" t="s">
        <v>16817</v>
      </c>
      <c r="B1791">
        <v>19835</v>
      </c>
      <c r="C1791" t="s">
        <v>48</v>
      </c>
      <c r="D1791" t="s">
        <v>197</v>
      </c>
      <c r="F1791" t="s">
        <v>3062</v>
      </c>
      <c r="G1791" t="s">
        <v>51</v>
      </c>
      <c r="H1791">
        <v>33</v>
      </c>
      <c r="I1791" t="s">
        <v>7999</v>
      </c>
      <c r="J1791" t="s">
        <v>16818</v>
      </c>
      <c r="K1791">
        <v>1</v>
      </c>
      <c r="L1791" t="s">
        <v>16819</v>
      </c>
      <c r="M1791">
        <v>6218142320</v>
      </c>
      <c r="N1791" t="s">
        <v>16820</v>
      </c>
      <c r="O1791" t="s">
        <v>19575</v>
      </c>
      <c r="P1791">
        <v>2001</v>
      </c>
      <c r="U1791" t="s">
        <v>16821</v>
      </c>
      <c r="V1791">
        <v>1</v>
      </c>
      <c r="W1791">
        <v>1</v>
      </c>
      <c r="Y1791">
        <v>4</v>
      </c>
      <c r="Z1791">
        <v>9</v>
      </c>
      <c r="AA1791">
        <v>0</v>
      </c>
      <c r="AB1791">
        <v>7</v>
      </c>
      <c r="AC1791">
        <v>30</v>
      </c>
      <c r="AD1791">
        <v>2</v>
      </c>
      <c r="AE1791">
        <v>0</v>
      </c>
      <c r="AF1791">
        <v>0</v>
      </c>
      <c r="AG1791">
        <v>0</v>
      </c>
      <c r="AH1791">
        <v>2</v>
      </c>
      <c r="AI1791">
        <v>2</v>
      </c>
      <c r="AJ1791">
        <v>0</v>
      </c>
      <c r="AK1791">
        <v>0</v>
      </c>
      <c r="AL1791">
        <v>0</v>
      </c>
      <c r="AM1791" t="s">
        <v>16822</v>
      </c>
      <c r="AT1791">
        <v>50000</v>
      </c>
      <c r="AU1791">
        <v>50000</v>
      </c>
      <c r="AV1791">
        <v>1147921</v>
      </c>
      <c r="AW1791">
        <v>1073100</v>
      </c>
      <c r="AX1791">
        <v>0</v>
      </c>
      <c r="AY1791">
        <v>0</v>
      </c>
      <c r="AZ1791">
        <v>-71624</v>
      </c>
      <c r="BA1791">
        <v>23606</v>
      </c>
    </row>
    <row r="1792" spans="1:53">
      <c r="A1792" t="s">
        <v>10106</v>
      </c>
      <c r="B1792">
        <v>38660</v>
      </c>
      <c r="C1792" t="s">
        <v>48</v>
      </c>
      <c r="D1792" t="s">
        <v>197</v>
      </c>
      <c r="F1792" t="s">
        <v>9369</v>
      </c>
      <c r="G1792" t="s">
        <v>9370</v>
      </c>
      <c r="H1792">
        <v>58</v>
      </c>
      <c r="I1792" t="s">
        <v>9371</v>
      </c>
      <c r="J1792" t="s">
        <v>10107</v>
      </c>
      <c r="K1792">
        <v>1</v>
      </c>
      <c r="L1792" t="s">
        <v>10108</v>
      </c>
      <c r="M1792">
        <v>6078161995</v>
      </c>
      <c r="N1792" t="s">
        <v>10109</v>
      </c>
      <c r="O1792" t="s">
        <v>19576</v>
      </c>
      <c r="P1792">
        <v>2002</v>
      </c>
      <c r="U1792" t="s">
        <v>10110</v>
      </c>
      <c r="V1792">
        <v>1</v>
      </c>
      <c r="W1792">
        <v>2</v>
      </c>
      <c r="Y1792">
        <v>10</v>
      </c>
      <c r="Z1792">
        <v>9</v>
      </c>
      <c r="AA1792">
        <v>0</v>
      </c>
      <c r="AB1792">
        <v>6</v>
      </c>
      <c r="AC1792">
        <v>0</v>
      </c>
      <c r="AD1792">
        <v>1</v>
      </c>
      <c r="AE1792">
        <v>4</v>
      </c>
      <c r="AF1792">
        <v>5</v>
      </c>
      <c r="AG1792">
        <v>0</v>
      </c>
      <c r="AH1792">
        <v>2</v>
      </c>
      <c r="AI1792">
        <v>1</v>
      </c>
      <c r="AJ1792">
        <v>0</v>
      </c>
      <c r="AK1792">
        <v>0</v>
      </c>
      <c r="AL1792">
        <v>0</v>
      </c>
      <c r="AT1792">
        <v>20000</v>
      </c>
      <c r="AU1792">
        <v>20000</v>
      </c>
      <c r="AV1792">
        <v>832891</v>
      </c>
      <c r="AW1792">
        <v>624106</v>
      </c>
      <c r="AX1792">
        <v>0</v>
      </c>
      <c r="AY1792">
        <v>0</v>
      </c>
      <c r="AZ1792">
        <v>4517</v>
      </c>
      <c r="BA1792">
        <v>-147284</v>
      </c>
    </row>
    <row r="1793" spans="1:53">
      <c r="A1793" t="s">
        <v>10700</v>
      </c>
      <c r="B1793">
        <v>10929</v>
      </c>
      <c r="C1793" t="s">
        <v>48</v>
      </c>
      <c r="D1793" t="s">
        <v>197</v>
      </c>
      <c r="F1793" t="s">
        <v>9369</v>
      </c>
      <c r="G1793" t="s">
        <v>9370</v>
      </c>
      <c r="H1793">
        <v>62</v>
      </c>
      <c r="I1793" t="s">
        <v>10449</v>
      </c>
      <c r="J1793" t="s">
        <v>10701</v>
      </c>
      <c r="K1793">
        <v>1</v>
      </c>
      <c r="L1793" t="s">
        <v>10702</v>
      </c>
      <c r="M1793">
        <v>1158700211</v>
      </c>
      <c r="O1793" t="s">
        <v>19577</v>
      </c>
      <c r="P1793">
        <v>2015</v>
      </c>
      <c r="U1793" t="s">
        <v>10703</v>
      </c>
      <c r="V1793">
        <v>1</v>
      </c>
      <c r="W1793">
        <v>2</v>
      </c>
      <c r="Y1793">
        <v>25</v>
      </c>
      <c r="Z1793">
        <v>8</v>
      </c>
      <c r="AA1793">
        <v>7</v>
      </c>
      <c r="AB1793">
        <v>1</v>
      </c>
      <c r="AC1793">
        <v>100</v>
      </c>
      <c r="AD1793">
        <v>1</v>
      </c>
      <c r="AE1793">
        <v>4</v>
      </c>
      <c r="AF1793">
        <v>1</v>
      </c>
      <c r="AG1793">
        <v>4</v>
      </c>
      <c r="AH1793">
        <v>2</v>
      </c>
      <c r="AI1793">
        <v>1</v>
      </c>
      <c r="AJ1793">
        <v>2</v>
      </c>
      <c r="AK1793">
        <v>0</v>
      </c>
      <c r="AL1793">
        <v>0</v>
      </c>
      <c r="AT1793">
        <v>64000</v>
      </c>
      <c r="AU1793">
        <v>64000</v>
      </c>
      <c r="AV1793">
        <v>3997297</v>
      </c>
      <c r="AW1793">
        <v>1364680</v>
      </c>
      <c r="AX1793">
        <v>0</v>
      </c>
      <c r="AY1793">
        <v>0</v>
      </c>
      <c r="AZ1793">
        <v>1288632</v>
      </c>
      <c r="BA1793">
        <v>408812</v>
      </c>
    </row>
    <row r="1794" spans="1:53" hidden="1">
      <c r="A1794" t="s">
        <v>1262</v>
      </c>
      <c r="B1794">
        <v>75733</v>
      </c>
      <c r="C1794" t="s">
        <v>48</v>
      </c>
      <c r="D1794" t="s">
        <v>197</v>
      </c>
      <c r="F1794" t="s">
        <v>50</v>
      </c>
      <c r="G1794" t="s">
        <v>51</v>
      </c>
      <c r="H1794">
        <v>10</v>
      </c>
      <c r="I1794" t="s">
        <v>52</v>
      </c>
      <c r="J1794" t="s">
        <v>1263</v>
      </c>
      <c r="K1794">
        <v>1</v>
      </c>
      <c r="L1794" t="s">
        <v>1264</v>
      </c>
      <c r="M1794">
        <v>6178608352</v>
      </c>
      <c r="N1794" t="s">
        <v>1265</v>
      </c>
      <c r="O1794" t="s">
        <v>19578</v>
      </c>
      <c r="P1794">
        <v>2013</v>
      </c>
      <c r="U1794" t="s">
        <v>1266</v>
      </c>
      <c r="V1794">
        <v>1</v>
      </c>
      <c r="W1794">
        <v>4</v>
      </c>
      <c r="Y1794">
        <v>4</v>
      </c>
      <c r="Z1794">
        <v>1</v>
      </c>
      <c r="AA1794">
        <v>2</v>
      </c>
      <c r="AB1794">
        <v>6</v>
      </c>
      <c r="AC1794">
        <v>0.5</v>
      </c>
      <c r="AD1794">
        <v>2</v>
      </c>
      <c r="AE1794">
        <v>0</v>
      </c>
      <c r="AF1794">
        <v>0</v>
      </c>
      <c r="AG1794">
        <v>0</v>
      </c>
      <c r="AH1794">
        <v>2</v>
      </c>
      <c r="AI1794">
        <v>2</v>
      </c>
      <c r="AJ1794">
        <v>7</v>
      </c>
      <c r="AK1794">
        <v>0</v>
      </c>
      <c r="AL1794" t="s">
        <v>1267</v>
      </c>
      <c r="AM1794" t="s">
        <v>1268</v>
      </c>
      <c r="AN1794" t="s">
        <v>1269</v>
      </c>
      <c r="AP1794" t="s">
        <v>1270</v>
      </c>
      <c r="AQ1794" t="s">
        <v>1271</v>
      </c>
      <c r="AR1794" t="s">
        <v>124</v>
      </c>
      <c r="AT1794">
        <v>520000</v>
      </c>
      <c r="AU1794">
        <v>100000</v>
      </c>
      <c r="AV1794">
        <v>761463</v>
      </c>
      <c r="AW1794">
        <v>511622</v>
      </c>
      <c r="AX1794">
        <v>0</v>
      </c>
      <c r="AY1794">
        <v>0</v>
      </c>
      <c r="AZ1794">
        <v>35905</v>
      </c>
      <c r="BA1794">
        <v>15943</v>
      </c>
    </row>
    <row r="1795" spans="1:53" hidden="1">
      <c r="A1795" t="s">
        <v>7447</v>
      </c>
      <c r="B1795">
        <v>43553</v>
      </c>
      <c r="C1795" t="s">
        <v>48</v>
      </c>
      <c r="D1795" t="s">
        <v>49</v>
      </c>
      <c r="F1795" t="s">
        <v>5540</v>
      </c>
      <c r="G1795" t="s">
        <v>51</v>
      </c>
      <c r="H1795">
        <v>29</v>
      </c>
      <c r="I1795" t="s">
        <v>6640</v>
      </c>
      <c r="J1795" t="s">
        <v>7448</v>
      </c>
      <c r="K1795">
        <v>1</v>
      </c>
      <c r="L1795" t="s">
        <v>7449</v>
      </c>
      <c r="M1795">
        <v>6218132123</v>
      </c>
      <c r="N1795" t="s">
        <v>7450</v>
      </c>
      <c r="O1795" t="s">
        <v>19579</v>
      </c>
      <c r="P1795">
        <v>1998</v>
      </c>
      <c r="U1795" t="s">
        <v>7451</v>
      </c>
      <c r="V1795">
        <v>1</v>
      </c>
      <c r="W1795">
        <v>2</v>
      </c>
      <c r="Y1795">
        <v>28</v>
      </c>
      <c r="Z1795">
        <v>1</v>
      </c>
      <c r="AA1795">
        <v>4</v>
      </c>
      <c r="AB1795">
        <v>8</v>
      </c>
      <c r="AC1795">
        <v>0</v>
      </c>
      <c r="AD1795">
        <v>2</v>
      </c>
      <c r="AE1795">
        <v>0</v>
      </c>
      <c r="AF1795">
        <v>0</v>
      </c>
      <c r="AG1795">
        <v>0</v>
      </c>
      <c r="AH1795">
        <v>1</v>
      </c>
      <c r="AI1795">
        <v>2</v>
      </c>
      <c r="AJ1795">
        <v>0</v>
      </c>
      <c r="AK1795">
        <v>0</v>
      </c>
      <c r="AL1795">
        <v>0</v>
      </c>
      <c r="AT1795">
        <v>250000</v>
      </c>
      <c r="AU1795">
        <v>250000</v>
      </c>
      <c r="AV1795">
        <v>3496437</v>
      </c>
      <c r="AW1795">
        <v>3515917</v>
      </c>
      <c r="AX1795">
        <v>0</v>
      </c>
      <c r="AY1795">
        <v>0</v>
      </c>
      <c r="AZ1795">
        <v>106746</v>
      </c>
      <c r="BA1795">
        <v>147403</v>
      </c>
    </row>
    <row r="1796" spans="1:53" hidden="1">
      <c r="A1796" t="s">
        <v>5014</v>
      </c>
      <c r="B1796">
        <v>47527</v>
      </c>
      <c r="C1796" t="s">
        <v>48</v>
      </c>
      <c r="D1796" t="s">
        <v>77</v>
      </c>
      <c r="F1796" t="s">
        <v>3993</v>
      </c>
      <c r="G1796" t="s">
        <v>51</v>
      </c>
      <c r="H1796">
        <v>22</v>
      </c>
      <c r="I1796" t="s">
        <v>4517</v>
      </c>
      <c r="J1796" t="s">
        <v>5015</v>
      </c>
      <c r="K1796">
        <v>1</v>
      </c>
      <c r="L1796" t="s">
        <v>5016</v>
      </c>
      <c r="M1796">
        <v>6108177800</v>
      </c>
      <c r="N1796" t="s">
        <v>5017</v>
      </c>
      <c r="O1796" t="s">
        <v>19580</v>
      </c>
      <c r="P1796">
        <v>2005</v>
      </c>
      <c r="U1796" t="s">
        <v>5018</v>
      </c>
      <c r="V1796">
        <v>1</v>
      </c>
      <c r="W1796">
        <v>2</v>
      </c>
      <c r="Y1796">
        <v>31</v>
      </c>
      <c r="Z1796">
        <v>1</v>
      </c>
      <c r="AA1796">
        <v>5</v>
      </c>
      <c r="AB1796">
        <v>9</v>
      </c>
      <c r="AC1796">
        <v>0</v>
      </c>
      <c r="AD1796">
        <v>2</v>
      </c>
      <c r="AE1796">
        <v>0</v>
      </c>
      <c r="AF1796">
        <v>0</v>
      </c>
      <c r="AG1796">
        <v>0</v>
      </c>
      <c r="AH1796">
        <v>2</v>
      </c>
      <c r="AI1796">
        <v>2</v>
      </c>
      <c r="AJ1796">
        <v>0</v>
      </c>
      <c r="AK1796">
        <v>0</v>
      </c>
      <c r="AL1796">
        <v>0</v>
      </c>
      <c r="AT1796">
        <v>1200000</v>
      </c>
      <c r="AU1796">
        <v>1200000</v>
      </c>
      <c r="AV1796">
        <v>10288144</v>
      </c>
      <c r="AW1796">
        <v>8960134</v>
      </c>
      <c r="AX1796">
        <v>0</v>
      </c>
      <c r="AY1796">
        <v>0</v>
      </c>
      <c r="AZ1796">
        <v>276837</v>
      </c>
      <c r="BA1796">
        <v>66009</v>
      </c>
    </row>
    <row r="1797" spans="1:53" hidden="1">
      <c r="A1797" t="s">
        <v>7310</v>
      </c>
      <c r="B1797">
        <v>38422</v>
      </c>
      <c r="C1797" t="s">
        <v>48</v>
      </c>
      <c r="D1797" t="s">
        <v>67</v>
      </c>
      <c r="F1797" t="s">
        <v>5540</v>
      </c>
      <c r="G1797" t="s">
        <v>51</v>
      </c>
      <c r="H1797">
        <v>29</v>
      </c>
      <c r="I1797" t="s">
        <v>6640</v>
      </c>
      <c r="J1797" t="s">
        <v>7311</v>
      </c>
      <c r="K1797">
        <v>1</v>
      </c>
      <c r="L1797" t="s">
        <v>7312</v>
      </c>
      <c r="M1797">
        <v>6038127753</v>
      </c>
      <c r="N1797" t="s">
        <v>7313</v>
      </c>
      <c r="O1797" t="s">
        <v>19581</v>
      </c>
      <c r="P1797">
        <v>1995</v>
      </c>
      <c r="U1797" t="s">
        <v>7314</v>
      </c>
      <c r="V1797">
        <v>1</v>
      </c>
      <c r="W1797">
        <v>2</v>
      </c>
      <c r="Y1797">
        <v>33</v>
      </c>
      <c r="Z1797">
        <v>1</v>
      </c>
      <c r="AA1797">
        <v>3</v>
      </c>
      <c r="AB1797">
        <v>8</v>
      </c>
      <c r="AC1797">
        <v>20</v>
      </c>
      <c r="AD1797">
        <v>1</v>
      </c>
      <c r="AE1797">
        <v>1</v>
      </c>
      <c r="AF1797">
        <v>5</v>
      </c>
      <c r="AG1797">
        <v>5</v>
      </c>
      <c r="AH1797">
        <v>2</v>
      </c>
      <c r="AI1797">
        <v>2</v>
      </c>
      <c r="AJ1797">
        <v>0</v>
      </c>
      <c r="AK1797">
        <v>0</v>
      </c>
      <c r="AL1797">
        <v>0</v>
      </c>
      <c r="AS1797" t="s">
        <v>7315</v>
      </c>
      <c r="AT1797">
        <v>350000</v>
      </c>
      <c r="AU1797">
        <v>350000</v>
      </c>
      <c r="AV1797">
        <v>9294623</v>
      </c>
      <c r="AW1797">
        <v>7023524</v>
      </c>
      <c r="AX1797">
        <v>2115885</v>
      </c>
      <c r="AY1797">
        <v>3068774</v>
      </c>
      <c r="AZ1797">
        <v>173015</v>
      </c>
      <c r="BA1797">
        <v>-126829</v>
      </c>
    </row>
    <row r="1798" spans="1:53">
      <c r="A1798" t="s">
        <v>10054</v>
      </c>
      <c r="B1798">
        <v>34266</v>
      </c>
      <c r="C1798" t="s">
        <v>48</v>
      </c>
      <c r="D1798" t="s">
        <v>197</v>
      </c>
      <c r="F1798" t="s">
        <v>9369</v>
      </c>
      <c r="G1798" t="s">
        <v>9370</v>
      </c>
      <c r="H1798">
        <v>58</v>
      </c>
      <c r="I1798" t="s">
        <v>9371</v>
      </c>
      <c r="J1798" t="s">
        <v>10055</v>
      </c>
      <c r="K1798">
        <v>1</v>
      </c>
      <c r="L1798" t="s">
        <v>10056</v>
      </c>
      <c r="M1798">
        <v>6218145967</v>
      </c>
      <c r="N1798" t="s">
        <v>10057</v>
      </c>
      <c r="O1798" t="s">
        <v>19582</v>
      </c>
      <c r="P1798">
        <v>2001</v>
      </c>
      <c r="U1798" t="s">
        <v>10058</v>
      </c>
      <c r="V1798">
        <v>1</v>
      </c>
      <c r="W1798">
        <v>2</v>
      </c>
      <c r="Y1798">
        <v>10</v>
      </c>
      <c r="Z1798">
        <v>1</v>
      </c>
      <c r="AA1798">
        <v>0</v>
      </c>
      <c r="AB1798">
        <v>9</v>
      </c>
      <c r="AC1798">
        <v>0.2</v>
      </c>
      <c r="AD1798">
        <v>1</v>
      </c>
      <c r="AE1798">
        <v>1</v>
      </c>
      <c r="AF1798">
        <v>5</v>
      </c>
      <c r="AG1798">
        <v>5</v>
      </c>
      <c r="AH1798">
        <v>2</v>
      </c>
      <c r="AI1798">
        <v>2</v>
      </c>
      <c r="AJ1798">
        <v>0</v>
      </c>
      <c r="AK1798">
        <v>0</v>
      </c>
      <c r="AL1798">
        <v>0</v>
      </c>
      <c r="AT1798">
        <v>300000</v>
      </c>
      <c r="AU1798">
        <v>300000</v>
      </c>
      <c r="AV1798">
        <v>1876969</v>
      </c>
      <c r="AW1798">
        <v>1760853</v>
      </c>
      <c r="AX1798">
        <v>0</v>
      </c>
      <c r="AY1798">
        <v>0</v>
      </c>
      <c r="AZ1798">
        <v>69111</v>
      </c>
      <c r="BA1798">
        <v>47309</v>
      </c>
    </row>
    <row r="1799" spans="1:53" hidden="1">
      <c r="A1799" t="s">
        <v>8178</v>
      </c>
      <c r="B1799">
        <v>48433</v>
      </c>
      <c r="C1799" t="s">
        <v>48</v>
      </c>
      <c r="D1799" t="s">
        <v>197</v>
      </c>
      <c r="F1799" t="s">
        <v>8111</v>
      </c>
      <c r="G1799" t="s">
        <v>8112</v>
      </c>
      <c r="H1799">
        <v>37</v>
      </c>
      <c r="I1799" t="s">
        <v>8113</v>
      </c>
      <c r="J1799" t="s">
        <v>8179</v>
      </c>
      <c r="K1799">
        <v>1</v>
      </c>
      <c r="L1799" t="s">
        <v>8180</v>
      </c>
      <c r="M1799">
        <v>6178100511</v>
      </c>
      <c r="N1799" t="s">
        <v>8181</v>
      </c>
      <c r="O1799" t="s">
        <v>19583</v>
      </c>
      <c r="P1799">
        <v>1978</v>
      </c>
      <c r="U1799" t="s">
        <v>8182</v>
      </c>
      <c r="V1799">
        <v>1</v>
      </c>
      <c r="W1799">
        <v>2</v>
      </c>
      <c r="Y1799">
        <v>20</v>
      </c>
      <c r="Z1799">
        <v>1</v>
      </c>
      <c r="AA1799">
        <v>0</v>
      </c>
      <c r="AB1799">
        <v>8</v>
      </c>
      <c r="AC1799">
        <v>0</v>
      </c>
      <c r="AD1799">
        <v>2</v>
      </c>
      <c r="AE1799">
        <v>0</v>
      </c>
      <c r="AF1799">
        <v>0</v>
      </c>
      <c r="AG1799">
        <v>0</v>
      </c>
      <c r="AH1799">
        <v>2</v>
      </c>
      <c r="AI1799">
        <v>2</v>
      </c>
      <c r="AJ1799">
        <v>0</v>
      </c>
      <c r="AK1799">
        <v>0</v>
      </c>
      <c r="AL1799">
        <v>0</v>
      </c>
      <c r="AT1799">
        <v>100000</v>
      </c>
      <c r="AU1799">
        <f>AT1799</f>
        <v>100000</v>
      </c>
      <c r="AV1799">
        <v>599925</v>
      </c>
      <c r="AW1799">
        <f>INT(AV1799/1.1)</f>
        <v>545386</v>
      </c>
      <c r="AX1799">
        <v>0</v>
      </c>
      <c r="AY1799">
        <v>0</v>
      </c>
      <c r="AZ1799">
        <v>43498</v>
      </c>
      <c r="BA1799" s="2">
        <f>IF(AZ1799 &gt;= 0, INT(AZ1799 / 1.1), -INT(ABS(AZ1799) * 1.1))</f>
        <v>39543</v>
      </c>
    </row>
    <row r="1800" spans="1:53" hidden="1">
      <c r="A1800" t="s">
        <v>4265</v>
      </c>
      <c r="B1800">
        <v>15447</v>
      </c>
      <c r="C1800" t="s">
        <v>48</v>
      </c>
      <c r="D1800" t="s">
        <v>118</v>
      </c>
      <c r="F1800" t="s">
        <v>3993</v>
      </c>
      <c r="G1800" t="s">
        <v>51</v>
      </c>
      <c r="H1800">
        <v>20</v>
      </c>
      <c r="I1800" t="s">
        <v>4006</v>
      </c>
      <c r="J1800" t="s">
        <v>4266</v>
      </c>
      <c r="K1800">
        <v>1</v>
      </c>
      <c r="L1800" t="s">
        <v>4267</v>
      </c>
      <c r="M1800">
        <v>6048131624</v>
      </c>
      <c r="N1800" t="s">
        <v>4268</v>
      </c>
      <c r="O1800" t="s">
        <v>19584</v>
      </c>
      <c r="P1800">
        <v>1993</v>
      </c>
      <c r="U1800" t="s">
        <v>4269</v>
      </c>
      <c r="V1800">
        <v>1</v>
      </c>
      <c r="W1800">
        <v>2</v>
      </c>
      <c r="Y1800">
        <v>224</v>
      </c>
      <c r="Z1800">
        <v>5</v>
      </c>
      <c r="AA1800">
        <v>0</v>
      </c>
      <c r="AB1800">
        <v>6</v>
      </c>
      <c r="AC1800">
        <v>30</v>
      </c>
      <c r="AD1800">
        <v>1</v>
      </c>
      <c r="AE1800">
        <v>1</v>
      </c>
      <c r="AF1800">
        <v>5</v>
      </c>
      <c r="AG1800">
        <v>10</v>
      </c>
      <c r="AH1800">
        <v>2</v>
      </c>
      <c r="AI1800">
        <v>2</v>
      </c>
      <c r="AJ1800">
        <v>0</v>
      </c>
      <c r="AK1800">
        <v>0</v>
      </c>
      <c r="AL1800">
        <v>0</v>
      </c>
      <c r="AT1800">
        <v>700000</v>
      </c>
      <c r="AU1800">
        <v>9035634</v>
      </c>
      <c r="AV1800">
        <v>61781600</v>
      </c>
      <c r="AW1800">
        <v>57876085</v>
      </c>
      <c r="AX1800">
        <v>0</v>
      </c>
      <c r="AY1800">
        <v>0</v>
      </c>
      <c r="AZ1800">
        <v>8800025</v>
      </c>
      <c r="BA1800">
        <v>6824713</v>
      </c>
    </row>
    <row r="1801" spans="1:53" hidden="1">
      <c r="A1801" t="s">
        <v>12805</v>
      </c>
      <c r="B1801">
        <v>16456</v>
      </c>
      <c r="C1801" t="s">
        <v>48</v>
      </c>
      <c r="D1801" t="s">
        <v>49</v>
      </c>
      <c r="F1801" t="s">
        <v>11306</v>
      </c>
      <c r="G1801" t="s">
        <v>11307</v>
      </c>
      <c r="H1801">
        <v>72</v>
      </c>
      <c r="I1801" t="s">
        <v>12614</v>
      </c>
      <c r="J1801" t="s">
        <v>12806</v>
      </c>
      <c r="K1801">
        <v>1</v>
      </c>
      <c r="L1801" t="s">
        <v>12807</v>
      </c>
      <c r="M1801">
        <v>1358137966</v>
      </c>
      <c r="N1801" t="s">
        <v>12808</v>
      </c>
      <c r="O1801" t="s">
        <v>19585</v>
      </c>
      <c r="P1801">
        <v>2000</v>
      </c>
      <c r="U1801" t="s">
        <v>12809</v>
      </c>
      <c r="V1801">
        <v>1</v>
      </c>
      <c r="W1801">
        <v>2</v>
      </c>
      <c r="Y1801">
        <v>21</v>
      </c>
      <c r="Z1801">
        <v>5</v>
      </c>
      <c r="AA1801">
        <v>0</v>
      </c>
      <c r="AB1801">
        <v>6</v>
      </c>
      <c r="AC1801">
        <v>30</v>
      </c>
      <c r="AD1801">
        <v>1</v>
      </c>
      <c r="AE1801">
        <v>1</v>
      </c>
      <c r="AF1801">
        <v>5</v>
      </c>
      <c r="AG1801">
        <v>0</v>
      </c>
      <c r="AH1801">
        <v>2</v>
      </c>
      <c r="AI1801">
        <v>2</v>
      </c>
      <c r="AJ1801">
        <v>0</v>
      </c>
      <c r="AK1801">
        <v>0</v>
      </c>
      <c r="AL1801">
        <v>0</v>
      </c>
      <c r="AT1801">
        <v>213000</v>
      </c>
      <c r="AU1801">
        <v>213000</v>
      </c>
      <c r="AV1801">
        <v>1847694</v>
      </c>
      <c r="AW1801">
        <v>2119132</v>
      </c>
      <c r="AX1801">
        <v>0</v>
      </c>
      <c r="AY1801">
        <v>0</v>
      </c>
      <c r="AZ1801">
        <v>-131657</v>
      </c>
      <c r="BA1801">
        <v>211118</v>
      </c>
    </row>
    <row r="1802" spans="1:53" hidden="1">
      <c r="A1802" t="s">
        <v>11498</v>
      </c>
      <c r="B1802">
        <v>44563</v>
      </c>
      <c r="C1802" t="s">
        <v>48</v>
      </c>
      <c r="D1802" t="s">
        <v>49</v>
      </c>
      <c r="F1802" t="s">
        <v>11306</v>
      </c>
      <c r="G1802" t="s">
        <v>11307</v>
      </c>
      <c r="H1802">
        <v>70</v>
      </c>
      <c r="I1802" t="s">
        <v>11308</v>
      </c>
      <c r="J1802" t="s">
        <v>11499</v>
      </c>
      <c r="K1802">
        <v>1</v>
      </c>
      <c r="L1802" t="s">
        <v>11500</v>
      </c>
      <c r="M1802">
        <v>6078170039</v>
      </c>
      <c r="N1802" t="s">
        <v>11501</v>
      </c>
      <c r="O1802" t="s">
        <v>19586</v>
      </c>
      <c r="P1802">
        <v>2004</v>
      </c>
      <c r="U1802" t="s">
        <v>11502</v>
      </c>
      <c r="V1802">
        <v>1</v>
      </c>
      <c r="W1802">
        <v>2</v>
      </c>
      <c r="Y1802">
        <v>28</v>
      </c>
      <c r="Z1802">
        <v>1</v>
      </c>
      <c r="AA1802">
        <v>0</v>
      </c>
      <c r="AB1802">
        <v>6</v>
      </c>
      <c r="AC1802">
        <v>30</v>
      </c>
      <c r="AD1802">
        <v>1</v>
      </c>
      <c r="AE1802">
        <v>1</v>
      </c>
      <c r="AF1802">
        <v>5</v>
      </c>
      <c r="AG1802">
        <v>5</v>
      </c>
      <c r="AH1802">
        <v>2</v>
      </c>
      <c r="AI1802">
        <v>2</v>
      </c>
      <c r="AJ1802">
        <v>0</v>
      </c>
      <c r="AK1802">
        <v>0</v>
      </c>
      <c r="AL1802">
        <v>0</v>
      </c>
      <c r="AS1802" t="s">
        <v>11503</v>
      </c>
      <c r="AT1802">
        <v>300000</v>
      </c>
      <c r="AU1802">
        <v>300000</v>
      </c>
      <c r="AV1802">
        <v>3484207</v>
      </c>
      <c r="AW1802">
        <v>3856091</v>
      </c>
      <c r="AX1802">
        <v>0</v>
      </c>
      <c r="AY1802">
        <v>0</v>
      </c>
      <c r="AZ1802">
        <v>149360</v>
      </c>
      <c r="BA1802">
        <v>124650</v>
      </c>
    </row>
    <row r="1803" spans="1:53">
      <c r="A1803" t="s">
        <v>9600</v>
      </c>
      <c r="B1803">
        <v>9895</v>
      </c>
      <c r="C1803" t="s">
        <v>48</v>
      </c>
      <c r="D1803" t="s">
        <v>334</v>
      </c>
      <c r="F1803" t="s">
        <v>9369</v>
      </c>
      <c r="G1803" t="s">
        <v>9370</v>
      </c>
      <c r="H1803">
        <v>58</v>
      </c>
      <c r="I1803" t="s">
        <v>9371</v>
      </c>
      <c r="J1803" t="s">
        <v>9601</v>
      </c>
      <c r="K1803">
        <v>1</v>
      </c>
      <c r="L1803" t="s">
        <v>9602</v>
      </c>
      <c r="M1803">
        <v>6048106917</v>
      </c>
      <c r="O1803" t="s">
        <v>19587</v>
      </c>
      <c r="P1803">
        <v>1946</v>
      </c>
      <c r="Q1803" t="s">
        <v>9603</v>
      </c>
      <c r="R1803" t="s">
        <v>181</v>
      </c>
      <c r="S1803" t="s">
        <v>83</v>
      </c>
      <c r="T1803" t="s">
        <v>9604</v>
      </c>
      <c r="U1803" t="s">
        <v>9605</v>
      </c>
      <c r="V1803">
        <v>1</v>
      </c>
      <c r="W1803">
        <v>1</v>
      </c>
      <c r="Y1803">
        <v>242</v>
      </c>
      <c r="Z1803">
        <v>9</v>
      </c>
      <c r="AA1803">
        <v>0</v>
      </c>
      <c r="AB1803">
        <v>6</v>
      </c>
      <c r="AC1803">
        <v>30</v>
      </c>
      <c r="AD1803">
        <v>1</v>
      </c>
      <c r="AE1803">
        <v>1</v>
      </c>
      <c r="AF1803">
        <v>5</v>
      </c>
      <c r="AG1803">
        <v>10</v>
      </c>
      <c r="AH1803">
        <v>2</v>
      </c>
      <c r="AI1803">
        <v>2</v>
      </c>
      <c r="AJ1803">
        <v>0</v>
      </c>
      <c r="AK1803">
        <v>0</v>
      </c>
      <c r="AL1803">
        <v>0</v>
      </c>
      <c r="AO1803" t="s">
        <v>9603</v>
      </c>
      <c r="AT1803">
        <v>2000000</v>
      </c>
      <c r="AU1803">
        <v>2000000</v>
      </c>
      <c r="AV1803">
        <v>34655449</v>
      </c>
      <c r="AW1803">
        <v>32484875</v>
      </c>
      <c r="AX1803">
        <v>0</v>
      </c>
      <c r="AY1803">
        <v>0</v>
      </c>
      <c r="AZ1803">
        <v>-8915830</v>
      </c>
      <c r="BA1803">
        <v>-8177537</v>
      </c>
    </row>
    <row r="1804" spans="1:53" hidden="1">
      <c r="A1804" t="s">
        <v>13741</v>
      </c>
      <c r="B1804">
        <v>5213</v>
      </c>
      <c r="C1804" t="s">
        <v>48</v>
      </c>
      <c r="D1804" t="s">
        <v>67</v>
      </c>
      <c r="F1804" t="s">
        <v>1915</v>
      </c>
      <c r="G1804" t="s">
        <v>51</v>
      </c>
      <c r="H1804">
        <v>14</v>
      </c>
      <c r="I1804" t="s">
        <v>2813</v>
      </c>
      <c r="J1804" t="s">
        <v>13742</v>
      </c>
      <c r="K1804">
        <v>1</v>
      </c>
      <c r="L1804" t="s">
        <v>13743</v>
      </c>
      <c r="M1804">
        <v>6074870084</v>
      </c>
      <c r="O1804" t="s">
        <v>19588</v>
      </c>
      <c r="P1804">
        <v>1994</v>
      </c>
      <c r="U1804" t="s">
        <v>13744</v>
      </c>
      <c r="V1804">
        <v>1</v>
      </c>
      <c r="W1804">
        <v>3</v>
      </c>
      <c r="Y1804">
        <v>156</v>
      </c>
      <c r="Z1804">
        <v>1</v>
      </c>
      <c r="AA1804">
        <v>0</v>
      </c>
      <c r="AB1804">
        <v>6</v>
      </c>
      <c r="AC1804">
        <v>20</v>
      </c>
      <c r="AD1804">
        <v>2</v>
      </c>
      <c r="AE1804">
        <v>0</v>
      </c>
      <c r="AF1804">
        <v>0</v>
      </c>
      <c r="AG1804">
        <v>0</v>
      </c>
      <c r="AH1804">
        <v>2</v>
      </c>
      <c r="AI1804">
        <v>2</v>
      </c>
      <c r="AJ1804">
        <v>0</v>
      </c>
      <c r="AK1804">
        <v>0</v>
      </c>
      <c r="AL1804">
        <v>0</v>
      </c>
      <c r="AT1804">
        <v>998808</v>
      </c>
      <c r="AU1804">
        <v>1524576</v>
      </c>
      <c r="AV1804">
        <v>6374930</v>
      </c>
      <c r="AW1804">
        <v>6280796</v>
      </c>
      <c r="AX1804">
        <v>0</v>
      </c>
      <c r="AY1804">
        <v>0</v>
      </c>
      <c r="AZ1804">
        <v>-83329</v>
      </c>
      <c r="BA1804">
        <v>138788</v>
      </c>
    </row>
    <row r="1805" spans="1:53">
      <c r="A1805" t="s">
        <v>10737</v>
      </c>
      <c r="B1805">
        <v>17235</v>
      </c>
      <c r="C1805" t="s">
        <v>48</v>
      </c>
      <c r="D1805" t="s">
        <v>49</v>
      </c>
      <c r="F1805" t="s">
        <v>9369</v>
      </c>
      <c r="G1805" t="s">
        <v>9370</v>
      </c>
      <c r="H1805">
        <v>62</v>
      </c>
      <c r="I1805" t="s">
        <v>10449</v>
      </c>
      <c r="J1805" t="s">
        <v>10738</v>
      </c>
      <c r="K1805">
        <v>1</v>
      </c>
      <c r="L1805" t="s">
        <v>10739</v>
      </c>
      <c r="M1805">
        <v>6018120434</v>
      </c>
      <c r="N1805" t="s">
        <v>10740</v>
      </c>
      <c r="O1805" t="s">
        <v>19589</v>
      </c>
      <c r="P1805">
        <v>1991</v>
      </c>
      <c r="U1805" t="s">
        <v>10741</v>
      </c>
      <c r="V1805">
        <v>1</v>
      </c>
      <c r="W1805">
        <v>2</v>
      </c>
      <c r="Y1805">
        <v>11</v>
      </c>
      <c r="Z1805">
        <v>6</v>
      </c>
      <c r="AA1805">
        <v>0</v>
      </c>
      <c r="AB1805">
        <v>9</v>
      </c>
      <c r="AC1805">
        <v>0</v>
      </c>
      <c r="AD1805">
        <v>1</v>
      </c>
      <c r="AE1805">
        <v>3</v>
      </c>
      <c r="AF1805">
        <v>1</v>
      </c>
      <c r="AG1805">
        <v>4</v>
      </c>
      <c r="AH1805">
        <v>2</v>
      </c>
      <c r="AI1805">
        <v>1</v>
      </c>
      <c r="AJ1805">
        <v>0</v>
      </c>
      <c r="AK1805">
        <v>0</v>
      </c>
      <c r="AL1805">
        <v>0</v>
      </c>
      <c r="AT1805">
        <v>0</v>
      </c>
      <c r="AU1805">
        <v>0</v>
      </c>
      <c r="AV1805">
        <v>0</v>
      </c>
      <c r="AW1805">
        <v>0</v>
      </c>
      <c r="AX1805">
        <v>0</v>
      </c>
      <c r="AY1805">
        <v>0</v>
      </c>
      <c r="AZ1805">
        <v>0</v>
      </c>
      <c r="BA1805">
        <v>0</v>
      </c>
    </row>
    <row r="1806" spans="1:53" hidden="1">
      <c r="A1806" t="s">
        <v>17228</v>
      </c>
      <c r="B1806">
        <v>15567</v>
      </c>
      <c r="C1806" t="s">
        <v>48</v>
      </c>
      <c r="D1806" t="s">
        <v>77</v>
      </c>
      <c r="F1806" t="s">
        <v>6040</v>
      </c>
      <c r="G1806" t="s">
        <v>51</v>
      </c>
      <c r="H1806">
        <v>26</v>
      </c>
      <c r="I1806" t="s">
        <v>6041</v>
      </c>
      <c r="J1806" t="s">
        <v>17229</v>
      </c>
      <c r="K1806">
        <v>1</v>
      </c>
      <c r="L1806" t="s">
        <v>17230</v>
      </c>
      <c r="M1806">
        <v>6068181095</v>
      </c>
      <c r="N1806" t="s">
        <v>17231</v>
      </c>
      <c r="O1806" t="s">
        <v>19590</v>
      </c>
      <c r="P1806">
        <v>1997</v>
      </c>
      <c r="U1806" t="s">
        <v>17232</v>
      </c>
      <c r="V1806">
        <v>1</v>
      </c>
      <c r="W1806">
        <v>2</v>
      </c>
      <c r="Y1806">
        <v>25</v>
      </c>
      <c r="Z1806">
        <v>1</v>
      </c>
      <c r="AA1806">
        <v>0</v>
      </c>
      <c r="AB1806">
        <v>6</v>
      </c>
      <c r="AC1806">
        <v>30</v>
      </c>
      <c r="AD1806">
        <v>1</v>
      </c>
      <c r="AE1806">
        <v>1</v>
      </c>
      <c r="AF1806">
        <v>5</v>
      </c>
      <c r="AG1806">
        <v>5</v>
      </c>
      <c r="AH1806">
        <v>2</v>
      </c>
      <c r="AI1806">
        <v>2</v>
      </c>
      <c r="AJ1806">
        <v>0</v>
      </c>
      <c r="AK1806">
        <v>0</v>
      </c>
      <c r="AL1806">
        <v>0</v>
      </c>
      <c r="AS1806" t="s">
        <v>17227</v>
      </c>
      <c r="AT1806">
        <v>350000</v>
      </c>
      <c r="AU1806">
        <v>350000</v>
      </c>
      <c r="AV1806">
        <v>10415885</v>
      </c>
      <c r="AW1806">
        <v>9941975</v>
      </c>
      <c r="AX1806">
        <v>0</v>
      </c>
      <c r="AY1806">
        <v>0</v>
      </c>
      <c r="AZ1806">
        <v>210314</v>
      </c>
      <c r="BA1806">
        <v>219286</v>
      </c>
    </row>
    <row r="1807" spans="1:53" hidden="1">
      <c r="A1807" t="s">
        <v>13383</v>
      </c>
      <c r="B1807">
        <v>71043</v>
      </c>
      <c r="C1807" t="s">
        <v>48</v>
      </c>
      <c r="D1807" t="s">
        <v>77</v>
      </c>
      <c r="F1807" t="s">
        <v>11306</v>
      </c>
      <c r="G1807" t="s">
        <v>11307</v>
      </c>
      <c r="H1807">
        <v>72</v>
      </c>
      <c r="I1807" t="s">
        <v>12614</v>
      </c>
      <c r="J1807" t="s">
        <v>13384</v>
      </c>
      <c r="K1807">
        <v>1</v>
      </c>
      <c r="L1807" t="s">
        <v>13385</v>
      </c>
      <c r="M1807">
        <v>6078602652</v>
      </c>
      <c r="N1807" t="s">
        <v>13386</v>
      </c>
      <c r="O1807" t="s">
        <v>19591</v>
      </c>
      <c r="P1807">
        <v>2012</v>
      </c>
      <c r="U1807" t="s">
        <v>13387</v>
      </c>
      <c r="V1807">
        <v>1</v>
      </c>
      <c r="W1807">
        <v>2</v>
      </c>
      <c r="Y1807">
        <v>10</v>
      </c>
      <c r="Z1807">
        <v>1</v>
      </c>
      <c r="AA1807">
        <v>2</v>
      </c>
      <c r="AB1807">
        <v>6</v>
      </c>
      <c r="AC1807">
        <v>20</v>
      </c>
      <c r="AD1807">
        <v>2</v>
      </c>
      <c r="AE1807">
        <v>0</v>
      </c>
      <c r="AF1807">
        <v>0</v>
      </c>
      <c r="AG1807">
        <v>3</v>
      </c>
      <c r="AH1807">
        <v>2</v>
      </c>
      <c r="AI1807">
        <v>2</v>
      </c>
      <c r="AJ1807">
        <v>0</v>
      </c>
      <c r="AK1807">
        <v>0</v>
      </c>
      <c r="AL1807">
        <v>0</v>
      </c>
      <c r="AM1807" t="s">
        <v>13388</v>
      </c>
      <c r="AN1807" t="s">
        <v>13389</v>
      </c>
      <c r="AP1807" t="s">
        <v>13390</v>
      </c>
      <c r="AQ1807" t="s">
        <v>13391</v>
      </c>
      <c r="AR1807" t="s">
        <v>73</v>
      </c>
      <c r="AT1807">
        <v>1000000</v>
      </c>
      <c r="AU1807">
        <v>1000000</v>
      </c>
      <c r="AV1807">
        <f>INT(AW1807*1.1)</f>
        <v>10819222</v>
      </c>
      <c r="AW1807">
        <v>9835657</v>
      </c>
      <c r="AX1807">
        <f>INT(AY1807*1.1)</f>
        <v>0</v>
      </c>
      <c r="AY1807">
        <v>0</v>
      </c>
      <c r="AZ1807">
        <f>IF(BA1807 &gt;= 0, INT(BA1807 * 1.1), -INT(ABS(BA1807) / 1.1))</f>
        <v>976806</v>
      </c>
      <c r="BA1807">
        <v>888006</v>
      </c>
    </row>
    <row r="1808" spans="1:53" hidden="1">
      <c r="A1808" t="s">
        <v>4340</v>
      </c>
      <c r="B1808">
        <v>17917</v>
      </c>
      <c r="C1808" t="s">
        <v>48</v>
      </c>
      <c r="D1808" t="s">
        <v>334</v>
      </c>
      <c r="F1808" t="s">
        <v>3993</v>
      </c>
      <c r="G1808" t="s">
        <v>51</v>
      </c>
      <c r="H1808">
        <v>20</v>
      </c>
      <c r="I1808" t="s">
        <v>4006</v>
      </c>
      <c r="J1808" t="s">
        <v>4341</v>
      </c>
      <c r="K1808">
        <v>1</v>
      </c>
      <c r="L1808" t="s">
        <v>4342</v>
      </c>
      <c r="M1808">
        <v>6228126148</v>
      </c>
      <c r="N1808" t="s">
        <v>4343</v>
      </c>
      <c r="O1808" t="s">
        <v>19592</v>
      </c>
      <c r="P1808">
        <v>1999</v>
      </c>
      <c r="U1808" t="s">
        <v>4344</v>
      </c>
      <c r="V1808">
        <v>1</v>
      </c>
      <c r="W1808">
        <v>2</v>
      </c>
      <c r="Y1808">
        <v>94</v>
      </c>
      <c r="Z1808">
        <v>8</v>
      </c>
      <c r="AA1808">
        <v>0</v>
      </c>
      <c r="AB1808">
        <v>6</v>
      </c>
      <c r="AC1808">
        <v>30</v>
      </c>
      <c r="AD1808">
        <v>1</v>
      </c>
      <c r="AE1808">
        <v>1</v>
      </c>
      <c r="AF1808">
        <v>5</v>
      </c>
      <c r="AG1808">
        <v>10</v>
      </c>
      <c r="AH1808">
        <v>2</v>
      </c>
      <c r="AI1808">
        <v>2</v>
      </c>
      <c r="AJ1808">
        <v>0</v>
      </c>
      <c r="AK1808">
        <v>0</v>
      </c>
      <c r="AL1808">
        <v>0</v>
      </c>
      <c r="AS1808" t="s">
        <v>4317</v>
      </c>
      <c r="AT1808">
        <v>209607</v>
      </c>
      <c r="AU1808">
        <v>566000</v>
      </c>
      <c r="AV1808">
        <v>31968524</v>
      </c>
      <c r="AW1808">
        <v>25505385</v>
      </c>
      <c r="AX1808">
        <v>0</v>
      </c>
      <c r="AY1808">
        <v>0</v>
      </c>
      <c r="AZ1808">
        <v>1005111</v>
      </c>
      <c r="BA1808">
        <v>29213</v>
      </c>
    </row>
    <row r="1809" spans="1:53" hidden="1">
      <c r="A1809" t="s">
        <v>8079</v>
      </c>
      <c r="B1809">
        <v>18370</v>
      </c>
      <c r="C1809" t="s">
        <v>48</v>
      </c>
      <c r="D1809" t="s">
        <v>118</v>
      </c>
      <c r="F1809" t="s">
        <v>3062</v>
      </c>
      <c r="G1809" t="s">
        <v>51</v>
      </c>
      <c r="H1809">
        <v>33</v>
      </c>
      <c r="I1809" t="s">
        <v>7999</v>
      </c>
      <c r="J1809" t="s">
        <v>8080</v>
      </c>
      <c r="K1809">
        <v>1</v>
      </c>
      <c r="L1809" t="s">
        <v>8081</v>
      </c>
      <c r="M1809">
        <v>6068112069</v>
      </c>
      <c r="N1809" t="s">
        <v>8082</v>
      </c>
      <c r="O1809" t="s">
        <v>19593</v>
      </c>
      <c r="P1809">
        <v>1970</v>
      </c>
      <c r="U1809" t="s">
        <v>8083</v>
      </c>
      <c r="V1809">
        <v>1</v>
      </c>
      <c r="W1809">
        <v>2</v>
      </c>
      <c r="Y1809">
        <v>125</v>
      </c>
      <c r="Z1809">
        <v>5</v>
      </c>
      <c r="AA1809">
        <v>0</v>
      </c>
      <c r="AB1809">
        <v>8</v>
      </c>
      <c r="AC1809">
        <v>20</v>
      </c>
      <c r="AD1809">
        <v>1</v>
      </c>
      <c r="AE1809">
        <v>1</v>
      </c>
      <c r="AF1809">
        <v>5</v>
      </c>
      <c r="AG1809">
        <v>10</v>
      </c>
      <c r="AH1809">
        <v>2</v>
      </c>
      <c r="AI1809">
        <v>2</v>
      </c>
      <c r="AJ1809">
        <v>0</v>
      </c>
      <c r="AK1809">
        <v>0</v>
      </c>
      <c r="AL1809">
        <v>0</v>
      </c>
      <c r="AS1809" t="s">
        <v>8084</v>
      </c>
      <c r="AT1809">
        <v>2646790</v>
      </c>
      <c r="AU1809">
        <v>2646790</v>
      </c>
      <c r="AV1809">
        <v>75721936</v>
      </c>
      <c r="AW1809">
        <v>72099945</v>
      </c>
      <c r="AX1809">
        <v>0</v>
      </c>
      <c r="AY1809">
        <v>0</v>
      </c>
      <c r="AZ1809">
        <v>6097663</v>
      </c>
      <c r="BA1809">
        <v>4838998</v>
      </c>
    </row>
    <row r="1810" spans="1:53" hidden="1">
      <c r="A1810" t="s">
        <v>16620</v>
      </c>
      <c r="B1810">
        <v>26028</v>
      </c>
      <c r="C1810" t="s">
        <v>48</v>
      </c>
      <c r="D1810" t="s">
        <v>67</v>
      </c>
      <c r="F1810" t="s">
        <v>5540</v>
      </c>
      <c r="G1810" t="s">
        <v>51</v>
      </c>
      <c r="H1810">
        <v>30</v>
      </c>
      <c r="I1810" t="s">
        <v>7618</v>
      </c>
      <c r="J1810" t="s">
        <v>16621</v>
      </c>
      <c r="K1810">
        <v>1</v>
      </c>
      <c r="L1810" t="s">
        <v>16622</v>
      </c>
      <c r="M1810">
        <v>6068133706</v>
      </c>
      <c r="N1810" t="s">
        <v>16623</v>
      </c>
      <c r="O1810" t="s">
        <v>19594</v>
      </c>
      <c r="P1810">
        <v>1988</v>
      </c>
      <c r="U1810" t="s">
        <v>16624</v>
      </c>
      <c r="V1810">
        <v>1</v>
      </c>
      <c r="W1810">
        <v>2</v>
      </c>
      <c r="Y1810">
        <v>30</v>
      </c>
      <c r="Z1810">
        <v>1</v>
      </c>
      <c r="AA1810">
        <v>8</v>
      </c>
      <c r="AB1810">
        <v>9</v>
      </c>
      <c r="AC1810">
        <v>20</v>
      </c>
      <c r="AD1810">
        <v>1</v>
      </c>
      <c r="AE1810">
        <v>1</v>
      </c>
      <c r="AF1810">
        <v>5</v>
      </c>
      <c r="AG1810">
        <v>5</v>
      </c>
      <c r="AH1810">
        <v>2</v>
      </c>
      <c r="AI1810">
        <v>2</v>
      </c>
      <c r="AJ1810">
        <v>0</v>
      </c>
      <c r="AK1810">
        <v>0</v>
      </c>
      <c r="AL1810">
        <v>0</v>
      </c>
      <c r="AS1810" t="s">
        <v>3880</v>
      </c>
      <c r="AT1810">
        <v>400000</v>
      </c>
      <c r="AU1810">
        <v>400000</v>
      </c>
      <c r="AV1810">
        <v>5811982</v>
      </c>
      <c r="AW1810">
        <v>7831541</v>
      </c>
      <c r="AX1810">
        <v>0</v>
      </c>
      <c r="AY1810">
        <v>0</v>
      </c>
      <c r="AZ1810">
        <v>686964</v>
      </c>
      <c r="BA1810">
        <v>482338</v>
      </c>
    </row>
    <row r="1811" spans="1:53" hidden="1">
      <c r="A1811" t="s">
        <v>2918</v>
      </c>
      <c r="B1811">
        <v>5206</v>
      </c>
      <c r="C1811" t="s">
        <v>48</v>
      </c>
      <c r="D1811" t="s">
        <v>108</v>
      </c>
      <c r="F1811" t="s">
        <v>1915</v>
      </c>
      <c r="G1811" t="s">
        <v>51</v>
      </c>
      <c r="H1811">
        <v>14</v>
      </c>
      <c r="I1811" t="s">
        <v>2813</v>
      </c>
      <c r="J1811" t="s">
        <v>2919</v>
      </c>
      <c r="K1811">
        <v>1</v>
      </c>
      <c r="L1811" t="s">
        <v>2920</v>
      </c>
      <c r="M1811">
        <v>6068623407</v>
      </c>
      <c r="O1811" t="s">
        <v>19595</v>
      </c>
      <c r="P1811">
        <v>2010</v>
      </c>
      <c r="U1811" t="s">
        <v>2921</v>
      </c>
      <c r="V1811">
        <v>1</v>
      </c>
      <c r="W1811">
        <v>2</v>
      </c>
      <c r="Y1811">
        <v>139</v>
      </c>
      <c r="Z1811">
        <v>1</v>
      </c>
      <c r="AA1811">
        <v>0</v>
      </c>
      <c r="AB1811">
        <v>6</v>
      </c>
      <c r="AC1811">
        <v>30</v>
      </c>
      <c r="AD1811">
        <v>1</v>
      </c>
      <c r="AE1811">
        <v>1</v>
      </c>
      <c r="AF1811">
        <v>5</v>
      </c>
      <c r="AG1811">
        <v>10</v>
      </c>
      <c r="AH1811">
        <v>2</v>
      </c>
      <c r="AI1811">
        <v>2</v>
      </c>
      <c r="AJ1811">
        <v>0</v>
      </c>
      <c r="AK1811">
        <v>0</v>
      </c>
      <c r="AL1811">
        <v>0</v>
      </c>
      <c r="AT1811">
        <v>50000</v>
      </c>
      <c r="AU1811">
        <v>900000</v>
      </c>
      <c r="AV1811">
        <v>19908909</v>
      </c>
      <c r="AW1811">
        <v>19113556</v>
      </c>
      <c r="AX1811">
        <v>0</v>
      </c>
      <c r="AY1811">
        <v>0</v>
      </c>
      <c r="AZ1811">
        <v>819664</v>
      </c>
      <c r="BA1811">
        <v>674426</v>
      </c>
    </row>
    <row r="1812" spans="1:53" hidden="1">
      <c r="A1812" t="s">
        <v>5930</v>
      </c>
      <c r="B1812">
        <v>5998</v>
      </c>
      <c r="C1812" t="s">
        <v>48</v>
      </c>
      <c r="D1812" t="s">
        <v>334</v>
      </c>
      <c r="F1812" t="s">
        <v>5540</v>
      </c>
      <c r="G1812" t="s">
        <v>51</v>
      </c>
      <c r="H1812">
        <v>25</v>
      </c>
      <c r="I1812" t="s">
        <v>5731</v>
      </c>
      <c r="J1812" t="s">
        <v>5931</v>
      </c>
      <c r="K1812">
        <v>1</v>
      </c>
      <c r="L1812" t="s">
        <v>5932</v>
      </c>
      <c r="M1812">
        <v>6068119999</v>
      </c>
      <c r="O1812" t="s">
        <v>19596</v>
      </c>
      <c r="P1812">
        <v>1998</v>
      </c>
      <c r="U1812" t="s">
        <v>5933</v>
      </c>
      <c r="V1812">
        <v>1</v>
      </c>
      <c r="W1812">
        <v>2</v>
      </c>
      <c r="Y1812">
        <v>118</v>
      </c>
      <c r="Z1812">
        <v>1</v>
      </c>
      <c r="AA1812">
        <v>0</v>
      </c>
      <c r="AB1812">
        <v>5</v>
      </c>
      <c r="AC1812">
        <v>30</v>
      </c>
      <c r="AD1812">
        <v>1</v>
      </c>
      <c r="AE1812">
        <v>2</v>
      </c>
      <c r="AF1812">
        <v>5</v>
      </c>
      <c r="AG1812">
        <v>0</v>
      </c>
      <c r="AH1812">
        <v>2</v>
      </c>
      <c r="AI1812">
        <v>1</v>
      </c>
      <c r="AJ1812">
        <v>0</v>
      </c>
      <c r="AK1812">
        <v>0</v>
      </c>
      <c r="AL1812">
        <v>0</v>
      </c>
      <c r="AM1812" t="s">
        <v>18368</v>
      </c>
      <c r="AT1812">
        <v>342390</v>
      </c>
      <c r="AU1812">
        <v>342390</v>
      </c>
      <c r="AV1812">
        <v>53986002</v>
      </c>
      <c r="AW1812">
        <v>47731434</v>
      </c>
      <c r="AX1812">
        <v>50506585</v>
      </c>
      <c r="AY1812">
        <v>44752523</v>
      </c>
      <c r="AZ1812">
        <v>6097430</v>
      </c>
      <c r="BA1812">
        <v>-119053</v>
      </c>
    </row>
    <row r="1813" spans="1:53" hidden="1">
      <c r="A1813" t="s">
        <v>2356</v>
      </c>
      <c r="B1813">
        <v>37453</v>
      </c>
      <c r="C1813" t="s">
        <v>48</v>
      </c>
      <c r="D1813" t="s">
        <v>67</v>
      </c>
      <c r="F1813" t="s">
        <v>1915</v>
      </c>
      <c r="G1813" t="s">
        <v>51</v>
      </c>
      <c r="H1813">
        <v>13</v>
      </c>
      <c r="I1813" t="s">
        <v>1916</v>
      </c>
      <c r="J1813" t="s">
        <v>2357</v>
      </c>
      <c r="K1813">
        <v>1</v>
      </c>
      <c r="L1813" t="s">
        <v>2358</v>
      </c>
      <c r="M1813">
        <v>6068152474</v>
      </c>
      <c r="N1813" t="s">
        <v>2359</v>
      </c>
      <c r="O1813" t="s">
        <v>19597</v>
      </c>
      <c r="P1813">
        <v>1994</v>
      </c>
      <c r="U1813" t="s">
        <v>2360</v>
      </c>
      <c r="V1813">
        <v>1</v>
      </c>
      <c r="W1813">
        <v>2</v>
      </c>
      <c r="Y1813">
        <v>30</v>
      </c>
      <c r="Z1813">
        <v>1</v>
      </c>
      <c r="AA1813">
        <v>6</v>
      </c>
      <c r="AB1813">
        <v>6</v>
      </c>
      <c r="AC1813">
        <v>0</v>
      </c>
      <c r="AD1813">
        <v>2</v>
      </c>
      <c r="AE1813">
        <v>0</v>
      </c>
      <c r="AF1813">
        <v>0</v>
      </c>
      <c r="AG1813">
        <v>0</v>
      </c>
      <c r="AH1813">
        <v>2</v>
      </c>
      <c r="AI1813">
        <v>2</v>
      </c>
      <c r="AJ1813">
        <v>0</v>
      </c>
      <c r="AK1813">
        <v>0</v>
      </c>
      <c r="AL1813">
        <v>0</v>
      </c>
      <c r="AS1813" t="s">
        <v>2361</v>
      </c>
      <c r="AT1813">
        <v>1720000</v>
      </c>
      <c r="AU1813">
        <v>100000</v>
      </c>
      <c r="AV1813">
        <v>7287998</v>
      </c>
      <c r="AW1813">
        <v>6866334</v>
      </c>
      <c r="AX1813">
        <v>0</v>
      </c>
      <c r="AY1813">
        <v>0</v>
      </c>
      <c r="AZ1813">
        <v>192022</v>
      </c>
      <c r="BA1813">
        <v>166683</v>
      </c>
    </row>
    <row r="1814" spans="1:53" hidden="1">
      <c r="A1814" t="s">
        <v>5431</v>
      </c>
      <c r="B1814">
        <v>91587</v>
      </c>
      <c r="C1814" t="s">
        <v>48</v>
      </c>
      <c r="D1814" t="s">
        <v>67</v>
      </c>
      <c r="F1814" t="s">
        <v>3993</v>
      </c>
      <c r="G1814" t="s">
        <v>51</v>
      </c>
      <c r="H1814">
        <v>22</v>
      </c>
      <c r="I1814" t="s">
        <v>4517</v>
      </c>
      <c r="J1814" t="s">
        <v>5432</v>
      </c>
      <c r="K1814">
        <v>1</v>
      </c>
      <c r="L1814" t="s">
        <v>5433</v>
      </c>
      <c r="M1814">
        <v>6068661056</v>
      </c>
      <c r="N1814" t="s">
        <v>5434</v>
      </c>
      <c r="O1814" t="s">
        <v>19598</v>
      </c>
      <c r="P1814">
        <v>2015</v>
      </c>
      <c r="U1814" t="s">
        <v>5435</v>
      </c>
      <c r="V1814">
        <v>1</v>
      </c>
      <c r="W1814">
        <v>2</v>
      </c>
      <c r="Y1814">
        <v>26</v>
      </c>
      <c r="Z1814">
        <v>1</v>
      </c>
      <c r="AA1814">
        <v>8</v>
      </c>
      <c r="AB1814">
        <v>2</v>
      </c>
      <c r="AC1814">
        <v>0.05</v>
      </c>
      <c r="AD1814">
        <v>2</v>
      </c>
      <c r="AE1814">
        <v>0</v>
      </c>
      <c r="AF1814">
        <v>0</v>
      </c>
      <c r="AG1814">
        <v>1</v>
      </c>
      <c r="AH1814">
        <v>2</v>
      </c>
      <c r="AI1814">
        <v>2</v>
      </c>
      <c r="AJ1814">
        <v>0</v>
      </c>
      <c r="AK1814">
        <v>0</v>
      </c>
      <c r="AL1814">
        <v>0</v>
      </c>
      <c r="AT1814">
        <v>300000</v>
      </c>
      <c r="AU1814">
        <v>300000</v>
      </c>
      <c r="AV1814" s="2">
        <f>IF(AW1814 &gt;= 0, INT(AW1814 * 1.05), -INT(ABS(AW1814) / 1.05))</f>
        <v>5175513</v>
      </c>
      <c r="AW1814">
        <v>4929060</v>
      </c>
      <c r="AX1814">
        <v>0</v>
      </c>
      <c r="AY1814">
        <v>0</v>
      </c>
      <c r="AZ1814" s="2">
        <f>IF(BA1814 &gt;= 0, INT(BA1814 * 1.05), -INT(ABS(BA1814) / 1.05))</f>
        <v>338320</v>
      </c>
      <c r="BA1814">
        <v>322210</v>
      </c>
    </row>
    <row r="1815" spans="1:53" hidden="1">
      <c r="A1815" t="s">
        <v>5282</v>
      </c>
      <c r="B1815">
        <v>73560</v>
      </c>
      <c r="C1815" t="s">
        <v>48</v>
      </c>
      <c r="D1815" t="s">
        <v>49</v>
      </c>
      <c r="F1815" t="s">
        <v>3993</v>
      </c>
      <c r="G1815" t="s">
        <v>51</v>
      </c>
      <c r="H1815">
        <v>22</v>
      </c>
      <c r="I1815" t="s">
        <v>4517</v>
      </c>
      <c r="J1815" t="s">
        <v>5283</v>
      </c>
      <c r="K1815">
        <v>1</v>
      </c>
      <c r="L1815" t="s">
        <v>5284</v>
      </c>
      <c r="M1815">
        <v>6068641287</v>
      </c>
      <c r="N1815" t="s">
        <v>5285</v>
      </c>
      <c r="O1815" t="s">
        <v>19599</v>
      </c>
      <c r="P1815">
        <v>2012</v>
      </c>
      <c r="U1815" t="s">
        <v>5286</v>
      </c>
      <c r="V1815">
        <v>1</v>
      </c>
      <c r="W1815">
        <v>2</v>
      </c>
      <c r="Y1815">
        <v>10</v>
      </c>
      <c r="Z1815">
        <v>10</v>
      </c>
      <c r="AA1815">
        <v>0</v>
      </c>
      <c r="AB1815">
        <v>6</v>
      </c>
      <c r="AC1815">
        <v>30</v>
      </c>
      <c r="AD1815">
        <v>1</v>
      </c>
      <c r="AE1815">
        <v>1</v>
      </c>
      <c r="AF1815">
        <v>5</v>
      </c>
      <c r="AG1815">
        <v>5</v>
      </c>
      <c r="AH1815">
        <v>2</v>
      </c>
      <c r="AI1815">
        <v>2</v>
      </c>
      <c r="AJ1815">
        <v>0</v>
      </c>
      <c r="AK1815">
        <v>0</v>
      </c>
      <c r="AL1815">
        <v>0</v>
      </c>
      <c r="AT1815">
        <v>0</v>
      </c>
      <c r="AU1815">
        <v>0</v>
      </c>
      <c r="AV1815">
        <v>0</v>
      </c>
      <c r="AW1815">
        <v>0</v>
      </c>
      <c r="AX1815">
        <v>0</v>
      </c>
      <c r="AY1815">
        <v>0</v>
      </c>
      <c r="AZ1815">
        <v>0</v>
      </c>
      <c r="BA1815">
        <v>0</v>
      </c>
    </row>
    <row r="1816" spans="1:53" hidden="1">
      <c r="A1816" t="s">
        <v>17090</v>
      </c>
      <c r="B1816">
        <v>52610</v>
      </c>
      <c r="C1816" t="s">
        <v>48</v>
      </c>
      <c r="D1816" t="s">
        <v>197</v>
      </c>
      <c r="F1816" t="s">
        <v>3993</v>
      </c>
      <c r="G1816" t="s">
        <v>51</v>
      </c>
      <c r="H1816">
        <v>20</v>
      </c>
      <c r="I1816" t="s">
        <v>4006</v>
      </c>
      <c r="J1816" t="s">
        <v>17091</v>
      </c>
      <c r="K1816">
        <v>1</v>
      </c>
      <c r="L1816" t="s">
        <v>17092</v>
      </c>
      <c r="M1816">
        <v>6068601984</v>
      </c>
      <c r="N1816" t="s">
        <v>17093</v>
      </c>
      <c r="O1816" t="s">
        <v>19600</v>
      </c>
      <c r="P1816">
        <v>2007</v>
      </c>
      <c r="U1816" t="s">
        <v>17094</v>
      </c>
      <c r="V1816">
        <v>1</v>
      </c>
      <c r="W1816">
        <v>2</v>
      </c>
      <c r="Y1816">
        <v>7</v>
      </c>
      <c r="Z1816">
        <v>1</v>
      </c>
      <c r="AA1816">
        <v>7</v>
      </c>
      <c r="AB1816">
        <v>7</v>
      </c>
      <c r="AC1816">
        <v>0.1</v>
      </c>
      <c r="AD1816">
        <v>1</v>
      </c>
      <c r="AE1816">
        <v>2</v>
      </c>
      <c r="AF1816">
        <v>5</v>
      </c>
      <c r="AG1816">
        <v>2</v>
      </c>
      <c r="AH1816">
        <v>2</v>
      </c>
      <c r="AI1816">
        <v>2</v>
      </c>
      <c r="AJ1816">
        <v>0</v>
      </c>
      <c r="AK1816">
        <v>0</v>
      </c>
      <c r="AL1816">
        <v>0</v>
      </c>
      <c r="AM1816" t="s">
        <v>17095</v>
      </c>
      <c r="AN1816" t="s">
        <v>17096</v>
      </c>
      <c r="AP1816" t="s">
        <v>1211</v>
      </c>
      <c r="AQ1816" t="s">
        <v>17097</v>
      </c>
      <c r="AR1816" t="s">
        <v>1653</v>
      </c>
      <c r="AT1816">
        <v>300000</v>
      </c>
      <c r="AU1816">
        <v>300000</v>
      </c>
      <c r="AV1816">
        <v>1597656</v>
      </c>
      <c r="AW1816">
        <v>1670339</v>
      </c>
      <c r="AX1816">
        <v>0</v>
      </c>
      <c r="AY1816">
        <v>0</v>
      </c>
      <c r="AZ1816">
        <v>-463397</v>
      </c>
      <c r="BA1816">
        <v>-422708</v>
      </c>
    </row>
    <row r="1817" spans="1:53" hidden="1">
      <c r="A1817" t="s">
        <v>15697</v>
      </c>
      <c r="B1817">
        <v>6457</v>
      </c>
      <c r="C1817" t="s">
        <v>48</v>
      </c>
      <c r="D1817" t="s">
        <v>67</v>
      </c>
      <c r="F1817" t="s">
        <v>6040</v>
      </c>
      <c r="G1817" t="s">
        <v>51</v>
      </c>
      <c r="H1817">
        <v>27</v>
      </c>
      <c r="I1817" t="s">
        <v>6229</v>
      </c>
      <c r="J1817" t="s">
        <v>15698</v>
      </c>
      <c r="K1817">
        <v>1</v>
      </c>
      <c r="L1817" t="s">
        <v>15699</v>
      </c>
      <c r="M1817">
        <v>6068611968</v>
      </c>
      <c r="O1817" t="s">
        <v>19601</v>
      </c>
      <c r="P1817">
        <v>2008</v>
      </c>
      <c r="U1817" t="s">
        <v>15700</v>
      </c>
      <c r="V1817">
        <v>1</v>
      </c>
      <c r="W1817">
        <v>2</v>
      </c>
      <c r="Y1817">
        <v>56</v>
      </c>
      <c r="Z1817">
        <v>3</v>
      </c>
      <c r="AA1817">
        <v>0</v>
      </c>
      <c r="AB1817">
        <v>6</v>
      </c>
      <c r="AC1817">
        <v>30</v>
      </c>
      <c r="AD1817">
        <v>1</v>
      </c>
      <c r="AE1817">
        <v>1</v>
      </c>
      <c r="AF1817">
        <v>5</v>
      </c>
      <c r="AG1817">
        <v>5</v>
      </c>
      <c r="AH1817">
        <v>2</v>
      </c>
      <c r="AI1817">
        <v>2</v>
      </c>
      <c r="AJ1817">
        <v>0</v>
      </c>
      <c r="AK1817">
        <v>0</v>
      </c>
      <c r="AL1817">
        <v>0</v>
      </c>
      <c r="AS1817" t="s">
        <v>5201</v>
      </c>
      <c r="AT1817">
        <v>6137500</v>
      </c>
      <c r="AU1817">
        <v>6000000</v>
      </c>
      <c r="AV1817">
        <v>10391563</v>
      </c>
      <c r="AW1817">
        <v>5256429</v>
      </c>
      <c r="AX1817">
        <v>0</v>
      </c>
      <c r="AY1817">
        <v>0</v>
      </c>
      <c r="AZ1817">
        <v>499738</v>
      </c>
      <c r="BA1817">
        <v>93766</v>
      </c>
    </row>
    <row r="1818" spans="1:53" hidden="1">
      <c r="A1818" t="s">
        <v>16380</v>
      </c>
      <c r="B1818">
        <v>22465</v>
      </c>
      <c r="C1818" t="s">
        <v>48</v>
      </c>
      <c r="D1818" t="s">
        <v>49</v>
      </c>
      <c r="F1818" t="s">
        <v>6040</v>
      </c>
      <c r="G1818" t="s">
        <v>51</v>
      </c>
      <c r="H1818">
        <v>28</v>
      </c>
      <c r="I1818" t="s">
        <v>6399</v>
      </c>
      <c r="J1818" t="s">
        <v>16381</v>
      </c>
      <c r="K1818">
        <v>1</v>
      </c>
      <c r="L1818" t="s">
        <v>16382</v>
      </c>
      <c r="M1818">
        <v>6068180058</v>
      </c>
      <c r="N1818" t="s">
        <v>16383</v>
      </c>
      <c r="O1818" t="s">
        <v>19602</v>
      </c>
      <c r="P1818">
        <v>2003</v>
      </c>
      <c r="U1818" t="s">
        <v>16384</v>
      </c>
      <c r="V1818">
        <v>1</v>
      </c>
      <c r="W1818">
        <v>2</v>
      </c>
      <c r="Y1818">
        <v>9</v>
      </c>
      <c r="Z1818">
        <v>8</v>
      </c>
      <c r="AA1818">
        <v>6</v>
      </c>
      <c r="AB1818">
        <v>7</v>
      </c>
      <c r="AC1818">
        <v>0</v>
      </c>
      <c r="AD1818">
        <v>2</v>
      </c>
      <c r="AE1818">
        <v>0</v>
      </c>
      <c r="AF1818">
        <v>0</v>
      </c>
      <c r="AG1818">
        <v>0</v>
      </c>
      <c r="AH1818">
        <v>2</v>
      </c>
      <c r="AI1818">
        <v>1</v>
      </c>
      <c r="AJ1818">
        <v>0</v>
      </c>
      <c r="AK1818">
        <v>0</v>
      </c>
      <c r="AL1818">
        <v>0</v>
      </c>
      <c r="AT1818">
        <v>100000</v>
      </c>
      <c r="AU1818">
        <v>100000</v>
      </c>
      <c r="AV1818">
        <v>3593953</v>
      </c>
      <c r="AW1818">
        <v>2799586</v>
      </c>
      <c r="AX1818">
        <v>0</v>
      </c>
      <c r="AY1818">
        <v>0</v>
      </c>
      <c r="AZ1818">
        <v>-9020</v>
      </c>
      <c r="BA1818">
        <v>273414</v>
      </c>
    </row>
    <row r="1819" spans="1:53" hidden="1">
      <c r="A1819" t="s">
        <v>2665</v>
      </c>
      <c r="B1819">
        <v>93761</v>
      </c>
      <c r="C1819" t="s">
        <v>48</v>
      </c>
      <c r="D1819" t="s">
        <v>67</v>
      </c>
      <c r="F1819" t="s">
        <v>1915</v>
      </c>
      <c r="G1819" t="s">
        <v>51</v>
      </c>
      <c r="H1819">
        <v>13</v>
      </c>
      <c r="I1819" t="s">
        <v>1916</v>
      </c>
      <c r="J1819" t="s">
        <v>2666</v>
      </c>
      <c r="K1819">
        <v>1</v>
      </c>
      <c r="L1819" t="s">
        <v>2667</v>
      </c>
      <c r="M1819">
        <v>5208700621</v>
      </c>
      <c r="N1819" t="s">
        <v>2668</v>
      </c>
      <c r="O1819" t="s">
        <v>19603</v>
      </c>
      <c r="P1819">
        <v>2016</v>
      </c>
      <c r="U1819" t="s">
        <v>2669</v>
      </c>
      <c r="V1819">
        <v>1</v>
      </c>
      <c r="W1819">
        <v>2</v>
      </c>
      <c r="Y1819">
        <v>10</v>
      </c>
      <c r="Z1819">
        <v>1</v>
      </c>
      <c r="AA1819">
        <v>8</v>
      </c>
      <c r="AB1819">
        <v>6</v>
      </c>
      <c r="AC1819">
        <v>30</v>
      </c>
      <c r="AD1819">
        <v>2</v>
      </c>
      <c r="AE1819">
        <v>0</v>
      </c>
      <c r="AF1819">
        <v>0</v>
      </c>
      <c r="AG1819">
        <v>0</v>
      </c>
      <c r="AH1819">
        <v>2</v>
      </c>
      <c r="AI1819">
        <v>2</v>
      </c>
      <c r="AJ1819">
        <v>0</v>
      </c>
      <c r="AK1819">
        <v>0</v>
      </c>
      <c r="AL1819">
        <v>0</v>
      </c>
      <c r="AM1819" t="s">
        <v>18369</v>
      </c>
      <c r="AN1819" t="s">
        <v>2670</v>
      </c>
      <c r="AP1819" t="s">
        <v>82</v>
      </c>
      <c r="AQ1819" t="s">
        <v>2671</v>
      </c>
      <c r="AR1819" t="s">
        <v>83</v>
      </c>
      <c r="AT1819">
        <v>100000</v>
      </c>
      <c r="AU1819">
        <v>100000</v>
      </c>
      <c r="AV1819">
        <f>INT(AW1819*1.05)</f>
        <v>3675000</v>
      </c>
      <c r="AW1819">
        <v>3500000</v>
      </c>
      <c r="AX1819">
        <v>0</v>
      </c>
      <c r="AY1819">
        <v>0</v>
      </c>
      <c r="AZ1819">
        <f>INT(BA1819*1.05)</f>
        <v>137194</v>
      </c>
      <c r="BA1819">
        <v>130661</v>
      </c>
    </row>
    <row r="1820" spans="1:53" hidden="1">
      <c r="A1820" t="s">
        <v>7780</v>
      </c>
      <c r="B1820">
        <v>59531</v>
      </c>
      <c r="C1820" t="s">
        <v>48</v>
      </c>
      <c r="D1820" t="s">
        <v>49</v>
      </c>
      <c r="F1820" t="s">
        <v>5540</v>
      </c>
      <c r="G1820" t="s">
        <v>51</v>
      </c>
      <c r="H1820">
        <v>31</v>
      </c>
      <c r="I1820" t="s">
        <v>7732</v>
      </c>
      <c r="J1820" t="s">
        <v>7781</v>
      </c>
      <c r="K1820">
        <v>1</v>
      </c>
      <c r="L1820" t="s">
        <v>7782</v>
      </c>
      <c r="M1820">
        <v>6068615061</v>
      </c>
      <c r="N1820" t="s">
        <v>7783</v>
      </c>
      <c r="O1820" t="s">
        <v>19604</v>
      </c>
      <c r="P1820">
        <v>2009</v>
      </c>
      <c r="U1820" t="s">
        <v>7784</v>
      </c>
      <c r="V1820">
        <v>1</v>
      </c>
      <c r="W1820">
        <v>2</v>
      </c>
      <c r="Y1820">
        <v>6</v>
      </c>
      <c r="Z1820">
        <v>1</v>
      </c>
      <c r="AA1820">
        <v>0</v>
      </c>
      <c r="AB1820">
        <v>9</v>
      </c>
      <c r="AC1820">
        <v>0</v>
      </c>
      <c r="AD1820">
        <v>2</v>
      </c>
      <c r="AE1820">
        <v>0</v>
      </c>
      <c r="AF1820">
        <v>0</v>
      </c>
      <c r="AG1820">
        <v>0</v>
      </c>
      <c r="AH1820">
        <v>2</v>
      </c>
      <c r="AI1820">
        <v>2</v>
      </c>
      <c r="AJ1820">
        <v>0</v>
      </c>
      <c r="AK1820">
        <v>0</v>
      </c>
      <c r="AL1820">
        <v>0</v>
      </c>
      <c r="AT1820">
        <v>50000</v>
      </c>
      <c r="AU1820">
        <v>50000</v>
      </c>
      <c r="AV1820">
        <v>6318090</v>
      </c>
      <c r="AW1820">
        <v>2496742</v>
      </c>
      <c r="AX1820">
        <v>0</v>
      </c>
      <c r="AY1820">
        <v>0</v>
      </c>
      <c r="AZ1820">
        <v>616310</v>
      </c>
      <c r="BA1820">
        <v>87689</v>
      </c>
    </row>
    <row r="1821" spans="1:53" hidden="1">
      <c r="A1821" t="s">
        <v>16524</v>
      </c>
      <c r="B1821">
        <v>15126</v>
      </c>
      <c r="C1821" t="s">
        <v>48</v>
      </c>
      <c r="D1821" t="s">
        <v>49</v>
      </c>
      <c r="F1821" t="s">
        <v>5540</v>
      </c>
      <c r="G1821" t="s">
        <v>51</v>
      </c>
      <c r="H1821">
        <v>30</v>
      </c>
      <c r="I1821" t="s">
        <v>7618</v>
      </c>
      <c r="J1821" t="s">
        <v>16525</v>
      </c>
      <c r="K1821">
        <v>1</v>
      </c>
      <c r="L1821" t="s">
        <v>16526</v>
      </c>
      <c r="M1821">
        <v>6068160896</v>
      </c>
      <c r="N1821" t="s">
        <v>16527</v>
      </c>
      <c r="O1821" t="s">
        <v>19605</v>
      </c>
      <c r="P1821">
        <v>1996</v>
      </c>
      <c r="U1821" t="s">
        <v>16528</v>
      </c>
      <c r="V1821">
        <v>1</v>
      </c>
      <c r="W1821">
        <v>2</v>
      </c>
      <c r="Y1821">
        <v>41</v>
      </c>
      <c r="Z1821">
        <v>1</v>
      </c>
      <c r="AA1821">
        <v>0</v>
      </c>
      <c r="AB1821">
        <v>6</v>
      </c>
      <c r="AC1821">
        <v>30</v>
      </c>
      <c r="AD1821">
        <v>1</v>
      </c>
      <c r="AE1821">
        <v>1</v>
      </c>
      <c r="AF1821">
        <v>5</v>
      </c>
      <c r="AG1821">
        <v>5</v>
      </c>
      <c r="AH1821">
        <v>2</v>
      </c>
      <c r="AI1821">
        <v>2</v>
      </c>
      <c r="AJ1821">
        <v>0</v>
      </c>
      <c r="AK1821">
        <v>0</v>
      </c>
      <c r="AL1821">
        <v>0</v>
      </c>
      <c r="AS1821" t="s">
        <v>16529</v>
      </c>
      <c r="AT1821">
        <v>200000</v>
      </c>
      <c r="AU1821">
        <v>200000</v>
      </c>
      <c r="AV1821">
        <f>INT(AW1821*1.1)</f>
        <v>3141421</v>
      </c>
      <c r="AW1821">
        <v>2855838</v>
      </c>
      <c r="AX1821">
        <f>INT(AY1821*1.1)</f>
        <v>0</v>
      </c>
      <c r="AY1821">
        <v>0</v>
      </c>
      <c r="AZ1821">
        <f>IF(BA1821 &gt;= 0, INT(BA1821 * 1.1), -INT(ABS(BA1821) / 1.1))</f>
        <v>-366287</v>
      </c>
      <c r="BA1821">
        <v>-402916</v>
      </c>
    </row>
    <row r="1822" spans="1:53" hidden="1">
      <c r="A1822" t="s">
        <v>13129</v>
      </c>
      <c r="B1822">
        <v>28449</v>
      </c>
      <c r="C1822" t="s">
        <v>48</v>
      </c>
      <c r="D1822" t="s">
        <v>108</v>
      </c>
      <c r="F1822" t="s">
        <v>11306</v>
      </c>
      <c r="G1822" t="s">
        <v>11307</v>
      </c>
      <c r="H1822">
        <v>72</v>
      </c>
      <c r="I1822" t="s">
        <v>12614</v>
      </c>
      <c r="J1822" t="s">
        <v>13130</v>
      </c>
      <c r="K1822">
        <v>1</v>
      </c>
      <c r="L1822" t="s">
        <v>13131</v>
      </c>
      <c r="M1822">
        <v>6058137086</v>
      </c>
      <c r="N1822" t="s">
        <v>13132</v>
      </c>
      <c r="O1822" t="s">
        <v>19606</v>
      </c>
      <c r="P1822">
        <v>2000</v>
      </c>
      <c r="U1822" t="s">
        <v>13133</v>
      </c>
      <c r="V1822">
        <v>1</v>
      </c>
      <c r="W1822">
        <v>2</v>
      </c>
      <c r="Y1822">
        <v>26</v>
      </c>
      <c r="Z1822">
        <v>9</v>
      </c>
      <c r="AA1822">
        <v>0</v>
      </c>
      <c r="AB1822">
        <v>6</v>
      </c>
      <c r="AC1822">
        <v>5</v>
      </c>
      <c r="AD1822">
        <v>2</v>
      </c>
      <c r="AE1822">
        <v>0</v>
      </c>
      <c r="AF1822">
        <v>0</v>
      </c>
      <c r="AG1822">
        <v>1</v>
      </c>
      <c r="AH1822">
        <v>2</v>
      </c>
      <c r="AI1822">
        <v>2</v>
      </c>
      <c r="AJ1822">
        <v>0</v>
      </c>
      <c r="AK1822">
        <v>0</v>
      </c>
      <c r="AL1822">
        <v>0</v>
      </c>
      <c r="AM1822" t="s">
        <v>18370</v>
      </c>
      <c r="AP1822" t="s">
        <v>13134</v>
      </c>
      <c r="AQ1822" t="s">
        <v>13135</v>
      </c>
      <c r="AR1822" t="s">
        <v>124</v>
      </c>
      <c r="AT1822">
        <v>0</v>
      </c>
      <c r="AU1822">
        <v>0</v>
      </c>
      <c r="AV1822">
        <v>0</v>
      </c>
      <c r="AW1822">
        <v>0</v>
      </c>
      <c r="AX1822">
        <v>0</v>
      </c>
      <c r="AY1822">
        <v>0</v>
      </c>
      <c r="AZ1822">
        <v>0</v>
      </c>
      <c r="BA1822">
        <v>0</v>
      </c>
    </row>
    <row r="1823" spans="1:53" hidden="1">
      <c r="A1823" t="s">
        <v>3016</v>
      </c>
      <c r="B1823">
        <v>5353</v>
      </c>
      <c r="C1823" t="s">
        <v>48</v>
      </c>
      <c r="D1823" t="s">
        <v>108</v>
      </c>
      <c r="F1823" t="s">
        <v>1915</v>
      </c>
      <c r="G1823" t="s">
        <v>51</v>
      </c>
      <c r="H1823">
        <v>15</v>
      </c>
      <c r="I1823" t="s">
        <v>2951</v>
      </c>
      <c r="J1823" t="s">
        <v>3017</v>
      </c>
      <c r="K1823">
        <v>1</v>
      </c>
      <c r="L1823" t="s">
        <v>3018</v>
      </c>
      <c r="M1823">
        <v>6068184239</v>
      </c>
      <c r="O1823" t="s">
        <v>19607</v>
      </c>
      <c r="P1823">
        <v>2003</v>
      </c>
      <c r="Q1823" t="s">
        <v>3019</v>
      </c>
      <c r="R1823" t="s">
        <v>3020</v>
      </c>
      <c r="S1823" t="s">
        <v>907</v>
      </c>
      <c r="T1823" t="s">
        <v>3021</v>
      </c>
      <c r="U1823" t="s">
        <v>3022</v>
      </c>
      <c r="V1823">
        <v>1</v>
      </c>
      <c r="W1823">
        <v>2</v>
      </c>
      <c r="Y1823">
        <v>101</v>
      </c>
      <c r="Z1823">
        <v>1</v>
      </c>
      <c r="AA1823">
        <v>7</v>
      </c>
      <c r="AB1823">
        <v>4</v>
      </c>
      <c r="AC1823">
        <v>0</v>
      </c>
      <c r="AD1823">
        <v>2</v>
      </c>
      <c r="AE1823">
        <v>0</v>
      </c>
      <c r="AF1823">
        <v>0</v>
      </c>
      <c r="AG1823">
        <v>0</v>
      </c>
      <c r="AH1823">
        <v>2</v>
      </c>
      <c r="AI1823">
        <v>2</v>
      </c>
      <c r="AJ1823">
        <v>0</v>
      </c>
      <c r="AK1823">
        <v>0</v>
      </c>
      <c r="AL1823">
        <v>0</v>
      </c>
      <c r="AO1823" t="s">
        <v>3019</v>
      </c>
      <c r="AS1823" t="s">
        <v>3023</v>
      </c>
      <c r="AT1823">
        <v>3333340</v>
      </c>
      <c r="AU1823">
        <v>1100000</v>
      </c>
      <c r="AV1823">
        <v>29052103</v>
      </c>
      <c r="AW1823">
        <v>17165722</v>
      </c>
      <c r="AX1823">
        <v>0</v>
      </c>
      <c r="AY1823">
        <v>0</v>
      </c>
      <c r="AZ1823">
        <v>489271</v>
      </c>
      <c r="BA1823">
        <v>517614</v>
      </c>
    </row>
    <row r="1824" spans="1:53" hidden="1">
      <c r="A1824" t="s">
        <v>7397</v>
      </c>
      <c r="B1824">
        <v>41102</v>
      </c>
      <c r="C1824" t="s">
        <v>48</v>
      </c>
      <c r="D1824" t="s">
        <v>67</v>
      </c>
      <c r="F1824" t="s">
        <v>5540</v>
      </c>
      <c r="G1824" t="s">
        <v>51</v>
      </c>
      <c r="H1824">
        <v>29</v>
      </c>
      <c r="I1824" t="s">
        <v>6640</v>
      </c>
      <c r="J1824" t="s">
        <v>7398</v>
      </c>
      <c r="K1824">
        <v>1</v>
      </c>
      <c r="L1824" t="s">
        <v>7399</v>
      </c>
      <c r="M1824">
        <v>6058124975</v>
      </c>
      <c r="N1824" t="s">
        <v>7400</v>
      </c>
      <c r="O1824" t="s">
        <v>19608</v>
      </c>
      <c r="P1824">
        <v>1996</v>
      </c>
      <c r="U1824" t="s">
        <v>7401</v>
      </c>
      <c r="V1824">
        <v>1</v>
      </c>
      <c r="W1824">
        <v>4</v>
      </c>
      <c r="Y1824">
        <v>25</v>
      </c>
      <c r="Z1824">
        <v>1</v>
      </c>
      <c r="AA1824">
        <v>0</v>
      </c>
      <c r="AB1824">
        <v>6</v>
      </c>
      <c r="AC1824">
        <v>30</v>
      </c>
      <c r="AD1824">
        <v>1</v>
      </c>
      <c r="AE1824">
        <v>1</v>
      </c>
      <c r="AF1824">
        <v>5</v>
      </c>
      <c r="AG1824">
        <v>5</v>
      </c>
      <c r="AH1824">
        <v>2</v>
      </c>
      <c r="AI1824">
        <v>2</v>
      </c>
      <c r="AJ1824">
        <v>0</v>
      </c>
      <c r="AK1824">
        <v>0</v>
      </c>
      <c r="AL1824">
        <v>0</v>
      </c>
      <c r="AT1824">
        <v>70000</v>
      </c>
      <c r="AU1824">
        <v>70000</v>
      </c>
      <c r="AV1824">
        <v>4738051</v>
      </c>
      <c r="AW1824">
        <v>7387651</v>
      </c>
      <c r="AX1824">
        <v>2329136</v>
      </c>
      <c r="AY1824">
        <v>5320348</v>
      </c>
      <c r="AZ1824">
        <v>-700653</v>
      </c>
      <c r="BA1824">
        <v>-682597</v>
      </c>
    </row>
    <row r="1825" spans="1:53" hidden="1">
      <c r="A1825" t="s">
        <v>632</v>
      </c>
      <c r="B1825">
        <v>21468</v>
      </c>
      <c r="C1825" t="s">
        <v>48</v>
      </c>
      <c r="D1825" t="s">
        <v>67</v>
      </c>
      <c r="F1825" t="s">
        <v>50</v>
      </c>
      <c r="G1825" t="s">
        <v>51</v>
      </c>
      <c r="H1825">
        <v>10</v>
      </c>
      <c r="I1825" t="s">
        <v>52</v>
      </c>
      <c r="J1825" t="s">
        <v>633</v>
      </c>
      <c r="K1825">
        <v>1</v>
      </c>
      <c r="L1825" t="s">
        <v>634</v>
      </c>
      <c r="M1825">
        <v>6038155211</v>
      </c>
      <c r="N1825" t="s">
        <v>635</v>
      </c>
      <c r="O1825" t="s">
        <v>19609</v>
      </c>
      <c r="P1825">
        <v>2004</v>
      </c>
      <c r="U1825" t="s">
        <v>636</v>
      </c>
      <c r="V1825">
        <v>1</v>
      </c>
      <c r="W1825">
        <v>2</v>
      </c>
      <c r="Y1825">
        <v>25</v>
      </c>
      <c r="Z1825">
        <v>8</v>
      </c>
      <c r="AA1825">
        <v>7</v>
      </c>
      <c r="AB1825">
        <v>6</v>
      </c>
      <c r="AC1825">
        <v>0.1</v>
      </c>
      <c r="AD1825">
        <v>2</v>
      </c>
      <c r="AE1825">
        <v>0</v>
      </c>
      <c r="AF1825">
        <v>0</v>
      </c>
      <c r="AG1825">
        <v>3</v>
      </c>
      <c r="AH1825">
        <v>2</v>
      </c>
      <c r="AI1825">
        <v>2</v>
      </c>
      <c r="AJ1825">
        <v>0</v>
      </c>
      <c r="AK1825">
        <v>0</v>
      </c>
      <c r="AL1825">
        <v>0</v>
      </c>
      <c r="AM1825" t="s">
        <v>637</v>
      </c>
      <c r="AN1825" t="s">
        <v>638</v>
      </c>
      <c r="AP1825" t="s">
        <v>152</v>
      </c>
      <c r="AQ1825" t="s">
        <v>639</v>
      </c>
      <c r="AT1825">
        <v>300000</v>
      </c>
      <c r="AU1825">
        <v>421920</v>
      </c>
      <c r="AV1825">
        <v>5699233</v>
      </c>
      <c r="AW1825">
        <v>5025393</v>
      </c>
      <c r="AX1825">
        <v>0</v>
      </c>
      <c r="AY1825">
        <v>0</v>
      </c>
      <c r="AZ1825">
        <v>485921</v>
      </c>
      <c r="BA1825">
        <v>334102</v>
      </c>
    </row>
    <row r="1826" spans="1:53" hidden="1">
      <c r="A1826" t="s">
        <v>1137</v>
      </c>
      <c r="B1826">
        <v>68318</v>
      </c>
      <c r="C1826" t="s">
        <v>48</v>
      </c>
      <c r="D1826" t="s">
        <v>49</v>
      </c>
      <c r="F1826" t="s">
        <v>50</v>
      </c>
      <c r="G1826" t="s">
        <v>51</v>
      </c>
      <c r="H1826">
        <v>10</v>
      </c>
      <c r="I1826" t="s">
        <v>52</v>
      </c>
      <c r="J1826" t="s">
        <v>1138</v>
      </c>
      <c r="K1826">
        <v>1</v>
      </c>
      <c r="L1826" t="s">
        <v>1139</v>
      </c>
      <c r="M1826">
        <v>6038177573</v>
      </c>
      <c r="N1826" t="s">
        <v>1140</v>
      </c>
      <c r="O1826" t="s">
        <v>19610</v>
      </c>
      <c r="P1826">
        <v>2011</v>
      </c>
      <c r="U1826" t="s">
        <v>1141</v>
      </c>
      <c r="V1826">
        <v>1</v>
      </c>
      <c r="W1826">
        <v>2</v>
      </c>
      <c r="Y1826">
        <v>14</v>
      </c>
      <c r="Z1826">
        <v>1</v>
      </c>
      <c r="AA1826">
        <v>2</v>
      </c>
      <c r="AB1826">
        <v>6</v>
      </c>
      <c r="AC1826">
        <v>0.05</v>
      </c>
      <c r="AD1826">
        <v>2</v>
      </c>
      <c r="AE1826">
        <v>0</v>
      </c>
      <c r="AF1826">
        <v>0</v>
      </c>
      <c r="AG1826">
        <v>0</v>
      </c>
      <c r="AH1826">
        <v>2</v>
      </c>
      <c r="AI1826">
        <v>2</v>
      </c>
      <c r="AJ1826">
        <v>0</v>
      </c>
      <c r="AK1826">
        <v>0</v>
      </c>
      <c r="AL1826">
        <v>0</v>
      </c>
      <c r="AM1826" t="s">
        <v>1142</v>
      </c>
      <c r="AP1826" t="s">
        <v>1050</v>
      </c>
      <c r="AQ1826" t="s">
        <v>1143</v>
      </c>
      <c r="AR1826" t="s">
        <v>73</v>
      </c>
      <c r="AT1826">
        <v>500000</v>
      </c>
      <c r="AU1826">
        <v>100000</v>
      </c>
      <c r="AV1826">
        <v>4983008</v>
      </c>
      <c r="AW1826">
        <v>4641957</v>
      </c>
      <c r="AX1826">
        <v>0</v>
      </c>
      <c r="AY1826">
        <v>0</v>
      </c>
      <c r="AZ1826">
        <v>1177</v>
      </c>
      <c r="BA1826">
        <v>151432</v>
      </c>
    </row>
    <row r="1827" spans="1:53" hidden="1">
      <c r="A1827" t="s">
        <v>7294</v>
      </c>
      <c r="B1827">
        <v>37582</v>
      </c>
      <c r="C1827" t="s">
        <v>48</v>
      </c>
      <c r="D1827" t="s">
        <v>77</v>
      </c>
      <c r="F1827" t="s">
        <v>5540</v>
      </c>
      <c r="G1827" t="s">
        <v>51</v>
      </c>
      <c r="H1827">
        <v>29</v>
      </c>
      <c r="I1827" t="s">
        <v>6640</v>
      </c>
      <c r="J1827" t="s">
        <v>7295</v>
      </c>
      <c r="K1827">
        <v>1</v>
      </c>
      <c r="L1827" t="s">
        <v>7296</v>
      </c>
      <c r="M1827">
        <v>6038144316</v>
      </c>
      <c r="N1827" t="s">
        <v>7297</v>
      </c>
      <c r="O1827" t="s">
        <v>19610</v>
      </c>
      <c r="P1827">
        <v>2001</v>
      </c>
      <c r="U1827" t="s">
        <v>7298</v>
      </c>
      <c r="V1827">
        <v>1</v>
      </c>
      <c r="W1827">
        <v>2</v>
      </c>
      <c r="Y1827">
        <v>44</v>
      </c>
      <c r="Z1827">
        <v>1</v>
      </c>
      <c r="AA1827">
        <v>6</v>
      </c>
      <c r="AB1827">
        <v>9</v>
      </c>
      <c r="AC1827">
        <v>0</v>
      </c>
      <c r="AD1827">
        <v>1</v>
      </c>
      <c r="AE1827">
        <v>1</v>
      </c>
      <c r="AF1827">
        <v>5</v>
      </c>
      <c r="AG1827">
        <v>5</v>
      </c>
      <c r="AH1827">
        <v>2</v>
      </c>
      <c r="AI1827">
        <v>2</v>
      </c>
      <c r="AJ1827">
        <v>0</v>
      </c>
      <c r="AK1827">
        <v>0</v>
      </c>
      <c r="AL1827">
        <v>0</v>
      </c>
      <c r="AT1827">
        <v>950000</v>
      </c>
      <c r="AU1827">
        <v>950000</v>
      </c>
      <c r="AV1827">
        <v>10072016</v>
      </c>
      <c r="AW1827">
        <v>9359351</v>
      </c>
      <c r="AX1827">
        <v>0</v>
      </c>
      <c r="AY1827">
        <v>0</v>
      </c>
      <c r="AZ1827">
        <v>336792</v>
      </c>
      <c r="BA1827">
        <v>828186</v>
      </c>
    </row>
    <row r="1828" spans="1:53" hidden="1">
      <c r="A1828" t="s">
        <v>15169</v>
      </c>
      <c r="B1828">
        <v>56758</v>
      </c>
      <c r="C1828" t="s">
        <v>48</v>
      </c>
      <c r="D1828" t="s">
        <v>49</v>
      </c>
      <c r="F1828" t="s">
        <v>5540</v>
      </c>
      <c r="G1828" t="s">
        <v>51</v>
      </c>
      <c r="H1828">
        <v>25</v>
      </c>
      <c r="I1828" t="s">
        <v>5731</v>
      </c>
      <c r="J1828" t="s">
        <v>15170</v>
      </c>
      <c r="K1828">
        <v>1</v>
      </c>
      <c r="L1828" t="s">
        <v>15171</v>
      </c>
      <c r="M1828">
        <v>6068610090</v>
      </c>
      <c r="N1828" t="s">
        <v>15172</v>
      </c>
      <c r="O1828" t="s">
        <v>19544</v>
      </c>
      <c r="P1828">
        <v>2008</v>
      </c>
      <c r="U1828" t="s">
        <v>15173</v>
      </c>
      <c r="V1828">
        <v>1</v>
      </c>
      <c r="W1828">
        <v>2</v>
      </c>
      <c r="Y1828">
        <v>9</v>
      </c>
      <c r="Z1828">
        <v>9</v>
      </c>
      <c r="AA1828">
        <v>7</v>
      </c>
      <c r="AB1828">
        <v>6</v>
      </c>
      <c r="AC1828">
        <v>0.3</v>
      </c>
      <c r="AD1828">
        <v>2</v>
      </c>
      <c r="AE1828">
        <v>0</v>
      </c>
      <c r="AF1828">
        <v>0</v>
      </c>
      <c r="AG1828">
        <v>3</v>
      </c>
      <c r="AH1828">
        <v>1</v>
      </c>
      <c r="AI1828">
        <v>1</v>
      </c>
      <c r="AJ1828">
        <v>0</v>
      </c>
      <c r="AK1828">
        <v>0</v>
      </c>
      <c r="AL1828">
        <v>0</v>
      </c>
      <c r="AM1828" t="s">
        <v>15174</v>
      </c>
      <c r="AN1828" t="s">
        <v>15175</v>
      </c>
      <c r="AP1828" t="s">
        <v>1088</v>
      </c>
      <c r="AQ1828" t="s">
        <v>15176</v>
      </c>
      <c r="AR1828" t="s">
        <v>124</v>
      </c>
      <c r="AT1828">
        <v>300000</v>
      </c>
      <c r="AU1828">
        <v>300000</v>
      </c>
      <c r="AV1828">
        <v>5069393</v>
      </c>
      <c r="AW1828">
        <v>3950684</v>
      </c>
      <c r="AX1828">
        <v>0</v>
      </c>
      <c r="AY1828">
        <v>0</v>
      </c>
      <c r="AZ1828">
        <v>187760</v>
      </c>
      <c r="BA1828">
        <v>127283</v>
      </c>
    </row>
    <row r="1829" spans="1:53" hidden="1">
      <c r="A1829" t="s">
        <v>6556</v>
      </c>
      <c r="B1829">
        <v>15352</v>
      </c>
      <c r="C1829" t="s">
        <v>48</v>
      </c>
      <c r="D1829" t="s">
        <v>334</v>
      </c>
      <c r="F1829" t="s">
        <v>6040</v>
      </c>
      <c r="G1829" t="s">
        <v>51</v>
      </c>
      <c r="H1829">
        <v>28</v>
      </c>
      <c r="I1829" t="s">
        <v>6399</v>
      </c>
      <c r="J1829" t="s">
        <v>6557</v>
      </c>
      <c r="K1829">
        <v>1</v>
      </c>
      <c r="L1829" t="s">
        <v>6558</v>
      </c>
      <c r="M1829">
        <v>6058131200</v>
      </c>
      <c r="N1829" t="s">
        <v>6559</v>
      </c>
      <c r="O1829" t="s">
        <v>19611</v>
      </c>
      <c r="P1829">
        <v>1999</v>
      </c>
      <c r="U1829" t="s">
        <v>6560</v>
      </c>
      <c r="V1829">
        <v>1</v>
      </c>
      <c r="W1829">
        <v>2</v>
      </c>
      <c r="Y1829">
        <v>95</v>
      </c>
      <c r="Z1829">
        <v>8</v>
      </c>
      <c r="AA1829">
        <v>0</v>
      </c>
      <c r="AB1829">
        <v>6</v>
      </c>
      <c r="AC1829">
        <v>30</v>
      </c>
      <c r="AD1829">
        <v>1</v>
      </c>
      <c r="AE1829">
        <v>1</v>
      </c>
      <c r="AF1829">
        <v>5</v>
      </c>
      <c r="AG1829">
        <v>10</v>
      </c>
      <c r="AH1829">
        <v>2</v>
      </c>
      <c r="AI1829">
        <v>2</v>
      </c>
      <c r="AJ1829">
        <v>0</v>
      </c>
      <c r="AK1829">
        <v>0</v>
      </c>
      <c r="AL1829">
        <v>0</v>
      </c>
      <c r="AT1829">
        <v>300000</v>
      </c>
      <c r="AU1829">
        <v>300000</v>
      </c>
      <c r="AV1829">
        <v>24583273</v>
      </c>
      <c r="AW1829">
        <v>21643861</v>
      </c>
      <c r="AX1829">
        <v>0</v>
      </c>
      <c r="AY1829">
        <v>0</v>
      </c>
      <c r="AZ1829">
        <v>1873035</v>
      </c>
      <c r="BA1829">
        <v>1327306</v>
      </c>
    </row>
    <row r="1830" spans="1:53" hidden="1">
      <c r="A1830" t="s">
        <v>1303</v>
      </c>
      <c r="B1830">
        <v>78787</v>
      </c>
      <c r="C1830" t="s">
        <v>48</v>
      </c>
      <c r="D1830" t="s">
        <v>67</v>
      </c>
      <c r="F1830" t="s">
        <v>50</v>
      </c>
      <c r="G1830" t="s">
        <v>51</v>
      </c>
      <c r="H1830">
        <v>10</v>
      </c>
      <c r="I1830" t="s">
        <v>52</v>
      </c>
      <c r="J1830" t="s">
        <v>1304</v>
      </c>
      <c r="K1830">
        <v>1</v>
      </c>
      <c r="L1830" t="s">
        <v>1305</v>
      </c>
      <c r="M1830">
        <v>6038185826</v>
      </c>
      <c r="N1830" t="s">
        <v>1306</v>
      </c>
      <c r="O1830" t="s">
        <v>19545</v>
      </c>
      <c r="P1830">
        <v>2013</v>
      </c>
      <c r="U1830" t="s">
        <v>1307</v>
      </c>
      <c r="V1830">
        <v>1</v>
      </c>
      <c r="W1830">
        <v>2</v>
      </c>
      <c r="Y1830">
        <v>19</v>
      </c>
      <c r="Z1830">
        <v>1</v>
      </c>
      <c r="AA1830">
        <v>8</v>
      </c>
      <c r="AB1830">
        <v>6</v>
      </c>
      <c r="AC1830">
        <v>0</v>
      </c>
      <c r="AD1830">
        <v>2</v>
      </c>
      <c r="AE1830">
        <v>0</v>
      </c>
      <c r="AF1830">
        <v>0</v>
      </c>
      <c r="AG1830">
        <v>2</v>
      </c>
      <c r="AH1830">
        <v>2</v>
      </c>
      <c r="AI1830">
        <v>2</v>
      </c>
      <c r="AJ1830">
        <v>0</v>
      </c>
      <c r="AK1830">
        <v>0</v>
      </c>
      <c r="AL1830">
        <v>0</v>
      </c>
      <c r="AM1830" t="s">
        <v>1308</v>
      </c>
      <c r="AN1830" t="s">
        <v>1309</v>
      </c>
      <c r="AP1830" t="s">
        <v>82</v>
      </c>
      <c r="AQ1830" t="s">
        <v>1310</v>
      </c>
      <c r="AR1830" t="s">
        <v>58</v>
      </c>
      <c r="AT1830">
        <v>300000</v>
      </c>
      <c r="AU1830">
        <v>1550000</v>
      </c>
      <c r="AV1830" s="2">
        <f>IF(AW1830 &gt;= 0, INT(AW1830 * 1.1), -INT(ABS(AW1830) * 1.1))</f>
        <v>6423003</v>
      </c>
      <c r="AW1830">
        <v>5839094</v>
      </c>
      <c r="AX1830">
        <v>0</v>
      </c>
      <c r="AY1830">
        <v>0</v>
      </c>
      <c r="AZ1830" s="2">
        <f>IF(BA1830 &gt;= 0, INT(BA1830 * 1.1), -INT(ABS(BA1830) / 1.1))</f>
        <v>-668249</v>
      </c>
      <c r="BA1830">
        <v>-735074</v>
      </c>
    </row>
    <row r="1831" spans="1:53" hidden="1">
      <c r="A1831" t="s">
        <v>5009</v>
      </c>
      <c r="B1831">
        <v>46926</v>
      </c>
      <c r="C1831" t="s">
        <v>48</v>
      </c>
      <c r="D1831" t="s">
        <v>77</v>
      </c>
      <c r="F1831" t="s">
        <v>3993</v>
      </c>
      <c r="G1831" t="s">
        <v>51</v>
      </c>
      <c r="H1831">
        <v>22</v>
      </c>
      <c r="I1831" t="s">
        <v>4517</v>
      </c>
      <c r="J1831" t="s">
        <v>5010</v>
      </c>
      <c r="K1831">
        <v>1</v>
      </c>
      <c r="L1831" t="s">
        <v>5011</v>
      </c>
      <c r="M1831">
        <v>6178155879</v>
      </c>
      <c r="N1831" t="s">
        <v>5012</v>
      </c>
      <c r="O1831" t="s">
        <v>19612</v>
      </c>
      <c r="P1831">
        <v>2005</v>
      </c>
      <c r="U1831" t="s">
        <v>5013</v>
      </c>
      <c r="V1831">
        <v>1</v>
      </c>
      <c r="W1831">
        <v>2</v>
      </c>
      <c r="Y1831">
        <v>31</v>
      </c>
      <c r="Z1831">
        <v>1</v>
      </c>
      <c r="AA1831">
        <v>8</v>
      </c>
      <c r="AB1831">
        <v>9</v>
      </c>
      <c r="AC1831">
        <v>0.7</v>
      </c>
      <c r="AD1831">
        <v>2</v>
      </c>
      <c r="AE1831">
        <v>0</v>
      </c>
      <c r="AF1831">
        <v>0</v>
      </c>
      <c r="AG1831">
        <v>0</v>
      </c>
      <c r="AH1831">
        <v>1</v>
      </c>
      <c r="AI1831">
        <v>2</v>
      </c>
      <c r="AJ1831">
        <v>0</v>
      </c>
      <c r="AK1831">
        <v>0</v>
      </c>
      <c r="AL1831">
        <v>0</v>
      </c>
      <c r="AT1831">
        <v>100000</v>
      </c>
      <c r="AU1831">
        <v>100000</v>
      </c>
      <c r="AV1831">
        <v>11101138</v>
      </c>
      <c r="AW1831">
        <v>9567119</v>
      </c>
      <c r="AX1831">
        <v>1464071</v>
      </c>
      <c r="AY1831">
        <v>0</v>
      </c>
      <c r="AZ1831">
        <v>472046</v>
      </c>
      <c r="BA1831">
        <v>504601</v>
      </c>
    </row>
    <row r="1832" spans="1:53" hidden="1">
      <c r="A1832" t="s">
        <v>11487</v>
      </c>
      <c r="B1832">
        <v>43163</v>
      </c>
      <c r="C1832" t="s">
        <v>48</v>
      </c>
      <c r="D1832" t="s">
        <v>49</v>
      </c>
      <c r="F1832" t="s">
        <v>11306</v>
      </c>
      <c r="G1832" t="s">
        <v>11307</v>
      </c>
      <c r="H1832">
        <v>70</v>
      </c>
      <c r="I1832" t="s">
        <v>11308</v>
      </c>
      <c r="J1832" t="s">
        <v>11488</v>
      </c>
      <c r="K1832">
        <v>2</v>
      </c>
      <c r="L1832" t="s">
        <v>11489</v>
      </c>
      <c r="M1832">
        <v>6028206392</v>
      </c>
      <c r="N1832" t="s">
        <v>11490</v>
      </c>
      <c r="O1832" t="s">
        <v>19613</v>
      </c>
      <c r="P1832">
        <v>2004</v>
      </c>
      <c r="U1832" t="s">
        <v>11491</v>
      </c>
      <c r="V1832">
        <v>1</v>
      </c>
      <c r="W1832">
        <v>2</v>
      </c>
      <c r="Y1832">
        <v>7</v>
      </c>
      <c r="Z1832">
        <v>7</v>
      </c>
      <c r="AA1832">
        <v>1</v>
      </c>
      <c r="AB1832">
        <v>7</v>
      </c>
      <c r="AC1832">
        <v>30</v>
      </c>
      <c r="AD1832">
        <v>1</v>
      </c>
      <c r="AE1832">
        <v>1</v>
      </c>
      <c r="AF1832">
        <v>5</v>
      </c>
      <c r="AG1832">
        <v>3</v>
      </c>
      <c r="AH1832">
        <v>2</v>
      </c>
      <c r="AI1832">
        <v>1</v>
      </c>
      <c r="AJ1832">
        <v>0</v>
      </c>
      <c r="AK1832">
        <v>0</v>
      </c>
      <c r="AL1832">
        <v>0</v>
      </c>
      <c r="AS1832" t="s">
        <v>11336</v>
      </c>
      <c r="AT1832">
        <v>0</v>
      </c>
      <c r="AU1832">
        <v>0</v>
      </c>
      <c r="AV1832">
        <v>0</v>
      </c>
      <c r="AW1832">
        <v>0</v>
      </c>
      <c r="AX1832">
        <v>0</v>
      </c>
      <c r="AY1832">
        <v>0</v>
      </c>
      <c r="AZ1832">
        <v>0</v>
      </c>
      <c r="BA1832">
        <v>0</v>
      </c>
    </row>
    <row r="1833" spans="1:53" hidden="1">
      <c r="A1833" t="s">
        <v>17372</v>
      </c>
      <c r="B1833">
        <v>6391</v>
      </c>
      <c r="C1833" t="s">
        <v>48</v>
      </c>
      <c r="D1833" t="s">
        <v>77</v>
      </c>
      <c r="F1833" t="s">
        <v>6040</v>
      </c>
      <c r="G1833" t="s">
        <v>51</v>
      </c>
      <c r="H1833">
        <v>27</v>
      </c>
      <c r="I1833" t="s">
        <v>6229</v>
      </c>
      <c r="J1833" t="s">
        <v>17373</v>
      </c>
      <c r="K1833">
        <v>1</v>
      </c>
      <c r="L1833" t="s">
        <v>17374</v>
      </c>
      <c r="M1833">
        <v>6018128682</v>
      </c>
      <c r="O1833" t="s">
        <v>19614</v>
      </c>
      <c r="P1833">
        <v>1996</v>
      </c>
      <c r="U1833" t="s">
        <v>17375</v>
      </c>
      <c r="V1833">
        <v>1</v>
      </c>
      <c r="W1833">
        <v>2</v>
      </c>
      <c r="Y1833">
        <v>53</v>
      </c>
      <c r="Z1833">
        <v>9</v>
      </c>
      <c r="AA1833">
        <v>1</v>
      </c>
      <c r="AB1833">
        <v>8</v>
      </c>
      <c r="AC1833">
        <v>30</v>
      </c>
      <c r="AD1833">
        <v>2</v>
      </c>
      <c r="AE1833">
        <v>0</v>
      </c>
      <c r="AF1833">
        <v>0</v>
      </c>
      <c r="AG1833">
        <v>0</v>
      </c>
      <c r="AH1833">
        <v>2</v>
      </c>
      <c r="AI1833">
        <v>2</v>
      </c>
      <c r="AJ1833">
        <v>0</v>
      </c>
      <c r="AK1833">
        <v>0</v>
      </c>
      <c r="AL1833">
        <v>0</v>
      </c>
      <c r="AM1833" t="s">
        <v>17376</v>
      </c>
      <c r="AP1833" t="s">
        <v>647</v>
      </c>
      <c r="AQ1833" t="s">
        <v>17377</v>
      </c>
      <c r="AR1833" t="s">
        <v>73</v>
      </c>
      <c r="AT1833">
        <v>800000</v>
      </c>
      <c r="AU1833">
        <v>800000</v>
      </c>
      <c r="AV1833">
        <v>10008291</v>
      </c>
      <c r="AW1833">
        <v>10531323</v>
      </c>
      <c r="AX1833">
        <v>0</v>
      </c>
      <c r="AY1833">
        <v>0</v>
      </c>
      <c r="AZ1833">
        <v>343353</v>
      </c>
      <c r="BA1833">
        <v>343291</v>
      </c>
    </row>
    <row r="1834" spans="1:53" hidden="1">
      <c r="A1834" t="s">
        <v>7738</v>
      </c>
      <c r="B1834">
        <v>39257</v>
      </c>
      <c r="C1834" t="s">
        <v>48</v>
      </c>
      <c r="D1834" t="s">
        <v>197</v>
      </c>
      <c r="F1834" t="s">
        <v>5540</v>
      </c>
      <c r="G1834" t="s">
        <v>51</v>
      </c>
      <c r="H1834">
        <v>31</v>
      </c>
      <c r="I1834" t="s">
        <v>7732</v>
      </c>
      <c r="J1834" t="s">
        <v>7739</v>
      </c>
      <c r="K1834">
        <v>1</v>
      </c>
      <c r="L1834" t="s">
        <v>7740</v>
      </c>
      <c r="M1834">
        <v>1238155582</v>
      </c>
      <c r="N1834" t="s">
        <v>7741</v>
      </c>
      <c r="O1834" t="s">
        <v>19615</v>
      </c>
      <c r="P1834">
        <v>2000</v>
      </c>
      <c r="U1834" t="s">
        <v>7742</v>
      </c>
      <c r="V1834">
        <v>1</v>
      </c>
      <c r="W1834">
        <v>2</v>
      </c>
      <c r="Y1834">
        <v>11</v>
      </c>
      <c r="Z1834">
        <v>1</v>
      </c>
      <c r="AA1834">
        <v>7</v>
      </c>
      <c r="AB1834">
        <v>3</v>
      </c>
      <c r="AC1834">
        <v>1</v>
      </c>
      <c r="AD1834">
        <v>1</v>
      </c>
      <c r="AE1834">
        <v>2</v>
      </c>
      <c r="AF1834">
        <v>5</v>
      </c>
      <c r="AG1834">
        <v>6</v>
      </c>
      <c r="AH1834">
        <v>2</v>
      </c>
      <c r="AI1834">
        <v>2</v>
      </c>
      <c r="AJ1834">
        <v>0</v>
      </c>
      <c r="AK1834">
        <v>0</v>
      </c>
      <c r="AL1834">
        <v>0</v>
      </c>
      <c r="AM1834" t="s">
        <v>7743</v>
      </c>
      <c r="AN1834" t="s">
        <v>7744</v>
      </c>
      <c r="AP1834" t="s">
        <v>82</v>
      </c>
      <c r="AQ1834" t="s">
        <v>7745</v>
      </c>
      <c r="AR1834" t="s">
        <v>584</v>
      </c>
      <c r="AT1834">
        <v>254350</v>
      </c>
      <c r="AU1834">
        <v>254350</v>
      </c>
      <c r="AV1834" s="2">
        <f>IF(AW1834 &gt;= 0, INT(AW1834 * 1.05), -INT(ABS(AW1834) / 1.05))</f>
        <v>957222</v>
      </c>
      <c r="AW1834">
        <v>911640</v>
      </c>
      <c r="AX1834">
        <v>0</v>
      </c>
      <c r="AY1834">
        <v>0</v>
      </c>
      <c r="AZ1834" s="2">
        <f>IF(BA1834 &gt;= 0, INT(BA1834 * 1.05), -INT(ABS(BA1834) / 1.05))</f>
        <v>29011</v>
      </c>
      <c r="BA1834">
        <v>27630</v>
      </c>
    </row>
    <row r="1835" spans="1:53" hidden="1">
      <c r="A1835" t="s">
        <v>8474</v>
      </c>
      <c r="B1835">
        <v>18124</v>
      </c>
      <c r="C1835" t="s">
        <v>48</v>
      </c>
      <c r="D1835" t="s">
        <v>49</v>
      </c>
      <c r="F1835" t="s">
        <v>8111</v>
      </c>
      <c r="G1835" t="s">
        <v>8112</v>
      </c>
      <c r="H1835">
        <v>38</v>
      </c>
      <c r="I1835" t="s">
        <v>8201</v>
      </c>
      <c r="J1835" t="s">
        <v>8475</v>
      </c>
      <c r="K1835">
        <v>1</v>
      </c>
      <c r="L1835" t="s">
        <v>8476</v>
      </c>
      <c r="M1835">
        <v>6178147438</v>
      </c>
      <c r="N1835" t="s">
        <v>8477</v>
      </c>
      <c r="O1835" t="s">
        <v>19616</v>
      </c>
      <c r="P1835">
        <v>2003</v>
      </c>
      <c r="U1835" t="s">
        <v>8478</v>
      </c>
      <c r="V1835">
        <v>1</v>
      </c>
      <c r="W1835">
        <v>2</v>
      </c>
      <c r="Y1835">
        <v>6</v>
      </c>
      <c r="Z1835">
        <v>1</v>
      </c>
      <c r="AA1835">
        <v>0</v>
      </c>
      <c r="AB1835">
        <v>6</v>
      </c>
      <c r="AC1835">
        <v>30</v>
      </c>
      <c r="AD1835">
        <v>2</v>
      </c>
      <c r="AE1835">
        <v>0</v>
      </c>
      <c r="AF1835">
        <v>0</v>
      </c>
      <c r="AG1835">
        <v>0</v>
      </c>
      <c r="AH1835">
        <v>2</v>
      </c>
      <c r="AI1835">
        <v>2</v>
      </c>
      <c r="AJ1835">
        <v>0</v>
      </c>
      <c r="AK1835">
        <v>0</v>
      </c>
      <c r="AL1835">
        <v>0</v>
      </c>
      <c r="AT1835">
        <v>200000</v>
      </c>
      <c r="AU1835">
        <v>200000</v>
      </c>
      <c r="AV1835">
        <f>INT(AW1835*1.05)</f>
        <v>3538762</v>
      </c>
      <c r="AW1835">
        <v>3370250</v>
      </c>
      <c r="AX1835">
        <v>0</v>
      </c>
      <c r="AY1835">
        <v>0</v>
      </c>
      <c r="AZ1835">
        <f>INT(BA1835*1.05)</f>
        <v>103519</v>
      </c>
      <c r="BA1835">
        <v>98590</v>
      </c>
    </row>
    <row r="1836" spans="1:53" hidden="1">
      <c r="A1836" t="s">
        <v>13375</v>
      </c>
      <c r="B1836">
        <v>70516</v>
      </c>
      <c r="C1836" t="s">
        <v>48</v>
      </c>
      <c r="D1836" t="s">
        <v>108</v>
      </c>
      <c r="F1836" t="s">
        <v>11306</v>
      </c>
      <c r="G1836" t="s">
        <v>11307</v>
      </c>
      <c r="H1836">
        <v>72</v>
      </c>
      <c r="I1836" t="s">
        <v>12614</v>
      </c>
      <c r="J1836" t="s">
        <v>13376</v>
      </c>
      <c r="K1836">
        <v>1</v>
      </c>
      <c r="L1836" t="s">
        <v>13377</v>
      </c>
      <c r="M1836">
        <v>6058611698</v>
      </c>
      <c r="N1836" t="s">
        <v>13378</v>
      </c>
      <c r="O1836" t="s">
        <v>19617</v>
      </c>
      <c r="P1836">
        <v>2012</v>
      </c>
      <c r="U1836" t="s">
        <v>13379</v>
      </c>
      <c r="V1836">
        <v>1</v>
      </c>
      <c r="W1836">
        <v>2</v>
      </c>
      <c r="Y1836">
        <v>26</v>
      </c>
      <c r="Z1836">
        <v>1</v>
      </c>
      <c r="AA1836">
        <v>0</v>
      </c>
      <c r="AB1836">
        <v>6</v>
      </c>
      <c r="AC1836">
        <v>0</v>
      </c>
      <c r="AD1836">
        <v>1</v>
      </c>
      <c r="AE1836">
        <v>4</v>
      </c>
      <c r="AF1836">
        <v>5</v>
      </c>
      <c r="AG1836">
        <v>4</v>
      </c>
      <c r="AH1836">
        <v>2</v>
      </c>
      <c r="AI1836">
        <v>1</v>
      </c>
      <c r="AJ1836">
        <v>0</v>
      </c>
      <c r="AK1836">
        <v>0</v>
      </c>
      <c r="AL1836">
        <v>0</v>
      </c>
      <c r="AM1836" t="s">
        <v>13380</v>
      </c>
      <c r="AN1836" t="s">
        <v>13381</v>
      </c>
      <c r="AP1836" t="s">
        <v>162</v>
      </c>
      <c r="AQ1836" t="s">
        <v>13382</v>
      </c>
      <c r="AR1836" t="s">
        <v>182</v>
      </c>
      <c r="AT1836">
        <v>20000</v>
      </c>
      <c r="AU1836">
        <v>20000</v>
      </c>
      <c r="AV1836">
        <v>17141503</v>
      </c>
      <c r="AW1836">
        <v>13611247</v>
      </c>
      <c r="AX1836">
        <v>9181406</v>
      </c>
      <c r="AY1836">
        <v>10434341</v>
      </c>
      <c r="AZ1836">
        <v>2794697</v>
      </c>
      <c r="BA1836">
        <v>250240</v>
      </c>
    </row>
    <row r="1837" spans="1:53" hidden="1">
      <c r="A1837" t="s">
        <v>13590</v>
      </c>
      <c r="B1837">
        <v>58153</v>
      </c>
      <c r="C1837" t="s">
        <v>48</v>
      </c>
      <c r="D1837" t="s">
        <v>334</v>
      </c>
      <c r="F1837" t="s">
        <v>11306</v>
      </c>
      <c r="G1837" t="s">
        <v>11307</v>
      </c>
      <c r="H1837">
        <v>73</v>
      </c>
      <c r="I1837" t="s">
        <v>13415</v>
      </c>
      <c r="J1837" t="s">
        <v>13591</v>
      </c>
      <c r="K1837">
        <v>1</v>
      </c>
      <c r="L1837" t="s">
        <v>13592</v>
      </c>
      <c r="M1837">
        <v>6178207753</v>
      </c>
      <c r="N1837" t="s">
        <v>13593</v>
      </c>
      <c r="O1837" t="s">
        <v>19618</v>
      </c>
      <c r="P1837">
        <v>2006</v>
      </c>
      <c r="U1837" t="s">
        <v>13594</v>
      </c>
      <c r="V1837">
        <v>1</v>
      </c>
      <c r="W1837">
        <v>4</v>
      </c>
      <c r="Y1837">
        <v>24</v>
      </c>
      <c r="Z1837">
        <v>1</v>
      </c>
      <c r="AA1837">
        <v>0</v>
      </c>
      <c r="AB1837">
        <v>5</v>
      </c>
      <c r="AC1837">
        <v>0.01</v>
      </c>
      <c r="AD1837">
        <v>1</v>
      </c>
      <c r="AE1837">
        <v>2</v>
      </c>
      <c r="AF1837">
        <v>5</v>
      </c>
      <c r="AG1837">
        <v>0</v>
      </c>
      <c r="AH1837">
        <v>1</v>
      </c>
      <c r="AI1837">
        <v>2</v>
      </c>
      <c r="AJ1837">
        <v>0</v>
      </c>
      <c r="AK1837">
        <v>0</v>
      </c>
      <c r="AL1837">
        <v>0</v>
      </c>
      <c r="AT1837">
        <v>0</v>
      </c>
      <c r="AU1837">
        <v>0</v>
      </c>
      <c r="AV1837">
        <v>0</v>
      </c>
      <c r="AW1837">
        <v>0</v>
      </c>
      <c r="AX1837">
        <v>0</v>
      </c>
      <c r="AY1837">
        <v>0</v>
      </c>
      <c r="AZ1837">
        <v>0</v>
      </c>
      <c r="BA1837">
        <v>0</v>
      </c>
    </row>
    <row r="1838" spans="1:53">
      <c r="A1838" t="s">
        <v>9841</v>
      </c>
      <c r="B1838">
        <v>16806</v>
      </c>
      <c r="C1838" t="s">
        <v>48</v>
      </c>
      <c r="D1838" t="s">
        <v>49</v>
      </c>
      <c r="F1838" t="s">
        <v>9369</v>
      </c>
      <c r="G1838" t="s">
        <v>9370</v>
      </c>
      <c r="H1838">
        <v>58</v>
      </c>
      <c r="I1838" t="s">
        <v>9371</v>
      </c>
      <c r="J1838" t="s">
        <v>9842</v>
      </c>
      <c r="K1838">
        <v>1</v>
      </c>
      <c r="L1838" t="s">
        <v>9843</v>
      </c>
      <c r="M1838">
        <v>1058616174</v>
      </c>
      <c r="N1838" t="s">
        <v>9844</v>
      </c>
      <c r="O1838" t="s">
        <v>12043</v>
      </c>
      <c r="P1838">
        <v>2000</v>
      </c>
      <c r="U1838" t="s">
        <v>9845</v>
      </c>
      <c r="V1838">
        <v>1</v>
      </c>
      <c r="W1838">
        <v>2</v>
      </c>
      <c r="Y1838">
        <v>40</v>
      </c>
      <c r="Z1838">
        <v>8</v>
      </c>
      <c r="AA1838">
        <v>0</v>
      </c>
      <c r="AB1838">
        <v>6</v>
      </c>
      <c r="AC1838">
        <v>1</v>
      </c>
      <c r="AD1838">
        <v>2</v>
      </c>
      <c r="AE1838">
        <v>0</v>
      </c>
      <c r="AF1838">
        <v>0</v>
      </c>
      <c r="AG1838">
        <v>16</v>
      </c>
      <c r="AH1838">
        <v>1</v>
      </c>
      <c r="AI1838">
        <v>1</v>
      </c>
      <c r="AJ1838">
        <v>0</v>
      </c>
      <c r="AK1838">
        <v>0</v>
      </c>
      <c r="AL1838">
        <v>0</v>
      </c>
      <c r="AM1838" t="s">
        <v>9846</v>
      </c>
      <c r="AT1838">
        <v>100000</v>
      </c>
      <c r="AU1838">
        <v>100000</v>
      </c>
      <c r="AV1838">
        <v>5770144</v>
      </c>
      <c r="AW1838">
        <v>4704733</v>
      </c>
      <c r="AX1838">
        <v>0</v>
      </c>
      <c r="AY1838">
        <v>3010690</v>
      </c>
      <c r="AZ1838">
        <v>794539</v>
      </c>
      <c r="BA1838">
        <v>1002406</v>
      </c>
    </row>
    <row r="1839" spans="1:53" hidden="1">
      <c r="A1839" t="s">
        <v>12029</v>
      </c>
      <c r="B1839">
        <v>48822</v>
      </c>
      <c r="C1839" t="s">
        <v>48</v>
      </c>
      <c r="D1839" t="s">
        <v>67</v>
      </c>
      <c r="F1839" t="s">
        <v>11306</v>
      </c>
      <c r="G1839" t="s">
        <v>11307</v>
      </c>
      <c r="H1839">
        <v>71</v>
      </c>
      <c r="I1839" t="s">
        <v>11638</v>
      </c>
      <c r="J1839" t="s">
        <v>12030</v>
      </c>
      <c r="K1839">
        <v>1</v>
      </c>
      <c r="L1839" t="s">
        <v>12031</v>
      </c>
      <c r="M1839">
        <v>6078175242</v>
      </c>
      <c r="N1839" t="s">
        <v>12032</v>
      </c>
      <c r="O1839" t="s">
        <v>19619</v>
      </c>
      <c r="P1839">
        <v>2005</v>
      </c>
      <c r="U1839" t="s">
        <v>12033</v>
      </c>
      <c r="V1839">
        <v>1</v>
      </c>
      <c r="W1839">
        <v>2</v>
      </c>
      <c r="Y1839">
        <v>14</v>
      </c>
      <c r="Z1839">
        <v>9</v>
      </c>
      <c r="AA1839">
        <v>0</v>
      </c>
      <c r="AB1839">
        <v>8</v>
      </c>
      <c r="AC1839">
        <v>30</v>
      </c>
      <c r="AD1839">
        <v>1</v>
      </c>
      <c r="AE1839">
        <v>4</v>
      </c>
      <c r="AF1839">
        <v>5</v>
      </c>
      <c r="AG1839">
        <v>5</v>
      </c>
      <c r="AH1839">
        <v>2</v>
      </c>
      <c r="AI1839">
        <v>2</v>
      </c>
      <c r="AJ1839">
        <v>0</v>
      </c>
      <c r="AK1839">
        <v>0</v>
      </c>
      <c r="AL1839">
        <v>0</v>
      </c>
      <c r="AT1839">
        <v>100000</v>
      </c>
      <c r="AU1839">
        <f>AT1839</f>
        <v>100000</v>
      </c>
      <c r="AV1839">
        <v>8901866</v>
      </c>
      <c r="AW1839">
        <f>INT(AV1839/1.1)</f>
        <v>8092605</v>
      </c>
      <c r="AX1839">
        <v>0</v>
      </c>
      <c r="AY1839">
        <v>0</v>
      </c>
      <c r="AZ1839">
        <v>-242318</v>
      </c>
      <c r="BA1839" s="2">
        <f>IF(AZ1839 &gt;= 0, INT(AZ1839 / 1.1), -INT(ABS(AZ1839) * 1.1))</f>
        <v>-266549</v>
      </c>
    </row>
    <row r="1840" spans="1:53">
      <c r="A1840" t="s">
        <v>10405</v>
      </c>
      <c r="B1840">
        <v>44950</v>
      </c>
      <c r="C1840" t="s">
        <v>48</v>
      </c>
      <c r="D1840" t="s">
        <v>67</v>
      </c>
      <c r="F1840" t="s">
        <v>9369</v>
      </c>
      <c r="G1840" t="s">
        <v>9370</v>
      </c>
      <c r="H1840">
        <v>61</v>
      </c>
      <c r="I1840" t="s">
        <v>10369</v>
      </c>
      <c r="J1840" t="s">
        <v>10406</v>
      </c>
      <c r="K1840">
        <v>1</v>
      </c>
      <c r="L1840" t="s">
        <v>10407</v>
      </c>
      <c r="M1840">
        <v>6078170363</v>
      </c>
      <c r="N1840" t="s">
        <v>10408</v>
      </c>
      <c r="O1840" t="s">
        <v>19620</v>
      </c>
      <c r="P1840">
        <v>2004</v>
      </c>
      <c r="U1840" t="s">
        <v>10409</v>
      </c>
      <c r="V1840">
        <v>1</v>
      </c>
      <c r="W1840">
        <v>2</v>
      </c>
      <c r="Y1840">
        <v>21</v>
      </c>
      <c r="Z1840">
        <v>1</v>
      </c>
      <c r="AA1840">
        <v>0</v>
      </c>
      <c r="AB1840">
        <v>6</v>
      </c>
      <c r="AC1840">
        <v>30</v>
      </c>
      <c r="AD1840">
        <v>1</v>
      </c>
      <c r="AE1840">
        <v>1</v>
      </c>
      <c r="AF1840">
        <v>5</v>
      </c>
      <c r="AG1840">
        <v>5</v>
      </c>
      <c r="AH1840">
        <v>2</v>
      </c>
      <c r="AI1840">
        <v>2</v>
      </c>
      <c r="AJ1840">
        <v>0</v>
      </c>
      <c r="AK1840">
        <v>0</v>
      </c>
      <c r="AL1840">
        <v>0</v>
      </c>
      <c r="AS1840" t="s">
        <v>10410</v>
      </c>
      <c r="AT1840">
        <v>935000</v>
      </c>
      <c r="AU1840">
        <v>850000</v>
      </c>
      <c r="AV1840">
        <v>2874283</v>
      </c>
      <c r="AW1840">
        <v>5836600</v>
      </c>
      <c r="AX1840">
        <v>0</v>
      </c>
      <c r="AY1840">
        <v>0</v>
      </c>
      <c r="AZ1840">
        <v>65730</v>
      </c>
      <c r="BA1840">
        <v>-1147595</v>
      </c>
    </row>
    <row r="1841" spans="1:53" hidden="1">
      <c r="A1841" t="s">
        <v>12332</v>
      </c>
      <c r="B1841">
        <v>72175</v>
      </c>
      <c r="C1841" t="s">
        <v>48</v>
      </c>
      <c r="D1841" t="s">
        <v>197</v>
      </c>
      <c r="F1841" t="s">
        <v>11306</v>
      </c>
      <c r="G1841" t="s">
        <v>11307</v>
      </c>
      <c r="H1841">
        <v>71</v>
      </c>
      <c r="I1841" t="s">
        <v>11638</v>
      </c>
      <c r="J1841" t="s">
        <v>12333</v>
      </c>
      <c r="K1841">
        <v>1</v>
      </c>
      <c r="L1841" t="s">
        <v>12334</v>
      </c>
      <c r="M1841">
        <v>6218195720</v>
      </c>
      <c r="N1841" t="s">
        <v>12335</v>
      </c>
      <c r="O1841" t="s">
        <v>19621</v>
      </c>
      <c r="P1841">
        <v>2012</v>
      </c>
      <c r="U1841" t="s">
        <v>12336</v>
      </c>
      <c r="V1841">
        <v>1</v>
      </c>
      <c r="W1841">
        <v>2</v>
      </c>
      <c r="Y1841">
        <v>10</v>
      </c>
      <c r="Z1841">
        <v>8</v>
      </c>
      <c r="AA1841">
        <v>0</v>
      </c>
      <c r="AB1841">
        <v>9</v>
      </c>
      <c r="AC1841">
        <v>0.2</v>
      </c>
      <c r="AD1841">
        <v>1</v>
      </c>
      <c r="AE1841">
        <v>1</v>
      </c>
      <c r="AF1841">
        <v>5</v>
      </c>
      <c r="AG1841">
        <v>1</v>
      </c>
      <c r="AH1841">
        <v>2</v>
      </c>
      <c r="AI1841">
        <v>2</v>
      </c>
      <c r="AJ1841">
        <v>0</v>
      </c>
      <c r="AK1841">
        <v>0</v>
      </c>
      <c r="AL1841">
        <v>0</v>
      </c>
      <c r="AT1841">
        <v>50000</v>
      </c>
      <c r="AU1841">
        <v>50000</v>
      </c>
      <c r="AV1841">
        <f>INT(AW1841*1.1)</f>
        <v>1111335</v>
      </c>
      <c r="AW1841">
        <v>1010305</v>
      </c>
      <c r="AX1841">
        <f>INT(AY1841*1.1)</f>
        <v>0</v>
      </c>
      <c r="AY1841">
        <v>0</v>
      </c>
      <c r="AZ1841">
        <f>IF(BA1841 &gt;= 0, INT(BA1841 * 1.1), -INT(ABS(BA1841) / 1.1))</f>
        <v>365086</v>
      </c>
      <c r="BA1841">
        <v>331897</v>
      </c>
    </row>
    <row r="1842" spans="1:53" hidden="1">
      <c r="A1842" t="s">
        <v>15068</v>
      </c>
      <c r="B1842">
        <v>52172</v>
      </c>
      <c r="C1842" t="s">
        <v>48</v>
      </c>
      <c r="D1842" t="s">
        <v>49</v>
      </c>
      <c r="F1842" t="s">
        <v>5540</v>
      </c>
      <c r="G1842" t="s">
        <v>51</v>
      </c>
      <c r="H1842">
        <v>25</v>
      </c>
      <c r="I1842" t="s">
        <v>5731</v>
      </c>
      <c r="J1842" t="s">
        <v>15069</v>
      </c>
      <c r="K1842">
        <v>1</v>
      </c>
      <c r="L1842" t="s">
        <v>15070</v>
      </c>
      <c r="M1842">
        <v>6218170277</v>
      </c>
      <c r="N1842" t="s">
        <v>15071</v>
      </c>
      <c r="O1842" t="s">
        <v>19622</v>
      </c>
      <c r="P1842">
        <v>2006</v>
      </c>
      <c r="U1842" t="s">
        <v>15072</v>
      </c>
      <c r="V1842">
        <v>1</v>
      </c>
      <c r="W1842">
        <v>2</v>
      </c>
      <c r="Y1842">
        <v>10</v>
      </c>
      <c r="Z1842">
        <v>7</v>
      </c>
      <c r="AA1842">
        <v>3</v>
      </c>
      <c r="AB1842">
        <v>8</v>
      </c>
      <c r="AC1842">
        <v>0</v>
      </c>
      <c r="AD1842">
        <v>2</v>
      </c>
      <c r="AE1842">
        <v>0</v>
      </c>
      <c r="AF1842">
        <v>0</v>
      </c>
      <c r="AG1842">
        <v>0</v>
      </c>
      <c r="AH1842">
        <v>2</v>
      </c>
      <c r="AI1842">
        <v>2</v>
      </c>
      <c r="AJ1842">
        <v>0</v>
      </c>
      <c r="AK1842">
        <v>0</v>
      </c>
      <c r="AL1842">
        <v>0</v>
      </c>
      <c r="AT1842">
        <v>150000</v>
      </c>
      <c r="AU1842">
        <v>150000</v>
      </c>
      <c r="AV1842">
        <v>3700271</v>
      </c>
      <c r="AW1842">
        <v>2696673</v>
      </c>
      <c r="AX1842">
        <v>0</v>
      </c>
      <c r="AY1842">
        <v>0</v>
      </c>
      <c r="AZ1842">
        <v>360450</v>
      </c>
      <c r="BA1842">
        <v>580585</v>
      </c>
    </row>
    <row r="1843" spans="1:53" hidden="1">
      <c r="A1843" t="s">
        <v>16437</v>
      </c>
      <c r="B1843">
        <v>115422</v>
      </c>
      <c r="C1843" t="s">
        <v>48</v>
      </c>
      <c r="D1843" t="s">
        <v>77</v>
      </c>
      <c r="F1843" t="s">
        <v>6040</v>
      </c>
      <c r="G1843" t="s">
        <v>51</v>
      </c>
      <c r="H1843">
        <v>28</v>
      </c>
      <c r="I1843" t="s">
        <v>6399</v>
      </c>
      <c r="J1843" t="s">
        <v>16438</v>
      </c>
      <c r="K1843">
        <v>1</v>
      </c>
      <c r="L1843" t="s">
        <v>16439</v>
      </c>
      <c r="M1843">
        <v>4268801698</v>
      </c>
      <c r="N1843" t="s">
        <v>16440</v>
      </c>
      <c r="O1843" t="s">
        <v>19623</v>
      </c>
      <c r="P1843">
        <v>2020</v>
      </c>
      <c r="U1843" t="s">
        <v>16441</v>
      </c>
      <c r="V1843">
        <v>1</v>
      </c>
      <c r="W1843">
        <v>2</v>
      </c>
      <c r="Y1843">
        <v>7</v>
      </c>
      <c r="Z1843">
        <v>1</v>
      </c>
      <c r="AA1843">
        <v>0</v>
      </c>
      <c r="AB1843">
        <v>6</v>
      </c>
      <c r="AC1843">
        <v>30</v>
      </c>
      <c r="AD1843">
        <v>1</v>
      </c>
      <c r="AE1843">
        <v>1</v>
      </c>
      <c r="AF1843">
        <v>5</v>
      </c>
      <c r="AG1843">
        <v>5</v>
      </c>
      <c r="AH1843">
        <v>2</v>
      </c>
      <c r="AI1843">
        <v>2</v>
      </c>
      <c r="AJ1843">
        <v>0</v>
      </c>
      <c r="AK1843">
        <v>0</v>
      </c>
      <c r="AL1843">
        <v>0</v>
      </c>
      <c r="AT1843">
        <v>152000</v>
      </c>
      <c r="AU1843">
        <v>152000</v>
      </c>
      <c r="AV1843">
        <f>INT(AW1843*1.1)</f>
        <v>9948181</v>
      </c>
      <c r="AW1843">
        <v>9043801</v>
      </c>
      <c r="AX1843">
        <f>INT(AY1843*1.1)</f>
        <v>0</v>
      </c>
      <c r="AY1843">
        <v>0</v>
      </c>
      <c r="AZ1843">
        <f>IF(BA1843 &gt;= 0, INT(BA1843 * 1.1), -INT(ABS(BA1843) / 1.1))</f>
        <v>1448132</v>
      </c>
      <c r="BA1843">
        <v>1316484</v>
      </c>
    </row>
    <row r="1844" spans="1:53" hidden="1">
      <c r="A1844" t="s">
        <v>13493</v>
      </c>
      <c r="B1844">
        <v>24731</v>
      </c>
      <c r="C1844" t="s">
        <v>48</v>
      </c>
      <c r="D1844" t="s">
        <v>49</v>
      </c>
      <c r="F1844" t="s">
        <v>11306</v>
      </c>
      <c r="G1844" t="s">
        <v>11307</v>
      </c>
      <c r="H1844">
        <v>73</v>
      </c>
      <c r="I1844" t="s">
        <v>13415</v>
      </c>
      <c r="J1844" t="s">
        <v>13494</v>
      </c>
      <c r="K1844">
        <v>1</v>
      </c>
      <c r="L1844" t="s">
        <v>13495</v>
      </c>
      <c r="M1844">
        <v>6178136625</v>
      </c>
      <c r="N1844" t="s">
        <v>13496</v>
      </c>
      <c r="O1844" t="s">
        <v>19624</v>
      </c>
      <c r="P1844">
        <v>2001</v>
      </c>
      <c r="U1844" t="s">
        <v>13497</v>
      </c>
      <c r="V1844">
        <v>1</v>
      </c>
      <c r="W1844">
        <v>3</v>
      </c>
      <c r="Y1844">
        <v>17</v>
      </c>
      <c r="Z1844">
        <v>1</v>
      </c>
      <c r="AA1844">
        <v>0</v>
      </c>
      <c r="AB1844">
        <v>5</v>
      </c>
      <c r="AC1844">
        <v>0.4</v>
      </c>
      <c r="AD1844">
        <v>1</v>
      </c>
      <c r="AE1844">
        <v>1</v>
      </c>
      <c r="AF1844">
        <v>5</v>
      </c>
      <c r="AG1844">
        <v>5</v>
      </c>
      <c r="AH1844">
        <v>2</v>
      </c>
      <c r="AI1844">
        <v>2</v>
      </c>
      <c r="AJ1844">
        <v>0</v>
      </c>
      <c r="AK1844">
        <v>0</v>
      </c>
      <c r="AL1844">
        <v>0</v>
      </c>
      <c r="AT1844">
        <v>50000</v>
      </c>
      <c r="AU1844">
        <v>50000</v>
      </c>
      <c r="AV1844">
        <v>2983913</v>
      </c>
      <c r="AW1844">
        <v>2113647</v>
      </c>
      <c r="AX1844">
        <v>0</v>
      </c>
      <c r="AY1844">
        <v>0</v>
      </c>
      <c r="AZ1844">
        <v>385740</v>
      </c>
      <c r="BA1844">
        <v>184029</v>
      </c>
    </row>
    <row r="1845" spans="1:53" hidden="1">
      <c r="A1845" t="s">
        <v>3044</v>
      </c>
      <c r="B1845">
        <v>27183</v>
      </c>
      <c r="C1845" t="s">
        <v>48</v>
      </c>
      <c r="D1845" t="s">
        <v>197</v>
      </c>
      <c r="F1845" t="s">
        <v>1915</v>
      </c>
      <c r="G1845" t="s">
        <v>51</v>
      </c>
      <c r="H1845">
        <v>15</v>
      </c>
      <c r="I1845" t="s">
        <v>2951</v>
      </c>
      <c r="J1845" t="s">
        <v>3045</v>
      </c>
      <c r="K1845">
        <v>1</v>
      </c>
      <c r="L1845" t="s">
        <v>3046</v>
      </c>
      <c r="M1845">
        <v>6058145873</v>
      </c>
      <c r="N1845" t="s">
        <v>3047</v>
      </c>
      <c r="O1845" t="s">
        <v>19625</v>
      </c>
      <c r="P1845">
        <v>2001</v>
      </c>
      <c r="U1845" t="s">
        <v>3048</v>
      </c>
      <c r="V1845">
        <v>1</v>
      </c>
      <c r="W1845">
        <v>2</v>
      </c>
      <c r="Y1845">
        <v>7</v>
      </c>
      <c r="Z1845">
        <v>5</v>
      </c>
      <c r="AA1845">
        <v>0</v>
      </c>
      <c r="AB1845">
        <v>6</v>
      </c>
      <c r="AC1845">
        <v>30</v>
      </c>
      <c r="AD1845">
        <v>1</v>
      </c>
      <c r="AE1845">
        <v>1</v>
      </c>
      <c r="AF1845">
        <v>5</v>
      </c>
      <c r="AG1845">
        <v>5</v>
      </c>
      <c r="AH1845">
        <v>2</v>
      </c>
      <c r="AI1845">
        <v>2</v>
      </c>
      <c r="AJ1845">
        <v>0</v>
      </c>
      <c r="AK1845">
        <v>0</v>
      </c>
      <c r="AL1845">
        <v>0</v>
      </c>
      <c r="AS1845" t="s">
        <v>1863</v>
      </c>
      <c r="AT1845">
        <v>2278430</v>
      </c>
      <c r="AU1845">
        <v>50000</v>
      </c>
      <c r="AV1845">
        <f>INT(AW1845*1.05)</f>
        <v>1670113</v>
      </c>
      <c r="AW1845">
        <v>1590584</v>
      </c>
      <c r="AX1845">
        <v>0</v>
      </c>
      <c r="AY1845">
        <v>0</v>
      </c>
      <c r="AZ1845">
        <f>INT(BA1845*1.05)</f>
        <v>-159074</v>
      </c>
      <c r="BA1845">
        <v>-151499</v>
      </c>
    </row>
    <row r="1846" spans="1:53">
      <c r="A1846" t="s">
        <v>9847</v>
      </c>
      <c r="B1846">
        <v>17479</v>
      </c>
      <c r="C1846" t="s">
        <v>48</v>
      </c>
      <c r="D1846" t="s">
        <v>197</v>
      </c>
      <c r="F1846" t="s">
        <v>9369</v>
      </c>
      <c r="G1846" t="s">
        <v>9370</v>
      </c>
      <c r="H1846">
        <v>58</v>
      </c>
      <c r="I1846" t="s">
        <v>9371</v>
      </c>
      <c r="J1846" t="s">
        <v>9848</v>
      </c>
      <c r="K1846">
        <v>1</v>
      </c>
      <c r="L1846" t="s">
        <v>9849</v>
      </c>
      <c r="M1846">
        <v>6058138178</v>
      </c>
      <c r="N1846" t="s">
        <v>9850</v>
      </c>
      <c r="O1846" t="s">
        <v>19626</v>
      </c>
      <c r="P1846">
        <v>2000</v>
      </c>
      <c r="U1846" t="s">
        <v>9851</v>
      </c>
      <c r="V1846">
        <v>1</v>
      </c>
      <c r="W1846">
        <v>1</v>
      </c>
      <c r="Y1846">
        <v>26</v>
      </c>
      <c r="Z1846">
        <v>1</v>
      </c>
      <c r="AA1846">
        <v>0</v>
      </c>
      <c r="AB1846">
        <v>5</v>
      </c>
      <c r="AC1846">
        <v>0.8</v>
      </c>
      <c r="AD1846">
        <v>1</v>
      </c>
      <c r="AE1846">
        <v>1</v>
      </c>
      <c r="AF1846">
        <v>5</v>
      </c>
      <c r="AG1846">
        <v>1</v>
      </c>
      <c r="AH1846">
        <v>2</v>
      </c>
      <c r="AI1846">
        <v>1</v>
      </c>
      <c r="AJ1846">
        <v>0</v>
      </c>
      <c r="AK1846">
        <v>0</v>
      </c>
      <c r="AL1846">
        <v>0</v>
      </c>
      <c r="AT1846">
        <v>300000</v>
      </c>
      <c r="AU1846">
        <v>300000</v>
      </c>
      <c r="AV1846" s="2">
        <f>IF(AW1846 &gt;= 0, INT(AW1846 * 1.05), -INT(ABS(AW1846) / 1.05))</f>
        <v>2079556</v>
      </c>
      <c r="AW1846">
        <v>1980530</v>
      </c>
      <c r="AX1846">
        <v>0</v>
      </c>
      <c r="AY1846">
        <v>0</v>
      </c>
      <c r="AZ1846" s="2">
        <f>IF(BA1846 &gt;= 0, INT(BA1846 * 1.05), -INT(ABS(BA1846) / 1.05))</f>
        <v>90531</v>
      </c>
      <c r="BA1846">
        <v>86220</v>
      </c>
    </row>
    <row r="1847" spans="1:53" hidden="1">
      <c r="A1847" t="s">
        <v>11991</v>
      </c>
      <c r="B1847">
        <v>47305</v>
      </c>
      <c r="C1847" t="s">
        <v>48</v>
      </c>
      <c r="D1847" t="s">
        <v>118</v>
      </c>
      <c r="F1847" t="s">
        <v>11306</v>
      </c>
      <c r="G1847" t="s">
        <v>11307</v>
      </c>
      <c r="H1847">
        <v>71</v>
      </c>
      <c r="I1847" t="s">
        <v>11638</v>
      </c>
      <c r="J1847" t="s">
        <v>11992</v>
      </c>
      <c r="K1847">
        <v>1</v>
      </c>
      <c r="L1847" t="s">
        <v>11993</v>
      </c>
      <c r="M1847">
        <v>2208709310</v>
      </c>
      <c r="N1847" t="s">
        <v>11994</v>
      </c>
      <c r="O1847" t="s">
        <v>19627</v>
      </c>
      <c r="P1847">
        <v>2005</v>
      </c>
      <c r="U1847" t="s">
        <v>11995</v>
      </c>
      <c r="V1847">
        <v>1</v>
      </c>
      <c r="W1847">
        <v>2</v>
      </c>
      <c r="Y1847">
        <v>885</v>
      </c>
      <c r="Z1847">
        <v>6</v>
      </c>
      <c r="AA1847">
        <v>0</v>
      </c>
      <c r="AB1847">
        <v>6</v>
      </c>
      <c r="AC1847">
        <v>30</v>
      </c>
      <c r="AD1847">
        <v>1</v>
      </c>
      <c r="AE1847">
        <v>1</v>
      </c>
      <c r="AF1847">
        <v>5</v>
      </c>
      <c r="AG1847">
        <v>10</v>
      </c>
      <c r="AH1847">
        <v>2</v>
      </c>
      <c r="AI1847">
        <v>2</v>
      </c>
      <c r="AJ1847">
        <v>0</v>
      </c>
      <c r="AK1847">
        <v>0</v>
      </c>
      <c r="AL1847">
        <v>0</v>
      </c>
      <c r="AS1847" t="s">
        <v>11996</v>
      </c>
      <c r="AT1847">
        <v>10000000</v>
      </c>
      <c r="AU1847">
        <v>10000000</v>
      </c>
      <c r="AV1847">
        <v>487630665</v>
      </c>
      <c r="AW1847">
        <v>444963128</v>
      </c>
      <c r="AX1847">
        <v>48638335</v>
      </c>
      <c r="AY1847">
        <v>45143582</v>
      </c>
      <c r="AZ1847">
        <v>26670913</v>
      </c>
      <c r="BA1847">
        <v>26830442</v>
      </c>
    </row>
    <row r="1848" spans="1:53" hidden="1">
      <c r="A1848" t="s">
        <v>11907</v>
      </c>
      <c r="B1848">
        <v>33748</v>
      </c>
      <c r="C1848" t="s">
        <v>48</v>
      </c>
      <c r="D1848" t="s">
        <v>49</v>
      </c>
      <c r="F1848" t="s">
        <v>11306</v>
      </c>
      <c r="G1848" t="s">
        <v>11307</v>
      </c>
      <c r="H1848">
        <v>71</v>
      </c>
      <c r="I1848" t="s">
        <v>11638</v>
      </c>
      <c r="J1848" t="s">
        <v>11908</v>
      </c>
      <c r="K1848">
        <v>1</v>
      </c>
      <c r="L1848" t="s">
        <v>11909</v>
      </c>
      <c r="M1848">
        <v>2208144106</v>
      </c>
      <c r="N1848" t="s">
        <v>11910</v>
      </c>
      <c r="O1848" t="s">
        <v>19628</v>
      </c>
      <c r="P1848">
        <v>1997</v>
      </c>
      <c r="U1848" t="s">
        <v>11911</v>
      </c>
      <c r="V1848">
        <v>1</v>
      </c>
      <c r="W1848">
        <v>2</v>
      </c>
      <c r="Y1848">
        <v>25</v>
      </c>
      <c r="Z1848">
        <v>3</v>
      </c>
      <c r="AA1848">
        <v>0</v>
      </c>
      <c r="AB1848">
        <v>6</v>
      </c>
      <c r="AC1848">
        <v>30</v>
      </c>
      <c r="AD1848">
        <v>1</v>
      </c>
      <c r="AE1848">
        <v>1</v>
      </c>
      <c r="AF1848">
        <v>5</v>
      </c>
      <c r="AG1848">
        <v>5</v>
      </c>
      <c r="AH1848">
        <v>2</v>
      </c>
      <c r="AI1848">
        <v>2</v>
      </c>
      <c r="AJ1848">
        <v>0</v>
      </c>
      <c r="AK1848">
        <v>0</v>
      </c>
      <c r="AL1848">
        <v>0</v>
      </c>
      <c r="AT1848">
        <v>501285</v>
      </c>
      <c r="AU1848">
        <v>501285</v>
      </c>
      <c r="AV1848">
        <v>2662829</v>
      </c>
      <c r="AW1848">
        <v>2507160</v>
      </c>
      <c r="AX1848">
        <v>0</v>
      </c>
      <c r="AY1848">
        <v>0</v>
      </c>
      <c r="AZ1848">
        <v>-33169</v>
      </c>
      <c r="BA1848">
        <v>17078</v>
      </c>
    </row>
    <row r="1849" spans="1:53" hidden="1">
      <c r="A1849" t="s">
        <v>12039</v>
      </c>
      <c r="B1849">
        <v>49325</v>
      </c>
      <c r="C1849" t="s">
        <v>48</v>
      </c>
      <c r="D1849" t="s">
        <v>197</v>
      </c>
      <c r="F1849" t="s">
        <v>11306</v>
      </c>
      <c r="G1849" t="s">
        <v>11307</v>
      </c>
      <c r="H1849">
        <v>71</v>
      </c>
      <c r="I1849" t="s">
        <v>11638</v>
      </c>
      <c r="J1849" t="s">
        <v>12040</v>
      </c>
      <c r="K1849">
        <v>1</v>
      </c>
      <c r="L1849" t="s">
        <v>12041</v>
      </c>
      <c r="M1849">
        <v>1388131961</v>
      </c>
      <c r="N1849" t="s">
        <v>12042</v>
      </c>
      <c r="O1849" t="s">
        <v>19629</v>
      </c>
      <c r="P1849">
        <v>2006</v>
      </c>
      <c r="U1849" t="s">
        <v>12044</v>
      </c>
      <c r="V1849">
        <v>1</v>
      </c>
      <c r="W1849">
        <v>2</v>
      </c>
      <c r="Y1849">
        <v>9</v>
      </c>
      <c r="Z1849">
        <v>1</v>
      </c>
      <c r="AA1849">
        <v>0</v>
      </c>
      <c r="AB1849">
        <v>6</v>
      </c>
      <c r="AC1849">
        <v>30</v>
      </c>
      <c r="AD1849">
        <v>1</v>
      </c>
      <c r="AE1849">
        <v>1</v>
      </c>
      <c r="AF1849">
        <v>5</v>
      </c>
      <c r="AG1849">
        <v>5</v>
      </c>
      <c r="AH1849">
        <v>2</v>
      </c>
      <c r="AI1849">
        <v>2</v>
      </c>
      <c r="AJ1849">
        <v>0</v>
      </c>
      <c r="AK1849">
        <v>0</v>
      </c>
      <c r="AL1849">
        <v>0</v>
      </c>
      <c r="AT1849">
        <v>50000</v>
      </c>
      <c r="AU1849">
        <v>50000</v>
      </c>
      <c r="AV1849">
        <v>970381</v>
      </c>
      <c r="AW1849">
        <v>893666</v>
      </c>
      <c r="AX1849">
        <v>0</v>
      </c>
      <c r="AY1849">
        <v>0</v>
      </c>
      <c r="AZ1849">
        <v>10436</v>
      </c>
      <c r="BA1849">
        <v>-44780</v>
      </c>
    </row>
    <row r="1850" spans="1:53" hidden="1">
      <c r="A1850" t="s">
        <v>11520</v>
      </c>
      <c r="B1850">
        <v>45515</v>
      </c>
      <c r="C1850" t="s">
        <v>48</v>
      </c>
      <c r="D1850" t="s">
        <v>49</v>
      </c>
      <c r="F1850" t="s">
        <v>11306</v>
      </c>
      <c r="G1850" t="s">
        <v>11307</v>
      </c>
      <c r="H1850">
        <v>70</v>
      </c>
      <c r="I1850" t="s">
        <v>11308</v>
      </c>
      <c r="J1850" t="s">
        <v>11521</v>
      </c>
      <c r="K1850">
        <v>1</v>
      </c>
      <c r="L1850" t="s">
        <v>11522</v>
      </c>
      <c r="M1850">
        <v>2158262486</v>
      </c>
      <c r="N1850" t="s">
        <v>11523</v>
      </c>
      <c r="O1850" t="s">
        <v>19630</v>
      </c>
      <c r="P1850">
        <v>2007</v>
      </c>
      <c r="U1850" t="s">
        <v>11524</v>
      </c>
      <c r="V1850">
        <v>1</v>
      </c>
      <c r="W1850">
        <v>4</v>
      </c>
      <c r="Y1850">
        <v>14</v>
      </c>
      <c r="Z1850">
        <v>1</v>
      </c>
      <c r="AA1850">
        <v>0</v>
      </c>
      <c r="AB1850">
        <v>6</v>
      </c>
      <c r="AC1850">
        <v>0</v>
      </c>
      <c r="AD1850">
        <v>2</v>
      </c>
      <c r="AE1850">
        <v>0</v>
      </c>
      <c r="AF1850">
        <v>0</v>
      </c>
      <c r="AG1850">
        <v>1</v>
      </c>
      <c r="AH1850">
        <v>1</v>
      </c>
      <c r="AI1850">
        <v>2</v>
      </c>
      <c r="AJ1850">
        <v>0</v>
      </c>
      <c r="AK1850">
        <v>0</v>
      </c>
      <c r="AL1850">
        <v>0</v>
      </c>
      <c r="AS1850" t="s">
        <v>11336</v>
      </c>
      <c r="AT1850">
        <v>0</v>
      </c>
      <c r="AU1850">
        <f>AT1850</f>
        <v>0</v>
      </c>
      <c r="AV1850">
        <v>4360474</v>
      </c>
      <c r="AW1850">
        <f>INT(AV1850/1.1)</f>
        <v>3964067</v>
      </c>
      <c r="AX1850">
        <v>0</v>
      </c>
      <c r="AY1850">
        <v>0</v>
      </c>
      <c r="AZ1850">
        <v>262847</v>
      </c>
      <c r="BA1850" s="2">
        <f>IF(AZ1850 &gt;= 0, INT(AZ1850 / 1.1), -INT(ABS(AZ1850) * 1.1))</f>
        <v>238951</v>
      </c>
    </row>
    <row r="1851" spans="1:53" hidden="1">
      <c r="A1851" t="s">
        <v>2897</v>
      </c>
      <c r="B1851">
        <v>5172</v>
      </c>
      <c r="C1851" t="s">
        <v>48</v>
      </c>
      <c r="D1851" t="s">
        <v>334</v>
      </c>
      <c r="F1851" t="s">
        <v>1915</v>
      </c>
      <c r="G1851" t="s">
        <v>51</v>
      </c>
      <c r="H1851">
        <v>14</v>
      </c>
      <c r="I1851" t="s">
        <v>2813</v>
      </c>
      <c r="J1851" t="s">
        <v>2898</v>
      </c>
      <c r="K1851">
        <v>1</v>
      </c>
      <c r="L1851" t="s">
        <v>2899</v>
      </c>
      <c r="M1851">
        <v>1148675221</v>
      </c>
      <c r="O1851" t="s">
        <v>19631</v>
      </c>
      <c r="P1851">
        <v>2009</v>
      </c>
      <c r="U1851" t="s">
        <v>2900</v>
      </c>
      <c r="V1851">
        <v>1</v>
      </c>
      <c r="W1851">
        <v>1</v>
      </c>
      <c r="Y1851">
        <v>50</v>
      </c>
      <c r="Z1851">
        <v>8</v>
      </c>
      <c r="AA1851">
        <v>1</v>
      </c>
      <c r="AB1851">
        <v>6</v>
      </c>
      <c r="AC1851">
        <v>2</v>
      </c>
      <c r="AD1851">
        <v>1</v>
      </c>
      <c r="AE1851">
        <v>1</v>
      </c>
      <c r="AF1851">
        <v>5</v>
      </c>
      <c r="AG1851">
        <v>5</v>
      </c>
      <c r="AH1851">
        <v>2</v>
      </c>
      <c r="AI1851">
        <v>2</v>
      </c>
      <c r="AJ1851">
        <v>0</v>
      </c>
      <c r="AK1851">
        <v>0</v>
      </c>
      <c r="AL1851">
        <v>0</v>
      </c>
      <c r="AT1851">
        <v>400000</v>
      </c>
      <c r="AU1851">
        <v>500000</v>
      </c>
      <c r="AV1851">
        <v>23108509</v>
      </c>
      <c r="AW1851">
        <v>22307351</v>
      </c>
      <c r="AX1851">
        <v>0</v>
      </c>
      <c r="AY1851">
        <v>0</v>
      </c>
      <c r="AZ1851">
        <v>1771766</v>
      </c>
      <c r="BA1851">
        <v>1134355</v>
      </c>
    </row>
    <row r="1852" spans="1:53" hidden="1">
      <c r="A1852" t="s">
        <v>7921</v>
      </c>
      <c r="B1852">
        <v>24404</v>
      </c>
      <c r="C1852" t="s">
        <v>48</v>
      </c>
      <c r="D1852" t="s">
        <v>49</v>
      </c>
      <c r="F1852" t="s">
        <v>3062</v>
      </c>
      <c r="G1852" t="s">
        <v>51</v>
      </c>
      <c r="H1852">
        <v>32</v>
      </c>
      <c r="I1852" t="s">
        <v>7809</v>
      </c>
      <c r="J1852" t="s">
        <v>7922</v>
      </c>
      <c r="K1852">
        <v>1</v>
      </c>
      <c r="L1852" t="s">
        <v>7923</v>
      </c>
      <c r="M1852">
        <v>2148733566</v>
      </c>
      <c r="N1852" t="s">
        <v>7924</v>
      </c>
      <c r="O1852" t="s">
        <v>19632</v>
      </c>
      <c r="P1852">
        <v>2003</v>
      </c>
      <c r="U1852" t="s">
        <v>7925</v>
      </c>
      <c r="V1852">
        <v>1</v>
      </c>
      <c r="W1852">
        <v>1</v>
      </c>
      <c r="Y1852">
        <v>8</v>
      </c>
      <c r="Z1852">
        <v>8</v>
      </c>
      <c r="AA1852">
        <v>0</v>
      </c>
      <c r="AB1852">
        <v>6</v>
      </c>
      <c r="AC1852">
        <v>30</v>
      </c>
      <c r="AD1852">
        <v>1</v>
      </c>
      <c r="AE1852">
        <v>1</v>
      </c>
      <c r="AF1852">
        <v>5</v>
      </c>
      <c r="AG1852">
        <v>5</v>
      </c>
      <c r="AH1852">
        <v>2</v>
      </c>
      <c r="AI1852">
        <v>2</v>
      </c>
      <c r="AJ1852">
        <v>0</v>
      </c>
      <c r="AK1852">
        <v>0</v>
      </c>
      <c r="AL1852">
        <v>0</v>
      </c>
      <c r="AS1852" t="s">
        <v>7926</v>
      </c>
      <c r="AT1852">
        <v>200000</v>
      </c>
      <c r="AU1852">
        <v>200000</v>
      </c>
      <c r="AV1852">
        <v>3353227</v>
      </c>
      <c r="AW1852">
        <v>4519885</v>
      </c>
      <c r="AX1852">
        <v>0</v>
      </c>
      <c r="AY1852">
        <v>0</v>
      </c>
      <c r="AZ1852">
        <v>99521</v>
      </c>
      <c r="BA1852">
        <v>98681</v>
      </c>
    </row>
    <row r="1853" spans="1:53">
      <c r="A1853" t="s">
        <v>10193</v>
      </c>
      <c r="B1853">
        <v>10641</v>
      </c>
      <c r="C1853" t="s">
        <v>48</v>
      </c>
      <c r="D1853" t="s">
        <v>49</v>
      </c>
      <c r="F1853" t="s">
        <v>9369</v>
      </c>
      <c r="G1853" t="s">
        <v>9370</v>
      </c>
      <c r="H1853">
        <v>59</v>
      </c>
      <c r="I1853" t="s">
        <v>10129</v>
      </c>
      <c r="J1853" t="s">
        <v>10194</v>
      </c>
      <c r="K1853">
        <v>1</v>
      </c>
      <c r="L1853" t="s">
        <v>10195</v>
      </c>
      <c r="M1853">
        <v>2118777721</v>
      </c>
      <c r="O1853" t="s">
        <v>19633</v>
      </c>
      <c r="P1853">
        <v>2006</v>
      </c>
      <c r="U1853" t="s">
        <v>10196</v>
      </c>
      <c r="V1853">
        <v>1</v>
      </c>
      <c r="W1853">
        <v>2</v>
      </c>
      <c r="Y1853">
        <v>56</v>
      </c>
      <c r="Z1853">
        <v>1</v>
      </c>
      <c r="AA1853">
        <v>0</v>
      </c>
      <c r="AB1853">
        <v>5</v>
      </c>
      <c r="AC1853">
        <v>0.3</v>
      </c>
      <c r="AD1853">
        <v>2</v>
      </c>
      <c r="AE1853">
        <v>0</v>
      </c>
      <c r="AF1853">
        <v>0</v>
      </c>
      <c r="AG1853">
        <v>1</v>
      </c>
      <c r="AH1853">
        <v>1</v>
      </c>
      <c r="AI1853">
        <v>2</v>
      </c>
      <c r="AJ1853">
        <v>0</v>
      </c>
      <c r="AK1853">
        <v>0</v>
      </c>
      <c r="AL1853">
        <v>0</v>
      </c>
      <c r="AM1853" t="s">
        <v>10197</v>
      </c>
      <c r="AT1853">
        <v>150000</v>
      </c>
      <c r="AU1853">
        <v>150000</v>
      </c>
      <c r="AV1853">
        <v>4432075</v>
      </c>
      <c r="AW1853">
        <v>4705327</v>
      </c>
      <c r="AX1853">
        <v>0</v>
      </c>
      <c r="AY1853">
        <v>0</v>
      </c>
      <c r="AZ1853">
        <v>69532</v>
      </c>
      <c r="BA1853">
        <v>111085</v>
      </c>
    </row>
    <row r="1854" spans="1:53">
      <c r="A1854" t="s">
        <v>10294</v>
      </c>
      <c r="B1854">
        <v>50614</v>
      </c>
      <c r="C1854" t="s">
        <v>48</v>
      </c>
      <c r="D1854" t="s">
        <v>108</v>
      </c>
      <c r="F1854" t="s">
        <v>9369</v>
      </c>
      <c r="G1854" t="s">
        <v>9370</v>
      </c>
      <c r="H1854">
        <v>59</v>
      </c>
      <c r="I1854" t="s">
        <v>10129</v>
      </c>
      <c r="J1854" t="s">
        <v>10295</v>
      </c>
      <c r="K1854">
        <v>1</v>
      </c>
      <c r="L1854" t="s">
        <v>10296</v>
      </c>
      <c r="M1854">
        <v>1098603332</v>
      </c>
      <c r="N1854" t="s">
        <v>10297</v>
      </c>
      <c r="O1854" t="s">
        <v>19634</v>
      </c>
      <c r="P1854">
        <v>2006</v>
      </c>
      <c r="U1854" t="s">
        <v>10298</v>
      </c>
      <c r="V1854">
        <v>1</v>
      </c>
      <c r="W1854">
        <v>2</v>
      </c>
      <c r="Y1854">
        <v>75</v>
      </c>
      <c r="Z1854">
        <v>1</v>
      </c>
      <c r="AA1854">
        <v>0</v>
      </c>
      <c r="AB1854">
        <v>4</v>
      </c>
      <c r="AC1854">
        <v>0.5</v>
      </c>
      <c r="AD1854">
        <v>1</v>
      </c>
      <c r="AE1854">
        <v>2</v>
      </c>
      <c r="AF1854">
        <v>5</v>
      </c>
      <c r="AG1854">
        <v>15</v>
      </c>
      <c r="AH1854">
        <v>1</v>
      </c>
      <c r="AI1854">
        <v>1</v>
      </c>
      <c r="AJ1854">
        <v>7</v>
      </c>
      <c r="AK1854">
        <v>0</v>
      </c>
      <c r="AL1854" t="s">
        <v>10299</v>
      </c>
      <c r="AM1854" t="s">
        <v>10300</v>
      </c>
      <c r="AN1854" t="s">
        <v>10301</v>
      </c>
      <c r="AP1854" t="s">
        <v>170</v>
      </c>
      <c r="AQ1854" t="s">
        <v>10302</v>
      </c>
      <c r="AR1854" t="s">
        <v>73</v>
      </c>
      <c r="AT1854">
        <v>525000</v>
      </c>
      <c r="AU1854">
        <v>525000</v>
      </c>
      <c r="AV1854" s="2">
        <f>IF(AW1854 &gt;= 0, INT(AW1854 * 1.05), -INT(ABS(AW1854) / 1.05))</f>
        <v>12317455</v>
      </c>
      <c r="AW1854">
        <v>11730910</v>
      </c>
      <c r="AX1854">
        <v>0</v>
      </c>
      <c r="AY1854">
        <v>0</v>
      </c>
      <c r="AZ1854" s="2">
        <f>IF(BA1854 &gt;= 0, INT(BA1854 * 1.05), -INT(ABS(BA1854) / 1.05))</f>
        <v>1195551</v>
      </c>
      <c r="BA1854">
        <v>1138620</v>
      </c>
    </row>
    <row r="1855" spans="1:53">
      <c r="A1855" t="s">
        <v>10227</v>
      </c>
      <c r="B1855">
        <v>24508</v>
      </c>
      <c r="C1855" t="s">
        <v>48</v>
      </c>
      <c r="D1855" t="s">
        <v>108</v>
      </c>
      <c r="F1855" t="s">
        <v>9369</v>
      </c>
      <c r="G1855" t="s">
        <v>9370</v>
      </c>
      <c r="H1855">
        <v>59</v>
      </c>
      <c r="I1855" t="s">
        <v>10129</v>
      </c>
      <c r="J1855" t="s">
        <v>10228</v>
      </c>
      <c r="K1855">
        <v>1</v>
      </c>
      <c r="L1855" t="s">
        <v>10229</v>
      </c>
      <c r="M1855">
        <v>1208171147</v>
      </c>
      <c r="N1855" t="s">
        <v>10230</v>
      </c>
      <c r="O1855" t="s">
        <v>19635</v>
      </c>
      <c r="P1855">
        <v>1997</v>
      </c>
      <c r="U1855" t="s">
        <v>10231</v>
      </c>
      <c r="V1855">
        <v>1</v>
      </c>
      <c r="W1855">
        <v>2</v>
      </c>
      <c r="Y1855">
        <v>31</v>
      </c>
      <c r="Z1855">
        <v>1</v>
      </c>
      <c r="AA1855">
        <v>0</v>
      </c>
      <c r="AB1855">
        <v>6</v>
      </c>
      <c r="AC1855">
        <v>30</v>
      </c>
      <c r="AD1855">
        <v>1</v>
      </c>
      <c r="AE1855">
        <v>1</v>
      </c>
      <c r="AF1855">
        <v>5</v>
      </c>
      <c r="AG1855">
        <v>5</v>
      </c>
      <c r="AH1855">
        <v>2</v>
      </c>
      <c r="AI1855">
        <v>2</v>
      </c>
      <c r="AJ1855">
        <v>0</v>
      </c>
      <c r="AK1855">
        <v>0</v>
      </c>
      <c r="AL1855">
        <v>0</v>
      </c>
      <c r="AS1855" t="s">
        <v>10202</v>
      </c>
      <c r="AT1855">
        <v>450000</v>
      </c>
      <c r="AU1855">
        <v>450000</v>
      </c>
      <c r="AV1855">
        <v>13325464</v>
      </c>
      <c r="AW1855">
        <v>12416050</v>
      </c>
      <c r="AX1855">
        <v>0</v>
      </c>
      <c r="AY1855">
        <v>0</v>
      </c>
      <c r="AZ1855">
        <v>1037138</v>
      </c>
      <c r="BA1855">
        <v>1242589</v>
      </c>
    </row>
    <row r="1856" spans="1:53" hidden="1">
      <c r="A1856" t="s">
        <v>2345</v>
      </c>
      <c r="B1856">
        <v>32467</v>
      </c>
      <c r="C1856" t="s">
        <v>48</v>
      </c>
      <c r="D1856" t="s">
        <v>77</v>
      </c>
      <c r="F1856" t="s">
        <v>1915</v>
      </c>
      <c r="G1856" t="s">
        <v>51</v>
      </c>
      <c r="H1856">
        <v>13</v>
      </c>
      <c r="I1856" t="s">
        <v>1916</v>
      </c>
      <c r="J1856" t="s">
        <v>2346</v>
      </c>
      <c r="K1856">
        <v>1</v>
      </c>
      <c r="L1856" t="s">
        <v>2347</v>
      </c>
      <c r="M1856">
        <v>2118641584</v>
      </c>
      <c r="N1856" t="s">
        <v>2348</v>
      </c>
      <c r="O1856" t="s">
        <v>19636</v>
      </c>
      <c r="P1856">
        <v>1996</v>
      </c>
      <c r="U1856" t="s">
        <v>2349</v>
      </c>
      <c r="V1856">
        <v>1</v>
      </c>
      <c r="W1856">
        <v>2</v>
      </c>
      <c r="Y1856">
        <v>9</v>
      </c>
      <c r="Z1856">
        <v>1</v>
      </c>
      <c r="AA1856">
        <v>3</v>
      </c>
      <c r="AB1856">
        <v>6</v>
      </c>
      <c r="AC1856">
        <v>0.8</v>
      </c>
      <c r="AD1856">
        <v>2</v>
      </c>
      <c r="AE1856">
        <v>0</v>
      </c>
      <c r="AF1856">
        <v>0</v>
      </c>
      <c r="AG1856">
        <v>0</v>
      </c>
      <c r="AH1856">
        <v>2</v>
      </c>
      <c r="AI1856">
        <v>2</v>
      </c>
      <c r="AJ1856">
        <v>0</v>
      </c>
      <c r="AK1856">
        <v>0</v>
      </c>
      <c r="AL1856">
        <v>0</v>
      </c>
      <c r="AT1856">
        <v>250000</v>
      </c>
      <c r="AU1856">
        <v>250000</v>
      </c>
      <c r="AV1856" s="2">
        <f>IF(AW1856 &gt;= 0, INT(AW1856 * 1.1), -INT(ABS(AW1856) * 1.1))</f>
        <v>0</v>
      </c>
      <c r="AW1856">
        <v>0</v>
      </c>
      <c r="AX1856">
        <v>0</v>
      </c>
      <c r="AY1856">
        <v>0</v>
      </c>
      <c r="AZ1856" s="2">
        <f>IF(BA1856 &gt;= 0, INT(BA1856 * 1.1), -INT(ABS(BA1856) / 1.1))</f>
        <v>0</v>
      </c>
      <c r="BA1856">
        <v>0</v>
      </c>
    </row>
    <row r="1857" spans="1:53" hidden="1">
      <c r="A1857" t="s">
        <v>13291</v>
      </c>
      <c r="B1857">
        <v>41369</v>
      </c>
      <c r="C1857" t="s">
        <v>48</v>
      </c>
      <c r="D1857" t="s">
        <v>197</v>
      </c>
      <c r="F1857" t="s">
        <v>11306</v>
      </c>
      <c r="G1857" t="s">
        <v>11307</v>
      </c>
      <c r="H1857">
        <v>72</v>
      </c>
      <c r="I1857" t="s">
        <v>12614</v>
      </c>
      <c r="J1857" t="s">
        <v>13292</v>
      </c>
      <c r="K1857">
        <v>1</v>
      </c>
      <c r="L1857" t="s">
        <v>13293</v>
      </c>
      <c r="M1857">
        <v>1318148573</v>
      </c>
      <c r="N1857" t="s">
        <v>13294</v>
      </c>
      <c r="O1857" t="s">
        <v>19637</v>
      </c>
      <c r="P1857">
        <v>1999</v>
      </c>
      <c r="U1857" t="s">
        <v>13295</v>
      </c>
      <c r="V1857">
        <v>1</v>
      </c>
      <c r="W1857">
        <v>2</v>
      </c>
      <c r="Y1857">
        <v>7</v>
      </c>
      <c r="Z1857">
        <v>10</v>
      </c>
      <c r="AA1857">
        <v>0</v>
      </c>
      <c r="AB1857">
        <v>6</v>
      </c>
      <c r="AC1857">
        <v>20</v>
      </c>
      <c r="AD1857">
        <v>1</v>
      </c>
      <c r="AE1857">
        <v>1</v>
      </c>
      <c r="AF1857">
        <v>5</v>
      </c>
      <c r="AG1857">
        <v>5</v>
      </c>
      <c r="AH1857">
        <v>2</v>
      </c>
      <c r="AI1857">
        <v>2</v>
      </c>
      <c r="AJ1857">
        <v>0</v>
      </c>
      <c r="AK1857">
        <v>0</v>
      </c>
      <c r="AL1857">
        <v>0</v>
      </c>
      <c r="AT1857">
        <v>100000</v>
      </c>
      <c r="AU1857">
        <v>100000</v>
      </c>
      <c r="AV1857">
        <f>INT(AW1857*1.1)</f>
        <v>691383</v>
      </c>
      <c r="AW1857">
        <v>628530</v>
      </c>
      <c r="AX1857">
        <v>0</v>
      </c>
      <c r="AY1857">
        <v>0</v>
      </c>
      <c r="AZ1857">
        <f>INT(BA1857*1.1)</f>
        <v>110330</v>
      </c>
      <c r="BA1857">
        <v>100300</v>
      </c>
    </row>
    <row r="1858" spans="1:53" hidden="1">
      <c r="A1858" t="s">
        <v>11492</v>
      </c>
      <c r="B1858">
        <v>44325</v>
      </c>
      <c r="C1858" t="s">
        <v>48</v>
      </c>
      <c r="D1858" t="s">
        <v>67</v>
      </c>
      <c r="F1858" t="s">
        <v>11306</v>
      </c>
      <c r="G1858" t="s">
        <v>11307</v>
      </c>
      <c r="H1858">
        <v>70</v>
      </c>
      <c r="I1858" t="s">
        <v>11308</v>
      </c>
      <c r="J1858" t="s">
        <v>11493</v>
      </c>
      <c r="K1858">
        <v>1</v>
      </c>
      <c r="L1858" t="s">
        <v>11494</v>
      </c>
      <c r="M1858">
        <v>1308607536</v>
      </c>
      <c r="N1858" t="s">
        <v>11495</v>
      </c>
      <c r="O1858" t="s">
        <v>19638</v>
      </c>
      <c r="P1858">
        <v>2004</v>
      </c>
      <c r="U1858" t="s">
        <v>11496</v>
      </c>
      <c r="V1858">
        <v>1</v>
      </c>
      <c r="W1858">
        <v>1</v>
      </c>
      <c r="Y1858">
        <v>20</v>
      </c>
      <c r="Z1858">
        <v>1</v>
      </c>
      <c r="AA1858">
        <v>0</v>
      </c>
      <c r="AB1858">
        <v>6</v>
      </c>
      <c r="AC1858">
        <v>30</v>
      </c>
      <c r="AD1858">
        <v>1</v>
      </c>
      <c r="AE1858">
        <v>1</v>
      </c>
      <c r="AF1858">
        <v>5</v>
      </c>
      <c r="AG1858">
        <v>5</v>
      </c>
      <c r="AH1858">
        <v>2</v>
      </c>
      <c r="AI1858">
        <v>2</v>
      </c>
      <c r="AJ1858">
        <v>0</v>
      </c>
      <c r="AK1858">
        <v>0</v>
      </c>
      <c r="AL1858">
        <v>0</v>
      </c>
      <c r="AS1858" t="s">
        <v>11497</v>
      </c>
      <c r="AT1858">
        <v>600000</v>
      </c>
      <c r="AU1858">
        <v>600000</v>
      </c>
      <c r="AV1858">
        <v>7255936</v>
      </c>
      <c r="AW1858">
        <v>7100150</v>
      </c>
      <c r="AX1858">
        <v>0</v>
      </c>
      <c r="AY1858">
        <v>0</v>
      </c>
      <c r="AZ1858">
        <v>505691</v>
      </c>
      <c r="BA1858">
        <v>567733</v>
      </c>
    </row>
    <row r="1859" spans="1:53">
      <c r="A1859" t="s">
        <v>10609</v>
      </c>
      <c r="B1859">
        <v>10809</v>
      </c>
      <c r="C1859" t="s">
        <v>48</v>
      </c>
      <c r="D1859" t="s">
        <v>118</v>
      </c>
      <c r="F1859" t="s">
        <v>9369</v>
      </c>
      <c r="G1859" t="s">
        <v>9370</v>
      </c>
      <c r="H1859">
        <v>62</v>
      </c>
      <c r="I1859" t="s">
        <v>10449</v>
      </c>
      <c r="J1859" t="s">
        <v>10610</v>
      </c>
      <c r="K1859">
        <v>1</v>
      </c>
      <c r="L1859" t="s">
        <v>10611</v>
      </c>
      <c r="M1859">
        <v>2618701129</v>
      </c>
      <c r="O1859" t="s">
        <v>19639</v>
      </c>
      <c r="P1859">
        <v>2018</v>
      </c>
      <c r="T1859" t="s">
        <v>10612</v>
      </c>
      <c r="U1859" t="s">
        <v>10613</v>
      </c>
      <c r="V1859">
        <v>1</v>
      </c>
      <c r="W1859">
        <v>2</v>
      </c>
      <c r="Y1859">
        <v>223</v>
      </c>
      <c r="Z1859">
        <v>8</v>
      </c>
      <c r="AA1859">
        <v>0</v>
      </c>
      <c r="AB1859">
        <v>6</v>
      </c>
      <c r="AC1859">
        <v>30</v>
      </c>
      <c r="AD1859">
        <v>1</v>
      </c>
      <c r="AE1859">
        <v>1</v>
      </c>
      <c r="AF1859">
        <v>5</v>
      </c>
      <c r="AG1859">
        <v>10</v>
      </c>
      <c r="AH1859">
        <v>2</v>
      </c>
      <c r="AI1859">
        <v>2</v>
      </c>
      <c r="AJ1859">
        <v>0</v>
      </c>
      <c r="AK1859">
        <v>0</v>
      </c>
      <c r="AL1859">
        <v>0</v>
      </c>
      <c r="AS1859" t="s">
        <v>5201</v>
      </c>
      <c r="AT1859">
        <v>2115962</v>
      </c>
      <c r="AU1859">
        <v>2046205</v>
      </c>
      <c r="AV1859">
        <v>83616536</v>
      </c>
      <c r="AW1859">
        <v>77811190</v>
      </c>
      <c r="AX1859">
        <v>0</v>
      </c>
      <c r="AY1859">
        <v>0</v>
      </c>
      <c r="AZ1859">
        <v>-8279632</v>
      </c>
      <c r="BA1859">
        <v>-4640485</v>
      </c>
    </row>
    <row r="1860" spans="1:53">
      <c r="A1860" t="s">
        <v>10279</v>
      </c>
      <c r="B1860">
        <v>47977</v>
      </c>
      <c r="C1860" t="s">
        <v>48</v>
      </c>
      <c r="D1860" t="s">
        <v>197</v>
      </c>
      <c r="F1860" t="s">
        <v>9369</v>
      </c>
      <c r="G1860" t="s">
        <v>9370</v>
      </c>
      <c r="H1860">
        <v>59</v>
      </c>
      <c r="I1860" t="s">
        <v>10129</v>
      </c>
      <c r="J1860" t="s">
        <v>10280</v>
      </c>
      <c r="K1860">
        <v>1</v>
      </c>
      <c r="L1860" t="s">
        <v>10281</v>
      </c>
      <c r="M1860">
        <v>2118769901</v>
      </c>
      <c r="N1860" t="s">
        <v>10282</v>
      </c>
      <c r="O1860" t="s">
        <v>19640</v>
      </c>
      <c r="P1860">
        <v>2005</v>
      </c>
      <c r="U1860" t="s">
        <v>10283</v>
      </c>
      <c r="V1860">
        <v>1</v>
      </c>
      <c r="W1860">
        <v>2</v>
      </c>
      <c r="Y1860">
        <v>11</v>
      </c>
      <c r="Z1860">
        <v>1</v>
      </c>
      <c r="AA1860">
        <v>0</v>
      </c>
      <c r="AB1860">
        <v>6</v>
      </c>
      <c r="AC1860">
        <v>30</v>
      </c>
      <c r="AD1860">
        <v>1</v>
      </c>
      <c r="AE1860">
        <v>1</v>
      </c>
      <c r="AF1860">
        <v>5</v>
      </c>
      <c r="AG1860">
        <v>5</v>
      </c>
      <c r="AH1860">
        <v>2</v>
      </c>
      <c r="AI1860">
        <v>2</v>
      </c>
      <c r="AJ1860">
        <v>0</v>
      </c>
      <c r="AK1860">
        <v>0</v>
      </c>
      <c r="AL1860">
        <v>0</v>
      </c>
      <c r="AS1860" t="s">
        <v>10214</v>
      </c>
      <c r="AT1860">
        <v>0</v>
      </c>
      <c r="AU1860">
        <v>0</v>
      </c>
      <c r="AV1860">
        <v>0</v>
      </c>
      <c r="AW1860">
        <v>0</v>
      </c>
      <c r="AX1860">
        <v>0</v>
      </c>
      <c r="AY1860">
        <v>0</v>
      </c>
      <c r="AZ1860">
        <v>0</v>
      </c>
      <c r="BA1860">
        <v>0</v>
      </c>
    </row>
    <row r="1861" spans="1:53" hidden="1">
      <c r="A1861" t="s">
        <v>13745</v>
      </c>
      <c r="B1861">
        <v>5267</v>
      </c>
      <c r="C1861" t="s">
        <v>48</v>
      </c>
      <c r="D1861" t="s">
        <v>67</v>
      </c>
      <c r="F1861" t="s">
        <v>1915</v>
      </c>
      <c r="G1861" t="s">
        <v>51</v>
      </c>
      <c r="H1861">
        <v>14</v>
      </c>
      <c r="I1861" t="s">
        <v>2813</v>
      </c>
      <c r="J1861" t="s">
        <v>13746</v>
      </c>
      <c r="K1861">
        <v>1</v>
      </c>
      <c r="L1861" t="s">
        <v>13747</v>
      </c>
      <c r="M1861">
        <v>2198111513</v>
      </c>
      <c r="O1861" t="s">
        <v>19641</v>
      </c>
      <c r="P1861">
        <v>1994</v>
      </c>
      <c r="U1861" t="s">
        <v>13748</v>
      </c>
      <c r="V1861">
        <v>1</v>
      </c>
      <c r="W1861">
        <v>2</v>
      </c>
      <c r="Y1861">
        <v>56</v>
      </c>
      <c r="Z1861">
        <v>1</v>
      </c>
      <c r="AA1861">
        <v>0</v>
      </c>
      <c r="AB1861">
        <v>1</v>
      </c>
      <c r="AC1861">
        <v>30</v>
      </c>
      <c r="AD1861">
        <v>1</v>
      </c>
      <c r="AE1861">
        <v>1</v>
      </c>
      <c r="AF1861">
        <v>5</v>
      </c>
      <c r="AG1861">
        <v>5</v>
      </c>
      <c r="AH1861">
        <v>2</v>
      </c>
      <c r="AI1861">
        <v>2</v>
      </c>
      <c r="AJ1861">
        <v>0</v>
      </c>
      <c r="AK1861">
        <v>0</v>
      </c>
      <c r="AL1861">
        <v>0</v>
      </c>
      <c r="AT1861">
        <v>1500000</v>
      </c>
      <c r="AU1861">
        <v>1500000</v>
      </c>
      <c r="AV1861">
        <v>6299772</v>
      </c>
      <c r="AW1861">
        <v>6132956</v>
      </c>
      <c r="AX1861">
        <v>0</v>
      </c>
      <c r="AY1861">
        <v>0</v>
      </c>
      <c r="AZ1861">
        <v>9420</v>
      </c>
      <c r="BA1861">
        <v>12143</v>
      </c>
    </row>
    <row r="1862" spans="1:53" hidden="1">
      <c r="A1862" t="s">
        <v>13612</v>
      </c>
      <c r="B1862">
        <v>99266</v>
      </c>
      <c r="C1862" t="s">
        <v>48</v>
      </c>
      <c r="D1862" t="s">
        <v>77</v>
      </c>
      <c r="F1862" t="s">
        <v>11306</v>
      </c>
      <c r="G1862" t="s">
        <v>11307</v>
      </c>
      <c r="H1862">
        <v>73</v>
      </c>
      <c r="I1862" t="s">
        <v>13415</v>
      </c>
      <c r="J1862" t="s">
        <v>13613</v>
      </c>
      <c r="K1862">
        <v>1</v>
      </c>
      <c r="L1862" t="s">
        <v>13614</v>
      </c>
      <c r="M1862">
        <v>8748600744</v>
      </c>
      <c r="N1862" t="s">
        <v>13615</v>
      </c>
      <c r="O1862" t="s">
        <v>19642</v>
      </c>
      <c r="P1862">
        <v>2017</v>
      </c>
      <c r="U1862" t="s">
        <v>13616</v>
      </c>
      <c r="V1862">
        <v>1</v>
      </c>
      <c r="W1862">
        <v>2</v>
      </c>
      <c r="Y1862">
        <v>13</v>
      </c>
      <c r="Z1862">
        <v>1</v>
      </c>
      <c r="AA1862">
        <v>0</v>
      </c>
      <c r="AB1862">
        <v>4</v>
      </c>
      <c r="AC1862">
        <v>0.3</v>
      </c>
      <c r="AD1862">
        <v>2</v>
      </c>
      <c r="AE1862">
        <v>0</v>
      </c>
      <c r="AF1862">
        <v>0</v>
      </c>
      <c r="AG1862">
        <v>5</v>
      </c>
      <c r="AH1862">
        <v>2</v>
      </c>
      <c r="AI1862">
        <v>2</v>
      </c>
      <c r="AJ1862">
        <v>0</v>
      </c>
      <c r="AK1862">
        <v>0</v>
      </c>
      <c r="AL1862">
        <v>0</v>
      </c>
      <c r="AT1862">
        <v>50000</v>
      </c>
      <c r="AU1862">
        <v>50000</v>
      </c>
      <c r="AV1862">
        <f>INT(AW1862*1.1)</f>
        <v>8938114</v>
      </c>
      <c r="AW1862">
        <v>8125559</v>
      </c>
      <c r="AX1862">
        <f>INT(AY1862*1.1)</f>
        <v>0</v>
      </c>
      <c r="AY1862">
        <v>0</v>
      </c>
      <c r="AZ1862">
        <f>IF(BA1862 &gt;= 0, INT(BA1862 * 1.1), -INT(ABS(BA1862) / 1.1))</f>
        <v>298888</v>
      </c>
      <c r="BA1862">
        <v>271717</v>
      </c>
    </row>
    <row r="1863" spans="1:53" hidden="1">
      <c r="A1863" t="s">
        <v>12189</v>
      </c>
      <c r="B1863">
        <v>62925</v>
      </c>
      <c r="C1863" t="s">
        <v>48</v>
      </c>
      <c r="D1863" t="s">
        <v>49</v>
      </c>
      <c r="F1863" t="s">
        <v>11306</v>
      </c>
      <c r="G1863" t="s">
        <v>11307</v>
      </c>
      <c r="H1863">
        <v>71</v>
      </c>
      <c r="I1863" t="s">
        <v>11638</v>
      </c>
      <c r="J1863" t="s">
        <v>12190</v>
      </c>
      <c r="K1863">
        <v>1</v>
      </c>
      <c r="L1863" t="s">
        <v>12191</v>
      </c>
      <c r="M1863">
        <v>2208791988</v>
      </c>
      <c r="N1863" t="s">
        <v>12192</v>
      </c>
      <c r="O1863" t="s">
        <v>19643</v>
      </c>
      <c r="P1863">
        <v>2009</v>
      </c>
      <c r="U1863" t="s">
        <v>12193</v>
      </c>
      <c r="V1863">
        <v>1</v>
      </c>
      <c r="W1863">
        <v>2</v>
      </c>
      <c r="Y1863">
        <v>24</v>
      </c>
      <c r="Z1863">
        <v>1</v>
      </c>
      <c r="AA1863">
        <v>0</v>
      </c>
      <c r="AB1863">
        <v>6</v>
      </c>
      <c r="AC1863">
        <v>0</v>
      </c>
      <c r="AD1863">
        <v>2</v>
      </c>
      <c r="AE1863">
        <v>0</v>
      </c>
      <c r="AF1863">
        <v>0</v>
      </c>
      <c r="AG1863">
        <v>0</v>
      </c>
      <c r="AH1863">
        <v>2</v>
      </c>
      <c r="AI1863">
        <v>1</v>
      </c>
      <c r="AJ1863">
        <v>2</v>
      </c>
      <c r="AK1863">
        <v>0</v>
      </c>
      <c r="AL1863">
        <v>0</v>
      </c>
      <c r="AM1863" t="s">
        <v>20697</v>
      </c>
      <c r="AN1863" t="s">
        <v>12194</v>
      </c>
      <c r="AP1863" t="s">
        <v>12195</v>
      </c>
      <c r="AR1863" t="s">
        <v>4283</v>
      </c>
      <c r="AT1863">
        <v>100000</v>
      </c>
      <c r="AU1863">
        <v>100000</v>
      </c>
      <c r="AV1863">
        <v>2046348</v>
      </c>
      <c r="AW1863">
        <v>2042909</v>
      </c>
      <c r="AX1863">
        <v>0</v>
      </c>
      <c r="AY1863">
        <v>0</v>
      </c>
      <c r="AZ1863">
        <v>33439</v>
      </c>
      <c r="BA1863">
        <v>-11208</v>
      </c>
    </row>
    <row r="1864" spans="1:53" hidden="1">
      <c r="A1864" t="s">
        <v>11621</v>
      </c>
      <c r="B1864">
        <v>89230</v>
      </c>
      <c r="C1864" t="s">
        <v>48</v>
      </c>
      <c r="D1864" t="s">
        <v>108</v>
      </c>
      <c r="F1864" t="s">
        <v>11306</v>
      </c>
      <c r="G1864" t="s">
        <v>11307</v>
      </c>
      <c r="H1864">
        <v>70</v>
      </c>
      <c r="I1864" t="s">
        <v>11308</v>
      </c>
      <c r="J1864" t="s">
        <v>11622</v>
      </c>
      <c r="K1864">
        <v>1</v>
      </c>
      <c r="L1864" t="s">
        <v>11623</v>
      </c>
      <c r="M1864">
        <v>3718100333</v>
      </c>
      <c r="N1864" t="s">
        <v>11624</v>
      </c>
      <c r="O1864" t="s">
        <v>19644</v>
      </c>
      <c r="P1864">
        <v>2016</v>
      </c>
      <c r="U1864" t="s">
        <v>11625</v>
      </c>
      <c r="V1864">
        <v>1</v>
      </c>
      <c r="W1864">
        <v>1</v>
      </c>
      <c r="Y1864">
        <v>216</v>
      </c>
      <c r="Z1864">
        <v>1</v>
      </c>
      <c r="AA1864">
        <v>0</v>
      </c>
      <c r="AB1864">
        <v>6</v>
      </c>
      <c r="AC1864">
        <v>1</v>
      </c>
      <c r="AD1864">
        <v>1</v>
      </c>
      <c r="AE1864">
        <v>1</v>
      </c>
      <c r="AF1864">
        <v>5</v>
      </c>
      <c r="AG1864">
        <v>0</v>
      </c>
      <c r="AH1864">
        <v>2</v>
      </c>
      <c r="AI1864">
        <v>1</v>
      </c>
      <c r="AJ1864">
        <v>0</v>
      </c>
      <c r="AK1864">
        <v>0</v>
      </c>
      <c r="AL1864">
        <v>0</v>
      </c>
      <c r="AT1864">
        <v>6668453</v>
      </c>
      <c r="AU1864">
        <v>5732850</v>
      </c>
      <c r="AV1864">
        <v>4276610</v>
      </c>
      <c r="AW1864">
        <v>16468987</v>
      </c>
      <c r="AX1864">
        <v>1403309</v>
      </c>
      <c r="AY1864">
        <v>1661612</v>
      </c>
      <c r="AZ1864">
        <v>-10247398</v>
      </c>
      <c r="BA1864">
        <v>-6544103</v>
      </c>
    </row>
    <row r="1865" spans="1:53" hidden="1">
      <c r="A1865" t="s">
        <v>12377</v>
      </c>
      <c r="B1865">
        <v>74917</v>
      </c>
      <c r="C1865" t="s">
        <v>48</v>
      </c>
      <c r="D1865" t="s">
        <v>49</v>
      </c>
      <c r="F1865" t="s">
        <v>11306</v>
      </c>
      <c r="G1865" t="s">
        <v>11307</v>
      </c>
      <c r="H1865">
        <v>71</v>
      </c>
      <c r="I1865" t="s">
        <v>11638</v>
      </c>
      <c r="J1865" t="s">
        <v>12378</v>
      </c>
      <c r="K1865">
        <v>1</v>
      </c>
      <c r="L1865" t="s">
        <v>12379</v>
      </c>
      <c r="M1865">
        <v>2208853680</v>
      </c>
      <c r="N1865" t="s">
        <v>12380</v>
      </c>
      <c r="O1865" t="s">
        <v>19645</v>
      </c>
      <c r="P1865">
        <v>2013</v>
      </c>
      <c r="U1865" t="s">
        <v>12381</v>
      </c>
      <c r="V1865">
        <v>1</v>
      </c>
      <c r="W1865">
        <v>3</v>
      </c>
      <c r="Y1865">
        <v>12</v>
      </c>
      <c r="Z1865">
        <v>10</v>
      </c>
      <c r="AA1865">
        <v>0</v>
      </c>
      <c r="AB1865">
        <v>6</v>
      </c>
      <c r="AC1865">
        <v>30</v>
      </c>
      <c r="AD1865">
        <v>1</v>
      </c>
      <c r="AE1865">
        <v>1</v>
      </c>
      <c r="AF1865">
        <v>5</v>
      </c>
      <c r="AG1865">
        <v>5</v>
      </c>
      <c r="AH1865">
        <v>2</v>
      </c>
      <c r="AI1865">
        <v>2</v>
      </c>
      <c r="AJ1865">
        <v>0</v>
      </c>
      <c r="AK1865">
        <v>0</v>
      </c>
      <c r="AL1865">
        <v>0</v>
      </c>
      <c r="AT1865">
        <v>0</v>
      </c>
      <c r="AU1865">
        <v>0</v>
      </c>
      <c r="AV1865">
        <v>0</v>
      </c>
      <c r="AW1865">
        <v>0</v>
      </c>
      <c r="AX1865">
        <v>0</v>
      </c>
      <c r="AY1865">
        <v>0</v>
      </c>
      <c r="AZ1865">
        <v>0</v>
      </c>
      <c r="BA1865">
        <v>0</v>
      </c>
    </row>
    <row r="1866" spans="1:53" hidden="1">
      <c r="A1866" t="s">
        <v>12024</v>
      </c>
      <c r="B1866">
        <v>48630</v>
      </c>
      <c r="C1866" t="s">
        <v>48</v>
      </c>
      <c r="D1866" t="s">
        <v>197</v>
      </c>
      <c r="F1866" t="s">
        <v>11306</v>
      </c>
      <c r="G1866" t="s">
        <v>11307</v>
      </c>
      <c r="H1866">
        <v>71</v>
      </c>
      <c r="I1866" t="s">
        <v>11638</v>
      </c>
      <c r="J1866" t="s">
        <v>12025</v>
      </c>
      <c r="K1866">
        <v>1</v>
      </c>
      <c r="L1866" t="s">
        <v>12026</v>
      </c>
      <c r="M1866">
        <v>1208688643</v>
      </c>
      <c r="N1866" t="s">
        <v>12027</v>
      </c>
      <c r="O1866" t="s">
        <v>19646</v>
      </c>
      <c r="P1866">
        <v>2005</v>
      </c>
      <c r="U1866" t="s">
        <v>12028</v>
      </c>
      <c r="V1866">
        <v>1</v>
      </c>
      <c r="W1866">
        <v>2</v>
      </c>
      <c r="Y1866">
        <v>7</v>
      </c>
      <c r="Z1866">
        <v>1</v>
      </c>
      <c r="AA1866">
        <v>0</v>
      </c>
      <c r="AB1866">
        <v>5</v>
      </c>
      <c r="AC1866">
        <v>0</v>
      </c>
      <c r="AD1866">
        <v>2</v>
      </c>
      <c r="AE1866">
        <v>0</v>
      </c>
      <c r="AF1866">
        <v>0</v>
      </c>
      <c r="AG1866">
        <v>0</v>
      </c>
      <c r="AH1866">
        <v>2</v>
      </c>
      <c r="AI1866">
        <v>2</v>
      </c>
      <c r="AJ1866">
        <v>0</v>
      </c>
      <c r="AK1866">
        <v>0</v>
      </c>
      <c r="AL1866">
        <v>0</v>
      </c>
      <c r="AT1866">
        <v>50000</v>
      </c>
      <c r="AU1866">
        <v>50000</v>
      </c>
      <c r="AV1866">
        <v>1301763</v>
      </c>
      <c r="AW1866">
        <v>859408</v>
      </c>
      <c r="AX1866">
        <v>0</v>
      </c>
      <c r="AY1866">
        <v>0</v>
      </c>
      <c r="AZ1866">
        <v>521055</v>
      </c>
      <c r="BA1866">
        <v>211302</v>
      </c>
    </row>
    <row r="1867" spans="1:53" hidden="1">
      <c r="A1867" t="s">
        <v>12514</v>
      </c>
      <c r="B1867">
        <v>80856</v>
      </c>
      <c r="C1867" t="s">
        <v>48</v>
      </c>
      <c r="D1867" t="s">
        <v>67</v>
      </c>
      <c r="F1867" t="s">
        <v>11306</v>
      </c>
      <c r="G1867" t="s">
        <v>11307</v>
      </c>
      <c r="H1867">
        <v>71</v>
      </c>
      <c r="I1867" t="s">
        <v>11638</v>
      </c>
      <c r="J1867" t="s">
        <v>12515</v>
      </c>
      <c r="K1867">
        <v>1</v>
      </c>
      <c r="L1867" t="s">
        <v>12516</v>
      </c>
      <c r="M1867">
        <v>2648138389</v>
      </c>
      <c r="N1867" t="s">
        <v>12517</v>
      </c>
      <c r="O1867" t="s">
        <v>19646</v>
      </c>
      <c r="P1867">
        <v>2014</v>
      </c>
      <c r="U1867" t="s">
        <v>12518</v>
      </c>
      <c r="V1867">
        <v>1</v>
      </c>
      <c r="W1867">
        <v>2</v>
      </c>
      <c r="Y1867">
        <v>30</v>
      </c>
      <c r="Z1867">
        <v>10</v>
      </c>
      <c r="AA1867">
        <v>0</v>
      </c>
      <c r="AB1867">
        <v>6</v>
      </c>
      <c r="AC1867">
        <v>30</v>
      </c>
      <c r="AD1867">
        <v>1</v>
      </c>
      <c r="AE1867">
        <v>1</v>
      </c>
      <c r="AF1867">
        <v>5</v>
      </c>
      <c r="AG1867">
        <v>5</v>
      </c>
      <c r="AH1867">
        <v>2</v>
      </c>
      <c r="AI1867">
        <v>2</v>
      </c>
      <c r="AJ1867">
        <v>0</v>
      </c>
      <c r="AK1867">
        <v>0</v>
      </c>
      <c r="AL1867">
        <v>0</v>
      </c>
      <c r="AT1867">
        <v>210000</v>
      </c>
      <c r="AU1867">
        <v>210000</v>
      </c>
      <c r="AV1867">
        <v>9213545</v>
      </c>
      <c r="AW1867">
        <v>7786864</v>
      </c>
      <c r="AX1867">
        <v>0</v>
      </c>
      <c r="AY1867">
        <v>0</v>
      </c>
      <c r="AZ1867">
        <v>149145</v>
      </c>
      <c r="BA1867">
        <v>207840</v>
      </c>
    </row>
    <row r="1868" spans="1:53" hidden="1">
      <c r="A1868" t="s">
        <v>12361</v>
      </c>
      <c r="B1868">
        <v>74229</v>
      </c>
      <c r="C1868" t="s">
        <v>48</v>
      </c>
      <c r="D1868" t="s">
        <v>49</v>
      </c>
      <c r="F1868" t="s">
        <v>11306</v>
      </c>
      <c r="G1868" t="s">
        <v>11307</v>
      </c>
      <c r="H1868">
        <v>71</v>
      </c>
      <c r="I1868" t="s">
        <v>11638</v>
      </c>
      <c r="J1868" t="s">
        <v>12362</v>
      </c>
      <c r="K1868">
        <v>1</v>
      </c>
      <c r="L1868" t="s">
        <v>12363</v>
      </c>
      <c r="M1868">
        <v>2118887696</v>
      </c>
      <c r="N1868" t="s">
        <v>12364</v>
      </c>
      <c r="O1868" t="s">
        <v>19647</v>
      </c>
      <c r="P1868">
        <v>2012</v>
      </c>
      <c r="U1868" t="s">
        <v>12365</v>
      </c>
      <c r="V1868">
        <v>1</v>
      </c>
      <c r="W1868">
        <v>2</v>
      </c>
      <c r="Y1868">
        <v>7</v>
      </c>
      <c r="Z1868">
        <v>10</v>
      </c>
      <c r="AA1868">
        <v>0</v>
      </c>
      <c r="AB1868">
        <v>6</v>
      </c>
      <c r="AC1868">
        <v>30</v>
      </c>
      <c r="AD1868">
        <v>1</v>
      </c>
      <c r="AE1868">
        <v>1</v>
      </c>
      <c r="AF1868">
        <v>5</v>
      </c>
      <c r="AG1868">
        <v>5</v>
      </c>
      <c r="AH1868">
        <v>2</v>
      </c>
      <c r="AI1868">
        <v>2</v>
      </c>
      <c r="AJ1868">
        <v>0</v>
      </c>
      <c r="AK1868">
        <v>0</v>
      </c>
      <c r="AL1868">
        <v>0</v>
      </c>
      <c r="AT1868">
        <v>100000</v>
      </c>
      <c r="AU1868">
        <v>100000</v>
      </c>
      <c r="AV1868">
        <f>INT(AW1868*1.1)</f>
        <v>1252262</v>
      </c>
      <c r="AW1868">
        <v>1138420</v>
      </c>
      <c r="AX1868">
        <v>0</v>
      </c>
      <c r="AY1868">
        <v>0</v>
      </c>
      <c r="AZ1868">
        <f>INT(BA1868*1.1)</f>
        <v>259116</v>
      </c>
      <c r="BA1868">
        <v>235560</v>
      </c>
    </row>
    <row r="1869" spans="1:53">
      <c r="A1869" t="s">
        <v>10747</v>
      </c>
      <c r="B1869">
        <v>18079</v>
      </c>
      <c r="C1869" t="s">
        <v>48</v>
      </c>
      <c r="D1869" t="s">
        <v>49</v>
      </c>
      <c r="F1869" t="s">
        <v>9369</v>
      </c>
      <c r="G1869" t="s">
        <v>9370</v>
      </c>
      <c r="H1869">
        <v>62</v>
      </c>
      <c r="I1869" t="s">
        <v>10449</v>
      </c>
      <c r="J1869" t="s">
        <v>10748</v>
      </c>
      <c r="K1869">
        <v>1</v>
      </c>
      <c r="L1869" t="s">
        <v>10749</v>
      </c>
      <c r="M1869">
        <v>1208180404</v>
      </c>
      <c r="N1869" t="s">
        <v>10750</v>
      </c>
      <c r="O1869" t="s">
        <v>19648</v>
      </c>
      <c r="P1869">
        <v>1998</v>
      </c>
      <c r="U1869" t="s">
        <v>10751</v>
      </c>
      <c r="V1869">
        <v>1</v>
      </c>
      <c r="W1869">
        <v>2</v>
      </c>
      <c r="Y1869">
        <v>50</v>
      </c>
      <c r="Z1869">
        <v>10</v>
      </c>
      <c r="AA1869">
        <v>5</v>
      </c>
      <c r="AB1869">
        <v>8</v>
      </c>
      <c r="AC1869">
        <v>100</v>
      </c>
      <c r="AD1869">
        <v>2</v>
      </c>
      <c r="AE1869">
        <v>0</v>
      </c>
      <c r="AF1869">
        <v>0</v>
      </c>
      <c r="AG1869">
        <v>30</v>
      </c>
      <c r="AH1869">
        <v>2</v>
      </c>
      <c r="AI1869">
        <v>1</v>
      </c>
      <c r="AJ1869">
        <v>0</v>
      </c>
      <c r="AK1869">
        <v>0</v>
      </c>
      <c r="AL1869">
        <v>0</v>
      </c>
      <c r="AT1869">
        <v>999000</v>
      </c>
      <c r="AU1869">
        <v>999000</v>
      </c>
      <c r="AV1869">
        <f>INT(AW1869*1.1)</f>
        <v>5191961</v>
      </c>
      <c r="AW1869">
        <v>4719965</v>
      </c>
      <c r="AX1869">
        <f>INT(AY1869*1.1)</f>
        <v>0</v>
      </c>
      <c r="AY1869">
        <v>0</v>
      </c>
      <c r="AZ1869">
        <f>IF(BA1869 &gt;= 0, INT(BA1869 * 1.1), -INT(ABS(BA1869) / 1.1))</f>
        <v>327190</v>
      </c>
      <c r="BA1869">
        <v>297446</v>
      </c>
    </row>
    <row r="1870" spans="1:53" hidden="1">
      <c r="A1870" t="s">
        <v>12256</v>
      </c>
      <c r="B1870">
        <v>65553</v>
      </c>
      <c r="C1870" t="s">
        <v>48</v>
      </c>
      <c r="D1870" t="s">
        <v>108</v>
      </c>
      <c r="F1870" t="s">
        <v>11306</v>
      </c>
      <c r="G1870" t="s">
        <v>11307</v>
      </c>
      <c r="H1870">
        <v>71</v>
      </c>
      <c r="I1870" t="s">
        <v>11638</v>
      </c>
      <c r="J1870" t="s">
        <v>12257</v>
      </c>
      <c r="K1870">
        <v>1</v>
      </c>
      <c r="L1870" t="s">
        <v>12258</v>
      </c>
      <c r="M1870">
        <v>2118849464</v>
      </c>
      <c r="N1870" t="s">
        <v>12259</v>
      </c>
      <c r="O1870" t="s">
        <v>19649</v>
      </c>
      <c r="P1870">
        <v>2010</v>
      </c>
      <c r="U1870" t="s">
        <v>12260</v>
      </c>
      <c r="V1870">
        <v>1</v>
      </c>
      <c r="W1870">
        <v>2</v>
      </c>
      <c r="Y1870">
        <v>23</v>
      </c>
      <c r="Z1870">
        <v>1</v>
      </c>
      <c r="AA1870">
        <v>0</v>
      </c>
      <c r="AB1870">
        <v>6</v>
      </c>
      <c r="AC1870">
        <v>30</v>
      </c>
      <c r="AD1870">
        <v>1</v>
      </c>
      <c r="AE1870">
        <v>1</v>
      </c>
      <c r="AF1870">
        <v>5</v>
      </c>
      <c r="AG1870">
        <v>5</v>
      </c>
      <c r="AH1870">
        <v>2</v>
      </c>
      <c r="AI1870">
        <v>2</v>
      </c>
      <c r="AJ1870">
        <v>0</v>
      </c>
      <c r="AK1870">
        <v>0</v>
      </c>
      <c r="AL1870">
        <v>0</v>
      </c>
      <c r="AS1870" t="s">
        <v>12261</v>
      </c>
      <c r="AT1870">
        <v>200000</v>
      </c>
      <c r="AU1870">
        <v>200000</v>
      </c>
      <c r="AV1870">
        <f>INT(AW1870*1.1)</f>
        <v>21379998</v>
      </c>
      <c r="AW1870">
        <v>19436362</v>
      </c>
      <c r="AX1870">
        <f>INT(AY1870*1.1)</f>
        <v>0</v>
      </c>
      <c r="AY1870">
        <v>0</v>
      </c>
      <c r="AZ1870">
        <f>IF(BA1870 &gt;= 0, INT(BA1870 * 1.1), -INT(ABS(BA1870) / 1.1))</f>
        <v>1013999</v>
      </c>
      <c r="BA1870">
        <v>921818</v>
      </c>
    </row>
    <row r="1871" spans="1:53" hidden="1">
      <c r="A1871" t="s">
        <v>16855</v>
      </c>
      <c r="B1871">
        <v>24949</v>
      </c>
      <c r="C1871" t="s">
        <v>48</v>
      </c>
      <c r="D1871" t="s">
        <v>67</v>
      </c>
      <c r="F1871" t="s">
        <v>3062</v>
      </c>
      <c r="G1871" t="s">
        <v>51</v>
      </c>
      <c r="H1871">
        <v>33</v>
      </c>
      <c r="I1871" t="s">
        <v>7999</v>
      </c>
      <c r="J1871" t="s">
        <v>16856</v>
      </c>
      <c r="K1871">
        <v>1</v>
      </c>
      <c r="L1871" t="s">
        <v>16857</v>
      </c>
      <c r="M1871">
        <v>2108145845</v>
      </c>
      <c r="N1871" t="s">
        <v>16858</v>
      </c>
      <c r="O1871" t="s">
        <v>19650</v>
      </c>
      <c r="P1871">
        <v>2002</v>
      </c>
      <c r="U1871" t="s">
        <v>16859</v>
      </c>
      <c r="V1871">
        <v>1</v>
      </c>
      <c r="W1871">
        <v>3</v>
      </c>
      <c r="Y1871">
        <v>20</v>
      </c>
      <c r="Z1871">
        <v>1</v>
      </c>
      <c r="AA1871">
        <v>0</v>
      </c>
      <c r="AB1871">
        <v>6</v>
      </c>
      <c r="AC1871">
        <v>30</v>
      </c>
      <c r="AD1871">
        <v>1</v>
      </c>
      <c r="AE1871">
        <v>1</v>
      </c>
      <c r="AF1871">
        <v>5</v>
      </c>
      <c r="AG1871">
        <v>5</v>
      </c>
      <c r="AH1871">
        <v>2</v>
      </c>
      <c r="AI1871">
        <v>2</v>
      </c>
      <c r="AJ1871">
        <v>0</v>
      </c>
      <c r="AK1871">
        <v>0</v>
      </c>
      <c r="AL1871">
        <v>0</v>
      </c>
      <c r="AS1871" t="s">
        <v>3087</v>
      </c>
      <c r="AT1871">
        <v>210000</v>
      </c>
      <c r="AU1871">
        <v>210000</v>
      </c>
      <c r="AV1871">
        <v>7290530</v>
      </c>
      <c r="AW1871">
        <v>5389051</v>
      </c>
      <c r="AX1871">
        <v>0</v>
      </c>
      <c r="AY1871">
        <v>0</v>
      </c>
      <c r="AZ1871">
        <v>355908</v>
      </c>
      <c r="BA1871">
        <v>473694</v>
      </c>
    </row>
    <row r="1872" spans="1:53" hidden="1">
      <c r="A1872" t="s">
        <v>6340</v>
      </c>
      <c r="B1872">
        <v>6406</v>
      </c>
      <c r="C1872" t="s">
        <v>48</v>
      </c>
      <c r="D1872" t="s">
        <v>118</v>
      </c>
      <c r="F1872" t="s">
        <v>6040</v>
      </c>
      <c r="G1872" t="s">
        <v>51</v>
      </c>
      <c r="H1872">
        <v>27</v>
      </c>
      <c r="I1872" t="s">
        <v>6229</v>
      </c>
      <c r="J1872" t="s">
        <v>6341</v>
      </c>
      <c r="K1872">
        <v>1</v>
      </c>
      <c r="L1872" t="s">
        <v>6342</v>
      </c>
      <c r="M1872">
        <v>2208113603</v>
      </c>
      <c r="O1872" t="s">
        <v>19651</v>
      </c>
      <c r="P1872">
        <v>1996</v>
      </c>
      <c r="Q1872" t="s">
        <v>6343</v>
      </c>
      <c r="R1872" t="s">
        <v>6344</v>
      </c>
      <c r="S1872" t="s">
        <v>73</v>
      </c>
      <c r="T1872" t="s">
        <v>6345</v>
      </c>
      <c r="U1872" t="s">
        <v>6346</v>
      </c>
      <c r="V1872">
        <v>1</v>
      </c>
      <c r="W1872">
        <v>1</v>
      </c>
      <c r="Y1872">
        <v>318</v>
      </c>
      <c r="Z1872">
        <v>8</v>
      </c>
      <c r="AA1872">
        <v>3</v>
      </c>
      <c r="AB1872">
        <v>5</v>
      </c>
      <c r="AC1872">
        <v>30</v>
      </c>
      <c r="AD1872">
        <v>2</v>
      </c>
      <c r="AE1872">
        <v>0</v>
      </c>
      <c r="AF1872">
        <v>0</v>
      </c>
      <c r="AG1872">
        <v>5</v>
      </c>
      <c r="AH1872">
        <v>2</v>
      </c>
      <c r="AI1872">
        <v>1</v>
      </c>
      <c r="AJ1872">
        <v>0</v>
      </c>
      <c r="AK1872">
        <v>0</v>
      </c>
      <c r="AL1872">
        <v>0</v>
      </c>
      <c r="AO1872" t="s">
        <v>6343</v>
      </c>
      <c r="AT1872">
        <v>6841891</v>
      </c>
      <c r="AU1872">
        <v>6841891</v>
      </c>
      <c r="AV1872">
        <v>109654287</v>
      </c>
      <c r="AW1872">
        <v>89583220</v>
      </c>
      <c r="AX1872">
        <v>0</v>
      </c>
      <c r="AY1872">
        <v>0</v>
      </c>
      <c r="AZ1872">
        <v>42113510</v>
      </c>
      <c r="BA1872">
        <v>32385539</v>
      </c>
    </row>
    <row r="1873" spans="1:53" hidden="1">
      <c r="A1873" t="s">
        <v>11515</v>
      </c>
      <c r="B1873">
        <v>45105</v>
      </c>
      <c r="C1873" t="s">
        <v>48</v>
      </c>
      <c r="D1873" t="s">
        <v>67</v>
      </c>
      <c r="F1873" t="s">
        <v>11306</v>
      </c>
      <c r="G1873" t="s">
        <v>11307</v>
      </c>
      <c r="H1873">
        <v>70</v>
      </c>
      <c r="I1873" t="s">
        <v>11308</v>
      </c>
      <c r="J1873" t="s">
        <v>11516</v>
      </c>
      <c r="K1873">
        <v>1</v>
      </c>
      <c r="L1873" t="s">
        <v>11517</v>
      </c>
      <c r="M1873">
        <v>2118211947</v>
      </c>
      <c r="N1873" t="s">
        <v>11518</v>
      </c>
      <c r="O1873" t="s">
        <v>19652</v>
      </c>
      <c r="P1873">
        <v>1994</v>
      </c>
      <c r="U1873" t="s">
        <v>11519</v>
      </c>
      <c r="V1873">
        <v>1</v>
      </c>
      <c r="W1873">
        <v>3</v>
      </c>
      <c r="Y1873">
        <v>52</v>
      </c>
      <c r="Z1873">
        <v>1</v>
      </c>
      <c r="AA1873">
        <v>0</v>
      </c>
      <c r="AB1873">
        <v>6</v>
      </c>
      <c r="AC1873">
        <v>0.2</v>
      </c>
      <c r="AD1873">
        <v>2</v>
      </c>
      <c r="AE1873">
        <v>0</v>
      </c>
      <c r="AF1873">
        <v>0</v>
      </c>
      <c r="AG1873">
        <v>1</v>
      </c>
      <c r="AH1873">
        <v>1</v>
      </c>
      <c r="AI1873">
        <v>2</v>
      </c>
      <c r="AJ1873">
        <v>0</v>
      </c>
      <c r="AK1873">
        <v>0</v>
      </c>
      <c r="AL1873">
        <v>0</v>
      </c>
      <c r="AT1873">
        <v>26865914</v>
      </c>
      <c r="AU1873">
        <v>26865914</v>
      </c>
      <c r="AV1873">
        <f>INT(AW1873*1.1)</f>
        <v>1301991</v>
      </c>
      <c r="AW1873">
        <v>1183629</v>
      </c>
      <c r="AX1873">
        <f>INT(AY1873*1.1)</f>
        <v>0</v>
      </c>
      <c r="AY1873">
        <v>0</v>
      </c>
      <c r="AZ1873">
        <f>IF(BA1873 &gt;= 0, INT(BA1873 * 1.1), -INT(ABS(BA1873) / 1.1))</f>
        <v>12245</v>
      </c>
      <c r="BA1873">
        <v>11132</v>
      </c>
    </row>
    <row r="1874" spans="1:53">
      <c r="A1874" t="s">
        <v>10779</v>
      </c>
      <c r="B1874">
        <v>19511</v>
      </c>
      <c r="C1874" t="s">
        <v>48</v>
      </c>
      <c r="D1874" t="s">
        <v>49</v>
      </c>
      <c r="F1874" t="s">
        <v>9369</v>
      </c>
      <c r="G1874" t="s">
        <v>9370</v>
      </c>
      <c r="H1874">
        <v>62</v>
      </c>
      <c r="I1874" t="s">
        <v>10449</v>
      </c>
      <c r="J1874" t="s">
        <v>10780</v>
      </c>
      <c r="K1874">
        <v>1</v>
      </c>
      <c r="L1874" t="s">
        <v>10781</v>
      </c>
      <c r="M1874">
        <v>2148708067</v>
      </c>
      <c r="N1874" t="s">
        <v>10782</v>
      </c>
      <c r="O1874" t="s">
        <v>19653</v>
      </c>
      <c r="P1874">
        <v>2002</v>
      </c>
      <c r="U1874" t="s">
        <v>10783</v>
      </c>
      <c r="V1874">
        <v>1</v>
      </c>
      <c r="W1874">
        <v>2</v>
      </c>
      <c r="Y1874">
        <v>33</v>
      </c>
      <c r="Z1874">
        <v>10</v>
      </c>
      <c r="AA1874">
        <v>0</v>
      </c>
      <c r="AB1874">
        <v>5</v>
      </c>
      <c r="AC1874">
        <v>0.1</v>
      </c>
      <c r="AD1874">
        <v>1</v>
      </c>
      <c r="AE1874">
        <v>3</v>
      </c>
      <c r="AF1874">
        <v>1</v>
      </c>
      <c r="AG1874">
        <v>5</v>
      </c>
      <c r="AH1874">
        <v>2</v>
      </c>
      <c r="AI1874">
        <v>1</v>
      </c>
      <c r="AJ1874">
        <v>2</v>
      </c>
      <c r="AK1874">
        <v>0</v>
      </c>
      <c r="AL1874">
        <v>0</v>
      </c>
      <c r="AT1874">
        <v>0</v>
      </c>
      <c r="AU1874">
        <v>0</v>
      </c>
      <c r="AV1874">
        <v>0</v>
      </c>
      <c r="AW1874">
        <v>0</v>
      </c>
      <c r="AX1874">
        <v>0</v>
      </c>
      <c r="AY1874">
        <v>0</v>
      </c>
      <c r="AZ1874">
        <v>0</v>
      </c>
      <c r="BA1874">
        <v>0</v>
      </c>
    </row>
    <row r="1875" spans="1:53">
      <c r="A1875" t="s">
        <v>9775</v>
      </c>
      <c r="B1875">
        <v>10462</v>
      </c>
      <c r="C1875" t="s">
        <v>48</v>
      </c>
      <c r="D1875" t="s">
        <v>118</v>
      </c>
      <c r="F1875" t="s">
        <v>9369</v>
      </c>
      <c r="G1875" t="s">
        <v>9370</v>
      </c>
      <c r="H1875">
        <v>58</v>
      </c>
      <c r="I1875" t="s">
        <v>9371</v>
      </c>
      <c r="J1875" t="s">
        <v>9776</v>
      </c>
      <c r="K1875">
        <v>1</v>
      </c>
      <c r="L1875" t="s">
        <v>9777</v>
      </c>
      <c r="M1875">
        <v>1148605588</v>
      </c>
      <c r="O1875" t="s">
        <v>19654</v>
      </c>
      <c r="P1875">
        <v>2001</v>
      </c>
      <c r="Q1875" t="s">
        <v>2038</v>
      </c>
      <c r="U1875" t="s">
        <v>9778</v>
      </c>
      <c r="V1875">
        <v>1</v>
      </c>
      <c r="W1875">
        <v>1</v>
      </c>
      <c r="Y1875">
        <v>123</v>
      </c>
      <c r="Z1875">
        <v>1</v>
      </c>
      <c r="AA1875">
        <v>0</v>
      </c>
      <c r="AB1875">
        <v>8</v>
      </c>
      <c r="AC1875">
        <v>30</v>
      </c>
      <c r="AD1875">
        <v>1</v>
      </c>
      <c r="AE1875">
        <v>1</v>
      </c>
      <c r="AF1875">
        <v>5</v>
      </c>
      <c r="AG1875">
        <v>10</v>
      </c>
      <c r="AH1875">
        <v>2</v>
      </c>
      <c r="AI1875">
        <v>1</v>
      </c>
      <c r="AJ1875">
        <v>0</v>
      </c>
      <c r="AK1875">
        <v>0</v>
      </c>
      <c r="AL1875">
        <v>0</v>
      </c>
      <c r="AM1875" t="s">
        <v>18371</v>
      </c>
      <c r="AO1875" t="s">
        <v>2038</v>
      </c>
      <c r="AP1875" t="s">
        <v>604</v>
      </c>
      <c r="AQ1875" t="s">
        <v>9779</v>
      </c>
      <c r="AT1875">
        <v>4254405</v>
      </c>
      <c r="AU1875">
        <v>4254405</v>
      </c>
      <c r="AV1875">
        <v>99317601</v>
      </c>
      <c r="AW1875">
        <v>103734547</v>
      </c>
      <c r="AX1875">
        <v>0</v>
      </c>
      <c r="AY1875">
        <v>0</v>
      </c>
      <c r="AZ1875">
        <v>2615080</v>
      </c>
      <c r="BA1875">
        <v>8102023</v>
      </c>
    </row>
    <row r="1876" spans="1:53" hidden="1">
      <c r="A1876" t="s">
        <v>12873</v>
      </c>
      <c r="B1876">
        <v>18912</v>
      </c>
      <c r="C1876" t="s">
        <v>48</v>
      </c>
      <c r="D1876" t="s">
        <v>77</v>
      </c>
      <c r="F1876" t="s">
        <v>11306</v>
      </c>
      <c r="G1876" t="s">
        <v>11307</v>
      </c>
      <c r="H1876">
        <v>72</v>
      </c>
      <c r="I1876" t="s">
        <v>12614</v>
      </c>
      <c r="J1876" t="s">
        <v>12874</v>
      </c>
      <c r="K1876">
        <v>1</v>
      </c>
      <c r="L1876" t="s">
        <v>12875</v>
      </c>
      <c r="M1876">
        <v>2208117201</v>
      </c>
      <c r="N1876" t="s">
        <v>12876</v>
      </c>
      <c r="O1876" t="s">
        <v>19655</v>
      </c>
      <c r="P1876">
        <v>1992</v>
      </c>
      <c r="U1876" t="s">
        <v>12877</v>
      </c>
      <c r="V1876">
        <v>1</v>
      </c>
      <c r="W1876">
        <v>2</v>
      </c>
      <c r="Y1876">
        <v>46</v>
      </c>
      <c r="Z1876">
        <v>1</v>
      </c>
      <c r="AA1876">
        <v>0</v>
      </c>
      <c r="AB1876">
        <v>6</v>
      </c>
      <c r="AC1876">
        <v>30</v>
      </c>
      <c r="AD1876">
        <v>2</v>
      </c>
      <c r="AE1876">
        <v>0</v>
      </c>
      <c r="AF1876">
        <v>0</v>
      </c>
      <c r="AG1876">
        <v>0</v>
      </c>
      <c r="AH1876">
        <v>2</v>
      </c>
      <c r="AI1876">
        <v>2</v>
      </c>
      <c r="AJ1876">
        <v>0</v>
      </c>
      <c r="AK1876">
        <v>0</v>
      </c>
      <c r="AL1876">
        <v>0</v>
      </c>
      <c r="AT1876">
        <v>550000</v>
      </c>
      <c r="AU1876">
        <v>550000</v>
      </c>
      <c r="AV1876">
        <v>8607561</v>
      </c>
      <c r="AW1876">
        <v>9219676</v>
      </c>
      <c r="AX1876">
        <v>0</v>
      </c>
      <c r="AY1876">
        <v>0</v>
      </c>
      <c r="AZ1876">
        <v>395070</v>
      </c>
      <c r="BA1876">
        <v>360693</v>
      </c>
    </row>
    <row r="1877" spans="1:53" hidden="1">
      <c r="A1877" t="s">
        <v>7877</v>
      </c>
      <c r="B1877">
        <v>6798</v>
      </c>
      <c r="C1877" t="s">
        <v>48</v>
      </c>
      <c r="D1877" t="s">
        <v>118</v>
      </c>
      <c r="F1877" t="s">
        <v>3062</v>
      </c>
      <c r="G1877" t="s">
        <v>51</v>
      </c>
      <c r="H1877">
        <v>32</v>
      </c>
      <c r="I1877" t="s">
        <v>7809</v>
      </c>
      <c r="J1877" t="s">
        <v>7878</v>
      </c>
      <c r="K1877">
        <v>1</v>
      </c>
      <c r="L1877" t="s">
        <v>7879</v>
      </c>
      <c r="M1877">
        <v>2198111944</v>
      </c>
      <c r="O1877" t="s">
        <v>19656</v>
      </c>
      <c r="P1877">
        <v>1992</v>
      </c>
      <c r="U1877" t="s">
        <v>7880</v>
      </c>
      <c r="V1877">
        <v>1</v>
      </c>
      <c r="W1877">
        <v>1</v>
      </c>
      <c r="Y1877">
        <v>76</v>
      </c>
      <c r="Z1877">
        <v>7</v>
      </c>
      <c r="AA1877">
        <v>0</v>
      </c>
      <c r="AB1877">
        <v>6</v>
      </c>
      <c r="AC1877">
        <v>30</v>
      </c>
      <c r="AD1877">
        <v>1</v>
      </c>
      <c r="AE1877">
        <v>1</v>
      </c>
      <c r="AF1877">
        <v>5</v>
      </c>
      <c r="AG1877">
        <v>10</v>
      </c>
      <c r="AH1877">
        <v>2</v>
      </c>
      <c r="AI1877">
        <v>2</v>
      </c>
      <c r="AJ1877">
        <v>0</v>
      </c>
      <c r="AK1877">
        <v>0</v>
      </c>
      <c r="AL1877">
        <v>0</v>
      </c>
      <c r="AS1877" t="s">
        <v>7881</v>
      </c>
      <c r="AT1877">
        <v>1350000</v>
      </c>
      <c r="AU1877">
        <v>1350000</v>
      </c>
      <c r="AV1877">
        <v>41953440</v>
      </c>
      <c r="AW1877">
        <v>52013031</v>
      </c>
      <c r="AX1877">
        <v>0</v>
      </c>
      <c r="AY1877">
        <v>0</v>
      </c>
      <c r="AZ1877">
        <v>5798736</v>
      </c>
      <c r="BA1877">
        <v>6077058</v>
      </c>
    </row>
    <row r="1878" spans="1:53">
      <c r="A1878" t="s">
        <v>10384</v>
      </c>
      <c r="B1878">
        <v>10719</v>
      </c>
      <c r="C1878" t="s">
        <v>48</v>
      </c>
      <c r="D1878" t="s">
        <v>334</v>
      </c>
      <c r="F1878" t="s">
        <v>9369</v>
      </c>
      <c r="G1878" t="s">
        <v>9370</v>
      </c>
      <c r="H1878">
        <v>61</v>
      </c>
      <c r="I1878" t="s">
        <v>10369</v>
      </c>
      <c r="J1878" t="s">
        <v>10385</v>
      </c>
      <c r="K1878">
        <v>1</v>
      </c>
      <c r="L1878" t="s">
        <v>10386</v>
      </c>
      <c r="M1878">
        <v>2148631917</v>
      </c>
      <c r="O1878" t="s">
        <v>19657</v>
      </c>
      <c r="P1878">
        <v>1999</v>
      </c>
      <c r="U1878" t="s">
        <v>10387</v>
      </c>
      <c r="V1878">
        <v>1</v>
      </c>
      <c r="W1878">
        <v>2</v>
      </c>
      <c r="Y1878">
        <v>61</v>
      </c>
      <c r="Z1878">
        <v>1</v>
      </c>
      <c r="AA1878">
        <v>0</v>
      </c>
      <c r="AB1878">
        <v>6</v>
      </c>
      <c r="AC1878">
        <v>30</v>
      </c>
      <c r="AD1878">
        <v>1</v>
      </c>
      <c r="AE1878">
        <v>1</v>
      </c>
      <c r="AF1878">
        <v>5</v>
      </c>
      <c r="AG1878">
        <v>10</v>
      </c>
      <c r="AH1878">
        <v>2</v>
      </c>
      <c r="AI1878">
        <v>2</v>
      </c>
      <c r="AJ1878">
        <v>0</v>
      </c>
      <c r="AK1878">
        <v>0</v>
      </c>
      <c r="AL1878">
        <v>0</v>
      </c>
      <c r="AS1878" t="s">
        <v>10388</v>
      </c>
      <c r="AT1878">
        <v>4300000</v>
      </c>
      <c r="AU1878">
        <v>4300000</v>
      </c>
      <c r="AV1878">
        <v>58659718</v>
      </c>
      <c r="AW1878">
        <v>47762215</v>
      </c>
      <c r="AX1878">
        <v>0</v>
      </c>
      <c r="AY1878">
        <v>0</v>
      </c>
      <c r="AZ1878">
        <v>3043554</v>
      </c>
      <c r="BA1878">
        <v>1026141</v>
      </c>
    </row>
    <row r="1879" spans="1:53">
      <c r="A1879" t="s">
        <v>9643</v>
      </c>
      <c r="B1879">
        <v>10028</v>
      </c>
      <c r="C1879" t="s">
        <v>48</v>
      </c>
      <c r="D1879" t="s">
        <v>334</v>
      </c>
      <c r="F1879" t="s">
        <v>9369</v>
      </c>
      <c r="G1879" t="s">
        <v>9370</v>
      </c>
      <c r="H1879">
        <v>58</v>
      </c>
      <c r="I1879" t="s">
        <v>9371</v>
      </c>
      <c r="J1879" t="s">
        <v>9644</v>
      </c>
      <c r="K1879">
        <v>1</v>
      </c>
      <c r="L1879" t="s">
        <v>9645</v>
      </c>
      <c r="M1879">
        <v>1168143211</v>
      </c>
      <c r="O1879" t="s">
        <v>19658</v>
      </c>
      <c r="P1879">
        <v>1986</v>
      </c>
      <c r="U1879" t="s">
        <v>9646</v>
      </c>
      <c r="V1879">
        <v>1</v>
      </c>
      <c r="W1879">
        <v>2</v>
      </c>
      <c r="Y1879">
        <v>118</v>
      </c>
      <c r="Z1879">
        <v>1</v>
      </c>
      <c r="AA1879">
        <v>0</v>
      </c>
      <c r="AB1879">
        <v>6</v>
      </c>
      <c r="AC1879">
        <v>30</v>
      </c>
      <c r="AD1879">
        <v>2</v>
      </c>
      <c r="AE1879">
        <v>0</v>
      </c>
      <c r="AF1879">
        <v>0</v>
      </c>
      <c r="AG1879">
        <v>0</v>
      </c>
      <c r="AH1879">
        <v>1</v>
      </c>
      <c r="AI1879">
        <v>1</v>
      </c>
      <c r="AJ1879">
        <v>0</v>
      </c>
      <c r="AK1879">
        <v>0</v>
      </c>
      <c r="AL1879">
        <v>0</v>
      </c>
      <c r="AS1879" t="s">
        <v>9647</v>
      </c>
      <c r="AT1879">
        <v>16831000</v>
      </c>
      <c r="AU1879">
        <v>6831000</v>
      </c>
      <c r="AV1879">
        <v>33723544</v>
      </c>
      <c r="AW1879">
        <v>34422467</v>
      </c>
      <c r="AX1879">
        <v>0</v>
      </c>
      <c r="AY1879">
        <v>0</v>
      </c>
      <c r="AZ1879">
        <v>1597700</v>
      </c>
      <c r="BA1879">
        <v>3279338</v>
      </c>
    </row>
    <row r="1880" spans="1:53" hidden="1">
      <c r="A1880" t="s">
        <v>5997</v>
      </c>
      <c r="B1880">
        <v>6068</v>
      </c>
      <c r="C1880" t="s">
        <v>48</v>
      </c>
      <c r="D1880" t="s">
        <v>108</v>
      </c>
      <c r="F1880" t="s">
        <v>5540</v>
      </c>
      <c r="G1880" t="s">
        <v>51</v>
      </c>
      <c r="H1880">
        <v>25</v>
      </c>
      <c r="I1880" t="s">
        <v>5731</v>
      </c>
      <c r="J1880" t="s">
        <v>5998</v>
      </c>
      <c r="K1880">
        <v>1</v>
      </c>
      <c r="L1880" t="s">
        <v>5999</v>
      </c>
      <c r="M1880">
        <v>2118715889</v>
      </c>
      <c r="O1880" t="s">
        <v>19659</v>
      </c>
      <c r="P1880">
        <v>2002</v>
      </c>
      <c r="U1880" t="s">
        <v>6000</v>
      </c>
      <c r="V1880">
        <v>1</v>
      </c>
      <c r="W1880">
        <v>2</v>
      </c>
      <c r="Y1880">
        <v>66</v>
      </c>
      <c r="Z1880">
        <v>6</v>
      </c>
      <c r="AA1880">
        <v>0</v>
      </c>
      <c r="AB1880">
        <v>6</v>
      </c>
      <c r="AC1880">
        <v>30</v>
      </c>
      <c r="AD1880">
        <v>1</v>
      </c>
      <c r="AE1880">
        <v>1</v>
      </c>
      <c r="AF1880">
        <v>5</v>
      </c>
      <c r="AG1880">
        <v>10</v>
      </c>
      <c r="AH1880">
        <v>2</v>
      </c>
      <c r="AI1880">
        <v>2</v>
      </c>
      <c r="AJ1880">
        <v>0</v>
      </c>
      <c r="AK1880">
        <v>0</v>
      </c>
      <c r="AL1880">
        <v>0</v>
      </c>
      <c r="AS1880" t="s">
        <v>6001</v>
      </c>
      <c r="AT1880">
        <v>300000</v>
      </c>
      <c r="AU1880">
        <v>300000</v>
      </c>
      <c r="AV1880">
        <v>23481714</v>
      </c>
      <c r="AW1880">
        <v>14063984</v>
      </c>
      <c r="AX1880">
        <v>0</v>
      </c>
      <c r="AY1880">
        <v>0</v>
      </c>
      <c r="AZ1880">
        <v>530477</v>
      </c>
      <c r="BA1880">
        <v>-1039525</v>
      </c>
    </row>
    <row r="1881" spans="1:53" hidden="1">
      <c r="A1881" t="s">
        <v>6035</v>
      </c>
      <c r="B1881">
        <v>6150</v>
      </c>
      <c r="C1881" t="s">
        <v>48</v>
      </c>
      <c r="D1881" t="s">
        <v>118</v>
      </c>
      <c r="F1881" t="s">
        <v>5540</v>
      </c>
      <c r="G1881" t="s">
        <v>51</v>
      </c>
      <c r="H1881">
        <v>25</v>
      </c>
      <c r="I1881" t="s">
        <v>5731</v>
      </c>
      <c r="J1881" t="s">
        <v>6036</v>
      </c>
      <c r="K1881">
        <v>1</v>
      </c>
      <c r="L1881" t="s">
        <v>6037</v>
      </c>
      <c r="M1881">
        <v>6158162243</v>
      </c>
      <c r="O1881" t="s">
        <v>19660</v>
      </c>
      <c r="P1881">
        <v>2008</v>
      </c>
      <c r="U1881" t="s">
        <v>6038</v>
      </c>
      <c r="V1881">
        <v>1</v>
      </c>
      <c r="W1881">
        <v>2</v>
      </c>
      <c r="Y1881">
        <v>75</v>
      </c>
      <c r="Z1881">
        <v>5</v>
      </c>
      <c r="AA1881">
        <v>0</v>
      </c>
      <c r="AB1881">
        <v>6</v>
      </c>
      <c r="AC1881">
        <v>30</v>
      </c>
      <c r="AD1881">
        <v>1</v>
      </c>
      <c r="AE1881">
        <v>1</v>
      </c>
      <c r="AF1881">
        <v>5</v>
      </c>
      <c r="AG1881">
        <v>10</v>
      </c>
      <c r="AH1881">
        <v>2</v>
      </c>
      <c r="AI1881">
        <v>2</v>
      </c>
      <c r="AJ1881">
        <v>0</v>
      </c>
      <c r="AK1881">
        <v>0</v>
      </c>
      <c r="AL1881">
        <v>0</v>
      </c>
      <c r="AS1881" t="s">
        <v>3324</v>
      </c>
      <c r="AT1881">
        <v>600025</v>
      </c>
      <c r="AU1881">
        <v>600025</v>
      </c>
      <c r="AV1881">
        <v>71718614</v>
      </c>
      <c r="AW1881">
        <v>87659698</v>
      </c>
      <c r="AX1881">
        <v>0</v>
      </c>
      <c r="AY1881">
        <v>0</v>
      </c>
      <c r="AZ1881">
        <v>120708</v>
      </c>
      <c r="BA1881">
        <v>7147472</v>
      </c>
    </row>
    <row r="1882" spans="1:53" hidden="1">
      <c r="A1882" t="s">
        <v>17978</v>
      </c>
      <c r="B1882">
        <v>27729</v>
      </c>
      <c r="C1882" t="s">
        <v>599</v>
      </c>
      <c r="D1882" t="s">
        <v>118</v>
      </c>
      <c r="F1882" t="s">
        <v>11306</v>
      </c>
      <c r="G1882" t="s">
        <v>11307</v>
      </c>
      <c r="H1882">
        <v>71</v>
      </c>
      <c r="I1882" t="s">
        <v>11638</v>
      </c>
      <c r="J1882" t="s">
        <v>17979</v>
      </c>
      <c r="K1882">
        <v>1</v>
      </c>
      <c r="L1882" t="s">
        <v>17980</v>
      </c>
      <c r="M1882">
        <v>1028134334</v>
      </c>
      <c r="N1882" t="s">
        <v>17981</v>
      </c>
      <c r="O1882" t="s">
        <v>19661</v>
      </c>
      <c r="P1882">
        <v>1994</v>
      </c>
      <c r="U1882" t="s">
        <v>17982</v>
      </c>
      <c r="V1882">
        <v>1</v>
      </c>
      <c r="W1882">
        <v>2</v>
      </c>
      <c r="Y1882">
        <v>4131</v>
      </c>
      <c r="Z1882">
        <v>1</v>
      </c>
      <c r="AA1882">
        <v>0</v>
      </c>
      <c r="AB1882">
        <v>6</v>
      </c>
      <c r="AC1882">
        <v>30</v>
      </c>
      <c r="AD1882">
        <v>1</v>
      </c>
      <c r="AE1882">
        <v>1</v>
      </c>
      <c r="AF1882">
        <v>5</v>
      </c>
      <c r="AG1882">
        <v>10</v>
      </c>
      <c r="AH1882">
        <v>2</v>
      </c>
      <c r="AI1882">
        <v>2</v>
      </c>
      <c r="AJ1882">
        <v>0</v>
      </c>
      <c r="AK1882">
        <v>0</v>
      </c>
      <c r="AL1882">
        <v>0</v>
      </c>
      <c r="AS1882" t="s">
        <v>8529</v>
      </c>
      <c r="AT1882">
        <v>8000000</v>
      </c>
      <c r="AU1882">
        <v>8000000</v>
      </c>
      <c r="AV1882">
        <v>761020133</v>
      </c>
      <c r="AW1882">
        <v>620202131</v>
      </c>
      <c r="AX1882">
        <v>0</v>
      </c>
      <c r="AY1882">
        <v>0</v>
      </c>
      <c r="AZ1882">
        <v>23641762</v>
      </c>
      <c r="BA1882">
        <v>18162764</v>
      </c>
    </row>
    <row r="1883" spans="1:53" hidden="1">
      <c r="A1883" t="s">
        <v>17554</v>
      </c>
      <c r="B1883">
        <v>11162</v>
      </c>
      <c r="C1883" t="s">
        <v>599</v>
      </c>
      <c r="D1883" t="s">
        <v>118</v>
      </c>
      <c r="F1883" t="s">
        <v>1915</v>
      </c>
      <c r="G1883" t="s">
        <v>51</v>
      </c>
      <c r="H1883">
        <v>15</v>
      </c>
      <c r="I1883" t="s">
        <v>2951</v>
      </c>
      <c r="J1883" t="s">
        <v>17555</v>
      </c>
      <c r="K1883">
        <v>1</v>
      </c>
      <c r="L1883" t="s">
        <v>17556</v>
      </c>
      <c r="M1883">
        <v>2208130276</v>
      </c>
      <c r="O1883" t="s">
        <v>19662</v>
      </c>
      <c r="P1883">
        <v>1957</v>
      </c>
      <c r="Q1883" t="s">
        <v>17557</v>
      </c>
      <c r="R1883" t="s">
        <v>152</v>
      </c>
      <c r="S1883" t="s">
        <v>73</v>
      </c>
      <c r="T1883" t="s">
        <v>17558</v>
      </c>
      <c r="U1883" t="s">
        <v>17559</v>
      </c>
      <c r="V1883">
        <v>1</v>
      </c>
      <c r="W1883">
        <v>2</v>
      </c>
      <c r="Y1883">
        <v>270</v>
      </c>
      <c r="Z1883">
        <v>5</v>
      </c>
      <c r="AA1883">
        <v>0</v>
      </c>
      <c r="AB1883">
        <v>6</v>
      </c>
      <c r="AC1883">
        <v>30</v>
      </c>
      <c r="AD1883">
        <v>1</v>
      </c>
      <c r="AE1883">
        <v>1</v>
      </c>
      <c r="AF1883">
        <v>5</v>
      </c>
      <c r="AG1883">
        <v>10</v>
      </c>
      <c r="AH1883">
        <v>2</v>
      </c>
      <c r="AI1883">
        <v>2</v>
      </c>
      <c r="AJ1883">
        <v>0</v>
      </c>
      <c r="AK1883">
        <v>0</v>
      </c>
      <c r="AL1883">
        <v>0</v>
      </c>
      <c r="AS1883" t="s">
        <v>17560</v>
      </c>
      <c r="AT1883">
        <v>15000000</v>
      </c>
      <c r="AU1883">
        <v>15000000</v>
      </c>
      <c r="AV1883">
        <v>177572920</v>
      </c>
      <c r="AW1883">
        <v>192023842</v>
      </c>
      <c r="AX1883">
        <v>29589302</v>
      </c>
      <c r="AY1883">
        <v>32416330</v>
      </c>
      <c r="AZ1883">
        <v>14182631</v>
      </c>
      <c r="BA1883">
        <v>33877893</v>
      </c>
    </row>
    <row r="1884" spans="1:53" hidden="1">
      <c r="A1884" t="s">
        <v>17909</v>
      </c>
      <c r="B1884">
        <v>65118</v>
      </c>
      <c r="C1884" t="s">
        <v>599</v>
      </c>
      <c r="D1884" t="s">
        <v>118</v>
      </c>
      <c r="F1884" t="s">
        <v>11306</v>
      </c>
      <c r="G1884" t="s">
        <v>11307</v>
      </c>
      <c r="H1884">
        <v>70</v>
      </c>
      <c r="I1884" t="s">
        <v>11308</v>
      </c>
      <c r="J1884" t="s">
        <v>17910</v>
      </c>
      <c r="K1884">
        <v>1</v>
      </c>
      <c r="L1884" t="s">
        <v>17911</v>
      </c>
      <c r="M1884">
        <v>2208208387</v>
      </c>
      <c r="N1884" t="s">
        <v>17912</v>
      </c>
      <c r="O1884" t="s">
        <v>19663</v>
      </c>
      <c r="P1884">
        <v>2009</v>
      </c>
      <c r="U1884" t="s">
        <v>17913</v>
      </c>
      <c r="V1884">
        <v>1</v>
      </c>
      <c r="W1884">
        <v>2</v>
      </c>
      <c r="Y1884">
        <v>312</v>
      </c>
      <c r="Z1884">
        <v>1</v>
      </c>
      <c r="AA1884">
        <v>0</v>
      </c>
      <c r="AB1884">
        <v>6</v>
      </c>
      <c r="AC1884">
        <v>30</v>
      </c>
      <c r="AD1884">
        <v>1</v>
      </c>
      <c r="AE1884">
        <v>1</v>
      </c>
      <c r="AF1884">
        <v>5</v>
      </c>
      <c r="AG1884">
        <v>10</v>
      </c>
      <c r="AH1884">
        <v>2</v>
      </c>
      <c r="AI1884">
        <v>1</v>
      </c>
      <c r="AJ1884">
        <v>0</v>
      </c>
      <c r="AK1884">
        <v>0</v>
      </c>
      <c r="AL1884">
        <v>0</v>
      </c>
      <c r="AS1884" t="s">
        <v>17914</v>
      </c>
      <c r="AT1884">
        <v>0</v>
      </c>
      <c r="AU1884">
        <v>0</v>
      </c>
      <c r="AV1884">
        <v>0</v>
      </c>
      <c r="AW1884">
        <v>0</v>
      </c>
      <c r="AX1884">
        <v>0</v>
      </c>
      <c r="AY1884">
        <v>0</v>
      </c>
      <c r="AZ1884">
        <v>0</v>
      </c>
      <c r="BA1884">
        <v>0</v>
      </c>
    </row>
    <row r="1885" spans="1:53">
      <c r="A1885" t="s">
        <v>17857</v>
      </c>
      <c r="B1885">
        <v>11423</v>
      </c>
      <c r="C1885" t="s">
        <v>599</v>
      </c>
      <c r="D1885" t="s">
        <v>118</v>
      </c>
      <c r="F1885" t="s">
        <v>9369</v>
      </c>
      <c r="G1885" t="s">
        <v>9370</v>
      </c>
      <c r="H1885">
        <v>61</v>
      </c>
      <c r="I1885" t="s">
        <v>10369</v>
      </c>
      <c r="J1885" t="s">
        <v>17858</v>
      </c>
      <c r="K1885">
        <v>1</v>
      </c>
      <c r="L1885" t="s">
        <v>17859</v>
      </c>
      <c r="M1885">
        <v>1338143410</v>
      </c>
      <c r="O1885" t="s">
        <v>19664</v>
      </c>
      <c r="P1885">
        <v>2015</v>
      </c>
      <c r="Q1885" t="s">
        <v>17860</v>
      </c>
      <c r="R1885" t="s">
        <v>181</v>
      </c>
      <c r="S1885" t="s">
        <v>124</v>
      </c>
      <c r="T1885" t="s">
        <v>17861</v>
      </c>
      <c r="U1885" t="s">
        <v>17862</v>
      </c>
      <c r="V1885">
        <v>1</v>
      </c>
      <c r="W1885">
        <v>1</v>
      </c>
      <c r="Y1885">
        <v>99</v>
      </c>
      <c r="Z1885">
        <v>9</v>
      </c>
      <c r="AA1885">
        <v>0</v>
      </c>
      <c r="AB1885">
        <v>7</v>
      </c>
      <c r="AC1885">
        <v>30</v>
      </c>
      <c r="AD1885">
        <v>1</v>
      </c>
      <c r="AE1885">
        <v>2</v>
      </c>
      <c r="AF1885">
        <v>5</v>
      </c>
      <c r="AG1885">
        <v>6</v>
      </c>
      <c r="AH1885">
        <v>1</v>
      </c>
      <c r="AI1885">
        <v>1</v>
      </c>
      <c r="AJ1885">
        <v>0</v>
      </c>
      <c r="AK1885">
        <v>0</v>
      </c>
      <c r="AL1885">
        <v>0</v>
      </c>
      <c r="AO1885" t="s">
        <v>17860</v>
      </c>
      <c r="AT1885">
        <v>200000000</v>
      </c>
      <c r="AU1885">
        <v>200000000</v>
      </c>
      <c r="AV1885">
        <v>262406832</v>
      </c>
      <c r="AW1885">
        <v>204144256</v>
      </c>
      <c r="AX1885">
        <v>0</v>
      </c>
      <c r="AY1885">
        <v>0</v>
      </c>
      <c r="AZ1885">
        <v>7768451</v>
      </c>
      <c r="BA1885">
        <v>7291954</v>
      </c>
    </row>
    <row r="1886" spans="1:53" hidden="1">
      <c r="A1886" t="s">
        <v>7316</v>
      </c>
      <c r="B1886">
        <v>38682</v>
      </c>
      <c r="C1886" t="s">
        <v>48</v>
      </c>
      <c r="D1886" t="s">
        <v>118</v>
      </c>
      <c r="F1886" t="s">
        <v>5540</v>
      </c>
      <c r="G1886" t="s">
        <v>51</v>
      </c>
      <c r="H1886">
        <v>29</v>
      </c>
      <c r="I1886" t="s">
        <v>6640</v>
      </c>
      <c r="J1886" t="s">
        <v>7317</v>
      </c>
      <c r="K1886">
        <v>1</v>
      </c>
      <c r="L1886" t="s">
        <v>7318</v>
      </c>
      <c r="M1886">
        <v>1048134422</v>
      </c>
      <c r="N1886" t="s">
        <v>7319</v>
      </c>
      <c r="O1886" t="s">
        <v>19665</v>
      </c>
      <c r="P1886">
        <v>1977</v>
      </c>
      <c r="U1886" t="s">
        <v>7320</v>
      </c>
      <c r="V1886">
        <v>1</v>
      </c>
      <c r="W1886">
        <v>1</v>
      </c>
      <c r="Y1886">
        <v>730</v>
      </c>
      <c r="Z1886">
        <v>3</v>
      </c>
      <c r="AA1886">
        <v>5</v>
      </c>
      <c r="AB1886">
        <v>9</v>
      </c>
      <c r="AC1886">
        <v>30</v>
      </c>
      <c r="AD1886">
        <v>1</v>
      </c>
      <c r="AE1886">
        <v>1</v>
      </c>
      <c r="AF1886">
        <v>5</v>
      </c>
      <c r="AG1886">
        <v>10</v>
      </c>
      <c r="AH1886">
        <v>2</v>
      </c>
      <c r="AI1886">
        <v>2</v>
      </c>
      <c r="AJ1886">
        <v>0</v>
      </c>
      <c r="AK1886">
        <v>0</v>
      </c>
      <c r="AL1886">
        <v>0</v>
      </c>
      <c r="AT1886">
        <v>17000000</v>
      </c>
      <c r="AU1886">
        <v>17000000</v>
      </c>
      <c r="AV1886">
        <v>362961298</v>
      </c>
      <c r="AW1886">
        <v>376258560</v>
      </c>
      <c r="AX1886">
        <v>0</v>
      </c>
      <c r="AY1886">
        <v>0</v>
      </c>
      <c r="AZ1886">
        <v>-8711396</v>
      </c>
      <c r="BA1886">
        <v>2375364</v>
      </c>
    </row>
    <row r="1887" spans="1:53" hidden="1">
      <c r="A1887" t="s">
        <v>2362</v>
      </c>
      <c r="B1887">
        <v>38141</v>
      </c>
      <c r="C1887" t="s">
        <v>48</v>
      </c>
      <c r="D1887" t="s">
        <v>118</v>
      </c>
      <c r="F1887" t="s">
        <v>1915</v>
      </c>
      <c r="G1887" t="s">
        <v>51</v>
      </c>
      <c r="H1887">
        <v>13</v>
      </c>
      <c r="I1887" t="s">
        <v>1916</v>
      </c>
      <c r="J1887" t="s">
        <v>2363</v>
      </c>
      <c r="K1887">
        <v>1</v>
      </c>
      <c r="L1887" t="s">
        <v>2364</v>
      </c>
      <c r="M1887">
        <v>1208114879</v>
      </c>
      <c r="N1887" t="s">
        <v>2365</v>
      </c>
      <c r="O1887" t="s">
        <v>19666</v>
      </c>
      <c r="P1887">
        <v>1955</v>
      </c>
      <c r="U1887" t="s">
        <v>2366</v>
      </c>
      <c r="V1887">
        <v>1</v>
      </c>
      <c r="W1887">
        <v>2</v>
      </c>
      <c r="Y1887">
        <v>228</v>
      </c>
      <c r="Z1887">
        <v>4</v>
      </c>
      <c r="AA1887">
        <v>4</v>
      </c>
      <c r="AB1887">
        <v>6</v>
      </c>
      <c r="AC1887">
        <v>30</v>
      </c>
      <c r="AD1887">
        <v>2</v>
      </c>
      <c r="AE1887">
        <v>0</v>
      </c>
      <c r="AF1887">
        <v>0</v>
      </c>
      <c r="AG1887">
        <v>4</v>
      </c>
      <c r="AH1887">
        <v>1</v>
      </c>
      <c r="AI1887">
        <v>1</v>
      </c>
      <c r="AJ1887">
        <v>0</v>
      </c>
      <c r="AK1887">
        <v>0</v>
      </c>
      <c r="AL1887">
        <v>0</v>
      </c>
      <c r="AM1887" t="s">
        <v>18372</v>
      </c>
      <c r="AN1887" t="s">
        <v>2367</v>
      </c>
      <c r="AP1887" t="s">
        <v>2368</v>
      </c>
      <c r="AQ1887" t="s">
        <v>2369</v>
      </c>
      <c r="AR1887" t="s">
        <v>73</v>
      </c>
      <c r="AT1887">
        <v>200000</v>
      </c>
      <c r="AU1887">
        <v>12553275</v>
      </c>
      <c r="AV1887">
        <v>347459027</v>
      </c>
      <c r="AW1887">
        <v>349556714</v>
      </c>
      <c r="AX1887">
        <v>0</v>
      </c>
      <c r="AY1887">
        <v>0</v>
      </c>
      <c r="AZ1887">
        <v>6502575</v>
      </c>
      <c r="BA1887">
        <v>10541178</v>
      </c>
    </row>
    <row r="1888" spans="1:53" hidden="1">
      <c r="A1888" t="s">
        <v>8062</v>
      </c>
      <c r="B1888">
        <v>6932</v>
      </c>
      <c r="C1888" t="s">
        <v>48</v>
      </c>
      <c r="D1888" t="s">
        <v>108</v>
      </c>
      <c r="F1888" t="s">
        <v>3062</v>
      </c>
      <c r="G1888" t="s">
        <v>51</v>
      </c>
      <c r="H1888">
        <v>33</v>
      </c>
      <c r="I1888" t="s">
        <v>7999</v>
      </c>
      <c r="J1888" t="s">
        <v>8063</v>
      </c>
      <c r="K1888">
        <v>1</v>
      </c>
      <c r="L1888" t="s">
        <v>8064</v>
      </c>
      <c r="M1888">
        <v>4828800817</v>
      </c>
      <c r="O1888" t="s">
        <v>19667</v>
      </c>
      <c r="P1888">
        <v>2018</v>
      </c>
      <c r="U1888" t="s">
        <v>8065</v>
      </c>
      <c r="V1888">
        <v>1</v>
      </c>
      <c r="W1888">
        <v>1</v>
      </c>
      <c r="Y1888">
        <v>92</v>
      </c>
      <c r="Z1888">
        <v>9</v>
      </c>
      <c r="AA1888">
        <v>0</v>
      </c>
      <c r="AB1888">
        <v>6</v>
      </c>
      <c r="AC1888">
        <v>30</v>
      </c>
      <c r="AD1888">
        <v>1</v>
      </c>
      <c r="AE1888">
        <v>1</v>
      </c>
      <c r="AF1888">
        <v>5</v>
      </c>
      <c r="AG1888">
        <v>10</v>
      </c>
      <c r="AH1888">
        <v>2</v>
      </c>
      <c r="AI1888">
        <v>2</v>
      </c>
      <c r="AJ1888">
        <v>0</v>
      </c>
      <c r="AK1888">
        <v>0</v>
      </c>
      <c r="AL1888">
        <v>0</v>
      </c>
      <c r="AS1888" t="s">
        <v>8066</v>
      </c>
      <c r="AT1888">
        <v>500000</v>
      </c>
      <c r="AU1888">
        <v>500000</v>
      </c>
      <c r="AV1888">
        <v>14470580</v>
      </c>
      <c r="AW1888">
        <v>15131948</v>
      </c>
      <c r="AX1888">
        <v>0</v>
      </c>
      <c r="AY1888">
        <v>0</v>
      </c>
      <c r="AZ1888">
        <v>780820</v>
      </c>
      <c r="BA1888">
        <v>106903</v>
      </c>
    </row>
    <row r="1889" spans="1:53" hidden="1">
      <c r="A1889" t="s">
        <v>12366</v>
      </c>
      <c r="B1889">
        <v>74703</v>
      </c>
      <c r="C1889" t="s">
        <v>48</v>
      </c>
      <c r="D1889" t="s">
        <v>197</v>
      </c>
      <c r="F1889" t="s">
        <v>11306</v>
      </c>
      <c r="G1889" t="s">
        <v>11307</v>
      </c>
      <c r="H1889">
        <v>71</v>
      </c>
      <c r="I1889" t="s">
        <v>11638</v>
      </c>
      <c r="J1889" t="s">
        <v>12367</v>
      </c>
      <c r="K1889">
        <v>1</v>
      </c>
      <c r="L1889" t="s">
        <v>12368</v>
      </c>
      <c r="M1889">
        <v>1448108941</v>
      </c>
      <c r="N1889" t="s">
        <v>12369</v>
      </c>
      <c r="O1889" t="s">
        <v>19668</v>
      </c>
      <c r="P1889">
        <v>2013</v>
      </c>
      <c r="U1889" t="s">
        <v>12370</v>
      </c>
      <c r="V1889">
        <v>1</v>
      </c>
      <c r="W1889">
        <v>2</v>
      </c>
      <c r="Y1889">
        <v>19</v>
      </c>
      <c r="Z1889">
        <v>10</v>
      </c>
      <c r="AA1889">
        <v>0</v>
      </c>
      <c r="AB1889">
        <v>2</v>
      </c>
      <c r="AC1889">
        <v>20</v>
      </c>
      <c r="AD1889">
        <v>1</v>
      </c>
      <c r="AE1889">
        <v>2</v>
      </c>
      <c r="AF1889">
        <v>1</v>
      </c>
      <c r="AG1889">
        <v>0</v>
      </c>
      <c r="AH1889">
        <v>2</v>
      </c>
      <c r="AI1889">
        <v>2</v>
      </c>
      <c r="AJ1889">
        <v>0</v>
      </c>
      <c r="AK1889">
        <v>0</v>
      </c>
      <c r="AL1889">
        <v>0</v>
      </c>
      <c r="AM1889" t="s">
        <v>12371</v>
      </c>
      <c r="AT1889">
        <v>200000</v>
      </c>
      <c r="AU1889">
        <v>200000</v>
      </c>
      <c r="AV1889">
        <f>INT(AW1889*1.1)</f>
        <v>1654822</v>
      </c>
      <c r="AW1889">
        <v>1504384</v>
      </c>
      <c r="AX1889">
        <v>0</v>
      </c>
      <c r="AY1889">
        <v>0</v>
      </c>
      <c r="AZ1889">
        <f>INT(BA1889*1.1)</f>
        <v>123533</v>
      </c>
      <c r="BA1889">
        <v>112303</v>
      </c>
    </row>
    <row r="1890" spans="1:53">
      <c r="A1890" t="s">
        <v>10695</v>
      </c>
      <c r="B1890">
        <v>10927</v>
      </c>
      <c r="C1890" t="s">
        <v>48</v>
      </c>
      <c r="D1890" t="s">
        <v>67</v>
      </c>
      <c r="F1890" t="s">
        <v>9369</v>
      </c>
      <c r="G1890" t="s">
        <v>9370</v>
      </c>
      <c r="H1890">
        <v>62</v>
      </c>
      <c r="I1890" t="s">
        <v>10449</v>
      </c>
      <c r="J1890" t="s">
        <v>10696</v>
      </c>
      <c r="K1890">
        <v>1</v>
      </c>
      <c r="L1890" t="s">
        <v>10697</v>
      </c>
      <c r="M1890">
        <v>5148800884</v>
      </c>
      <c r="O1890" t="s">
        <v>19669</v>
      </c>
      <c r="P1890">
        <v>2018</v>
      </c>
      <c r="U1890" t="s">
        <v>10698</v>
      </c>
      <c r="V1890">
        <v>1</v>
      </c>
      <c r="W1890">
        <v>2</v>
      </c>
      <c r="Y1890">
        <v>42</v>
      </c>
      <c r="Z1890">
        <v>6</v>
      </c>
      <c r="AA1890">
        <v>0</v>
      </c>
      <c r="AB1890">
        <v>6</v>
      </c>
      <c r="AC1890">
        <v>30</v>
      </c>
      <c r="AD1890">
        <v>1</v>
      </c>
      <c r="AE1890">
        <v>1</v>
      </c>
      <c r="AF1890">
        <v>5</v>
      </c>
      <c r="AG1890">
        <v>5</v>
      </c>
      <c r="AH1890">
        <v>2</v>
      </c>
      <c r="AI1890">
        <v>2</v>
      </c>
      <c r="AJ1890">
        <v>0</v>
      </c>
      <c r="AK1890">
        <v>0</v>
      </c>
      <c r="AL1890">
        <v>0</v>
      </c>
      <c r="AS1890" t="s">
        <v>10699</v>
      </c>
      <c r="AT1890">
        <v>210769</v>
      </c>
      <c r="AU1890">
        <v>209044</v>
      </c>
      <c r="AV1890">
        <v>6895943</v>
      </c>
      <c r="AW1890">
        <v>6127881</v>
      </c>
      <c r="AX1890">
        <v>0</v>
      </c>
      <c r="AY1890">
        <v>0</v>
      </c>
      <c r="AZ1890">
        <v>-871945</v>
      </c>
      <c r="BA1890">
        <v>-1187384</v>
      </c>
    </row>
    <row r="1891" spans="1:53" hidden="1">
      <c r="A1891" t="s">
        <v>12382</v>
      </c>
      <c r="B1891">
        <v>75096</v>
      </c>
      <c r="C1891" t="s">
        <v>48</v>
      </c>
      <c r="D1891" t="s">
        <v>197</v>
      </c>
      <c r="F1891" t="s">
        <v>11306</v>
      </c>
      <c r="G1891" t="s">
        <v>11307</v>
      </c>
      <c r="H1891">
        <v>71</v>
      </c>
      <c r="I1891" t="s">
        <v>11638</v>
      </c>
      <c r="J1891" t="s">
        <v>12383</v>
      </c>
      <c r="K1891">
        <v>1</v>
      </c>
      <c r="L1891" t="s">
        <v>12384</v>
      </c>
      <c r="M1891">
        <v>2648113016</v>
      </c>
      <c r="N1891" t="s">
        <v>12385</v>
      </c>
      <c r="O1891" t="s">
        <v>19670</v>
      </c>
      <c r="P1891">
        <v>2013</v>
      </c>
      <c r="U1891" t="s">
        <v>12386</v>
      </c>
      <c r="V1891">
        <v>1</v>
      </c>
      <c r="W1891">
        <v>2</v>
      </c>
      <c r="Y1891">
        <v>6</v>
      </c>
      <c r="Z1891">
        <v>9</v>
      </c>
      <c r="AA1891">
        <v>0</v>
      </c>
      <c r="AB1891">
        <v>6</v>
      </c>
      <c r="AC1891">
        <v>0.1</v>
      </c>
      <c r="AD1891">
        <v>2</v>
      </c>
      <c r="AE1891">
        <v>0</v>
      </c>
      <c r="AF1891">
        <v>0</v>
      </c>
      <c r="AG1891">
        <v>5</v>
      </c>
      <c r="AH1891">
        <v>2</v>
      </c>
      <c r="AI1891">
        <v>1</v>
      </c>
      <c r="AJ1891">
        <v>2</v>
      </c>
      <c r="AK1891">
        <v>0</v>
      </c>
      <c r="AL1891">
        <v>0</v>
      </c>
      <c r="AM1891" t="s">
        <v>12387</v>
      </c>
      <c r="AN1891" t="s">
        <v>12388</v>
      </c>
      <c r="AP1891" t="s">
        <v>12389</v>
      </c>
      <c r="AQ1891" t="s">
        <v>12390</v>
      </c>
      <c r="AR1891" t="s">
        <v>73</v>
      </c>
      <c r="AT1891">
        <v>0</v>
      </c>
      <c r="AU1891">
        <v>0</v>
      </c>
      <c r="AV1891">
        <v>0</v>
      </c>
      <c r="AW1891">
        <v>0</v>
      </c>
      <c r="AX1891">
        <v>0</v>
      </c>
      <c r="AY1891">
        <v>0</v>
      </c>
      <c r="AZ1891">
        <v>0</v>
      </c>
      <c r="BA1891">
        <v>0</v>
      </c>
    </row>
    <row r="1892" spans="1:53" hidden="1">
      <c r="A1892" t="s">
        <v>11874</v>
      </c>
      <c r="B1892">
        <v>30130</v>
      </c>
      <c r="C1892" t="s">
        <v>48</v>
      </c>
      <c r="D1892" t="s">
        <v>334</v>
      </c>
      <c r="F1892" t="s">
        <v>11306</v>
      </c>
      <c r="G1892" t="s">
        <v>11307</v>
      </c>
      <c r="H1892">
        <v>71</v>
      </c>
      <c r="I1892" t="s">
        <v>11638</v>
      </c>
      <c r="J1892" t="s">
        <v>11875</v>
      </c>
      <c r="K1892">
        <v>1</v>
      </c>
      <c r="L1892" t="s">
        <v>11876</v>
      </c>
      <c r="M1892">
        <v>2148629691</v>
      </c>
      <c r="N1892" t="s">
        <v>11877</v>
      </c>
      <c r="O1892" t="s">
        <v>19671</v>
      </c>
      <c r="P1892">
        <v>1999</v>
      </c>
      <c r="U1892" t="s">
        <v>11878</v>
      </c>
      <c r="V1892">
        <v>1</v>
      </c>
      <c r="W1892">
        <v>2</v>
      </c>
      <c r="Y1892">
        <v>174</v>
      </c>
      <c r="Z1892">
        <v>10</v>
      </c>
      <c r="AA1892">
        <v>0</v>
      </c>
      <c r="AB1892">
        <v>5</v>
      </c>
      <c r="AC1892">
        <v>0.01</v>
      </c>
      <c r="AD1892">
        <v>2</v>
      </c>
      <c r="AE1892">
        <v>0</v>
      </c>
      <c r="AF1892">
        <v>0</v>
      </c>
      <c r="AG1892">
        <v>0</v>
      </c>
      <c r="AH1892">
        <v>2</v>
      </c>
      <c r="AI1892">
        <v>2</v>
      </c>
      <c r="AJ1892">
        <v>0</v>
      </c>
      <c r="AK1892">
        <v>0</v>
      </c>
      <c r="AL1892">
        <v>0</v>
      </c>
      <c r="AT1892">
        <v>1000000</v>
      </c>
      <c r="AU1892">
        <v>1000000</v>
      </c>
      <c r="AV1892">
        <v>26379326</v>
      </c>
      <c r="AW1892">
        <v>25611809</v>
      </c>
      <c r="AX1892">
        <v>0</v>
      </c>
      <c r="AY1892">
        <v>0</v>
      </c>
      <c r="AZ1892">
        <v>1260902</v>
      </c>
      <c r="BA1892">
        <v>667167</v>
      </c>
    </row>
    <row r="1893" spans="1:53" hidden="1">
      <c r="A1893" t="s">
        <v>12986</v>
      </c>
      <c r="B1893">
        <v>23218</v>
      </c>
      <c r="C1893" t="s">
        <v>48</v>
      </c>
      <c r="D1893" t="s">
        <v>67</v>
      </c>
      <c r="F1893" t="s">
        <v>11306</v>
      </c>
      <c r="G1893" t="s">
        <v>11307</v>
      </c>
      <c r="H1893">
        <v>72</v>
      </c>
      <c r="I1893" t="s">
        <v>12614</v>
      </c>
      <c r="J1893" t="s">
        <v>12987</v>
      </c>
      <c r="K1893">
        <v>1</v>
      </c>
      <c r="L1893" t="s">
        <v>12988</v>
      </c>
      <c r="M1893">
        <v>2118158829</v>
      </c>
      <c r="N1893" t="s">
        <v>12989</v>
      </c>
      <c r="O1893" t="s">
        <v>19672</v>
      </c>
      <c r="P1893">
        <v>1990</v>
      </c>
      <c r="U1893" t="s">
        <v>12990</v>
      </c>
      <c r="V1893">
        <v>1</v>
      </c>
      <c r="W1893">
        <v>2</v>
      </c>
      <c r="Y1893">
        <v>28</v>
      </c>
      <c r="Z1893">
        <v>1</v>
      </c>
      <c r="AA1893">
        <v>7</v>
      </c>
      <c r="AB1893">
        <v>6</v>
      </c>
      <c r="AC1893">
        <v>0.05</v>
      </c>
      <c r="AD1893">
        <v>2</v>
      </c>
      <c r="AE1893">
        <v>0</v>
      </c>
      <c r="AF1893">
        <v>0</v>
      </c>
      <c r="AG1893">
        <v>0</v>
      </c>
      <c r="AH1893">
        <v>2</v>
      </c>
      <c r="AI1893">
        <v>2</v>
      </c>
      <c r="AJ1893">
        <v>0</v>
      </c>
      <c r="AK1893">
        <v>0</v>
      </c>
      <c r="AL1893">
        <v>0</v>
      </c>
      <c r="AT1893">
        <v>0</v>
      </c>
      <c r="AU1893">
        <v>0</v>
      </c>
      <c r="AV1893">
        <v>0</v>
      </c>
      <c r="AW1893">
        <v>0</v>
      </c>
      <c r="AX1893">
        <v>0</v>
      </c>
      <c r="AY1893">
        <v>0</v>
      </c>
      <c r="AZ1893">
        <v>0</v>
      </c>
      <c r="BA1893">
        <v>0</v>
      </c>
    </row>
    <row r="1894" spans="1:53">
      <c r="A1894" t="s">
        <v>10174</v>
      </c>
      <c r="B1894">
        <v>10602</v>
      </c>
      <c r="C1894" t="s">
        <v>48</v>
      </c>
      <c r="D1894" t="s">
        <v>334</v>
      </c>
      <c r="F1894" t="s">
        <v>9369</v>
      </c>
      <c r="G1894" t="s">
        <v>9370</v>
      </c>
      <c r="H1894">
        <v>59</v>
      </c>
      <c r="I1894" t="s">
        <v>10129</v>
      </c>
      <c r="J1894" t="s">
        <v>10175</v>
      </c>
      <c r="K1894">
        <v>1</v>
      </c>
      <c r="L1894" t="s">
        <v>10176</v>
      </c>
      <c r="M1894">
        <v>2118813952</v>
      </c>
      <c r="O1894" t="s">
        <v>19672</v>
      </c>
      <c r="P1894">
        <v>2008</v>
      </c>
      <c r="T1894" t="s">
        <v>10177</v>
      </c>
      <c r="U1894" t="s">
        <v>10178</v>
      </c>
      <c r="V1894">
        <v>1</v>
      </c>
      <c r="W1894">
        <v>2</v>
      </c>
      <c r="Y1894">
        <v>341</v>
      </c>
      <c r="Z1894">
        <v>8</v>
      </c>
      <c r="AA1894">
        <v>8</v>
      </c>
      <c r="AB1894">
        <v>5</v>
      </c>
      <c r="AC1894">
        <v>0.5</v>
      </c>
      <c r="AD1894">
        <v>1</v>
      </c>
      <c r="AE1894">
        <v>3</v>
      </c>
      <c r="AF1894">
        <v>10</v>
      </c>
      <c r="AG1894">
        <v>5</v>
      </c>
      <c r="AH1894">
        <v>1</v>
      </c>
      <c r="AI1894">
        <v>1</v>
      </c>
      <c r="AJ1894">
        <v>2</v>
      </c>
      <c r="AK1894">
        <v>0</v>
      </c>
      <c r="AL1894">
        <v>0</v>
      </c>
      <c r="AM1894" t="s">
        <v>10179</v>
      </c>
      <c r="AT1894">
        <v>11060873</v>
      </c>
      <c r="AU1894">
        <v>10917027</v>
      </c>
      <c r="AV1894">
        <v>24526785</v>
      </c>
      <c r="AW1894">
        <v>23027167</v>
      </c>
      <c r="AX1894">
        <v>373667</v>
      </c>
      <c r="AY1894">
        <v>432184</v>
      </c>
      <c r="AZ1894">
        <v>-15316318</v>
      </c>
      <c r="BA1894">
        <v>-2080232</v>
      </c>
    </row>
    <row r="1895" spans="1:53">
      <c r="A1895" t="s">
        <v>10188</v>
      </c>
      <c r="B1895">
        <v>10617</v>
      </c>
      <c r="C1895" t="s">
        <v>48</v>
      </c>
      <c r="D1895" t="s">
        <v>67</v>
      </c>
      <c r="F1895" t="s">
        <v>9369</v>
      </c>
      <c r="G1895" t="s">
        <v>9370</v>
      </c>
      <c r="H1895">
        <v>59</v>
      </c>
      <c r="I1895" t="s">
        <v>10129</v>
      </c>
      <c r="J1895" t="s">
        <v>10189</v>
      </c>
      <c r="K1895">
        <v>1</v>
      </c>
      <c r="L1895" t="s">
        <v>10190</v>
      </c>
      <c r="M1895">
        <v>2118629085</v>
      </c>
      <c r="O1895" t="s">
        <v>19673</v>
      </c>
      <c r="P1895">
        <v>1998</v>
      </c>
      <c r="T1895" t="s">
        <v>10191</v>
      </c>
      <c r="U1895" t="s">
        <v>10192</v>
      </c>
      <c r="V1895">
        <v>1</v>
      </c>
      <c r="W1895">
        <v>2</v>
      </c>
      <c r="Y1895">
        <v>56</v>
      </c>
      <c r="Z1895">
        <v>1</v>
      </c>
      <c r="AA1895">
        <v>0</v>
      </c>
      <c r="AB1895">
        <v>3</v>
      </c>
      <c r="AC1895">
        <v>0</v>
      </c>
      <c r="AD1895">
        <v>2</v>
      </c>
      <c r="AE1895">
        <v>0</v>
      </c>
      <c r="AF1895">
        <v>0</v>
      </c>
      <c r="AG1895">
        <v>5</v>
      </c>
      <c r="AH1895">
        <v>2</v>
      </c>
      <c r="AI1895">
        <v>1</v>
      </c>
      <c r="AJ1895">
        <v>0</v>
      </c>
      <c r="AK1895">
        <v>0</v>
      </c>
      <c r="AL1895">
        <v>0</v>
      </c>
      <c r="AT1895">
        <v>800000</v>
      </c>
      <c r="AU1895">
        <v>800000</v>
      </c>
      <c r="AV1895">
        <v>6828766</v>
      </c>
      <c r="AW1895">
        <v>6592731</v>
      </c>
      <c r="AX1895">
        <v>0</v>
      </c>
      <c r="AY1895">
        <v>0</v>
      </c>
      <c r="AZ1895">
        <v>642979</v>
      </c>
      <c r="BA1895">
        <v>683427</v>
      </c>
    </row>
    <row r="1896" spans="1:53" hidden="1">
      <c r="A1896" t="s">
        <v>4988</v>
      </c>
      <c r="B1896">
        <v>43882</v>
      </c>
      <c r="C1896" t="s">
        <v>48</v>
      </c>
      <c r="D1896" t="s">
        <v>197</v>
      </c>
      <c r="F1896" t="s">
        <v>3993</v>
      </c>
      <c r="G1896" t="s">
        <v>51</v>
      </c>
      <c r="H1896">
        <v>22</v>
      </c>
      <c r="I1896" t="s">
        <v>4517</v>
      </c>
      <c r="J1896" t="s">
        <v>4989</v>
      </c>
      <c r="K1896">
        <v>1</v>
      </c>
      <c r="L1896" t="s">
        <v>4990</v>
      </c>
      <c r="M1896">
        <v>2298109071</v>
      </c>
      <c r="N1896" t="s">
        <v>4991</v>
      </c>
      <c r="O1896" t="s">
        <v>19674</v>
      </c>
      <c r="P1896">
        <v>1993</v>
      </c>
      <c r="U1896" t="s">
        <v>4992</v>
      </c>
      <c r="V1896">
        <v>1</v>
      </c>
      <c r="W1896">
        <v>1</v>
      </c>
      <c r="Y1896">
        <v>11</v>
      </c>
      <c r="Z1896">
        <v>1</v>
      </c>
      <c r="AA1896">
        <v>0</v>
      </c>
      <c r="AB1896">
        <v>6</v>
      </c>
      <c r="AC1896">
        <v>30</v>
      </c>
      <c r="AD1896">
        <v>1</v>
      </c>
      <c r="AE1896">
        <v>1</v>
      </c>
      <c r="AF1896">
        <v>5</v>
      </c>
      <c r="AG1896">
        <v>5</v>
      </c>
      <c r="AH1896">
        <v>2</v>
      </c>
      <c r="AI1896">
        <v>2</v>
      </c>
      <c r="AJ1896">
        <v>0</v>
      </c>
      <c r="AK1896">
        <v>0</v>
      </c>
      <c r="AL1896">
        <v>0</v>
      </c>
      <c r="AT1896">
        <v>500000</v>
      </c>
      <c r="AU1896">
        <v>500000</v>
      </c>
      <c r="AV1896">
        <f>INT(AW1896*1.1)</f>
        <v>1096768</v>
      </c>
      <c r="AW1896">
        <v>997062</v>
      </c>
      <c r="AX1896">
        <f>INT(AY1896*1.1)</f>
        <v>0</v>
      </c>
      <c r="AY1896">
        <v>0</v>
      </c>
      <c r="AZ1896">
        <f>IF(BA1896 &gt;= 0, INT(BA1896 * 1.1), -INT(ABS(BA1896) / 1.1))</f>
        <v>34274</v>
      </c>
      <c r="BA1896">
        <v>31159</v>
      </c>
    </row>
    <row r="1897" spans="1:53" hidden="1">
      <c r="A1897" t="s">
        <v>15508</v>
      </c>
      <c r="B1897">
        <v>19231</v>
      </c>
      <c r="C1897" t="s">
        <v>48</v>
      </c>
      <c r="D1897" t="s">
        <v>49</v>
      </c>
      <c r="F1897" t="s">
        <v>6040</v>
      </c>
      <c r="G1897" t="s">
        <v>51</v>
      </c>
      <c r="H1897">
        <v>26</v>
      </c>
      <c r="I1897" t="s">
        <v>6041</v>
      </c>
      <c r="J1897" t="s">
        <v>15509</v>
      </c>
      <c r="K1897">
        <v>1</v>
      </c>
      <c r="L1897" t="s">
        <v>15510</v>
      </c>
      <c r="M1897">
        <v>1058184717</v>
      </c>
      <c r="N1897" t="s">
        <v>15511</v>
      </c>
      <c r="O1897" t="s">
        <v>19675</v>
      </c>
      <c r="P1897">
        <v>1996</v>
      </c>
      <c r="U1897" t="s">
        <v>15512</v>
      </c>
      <c r="V1897">
        <v>1</v>
      </c>
      <c r="W1897">
        <v>2</v>
      </c>
      <c r="Y1897">
        <v>16</v>
      </c>
      <c r="Z1897">
        <v>8</v>
      </c>
      <c r="AA1897">
        <v>3</v>
      </c>
      <c r="AB1897">
        <v>6</v>
      </c>
      <c r="AC1897">
        <v>30</v>
      </c>
      <c r="AD1897">
        <v>1</v>
      </c>
      <c r="AE1897">
        <v>1</v>
      </c>
      <c r="AF1897">
        <v>5</v>
      </c>
      <c r="AG1897">
        <v>5</v>
      </c>
      <c r="AH1897">
        <v>2</v>
      </c>
      <c r="AI1897">
        <v>2</v>
      </c>
      <c r="AJ1897">
        <v>0</v>
      </c>
      <c r="AK1897">
        <v>0</v>
      </c>
      <c r="AL1897">
        <v>0</v>
      </c>
      <c r="AS1897" t="s">
        <v>6728</v>
      </c>
      <c r="AT1897">
        <v>500000</v>
      </c>
      <c r="AU1897">
        <v>500000</v>
      </c>
      <c r="AV1897">
        <v>1674632</v>
      </c>
      <c r="AW1897">
        <v>2990090</v>
      </c>
      <c r="AX1897">
        <v>0</v>
      </c>
      <c r="AY1897">
        <v>0</v>
      </c>
      <c r="AZ1897">
        <v>-611301</v>
      </c>
      <c r="BA1897">
        <v>76009</v>
      </c>
    </row>
    <row r="1898" spans="1:53" hidden="1">
      <c r="A1898" t="s">
        <v>608</v>
      </c>
      <c r="B1898">
        <v>11108</v>
      </c>
      <c r="C1898" t="s">
        <v>599</v>
      </c>
      <c r="D1898" t="s">
        <v>118</v>
      </c>
      <c r="F1898" t="s">
        <v>50</v>
      </c>
      <c r="G1898" t="s">
        <v>51</v>
      </c>
      <c r="H1898">
        <v>10</v>
      </c>
      <c r="I1898" t="s">
        <v>52</v>
      </c>
      <c r="J1898" t="s">
        <v>609</v>
      </c>
      <c r="K1898">
        <v>1</v>
      </c>
      <c r="L1898" t="s">
        <v>610</v>
      </c>
      <c r="M1898">
        <v>2128159971</v>
      </c>
      <c r="O1898" t="s">
        <v>19676</v>
      </c>
      <c r="P1898">
        <v>2002</v>
      </c>
      <c r="Q1898" t="s">
        <v>612</v>
      </c>
      <c r="R1898" t="s">
        <v>613</v>
      </c>
      <c r="S1898" t="s">
        <v>83</v>
      </c>
      <c r="T1898" t="s">
        <v>614</v>
      </c>
      <c r="U1898" t="s">
        <v>615</v>
      </c>
      <c r="V1898">
        <v>1</v>
      </c>
      <c r="W1898">
        <v>4</v>
      </c>
      <c r="Y1898">
        <v>750</v>
      </c>
      <c r="Z1898">
        <v>3</v>
      </c>
      <c r="AA1898">
        <v>4</v>
      </c>
      <c r="AB1898">
        <v>6</v>
      </c>
      <c r="AC1898">
        <v>20</v>
      </c>
      <c r="AD1898">
        <v>1</v>
      </c>
      <c r="AE1898">
        <v>1</v>
      </c>
      <c r="AF1898">
        <v>5</v>
      </c>
      <c r="AG1898">
        <v>10</v>
      </c>
      <c r="AH1898">
        <v>2</v>
      </c>
      <c r="AI1898">
        <v>2</v>
      </c>
      <c r="AJ1898">
        <v>0</v>
      </c>
      <c r="AK1898">
        <v>0</v>
      </c>
      <c r="AL1898">
        <v>0</v>
      </c>
      <c r="AO1898" t="s">
        <v>612</v>
      </c>
      <c r="AS1898" t="s">
        <v>618</v>
      </c>
      <c r="AT1898">
        <v>640000</v>
      </c>
      <c r="AU1898">
        <v>66768010</v>
      </c>
      <c r="AV1898">
        <v>2117154479</v>
      </c>
      <c r="AW1898">
        <v>1638774977</v>
      </c>
      <c r="AX1898">
        <v>0</v>
      </c>
      <c r="AY1898">
        <v>0</v>
      </c>
      <c r="AZ1898">
        <v>12190178</v>
      </c>
      <c r="BA1898">
        <v>35403367</v>
      </c>
    </row>
    <row r="1899" spans="1:53" hidden="1">
      <c r="A1899" t="s">
        <v>13392</v>
      </c>
      <c r="B1899">
        <v>81647</v>
      </c>
      <c r="C1899" t="s">
        <v>48</v>
      </c>
      <c r="D1899" t="s">
        <v>118</v>
      </c>
      <c r="F1899" t="s">
        <v>11306</v>
      </c>
      <c r="G1899" t="s">
        <v>11307</v>
      </c>
      <c r="H1899">
        <v>72</v>
      </c>
      <c r="I1899" t="s">
        <v>12614</v>
      </c>
      <c r="J1899" t="s">
        <v>13393</v>
      </c>
      <c r="K1899">
        <v>1</v>
      </c>
      <c r="L1899" t="s">
        <v>13394</v>
      </c>
      <c r="M1899">
        <v>2308107807</v>
      </c>
      <c r="N1899" t="s">
        <v>13395</v>
      </c>
      <c r="O1899" t="s">
        <v>19677</v>
      </c>
      <c r="P1899">
        <v>2014</v>
      </c>
      <c r="U1899" t="s">
        <v>13396</v>
      </c>
      <c r="V1899">
        <v>1</v>
      </c>
      <c r="W1899">
        <v>2</v>
      </c>
      <c r="Y1899">
        <v>798</v>
      </c>
      <c r="Z1899">
        <v>10</v>
      </c>
      <c r="AA1899">
        <v>5</v>
      </c>
      <c r="AB1899">
        <v>6</v>
      </c>
      <c r="AC1899">
        <v>1</v>
      </c>
      <c r="AD1899">
        <v>1</v>
      </c>
      <c r="AE1899">
        <v>4</v>
      </c>
      <c r="AF1899">
        <v>5</v>
      </c>
      <c r="AG1899">
        <v>25</v>
      </c>
      <c r="AH1899">
        <v>1</v>
      </c>
      <c r="AI1899">
        <v>1</v>
      </c>
      <c r="AJ1899">
        <v>0</v>
      </c>
      <c r="AK1899">
        <v>0</v>
      </c>
      <c r="AL1899">
        <v>0</v>
      </c>
      <c r="AM1899" t="s">
        <v>13397</v>
      </c>
      <c r="AN1899" t="s">
        <v>13398</v>
      </c>
      <c r="AP1899" t="s">
        <v>564</v>
      </c>
      <c r="AQ1899" t="s">
        <v>124</v>
      </c>
      <c r="AR1899" t="s">
        <v>13399</v>
      </c>
      <c r="AT1899">
        <v>1100000</v>
      </c>
      <c r="AU1899">
        <v>1100000</v>
      </c>
      <c r="AV1899">
        <v>332445346</v>
      </c>
      <c r="AW1899">
        <v>231331365</v>
      </c>
      <c r="AX1899">
        <v>0</v>
      </c>
      <c r="AY1899">
        <v>0</v>
      </c>
      <c r="AZ1899">
        <v>30301109</v>
      </c>
      <c r="BA1899">
        <v>29541162</v>
      </c>
    </row>
    <row r="1900" spans="1:53">
      <c r="A1900" t="s">
        <v>10248</v>
      </c>
      <c r="B1900">
        <v>26912</v>
      </c>
      <c r="C1900" t="s">
        <v>48</v>
      </c>
      <c r="D1900" t="s">
        <v>49</v>
      </c>
      <c r="F1900" t="s">
        <v>9369</v>
      </c>
      <c r="G1900" t="s">
        <v>9370</v>
      </c>
      <c r="H1900">
        <v>59</v>
      </c>
      <c r="I1900" t="s">
        <v>10129</v>
      </c>
      <c r="J1900" t="s">
        <v>10249</v>
      </c>
      <c r="K1900">
        <v>1</v>
      </c>
      <c r="L1900" t="s">
        <v>10250</v>
      </c>
      <c r="M1900">
        <v>2128158424</v>
      </c>
      <c r="N1900" t="s">
        <v>10251</v>
      </c>
      <c r="O1900" t="s">
        <v>19678</v>
      </c>
      <c r="P1900">
        <v>2002</v>
      </c>
      <c r="U1900" t="s">
        <v>10252</v>
      </c>
      <c r="V1900">
        <v>1</v>
      </c>
      <c r="W1900">
        <v>1</v>
      </c>
      <c r="Y1900">
        <v>66</v>
      </c>
      <c r="Z1900">
        <v>1</v>
      </c>
      <c r="AA1900">
        <v>0</v>
      </c>
      <c r="AB1900">
        <v>6</v>
      </c>
      <c r="AC1900">
        <v>30</v>
      </c>
      <c r="AD1900">
        <v>1</v>
      </c>
      <c r="AE1900">
        <v>1</v>
      </c>
      <c r="AF1900">
        <v>5</v>
      </c>
      <c r="AG1900">
        <v>10</v>
      </c>
      <c r="AH1900">
        <v>2</v>
      </c>
      <c r="AI1900">
        <v>2</v>
      </c>
      <c r="AJ1900">
        <v>0</v>
      </c>
      <c r="AK1900">
        <v>0</v>
      </c>
      <c r="AL1900">
        <v>0</v>
      </c>
      <c r="AS1900" t="s">
        <v>10202</v>
      </c>
      <c r="AT1900">
        <v>400000</v>
      </c>
      <c r="AU1900">
        <v>400000</v>
      </c>
      <c r="AV1900">
        <v>4939713</v>
      </c>
      <c r="AW1900">
        <v>2355121</v>
      </c>
      <c r="AX1900">
        <v>0</v>
      </c>
      <c r="AY1900">
        <v>0</v>
      </c>
      <c r="AZ1900">
        <v>-1054727</v>
      </c>
      <c r="BA1900">
        <v>-1726415</v>
      </c>
    </row>
    <row r="1901" spans="1:53" hidden="1">
      <c r="A1901" t="s">
        <v>4275</v>
      </c>
      <c r="B1901">
        <v>15689</v>
      </c>
      <c r="C1901" t="s">
        <v>48</v>
      </c>
      <c r="D1901" t="s">
        <v>118</v>
      </c>
      <c r="F1901" t="s">
        <v>3993</v>
      </c>
      <c r="G1901" t="s">
        <v>51</v>
      </c>
      <c r="H1901">
        <v>20</v>
      </c>
      <c r="I1901" t="s">
        <v>4006</v>
      </c>
      <c r="J1901" t="s">
        <v>4276</v>
      </c>
      <c r="K1901">
        <v>1</v>
      </c>
      <c r="L1901" t="s">
        <v>4277</v>
      </c>
      <c r="M1901">
        <v>2208110227</v>
      </c>
      <c r="N1901" t="s">
        <v>4278</v>
      </c>
      <c r="O1901" t="s">
        <v>18299</v>
      </c>
      <c r="P1901">
        <v>1970</v>
      </c>
      <c r="U1901" t="s">
        <v>4279</v>
      </c>
      <c r="V1901">
        <v>1</v>
      </c>
      <c r="W1901">
        <v>2</v>
      </c>
      <c r="Y1901">
        <v>105</v>
      </c>
      <c r="Z1901">
        <v>3</v>
      </c>
      <c r="AA1901">
        <v>5</v>
      </c>
      <c r="AB1901">
        <v>9</v>
      </c>
      <c r="AC1901">
        <v>0</v>
      </c>
      <c r="AD1901">
        <v>1</v>
      </c>
      <c r="AE1901">
        <v>2</v>
      </c>
      <c r="AF1901">
        <v>5</v>
      </c>
      <c r="AG1901">
        <v>5</v>
      </c>
      <c r="AH1901">
        <v>2</v>
      </c>
      <c r="AI1901">
        <v>1</v>
      </c>
      <c r="AJ1901">
        <v>0</v>
      </c>
      <c r="AK1901">
        <v>0</v>
      </c>
      <c r="AL1901">
        <v>0</v>
      </c>
      <c r="AM1901" t="s">
        <v>4280</v>
      </c>
      <c r="AN1901" t="s">
        <v>4281</v>
      </c>
      <c r="AP1901" t="s">
        <v>3331</v>
      </c>
      <c r="AQ1901" t="s">
        <v>4282</v>
      </c>
      <c r="AR1901" t="s">
        <v>4283</v>
      </c>
      <c r="AT1901">
        <v>300000</v>
      </c>
      <c r="AU1901">
        <v>5800000</v>
      </c>
      <c r="AV1901">
        <v>56651970</v>
      </c>
      <c r="AW1901">
        <v>52056223</v>
      </c>
      <c r="AX1901">
        <v>0</v>
      </c>
      <c r="AY1901">
        <v>0</v>
      </c>
      <c r="AZ1901">
        <v>10708324</v>
      </c>
      <c r="BA1901">
        <v>12167080</v>
      </c>
    </row>
    <row r="1902" spans="1:53" hidden="1">
      <c r="A1902" t="s">
        <v>4450</v>
      </c>
      <c r="B1902">
        <v>5725</v>
      </c>
      <c r="C1902" t="s">
        <v>48</v>
      </c>
      <c r="D1902" t="s">
        <v>67</v>
      </c>
      <c r="F1902" t="s">
        <v>3993</v>
      </c>
      <c r="G1902" t="s">
        <v>51</v>
      </c>
      <c r="H1902">
        <v>21</v>
      </c>
      <c r="I1902" t="s">
        <v>4387</v>
      </c>
      <c r="J1902" t="s">
        <v>4451</v>
      </c>
      <c r="K1902">
        <v>1</v>
      </c>
      <c r="L1902" t="s">
        <v>4452</v>
      </c>
      <c r="M1902">
        <v>1108145244</v>
      </c>
      <c r="O1902" t="s">
        <v>19679</v>
      </c>
      <c r="P1902">
        <v>2000</v>
      </c>
      <c r="U1902" t="s">
        <v>4453</v>
      </c>
      <c r="V1902">
        <v>1</v>
      </c>
      <c r="W1902">
        <v>2</v>
      </c>
      <c r="Y1902">
        <v>80</v>
      </c>
      <c r="Z1902">
        <v>10</v>
      </c>
      <c r="AA1902">
        <v>0</v>
      </c>
      <c r="AB1902">
        <v>6</v>
      </c>
      <c r="AC1902">
        <v>30</v>
      </c>
      <c r="AD1902">
        <v>1</v>
      </c>
      <c r="AE1902">
        <v>1</v>
      </c>
      <c r="AF1902">
        <v>5</v>
      </c>
      <c r="AG1902">
        <v>10</v>
      </c>
      <c r="AH1902">
        <v>2</v>
      </c>
      <c r="AI1902">
        <v>2</v>
      </c>
      <c r="AJ1902">
        <v>0</v>
      </c>
      <c r="AK1902">
        <v>0</v>
      </c>
      <c r="AL1902">
        <v>0</v>
      </c>
      <c r="AS1902" t="s">
        <v>1863</v>
      </c>
      <c r="AT1902">
        <v>50000</v>
      </c>
      <c r="AU1902">
        <v>5613358</v>
      </c>
      <c r="AV1902">
        <v>7644000</v>
      </c>
      <c r="AW1902">
        <v>5934446</v>
      </c>
      <c r="AX1902">
        <v>3227966</v>
      </c>
      <c r="AY1902">
        <v>1153757</v>
      </c>
      <c r="AZ1902">
        <v>1057533</v>
      </c>
      <c r="BA1902">
        <v>651729</v>
      </c>
    </row>
    <row r="1903" spans="1:53" hidden="1">
      <c r="A1903" t="s">
        <v>15840</v>
      </c>
      <c r="B1903">
        <v>20647</v>
      </c>
      <c r="C1903" t="s">
        <v>48</v>
      </c>
      <c r="D1903" t="s">
        <v>49</v>
      </c>
      <c r="F1903" t="s">
        <v>6040</v>
      </c>
      <c r="G1903" t="s">
        <v>51</v>
      </c>
      <c r="H1903">
        <v>27</v>
      </c>
      <c r="I1903" t="s">
        <v>6229</v>
      </c>
      <c r="J1903" t="s">
        <v>15841</v>
      </c>
      <c r="K1903">
        <v>1</v>
      </c>
      <c r="L1903" t="s">
        <v>15842</v>
      </c>
      <c r="M1903">
        <v>1098167840</v>
      </c>
      <c r="N1903" t="s">
        <v>15843</v>
      </c>
      <c r="O1903" t="s">
        <v>19680</v>
      </c>
      <c r="P1903">
        <v>1983</v>
      </c>
      <c r="U1903" t="s">
        <v>15844</v>
      </c>
      <c r="V1903">
        <v>1</v>
      </c>
      <c r="W1903">
        <v>2</v>
      </c>
      <c r="Y1903">
        <v>32</v>
      </c>
      <c r="Z1903">
        <v>1</v>
      </c>
      <c r="AA1903">
        <v>3</v>
      </c>
      <c r="AB1903">
        <v>6</v>
      </c>
      <c r="AC1903">
        <v>0.3</v>
      </c>
      <c r="AD1903">
        <v>2</v>
      </c>
      <c r="AE1903">
        <v>0</v>
      </c>
      <c r="AF1903">
        <v>0</v>
      </c>
      <c r="AG1903">
        <v>17</v>
      </c>
      <c r="AH1903">
        <v>1</v>
      </c>
      <c r="AI1903">
        <v>1</v>
      </c>
      <c r="AJ1903">
        <v>2</v>
      </c>
      <c r="AK1903">
        <v>0</v>
      </c>
      <c r="AL1903">
        <v>0</v>
      </c>
      <c r="AM1903" t="s">
        <v>15845</v>
      </c>
      <c r="AN1903" t="s">
        <v>15846</v>
      </c>
      <c r="AP1903" t="s">
        <v>181</v>
      </c>
      <c r="AQ1903" t="s">
        <v>11723</v>
      </c>
      <c r="AR1903" t="s">
        <v>73</v>
      </c>
      <c r="AT1903">
        <v>2300000</v>
      </c>
      <c r="AU1903">
        <v>2300000</v>
      </c>
      <c r="AV1903">
        <v>2782101</v>
      </c>
      <c r="AW1903">
        <v>2628699</v>
      </c>
      <c r="AX1903">
        <v>0</v>
      </c>
      <c r="AY1903">
        <v>0</v>
      </c>
      <c r="AZ1903">
        <v>215734</v>
      </c>
      <c r="BA1903">
        <v>-108760</v>
      </c>
    </row>
    <row r="1904" spans="1:53" hidden="1">
      <c r="A1904" t="s">
        <v>12955</v>
      </c>
      <c r="B1904">
        <v>21711</v>
      </c>
      <c r="C1904" t="s">
        <v>48</v>
      </c>
      <c r="D1904" t="s">
        <v>67</v>
      </c>
      <c r="F1904" t="s">
        <v>11306</v>
      </c>
      <c r="G1904" t="s">
        <v>11307</v>
      </c>
      <c r="H1904">
        <v>72</v>
      </c>
      <c r="I1904" t="s">
        <v>12614</v>
      </c>
      <c r="J1904" t="s">
        <v>12956</v>
      </c>
      <c r="K1904">
        <v>1</v>
      </c>
      <c r="L1904" t="s">
        <v>12957</v>
      </c>
      <c r="M1904">
        <v>1268165323</v>
      </c>
      <c r="N1904" t="s">
        <v>12958</v>
      </c>
      <c r="O1904" t="s">
        <v>19681</v>
      </c>
      <c r="P1904">
        <v>2002</v>
      </c>
      <c r="U1904" t="s">
        <v>12959</v>
      </c>
      <c r="V1904">
        <v>1</v>
      </c>
      <c r="W1904">
        <v>2</v>
      </c>
      <c r="Y1904">
        <v>28</v>
      </c>
      <c r="Z1904">
        <v>1</v>
      </c>
      <c r="AA1904">
        <v>0</v>
      </c>
      <c r="AB1904">
        <v>6</v>
      </c>
      <c r="AC1904">
        <v>30</v>
      </c>
      <c r="AD1904">
        <v>1</v>
      </c>
      <c r="AE1904">
        <v>1</v>
      </c>
      <c r="AF1904">
        <v>5</v>
      </c>
      <c r="AG1904">
        <v>5</v>
      </c>
      <c r="AH1904">
        <v>2</v>
      </c>
      <c r="AI1904">
        <v>2</v>
      </c>
      <c r="AJ1904">
        <v>0</v>
      </c>
      <c r="AK1904">
        <v>0</v>
      </c>
      <c r="AL1904">
        <v>0</v>
      </c>
      <c r="AT1904">
        <v>1000000</v>
      </c>
      <c r="AU1904">
        <v>1000000</v>
      </c>
      <c r="AV1904">
        <f>INT(AW1904*1.1)</f>
        <v>5671987</v>
      </c>
      <c r="AW1904">
        <v>5156352</v>
      </c>
      <c r="AX1904">
        <f>INT(AY1904*1.1)</f>
        <v>0</v>
      </c>
      <c r="AY1904">
        <v>0</v>
      </c>
      <c r="AZ1904">
        <f>IF(BA1904 &gt;= 0, INT(BA1904 * 1.1), -INT(ABS(BA1904) / 1.1))</f>
        <v>2088901</v>
      </c>
      <c r="BA1904">
        <v>1899001</v>
      </c>
    </row>
    <row r="1905" spans="1:53" hidden="1">
      <c r="A1905" t="s">
        <v>16920</v>
      </c>
      <c r="B1905">
        <v>32911</v>
      </c>
      <c r="C1905" t="s">
        <v>48</v>
      </c>
      <c r="D1905" t="s">
        <v>67</v>
      </c>
      <c r="F1905" t="s">
        <v>3062</v>
      </c>
      <c r="G1905" t="s">
        <v>51</v>
      </c>
      <c r="H1905">
        <v>33</v>
      </c>
      <c r="I1905" t="s">
        <v>7999</v>
      </c>
      <c r="J1905" t="s">
        <v>16921</v>
      </c>
      <c r="K1905">
        <v>1</v>
      </c>
      <c r="L1905" t="s">
        <v>16922</v>
      </c>
      <c r="M1905">
        <v>2148632629</v>
      </c>
      <c r="N1905" t="s">
        <v>16923</v>
      </c>
      <c r="O1905" t="s">
        <v>19682</v>
      </c>
      <c r="P1905">
        <v>1999</v>
      </c>
      <c r="U1905" t="s">
        <v>16924</v>
      </c>
      <c r="V1905">
        <v>1</v>
      </c>
      <c r="W1905">
        <v>2</v>
      </c>
      <c r="Y1905">
        <v>21</v>
      </c>
      <c r="Z1905">
        <v>1</v>
      </c>
      <c r="AA1905">
        <v>0</v>
      </c>
      <c r="AB1905">
        <v>6</v>
      </c>
      <c r="AC1905">
        <v>30</v>
      </c>
      <c r="AD1905">
        <v>1</v>
      </c>
      <c r="AE1905">
        <v>1</v>
      </c>
      <c r="AF1905">
        <v>5</v>
      </c>
      <c r="AG1905">
        <v>5</v>
      </c>
      <c r="AH1905">
        <v>2</v>
      </c>
      <c r="AI1905">
        <v>2</v>
      </c>
      <c r="AJ1905">
        <v>0</v>
      </c>
      <c r="AK1905">
        <v>0</v>
      </c>
      <c r="AL1905">
        <v>0</v>
      </c>
      <c r="AS1905" t="s">
        <v>16925</v>
      </c>
      <c r="AT1905">
        <v>0</v>
      </c>
      <c r="AU1905">
        <v>0</v>
      </c>
      <c r="AV1905">
        <v>0</v>
      </c>
      <c r="AW1905">
        <v>0</v>
      </c>
      <c r="AX1905">
        <v>0</v>
      </c>
      <c r="AY1905">
        <v>0</v>
      </c>
      <c r="AZ1905">
        <v>0</v>
      </c>
      <c r="BA1905">
        <v>0</v>
      </c>
    </row>
    <row r="1906" spans="1:53" hidden="1">
      <c r="A1906" t="s">
        <v>17286</v>
      </c>
      <c r="B1906">
        <v>21348</v>
      </c>
      <c r="C1906" t="s">
        <v>48</v>
      </c>
      <c r="D1906" t="s">
        <v>77</v>
      </c>
      <c r="F1906" t="s">
        <v>6040</v>
      </c>
      <c r="G1906" t="s">
        <v>51</v>
      </c>
      <c r="H1906">
        <v>26</v>
      </c>
      <c r="I1906" t="s">
        <v>6041</v>
      </c>
      <c r="J1906" t="s">
        <v>17287</v>
      </c>
      <c r="K1906">
        <v>1</v>
      </c>
      <c r="L1906" t="s">
        <v>17288</v>
      </c>
      <c r="M1906">
        <v>1098143872</v>
      </c>
      <c r="N1906" t="s">
        <v>17289</v>
      </c>
      <c r="O1906" t="s">
        <v>19683</v>
      </c>
      <c r="P1906">
        <v>1995</v>
      </c>
      <c r="U1906" t="s">
        <v>17290</v>
      </c>
      <c r="V1906">
        <v>1</v>
      </c>
      <c r="W1906">
        <v>3</v>
      </c>
      <c r="Y1906">
        <v>40</v>
      </c>
      <c r="Z1906">
        <v>1</v>
      </c>
      <c r="AA1906">
        <v>2</v>
      </c>
      <c r="AB1906">
        <v>7</v>
      </c>
      <c r="AC1906">
        <v>0.01</v>
      </c>
      <c r="AD1906">
        <v>2</v>
      </c>
      <c r="AE1906">
        <v>0</v>
      </c>
      <c r="AF1906">
        <v>0</v>
      </c>
      <c r="AG1906">
        <v>1</v>
      </c>
      <c r="AH1906">
        <v>2</v>
      </c>
      <c r="AI1906">
        <v>2</v>
      </c>
      <c r="AJ1906">
        <v>0</v>
      </c>
      <c r="AK1906">
        <v>0</v>
      </c>
      <c r="AL1906">
        <v>0</v>
      </c>
      <c r="AT1906">
        <v>0</v>
      </c>
      <c r="AU1906">
        <v>0</v>
      </c>
      <c r="AV1906">
        <v>0</v>
      </c>
      <c r="AW1906">
        <v>0</v>
      </c>
      <c r="AX1906">
        <v>0</v>
      </c>
      <c r="AY1906">
        <v>0</v>
      </c>
      <c r="AZ1906">
        <v>0</v>
      </c>
      <c r="BA1906">
        <v>0</v>
      </c>
    </row>
    <row r="1907" spans="1:53" hidden="1">
      <c r="A1907" t="s">
        <v>13179</v>
      </c>
      <c r="B1907">
        <v>31282</v>
      </c>
      <c r="C1907" t="s">
        <v>48</v>
      </c>
      <c r="D1907" t="s">
        <v>197</v>
      </c>
      <c r="F1907" t="s">
        <v>11306</v>
      </c>
      <c r="G1907" t="s">
        <v>11307</v>
      </c>
      <c r="H1907">
        <v>72</v>
      </c>
      <c r="I1907" t="s">
        <v>12614</v>
      </c>
      <c r="J1907" t="s">
        <v>13180</v>
      </c>
      <c r="K1907">
        <v>1</v>
      </c>
      <c r="L1907" t="s">
        <v>13181</v>
      </c>
      <c r="M1907">
        <v>1068154915</v>
      </c>
      <c r="N1907" t="s">
        <v>13182</v>
      </c>
      <c r="O1907" t="s">
        <v>19684</v>
      </c>
      <c r="P1907">
        <v>1995</v>
      </c>
      <c r="U1907" t="s">
        <v>13183</v>
      </c>
      <c r="V1907">
        <v>1</v>
      </c>
      <c r="W1907">
        <v>2</v>
      </c>
      <c r="Y1907">
        <v>8</v>
      </c>
      <c r="Z1907">
        <v>10</v>
      </c>
      <c r="AA1907">
        <v>0</v>
      </c>
      <c r="AB1907">
        <v>6</v>
      </c>
      <c r="AC1907">
        <v>0</v>
      </c>
      <c r="AD1907">
        <v>2</v>
      </c>
      <c r="AE1907">
        <v>0</v>
      </c>
      <c r="AF1907">
        <v>0</v>
      </c>
      <c r="AG1907">
        <v>0</v>
      </c>
      <c r="AH1907">
        <v>2</v>
      </c>
      <c r="AI1907">
        <v>2</v>
      </c>
      <c r="AJ1907">
        <v>0</v>
      </c>
      <c r="AK1907">
        <v>0</v>
      </c>
      <c r="AL1907">
        <v>0</v>
      </c>
      <c r="AM1907" t="s">
        <v>20698</v>
      </c>
      <c r="AP1907" t="s">
        <v>1483</v>
      </c>
      <c r="AQ1907" t="s">
        <v>13184</v>
      </c>
      <c r="AR1907" t="s">
        <v>130</v>
      </c>
      <c r="AT1907">
        <v>50000</v>
      </c>
      <c r="AU1907">
        <v>50000</v>
      </c>
      <c r="AV1907">
        <v>1988631</v>
      </c>
      <c r="AW1907">
        <v>1272532</v>
      </c>
      <c r="AX1907">
        <v>0</v>
      </c>
      <c r="AY1907">
        <v>0</v>
      </c>
      <c r="AZ1907">
        <v>260936</v>
      </c>
      <c r="BA1907">
        <v>5236</v>
      </c>
    </row>
    <row r="1908" spans="1:53" hidden="1">
      <c r="A1908" t="s">
        <v>17264</v>
      </c>
      <c r="B1908">
        <v>20405</v>
      </c>
      <c r="C1908" t="s">
        <v>48</v>
      </c>
      <c r="D1908" t="s">
        <v>77</v>
      </c>
      <c r="F1908" t="s">
        <v>6040</v>
      </c>
      <c r="G1908" t="s">
        <v>51</v>
      </c>
      <c r="H1908">
        <v>26</v>
      </c>
      <c r="I1908" t="s">
        <v>6041</v>
      </c>
      <c r="J1908" t="s">
        <v>17265</v>
      </c>
      <c r="K1908">
        <v>1</v>
      </c>
      <c r="L1908" t="s">
        <v>17266</v>
      </c>
      <c r="M1908">
        <v>1198149567</v>
      </c>
      <c r="N1908" t="s">
        <v>17267</v>
      </c>
      <c r="O1908" t="s">
        <v>19685</v>
      </c>
      <c r="P1908">
        <v>2001</v>
      </c>
      <c r="U1908" t="s">
        <v>17268</v>
      </c>
      <c r="V1908">
        <v>1</v>
      </c>
      <c r="W1908">
        <v>2</v>
      </c>
      <c r="Y1908">
        <v>16</v>
      </c>
      <c r="Z1908">
        <v>1</v>
      </c>
      <c r="AA1908">
        <v>3</v>
      </c>
      <c r="AB1908">
        <v>7</v>
      </c>
      <c r="AC1908">
        <v>30</v>
      </c>
      <c r="AD1908">
        <v>1</v>
      </c>
      <c r="AE1908">
        <v>1</v>
      </c>
      <c r="AF1908">
        <v>5</v>
      </c>
      <c r="AG1908">
        <v>5</v>
      </c>
      <c r="AH1908">
        <v>2</v>
      </c>
      <c r="AI1908">
        <v>2</v>
      </c>
      <c r="AJ1908">
        <v>6</v>
      </c>
      <c r="AK1908">
        <v>0</v>
      </c>
      <c r="AL1908">
        <v>0</v>
      </c>
      <c r="AS1908" t="s">
        <v>17269</v>
      </c>
      <c r="AT1908">
        <v>815736</v>
      </c>
      <c r="AU1908">
        <v>815736</v>
      </c>
      <c r="AV1908">
        <v>8138321</v>
      </c>
      <c r="AW1908">
        <v>10145788</v>
      </c>
      <c r="AX1908">
        <v>0</v>
      </c>
      <c r="AY1908">
        <v>0</v>
      </c>
      <c r="AZ1908">
        <v>254961</v>
      </c>
      <c r="BA1908">
        <v>204499</v>
      </c>
    </row>
    <row r="1909" spans="1:53">
      <c r="A1909" t="s">
        <v>10956</v>
      </c>
      <c r="B1909">
        <v>39780</v>
      </c>
      <c r="C1909" t="s">
        <v>48</v>
      </c>
      <c r="D1909" t="s">
        <v>334</v>
      </c>
      <c r="F1909" t="s">
        <v>9369</v>
      </c>
      <c r="G1909" t="s">
        <v>9370</v>
      </c>
      <c r="H1909">
        <v>62</v>
      </c>
      <c r="I1909" t="s">
        <v>10449</v>
      </c>
      <c r="J1909" t="s">
        <v>10957</v>
      </c>
      <c r="K1909">
        <v>1</v>
      </c>
      <c r="L1909" t="s">
        <v>10958</v>
      </c>
      <c r="M1909">
        <v>1128153075</v>
      </c>
      <c r="N1909" t="s">
        <v>10959</v>
      </c>
      <c r="O1909" t="s">
        <v>19686</v>
      </c>
      <c r="P1909">
        <v>1999</v>
      </c>
      <c r="U1909" t="s">
        <v>10960</v>
      </c>
      <c r="V1909">
        <v>1</v>
      </c>
      <c r="W1909">
        <v>2</v>
      </c>
      <c r="Y1909">
        <v>148</v>
      </c>
      <c r="Z1909">
        <v>1</v>
      </c>
      <c r="AA1909">
        <v>0</v>
      </c>
      <c r="AB1909">
        <v>6</v>
      </c>
      <c r="AC1909">
        <v>30</v>
      </c>
      <c r="AD1909">
        <v>1</v>
      </c>
      <c r="AE1909">
        <v>1</v>
      </c>
      <c r="AF1909">
        <v>5</v>
      </c>
      <c r="AG1909">
        <v>10</v>
      </c>
      <c r="AH1909">
        <v>2</v>
      </c>
      <c r="AI1909">
        <v>2</v>
      </c>
      <c r="AJ1909">
        <v>0</v>
      </c>
      <c r="AK1909">
        <v>0</v>
      </c>
      <c r="AL1909">
        <v>0</v>
      </c>
      <c r="AS1909" t="s">
        <v>10961</v>
      </c>
      <c r="AT1909">
        <v>14949440</v>
      </c>
      <c r="AU1909">
        <v>14949440</v>
      </c>
      <c r="AV1909">
        <v>47733516</v>
      </c>
      <c r="AW1909">
        <v>31158661</v>
      </c>
      <c r="AX1909">
        <v>0</v>
      </c>
      <c r="AY1909">
        <v>0</v>
      </c>
      <c r="AZ1909">
        <v>-67444</v>
      </c>
      <c r="BA1909">
        <v>690197</v>
      </c>
    </row>
    <row r="1910" spans="1:53" hidden="1">
      <c r="A1910" t="s">
        <v>12852</v>
      </c>
      <c r="B1910">
        <v>17872</v>
      </c>
      <c r="C1910" t="s">
        <v>48</v>
      </c>
      <c r="D1910" t="s">
        <v>49</v>
      </c>
      <c r="F1910" t="s">
        <v>11306</v>
      </c>
      <c r="G1910" t="s">
        <v>11307</v>
      </c>
      <c r="H1910">
        <v>72</v>
      </c>
      <c r="I1910" t="s">
        <v>12614</v>
      </c>
      <c r="J1910" t="s">
        <v>12853</v>
      </c>
      <c r="K1910">
        <v>1</v>
      </c>
      <c r="L1910" t="s">
        <v>12854</v>
      </c>
      <c r="M1910">
        <v>2108118182</v>
      </c>
      <c r="N1910" t="s">
        <v>12855</v>
      </c>
      <c r="O1910" t="s">
        <v>19687</v>
      </c>
      <c r="P1910">
        <v>1994</v>
      </c>
      <c r="U1910" t="s">
        <v>12856</v>
      </c>
      <c r="V1910">
        <v>1</v>
      </c>
      <c r="W1910">
        <v>3</v>
      </c>
      <c r="Y1910">
        <v>92</v>
      </c>
      <c r="Z1910">
        <v>3</v>
      </c>
      <c r="AA1910">
        <v>0</v>
      </c>
      <c r="AB1910">
        <v>6</v>
      </c>
      <c r="AC1910">
        <v>30</v>
      </c>
      <c r="AD1910">
        <v>2</v>
      </c>
      <c r="AE1910">
        <v>0</v>
      </c>
      <c r="AF1910">
        <v>0</v>
      </c>
      <c r="AG1910">
        <v>0</v>
      </c>
      <c r="AH1910">
        <v>2</v>
      </c>
      <c r="AI1910">
        <v>2</v>
      </c>
      <c r="AJ1910">
        <v>0</v>
      </c>
      <c r="AK1910">
        <v>0</v>
      </c>
      <c r="AL1910">
        <v>0</v>
      </c>
      <c r="AT1910">
        <v>200000</v>
      </c>
      <c r="AU1910">
        <v>200000</v>
      </c>
      <c r="AV1910">
        <f>INT(AW1910*1.1)</f>
        <v>3388883</v>
      </c>
      <c r="AW1910">
        <v>3080803</v>
      </c>
      <c r="AX1910">
        <f>INT(AY1910*1.1)</f>
        <v>0</v>
      </c>
      <c r="AY1910">
        <v>0</v>
      </c>
      <c r="AZ1910">
        <f>IF(BA1910 &gt;= 0, INT(BA1910 * 1.1), -INT(ABS(BA1910) / 1.1))</f>
        <v>258584</v>
      </c>
      <c r="BA1910">
        <v>235077</v>
      </c>
    </row>
    <row r="1911" spans="1:53" hidden="1">
      <c r="A1911" t="s">
        <v>11834</v>
      </c>
      <c r="B1911">
        <v>23449</v>
      </c>
      <c r="C1911" t="s">
        <v>48</v>
      </c>
      <c r="D1911" t="s">
        <v>334</v>
      </c>
      <c r="F1911" t="s">
        <v>11306</v>
      </c>
      <c r="G1911" t="s">
        <v>11307</v>
      </c>
      <c r="H1911">
        <v>71</v>
      </c>
      <c r="I1911" t="s">
        <v>11638</v>
      </c>
      <c r="J1911" t="s">
        <v>11835</v>
      </c>
      <c r="K1911">
        <v>1</v>
      </c>
      <c r="L1911" t="s">
        <v>11836</v>
      </c>
      <c r="M1911">
        <v>2158623424</v>
      </c>
      <c r="N1911" t="s">
        <v>11837</v>
      </c>
      <c r="O1911" t="s">
        <v>19687</v>
      </c>
      <c r="P1911">
        <v>2002</v>
      </c>
      <c r="U1911" t="s">
        <v>11838</v>
      </c>
      <c r="V1911">
        <v>1</v>
      </c>
      <c r="W1911">
        <v>2</v>
      </c>
      <c r="Y1911">
        <v>226</v>
      </c>
      <c r="Z1911">
        <v>1</v>
      </c>
      <c r="AA1911">
        <v>0</v>
      </c>
      <c r="AB1911">
        <v>5</v>
      </c>
      <c r="AC1911">
        <v>30</v>
      </c>
      <c r="AD1911">
        <v>1</v>
      </c>
      <c r="AE1911">
        <v>1</v>
      </c>
      <c r="AF1911">
        <v>5</v>
      </c>
      <c r="AG1911">
        <v>10</v>
      </c>
      <c r="AH1911">
        <v>2</v>
      </c>
      <c r="AI1911">
        <v>2</v>
      </c>
      <c r="AJ1911">
        <v>0</v>
      </c>
      <c r="AK1911">
        <v>0</v>
      </c>
      <c r="AL1911">
        <v>0</v>
      </c>
      <c r="AT1911">
        <v>508500</v>
      </c>
      <c r="AU1911">
        <v>508500</v>
      </c>
      <c r="AV1911">
        <v>32368085</v>
      </c>
      <c r="AW1911">
        <v>27629318</v>
      </c>
      <c r="AX1911">
        <v>0</v>
      </c>
      <c r="AY1911">
        <v>0</v>
      </c>
      <c r="AZ1911">
        <v>1981738</v>
      </c>
      <c r="BA1911">
        <v>758308</v>
      </c>
    </row>
    <row r="1912" spans="1:53" hidden="1">
      <c r="A1912" t="s">
        <v>16354</v>
      </c>
      <c r="B1912">
        <v>20547</v>
      </c>
      <c r="C1912" t="s">
        <v>48</v>
      </c>
      <c r="D1912" t="s">
        <v>197</v>
      </c>
      <c r="F1912" t="s">
        <v>6040</v>
      </c>
      <c r="G1912" t="s">
        <v>51</v>
      </c>
      <c r="H1912">
        <v>28</v>
      </c>
      <c r="I1912" t="s">
        <v>6399</v>
      </c>
      <c r="J1912" t="s">
        <v>16355</v>
      </c>
      <c r="K1912">
        <v>1</v>
      </c>
      <c r="L1912" t="s">
        <v>16356</v>
      </c>
      <c r="M1912">
        <v>2068172829</v>
      </c>
      <c r="N1912" t="s">
        <v>16357</v>
      </c>
      <c r="O1912" t="s">
        <v>19688</v>
      </c>
      <c r="P1912">
        <v>2002</v>
      </c>
      <c r="U1912" t="s">
        <v>16358</v>
      </c>
      <c r="V1912">
        <v>1</v>
      </c>
      <c r="W1912">
        <v>2</v>
      </c>
      <c r="Y1912">
        <v>4</v>
      </c>
      <c r="Z1912">
        <v>10</v>
      </c>
      <c r="AA1912">
        <v>6</v>
      </c>
      <c r="AB1912">
        <v>8</v>
      </c>
      <c r="AC1912">
        <v>0</v>
      </c>
      <c r="AD1912">
        <v>2</v>
      </c>
      <c r="AE1912">
        <v>0</v>
      </c>
      <c r="AF1912">
        <v>0</v>
      </c>
      <c r="AG1912">
        <v>0</v>
      </c>
      <c r="AH1912">
        <v>2</v>
      </c>
      <c r="AI1912">
        <v>2</v>
      </c>
      <c r="AJ1912">
        <v>0</v>
      </c>
      <c r="AK1912">
        <v>0</v>
      </c>
      <c r="AL1912">
        <v>0</v>
      </c>
      <c r="AT1912">
        <v>0</v>
      </c>
      <c r="AU1912">
        <v>0</v>
      </c>
      <c r="AV1912">
        <v>0</v>
      </c>
      <c r="AW1912">
        <v>0</v>
      </c>
      <c r="AX1912">
        <v>0</v>
      </c>
      <c r="AY1912">
        <v>0</v>
      </c>
      <c r="AZ1912">
        <v>0</v>
      </c>
      <c r="BA1912">
        <v>0</v>
      </c>
    </row>
    <row r="1913" spans="1:53">
      <c r="A1913" t="s">
        <v>10796</v>
      </c>
      <c r="B1913">
        <v>22128</v>
      </c>
      <c r="C1913" t="s">
        <v>48</v>
      </c>
      <c r="D1913" t="s">
        <v>67</v>
      </c>
      <c r="F1913" t="s">
        <v>9369</v>
      </c>
      <c r="G1913" t="s">
        <v>9370</v>
      </c>
      <c r="H1913">
        <v>62</v>
      </c>
      <c r="I1913" t="s">
        <v>10449</v>
      </c>
      <c r="J1913" t="s">
        <v>10797</v>
      </c>
      <c r="K1913">
        <v>1</v>
      </c>
      <c r="L1913" t="s">
        <v>10798</v>
      </c>
      <c r="M1913">
        <v>2068186828</v>
      </c>
      <c r="N1913" t="s">
        <v>10799</v>
      </c>
      <c r="O1913" t="s">
        <v>19689</v>
      </c>
      <c r="P1913">
        <v>2009</v>
      </c>
      <c r="U1913" t="s">
        <v>10800</v>
      </c>
      <c r="V1913">
        <v>1</v>
      </c>
      <c r="W1913">
        <v>2</v>
      </c>
      <c r="Y1913">
        <v>14</v>
      </c>
      <c r="Z1913">
        <v>3</v>
      </c>
      <c r="AA1913">
        <v>0</v>
      </c>
      <c r="AB1913">
        <v>5</v>
      </c>
      <c r="AC1913">
        <v>20</v>
      </c>
      <c r="AD1913">
        <v>1</v>
      </c>
      <c r="AE1913">
        <v>2</v>
      </c>
      <c r="AF1913">
        <v>5</v>
      </c>
      <c r="AG1913">
        <v>5</v>
      </c>
      <c r="AH1913">
        <v>2</v>
      </c>
      <c r="AI1913">
        <v>2</v>
      </c>
      <c r="AJ1913">
        <v>0</v>
      </c>
      <c r="AK1913">
        <v>0</v>
      </c>
      <c r="AL1913">
        <v>0</v>
      </c>
      <c r="AS1913" t="s">
        <v>10795</v>
      </c>
      <c r="AT1913">
        <v>100000</v>
      </c>
      <c r="AU1913">
        <v>100000</v>
      </c>
      <c r="AV1913">
        <f>INT(AW1913*1.1)</f>
        <v>6799122</v>
      </c>
      <c r="AW1913">
        <v>6181020</v>
      </c>
      <c r="AX1913">
        <f>INT(AY1913*1.1)</f>
        <v>0</v>
      </c>
      <c r="AY1913">
        <v>0</v>
      </c>
      <c r="AZ1913">
        <f>IF(BA1913 &gt;= 0, INT(BA1913 * 1.1), -INT(ABS(BA1913) / 1.1))</f>
        <v>64918</v>
      </c>
      <c r="BA1913">
        <v>59017</v>
      </c>
    </row>
    <row r="1914" spans="1:53" hidden="1">
      <c r="A1914" t="s">
        <v>2945</v>
      </c>
      <c r="B1914">
        <v>15130</v>
      </c>
      <c r="C1914" t="s">
        <v>48</v>
      </c>
      <c r="D1914" t="s">
        <v>108</v>
      </c>
      <c r="F1914" t="s">
        <v>1915</v>
      </c>
      <c r="G1914" t="s">
        <v>51</v>
      </c>
      <c r="H1914">
        <v>14</v>
      </c>
      <c r="I1914" t="s">
        <v>2813</v>
      </c>
      <c r="J1914" t="s">
        <v>2946</v>
      </c>
      <c r="K1914">
        <v>1</v>
      </c>
      <c r="L1914" t="s">
        <v>2947</v>
      </c>
      <c r="M1914">
        <v>1198118308</v>
      </c>
      <c r="N1914" t="s">
        <v>2948</v>
      </c>
      <c r="O1914" t="s">
        <v>19690</v>
      </c>
      <c r="P1914">
        <v>1995</v>
      </c>
      <c r="U1914" t="s">
        <v>2949</v>
      </c>
      <c r="V1914">
        <v>1</v>
      </c>
      <c r="W1914">
        <v>1</v>
      </c>
      <c r="Y1914">
        <v>49</v>
      </c>
      <c r="Z1914">
        <v>1</v>
      </c>
      <c r="AA1914">
        <v>0</v>
      </c>
      <c r="AB1914">
        <v>6</v>
      </c>
      <c r="AC1914">
        <v>30</v>
      </c>
      <c r="AD1914">
        <v>1</v>
      </c>
      <c r="AE1914">
        <v>1</v>
      </c>
      <c r="AF1914">
        <v>5</v>
      </c>
      <c r="AG1914">
        <v>5</v>
      </c>
      <c r="AH1914">
        <v>2</v>
      </c>
      <c r="AI1914">
        <v>2</v>
      </c>
      <c r="AJ1914">
        <v>0</v>
      </c>
      <c r="AK1914">
        <v>0</v>
      </c>
      <c r="AL1914">
        <v>0</v>
      </c>
      <c r="AT1914">
        <v>50000</v>
      </c>
      <c r="AU1914">
        <v>500000</v>
      </c>
      <c r="AV1914">
        <v>21730411</v>
      </c>
      <c r="AW1914">
        <v>13624729</v>
      </c>
      <c r="AX1914">
        <v>0</v>
      </c>
      <c r="AY1914">
        <v>0</v>
      </c>
      <c r="AZ1914">
        <v>1104176</v>
      </c>
      <c r="BA1914">
        <v>751833</v>
      </c>
    </row>
    <row r="1915" spans="1:53">
      <c r="A1915" t="s">
        <v>9982</v>
      </c>
      <c r="B1915">
        <v>24764</v>
      </c>
      <c r="C1915" t="s">
        <v>48</v>
      </c>
      <c r="D1915" t="s">
        <v>67</v>
      </c>
      <c r="F1915" t="s">
        <v>9369</v>
      </c>
      <c r="G1915" t="s">
        <v>9370</v>
      </c>
      <c r="H1915">
        <v>58</v>
      </c>
      <c r="I1915" t="s">
        <v>9371</v>
      </c>
      <c r="J1915" t="s">
        <v>9983</v>
      </c>
      <c r="K1915">
        <v>1</v>
      </c>
      <c r="L1915" t="s">
        <v>9984</v>
      </c>
      <c r="M1915">
        <v>1078631531</v>
      </c>
      <c r="N1915" t="s">
        <v>9985</v>
      </c>
      <c r="O1915" t="s">
        <v>19691</v>
      </c>
      <c r="P1915">
        <v>2003</v>
      </c>
      <c r="U1915" t="s">
        <v>9986</v>
      </c>
      <c r="V1915">
        <v>1</v>
      </c>
      <c r="W1915">
        <v>2</v>
      </c>
      <c r="Y1915">
        <v>20</v>
      </c>
      <c r="Z1915">
        <v>1</v>
      </c>
      <c r="AA1915">
        <v>0</v>
      </c>
      <c r="AB1915">
        <v>9</v>
      </c>
      <c r="AC1915">
        <v>0</v>
      </c>
      <c r="AD1915">
        <v>2</v>
      </c>
      <c r="AE1915">
        <v>0</v>
      </c>
      <c r="AF1915">
        <v>0</v>
      </c>
      <c r="AG1915">
        <v>0</v>
      </c>
      <c r="AH1915">
        <v>2</v>
      </c>
      <c r="AI1915">
        <v>1</v>
      </c>
      <c r="AJ1915">
        <v>0</v>
      </c>
      <c r="AK1915">
        <v>0</v>
      </c>
      <c r="AL1915">
        <v>0</v>
      </c>
      <c r="AT1915">
        <v>500000</v>
      </c>
      <c r="AU1915">
        <v>500000</v>
      </c>
      <c r="AV1915" s="2">
        <f>IF(AW1915 &gt;= 0, INT(AW1915 * 1.05), -INT(ABS(AW1915) / 1.05))</f>
        <v>7046434</v>
      </c>
      <c r="AW1915">
        <v>6710890</v>
      </c>
      <c r="AX1915">
        <v>0</v>
      </c>
      <c r="AY1915">
        <v>0</v>
      </c>
      <c r="AZ1915" s="2">
        <f>IF(BA1915 &gt;= 0, INT(BA1915 * 1.05), -INT(ABS(BA1915) / 1.05))</f>
        <v>389886</v>
      </c>
      <c r="BA1915">
        <v>371320</v>
      </c>
    </row>
    <row r="1916" spans="1:53">
      <c r="A1916" t="s">
        <v>10572</v>
      </c>
      <c r="B1916">
        <v>10770</v>
      </c>
      <c r="C1916" t="s">
        <v>48</v>
      </c>
      <c r="D1916" t="s">
        <v>67</v>
      </c>
      <c r="F1916" t="s">
        <v>9369</v>
      </c>
      <c r="G1916" t="s">
        <v>9370</v>
      </c>
      <c r="H1916">
        <v>62</v>
      </c>
      <c r="I1916" t="s">
        <v>10449</v>
      </c>
      <c r="J1916" t="s">
        <v>10573</v>
      </c>
      <c r="K1916">
        <v>1</v>
      </c>
      <c r="L1916" t="s">
        <v>10574</v>
      </c>
      <c r="M1916">
        <v>1098700045</v>
      </c>
      <c r="O1916" t="s">
        <v>19691</v>
      </c>
      <c r="P1916">
        <v>2015</v>
      </c>
      <c r="U1916" t="s">
        <v>10575</v>
      </c>
      <c r="V1916">
        <v>1</v>
      </c>
      <c r="W1916">
        <v>4</v>
      </c>
      <c r="Y1916">
        <v>61</v>
      </c>
      <c r="Z1916">
        <v>1</v>
      </c>
      <c r="AA1916">
        <v>0</v>
      </c>
      <c r="AB1916">
        <v>6</v>
      </c>
      <c r="AC1916">
        <v>30</v>
      </c>
      <c r="AD1916">
        <v>1</v>
      </c>
      <c r="AE1916">
        <v>1</v>
      </c>
      <c r="AF1916">
        <v>5</v>
      </c>
      <c r="AG1916">
        <v>10</v>
      </c>
      <c r="AH1916">
        <v>2</v>
      </c>
      <c r="AI1916">
        <v>2</v>
      </c>
      <c r="AJ1916">
        <v>0</v>
      </c>
      <c r="AK1916">
        <v>0</v>
      </c>
      <c r="AL1916">
        <v>0</v>
      </c>
      <c r="AS1916" t="s">
        <v>10576</v>
      </c>
      <c r="AT1916">
        <v>464000</v>
      </c>
      <c r="AU1916">
        <v>464000</v>
      </c>
      <c r="AV1916">
        <v>7081951</v>
      </c>
      <c r="AW1916">
        <v>5880767</v>
      </c>
      <c r="AX1916">
        <v>0</v>
      </c>
      <c r="AY1916">
        <v>0</v>
      </c>
      <c r="AZ1916">
        <v>177586</v>
      </c>
      <c r="BA1916">
        <v>81985</v>
      </c>
    </row>
    <row r="1917" spans="1:53" hidden="1">
      <c r="A1917" t="s">
        <v>17672</v>
      </c>
      <c r="B1917">
        <v>11202</v>
      </c>
      <c r="C1917" t="s">
        <v>599</v>
      </c>
      <c r="D1917" t="s">
        <v>334</v>
      </c>
      <c r="F1917" t="s">
        <v>6040</v>
      </c>
      <c r="G1917" t="s">
        <v>51</v>
      </c>
      <c r="H1917">
        <v>27</v>
      </c>
      <c r="I1917" t="s">
        <v>6229</v>
      </c>
      <c r="J1917" t="s">
        <v>17673</v>
      </c>
      <c r="K1917">
        <v>1</v>
      </c>
      <c r="L1917" t="s">
        <v>17674</v>
      </c>
      <c r="M1917">
        <v>2298108112</v>
      </c>
      <c r="O1917" t="s">
        <v>19692</v>
      </c>
      <c r="P1917">
        <v>1987</v>
      </c>
      <c r="Q1917" t="s">
        <v>17675</v>
      </c>
      <c r="R1917" t="s">
        <v>6454</v>
      </c>
      <c r="S1917" t="s">
        <v>58</v>
      </c>
      <c r="T1917" t="s">
        <v>17676</v>
      </c>
      <c r="U1917" t="s">
        <v>17677</v>
      </c>
      <c r="V1917">
        <v>1</v>
      </c>
      <c r="W1917">
        <v>2</v>
      </c>
      <c r="Y1917">
        <v>133</v>
      </c>
      <c r="Z1917">
        <v>5</v>
      </c>
      <c r="AA1917">
        <v>4</v>
      </c>
      <c r="AB1917">
        <v>6</v>
      </c>
      <c r="AC1917">
        <v>20</v>
      </c>
      <c r="AD1917">
        <v>1</v>
      </c>
      <c r="AE1917">
        <v>1</v>
      </c>
      <c r="AF1917">
        <v>5</v>
      </c>
      <c r="AG1917">
        <v>10</v>
      </c>
      <c r="AH1917">
        <v>2</v>
      </c>
      <c r="AI1917">
        <v>2</v>
      </c>
      <c r="AJ1917">
        <v>0</v>
      </c>
      <c r="AK1917">
        <v>0</v>
      </c>
      <c r="AL1917">
        <v>0</v>
      </c>
      <c r="AO1917" t="s">
        <v>17675</v>
      </c>
      <c r="AS1917" t="s">
        <v>3794</v>
      </c>
      <c r="AT1917">
        <v>13403814</v>
      </c>
      <c r="AU1917">
        <v>13400314</v>
      </c>
      <c r="AV1917">
        <v>32556349</v>
      </c>
      <c r="AW1917">
        <v>34234449</v>
      </c>
      <c r="AX1917">
        <v>0</v>
      </c>
      <c r="AY1917">
        <v>32869290</v>
      </c>
      <c r="AZ1917">
        <v>4250646</v>
      </c>
      <c r="BA1917">
        <v>5596330</v>
      </c>
    </row>
    <row r="1918" spans="1:53">
      <c r="A1918" t="s">
        <v>9708</v>
      </c>
      <c r="B1918">
        <v>10187</v>
      </c>
      <c r="C1918" t="s">
        <v>48</v>
      </c>
      <c r="D1918" t="s">
        <v>334</v>
      </c>
      <c r="F1918" t="s">
        <v>9369</v>
      </c>
      <c r="G1918" t="s">
        <v>9370</v>
      </c>
      <c r="H1918">
        <v>58</v>
      </c>
      <c r="I1918" t="s">
        <v>9371</v>
      </c>
      <c r="J1918" t="s">
        <v>9709</v>
      </c>
      <c r="K1918">
        <v>1</v>
      </c>
      <c r="L1918" t="s">
        <v>9710</v>
      </c>
      <c r="M1918">
        <v>1138656537</v>
      </c>
      <c r="O1918" t="s">
        <v>19693</v>
      </c>
      <c r="P1918">
        <v>2012</v>
      </c>
      <c r="U1918" t="s">
        <v>9711</v>
      </c>
      <c r="V1918">
        <v>1</v>
      </c>
      <c r="W1918">
        <v>2</v>
      </c>
      <c r="Y1918">
        <v>50</v>
      </c>
      <c r="Z1918">
        <v>1</v>
      </c>
      <c r="AA1918">
        <v>0</v>
      </c>
      <c r="AB1918">
        <v>5</v>
      </c>
      <c r="AC1918">
        <v>1</v>
      </c>
      <c r="AD1918">
        <v>1</v>
      </c>
      <c r="AE1918">
        <v>1</v>
      </c>
      <c r="AF1918">
        <v>5</v>
      </c>
      <c r="AG1918">
        <v>5</v>
      </c>
      <c r="AH1918">
        <v>2</v>
      </c>
      <c r="AI1918">
        <v>2</v>
      </c>
      <c r="AJ1918">
        <v>0</v>
      </c>
      <c r="AK1918">
        <v>0</v>
      </c>
      <c r="AL1918">
        <v>0</v>
      </c>
      <c r="AT1918">
        <v>2041620</v>
      </c>
      <c r="AU1918">
        <v>2041620</v>
      </c>
      <c r="AV1918">
        <v>26175443</v>
      </c>
      <c r="AW1918">
        <v>24342085</v>
      </c>
      <c r="AX1918">
        <v>0</v>
      </c>
      <c r="AY1918">
        <v>0</v>
      </c>
      <c r="AZ1918">
        <v>3664075</v>
      </c>
      <c r="BA1918">
        <v>2818214</v>
      </c>
    </row>
    <row r="1919" spans="1:53" hidden="1">
      <c r="A1919" t="s">
        <v>1567</v>
      </c>
      <c r="B1919">
        <v>90633</v>
      </c>
      <c r="C1919" t="s">
        <v>48</v>
      </c>
      <c r="D1919" t="s">
        <v>49</v>
      </c>
      <c r="F1919" t="s">
        <v>50</v>
      </c>
      <c r="G1919" t="s">
        <v>51</v>
      </c>
      <c r="H1919">
        <v>10</v>
      </c>
      <c r="I1919" t="s">
        <v>52</v>
      </c>
      <c r="J1919" t="s">
        <v>1568</v>
      </c>
      <c r="K1919">
        <v>1</v>
      </c>
      <c r="L1919" t="s">
        <v>1569</v>
      </c>
      <c r="M1919">
        <v>1138689455</v>
      </c>
      <c r="N1919" t="s">
        <v>1570</v>
      </c>
      <c r="O1919" t="s">
        <v>19693</v>
      </c>
      <c r="P1919">
        <v>2014</v>
      </c>
      <c r="U1919" t="s">
        <v>1571</v>
      </c>
      <c r="V1919">
        <v>1</v>
      </c>
      <c r="W1919">
        <v>2</v>
      </c>
      <c r="Y1919">
        <v>24</v>
      </c>
      <c r="Z1919">
        <v>10</v>
      </c>
      <c r="AA1919">
        <v>6</v>
      </c>
      <c r="AB1919">
        <v>6</v>
      </c>
      <c r="AC1919">
        <v>40</v>
      </c>
      <c r="AD1919">
        <v>2</v>
      </c>
      <c r="AE1919">
        <v>0</v>
      </c>
      <c r="AF1919">
        <v>0</v>
      </c>
      <c r="AG1919">
        <v>1</v>
      </c>
      <c r="AH1919">
        <v>1</v>
      </c>
      <c r="AI1919">
        <v>2</v>
      </c>
      <c r="AJ1919">
        <v>0</v>
      </c>
      <c r="AK1919">
        <v>0</v>
      </c>
      <c r="AL1919">
        <v>0</v>
      </c>
      <c r="AM1919" t="s">
        <v>1572</v>
      </c>
      <c r="AP1919" t="s">
        <v>1573</v>
      </c>
      <c r="AT1919">
        <v>200000</v>
      </c>
      <c r="AU1919">
        <v>345000</v>
      </c>
      <c r="AV1919">
        <v>4955180</v>
      </c>
      <c r="AW1919">
        <v>4953248</v>
      </c>
      <c r="AX1919">
        <v>0</v>
      </c>
      <c r="AY1919">
        <v>0</v>
      </c>
      <c r="AZ1919">
        <v>328232</v>
      </c>
      <c r="BA1919">
        <v>277919</v>
      </c>
    </row>
    <row r="1920" spans="1:53">
      <c r="A1920" t="s">
        <v>10898</v>
      </c>
      <c r="B1920">
        <v>33827</v>
      </c>
      <c r="C1920" t="s">
        <v>48</v>
      </c>
      <c r="D1920" t="s">
        <v>197</v>
      </c>
      <c r="F1920" t="s">
        <v>9369</v>
      </c>
      <c r="G1920" t="s">
        <v>9370</v>
      </c>
      <c r="H1920">
        <v>62</v>
      </c>
      <c r="I1920" t="s">
        <v>10449</v>
      </c>
      <c r="J1920" t="s">
        <v>10899</v>
      </c>
      <c r="K1920">
        <v>1</v>
      </c>
      <c r="L1920" t="s">
        <v>10900</v>
      </c>
      <c r="M1920">
        <v>1138171964</v>
      </c>
      <c r="N1920" t="s">
        <v>10901</v>
      </c>
      <c r="O1920" t="s">
        <v>19694</v>
      </c>
      <c r="P1920">
        <v>2001</v>
      </c>
      <c r="U1920" t="s">
        <v>10902</v>
      </c>
      <c r="V1920">
        <v>1</v>
      </c>
      <c r="W1920">
        <v>3</v>
      </c>
      <c r="Y1920">
        <v>9</v>
      </c>
      <c r="Z1920">
        <v>10</v>
      </c>
      <c r="AA1920">
        <v>0</v>
      </c>
      <c r="AB1920">
        <v>5</v>
      </c>
      <c r="AC1920">
        <v>80</v>
      </c>
      <c r="AD1920">
        <v>1</v>
      </c>
      <c r="AE1920">
        <v>4</v>
      </c>
      <c r="AF1920">
        <v>1</v>
      </c>
      <c r="AG1920">
        <v>5</v>
      </c>
      <c r="AH1920">
        <v>2</v>
      </c>
      <c r="AI1920">
        <v>2</v>
      </c>
      <c r="AJ1920">
        <v>0</v>
      </c>
      <c r="AK1920">
        <v>0</v>
      </c>
      <c r="AL1920">
        <v>0</v>
      </c>
      <c r="AT1920">
        <v>0</v>
      </c>
      <c r="AU1920">
        <v>0</v>
      </c>
      <c r="AV1920">
        <v>0</v>
      </c>
      <c r="AW1920">
        <v>0</v>
      </c>
      <c r="AX1920">
        <v>0</v>
      </c>
      <c r="AY1920">
        <v>0</v>
      </c>
      <c r="AZ1920">
        <v>0</v>
      </c>
      <c r="BA1920">
        <v>0</v>
      </c>
    </row>
    <row r="1921" spans="1:53" hidden="1">
      <c r="A1921" t="s">
        <v>2543</v>
      </c>
      <c r="B1921">
        <v>73638</v>
      </c>
      <c r="C1921" t="s">
        <v>48</v>
      </c>
      <c r="D1921" t="s">
        <v>334</v>
      </c>
      <c r="F1921" t="s">
        <v>1915</v>
      </c>
      <c r="G1921" t="s">
        <v>51</v>
      </c>
      <c r="H1921">
        <v>13</v>
      </c>
      <c r="I1921" t="s">
        <v>1916</v>
      </c>
      <c r="J1921" t="s">
        <v>2544</v>
      </c>
      <c r="K1921">
        <v>1</v>
      </c>
      <c r="L1921" t="s">
        <v>2545</v>
      </c>
      <c r="M1921">
        <v>1138664793</v>
      </c>
      <c r="N1921" t="s">
        <v>2546</v>
      </c>
      <c r="O1921" t="s">
        <v>19695</v>
      </c>
      <c r="P1921">
        <v>2012</v>
      </c>
      <c r="U1921" t="s">
        <v>2547</v>
      </c>
      <c r="V1921">
        <v>1</v>
      </c>
      <c r="W1921">
        <v>2</v>
      </c>
      <c r="Y1921">
        <v>17</v>
      </c>
      <c r="Z1921">
        <v>10</v>
      </c>
      <c r="AA1921">
        <v>0</v>
      </c>
      <c r="AB1921">
        <v>6</v>
      </c>
      <c r="AC1921">
        <v>0</v>
      </c>
      <c r="AD1921">
        <v>2</v>
      </c>
      <c r="AE1921">
        <v>0</v>
      </c>
      <c r="AF1921">
        <v>0</v>
      </c>
      <c r="AG1921">
        <v>0</v>
      </c>
      <c r="AH1921">
        <v>2</v>
      </c>
      <c r="AI1921">
        <v>2</v>
      </c>
      <c r="AJ1921">
        <v>0</v>
      </c>
      <c r="AK1921">
        <v>0</v>
      </c>
      <c r="AL1921">
        <v>0</v>
      </c>
      <c r="AT1921">
        <v>150000</v>
      </c>
      <c r="AU1921">
        <v>400000</v>
      </c>
      <c r="AV1921" s="2">
        <f>IF(AW1921 &gt;= 0, INT(AW1921 * 1.1), -INT(ABS(AW1921) * 1.1))</f>
        <v>42218756</v>
      </c>
      <c r="AW1921">
        <v>38380688</v>
      </c>
      <c r="AX1921">
        <v>0</v>
      </c>
      <c r="AY1921">
        <v>0</v>
      </c>
      <c r="AZ1921" s="2">
        <f>IF(BA1921 &gt;= 0, INT(BA1921 * 1.1), -INT(ABS(BA1921) / 1.1))</f>
        <v>1654811</v>
      </c>
      <c r="BA1921">
        <v>1504374</v>
      </c>
    </row>
    <row r="1922" spans="1:53">
      <c r="A1922" t="s">
        <v>10914</v>
      </c>
      <c r="B1922">
        <v>34766</v>
      </c>
      <c r="C1922" t="s">
        <v>48</v>
      </c>
      <c r="D1922" t="s">
        <v>67</v>
      </c>
      <c r="F1922" t="s">
        <v>9369</v>
      </c>
      <c r="G1922" t="s">
        <v>9370</v>
      </c>
      <c r="H1922">
        <v>62</v>
      </c>
      <c r="I1922" t="s">
        <v>10449</v>
      </c>
      <c r="J1922" t="s">
        <v>10915</v>
      </c>
      <c r="K1922">
        <v>1</v>
      </c>
      <c r="L1922" t="s">
        <v>10916</v>
      </c>
      <c r="M1922">
        <v>1058612746</v>
      </c>
      <c r="N1922" t="s">
        <v>10917</v>
      </c>
      <c r="O1922" t="s">
        <v>19696</v>
      </c>
      <c r="P1922">
        <v>2000</v>
      </c>
      <c r="U1922" t="s">
        <v>10918</v>
      </c>
      <c r="V1922">
        <v>1</v>
      </c>
      <c r="W1922">
        <v>2</v>
      </c>
      <c r="Y1922">
        <v>49</v>
      </c>
      <c r="Z1922">
        <v>6</v>
      </c>
      <c r="AA1922">
        <v>0</v>
      </c>
      <c r="AB1922">
        <v>6</v>
      </c>
      <c r="AC1922">
        <v>30</v>
      </c>
      <c r="AD1922">
        <v>1</v>
      </c>
      <c r="AE1922">
        <v>1</v>
      </c>
      <c r="AF1922">
        <v>5</v>
      </c>
      <c r="AG1922">
        <v>5</v>
      </c>
      <c r="AH1922">
        <v>2</v>
      </c>
      <c r="AI1922">
        <v>2</v>
      </c>
      <c r="AJ1922">
        <v>0</v>
      </c>
      <c r="AK1922">
        <v>0</v>
      </c>
      <c r="AL1922">
        <v>0</v>
      </c>
      <c r="AS1922" t="s">
        <v>10919</v>
      </c>
      <c r="AT1922">
        <v>580000</v>
      </c>
      <c r="AU1922">
        <v>580000</v>
      </c>
      <c r="AV1922">
        <v>10685147</v>
      </c>
      <c r="AW1922">
        <v>6465690</v>
      </c>
      <c r="AX1922">
        <v>0</v>
      </c>
      <c r="AY1922">
        <v>0</v>
      </c>
      <c r="AZ1922">
        <v>324750</v>
      </c>
      <c r="BA1922">
        <v>127648</v>
      </c>
    </row>
    <row r="1923" spans="1:53">
      <c r="A1923" t="s">
        <v>17805</v>
      </c>
      <c r="B1923">
        <v>11385</v>
      </c>
      <c r="C1923" t="s">
        <v>599</v>
      </c>
      <c r="D1923" t="s">
        <v>334</v>
      </c>
      <c r="F1923" t="s">
        <v>9369</v>
      </c>
      <c r="G1923" t="s">
        <v>9370</v>
      </c>
      <c r="H1923">
        <v>58</v>
      </c>
      <c r="I1923" t="s">
        <v>9371</v>
      </c>
      <c r="J1923" t="s">
        <v>17806</v>
      </c>
      <c r="K1923">
        <v>1</v>
      </c>
      <c r="L1923" t="s">
        <v>17807</v>
      </c>
      <c r="M1923">
        <v>4808800091</v>
      </c>
      <c r="O1923" t="s">
        <v>19696</v>
      </c>
      <c r="P1923">
        <v>2015</v>
      </c>
      <c r="U1923" t="s">
        <v>17808</v>
      </c>
      <c r="V1923">
        <v>1</v>
      </c>
      <c r="W1923">
        <v>2</v>
      </c>
      <c r="Y1923">
        <v>160</v>
      </c>
      <c r="Z1923">
        <v>1</v>
      </c>
      <c r="AA1923">
        <v>0</v>
      </c>
      <c r="AB1923">
        <v>2</v>
      </c>
      <c r="AC1923">
        <v>10</v>
      </c>
      <c r="AD1923">
        <v>1</v>
      </c>
      <c r="AE1923">
        <v>1</v>
      </c>
      <c r="AF1923">
        <v>5</v>
      </c>
      <c r="AG1923">
        <v>2</v>
      </c>
      <c r="AH1923">
        <v>2</v>
      </c>
      <c r="AI1923">
        <v>2</v>
      </c>
      <c r="AJ1923">
        <v>0</v>
      </c>
      <c r="AK1923">
        <v>0</v>
      </c>
      <c r="AL1923">
        <v>0</v>
      </c>
      <c r="AM1923" t="s">
        <v>17809</v>
      </c>
      <c r="AT1923">
        <v>101000</v>
      </c>
      <c r="AU1923">
        <v>101000</v>
      </c>
      <c r="AV1923">
        <v>39985109</v>
      </c>
      <c r="AW1923">
        <v>34497612</v>
      </c>
      <c r="AX1923">
        <v>0</v>
      </c>
      <c r="AY1923">
        <v>0</v>
      </c>
      <c r="AZ1923">
        <v>4037127</v>
      </c>
      <c r="BA1923">
        <v>4120297</v>
      </c>
    </row>
    <row r="1924" spans="1:53">
      <c r="A1924" t="s">
        <v>17838</v>
      </c>
      <c r="B1924">
        <v>11417</v>
      </c>
      <c r="C1924" t="s">
        <v>599</v>
      </c>
      <c r="D1924" t="s">
        <v>118</v>
      </c>
      <c r="F1924" t="s">
        <v>9369</v>
      </c>
      <c r="G1924" t="s">
        <v>9370</v>
      </c>
      <c r="H1924">
        <v>61</v>
      </c>
      <c r="I1924" t="s">
        <v>10369</v>
      </c>
      <c r="J1924" t="s">
        <v>17839</v>
      </c>
      <c r="K1924">
        <v>1</v>
      </c>
      <c r="L1924" t="s">
        <v>17840</v>
      </c>
      <c r="M1924">
        <v>2208144955</v>
      </c>
      <c r="O1924" t="s">
        <v>19697</v>
      </c>
      <c r="P1924">
        <v>1997</v>
      </c>
      <c r="Q1924" t="s">
        <v>17841</v>
      </c>
      <c r="R1924" t="s">
        <v>17478</v>
      </c>
      <c r="S1924" t="s">
        <v>4283</v>
      </c>
      <c r="T1924" t="s">
        <v>17842</v>
      </c>
      <c r="U1924" t="s">
        <v>17843</v>
      </c>
      <c r="V1924">
        <v>1</v>
      </c>
      <c r="W1924">
        <v>2</v>
      </c>
      <c r="Y1924">
        <v>149</v>
      </c>
      <c r="Z1924">
        <v>9</v>
      </c>
      <c r="AA1924">
        <v>0</v>
      </c>
      <c r="AB1924">
        <v>7</v>
      </c>
      <c r="AC1924">
        <v>0.7</v>
      </c>
      <c r="AD1924">
        <v>1</v>
      </c>
      <c r="AE1924">
        <v>4</v>
      </c>
      <c r="AF1924">
        <v>5</v>
      </c>
      <c r="AG1924">
        <v>40</v>
      </c>
      <c r="AH1924">
        <v>1</v>
      </c>
      <c r="AI1924">
        <v>1</v>
      </c>
      <c r="AJ1924">
        <v>0</v>
      </c>
      <c r="AK1924">
        <v>0</v>
      </c>
      <c r="AL1924">
        <v>0</v>
      </c>
      <c r="AM1924" t="s">
        <v>17844</v>
      </c>
      <c r="AO1924" t="s">
        <v>17841</v>
      </c>
      <c r="AQ1924" t="s">
        <v>17841</v>
      </c>
      <c r="AT1924">
        <v>109580320</v>
      </c>
      <c r="AU1924">
        <v>82883200</v>
      </c>
      <c r="AV1924">
        <v>160988179</v>
      </c>
      <c r="AW1924">
        <v>163782831</v>
      </c>
      <c r="AX1924">
        <v>0</v>
      </c>
      <c r="AY1924">
        <v>0</v>
      </c>
      <c r="AZ1924">
        <v>2058500</v>
      </c>
      <c r="BA1924">
        <v>1076822</v>
      </c>
    </row>
    <row r="1925" spans="1:53" hidden="1">
      <c r="A1925" t="s">
        <v>12820</v>
      </c>
      <c r="B1925">
        <v>17224</v>
      </c>
      <c r="C1925" t="s">
        <v>48</v>
      </c>
      <c r="D1925" t="s">
        <v>197</v>
      </c>
      <c r="F1925" t="s">
        <v>11306</v>
      </c>
      <c r="G1925" t="s">
        <v>11307</v>
      </c>
      <c r="H1925">
        <v>72</v>
      </c>
      <c r="I1925" t="s">
        <v>12614</v>
      </c>
      <c r="J1925" t="s">
        <v>12821</v>
      </c>
      <c r="K1925">
        <v>1</v>
      </c>
      <c r="L1925" t="s">
        <v>12822</v>
      </c>
      <c r="M1925">
        <v>1058159561</v>
      </c>
      <c r="N1925" t="s">
        <v>12823</v>
      </c>
      <c r="O1925" t="s">
        <v>19698</v>
      </c>
      <c r="P1925">
        <v>1986</v>
      </c>
      <c r="U1925" t="s">
        <v>12824</v>
      </c>
      <c r="V1925">
        <v>1</v>
      </c>
      <c r="W1925">
        <v>2</v>
      </c>
      <c r="Y1925">
        <v>5</v>
      </c>
      <c r="Z1925">
        <v>1</v>
      </c>
      <c r="AA1925">
        <v>0</v>
      </c>
      <c r="AB1925">
        <v>6</v>
      </c>
      <c r="AC1925">
        <v>0</v>
      </c>
      <c r="AD1925">
        <v>2</v>
      </c>
      <c r="AE1925">
        <v>0</v>
      </c>
      <c r="AF1925">
        <v>0</v>
      </c>
      <c r="AG1925">
        <v>0</v>
      </c>
      <c r="AH1925">
        <v>2</v>
      </c>
      <c r="AI1925">
        <v>2</v>
      </c>
      <c r="AJ1925">
        <v>0</v>
      </c>
      <c r="AK1925">
        <v>0</v>
      </c>
      <c r="AL1925">
        <v>0</v>
      </c>
      <c r="AM1925" t="s">
        <v>12825</v>
      </c>
      <c r="AT1925">
        <v>50000</v>
      </c>
      <c r="AU1925">
        <v>50000</v>
      </c>
      <c r="AV1925">
        <v>1743743</v>
      </c>
      <c r="AW1925">
        <v>1395560</v>
      </c>
      <c r="AX1925">
        <v>0</v>
      </c>
      <c r="AY1925">
        <v>0</v>
      </c>
      <c r="AZ1925">
        <v>137936</v>
      </c>
      <c r="BA1925">
        <v>1873</v>
      </c>
    </row>
    <row r="1926" spans="1:53">
      <c r="A1926" t="s">
        <v>10604</v>
      </c>
      <c r="B1926">
        <v>10808</v>
      </c>
      <c r="C1926" t="s">
        <v>48</v>
      </c>
      <c r="D1926" t="s">
        <v>67</v>
      </c>
      <c r="F1926" t="s">
        <v>9369</v>
      </c>
      <c r="G1926" t="s">
        <v>9370</v>
      </c>
      <c r="H1926">
        <v>62</v>
      </c>
      <c r="I1926" t="s">
        <v>10449</v>
      </c>
      <c r="J1926" t="s">
        <v>10605</v>
      </c>
      <c r="K1926">
        <v>1</v>
      </c>
      <c r="L1926" t="s">
        <v>10606</v>
      </c>
      <c r="M1926">
        <v>2498800845</v>
      </c>
      <c r="O1926" t="s">
        <v>19698</v>
      </c>
      <c r="P1926">
        <v>2017</v>
      </c>
      <c r="U1926" t="s">
        <v>10607</v>
      </c>
      <c r="V1926">
        <v>1</v>
      </c>
      <c r="W1926">
        <v>3</v>
      </c>
      <c r="Y1926">
        <v>76</v>
      </c>
      <c r="Z1926">
        <v>1</v>
      </c>
      <c r="AA1926">
        <v>0</v>
      </c>
      <c r="AB1926">
        <v>8</v>
      </c>
      <c r="AC1926">
        <v>40</v>
      </c>
      <c r="AD1926">
        <v>1</v>
      </c>
      <c r="AE1926">
        <v>1</v>
      </c>
      <c r="AF1926">
        <v>5</v>
      </c>
      <c r="AG1926">
        <v>10</v>
      </c>
      <c r="AH1926">
        <v>2</v>
      </c>
      <c r="AI1926">
        <v>2</v>
      </c>
      <c r="AJ1926">
        <v>2</v>
      </c>
      <c r="AK1926">
        <v>0</v>
      </c>
      <c r="AL1926">
        <v>0</v>
      </c>
      <c r="AS1926" t="s">
        <v>10608</v>
      </c>
      <c r="AT1926">
        <v>150000</v>
      </c>
      <c r="AU1926">
        <v>150000</v>
      </c>
      <c r="AV1926">
        <v>5875085</v>
      </c>
      <c r="AW1926">
        <v>6537067</v>
      </c>
      <c r="AX1926">
        <v>0</v>
      </c>
      <c r="AY1926">
        <v>0</v>
      </c>
      <c r="AZ1926">
        <v>448735</v>
      </c>
      <c r="BA1926">
        <v>179785</v>
      </c>
    </row>
    <row r="1927" spans="1:53">
      <c r="A1927" t="s">
        <v>10034</v>
      </c>
      <c r="B1927">
        <v>32104</v>
      </c>
      <c r="C1927" t="s">
        <v>48</v>
      </c>
      <c r="D1927" t="s">
        <v>197</v>
      </c>
      <c r="F1927" t="s">
        <v>9369</v>
      </c>
      <c r="G1927" t="s">
        <v>9370</v>
      </c>
      <c r="H1927">
        <v>58</v>
      </c>
      <c r="I1927" t="s">
        <v>9371</v>
      </c>
      <c r="J1927" t="s">
        <v>10035</v>
      </c>
      <c r="K1927">
        <v>1</v>
      </c>
      <c r="L1927" t="s">
        <v>10036</v>
      </c>
      <c r="M1927">
        <v>1208644795</v>
      </c>
      <c r="N1927" t="s">
        <v>10037</v>
      </c>
      <c r="O1927" t="s">
        <v>19699</v>
      </c>
      <c r="P1927">
        <v>2002</v>
      </c>
      <c r="U1927" t="s">
        <v>10038</v>
      </c>
      <c r="V1927">
        <v>1</v>
      </c>
      <c r="W1927">
        <v>2</v>
      </c>
      <c r="Y1927">
        <v>39</v>
      </c>
      <c r="Z1927">
        <v>1</v>
      </c>
      <c r="AA1927">
        <v>0</v>
      </c>
      <c r="AB1927">
        <v>6</v>
      </c>
      <c r="AC1927">
        <v>0</v>
      </c>
      <c r="AD1927">
        <v>1</v>
      </c>
      <c r="AE1927">
        <v>2</v>
      </c>
      <c r="AF1927">
        <v>1</v>
      </c>
      <c r="AG1927">
        <v>1</v>
      </c>
      <c r="AH1927">
        <v>2</v>
      </c>
      <c r="AI1927">
        <v>2</v>
      </c>
      <c r="AJ1927">
        <v>0</v>
      </c>
      <c r="AK1927">
        <v>0</v>
      </c>
      <c r="AL1927">
        <v>0</v>
      </c>
      <c r="AT1927">
        <v>750000</v>
      </c>
      <c r="AU1927">
        <v>750000</v>
      </c>
      <c r="AV1927">
        <f>INT(AW1927*1.1)</f>
        <v>2074562</v>
      </c>
      <c r="AW1927">
        <v>1885966</v>
      </c>
      <c r="AX1927">
        <f>INT(AY1927*1.1)</f>
        <v>0</v>
      </c>
      <c r="AY1927">
        <v>0</v>
      </c>
      <c r="AZ1927">
        <f>IF(BA1927 &gt;= 0, INT(BA1927 * 1.1), -INT(ABS(BA1927) / 1.1))</f>
        <v>269275</v>
      </c>
      <c r="BA1927">
        <v>244796</v>
      </c>
    </row>
    <row r="1928" spans="1:53">
      <c r="A1928" t="s">
        <v>11288</v>
      </c>
      <c r="B1928">
        <v>61835</v>
      </c>
      <c r="C1928" t="s">
        <v>48</v>
      </c>
      <c r="D1928" t="s">
        <v>197</v>
      </c>
      <c r="F1928" t="s">
        <v>9369</v>
      </c>
      <c r="G1928" t="s">
        <v>9370</v>
      </c>
      <c r="H1928">
        <v>63</v>
      </c>
      <c r="I1928" t="s">
        <v>11065</v>
      </c>
      <c r="J1928" t="s">
        <v>11289</v>
      </c>
      <c r="K1928">
        <v>1</v>
      </c>
      <c r="L1928" t="s">
        <v>11290</v>
      </c>
      <c r="M1928">
        <v>2098149083</v>
      </c>
      <c r="N1928" t="s">
        <v>11291</v>
      </c>
      <c r="O1928" t="s">
        <v>19700</v>
      </c>
      <c r="P1928">
        <v>2009</v>
      </c>
      <c r="U1928" t="s">
        <v>11292</v>
      </c>
      <c r="V1928">
        <v>1</v>
      </c>
      <c r="W1928">
        <v>2</v>
      </c>
      <c r="Y1928">
        <v>7</v>
      </c>
      <c r="Z1928">
        <v>1</v>
      </c>
      <c r="AA1928">
        <v>0</v>
      </c>
      <c r="AB1928">
        <v>6</v>
      </c>
      <c r="AC1928">
        <v>30</v>
      </c>
      <c r="AD1928">
        <v>1</v>
      </c>
      <c r="AE1928">
        <v>1</v>
      </c>
      <c r="AF1928">
        <v>5</v>
      </c>
      <c r="AG1928">
        <v>5</v>
      </c>
      <c r="AH1928">
        <v>2</v>
      </c>
      <c r="AI1928">
        <v>2</v>
      </c>
      <c r="AJ1928">
        <v>0</v>
      </c>
      <c r="AK1928">
        <v>0</v>
      </c>
      <c r="AL1928">
        <v>0</v>
      </c>
      <c r="AS1928" t="s">
        <v>11293</v>
      </c>
      <c r="AT1928">
        <v>170000</v>
      </c>
      <c r="AU1928">
        <v>170000</v>
      </c>
      <c r="AV1928">
        <v>530330</v>
      </c>
      <c r="AW1928">
        <v>533361</v>
      </c>
      <c r="AX1928">
        <v>0</v>
      </c>
      <c r="AY1928">
        <v>0</v>
      </c>
      <c r="AZ1928">
        <v>10945</v>
      </c>
      <c r="BA1928">
        <v>6546</v>
      </c>
    </row>
    <row r="1929" spans="1:53">
      <c r="A1929" t="s">
        <v>9659</v>
      </c>
      <c r="B1929">
        <v>10052</v>
      </c>
      <c r="C1929" t="s">
        <v>48</v>
      </c>
      <c r="D1929" t="s">
        <v>49</v>
      </c>
      <c r="F1929" t="s">
        <v>9369</v>
      </c>
      <c r="G1929" t="s">
        <v>9370</v>
      </c>
      <c r="H1929">
        <v>58</v>
      </c>
      <c r="I1929" t="s">
        <v>9371</v>
      </c>
      <c r="J1929" t="s">
        <v>9660</v>
      </c>
      <c r="K1929">
        <v>1</v>
      </c>
      <c r="L1929" t="s">
        <v>9661</v>
      </c>
      <c r="M1929">
        <v>8938100022</v>
      </c>
      <c r="O1929" t="s">
        <v>19701</v>
      </c>
      <c r="P1929">
        <v>2015</v>
      </c>
      <c r="U1929" t="s">
        <v>9662</v>
      </c>
      <c r="V1929">
        <v>1</v>
      </c>
      <c r="W1929">
        <v>2</v>
      </c>
      <c r="Y1929">
        <v>58</v>
      </c>
      <c r="Z1929">
        <v>1</v>
      </c>
      <c r="AA1929">
        <v>0</v>
      </c>
      <c r="AB1929">
        <v>6</v>
      </c>
      <c r="AC1929">
        <v>1</v>
      </c>
      <c r="AD1929">
        <v>2</v>
      </c>
      <c r="AE1929">
        <v>0</v>
      </c>
      <c r="AF1929">
        <v>0</v>
      </c>
      <c r="AG1929">
        <v>14</v>
      </c>
      <c r="AH1929">
        <v>2</v>
      </c>
      <c r="AI1929">
        <v>2</v>
      </c>
      <c r="AJ1929">
        <v>0</v>
      </c>
      <c r="AK1929">
        <v>0</v>
      </c>
      <c r="AL1929">
        <v>0</v>
      </c>
      <c r="AM1929" t="s">
        <v>9663</v>
      </c>
      <c r="AP1929" t="s">
        <v>181</v>
      </c>
      <c r="AQ1929" t="s">
        <v>9664</v>
      </c>
      <c r="AR1929" t="s">
        <v>124</v>
      </c>
      <c r="AT1929">
        <v>100000</v>
      </c>
      <c r="AU1929">
        <v>100000</v>
      </c>
      <c r="AV1929">
        <f>INT(AW1929*1.1)</f>
        <v>5397922</v>
      </c>
      <c r="AW1929">
        <v>4907202</v>
      </c>
      <c r="AX1929">
        <f>INT(AY1929*1.1)</f>
        <v>0</v>
      </c>
      <c r="AY1929">
        <v>0</v>
      </c>
      <c r="AZ1929">
        <f>IF(BA1929 &gt;= 0, INT(BA1929 * 1.1), -INT(ABS(BA1929) / 1.1))</f>
        <v>444348</v>
      </c>
      <c r="BA1929">
        <v>403953</v>
      </c>
    </row>
    <row r="1930" spans="1:53" hidden="1">
      <c r="A1930" t="s">
        <v>13762</v>
      </c>
      <c r="B1930">
        <v>19534</v>
      </c>
      <c r="C1930" t="s">
        <v>48</v>
      </c>
      <c r="D1930" t="s">
        <v>67</v>
      </c>
      <c r="F1930" t="s">
        <v>1915</v>
      </c>
      <c r="G1930" t="s">
        <v>51</v>
      </c>
      <c r="H1930">
        <v>14</v>
      </c>
      <c r="I1930" t="s">
        <v>2813</v>
      </c>
      <c r="J1930" t="s">
        <v>13763</v>
      </c>
      <c r="K1930">
        <v>1</v>
      </c>
      <c r="L1930" t="s">
        <v>13764</v>
      </c>
      <c r="M1930">
        <v>1198117712</v>
      </c>
      <c r="N1930" t="s">
        <v>13765</v>
      </c>
      <c r="O1930" t="s">
        <v>19702</v>
      </c>
      <c r="P1930">
        <v>1995</v>
      </c>
      <c r="U1930" t="s">
        <v>13766</v>
      </c>
      <c r="V1930">
        <v>1</v>
      </c>
      <c r="W1930">
        <v>1</v>
      </c>
      <c r="Y1930">
        <v>13</v>
      </c>
      <c r="Z1930">
        <v>0</v>
      </c>
      <c r="AA1930">
        <v>0</v>
      </c>
      <c r="AB1930">
        <v>6</v>
      </c>
      <c r="AC1930">
        <v>30</v>
      </c>
      <c r="AD1930">
        <v>1</v>
      </c>
      <c r="AE1930">
        <v>1</v>
      </c>
      <c r="AF1930">
        <v>5</v>
      </c>
      <c r="AG1930">
        <v>5</v>
      </c>
      <c r="AH1930">
        <v>2</v>
      </c>
      <c r="AI1930">
        <v>2</v>
      </c>
      <c r="AJ1930">
        <v>0</v>
      </c>
      <c r="AK1930">
        <v>0</v>
      </c>
      <c r="AL1930">
        <v>0</v>
      </c>
      <c r="AT1930">
        <v>2000000</v>
      </c>
      <c r="AU1930">
        <v>2000000</v>
      </c>
      <c r="AV1930">
        <v>7158814</v>
      </c>
      <c r="AW1930">
        <v>7592865</v>
      </c>
      <c r="AX1930">
        <v>0</v>
      </c>
      <c r="AY1930">
        <v>0</v>
      </c>
      <c r="AZ1930">
        <v>152632</v>
      </c>
      <c r="BA1930">
        <v>-344981</v>
      </c>
    </row>
    <row r="1931" spans="1:53" hidden="1">
      <c r="A1931" t="s">
        <v>13203</v>
      </c>
      <c r="B1931">
        <v>34639</v>
      </c>
      <c r="C1931" t="s">
        <v>48</v>
      </c>
      <c r="D1931" t="s">
        <v>197</v>
      </c>
      <c r="F1931" t="s">
        <v>11306</v>
      </c>
      <c r="G1931" t="s">
        <v>11307</v>
      </c>
      <c r="H1931">
        <v>72</v>
      </c>
      <c r="I1931" t="s">
        <v>12614</v>
      </c>
      <c r="J1931" t="s">
        <v>13204</v>
      </c>
      <c r="K1931">
        <v>1</v>
      </c>
      <c r="L1931" t="s">
        <v>13205</v>
      </c>
      <c r="M1931">
        <v>1208159920</v>
      </c>
      <c r="N1931" t="s">
        <v>13206</v>
      </c>
      <c r="O1931" t="s">
        <v>19703</v>
      </c>
      <c r="P1931">
        <v>1994</v>
      </c>
      <c r="U1931" t="s">
        <v>13207</v>
      </c>
      <c r="V1931">
        <v>1</v>
      </c>
      <c r="W1931">
        <v>2</v>
      </c>
      <c r="Y1931">
        <v>13</v>
      </c>
      <c r="Z1931">
        <v>1</v>
      </c>
      <c r="AA1931">
        <v>0</v>
      </c>
      <c r="AB1931">
        <v>6</v>
      </c>
      <c r="AC1931">
        <v>0</v>
      </c>
      <c r="AD1931">
        <v>2</v>
      </c>
      <c r="AE1931">
        <v>0</v>
      </c>
      <c r="AF1931">
        <v>0</v>
      </c>
      <c r="AG1931">
        <v>2</v>
      </c>
      <c r="AH1931">
        <v>2</v>
      </c>
      <c r="AI1931">
        <v>2</v>
      </c>
      <c r="AJ1931">
        <v>0</v>
      </c>
      <c r="AK1931">
        <v>0</v>
      </c>
      <c r="AL1931">
        <v>0</v>
      </c>
      <c r="AM1931" t="s">
        <v>13208</v>
      </c>
      <c r="AT1931">
        <v>0</v>
      </c>
      <c r="AU1931">
        <v>0</v>
      </c>
      <c r="AV1931">
        <v>0</v>
      </c>
      <c r="AW1931">
        <v>0</v>
      </c>
      <c r="AX1931">
        <v>0</v>
      </c>
      <c r="AY1931">
        <v>0</v>
      </c>
      <c r="AZ1931">
        <v>0</v>
      </c>
      <c r="BA1931">
        <v>0</v>
      </c>
    </row>
    <row r="1932" spans="1:53" hidden="1">
      <c r="A1932" t="s">
        <v>6920</v>
      </c>
      <c r="B1932">
        <v>22527</v>
      </c>
      <c r="C1932" t="s">
        <v>48</v>
      </c>
      <c r="D1932" t="s">
        <v>49</v>
      </c>
      <c r="F1932" t="s">
        <v>5540</v>
      </c>
      <c r="G1932" t="s">
        <v>51</v>
      </c>
      <c r="H1932">
        <v>29</v>
      </c>
      <c r="I1932" t="s">
        <v>6640</v>
      </c>
      <c r="J1932" t="s">
        <v>6921</v>
      </c>
      <c r="K1932">
        <v>1</v>
      </c>
      <c r="L1932" t="s">
        <v>6922</v>
      </c>
      <c r="M1932">
        <v>1138124457</v>
      </c>
      <c r="N1932" t="s">
        <v>6923</v>
      </c>
      <c r="O1932" t="s">
        <v>19704</v>
      </c>
      <c r="P1932">
        <v>1992</v>
      </c>
      <c r="U1932" t="s">
        <v>6924</v>
      </c>
      <c r="V1932">
        <v>1</v>
      </c>
      <c r="W1932">
        <v>2</v>
      </c>
      <c r="Y1932">
        <v>19</v>
      </c>
      <c r="Z1932">
        <v>1</v>
      </c>
      <c r="AA1932">
        <v>0</v>
      </c>
      <c r="AB1932">
        <v>6</v>
      </c>
      <c r="AC1932">
        <v>30</v>
      </c>
      <c r="AD1932">
        <v>1</v>
      </c>
      <c r="AE1932">
        <v>1</v>
      </c>
      <c r="AF1932">
        <v>5</v>
      </c>
      <c r="AG1932">
        <v>5</v>
      </c>
      <c r="AH1932">
        <v>2</v>
      </c>
      <c r="AI1932">
        <v>2</v>
      </c>
      <c r="AJ1932">
        <v>0</v>
      </c>
      <c r="AK1932">
        <v>0</v>
      </c>
      <c r="AL1932">
        <v>0</v>
      </c>
      <c r="AT1932">
        <v>350000</v>
      </c>
      <c r="AU1932">
        <v>350000</v>
      </c>
      <c r="AV1932" s="2">
        <f>IF(AW1932 &gt;= 0, INT(AW1932 * 1.05), -INT(ABS(AW1932) / 1.05))</f>
        <v>3588123</v>
      </c>
      <c r="AW1932">
        <v>3417260</v>
      </c>
      <c r="AX1932">
        <v>0</v>
      </c>
      <c r="AY1932">
        <v>0</v>
      </c>
      <c r="AZ1932" s="2">
        <f>IF(BA1932 &gt;= 0, INT(BA1932 * 1.05), -INT(ABS(BA1932) / 1.05))</f>
        <v>188727</v>
      </c>
      <c r="BA1932">
        <v>179740</v>
      </c>
    </row>
    <row r="1933" spans="1:53" hidden="1">
      <c r="A1933" t="s">
        <v>3899</v>
      </c>
      <c r="B1933">
        <v>5527</v>
      </c>
      <c r="C1933" t="s">
        <v>48</v>
      </c>
      <c r="D1933" t="s">
        <v>334</v>
      </c>
      <c r="F1933" t="s">
        <v>3062</v>
      </c>
      <c r="G1933" t="s">
        <v>51</v>
      </c>
      <c r="H1933">
        <v>18</v>
      </c>
      <c r="I1933" t="s">
        <v>3737</v>
      </c>
      <c r="J1933" t="s">
        <v>3900</v>
      </c>
      <c r="K1933">
        <v>1</v>
      </c>
      <c r="L1933" t="s">
        <v>3901</v>
      </c>
      <c r="M1933">
        <v>1198101393</v>
      </c>
      <c r="O1933" t="s">
        <v>19704</v>
      </c>
      <c r="P1933">
        <v>1974</v>
      </c>
      <c r="Q1933" t="s">
        <v>3902</v>
      </c>
      <c r="R1933" t="s">
        <v>227</v>
      </c>
      <c r="T1933" t="s">
        <v>3903</v>
      </c>
      <c r="U1933" t="s">
        <v>3904</v>
      </c>
      <c r="V1933">
        <v>1</v>
      </c>
      <c r="W1933">
        <v>2</v>
      </c>
      <c r="Y1933">
        <v>89</v>
      </c>
      <c r="Z1933">
        <v>1</v>
      </c>
      <c r="AA1933">
        <v>8</v>
      </c>
      <c r="AB1933">
        <v>9</v>
      </c>
      <c r="AC1933">
        <v>0.1</v>
      </c>
      <c r="AD1933">
        <v>2</v>
      </c>
      <c r="AE1933">
        <v>0</v>
      </c>
      <c r="AF1933">
        <v>0</v>
      </c>
      <c r="AG1933">
        <v>3</v>
      </c>
      <c r="AH1933">
        <v>2</v>
      </c>
      <c r="AI1933">
        <v>1</v>
      </c>
      <c r="AJ1933">
        <v>0</v>
      </c>
      <c r="AK1933">
        <v>0</v>
      </c>
      <c r="AL1933">
        <v>0</v>
      </c>
      <c r="AM1933" t="s">
        <v>3905</v>
      </c>
      <c r="AO1933" t="s">
        <v>3902</v>
      </c>
      <c r="AQ1933" t="s">
        <v>3906</v>
      </c>
      <c r="AR1933" t="s">
        <v>124</v>
      </c>
      <c r="AT1933">
        <v>50000</v>
      </c>
      <c r="AU1933">
        <v>5000000</v>
      </c>
      <c r="AV1933">
        <v>21212095</v>
      </c>
      <c r="AW1933">
        <v>21676372</v>
      </c>
      <c r="AX1933">
        <v>0</v>
      </c>
      <c r="AY1933">
        <v>0</v>
      </c>
      <c r="AZ1933">
        <v>1233609</v>
      </c>
      <c r="BA1933">
        <v>895077</v>
      </c>
    </row>
    <row r="1934" spans="1:53">
      <c r="A1934" t="s">
        <v>10651</v>
      </c>
      <c r="B1934">
        <v>10863</v>
      </c>
      <c r="C1934" t="s">
        <v>48</v>
      </c>
      <c r="D1934" t="s">
        <v>49</v>
      </c>
      <c r="F1934" t="s">
        <v>9369</v>
      </c>
      <c r="G1934" t="s">
        <v>9370</v>
      </c>
      <c r="H1934">
        <v>62</v>
      </c>
      <c r="I1934" t="s">
        <v>10449</v>
      </c>
      <c r="J1934" t="s">
        <v>10652</v>
      </c>
      <c r="K1934">
        <v>1</v>
      </c>
      <c r="L1934" t="s">
        <v>10653</v>
      </c>
      <c r="M1934">
        <v>3188101990</v>
      </c>
      <c r="O1934" t="s">
        <v>19705</v>
      </c>
      <c r="P1934">
        <v>2014</v>
      </c>
      <c r="U1934" t="s">
        <v>10654</v>
      </c>
      <c r="V1934">
        <v>1</v>
      </c>
      <c r="W1934">
        <v>2</v>
      </c>
      <c r="Y1934">
        <v>62</v>
      </c>
      <c r="Z1934">
        <v>10</v>
      </c>
      <c r="AA1934">
        <v>0</v>
      </c>
      <c r="AB1934">
        <v>6</v>
      </c>
      <c r="AC1934">
        <v>30</v>
      </c>
      <c r="AD1934">
        <v>1</v>
      </c>
      <c r="AE1934">
        <v>1</v>
      </c>
      <c r="AF1934">
        <v>5</v>
      </c>
      <c r="AG1934">
        <v>10</v>
      </c>
      <c r="AH1934">
        <v>2</v>
      </c>
      <c r="AI1934">
        <v>2</v>
      </c>
      <c r="AJ1934">
        <v>0</v>
      </c>
      <c r="AK1934">
        <v>0</v>
      </c>
      <c r="AL1934">
        <v>0</v>
      </c>
      <c r="AS1934" t="s">
        <v>10650</v>
      </c>
      <c r="AT1934">
        <v>450000</v>
      </c>
      <c r="AU1934">
        <v>450000</v>
      </c>
      <c r="AV1934">
        <v>5276128</v>
      </c>
      <c r="AW1934">
        <v>4279892</v>
      </c>
      <c r="AX1934">
        <v>0</v>
      </c>
      <c r="AY1934">
        <v>0</v>
      </c>
      <c r="AZ1934">
        <v>84237</v>
      </c>
      <c r="BA1934">
        <v>184218</v>
      </c>
    </row>
    <row r="1935" spans="1:53" hidden="1">
      <c r="A1935" t="s">
        <v>6618</v>
      </c>
      <c r="B1935">
        <v>21158</v>
      </c>
      <c r="C1935" t="s">
        <v>48</v>
      </c>
      <c r="D1935" t="s">
        <v>334</v>
      </c>
      <c r="F1935" t="s">
        <v>6040</v>
      </c>
      <c r="G1935" t="s">
        <v>51</v>
      </c>
      <c r="H1935">
        <v>28</v>
      </c>
      <c r="I1935" t="s">
        <v>6399</v>
      </c>
      <c r="J1935" t="s">
        <v>6619</v>
      </c>
      <c r="K1935">
        <v>1</v>
      </c>
      <c r="L1935" t="s">
        <v>6620</v>
      </c>
      <c r="M1935">
        <v>1138162790</v>
      </c>
      <c r="N1935" t="s">
        <v>6621</v>
      </c>
      <c r="O1935" t="s">
        <v>19706</v>
      </c>
      <c r="P1935">
        <v>2000</v>
      </c>
      <c r="U1935" t="s">
        <v>6622</v>
      </c>
      <c r="V1935">
        <v>2</v>
      </c>
      <c r="W1935">
        <v>2</v>
      </c>
      <c r="Y1935">
        <v>181</v>
      </c>
      <c r="Z1935">
        <v>10</v>
      </c>
      <c r="AA1935">
        <v>0</v>
      </c>
      <c r="AB1935">
        <v>6</v>
      </c>
      <c r="AC1935">
        <v>30</v>
      </c>
      <c r="AD1935">
        <v>1</v>
      </c>
      <c r="AE1935">
        <v>1</v>
      </c>
      <c r="AF1935">
        <v>5</v>
      </c>
      <c r="AG1935">
        <v>10</v>
      </c>
      <c r="AH1935">
        <v>2</v>
      </c>
      <c r="AI1935">
        <v>2</v>
      </c>
      <c r="AJ1935">
        <v>0</v>
      </c>
      <c r="AK1935">
        <v>0</v>
      </c>
      <c r="AL1935">
        <v>0</v>
      </c>
      <c r="AT1935">
        <v>322490</v>
      </c>
      <c r="AU1935">
        <v>322490</v>
      </c>
      <c r="AV1935">
        <v>32227696</v>
      </c>
      <c r="AW1935">
        <v>28407106</v>
      </c>
      <c r="AX1935">
        <v>0</v>
      </c>
      <c r="AY1935">
        <v>0</v>
      </c>
      <c r="AZ1935">
        <v>3905242</v>
      </c>
      <c r="BA1935">
        <v>3049852</v>
      </c>
    </row>
    <row r="1936" spans="1:53" hidden="1">
      <c r="A1936" t="s">
        <v>17215</v>
      </c>
      <c r="B1936">
        <v>15317</v>
      </c>
      <c r="C1936" t="s">
        <v>48</v>
      </c>
      <c r="D1936" t="s">
        <v>77</v>
      </c>
      <c r="F1936" t="s">
        <v>6040</v>
      </c>
      <c r="G1936" t="s">
        <v>51</v>
      </c>
      <c r="H1936">
        <v>26</v>
      </c>
      <c r="I1936" t="s">
        <v>6041</v>
      </c>
      <c r="J1936" t="s">
        <v>17216</v>
      </c>
      <c r="K1936">
        <v>1</v>
      </c>
      <c r="L1936" t="s">
        <v>17217</v>
      </c>
      <c r="M1936">
        <v>1248168149</v>
      </c>
      <c r="N1936" t="s">
        <v>17218</v>
      </c>
      <c r="O1936" t="s">
        <v>19707</v>
      </c>
      <c r="P1936">
        <v>1999</v>
      </c>
      <c r="U1936" t="s">
        <v>17219</v>
      </c>
      <c r="V1936">
        <v>1</v>
      </c>
      <c r="W1936">
        <v>2</v>
      </c>
      <c r="Y1936">
        <v>55</v>
      </c>
      <c r="Z1936">
        <v>1</v>
      </c>
      <c r="AA1936">
        <v>4</v>
      </c>
      <c r="AB1936">
        <v>7</v>
      </c>
      <c r="AC1936">
        <v>0.1</v>
      </c>
      <c r="AD1936">
        <v>2</v>
      </c>
      <c r="AE1936">
        <v>0</v>
      </c>
      <c r="AF1936">
        <v>0</v>
      </c>
      <c r="AG1936">
        <v>10</v>
      </c>
      <c r="AH1936">
        <v>2</v>
      </c>
      <c r="AI1936">
        <v>2</v>
      </c>
      <c r="AJ1936">
        <v>0</v>
      </c>
      <c r="AK1936">
        <v>0</v>
      </c>
      <c r="AL1936">
        <v>0</v>
      </c>
      <c r="AM1936" t="s">
        <v>17220</v>
      </c>
      <c r="AP1936" t="s">
        <v>1379</v>
      </c>
      <c r="AQ1936" t="s">
        <v>17221</v>
      </c>
      <c r="AR1936" t="s">
        <v>130</v>
      </c>
      <c r="AT1936">
        <v>510655</v>
      </c>
      <c r="AU1936">
        <v>510655</v>
      </c>
      <c r="AV1936">
        <v>9438672</v>
      </c>
      <c r="AW1936">
        <v>10774572</v>
      </c>
      <c r="AX1936">
        <v>0</v>
      </c>
      <c r="AY1936">
        <v>0</v>
      </c>
      <c r="AZ1936">
        <v>118097</v>
      </c>
      <c r="BA1936">
        <v>-1458609</v>
      </c>
    </row>
    <row r="1937" spans="1:53">
      <c r="A1937" t="s">
        <v>11126</v>
      </c>
      <c r="B1937">
        <v>10982</v>
      </c>
      <c r="C1937" t="s">
        <v>48</v>
      </c>
      <c r="D1937" t="s">
        <v>49</v>
      </c>
      <c r="F1937" t="s">
        <v>9369</v>
      </c>
      <c r="G1937" t="s">
        <v>9370</v>
      </c>
      <c r="H1937">
        <v>63</v>
      </c>
      <c r="I1937" t="s">
        <v>11065</v>
      </c>
      <c r="J1937" t="s">
        <v>11127</v>
      </c>
      <c r="K1937">
        <v>1</v>
      </c>
      <c r="L1937" t="s">
        <v>11128</v>
      </c>
      <c r="M1937">
        <v>6488601386</v>
      </c>
      <c r="O1937" t="s">
        <v>19708</v>
      </c>
      <c r="P1937">
        <v>2019</v>
      </c>
      <c r="U1937" t="s">
        <v>11129</v>
      </c>
      <c r="V1937">
        <v>1</v>
      </c>
      <c r="W1937">
        <v>2</v>
      </c>
      <c r="Y1937">
        <v>19</v>
      </c>
      <c r="Z1937">
        <v>1</v>
      </c>
      <c r="AA1937">
        <v>0</v>
      </c>
      <c r="AB1937">
        <v>7</v>
      </c>
      <c r="AC1937">
        <v>0.8</v>
      </c>
      <c r="AD1937">
        <v>2</v>
      </c>
      <c r="AE1937">
        <v>0</v>
      </c>
      <c r="AF1937">
        <v>0</v>
      </c>
      <c r="AG1937">
        <v>0</v>
      </c>
      <c r="AH1937">
        <v>2</v>
      </c>
      <c r="AI1937">
        <v>2</v>
      </c>
      <c r="AJ1937">
        <v>0</v>
      </c>
      <c r="AK1937">
        <v>0</v>
      </c>
      <c r="AL1937">
        <v>0</v>
      </c>
      <c r="AS1937" t="s">
        <v>11130</v>
      </c>
      <c r="AT1937">
        <v>100000</v>
      </c>
      <c r="AU1937">
        <v>100000</v>
      </c>
      <c r="AV1937">
        <v>2708422</v>
      </c>
      <c r="AW1937">
        <v>2668998</v>
      </c>
      <c r="AX1937">
        <v>0</v>
      </c>
      <c r="AY1937">
        <v>0</v>
      </c>
      <c r="AZ1937">
        <v>70632</v>
      </c>
      <c r="BA1937">
        <v>195875</v>
      </c>
    </row>
    <row r="1938" spans="1:53">
      <c r="A1938" t="s">
        <v>10263</v>
      </c>
      <c r="B1938">
        <v>40400</v>
      </c>
      <c r="C1938" t="s">
        <v>48</v>
      </c>
      <c r="D1938" t="s">
        <v>49</v>
      </c>
      <c r="F1938" t="s">
        <v>9369</v>
      </c>
      <c r="G1938" t="s">
        <v>9370</v>
      </c>
      <c r="H1938">
        <v>59</v>
      </c>
      <c r="I1938" t="s">
        <v>10129</v>
      </c>
      <c r="J1938" t="s">
        <v>10264</v>
      </c>
      <c r="K1938">
        <v>1</v>
      </c>
      <c r="L1938" t="s">
        <v>10265</v>
      </c>
      <c r="M1938">
        <v>1078639931</v>
      </c>
      <c r="N1938" t="s">
        <v>10266</v>
      </c>
      <c r="O1938" t="s">
        <v>19708</v>
      </c>
      <c r="P1938">
        <v>2003</v>
      </c>
      <c r="U1938" t="s">
        <v>10267</v>
      </c>
      <c r="V1938">
        <v>1</v>
      </c>
      <c r="W1938">
        <v>2</v>
      </c>
      <c r="Y1938">
        <v>10</v>
      </c>
      <c r="Z1938">
        <v>1</v>
      </c>
      <c r="AA1938">
        <v>0</v>
      </c>
      <c r="AB1938">
        <v>5</v>
      </c>
      <c r="AC1938">
        <v>0.8</v>
      </c>
      <c r="AD1938">
        <v>1</v>
      </c>
      <c r="AE1938">
        <v>2</v>
      </c>
      <c r="AF1938">
        <v>5</v>
      </c>
      <c r="AG1938">
        <v>5</v>
      </c>
      <c r="AH1938">
        <v>1</v>
      </c>
      <c r="AI1938">
        <v>1</v>
      </c>
      <c r="AJ1938">
        <v>0</v>
      </c>
      <c r="AK1938">
        <v>0</v>
      </c>
      <c r="AL1938">
        <v>0</v>
      </c>
      <c r="AT1938">
        <v>100000</v>
      </c>
      <c r="AU1938">
        <v>100000</v>
      </c>
      <c r="AV1938">
        <f>INT(AW1938*1.1)</f>
        <v>3178656</v>
      </c>
      <c r="AW1938">
        <v>2889688</v>
      </c>
      <c r="AX1938">
        <f>INT(AY1938*1.1)</f>
        <v>0</v>
      </c>
      <c r="AY1938">
        <v>0</v>
      </c>
      <c r="AZ1938">
        <f>IF(BA1938 &gt;= 0, INT(BA1938 * 1.1), -INT(ABS(BA1938) / 1.1))</f>
        <v>251531</v>
      </c>
      <c r="BA1938">
        <v>228665</v>
      </c>
    </row>
    <row r="1939" spans="1:53" hidden="1">
      <c r="A1939" t="s">
        <v>16223</v>
      </c>
      <c r="B1939">
        <v>16130</v>
      </c>
      <c r="C1939" t="s">
        <v>48</v>
      </c>
      <c r="D1939" t="s">
        <v>67</v>
      </c>
      <c r="F1939" t="s">
        <v>6040</v>
      </c>
      <c r="G1939" t="s">
        <v>51</v>
      </c>
      <c r="H1939">
        <v>28</v>
      </c>
      <c r="I1939" t="s">
        <v>6399</v>
      </c>
      <c r="J1939" t="s">
        <v>16224</v>
      </c>
      <c r="K1939">
        <v>1</v>
      </c>
      <c r="L1939" t="s">
        <v>16225</v>
      </c>
      <c r="M1939">
        <v>1198146158</v>
      </c>
      <c r="N1939" t="s">
        <v>16226</v>
      </c>
      <c r="O1939" t="s">
        <v>19709</v>
      </c>
      <c r="P1939">
        <v>2001</v>
      </c>
      <c r="U1939" t="s">
        <v>16227</v>
      </c>
      <c r="V1939">
        <v>1</v>
      </c>
      <c r="W1939">
        <v>2</v>
      </c>
      <c r="Y1939">
        <v>17</v>
      </c>
      <c r="Z1939">
        <v>10</v>
      </c>
      <c r="AA1939">
        <v>0</v>
      </c>
      <c r="AB1939">
        <v>6</v>
      </c>
      <c r="AC1939">
        <v>30</v>
      </c>
      <c r="AD1939">
        <v>1</v>
      </c>
      <c r="AE1939">
        <v>1</v>
      </c>
      <c r="AF1939">
        <v>5</v>
      </c>
      <c r="AG1939">
        <v>5</v>
      </c>
      <c r="AH1939">
        <v>2</v>
      </c>
      <c r="AI1939">
        <v>2</v>
      </c>
      <c r="AJ1939">
        <v>0</v>
      </c>
      <c r="AK1939">
        <v>0</v>
      </c>
      <c r="AL1939">
        <v>0</v>
      </c>
      <c r="AT1939">
        <v>200000</v>
      </c>
      <c r="AU1939">
        <v>200000</v>
      </c>
      <c r="AV1939">
        <v>5760666</v>
      </c>
      <c r="AW1939">
        <v>5412585</v>
      </c>
      <c r="AX1939">
        <v>0</v>
      </c>
      <c r="AY1939">
        <v>0</v>
      </c>
      <c r="AZ1939">
        <v>497536</v>
      </c>
      <c r="BA1939">
        <v>84430</v>
      </c>
    </row>
    <row r="1940" spans="1:53" hidden="1">
      <c r="A1940" t="s">
        <v>13879</v>
      </c>
      <c r="B1940">
        <v>76465</v>
      </c>
      <c r="C1940" t="s">
        <v>48</v>
      </c>
      <c r="D1940" t="s">
        <v>197</v>
      </c>
      <c r="F1940" t="s">
        <v>1915</v>
      </c>
      <c r="G1940" t="s">
        <v>51</v>
      </c>
      <c r="H1940">
        <v>14</v>
      </c>
      <c r="I1940" t="s">
        <v>2813</v>
      </c>
      <c r="J1940" t="s">
        <v>13880</v>
      </c>
      <c r="K1940">
        <v>1</v>
      </c>
      <c r="L1940" t="s">
        <v>13881</v>
      </c>
      <c r="M1940">
        <v>1148710939</v>
      </c>
      <c r="N1940" t="s">
        <v>13882</v>
      </c>
      <c r="O1940" t="s">
        <v>19710</v>
      </c>
      <c r="P1940">
        <v>2013</v>
      </c>
      <c r="U1940" t="s">
        <v>13883</v>
      </c>
      <c r="V1940">
        <v>1</v>
      </c>
      <c r="W1940">
        <v>2</v>
      </c>
      <c r="Y1940">
        <v>7</v>
      </c>
      <c r="Z1940">
        <v>9</v>
      </c>
      <c r="AA1940">
        <v>0</v>
      </c>
      <c r="AB1940">
        <v>6</v>
      </c>
      <c r="AC1940">
        <v>30</v>
      </c>
      <c r="AD1940">
        <v>1</v>
      </c>
      <c r="AE1940">
        <v>1</v>
      </c>
      <c r="AF1940">
        <v>5</v>
      </c>
      <c r="AG1940">
        <v>5</v>
      </c>
      <c r="AH1940">
        <v>2</v>
      </c>
      <c r="AI1940">
        <v>2</v>
      </c>
      <c r="AJ1940">
        <v>0</v>
      </c>
      <c r="AK1940">
        <v>0</v>
      </c>
      <c r="AL1940">
        <v>0</v>
      </c>
      <c r="AT1940">
        <v>20000</v>
      </c>
      <c r="AU1940">
        <v>20000</v>
      </c>
      <c r="AV1940">
        <f>INT(AW1940*1.1)</f>
        <v>1115364</v>
      </c>
      <c r="AW1940">
        <v>1013968</v>
      </c>
      <c r="AX1940">
        <f>INT(AY1940*1.1)</f>
        <v>0</v>
      </c>
      <c r="AY1940">
        <v>0</v>
      </c>
      <c r="AZ1940">
        <f>IF(BA1940 &gt;= 0, INT(BA1940 * 1.1), -INT(ABS(BA1940) / 1.1))</f>
        <v>13753</v>
      </c>
      <c r="BA1940">
        <v>12503</v>
      </c>
    </row>
    <row r="1941" spans="1:53">
      <c r="A1941" t="s">
        <v>10348</v>
      </c>
      <c r="B1941">
        <v>51724</v>
      </c>
      <c r="C1941" t="s">
        <v>48</v>
      </c>
      <c r="D1941" t="s">
        <v>197</v>
      </c>
      <c r="F1941" t="s">
        <v>9369</v>
      </c>
      <c r="G1941" t="s">
        <v>9370</v>
      </c>
      <c r="H1941">
        <v>60</v>
      </c>
      <c r="I1941" t="s">
        <v>10323</v>
      </c>
      <c r="J1941" t="s">
        <v>10349</v>
      </c>
      <c r="K1941">
        <v>1</v>
      </c>
      <c r="L1941" t="s">
        <v>10350</v>
      </c>
      <c r="M1941">
        <v>1198193442</v>
      </c>
      <c r="N1941" t="s">
        <v>10351</v>
      </c>
      <c r="O1941" t="s">
        <v>19711</v>
      </c>
      <c r="P1941">
        <v>2006</v>
      </c>
      <c r="U1941" t="s">
        <v>10352</v>
      </c>
      <c r="V1941">
        <v>1</v>
      </c>
      <c r="W1941">
        <v>2</v>
      </c>
      <c r="Y1941">
        <v>51</v>
      </c>
      <c r="Z1941">
        <v>1</v>
      </c>
      <c r="AA1941">
        <v>0</v>
      </c>
      <c r="AB1941">
        <v>7</v>
      </c>
      <c r="AC1941">
        <v>0</v>
      </c>
      <c r="AD1941">
        <v>1</v>
      </c>
      <c r="AE1941">
        <v>2</v>
      </c>
      <c r="AF1941">
        <v>5</v>
      </c>
      <c r="AG1941">
        <v>5</v>
      </c>
      <c r="AH1941">
        <v>2</v>
      </c>
      <c r="AI1941">
        <v>1</v>
      </c>
      <c r="AJ1941">
        <v>0</v>
      </c>
      <c r="AK1941">
        <v>0</v>
      </c>
      <c r="AL1941">
        <v>0</v>
      </c>
      <c r="AT1941">
        <v>0</v>
      </c>
      <c r="AU1941">
        <v>0</v>
      </c>
      <c r="AV1941">
        <v>0</v>
      </c>
      <c r="AW1941">
        <v>0</v>
      </c>
      <c r="AX1941">
        <v>0</v>
      </c>
      <c r="AY1941">
        <v>0</v>
      </c>
      <c r="AZ1941">
        <v>0</v>
      </c>
      <c r="BA1941">
        <v>0</v>
      </c>
    </row>
    <row r="1942" spans="1:53" hidden="1">
      <c r="A1942" t="s">
        <v>15523</v>
      </c>
      <c r="B1942">
        <v>19638</v>
      </c>
      <c r="C1942" t="s">
        <v>48</v>
      </c>
      <c r="D1942" t="s">
        <v>49</v>
      </c>
      <c r="F1942" t="s">
        <v>6040</v>
      </c>
      <c r="G1942" t="s">
        <v>51</v>
      </c>
      <c r="H1942">
        <v>26</v>
      </c>
      <c r="I1942" t="s">
        <v>6041</v>
      </c>
      <c r="J1942" t="s">
        <v>15524</v>
      </c>
      <c r="K1942">
        <v>1</v>
      </c>
      <c r="L1942" t="s">
        <v>15525</v>
      </c>
      <c r="M1942">
        <v>1238175875</v>
      </c>
      <c r="N1942" t="s">
        <v>15526</v>
      </c>
      <c r="O1942" t="s">
        <v>19712</v>
      </c>
      <c r="P1942">
        <v>2002</v>
      </c>
      <c r="U1942" t="s">
        <v>15527</v>
      </c>
      <c r="V1942">
        <v>1</v>
      </c>
      <c r="W1942">
        <v>2</v>
      </c>
      <c r="Y1942">
        <v>10</v>
      </c>
      <c r="Z1942">
        <v>1</v>
      </c>
      <c r="AA1942">
        <v>2</v>
      </c>
      <c r="AB1942">
        <v>10</v>
      </c>
      <c r="AC1942">
        <v>0.15</v>
      </c>
      <c r="AD1942">
        <v>1</v>
      </c>
      <c r="AE1942">
        <v>2</v>
      </c>
      <c r="AF1942">
        <v>5</v>
      </c>
      <c r="AG1942">
        <v>3</v>
      </c>
      <c r="AH1942">
        <v>2</v>
      </c>
      <c r="AI1942">
        <v>2</v>
      </c>
      <c r="AJ1942">
        <v>0</v>
      </c>
      <c r="AK1942">
        <v>0</v>
      </c>
      <c r="AL1942">
        <v>0</v>
      </c>
      <c r="AM1942" t="s">
        <v>15528</v>
      </c>
      <c r="AP1942" t="s">
        <v>647</v>
      </c>
      <c r="AQ1942" t="s">
        <v>15529</v>
      </c>
      <c r="AR1942" t="s">
        <v>295</v>
      </c>
      <c r="AT1942">
        <v>150000</v>
      </c>
      <c r="AU1942">
        <v>150000</v>
      </c>
      <c r="AV1942">
        <f>INT(AW1942*1.1)</f>
        <v>3326521</v>
      </c>
      <c r="AW1942">
        <v>3024110</v>
      </c>
      <c r="AX1942">
        <f>INT(AY1942*1.1)</f>
        <v>0</v>
      </c>
      <c r="AY1942">
        <v>0</v>
      </c>
      <c r="AZ1942">
        <f>IF(BA1942 &gt;= 0, INT(BA1942 * 1.1), -INT(ABS(BA1942) / 1.1))</f>
        <v>295960</v>
      </c>
      <c r="BA1942">
        <v>269055</v>
      </c>
    </row>
    <row r="1943" spans="1:53">
      <c r="A1943" t="s">
        <v>9954</v>
      </c>
      <c r="B1943">
        <v>23395</v>
      </c>
      <c r="C1943" t="s">
        <v>48</v>
      </c>
      <c r="D1943" t="s">
        <v>49</v>
      </c>
      <c r="F1943" t="s">
        <v>9369</v>
      </c>
      <c r="G1943" t="s">
        <v>9370</v>
      </c>
      <c r="H1943">
        <v>58</v>
      </c>
      <c r="I1943" t="s">
        <v>9371</v>
      </c>
      <c r="J1943" t="s">
        <v>9955</v>
      </c>
      <c r="K1943">
        <v>1</v>
      </c>
      <c r="L1943" t="s">
        <v>9956</v>
      </c>
      <c r="M1943">
        <v>2148702743</v>
      </c>
      <c r="N1943" t="s">
        <v>9957</v>
      </c>
      <c r="O1943" t="s">
        <v>19712</v>
      </c>
      <c r="P1943">
        <v>2002</v>
      </c>
      <c r="U1943" t="s">
        <v>9958</v>
      </c>
      <c r="V1943">
        <v>1</v>
      </c>
      <c r="W1943">
        <v>2</v>
      </c>
      <c r="Y1943">
        <v>30</v>
      </c>
      <c r="Z1943">
        <v>1</v>
      </c>
      <c r="AA1943">
        <v>0</v>
      </c>
      <c r="AB1943">
        <v>6</v>
      </c>
      <c r="AC1943">
        <v>0</v>
      </c>
      <c r="AD1943">
        <v>2</v>
      </c>
      <c r="AE1943">
        <v>0</v>
      </c>
      <c r="AF1943">
        <v>0</v>
      </c>
      <c r="AG1943">
        <v>10</v>
      </c>
      <c r="AH1943">
        <v>2</v>
      </c>
      <c r="AI1943">
        <v>1</v>
      </c>
      <c r="AJ1943">
        <v>0</v>
      </c>
      <c r="AK1943">
        <v>0</v>
      </c>
      <c r="AL1943">
        <v>0</v>
      </c>
      <c r="AT1943">
        <v>1069218</v>
      </c>
      <c r="AU1943">
        <v>1069218</v>
      </c>
      <c r="AV1943">
        <v>3993643</v>
      </c>
      <c r="AW1943">
        <v>4538395</v>
      </c>
      <c r="AX1943">
        <v>0</v>
      </c>
      <c r="AY1943">
        <v>0</v>
      </c>
      <c r="AZ1943">
        <v>113801</v>
      </c>
      <c r="BA1943">
        <v>-830586</v>
      </c>
    </row>
    <row r="1944" spans="1:53">
      <c r="A1944" t="s">
        <v>9874</v>
      </c>
      <c r="B1944">
        <v>19183</v>
      </c>
      <c r="C1944" t="s">
        <v>48</v>
      </c>
      <c r="D1944" t="s">
        <v>197</v>
      </c>
      <c r="F1944" t="s">
        <v>9369</v>
      </c>
      <c r="G1944" t="s">
        <v>9370</v>
      </c>
      <c r="H1944">
        <v>58</v>
      </c>
      <c r="I1944" t="s">
        <v>9371</v>
      </c>
      <c r="J1944" t="s">
        <v>9875</v>
      </c>
      <c r="K1944">
        <v>1</v>
      </c>
      <c r="L1944" t="s">
        <v>9876</v>
      </c>
      <c r="M1944">
        <v>1308184445</v>
      </c>
      <c r="N1944" t="s">
        <v>9877</v>
      </c>
      <c r="O1944" t="s">
        <v>19713</v>
      </c>
      <c r="P1944">
        <v>2001</v>
      </c>
      <c r="U1944" t="s">
        <v>9878</v>
      </c>
      <c r="V1944">
        <v>1</v>
      </c>
      <c r="W1944">
        <v>3</v>
      </c>
      <c r="Y1944">
        <v>21</v>
      </c>
      <c r="Z1944">
        <v>1</v>
      </c>
      <c r="AA1944">
        <v>0</v>
      </c>
      <c r="AB1944">
        <v>7</v>
      </c>
      <c r="AC1944">
        <v>1</v>
      </c>
      <c r="AD1944">
        <v>1</v>
      </c>
      <c r="AE1944">
        <v>3</v>
      </c>
      <c r="AF1944">
        <v>5</v>
      </c>
      <c r="AG1944">
        <v>10</v>
      </c>
      <c r="AH1944">
        <v>2</v>
      </c>
      <c r="AI1944">
        <v>1</v>
      </c>
      <c r="AJ1944">
        <v>0</v>
      </c>
      <c r="AK1944">
        <v>0</v>
      </c>
      <c r="AL1944">
        <v>0</v>
      </c>
      <c r="AM1944" t="s">
        <v>9879</v>
      </c>
      <c r="AT1944">
        <v>380000</v>
      </c>
      <c r="AU1944">
        <v>380000</v>
      </c>
      <c r="AV1944">
        <v>2076910</v>
      </c>
      <c r="AW1944">
        <v>1441190</v>
      </c>
      <c r="AX1944">
        <v>0</v>
      </c>
      <c r="AY1944">
        <v>0</v>
      </c>
      <c r="AZ1944">
        <v>-333104</v>
      </c>
      <c r="BA1944">
        <v>-438527</v>
      </c>
    </row>
    <row r="1945" spans="1:53">
      <c r="A1945" t="s">
        <v>11300</v>
      </c>
      <c r="B1945">
        <v>79842</v>
      </c>
      <c r="C1945" t="s">
        <v>48</v>
      </c>
      <c r="D1945" t="s">
        <v>67</v>
      </c>
      <c r="F1945" t="s">
        <v>9369</v>
      </c>
      <c r="G1945" t="s">
        <v>9370</v>
      </c>
      <c r="H1945">
        <v>63</v>
      </c>
      <c r="I1945" t="s">
        <v>11065</v>
      </c>
      <c r="J1945" t="s">
        <v>11301</v>
      </c>
      <c r="K1945">
        <v>1</v>
      </c>
      <c r="L1945" t="s">
        <v>11302</v>
      </c>
      <c r="M1945">
        <v>1208810246</v>
      </c>
      <c r="N1945" t="s">
        <v>11303</v>
      </c>
      <c r="O1945" t="s">
        <v>19713</v>
      </c>
      <c r="P1945">
        <v>2014</v>
      </c>
      <c r="U1945" t="s">
        <v>11304</v>
      </c>
      <c r="V1945">
        <v>1</v>
      </c>
      <c r="W1945">
        <v>2</v>
      </c>
      <c r="Y1945">
        <v>117</v>
      </c>
      <c r="Z1945">
        <v>1</v>
      </c>
      <c r="AA1945">
        <v>0</v>
      </c>
      <c r="AB1945">
        <v>7</v>
      </c>
      <c r="AC1945">
        <v>0.05</v>
      </c>
      <c r="AD1945">
        <v>1</v>
      </c>
      <c r="AE1945">
        <v>1</v>
      </c>
      <c r="AF1945">
        <v>5</v>
      </c>
      <c r="AG1945">
        <v>5</v>
      </c>
      <c r="AH1945">
        <v>2</v>
      </c>
      <c r="AI1945">
        <v>2</v>
      </c>
      <c r="AJ1945">
        <v>0</v>
      </c>
      <c r="AK1945">
        <v>0</v>
      </c>
      <c r="AL1945">
        <v>0</v>
      </c>
      <c r="AT1945">
        <v>100000</v>
      </c>
      <c r="AU1945">
        <v>100000</v>
      </c>
      <c r="AV1945">
        <v>7322492</v>
      </c>
      <c r="AW1945">
        <v>5414165</v>
      </c>
      <c r="AX1945">
        <v>0</v>
      </c>
      <c r="AY1945">
        <v>0</v>
      </c>
      <c r="AZ1945">
        <v>777351</v>
      </c>
      <c r="BA1945">
        <v>740906</v>
      </c>
    </row>
    <row r="1946" spans="1:53" hidden="1">
      <c r="A1946" t="s">
        <v>13039</v>
      </c>
      <c r="B1946">
        <v>24978</v>
      </c>
      <c r="C1946" t="s">
        <v>48</v>
      </c>
      <c r="D1946" t="s">
        <v>197</v>
      </c>
      <c r="F1946" t="s">
        <v>11306</v>
      </c>
      <c r="G1946" t="s">
        <v>11307</v>
      </c>
      <c r="H1946">
        <v>72</v>
      </c>
      <c r="I1946" t="s">
        <v>12614</v>
      </c>
      <c r="J1946" t="s">
        <v>13040</v>
      </c>
      <c r="K1946">
        <v>1</v>
      </c>
      <c r="L1946" t="s">
        <v>13041</v>
      </c>
      <c r="M1946">
        <v>4188107770</v>
      </c>
      <c r="N1946" t="s">
        <v>13042</v>
      </c>
      <c r="O1946" t="s">
        <v>19714</v>
      </c>
      <c r="P1946">
        <v>1977</v>
      </c>
      <c r="U1946" t="s">
        <v>13043</v>
      </c>
      <c r="V1946">
        <v>1</v>
      </c>
      <c r="W1946">
        <v>1</v>
      </c>
      <c r="Y1946">
        <v>16</v>
      </c>
      <c r="Z1946">
        <v>8</v>
      </c>
      <c r="AA1946">
        <v>0</v>
      </c>
      <c r="AB1946">
        <v>6</v>
      </c>
      <c r="AC1946">
        <v>0.2</v>
      </c>
      <c r="AD1946">
        <v>2</v>
      </c>
      <c r="AE1946">
        <v>0</v>
      </c>
      <c r="AF1946">
        <v>0</v>
      </c>
      <c r="AG1946">
        <v>1</v>
      </c>
      <c r="AH1946">
        <v>2</v>
      </c>
      <c r="AI1946">
        <v>2</v>
      </c>
      <c r="AJ1946">
        <v>0</v>
      </c>
      <c r="AK1946">
        <v>0</v>
      </c>
      <c r="AL1946">
        <v>0</v>
      </c>
      <c r="AT1946">
        <v>300000</v>
      </c>
      <c r="AU1946">
        <v>300000</v>
      </c>
      <c r="AV1946">
        <v>2027365</v>
      </c>
      <c r="AW1946">
        <v>1248086</v>
      </c>
      <c r="AX1946">
        <v>0</v>
      </c>
      <c r="AY1946">
        <v>0</v>
      </c>
      <c r="AZ1946">
        <v>8361</v>
      </c>
      <c r="BA1946">
        <v>24060</v>
      </c>
    </row>
    <row r="1947" spans="1:53">
      <c r="A1947" t="s">
        <v>9793</v>
      </c>
      <c r="B1947">
        <v>10492</v>
      </c>
      <c r="C1947" t="s">
        <v>48</v>
      </c>
      <c r="D1947" t="s">
        <v>77</v>
      </c>
      <c r="F1947" t="s">
        <v>9369</v>
      </c>
      <c r="G1947" t="s">
        <v>9370</v>
      </c>
      <c r="H1947">
        <v>58</v>
      </c>
      <c r="I1947" t="s">
        <v>9371</v>
      </c>
      <c r="J1947" t="s">
        <v>9794</v>
      </c>
      <c r="K1947">
        <v>1</v>
      </c>
      <c r="L1947" t="s">
        <v>9795</v>
      </c>
      <c r="M1947">
        <v>2158675295</v>
      </c>
      <c r="O1947" t="s">
        <v>19714</v>
      </c>
      <c r="P1947">
        <v>2005</v>
      </c>
      <c r="T1947" t="s">
        <v>9796</v>
      </c>
      <c r="U1947" t="s">
        <v>9797</v>
      </c>
      <c r="V1947">
        <v>1</v>
      </c>
      <c r="W1947">
        <v>2</v>
      </c>
      <c r="Y1947">
        <v>53</v>
      </c>
      <c r="Z1947">
        <v>8</v>
      </c>
      <c r="AA1947">
        <v>0</v>
      </c>
      <c r="AB1947">
        <v>8</v>
      </c>
      <c r="AC1947">
        <v>0</v>
      </c>
      <c r="AD1947">
        <v>2</v>
      </c>
      <c r="AE1947">
        <v>0</v>
      </c>
      <c r="AF1947">
        <v>0</v>
      </c>
      <c r="AG1947">
        <v>10</v>
      </c>
      <c r="AH1947">
        <v>2</v>
      </c>
      <c r="AI1947">
        <v>2</v>
      </c>
      <c r="AJ1947">
        <v>0</v>
      </c>
      <c r="AK1947">
        <v>0</v>
      </c>
      <c r="AL1947">
        <v>0</v>
      </c>
      <c r="AT1947">
        <v>600000</v>
      </c>
      <c r="AU1947">
        <v>600000</v>
      </c>
      <c r="AV1947">
        <v>8155715</v>
      </c>
      <c r="AW1947">
        <v>8600532</v>
      </c>
      <c r="AX1947">
        <v>0</v>
      </c>
      <c r="AY1947">
        <v>0</v>
      </c>
      <c r="AZ1947">
        <v>602894</v>
      </c>
      <c r="BA1947">
        <v>709505</v>
      </c>
    </row>
    <row r="1948" spans="1:53" hidden="1">
      <c r="A1948" t="s">
        <v>13567</v>
      </c>
      <c r="B1948">
        <v>46114</v>
      </c>
      <c r="C1948" t="s">
        <v>48</v>
      </c>
      <c r="D1948" t="s">
        <v>108</v>
      </c>
      <c r="F1948" t="s">
        <v>11306</v>
      </c>
      <c r="G1948" t="s">
        <v>11307</v>
      </c>
      <c r="H1948">
        <v>73</v>
      </c>
      <c r="I1948" t="s">
        <v>13415</v>
      </c>
      <c r="J1948" t="s">
        <v>13568</v>
      </c>
      <c r="K1948">
        <v>1</v>
      </c>
      <c r="L1948" t="s">
        <v>13569</v>
      </c>
      <c r="M1948">
        <v>1058675135</v>
      </c>
      <c r="N1948" t="s">
        <v>13570</v>
      </c>
      <c r="O1948" t="s">
        <v>19715</v>
      </c>
      <c r="P1948">
        <v>2005</v>
      </c>
      <c r="U1948" t="s">
        <v>13571</v>
      </c>
      <c r="V1948">
        <v>1</v>
      </c>
      <c r="W1948">
        <v>2</v>
      </c>
      <c r="Y1948">
        <v>87</v>
      </c>
      <c r="Z1948">
        <v>5</v>
      </c>
      <c r="AA1948">
        <v>0</v>
      </c>
      <c r="AB1948">
        <v>6</v>
      </c>
      <c r="AC1948">
        <v>30</v>
      </c>
      <c r="AD1948">
        <v>1</v>
      </c>
      <c r="AE1948">
        <v>1</v>
      </c>
      <c r="AF1948">
        <v>5</v>
      </c>
      <c r="AG1948">
        <v>10</v>
      </c>
      <c r="AH1948">
        <v>2</v>
      </c>
      <c r="AI1948">
        <v>2</v>
      </c>
      <c r="AJ1948">
        <v>0</v>
      </c>
      <c r="AK1948">
        <v>0</v>
      </c>
      <c r="AL1948">
        <v>0</v>
      </c>
      <c r="AS1948" t="s">
        <v>13572</v>
      </c>
      <c r="AT1948">
        <v>255000</v>
      </c>
      <c r="AU1948">
        <v>255000</v>
      </c>
      <c r="AV1948">
        <v>13730097</v>
      </c>
      <c r="AW1948">
        <v>13303594</v>
      </c>
      <c r="AX1948">
        <v>0</v>
      </c>
      <c r="AY1948">
        <v>0</v>
      </c>
      <c r="AZ1948">
        <v>3346742</v>
      </c>
      <c r="BA1948">
        <v>2908630</v>
      </c>
    </row>
    <row r="1949" spans="1:53" hidden="1">
      <c r="A1949" t="s">
        <v>387</v>
      </c>
      <c r="B1949">
        <v>4499</v>
      </c>
      <c r="C1949" t="s">
        <v>48</v>
      </c>
      <c r="D1949" t="s">
        <v>108</v>
      </c>
      <c r="F1949" t="s">
        <v>50</v>
      </c>
      <c r="G1949" t="s">
        <v>51</v>
      </c>
      <c r="H1949">
        <v>10</v>
      </c>
      <c r="I1949" t="s">
        <v>52</v>
      </c>
      <c r="J1949" t="s">
        <v>388</v>
      </c>
      <c r="K1949">
        <v>1</v>
      </c>
      <c r="L1949" t="s">
        <v>389</v>
      </c>
      <c r="M1949">
        <v>1178118879</v>
      </c>
      <c r="O1949" t="s">
        <v>19716</v>
      </c>
      <c r="P1949">
        <v>1997</v>
      </c>
      <c r="Q1949" t="s">
        <v>390</v>
      </c>
      <c r="R1949" t="s">
        <v>82</v>
      </c>
      <c r="S1949" t="s">
        <v>73</v>
      </c>
      <c r="T1949" t="s">
        <v>391</v>
      </c>
      <c r="U1949" t="s">
        <v>392</v>
      </c>
      <c r="V1949">
        <v>1</v>
      </c>
      <c r="W1949">
        <v>1</v>
      </c>
      <c r="Y1949">
        <v>72</v>
      </c>
      <c r="Z1949">
        <v>7</v>
      </c>
      <c r="AA1949">
        <v>0</v>
      </c>
      <c r="AB1949">
        <v>6</v>
      </c>
      <c r="AC1949">
        <v>30</v>
      </c>
      <c r="AD1949">
        <v>1</v>
      </c>
      <c r="AE1949">
        <v>2</v>
      </c>
      <c r="AF1949">
        <v>5</v>
      </c>
      <c r="AG1949">
        <v>10</v>
      </c>
      <c r="AH1949">
        <v>2</v>
      </c>
      <c r="AI1949">
        <v>1</v>
      </c>
      <c r="AJ1949">
        <v>0</v>
      </c>
      <c r="AK1949">
        <v>0</v>
      </c>
      <c r="AL1949">
        <v>0</v>
      </c>
      <c r="AM1949" t="s">
        <v>393</v>
      </c>
      <c r="AN1949" t="s">
        <v>394</v>
      </c>
      <c r="AO1949" t="s">
        <v>390</v>
      </c>
      <c r="AP1949" t="s">
        <v>395</v>
      </c>
      <c r="AQ1949" t="s">
        <v>396</v>
      </c>
      <c r="AR1949" t="s">
        <v>130</v>
      </c>
      <c r="AT1949">
        <v>100000</v>
      </c>
      <c r="AU1949">
        <v>1500000</v>
      </c>
      <c r="AV1949">
        <v>23032274</v>
      </c>
      <c r="AW1949">
        <v>19396700</v>
      </c>
      <c r="AX1949">
        <v>0</v>
      </c>
      <c r="AY1949">
        <v>0</v>
      </c>
      <c r="AZ1949">
        <v>1923521</v>
      </c>
      <c r="BA1949">
        <v>1771498</v>
      </c>
    </row>
    <row r="1950" spans="1:53" hidden="1">
      <c r="A1950" t="s">
        <v>6597</v>
      </c>
      <c r="B1950">
        <v>18826</v>
      </c>
      <c r="C1950" t="s">
        <v>48</v>
      </c>
      <c r="D1950" t="s">
        <v>108</v>
      </c>
      <c r="F1950" t="s">
        <v>6040</v>
      </c>
      <c r="G1950" t="s">
        <v>51</v>
      </c>
      <c r="H1950">
        <v>28</v>
      </c>
      <c r="I1950" t="s">
        <v>6399</v>
      </c>
      <c r="J1950" t="s">
        <v>6598</v>
      </c>
      <c r="K1950">
        <v>1</v>
      </c>
      <c r="L1950" t="s">
        <v>6599</v>
      </c>
      <c r="M1950">
        <v>1078624646</v>
      </c>
      <c r="N1950" t="s">
        <v>6600</v>
      </c>
      <c r="O1950" t="s">
        <v>19717</v>
      </c>
      <c r="P1950">
        <v>2002</v>
      </c>
      <c r="U1950" t="s">
        <v>6601</v>
      </c>
      <c r="V1950">
        <v>1</v>
      </c>
      <c r="W1950">
        <v>2</v>
      </c>
      <c r="Y1950">
        <v>3</v>
      </c>
      <c r="Z1950">
        <v>1</v>
      </c>
      <c r="AA1950">
        <v>0</v>
      </c>
      <c r="AB1950">
        <v>6</v>
      </c>
      <c r="AC1950">
        <v>0</v>
      </c>
      <c r="AD1950">
        <v>2</v>
      </c>
      <c r="AE1950">
        <v>0</v>
      </c>
      <c r="AF1950">
        <v>0</v>
      </c>
      <c r="AG1950">
        <v>1</v>
      </c>
      <c r="AH1950">
        <v>1</v>
      </c>
      <c r="AI1950">
        <v>2</v>
      </c>
      <c r="AJ1950">
        <v>2</v>
      </c>
      <c r="AK1950">
        <v>0</v>
      </c>
      <c r="AL1950">
        <v>0</v>
      </c>
      <c r="AT1950">
        <v>200000</v>
      </c>
      <c r="AU1950">
        <v>200000</v>
      </c>
      <c r="AV1950">
        <f>INT(AW1950*1.1)</f>
        <v>13388074</v>
      </c>
      <c r="AW1950">
        <v>12170977</v>
      </c>
      <c r="AX1950">
        <f>INT(AY1950*1.1)</f>
        <v>10164839</v>
      </c>
      <c r="AY1950">
        <v>9240763</v>
      </c>
      <c r="AZ1950">
        <f>IF(BA1950 &gt;= 0, INT(BA1950 * 1.1), -INT(ABS(BA1950) / 1.1))</f>
        <v>343637</v>
      </c>
      <c r="BA1950">
        <v>312398</v>
      </c>
    </row>
    <row r="1951" spans="1:53">
      <c r="A1951" t="s">
        <v>10379</v>
      </c>
      <c r="B1951">
        <v>10718</v>
      </c>
      <c r="C1951" t="s">
        <v>48</v>
      </c>
      <c r="D1951" t="s">
        <v>334</v>
      </c>
      <c r="F1951" t="s">
        <v>9369</v>
      </c>
      <c r="G1951" t="s">
        <v>9370</v>
      </c>
      <c r="H1951">
        <v>61</v>
      </c>
      <c r="I1951" t="s">
        <v>10369</v>
      </c>
      <c r="J1951" t="s">
        <v>10380</v>
      </c>
      <c r="K1951">
        <v>1</v>
      </c>
      <c r="L1951" t="s">
        <v>10381</v>
      </c>
      <c r="M1951">
        <v>1058611510</v>
      </c>
      <c r="O1951" t="s">
        <v>19718</v>
      </c>
      <c r="P1951">
        <v>2000</v>
      </c>
      <c r="U1951" t="s">
        <v>10382</v>
      </c>
      <c r="V1951">
        <v>1</v>
      </c>
      <c r="W1951">
        <v>2</v>
      </c>
      <c r="Y1951">
        <v>71</v>
      </c>
      <c r="Z1951">
        <v>8</v>
      </c>
      <c r="AA1951">
        <v>0</v>
      </c>
      <c r="AB1951">
        <v>6</v>
      </c>
      <c r="AC1951">
        <v>30</v>
      </c>
      <c r="AD1951">
        <v>1</v>
      </c>
      <c r="AE1951">
        <v>1</v>
      </c>
      <c r="AF1951">
        <v>5</v>
      </c>
      <c r="AG1951">
        <v>10</v>
      </c>
      <c r="AH1951">
        <v>2</v>
      </c>
      <c r="AI1951">
        <v>2</v>
      </c>
      <c r="AJ1951">
        <v>0</v>
      </c>
      <c r="AK1951">
        <v>0</v>
      </c>
      <c r="AL1951">
        <v>0</v>
      </c>
      <c r="AS1951" t="s">
        <v>10383</v>
      </c>
      <c r="AT1951">
        <v>300000</v>
      </c>
      <c r="AU1951">
        <v>300000</v>
      </c>
      <c r="AV1951">
        <v>31628461</v>
      </c>
      <c r="AW1951">
        <v>23473356</v>
      </c>
      <c r="AX1951">
        <v>0</v>
      </c>
      <c r="AY1951">
        <v>0</v>
      </c>
      <c r="AZ1951">
        <v>1652067</v>
      </c>
      <c r="BA1951">
        <v>1531391</v>
      </c>
    </row>
    <row r="1952" spans="1:53" hidden="1">
      <c r="A1952" t="s">
        <v>12241</v>
      </c>
      <c r="B1952">
        <v>65465</v>
      </c>
      <c r="C1952" t="s">
        <v>48</v>
      </c>
      <c r="D1952" t="s">
        <v>49</v>
      </c>
      <c r="F1952" t="s">
        <v>11306</v>
      </c>
      <c r="G1952" t="s">
        <v>11307</v>
      </c>
      <c r="H1952">
        <v>71</v>
      </c>
      <c r="I1952" t="s">
        <v>11638</v>
      </c>
      <c r="J1952" t="s">
        <v>12242</v>
      </c>
      <c r="K1952">
        <v>1</v>
      </c>
      <c r="L1952" t="s">
        <v>12243</v>
      </c>
      <c r="M1952">
        <v>2208804777</v>
      </c>
      <c r="N1952" t="s">
        <v>12244</v>
      </c>
      <c r="O1952" t="s">
        <v>19719</v>
      </c>
      <c r="P1952">
        <v>2010</v>
      </c>
      <c r="U1952" t="s">
        <v>12245</v>
      </c>
      <c r="V1952">
        <v>1</v>
      </c>
      <c r="W1952">
        <v>1</v>
      </c>
      <c r="Y1952">
        <v>8</v>
      </c>
      <c r="Z1952">
        <v>1</v>
      </c>
      <c r="AA1952">
        <v>0</v>
      </c>
      <c r="AB1952">
        <v>6</v>
      </c>
      <c r="AC1952">
        <v>30</v>
      </c>
      <c r="AD1952">
        <v>1</v>
      </c>
      <c r="AE1952">
        <v>1</v>
      </c>
      <c r="AF1952">
        <v>1</v>
      </c>
      <c r="AG1952">
        <v>5</v>
      </c>
      <c r="AH1952">
        <v>2</v>
      </c>
      <c r="AI1952">
        <v>2</v>
      </c>
      <c r="AJ1952">
        <v>0</v>
      </c>
      <c r="AK1952">
        <v>0</v>
      </c>
      <c r="AL1952">
        <v>0</v>
      </c>
      <c r="AT1952">
        <v>10000</v>
      </c>
      <c r="AU1952">
        <v>10000</v>
      </c>
      <c r="AV1952">
        <f>INT(AW1952*1.1)</f>
        <v>2279685</v>
      </c>
      <c r="AW1952">
        <v>2072441</v>
      </c>
      <c r="AX1952">
        <v>0</v>
      </c>
      <c r="AY1952">
        <v>0</v>
      </c>
      <c r="AZ1952">
        <f>INT(BA1952*1.1)</f>
        <v>182450</v>
      </c>
      <c r="BA1952">
        <v>165864</v>
      </c>
    </row>
    <row r="1953" spans="1:53">
      <c r="A1953" t="s">
        <v>10675</v>
      </c>
      <c r="B1953">
        <v>10896</v>
      </c>
      <c r="C1953" t="s">
        <v>48</v>
      </c>
      <c r="D1953" t="s">
        <v>67</v>
      </c>
      <c r="F1953" t="s">
        <v>9369</v>
      </c>
      <c r="G1953" t="s">
        <v>9370</v>
      </c>
      <c r="H1953">
        <v>62</v>
      </c>
      <c r="I1953" t="s">
        <v>10449</v>
      </c>
      <c r="J1953" t="s">
        <v>10676</v>
      </c>
      <c r="K1953">
        <v>1</v>
      </c>
      <c r="L1953" t="s">
        <v>10677</v>
      </c>
      <c r="M1953">
        <v>1138615399</v>
      </c>
      <c r="O1953" t="s">
        <v>19720</v>
      </c>
      <c r="P1953">
        <v>2007</v>
      </c>
      <c r="T1953" t="s">
        <v>10678</v>
      </c>
      <c r="U1953" t="s">
        <v>10679</v>
      </c>
      <c r="V1953">
        <v>1</v>
      </c>
      <c r="W1953">
        <v>1</v>
      </c>
      <c r="Y1953">
        <v>44</v>
      </c>
      <c r="Z1953">
        <v>7</v>
      </c>
      <c r="AA1953">
        <v>0</v>
      </c>
      <c r="AB1953">
        <v>6</v>
      </c>
      <c r="AC1953">
        <v>30</v>
      </c>
      <c r="AD1953">
        <v>1</v>
      </c>
      <c r="AE1953">
        <v>1</v>
      </c>
      <c r="AF1953">
        <v>5</v>
      </c>
      <c r="AG1953">
        <v>5</v>
      </c>
      <c r="AH1953">
        <v>2</v>
      </c>
      <c r="AI1953">
        <v>2</v>
      </c>
      <c r="AJ1953">
        <v>0</v>
      </c>
      <c r="AK1953">
        <v>0</v>
      </c>
      <c r="AL1953">
        <v>0</v>
      </c>
      <c r="AS1953" t="s">
        <v>10680</v>
      </c>
      <c r="AT1953">
        <v>348000</v>
      </c>
      <c r="AU1953">
        <f>AT1953</f>
        <v>348000</v>
      </c>
      <c r="AV1953">
        <v>8517565</v>
      </c>
      <c r="AW1953">
        <f>INT(AV1953/1.1)</f>
        <v>7743240</v>
      </c>
      <c r="AX1953">
        <v>0</v>
      </c>
      <c r="AY1953">
        <v>0</v>
      </c>
      <c r="AZ1953">
        <v>896732</v>
      </c>
      <c r="BA1953" s="2">
        <f>IF(AZ1953 &gt;= 0, INT(AZ1953 / 1.1), -INT(ABS(AZ1953) * 1.1))</f>
        <v>815210</v>
      </c>
    </row>
    <row r="1954" spans="1:53" hidden="1">
      <c r="A1954" t="s">
        <v>13556</v>
      </c>
      <c r="B1954">
        <v>45959</v>
      </c>
      <c r="C1954" t="s">
        <v>48</v>
      </c>
      <c r="D1954" t="s">
        <v>197</v>
      </c>
      <c r="F1954" t="s">
        <v>11306</v>
      </c>
      <c r="G1954" t="s">
        <v>11307</v>
      </c>
      <c r="H1954">
        <v>73</v>
      </c>
      <c r="I1954" t="s">
        <v>13415</v>
      </c>
      <c r="J1954" t="s">
        <v>13557</v>
      </c>
      <c r="K1954">
        <v>1</v>
      </c>
      <c r="L1954" t="s">
        <v>13558</v>
      </c>
      <c r="M1954">
        <v>1148641186</v>
      </c>
      <c r="N1954" t="s">
        <v>13559</v>
      </c>
      <c r="O1954" t="s">
        <v>19720</v>
      </c>
      <c r="P1954">
        <v>2005</v>
      </c>
      <c r="U1954" t="s">
        <v>13560</v>
      </c>
      <c r="V1954">
        <v>1</v>
      </c>
      <c r="W1954">
        <v>2</v>
      </c>
      <c r="Y1954">
        <v>15</v>
      </c>
      <c r="Z1954">
        <v>10</v>
      </c>
      <c r="AA1954">
        <v>0</v>
      </c>
      <c r="AB1954">
        <v>5</v>
      </c>
      <c r="AC1954">
        <v>0</v>
      </c>
      <c r="AD1954">
        <v>1</v>
      </c>
      <c r="AE1954">
        <v>2</v>
      </c>
      <c r="AF1954">
        <v>1</v>
      </c>
      <c r="AG1954">
        <v>0</v>
      </c>
      <c r="AH1954">
        <v>2</v>
      </c>
      <c r="AI1954">
        <v>1</v>
      </c>
      <c r="AJ1954">
        <v>0</v>
      </c>
      <c r="AK1954">
        <v>0</v>
      </c>
      <c r="AL1954">
        <v>0</v>
      </c>
      <c r="AT1954">
        <v>120000</v>
      </c>
      <c r="AU1954">
        <v>120000</v>
      </c>
      <c r="AV1954">
        <v>3033485</v>
      </c>
      <c r="AW1954">
        <v>1866967</v>
      </c>
      <c r="AX1954">
        <v>0</v>
      </c>
      <c r="AY1954">
        <v>0</v>
      </c>
      <c r="AZ1954">
        <v>346420</v>
      </c>
      <c r="BA1954">
        <v>78460</v>
      </c>
    </row>
    <row r="1955" spans="1:53" hidden="1">
      <c r="A1955" t="s">
        <v>5469</v>
      </c>
      <c r="B1955">
        <v>97679</v>
      </c>
      <c r="C1955" t="s">
        <v>48</v>
      </c>
      <c r="D1955" t="s">
        <v>197</v>
      </c>
      <c r="F1955" t="s">
        <v>3993</v>
      </c>
      <c r="G1955" t="s">
        <v>51</v>
      </c>
      <c r="H1955">
        <v>22</v>
      </c>
      <c r="I1955" t="s">
        <v>4517</v>
      </c>
      <c r="J1955" t="s">
        <v>5470</v>
      </c>
      <c r="K1955">
        <v>1</v>
      </c>
      <c r="L1955" t="s">
        <v>5471</v>
      </c>
      <c r="M1955">
        <v>1958700667</v>
      </c>
      <c r="N1955" t="s">
        <v>5472</v>
      </c>
      <c r="O1955" t="s">
        <v>19721</v>
      </c>
      <c r="P1955">
        <v>2017</v>
      </c>
      <c r="U1955" t="s">
        <v>5473</v>
      </c>
      <c r="V1955">
        <v>1</v>
      </c>
      <c r="W1955">
        <v>2</v>
      </c>
      <c r="Y1955">
        <v>12</v>
      </c>
      <c r="Z1955">
        <v>6</v>
      </c>
      <c r="AA1955">
        <v>3</v>
      </c>
      <c r="AB1955">
        <v>9</v>
      </c>
      <c r="AC1955">
        <v>30</v>
      </c>
      <c r="AD1955">
        <v>1</v>
      </c>
      <c r="AE1955">
        <v>2</v>
      </c>
      <c r="AF1955">
        <v>1</v>
      </c>
      <c r="AG1955">
        <v>1</v>
      </c>
      <c r="AH1955">
        <v>2</v>
      </c>
      <c r="AI1955">
        <v>2</v>
      </c>
      <c r="AJ1955">
        <v>0</v>
      </c>
      <c r="AK1955">
        <v>0</v>
      </c>
      <c r="AL1955">
        <v>0</v>
      </c>
      <c r="AT1955">
        <v>0</v>
      </c>
      <c r="AU1955">
        <v>0</v>
      </c>
      <c r="AV1955">
        <v>0</v>
      </c>
      <c r="AW1955">
        <v>0</v>
      </c>
      <c r="AX1955">
        <v>0</v>
      </c>
      <c r="AY1955">
        <v>0</v>
      </c>
      <c r="AZ1955">
        <v>0</v>
      </c>
      <c r="BA1955">
        <v>0</v>
      </c>
    </row>
    <row r="1956" spans="1:53">
      <c r="A1956" t="s">
        <v>10757</v>
      </c>
      <c r="B1956">
        <v>18759</v>
      </c>
      <c r="C1956" t="s">
        <v>48</v>
      </c>
      <c r="D1956" t="s">
        <v>77</v>
      </c>
      <c r="F1956" t="s">
        <v>9369</v>
      </c>
      <c r="G1956" t="s">
        <v>9370</v>
      </c>
      <c r="H1956">
        <v>62</v>
      </c>
      <c r="I1956" t="s">
        <v>10449</v>
      </c>
      <c r="J1956" t="s">
        <v>10758</v>
      </c>
      <c r="K1956">
        <v>1</v>
      </c>
      <c r="L1956" t="s">
        <v>10759</v>
      </c>
      <c r="M1956">
        <v>1078641683</v>
      </c>
      <c r="N1956" t="s">
        <v>10760</v>
      </c>
      <c r="O1956" t="s">
        <v>19721</v>
      </c>
      <c r="P1956">
        <v>2003</v>
      </c>
      <c r="U1956" t="s">
        <v>10761</v>
      </c>
      <c r="V1956">
        <v>1</v>
      </c>
      <c r="W1956">
        <v>2</v>
      </c>
      <c r="Y1956">
        <v>13</v>
      </c>
      <c r="Z1956">
        <v>1</v>
      </c>
      <c r="AA1956">
        <v>0</v>
      </c>
      <c r="AB1956">
        <v>7</v>
      </c>
      <c r="AC1956">
        <v>0.05</v>
      </c>
      <c r="AD1956">
        <v>1</v>
      </c>
      <c r="AE1956">
        <v>1</v>
      </c>
      <c r="AF1956">
        <v>5</v>
      </c>
      <c r="AG1956">
        <v>5</v>
      </c>
      <c r="AH1956">
        <v>2</v>
      </c>
      <c r="AI1956">
        <v>2</v>
      </c>
      <c r="AJ1956">
        <v>0</v>
      </c>
      <c r="AK1956">
        <v>0</v>
      </c>
      <c r="AL1956">
        <v>0</v>
      </c>
      <c r="AS1956" t="s">
        <v>10762</v>
      </c>
      <c r="AT1956">
        <v>100000</v>
      </c>
      <c r="AU1956">
        <f>AT1956</f>
        <v>100000</v>
      </c>
      <c r="AV1956">
        <v>9216764</v>
      </c>
      <c r="AW1956">
        <f>INT(AV1956/1.1)</f>
        <v>8378876</v>
      </c>
      <c r="AX1956">
        <v>0</v>
      </c>
      <c r="AY1956">
        <v>0</v>
      </c>
      <c r="AZ1956">
        <v>376208</v>
      </c>
      <c r="BA1956" s="2">
        <f>IF(AZ1956 &gt;= 0, INT(AZ1956 / 1.1), -INT(ABS(AZ1956) * 1.1))</f>
        <v>342007</v>
      </c>
    </row>
    <row r="1957" spans="1:53" hidden="1">
      <c r="A1957" t="s">
        <v>17340</v>
      </c>
      <c r="B1957">
        <v>25397</v>
      </c>
      <c r="C1957" t="s">
        <v>48</v>
      </c>
      <c r="D1957" t="s">
        <v>67</v>
      </c>
      <c r="F1957" t="s">
        <v>6040</v>
      </c>
      <c r="G1957" t="s">
        <v>51</v>
      </c>
      <c r="H1957">
        <v>26</v>
      </c>
      <c r="I1957" t="s">
        <v>6041</v>
      </c>
      <c r="J1957" t="s">
        <v>17341</v>
      </c>
      <c r="K1957">
        <v>1</v>
      </c>
      <c r="L1957" t="s">
        <v>17342</v>
      </c>
      <c r="M1957">
        <v>1058654519</v>
      </c>
      <c r="N1957" t="s">
        <v>17343</v>
      </c>
      <c r="O1957" t="s">
        <v>19722</v>
      </c>
      <c r="P1957">
        <v>2003</v>
      </c>
      <c r="U1957" t="s">
        <v>17344</v>
      </c>
      <c r="V1957">
        <v>1</v>
      </c>
      <c r="W1957">
        <v>2</v>
      </c>
      <c r="Y1957">
        <v>21</v>
      </c>
      <c r="Z1957">
        <v>1</v>
      </c>
      <c r="AA1957">
        <v>0</v>
      </c>
      <c r="AB1957">
        <v>6</v>
      </c>
      <c r="AC1957">
        <v>30</v>
      </c>
      <c r="AD1957">
        <v>1</v>
      </c>
      <c r="AE1957">
        <v>1</v>
      </c>
      <c r="AF1957">
        <v>5</v>
      </c>
      <c r="AG1957">
        <v>5</v>
      </c>
      <c r="AH1957">
        <v>2</v>
      </c>
      <c r="AI1957">
        <v>2</v>
      </c>
      <c r="AJ1957">
        <v>0</v>
      </c>
      <c r="AK1957">
        <v>0</v>
      </c>
      <c r="AL1957">
        <v>0</v>
      </c>
      <c r="AS1957" t="s">
        <v>17045</v>
      </c>
      <c r="AT1957">
        <v>0</v>
      </c>
      <c r="AU1957">
        <v>0</v>
      </c>
      <c r="AV1957">
        <v>0</v>
      </c>
      <c r="AW1957">
        <v>0</v>
      </c>
      <c r="AX1957">
        <v>0</v>
      </c>
      <c r="AY1957">
        <v>0</v>
      </c>
      <c r="AZ1957">
        <v>0</v>
      </c>
      <c r="BA1957">
        <v>0</v>
      </c>
    </row>
    <row r="1958" spans="1:53" hidden="1">
      <c r="A1958" t="s">
        <v>13850</v>
      </c>
      <c r="B1958">
        <v>46099</v>
      </c>
      <c r="C1958" t="s">
        <v>48</v>
      </c>
      <c r="D1958" t="s">
        <v>49</v>
      </c>
      <c r="F1958" t="s">
        <v>1915</v>
      </c>
      <c r="G1958" t="s">
        <v>51</v>
      </c>
      <c r="H1958">
        <v>14</v>
      </c>
      <c r="I1958" t="s">
        <v>2813</v>
      </c>
      <c r="J1958" t="s">
        <v>13851</v>
      </c>
      <c r="K1958">
        <v>1</v>
      </c>
      <c r="L1958" t="s">
        <v>13852</v>
      </c>
      <c r="M1958">
        <v>1148641717</v>
      </c>
      <c r="N1958" t="s">
        <v>13853</v>
      </c>
      <c r="O1958" t="s">
        <v>19723</v>
      </c>
      <c r="P1958">
        <v>2005</v>
      </c>
      <c r="U1958" t="s">
        <v>13854</v>
      </c>
      <c r="V1958">
        <v>1</v>
      </c>
      <c r="W1958">
        <v>2</v>
      </c>
      <c r="Y1958">
        <v>10</v>
      </c>
      <c r="Z1958">
        <v>7</v>
      </c>
      <c r="AA1958">
        <v>0</v>
      </c>
      <c r="AB1958">
        <v>6</v>
      </c>
      <c r="AC1958">
        <v>30</v>
      </c>
      <c r="AD1958">
        <v>1</v>
      </c>
      <c r="AE1958">
        <v>1</v>
      </c>
      <c r="AF1958">
        <v>5</v>
      </c>
      <c r="AG1958">
        <v>5</v>
      </c>
      <c r="AH1958">
        <v>2</v>
      </c>
      <c r="AI1958">
        <v>2</v>
      </c>
      <c r="AJ1958">
        <v>0</v>
      </c>
      <c r="AK1958">
        <v>0</v>
      </c>
      <c r="AL1958">
        <v>0</v>
      </c>
      <c r="AT1958">
        <v>0</v>
      </c>
      <c r="AU1958">
        <v>0</v>
      </c>
      <c r="AV1958">
        <v>0</v>
      </c>
      <c r="AW1958">
        <v>0</v>
      </c>
      <c r="AX1958">
        <v>0</v>
      </c>
      <c r="AY1958">
        <v>0</v>
      </c>
      <c r="AZ1958">
        <v>0</v>
      </c>
      <c r="BA1958">
        <v>0</v>
      </c>
    </row>
    <row r="1959" spans="1:53" hidden="1">
      <c r="A1959" t="s">
        <v>13168</v>
      </c>
      <c r="B1959">
        <v>30487</v>
      </c>
      <c r="C1959" t="s">
        <v>48</v>
      </c>
      <c r="D1959" t="s">
        <v>334</v>
      </c>
      <c r="F1959" t="s">
        <v>11306</v>
      </c>
      <c r="G1959" t="s">
        <v>11307</v>
      </c>
      <c r="H1959">
        <v>72</v>
      </c>
      <c r="I1959" t="s">
        <v>12614</v>
      </c>
      <c r="J1959" t="s">
        <v>13169</v>
      </c>
      <c r="K1959">
        <v>1</v>
      </c>
      <c r="L1959" t="s">
        <v>13170</v>
      </c>
      <c r="M1959">
        <v>1058167533</v>
      </c>
      <c r="N1959" t="s">
        <v>13171</v>
      </c>
      <c r="O1959" t="s">
        <v>19724</v>
      </c>
      <c r="P1959">
        <v>1993</v>
      </c>
      <c r="U1959" t="s">
        <v>13172</v>
      </c>
      <c r="V1959">
        <v>1</v>
      </c>
      <c r="W1959">
        <v>3</v>
      </c>
      <c r="Y1959">
        <v>28</v>
      </c>
      <c r="Z1959">
        <v>10</v>
      </c>
      <c r="AA1959">
        <v>0</v>
      </c>
      <c r="AB1959">
        <v>6</v>
      </c>
      <c r="AC1959">
        <v>30</v>
      </c>
      <c r="AD1959">
        <v>1</v>
      </c>
      <c r="AE1959">
        <v>1</v>
      </c>
      <c r="AF1959">
        <v>5</v>
      </c>
      <c r="AG1959">
        <v>5</v>
      </c>
      <c r="AH1959">
        <v>2</v>
      </c>
      <c r="AI1959">
        <v>2</v>
      </c>
      <c r="AJ1959">
        <v>0</v>
      </c>
      <c r="AK1959">
        <v>0</v>
      </c>
      <c r="AL1959">
        <v>0</v>
      </c>
      <c r="AT1959">
        <v>1001025</v>
      </c>
      <c r="AU1959">
        <v>1001025</v>
      </c>
      <c r="AV1959">
        <v>33254969</v>
      </c>
      <c r="AW1959">
        <v>20482917</v>
      </c>
      <c r="AX1959">
        <v>0</v>
      </c>
      <c r="AY1959">
        <v>0</v>
      </c>
      <c r="AZ1959">
        <v>1317655</v>
      </c>
      <c r="BA1959">
        <v>440800</v>
      </c>
    </row>
    <row r="1960" spans="1:53" hidden="1">
      <c r="A1960" t="s">
        <v>6336</v>
      </c>
      <c r="B1960">
        <v>6396</v>
      </c>
      <c r="C1960" t="s">
        <v>48</v>
      </c>
      <c r="D1960" t="s">
        <v>334</v>
      </c>
      <c r="F1960" t="s">
        <v>6040</v>
      </c>
      <c r="G1960" t="s">
        <v>51</v>
      </c>
      <c r="H1960">
        <v>27</v>
      </c>
      <c r="I1960" t="s">
        <v>6229</v>
      </c>
      <c r="J1960" t="s">
        <v>6337</v>
      </c>
      <c r="K1960">
        <v>1</v>
      </c>
      <c r="L1960" t="s">
        <v>6338</v>
      </c>
      <c r="M1960">
        <v>4818600576</v>
      </c>
      <c r="O1960" t="s">
        <v>19725</v>
      </c>
      <c r="P1960">
        <v>2017</v>
      </c>
      <c r="U1960" t="s">
        <v>6339</v>
      </c>
      <c r="V1960">
        <v>1</v>
      </c>
      <c r="W1960">
        <v>2</v>
      </c>
      <c r="Y1960">
        <v>99</v>
      </c>
      <c r="Z1960">
        <v>6</v>
      </c>
      <c r="AA1960">
        <v>6</v>
      </c>
      <c r="AB1960">
        <v>6</v>
      </c>
      <c r="AC1960">
        <v>0.05</v>
      </c>
      <c r="AD1960">
        <v>2</v>
      </c>
      <c r="AE1960">
        <v>0</v>
      </c>
      <c r="AF1960">
        <v>0</v>
      </c>
      <c r="AG1960">
        <v>1</v>
      </c>
      <c r="AH1960">
        <v>1</v>
      </c>
      <c r="AI1960">
        <v>2</v>
      </c>
      <c r="AJ1960">
        <v>0</v>
      </c>
      <c r="AK1960">
        <v>0</v>
      </c>
      <c r="AL1960">
        <v>0</v>
      </c>
      <c r="AT1960">
        <v>1650000</v>
      </c>
      <c r="AU1960">
        <v>1500000</v>
      </c>
      <c r="AV1960">
        <v>39256635</v>
      </c>
      <c r="AW1960">
        <v>32855256</v>
      </c>
      <c r="AX1960">
        <v>24492143</v>
      </c>
      <c r="AY1960">
        <v>22758098</v>
      </c>
      <c r="AZ1960">
        <v>3596806</v>
      </c>
      <c r="BA1960">
        <v>1211198</v>
      </c>
    </row>
    <row r="1961" spans="1:53" hidden="1">
      <c r="A1961" t="s">
        <v>6729</v>
      </c>
      <c r="B1961">
        <v>16431</v>
      </c>
      <c r="C1961" t="s">
        <v>48</v>
      </c>
      <c r="D1961" t="s">
        <v>197</v>
      </c>
      <c r="F1961" t="s">
        <v>5540</v>
      </c>
      <c r="G1961" t="s">
        <v>51</v>
      </c>
      <c r="H1961">
        <v>29</v>
      </c>
      <c r="I1961" t="s">
        <v>6640</v>
      </c>
      <c r="J1961" t="s">
        <v>6730</v>
      </c>
      <c r="K1961">
        <v>1</v>
      </c>
      <c r="L1961" t="s">
        <v>6731</v>
      </c>
      <c r="M1961">
        <v>1198126133</v>
      </c>
      <c r="N1961" t="s">
        <v>6732</v>
      </c>
      <c r="O1961" t="s">
        <v>19726</v>
      </c>
      <c r="P1961">
        <v>1997</v>
      </c>
      <c r="U1961" t="s">
        <v>6733</v>
      </c>
      <c r="V1961">
        <v>1</v>
      </c>
      <c r="W1961">
        <v>2</v>
      </c>
      <c r="Y1961">
        <v>7</v>
      </c>
      <c r="Z1961">
        <v>1</v>
      </c>
      <c r="AA1961">
        <v>5</v>
      </c>
      <c r="AB1961">
        <v>5</v>
      </c>
      <c r="AC1961">
        <v>30</v>
      </c>
      <c r="AD1961">
        <v>1</v>
      </c>
      <c r="AE1961">
        <v>1</v>
      </c>
      <c r="AF1961">
        <v>5</v>
      </c>
      <c r="AG1961">
        <v>5</v>
      </c>
      <c r="AH1961">
        <v>2</v>
      </c>
      <c r="AI1961">
        <v>2</v>
      </c>
      <c r="AJ1961">
        <v>0</v>
      </c>
      <c r="AK1961">
        <v>0</v>
      </c>
      <c r="AL1961">
        <v>0</v>
      </c>
      <c r="AT1961">
        <v>200000</v>
      </c>
      <c r="AU1961">
        <v>200000</v>
      </c>
      <c r="AV1961" s="2">
        <f>IF(AW1961 &gt;= 0, INT(AW1961 * 1.05), -INT(ABS(AW1961) / 1.05))</f>
        <v>634095</v>
      </c>
      <c r="AW1961">
        <v>603900</v>
      </c>
      <c r="AX1961">
        <v>0</v>
      </c>
      <c r="AY1961">
        <v>0</v>
      </c>
      <c r="AZ1961" s="2">
        <f>IF(BA1961 &gt;= 0, INT(BA1961 * 1.05), -INT(ABS(BA1961) / 1.05))</f>
        <v>84000</v>
      </c>
      <c r="BA1961">
        <v>80000</v>
      </c>
    </row>
    <row r="1962" spans="1:53" hidden="1">
      <c r="A1962" t="s">
        <v>15738</v>
      </c>
      <c r="B1962">
        <v>6634</v>
      </c>
      <c r="C1962" t="s">
        <v>48</v>
      </c>
      <c r="D1962" t="s">
        <v>67</v>
      </c>
      <c r="F1962" t="s">
        <v>6040</v>
      </c>
      <c r="G1962" t="s">
        <v>51</v>
      </c>
      <c r="H1962">
        <v>27</v>
      </c>
      <c r="I1962" t="s">
        <v>6229</v>
      </c>
      <c r="J1962" t="s">
        <v>15739</v>
      </c>
      <c r="K1962">
        <v>1</v>
      </c>
      <c r="L1962" t="s">
        <v>15740</v>
      </c>
      <c r="M1962">
        <v>1198701702</v>
      </c>
      <c r="O1962" t="s">
        <v>19727</v>
      </c>
      <c r="P1962">
        <v>2014</v>
      </c>
      <c r="U1962" t="s">
        <v>15741</v>
      </c>
      <c r="V1962">
        <v>1</v>
      </c>
      <c r="W1962">
        <v>2</v>
      </c>
      <c r="Y1962">
        <v>58</v>
      </c>
      <c r="Z1962">
        <v>1</v>
      </c>
      <c r="AA1962">
        <v>0</v>
      </c>
      <c r="AB1962">
        <v>6</v>
      </c>
      <c r="AC1962">
        <v>0.1</v>
      </c>
      <c r="AD1962">
        <v>1</v>
      </c>
      <c r="AE1962">
        <v>1</v>
      </c>
      <c r="AF1962">
        <v>5</v>
      </c>
      <c r="AG1962">
        <v>1</v>
      </c>
      <c r="AH1962">
        <v>2</v>
      </c>
      <c r="AI1962">
        <v>1</v>
      </c>
      <c r="AJ1962">
        <v>0</v>
      </c>
      <c r="AK1962">
        <v>0</v>
      </c>
      <c r="AL1962">
        <v>0</v>
      </c>
      <c r="AS1962" t="s">
        <v>15628</v>
      </c>
      <c r="AT1962">
        <v>0</v>
      </c>
      <c r="AU1962">
        <v>0</v>
      </c>
      <c r="AV1962">
        <v>0</v>
      </c>
      <c r="AW1962">
        <v>0</v>
      </c>
      <c r="AX1962">
        <v>0</v>
      </c>
      <c r="AY1962">
        <v>0</v>
      </c>
      <c r="AZ1962">
        <v>0</v>
      </c>
      <c r="BA1962">
        <v>0</v>
      </c>
    </row>
    <row r="1963" spans="1:53">
      <c r="A1963" t="s">
        <v>10411</v>
      </c>
      <c r="B1963">
        <v>57941</v>
      </c>
      <c r="C1963" t="s">
        <v>48</v>
      </c>
      <c r="D1963" t="s">
        <v>77</v>
      </c>
      <c r="F1963" t="s">
        <v>9369</v>
      </c>
      <c r="G1963" t="s">
        <v>9370</v>
      </c>
      <c r="H1963">
        <v>61</v>
      </c>
      <c r="I1963" t="s">
        <v>10369</v>
      </c>
      <c r="J1963" t="s">
        <v>10412</v>
      </c>
      <c r="K1963">
        <v>1</v>
      </c>
      <c r="L1963" t="s">
        <v>10413</v>
      </c>
      <c r="M1963">
        <v>2208734105</v>
      </c>
      <c r="N1963" t="s">
        <v>10414</v>
      </c>
      <c r="O1963" t="s">
        <v>19728</v>
      </c>
      <c r="P1963">
        <v>2006</v>
      </c>
      <c r="U1963" t="s">
        <v>10415</v>
      </c>
      <c r="V1963">
        <v>1</v>
      </c>
      <c r="W1963">
        <v>2</v>
      </c>
      <c r="Y1963">
        <v>59</v>
      </c>
      <c r="Z1963">
        <v>1</v>
      </c>
      <c r="AA1963">
        <v>0</v>
      </c>
      <c r="AB1963">
        <v>7</v>
      </c>
      <c r="AC1963">
        <v>0.3</v>
      </c>
      <c r="AD1963">
        <v>1</v>
      </c>
      <c r="AE1963">
        <v>2</v>
      </c>
      <c r="AF1963">
        <v>5</v>
      </c>
      <c r="AG1963">
        <v>10</v>
      </c>
      <c r="AH1963">
        <v>2</v>
      </c>
      <c r="AI1963">
        <v>1</v>
      </c>
      <c r="AJ1963">
        <v>0</v>
      </c>
      <c r="AK1963">
        <v>0</v>
      </c>
      <c r="AL1963">
        <v>0</v>
      </c>
      <c r="AT1963">
        <v>400000</v>
      </c>
      <c r="AU1963">
        <v>400000</v>
      </c>
      <c r="AV1963">
        <v>9591950</v>
      </c>
      <c r="AW1963">
        <v>9889638</v>
      </c>
      <c r="AX1963">
        <v>0</v>
      </c>
      <c r="AY1963">
        <v>0</v>
      </c>
      <c r="AZ1963">
        <v>197650</v>
      </c>
      <c r="BA1963">
        <v>55589</v>
      </c>
    </row>
    <row r="1964" spans="1:53" hidden="1">
      <c r="A1964" t="s">
        <v>13822</v>
      </c>
      <c r="B1964">
        <v>34739</v>
      </c>
      <c r="C1964" t="s">
        <v>48</v>
      </c>
      <c r="D1964" t="s">
        <v>77</v>
      </c>
      <c r="F1964" t="s">
        <v>1915</v>
      </c>
      <c r="G1964" t="s">
        <v>51</v>
      </c>
      <c r="H1964">
        <v>14</v>
      </c>
      <c r="I1964" t="s">
        <v>2813</v>
      </c>
      <c r="J1964" t="s">
        <v>13823</v>
      </c>
      <c r="K1964">
        <v>1</v>
      </c>
      <c r="L1964" t="s">
        <v>13824</v>
      </c>
      <c r="M1964">
        <v>1058185341</v>
      </c>
      <c r="N1964" t="s">
        <v>13825</v>
      </c>
      <c r="O1964" t="s">
        <v>19729</v>
      </c>
      <c r="P1964">
        <v>1995</v>
      </c>
      <c r="U1964" t="s">
        <v>13826</v>
      </c>
      <c r="V1964">
        <v>1</v>
      </c>
      <c r="W1964">
        <v>2</v>
      </c>
      <c r="Y1964">
        <v>30</v>
      </c>
      <c r="Z1964">
        <v>5</v>
      </c>
      <c r="AA1964">
        <v>4</v>
      </c>
      <c r="AB1964">
        <v>7</v>
      </c>
      <c r="AC1964">
        <v>30</v>
      </c>
      <c r="AD1964">
        <v>1</v>
      </c>
      <c r="AE1964">
        <v>1</v>
      </c>
      <c r="AF1964">
        <v>5</v>
      </c>
      <c r="AG1964">
        <v>5</v>
      </c>
      <c r="AH1964">
        <v>2</v>
      </c>
      <c r="AI1964">
        <v>2</v>
      </c>
      <c r="AJ1964">
        <v>0</v>
      </c>
      <c r="AK1964">
        <v>0</v>
      </c>
      <c r="AL1964">
        <v>0</v>
      </c>
      <c r="AT1964">
        <v>0</v>
      </c>
      <c r="AU1964">
        <v>0</v>
      </c>
      <c r="AV1964">
        <v>0</v>
      </c>
      <c r="AW1964">
        <v>0</v>
      </c>
      <c r="AX1964">
        <v>0</v>
      </c>
      <c r="AY1964">
        <v>0</v>
      </c>
      <c r="AZ1964">
        <v>0</v>
      </c>
      <c r="BA1964">
        <v>0</v>
      </c>
    </row>
    <row r="1965" spans="1:53" hidden="1">
      <c r="A1965" t="s">
        <v>12400</v>
      </c>
      <c r="B1965">
        <v>75459</v>
      </c>
      <c r="C1965" t="s">
        <v>48</v>
      </c>
      <c r="D1965" t="s">
        <v>77</v>
      </c>
      <c r="F1965" t="s">
        <v>11306</v>
      </c>
      <c r="G1965" t="s">
        <v>11307</v>
      </c>
      <c r="H1965">
        <v>71</v>
      </c>
      <c r="I1965" t="s">
        <v>11638</v>
      </c>
      <c r="J1965" t="s">
        <v>12401</v>
      </c>
      <c r="K1965">
        <v>1</v>
      </c>
      <c r="L1965" t="s">
        <v>12402</v>
      </c>
      <c r="M1965">
        <v>1138671071</v>
      </c>
      <c r="N1965" t="s">
        <v>12403</v>
      </c>
      <c r="O1965" t="s">
        <v>19730</v>
      </c>
      <c r="P1965">
        <v>2013</v>
      </c>
      <c r="U1965" t="s">
        <v>12404</v>
      </c>
      <c r="V1965">
        <v>1</v>
      </c>
      <c r="W1965">
        <v>2</v>
      </c>
      <c r="Y1965">
        <v>46</v>
      </c>
      <c r="Z1965">
        <v>1</v>
      </c>
      <c r="AA1965">
        <v>0</v>
      </c>
      <c r="AB1965">
        <v>6</v>
      </c>
      <c r="AC1965">
        <v>30</v>
      </c>
      <c r="AD1965">
        <v>1</v>
      </c>
      <c r="AE1965">
        <v>1</v>
      </c>
      <c r="AF1965">
        <v>5</v>
      </c>
      <c r="AG1965">
        <v>5</v>
      </c>
      <c r="AH1965">
        <v>2</v>
      </c>
      <c r="AI1965">
        <v>2</v>
      </c>
      <c r="AJ1965">
        <v>0</v>
      </c>
      <c r="AK1965">
        <v>0</v>
      </c>
      <c r="AL1965">
        <v>0</v>
      </c>
      <c r="AS1965" t="s">
        <v>12405</v>
      </c>
      <c r="AT1965">
        <v>100000</v>
      </c>
      <c r="AU1965">
        <v>100000</v>
      </c>
      <c r="AV1965">
        <v>9080730</v>
      </c>
      <c r="AW1965">
        <v>9633937</v>
      </c>
      <c r="AX1965">
        <v>0</v>
      </c>
      <c r="AY1965">
        <v>0</v>
      </c>
      <c r="AZ1965">
        <v>-65634</v>
      </c>
      <c r="BA1965">
        <v>386381</v>
      </c>
    </row>
    <row r="1966" spans="1:53" hidden="1">
      <c r="A1966" t="s">
        <v>2936</v>
      </c>
      <c r="B1966">
        <v>5284</v>
      </c>
      <c r="C1966" t="s">
        <v>48</v>
      </c>
      <c r="D1966" t="s">
        <v>108</v>
      </c>
      <c r="F1966" t="s">
        <v>1915</v>
      </c>
      <c r="G1966" t="s">
        <v>51</v>
      </c>
      <c r="H1966">
        <v>14</v>
      </c>
      <c r="I1966" t="s">
        <v>2813</v>
      </c>
      <c r="J1966" t="s">
        <v>2937</v>
      </c>
      <c r="K1966">
        <v>1</v>
      </c>
      <c r="L1966" t="s">
        <v>2938</v>
      </c>
      <c r="M1966">
        <v>1198166722</v>
      </c>
      <c r="O1966" t="s">
        <v>19731</v>
      </c>
      <c r="P1966">
        <v>2003</v>
      </c>
      <c r="Q1966" t="s">
        <v>2939</v>
      </c>
      <c r="R1966" t="s">
        <v>181</v>
      </c>
      <c r="S1966" t="s">
        <v>182</v>
      </c>
      <c r="U1966" t="s">
        <v>2940</v>
      </c>
      <c r="V1966">
        <v>1</v>
      </c>
      <c r="W1966">
        <v>2</v>
      </c>
      <c r="Y1966">
        <v>58</v>
      </c>
      <c r="Z1966">
        <v>1</v>
      </c>
      <c r="AA1966">
        <v>8</v>
      </c>
      <c r="AB1966">
        <v>7</v>
      </c>
      <c r="AC1966">
        <v>30</v>
      </c>
      <c r="AD1966">
        <v>1</v>
      </c>
      <c r="AE1966">
        <v>1</v>
      </c>
      <c r="AF1966">
        <v>5</v>
      </c>
      <c r="AG1966">
        <v>5</v>
      </c>
      <c r="AH1966">
        <v>2</v>
      </c>
      <c r="AI1966">
        <v>2</v>
      </c>
      <c r="AJ1966">
        <v>0</v>
      </c>
      <c r="AK1966">
        <v>0</v>
      </c>
      <c r="AL1966">
        <v>0</v>
      </c>
      <c r="AO1966" t="s">
        <v>2939</v>
      </c>
      <c r="AT1966">
        <v>700000</v>
      </c>
      <c r="AU1966">
        <v>200000</v>
      </c>
      <c r="AV1966">
        <v>16578275</v>
      </c>
      <c r="AW1966">
        <v>12843595</v>
      </c>
      <c r="AX1966">
        <v>0</v>
      </c>
      <c r="AY1966">
        <v>0</v>
      </c>
      <c r="AZ1966">
        <v>2117462</v>
      </c>
      <c r="BA1966">
        <v>148102</v>
      </c>
    </row>
    <row r="1967" spans="1:53" hidden="1">
      <c r="A1967" t="s">
        <v>11902</v>
      </c>
      <c r="B1967">
        <v>33492</v>
      </c>
      <c r="C1967" t="s">
        <v>48</v>
      </c>
      <c r="D1967" t="s">
        <v>197</v>
      </c>
      <c r="F1967" t="s">
        <v>11306</v>
      </c>
      <c r="G1967" t="s">
        <v>11307</v>
      </c>
      <c r="H1967">
        <v>71</v>
      </c>
      <c r="I1967" t="s">
        <v>11638</v>
      </c>
      <c r="J1967" t="s">
        <v>11903</v>
      </c>
      <c r="K1967">
        <v>1</v>
      </c>
      <c r="L1967" t="s">
        <v>11904</v>
      </c>
      <c r="M1967">
        <v>1058606910</v>
      </c>
      <c r="N1967" t="s">
        <v>11905</v>
      </c>
      <c r="O1967" t="s">
        <v>19732</v>
      </c>
      <c r="P1967">
        <v>2000</v>
      </c>
      <c r="U1967" t="s">
        <v>11906</v>
      </c>
      <c r="V1967">
        <v>1</v>
      </c>
      <c r="W1967">
        <v>2</v>
      </c>
      <c r="Y1967">
        <v>18</v>
      </c>
      <c r="Z1967">
        <v>8</v>
      </c>
      <c r="AA1967">
        <v>0</v>
      </c>
      <c r="AB1967">
        <v>6</v>
      </c>
      <c r="AC1967">
        <v>20</v>
      </c>
      <c r="AD1967">
        <v>1</v>
      </c>
      <c r="AE1967">
        <v>4</v>
      </c>
      <c r="AF1967">
        <v>5</v>
      </c>
      <c r="AG1967">
        <v>7</v>
      </c>
      <c r="AH1967">
        <v>2</v>
      </c>
      <c r="AI1967">
        <v>1</v>
      </c>
      <c r="AJ1967">
        <v>2</v>
      </c>
      <c r="AK1967">
        <v>0</v>
      </c>
      <c r="AL1967">
        <v>0</v>
      </c>
      <c r="AT1967">
        <v>1500000</v>
      </c>
      <c r="AU1967">
        <v>1500000</v>
      </c>
      <c r="AV1967">
        <v>1246720</v>
      </c>
      <c r="AW1967">
        <v>1177535</v>
      </c>
      <c r="AX1967">
        <v>0</v>
      </c>
      <c r="AY1967">
        <v>0</v>
      </c>
      <c r="AZ1967">
        <v>-49288</v>
      </c>
      <c r="BA1967">
        <v>59873</v>
      </c>
    </row>
    <row r="1968" spans="1:53" hidden="1">
      <c r="A1968" t="s">
        <v>4284</v>
      </c>
      <c r="B1968">
        <v>15699</v>
      </c>
      <c r="C1968" t="s">
        <v>48</v>
      </c>
      <c r="D1968" t="s">
        <v>334</v>
      </c>
      <c r="F1968" t="s">
        <v>3993</v>
      </c>
      <c r="G1968" t="s">
        <v>51</v>
      </c>
      <c r="H1968">
        <v>20</v>
      </c>
      <c r="I1968" t="s">
        <v>4006</v>
      </c>
      <c r="J1968" t="s">
        <v>4285</v>
      </c>
      <c r="K1968">
        <v>1</v>
      </c>
      <c r="L1968" t="s">
        <v>4286</v>
      </c>
      <c r="M1968">
        <v>2188104794</v>
      </c>
      <c r="N1968" t="s">
        <v>4287</v>
      </c>
      <c r="O1968" t="s">
        <v>19733</v>
      </c>
      <c r="P1968">
        <v>1989</v>
      </c>
      <c r="U1968" t="s">
        <v>4288</v>
      </c>
      <c r="V1968">
        <v>1</v>
      </c>
      <c r="W1968">
        <v>2</v>
      </c>
      <c r="Y1968">
        <v>84</v>
      </c>
      <c r="Z1968">
        <v>1</v>
      </c>
      <c r="AA1968">
        <v>0</v>
      </c>
      <c r="AB1968">
        <v>6</v>
      </c>
      <c r="AC1968">
        <v>30</v>
      </c>
      <c r="AD1968">
        <v>1</v>
      </c>
      <c r="AE1968">
        <v>1</v>
      </c>
      <c r="AF1968">
        <v>5</v>
      </c>
      <c r="AG1968">
        <v>10</v>
      </c>
      <c r="AH1968">
        <v>2</v>
      </c>
      <c r="AI1968">
        <v>2</v>
      </c>
      <c r="AJ1968">
        <v>0</v>
      </c>
      <c r="AK1968">
        <v>0</v>
      </c>
      <c r="AL1968">
        <v>0</v>
      </c>
      <c r="AT1968">
        <v>200000</v>
      </c>
      <c r="AU1968">
        <v>7500000</v>
      </c>
      <c r="AV1968">
        <v>28179155</v>
      </c>
      <c r="AW1968">
        <v>26519154</v>
      </c>
      <c r="AX1968">
        <v>0</v>
      </c>
      <c r="AY1968">
        <v>0</v>
      </c>
      <c r="AZ1968">
        <v>290806</v>
      </c>
      <c r="BA1968">
        <v>703401</v>
      </c>
    </row>
    <row r="1969" spans="1:53" hidden="1">
      <c r="A1969" t="s">
        <v>13773</v>
      </c>
      <c r="B1969">
        <v>20819</v>
      </c>
      <c r="C1969" t="s">
        <v>48</v>
      </c>
      <c r="D1969" t="s">
        <v>67</v>
      </c>
      <c r="F1969" t="s">
        <v>1915</v>
      </c>
      <c r="G1969" t="s">
        <v>51</v>
      </c>
      <c r="H1969">
        <v>14</v>
      </c>
      <c r="I1969" t="s">
        <v>2813</v>
      </c>
      <c r="J1969" t="s">
        <v>13774</v>
      </c>
      <c r="K1969">
        <v>1</v>
      </c>
      <c r="L1969" t="s">
        <v>13775</v>
      </c>
      <c r="M1969">
        <v>2198201822</v>
      </c>
      <c r="N1969" t="s">
        <v>13776</v>
      </c>
      <c r="O1969" t="s">
        <v>19734</v>
      </c>
      <c r="P1969">
        <v>1981</v>
      </c>
      <c r="U1969" t="s">
        <v>13777</v>
      </c>
      <c r="V1969">
        <v>1</v>
      </c>
      <c r="W1969">
        <v>2</v>
      </c>
      <c r="Y1969">
        <v>115</v>
      </c>
      <c r="Z1969">
        <v>1</v>
      </c>
      <c r="AA1969">
        <v>0</v>
      </c>
      <c r="AB1969">
        <v>6</v>
      </c>
      <c r="AC1969">
        <v>30</v>
      </c>
      <c r="AD1969">
        <v>1</v>
      </c>
      <c r="AE1969">
        <v>1</v>
      </c>
      <c r="AF1969">
        <v>5</v>
      </c>
      <c r="AG1969">
        <v>10</v>
      </c>
      <c r="AH1969">
        <v>2</v>
      </c>
      <c r="AI1969">
        <v>2</v>
      </c>
      <c r="AJ1969">
        <v>0</v>
      </c>
      <c r="AK1969">
        <v>0</v>
      </c>
      <c r="AL1969">
        <v>0</v>
      </c>
      <c r="AT1969">
        <v>0</v>
      </c>
      <c r="AU1969">
        <v>0</v>
      </c>
      <c r="AV1969" s="2">
        <f>IF(AW1969 &gt;= 0, INT(AW1969 * 1.05), -INT(ABS(AW1969) / 1.05))</f>
        <v>6990687</v>
      </c>
      <c r="AW1969">
        <v>6657798</v>
      </c>
      <c r="AX1969">
        <v>0</v>
      </c>
      <c r="AY1969">
        <v>0</v>
      </c>
      <c r="AZ1969" s="2">
        <f>IF(BA1969 &gt;= 0, INT(BA1969 * 1.05), -INT(ABS(BA1969) / 1.05))</f>
        <v>-2118345</v>
      </c>
      <c r="BA1969">
        <v>-2224263</v>
      </c>
    </row>
    <row r="1970" spans="1:53" hidden="1">
      <c r="A1970" t="s">
        <v>13817</v>
      </c>
      <c r="B1970">
        <v>28847</v>
      </c>
      <c r="C1970" t="s">
        <v>48</v>
      </c>
      <c r="D1970" t="s">
        <v>67</v>
      </c>
      <c r="F1970" t="s">
        <v>1915</v>
      </c>
      <c r="G1970" t="s">
        <v>51</v>
      </c>
      <c r="H1970">
        <v>14</v>
      </c>
      <c r="I1970" t="s">
        <v>2813</v>
      </c>
      <c r="J1970" t="s">
        <v>13818</v>
      </c>
      <c r="K1970">
        <v>1</v>
      </c>
      <c r="L1970" t="s">
        <v>13819</v>
      </c>
      <c r="M1970">
        <v>1198170551</v>
      </c>
      <c r="N1970" t="s">
        <v>13820</v>
      </c>
      <c r="O1970" t="s">
        <v>19735</v>
      </c>
      <c r="P1970">
        <v>2004</v>
      </c>
      <c r="U1970" t="s">
        <v>13821</v>
      </c>
      <c r="V1970">
        <v>1</v>
      </c>
      <c r="W1970">
        <v>2</v>
      </c>
      <c r="Y1970">
        <v>10</v>
      </c>
      <c r="Z1970">
        <v>1</v>
      </c>
      <c r="AA1970">
        <v>0</v>
      </c>
      <c r="AB1970">
        <v>6</v>
      </c>
      <c r="AC1970">
        <v>30</v>
      </c>
      <c r="AD1970">
        <v>1</v>
      </c>
      <c r="AE1970">
        <v>1</v>
      </c>
      <c r="AF1970">
        <v>5</v>
      </c>
      <c r="AG1970">
        <v>5</v>
      </c>
      <c r="AH1970">
        <v>2</v>
      </c>
      <c r="AI1970">
        <v>2</v>
      </c>
      <c r="AJ1970">
        <v>0</v>
      </c>
      <c r="AK1970">
        <v>0</v>
      </c>
      <c r="AL1970">
        <v>0</v>
      </c>
      <c r="AT1970">
        <v>250000</v>
      </c>
      <c r="AU1970">
        <v>250000</v>
      </c>
      <c r="AV1970">
        <v>7561260</v>
      </c>
      <c r="AW1970">
        <v>5214089</v>
      </c>
      <c r="AX1970">
        <v>0</v>
      </c>
      <c r="AY1970">
        <v>0</v>
      </c>
      <c r="AZ1970">
        <v>172869</v>
      </c>
      <c r="BA1970">
        <v>163462</v>
      </c>
    </row>
    <row r="1971" spans="1:53" hidden="1">
      <c r="A1971" t="s">
        <v>13895</v>
      </c>
      <c r="B1971">
        <v>79672</v>
      </c>
      <c r="C1971" t="s">
        <v>48</v>
      </c>
      <c r="D1971" t="s">
        <v>197</v>
      </c>
      <c r="F1971" t="s">
        <v>1915</v>
      </c>
      <c r="G1971" t="s">
        <v>51</v>
      </c>
      <c r="H1971">
        <v>14</v>
      </c>
      <c r="I1971" t="s">
        <v>2813</v>
      </c>
      <c r="J1971" t="s">
        <v>13896</v>
      </c>
      <c r="K1971">
        <v>1</v>
      </c>
      <c r="L1971" t="s">
        <v>13897</v>
      </c>
      <c r="M1971">
        <v>2178144129</v>
      </c>
      <c r="N1971" t="s">
        <v>13898</v>
      </c>
      <c r="O1971" t="s">
        <v>19736</v>
      </c>
      <c r="P1971">
        <v>2014</v>
      </c>
      <c r="U1971" t="s">
        <v>13899</v>
      </c>
      <c r="V1971">
        <v>1</v>
      </c>
      <c r="W1971">
        <v>2</v>
      </c>
      <c r="Y1971">
        <v>9</v>
      </c>
      <c r="Z1971">
        <v>1</v>
      </c>
      <c r="AA1971">
        <v>9</v>
      </c>
      <c r="AB1971">
        <v>2</v>
      </c>
      <c r="AC1971">
        <v>0</v>
      </c>
      <c r="AD1971">
        <v>1</v>
      </c>
      <c r="AE1971">
        <v>4</v>
      </c>
      <c r="AF1971">
        <v>5</v>
      </c>
      <c r="AG1971">
        <v>0</v>
      </c>
      <c r="AH1971">
        <v>1</v>
      </c>
      <c r="AI1971">
        <v>2</v>
      </c>
      <c r="AJ1971">
        <v>0</v>
      </c>
      <c r="AK1971">
        <v>0</v>
      </c>
      <c r="AL1971">
        <v>0</v>
      </c>
      <c r="AS1971" t="s">
        <v>11336</v>
      </c>
      <c r="AT1971">
        <v>200000</v>
      </c>
      <c r="AU1971">
        <v>200000</v>
      </c>
      <c r="AV1971">
        <f>INT(AW1971*1.1)</f>
        <v>947321</v>
      </c>
      <c r="AW1971">
        <v>861201</v>
      </c>
      <c r="AX1971">
        <f>INT(AY1971*1.1)</f>
        <v>0</v>
      </c>
      <c r="AY1971">
        <v>0</v>
      </c>
      <c r="AZ1971">
        <f>IF(BA1971 &gt;= 0, INT(BA1971 * 1.1), -INT(ABS(BA1971) / 1.1))</f>
        <v>40768</v>
      </c>
      <c r="BA1971">
        <v>37062</v>
      </c>
    </row>
    <row r="1972" spans="1:53" hidden="1">
      <c r="A1972" t="s">
        <v>11757</v>
      </c>
      <c r="B1972">
        <v>2730</v>
      </c>
      <c r="C1972" t="s">
        <v>48</v>
      </c>
      <c r="D1972" t="s">
        <v>108</v>
      </c>
      <c r="F1972" t="s">
        <v>11306</v>
      </c>
      <c r="G1972" t="s">
        <v>11307</v>
      </c>
      <c r="H1972">
        <v>71</v>
      </c>
      <c r="I1972" t="s">
        <v>11638</v>
      </c>
      <c r="J1972" t="s">
        <v>11758</v>
      </c>
      <c r="K1972">
        <v>1</v>
      </c>
      <c r="L1972" t="s">
        <v>11759</v>
      </c>
      <c r="M1972">
        <v>1248740615</v>
      </c>
      <c r="N1972" t="s">
        <v>11760</v>
      </c>
      <c r="O1972" t="s">
        <v>19737</v>
      </c>
      <c r="P1972">
        <v>2013</v>
      </c>
      <c r="Q1972" t="s">
        <v>11761</v>
      </c>
      <c r="R1972" t="s">
        <v>181</v>
      </c>
      <c r="S1972" t="s">
        <v>124</v>
      </c>
      <c r="T1972" t="s">
        <v>11762</v>
      </c>
      <c r="U1972" t="s">
        <v>11763</v>
      </c>
      <c r="V1972">
        <v>1</v>
      </c>
      <c r="W1972">
        <v>2</v>
      </c>
      <c r="Y1972">
        <v>8</v>
      </c>
      <c r="Z1972">
        <v>1</v>
      </c>
      <c r="AA1972">
        <v>0</v>
      </c>
      <c r="AB1972">
        <v>1</v>
      </c>
      <c r="AC1972">
        <v>0</v>
      </c>
      <c r="AD1972">
        <v>1</v>
      </c>
      <c r="AE1972">
        <v>1</v>
      </c>
      <c r="AF1972">
        <v>5</v>
      </c>
      <c r="AG1972">
        <v>0</v>
      </c>
      <c r="AH1972">
        <v>1</v>
      </c>
      <c r="AI1972">
        <v>2</v>
      </c>
      <c r="AJ1972">
        <v>0</v>
      </c>
      <c r="AK1972">
        <v>0</v>
      </c>
      <c r="AL1972">
        <v>0</v>
      </c>
      <c r="AO1972" t="s">
        <v>11761</v>
      </c>
      <c r="AT1972">
        <v>200000</v>
      </c>
      <c r="AU1972">
        <v>200000</v>
      </c>
      <c r="AV1972">
        <f>INT(AW1972*1.1)</f>
        <v>13866601</v>
      </c>
      <c r="AW1972">
        <v>12606001</v>
      </c>
      <c r="AX1972">
        <f>INT(AY1972*1.1)</f>
        <v>0</v>
      </c>
      <c r="AY1972">
        <v>0</v>
      </c>
      <c r="AZ1972">
        <f>IF(BA1972 &gt;= 0, INT(BA1972 * 1.1), -INT(ABS(BA1972) / 1.1))</f>
        <v>1346052</v>
      </c>
      <c r="BA1972">
        <v>1223684</v>
      </c>
    </row>
    <row r="1973" spans="1:53" hidden="1">
      <c r="A1973" t="s">
        <v>4856</v>
      </c>
      <c r="B1973">
        <v>31671</v>
      </c>
      <c r="C1973" t="s">
        <v>48</v>
      </c>
      <c r="D1973" t="s">
        <v>197</v>
      </c>
      <c r="F1973" t="s">
        <v>3993</v>
      </c>
      <c r="G1973" t="s">
        <v>51</v>
      </c>
      <c r="H1973">
        <v>22</v>
      </c>
      <c r="I1973" t="s">
        <v>4517</v>
      </c>
      <c r="J1973" t="s">
        <v>4857</v>
      </c>
      <c r="K1973">
        <v>1</v>
      </c>
      <c r="L1973" t="s">
        <v>4858</v>
      </c>
      <c r="M1973">
        <v>1098173473</v>
      </c>
      <c r="N1973" t="s">
        <v>4859</v>
      </c>
      <c r="O1973" t="s">
        <v>19738</v>
      </c>
      <c r="P1973">
        <v>2001</v>
      </c>
      <c r="U1973" t="s">
        <v>4860</v>
      </c>
      <c r="V1973">
        <v>1</v>
      </c>
      <c r="W1973">
        <v>2</v>
      </c>
      <c r="Y1973">
        <v>7</v>
      </c>
      <c r="Z1973">
        <v>1</v>
      </c>
      <c r="AA1973">
        <v>0</v>
      </c>
      <c r="AB1973">
        <v>6</v>
      </c>
      <c r="AC1973">
        <v>30</v>
      </c>
      <c r="AD1973">
        <v>1</v>
      </c>
      <c r="AE1973">
        <v>1</v>
      </c>
      <c r="AF1973">
        <v>5</v>
      </c>
      <c r="AG1973">
        <v>5</v>
      </c>
      <c r="AH1973">
        <v>2</v>
      </c>
      <c r="AI1973">
        <v>2</v>
      </c>
      <c r="AJ1973">
        <v>0</v>
      </c>
      <c r="AK1973">
        <v>0</v>
      </c>
      <c r="AL1973">
        <v>0</v>
      </c>
      <c r="AT1973">
        <v>50000</v>
      </c>
      <c r="AU1973">
        <v>50000</v>
      </c>
      <c r="AV1973" s="2">
        <f>IF(AW1973 &gt;= 0, INT(AW1973 * 1.05), -INT(ABS(AW1973) / 1.05))</f>
        <v>1851885</v>
      </c>
      <c r="AW1973">
        <v>1763700</v>
      </c>
      <c r="AX1973">
        <v>0</v>
      </c>
      <c r="AY1973">
        <v>0</v>
      </c>
      <c r="AZ1973" s="2">
        <f>IF(BA1973 &gt;= 0, INT(BA1973 * 1.05), -INT(ABS(BA1973) / 1.05))</f>
        <v>-14895</v>
      </c>
      <c r="BA1973">
        <v>-15640</v>
      </c>
    </row>
    <row r="1974" spans="1:53" hidden="1">
      <c r="A1974" t="s">
        <v>8779</v>
      </c>
      <c r="B1974">
        <v>45015</v>
      </c>
      <c r="C1974" t="s">
        <v>48</v>
      </c>
      <c r="D1974" t="s">
        <v>49</v>
      </c>
      <c r="F1974" t="s">
        <v>8111</v>
      </c>
      <c r="G1974" t="s">
        <v>8112</v>
      </c>
      <c r="H1974">
        <v>38</v>
      </c>
      <c r="I1974" t="s">
        <v>8201</v>
      </c>
      <c r="J1974" t="s">
        <v>8780</v>
      </c>
      <c r="K1974">
        <v>1</v>
      </c>
      <c r="L1974" t="s">
        <v>8781</v>
      </c>
      <c r="M1974">
        <v>1088148684</v>
      </c>
      <c r="N1974" t="s">
        <v>8782</v>
      </c>
      <c r="O1974" t="s">
        <v>19739</v>
      </c>
      <c r="P1974">
        <v>1996</v>
      </c>
      <c r="U1974" t="s">
        <v>8783</v>
      </c>
      <c r="V1974">
        <v>1</v>
      </c>
      <c r="W1974">
        <v>1</v>
      </c>
      <c r="Y1974">
        <v>22</v>
      </c>
      <c r="Z1974">
        <v>1</v>
      </c>
      <c r="AA1974">
        <v>1</v>
      </c>
      <c r="AB1974">
        <v>6</v>
      </c>
      <c r="AC1974">
        <v>0</v>
      </c>
      <c r="AD1974">
        <v>1</v>
      </c>
      <c r="AE1974">
        <v>1</v>
      </c>
      <c r="AF1974">
        <v>0</v>
      </c>
      <c r="AG1974">
        <v>3</v>
      </c>
      <c r="AH1974">
        <v>2</v>
      </c>
      <c r="AI1974">
        <v>2</v>
      </c>
      <c r="AJ1974">
        <v>0</v>
      </c>
      <c r="AK1974">
        <v>0</v>
      </c>
      <c r="AL1974">
        <v>0</v>
      </c>
      <c r="AT1974">
        <v>50000</v>
      </c>
      <c r="AU1974">
        <v>50000</v>
      </c>
      <c r="AV1974">
        <f>INT(AW1974*1.1)</f>
        <v>3315602</v>
      </c>
      <c r="AW1974">
        <v>3014184</v>
      </c>
      <c r="AX1974">
        <f>INT(AY1974*1.1)</f>
        <v>0</v>
      </c>
      <c r="AY1974">
        <v>0</v>
      </c>
      <c r="AZ1974">
        <f>IF(BA1974 &gt;= 0, INT(BA1974 * 1.1), -INT(ABS(BA1974) / 1.1))</f>
        <v>211360</v>
      </c>
      <c r="BA1974">
        <v>192146</v>
      </c>
    </row>
    <row r="1975" spans="1:53" hidden="1">
      <c r="A1975" t="s">
        <v>12485</v>
      </c>
      <c r="B1975">
        <v>79752</v>
      </c>
      <c r="C1975" t="s">
        <v>48</v>
      </c>
      <c r="D1975" t="s">
        <v>197</v>
      </c>
      <c r="F1975" t="s">
        <v>11306</v>
      </c>
      <c r="G1975" t="s">
        <v>11307</v>
      </c>
      <c r="H1975">
        <v>71</v>
      </c>
      <c r="I1975" t="s">
        <v>11638</v>
      </c>
      <c r="J1975" t="s">
        <v>12486</v>
      </c>
      <c r="K1975">
        <v>1</v>
      </c>
      <c r="L1975" t="s">
        <v>12487</v>
      </c>
      <c r="M1975">
        <v>1018688278</v>
      </c>
      <c r="N1975" t="s">
        <v>12488</v>
      </c>
      <c r="O1975" t="s">
        <v>19740</v>
      </c>
      <c r="P1975">
        <v>2014</v>
      </c>
      <c r="U1975" t="s">
        <v>12489</v>
      </c>
      <c r="V1975">
        <v>1</v>
      </c>
      <c r="W1975">
        <v>2</v>
      </c>
      <c r="Y1975">
        <v>7</v>
      </c>
      <c r="Z1975">
        <v>1</v>
      </c>
      <c r="AA1975">
        <v>0</v>
      </c>
      <c r="AB1975">
        <v>6</v>
      </c>
      <c r="AC1975">
        <v>30</v>
      </c>
      <c r="AD1975">
        <v>1</v>
      </c>
      <c r="AE1975">
        <v>1</v>
      </c>
      <c r="AF1975">
        <v>5</v>
      </c>
      <c r="AG1975">
        <v>5</v>
      </c>
      <c r="AH1975">
        <v>2</v>
      </c>
      <c r="AI1975">
        <v>2</v>
      </c>
      <c r="AJ1975">
        <v>0</v>
      </c>
      <c r="AK1975">
        <v>0</v>
      </c>
      <c r="AL1975">
        <v>0</v>
      </c>
      <c r="AS1975" t="s">
        <v>12490</v>
      </c>
      <c r="AT1975">
        <v>200000</v>
      </c>
      <c r="AU1975">
        <v>200000</v>
      </c>
      <c r="AV1975">
        <v>1943788</v>
      </c>
      <c r="AW1975">
        <v>847843</v>
      </c>
      <c r="AX1975">
        <v>0</v>
      </c>
      <c r="AY1975">
        <v>0</v>
      </c>
      <c r="AZ1975">
        <v>147472</v>
      </c>
      <c r="BA1975">
        <v>-142831</v>
      </c>
    </row>
    <row r="1976" spans="1:53">
      <c r="A1976" t="s">
        <v>10989</v>
      </c>
      <c r="B1976">
        <v>53618</v>
      </c>
      <c r="C1976" t="s">
        <v>48</v>
      </c>
      <c r="D1976" t="s">
        <v>334</v>
      </c>
      <c r="F1976" t="s">
        <v>9369</v>
      </c>
      <c r="G1976" t="s">
        <v>9370</v>
      </c>
      <c r="H1976">
        <v>62</v>
      </c>
      <c r="I1976" t="s">
        <v>10449</v>
      </c>
      <c r="J1976" t="s">
        <v>10990</v>
      </c>
      <c r="K1976">
        <v>1</v>
      </c>
      <c r="L1976" t="s">
        <v>10991</v>
      </c>
      <c r="M1976">
        <v>1078693459</v>
      </c>
      <c r="N1976" t="s">
        <v>10992</v>
      </c>
      <c r="O1976" t="s">
        <v>19741</v>
      </c>
      <c r="P1976">
        <v>2007</v>
      </c>
      <c r="U1976" t="s">
        <v>10993</v>
      </c>
      <c r="V1976">
        <v>1</v>
      </c>
      <c r="W1976">
        <v>2</v>
      </c>
      <c r="Y1976">
        <v>35</v>
      </c>
      <c r="Z1976">
        <v>1</v>
      </c>
      <c r="AA1976">
        <v>0</v>
      </c>
      <c r="AB1976">
        <v>7</v>
      </c>
      <c r="AC1976">
        <v>20</v>
      </c>
      <c r="AD1976">
        <v>1</v>
      </c>
      <c r="AE1976">
        <v>1</v>
      </c>
      <c r="AF1976">
        <v>5</v>
      </c>
      <c r="AG1976">
        <v>5</v>
      </c>
      <c r="AH1976">
        <v>2</v>
      </c>
      <c r="AI1976">
        <v>1</v>
      </c>
      <c r="AJ1976">
        <v>0</v>
      </c>
      <c r="AK1976">
        <v>0</v>
      </c>
      <c r="AL1976">
        <v>0</v>
      </c>
      <c r="AT1976">
        <v>170000</v>
      </c>
      <c r="AU1976">
        <v>170000</v>
      </c>
      <c r="AV1976">
        <f>INT(AW1976*1.1)</f>
        <v>24926387</v>
      </c>
      <c r="AW1976">
        <v>22660352</v>
      </c>
      <c r="AX1976">
        <f>INT(AY1976*1.1)</f>
        <v>0</v>
      </c>
      <c r="AY1976">
        <v>0</v>
      </c>
      <c r="AZ1976">
        <f>IF(BA1976 &gt;= 0, INT(BA1976 * 1.1), -INT(ABS(BA1976) / 1.1))</f>
        <v>781265</v>
      </c>
      <c r="BA1976">
        <v>710241</v>
      </c>
    </row>
    <row r="1977" spans="1:53" hidden="1">
      <c r="A1977" t="s">
        <v>12068</v>
      </c>
      <c r="B1977">
        <v>51572</v>
      </c>
      <c r="C1977" t="s">
        <v>48</v>
      </c>
      <c r="D1977" t="s">
        <v>118</v>
      </c>
      <c r="F1977" t="s">
        <v>11306</v>
      </c>
      <c r="G1977" t="s">
        <v>11307</v>
      </c>
      <c r="H1977">
        <v>71</v>
      </c>
      <c r="I1977" t="s">
        <v>11638</v>
      </c>
      <c r="J1977" t="s">
        <v>12069</v>
      </c>
      <c r="K1977">
        <v>1</v>
      </c>
      <c r="L1977" t="s">
        <v>12070</v>
      </c>
      <c r="M1977">
        <v>1108175919</v>
      </c>
      <c r="N1977" t="s">
        <v>12071</v>
      </c>
      <c r="O1977" t="s">
        <v>19742</v>
      </c>
      <c r="P1977">
        <v>2006</v>
      </c>
      <c r="U1977" t="s">
        <v>12072</v>
      </c>
      <c r="V1977">
        <v>1</v>
      </c>
      <c r="W1977">
        <v>2</v>
      </c>
      <c r="Y1977">
        <v>22</v>
      </c>
      <c r="Z1977">
        <v>1</v>
      </c>
      <c r="AA1977">
        <v>0</v>
      </c>
      <c r="AB1977">
        <v>6</v>
      </c>
      <c r="AC1977">
        <v>30</v>
      </c>
      <c r="AD1977">
        <v>1</v>
      </c>
      <c r="AE1977">
        <v>1</v>
      </c>
      <c r="AF1977">
        <v>5</v>
      </c>
      <c r="AG1977">
        <v>5</v>
      </c>
      <c r="AH1977">
        <v>2</v>
      </c>
      <c r="AI1977">
        <v>2</v>
      </c>
      <c r="AJ1977">
        <v>0</v>
      </c>
      <c r="AK1977">
        <v>0</v>
      </c>
      <c r="AL1977">
        <v>0</v>
      </c>
      <c r="AS1977" t="s">
        <v>12073</v>
      </c>
      <c r="AT1977">
        <v>21123230</v>
      </c>
      <c r="AU1977">
        <v>21123230</v>
      </c>
      <c r="AV1977">
        <v>118636812</v>
      </c>
      <c r="AW1977">
        <v>131413422</v>
      </c>
      <c r="AX1977">
        <v>66980907</v>
      </c>
      <c r="AY1977">
        <v>91345587</v>
      </c>
      <c r="AZ1977">
        <v>18739978</v>
      </c>
      <c r="BA1977">
        <v>16711367</v>
      </c>
    </row>
    <row r="1978" spans="1:53" hidden="1">
      <c r="A1978" t="s">
        <v>13928</v>
      </c>
      <c r="B1978">
        <v>88670</v>
      </c>
      <c r="C1978" t="s">
        <v>48</v>
      </c>
      <c r="D1978" t="s">
        <v>49</v>
      </c>
      <c r="F1978" t="s">
        <v>1915</v>
      </c>
      <c r="G1978" t="s">
        <v>51</v>
      </c>
      <c r="H1978">
        <v>14</v>
      </c>
      <c r="I1978" t="s">
        <v>2813</v>
      </c>
      <c r="J1978" t="s">
        <v>13929</v>
      </c>
      <c r="K1978">
        <v>1</v>
      </c>
      <c r="L1978" t="s">
        <v>13930</v>
      </c>
      <c r="M1978">
        <v>8548700198</v>
      </c>
      <c r="N1978" t="s">
        <v>13931</v>
      </c>
      <c r="O1978" t="s">
        <v>19742</v>
      </c>
      <c r="P1978">
        <v>2015</v>
      </c>
      <c r="U1978" t="s">
        <v>13932</v>
      </c>
      <c r="V1978">
        <v>1</v>
      </c>
      <c r="W1978">
        <v>2</v>
      </c>
      <c r="Y1978">
        <v>8</v>
      </c>
      <c r="Z1978">
        <v>10</v>
      </c>
      <c r="AA1978">
        <v>0</v>
      </c>
      <c r="AB1978">
        <v>6</v>
      </c>
      <c r="AC1978">
        <v>30</v>
      </c>
      <c r="AD1978">
        <v>1</v>
      </c>
      <c r="AE1978">
        <v>1</v>
      </c>
      <c r="AF1978">
        <v>5</v>
      </c>
      <c r="AG1978">
        <v>5</v>
      </c>
      <c r="AH1978">
        <v>2</v>
      </c>
      <c r="AI1978">
        <v>2</v>
      </c>
      <c r="AJ1978">
        <v>0</v>
      </c>
      <c r="AK1978">
        <v>0</v>
      </c>
      <c r="AL1978">
        <v>0</v>
      </c>
      <c r="AS1978" t="s">
        <v>13933</v>
      </c>
      <c r="AT1978">
        <v>545000</v>
      </c>
      <c r="AU1978">
        <v>545000</v>
      </c>
      <c r="AV1978">
        <v>0</v>
      </c>
      <c r="AW1978">
        <v>3992441</v>
      </c>
      <c r="AX1978">
        <v>0</v>
      </c>
      <c r="AY1978">
        <v>0</v>
      </c>
      <c r="AZ1978">
        <v>-2043754</v>
      </c>
      <c r="BA1978">
        <v>-121984</v>
      </c>
    </row>
    <row r="1979" spans="1:53" hidden="1">
      <c r="A1979" t="s">
        <v>15861</v>
      </c>
      <c r="B1979">
        <v>48035</v>
      </c>
      <c r="C1979" t="s">
        <v>48</v>
      </c>
      <c r="D1979" t="s">
        <v>77</v>
      </c>
      <c r="F1979" t="s">
        <v>6040</v>
      </c>
      <c r="G1979" t="s">
        <v>51</v>
      </c>
      <c r="H1979">
        <v>27</v>
      </c>
      <c r="I1979" t="s">
        <v>6229</v>
      </c>
      <c r="J1979" t="s">
        <v>15862</v>
      </c>
      <c r="K1979">
        <v>1</v>
      </c>
      <c r="L1979" t="s">
        <v>15863</v>
      </c>
      <c r="M1979">
        <v>2148777211</v>
      </c>
      <c r="N1979" t="s">
        <v>15864</v>
      </c>
      <c r="O1979" t="s">
        <v>19743</v>
      </c>
      <c r="P1979">
        <v>2005</v>
      </c>
      <c r="U1979" t="s">
        <v>15865</v>
      </c>
      <c r="V1979">
        <v>1</v>
      </c>
      <c r="W1979">
        <v>2</v>
      </c>
      <c r="Y1979">
        <v>36</v>
      </c>
      <c r="Z1979">
        <v>1</v>
      </c>
      <c r="AA1979">
        <v>0</v>
      </c>
      <c r="AB1979">
        <v>6</v>
      </c>
      <c r="AC1979">
        <v>30</v>
      </c>
      <c r="AD1979">
        <v>2</v>
      </c>
      <c r="AE1979">
        <v>0</v>
      </c>
      <c r="AF1979">
        <v>0</v>
      </c>
      <c r="AG1979">
        <v>0</v>
      </c>
      <c r="AH1979">
        <v>2</v>
      </c>
      <c r="AI1979">
        <v>1</v>
      </c>
      <c r="AJ1979">
        <v>0</v>
      </c>
      <c r="AK1979">
        <v>0</v>
      </c>
      <c r="AL1979">
        <v>0</v>
      </c>
      <c r="AM1979" t="s">
        <v>15866</v>
      </c>
      <c r="AN1979" t="s">
        <v>15867</v>
      </c>
      <c r="AP1979" t="s">
        <v>6012</v>
      </c>
      <c r="AQ1979" t="s">
        <v>15868</v>
      </c>
      <c r="AR1979" t="s">
        <v>124</v>
      </c>
      <c r="AT1979">
        <v>338250</v>
      </c>
      <c r="AU1979">
        <v>338250</v>
      </c>
      <c r="AV1979">
        <v>10983296</v>
      </c>
      <c r="AW1979">
        <v>11594827</v>
      </c>
      <c r="AX1979">
        <v>0</v>
      </c>
      <c r="AY1979">
        <v>0</v>
      </c>
      <c r="AZ1979">
        <v>389955</v>
      </c>
      <c r="BA1979">
        <v>383214</v>
      </c>
    </row>
    <row r="1980" spans="1:53" hidden="1">
      <c r="A1980" t="s">
        <v>3824</v>
      </c>
      <c r="B1980">
        <v>3342</v>
      </c>
      <c r="C1980" t="s">
        <v>48</v>
      </c>
      <c r="D1980" t="s">
        <v>67</v>
      </c>
      <c r="F1980" t="s">
        <v>3062</v>
      </c>
      <c r="G1980" t="s">
        <v>51</v>
      </c>
      <c r="H1980">
        <v>18</v>
      </c>
      <c r="I1980" t="s">
        <v>3737</v>
      </c>
      <c r="J1980" t="s">
        <v>3825</v>
      </c>
      <c r="K1980">
        <v>1</v>
      </c>
      <c r="L1980" t="s">
        <v>3826</v>
      </c>
      <c r="M1980">
        <v>1058782837</v>
      </c>
      <c r="N1980" t="s">
        <v>3827</v>
      </c>
      <c r="O1980" t="s">
        <v>19744</v>
      </c>
      <c r="P1980">
        <v>2013</v>
      </c>
      <c r="Q1980" t="s">
        <v>3828</v>
      </c>
      <c r="T1980" t="s">
        <v>3829</v>
      </c>
      <c r="U1980" t="s">
        <v>3830</v>
      </c>
      <c r="V1980">
        <v>1</v>
      </c>
      <c r="W1980">
        <v>2</v>
      </c>
      <c r="Y1980">
        <v>21</v>
      </c>
      <c r="Z1980">
        <v>1</v>
      </c>
      <c r="AA1980">
        <v>0</v>
      </c>
      <c r="AB1980">
        <v>6</v>
      </c>
      <c r="AC1980">
        <v>30</v>
      </c>
      <c r="AD1980">
        <v>1</v>
      </c>
      <c r="AE1980">
        <v>1</v>
      </c>
      <c r="AF1980">
        <v>5</v>
      </c>
      <c r="AG1980">
        <v>5</v>
      </c>
      <c r="AH1980">
        <v>2</v>
      </c>
      <c r="AI1980">
        <v>2</v>
      </c>
      <c r="AJ1980">
        <v>0</v>
      </c>
      <c r="AK1980">
        <v>0</v>
      </c>
      <c r="AL1980">
        <v>0</v>
      </c>
      <c r="AO1980" t="s">
        <v>3828</v>
      </c>
      <c r="AS1980" t="s">
        <v>3831</v>
      </c>
      <c r="AT1980">
        <v>200000</v>
      </c>
      <c r="AU1980">
        <v>100000</v>
      </c>
      <c r="AV1980">
        <v>8224845</v>
      </c>
      <c r="AW1980">
        <v>7398469</v>
      </c>
      <c r="AX1980">
        <v>0</v>
      </c>
      <c r="AY1980">
        <v>0</v>
      </c>
      <c r="AZ1980">
        <v>27761</v>
      </c>
      <c r="BA1980">
        <v>205754</v>
      </c>
    </row>
    <row r="1981" spans="1:53" hidden="1">
      <c r="A1981" t="s">
        <v>13539</v>
      </c>
      <c r="B1981">
        <v>44920</v>
      </c>
      <c r="C1981" t="s">
        <v>48</v>
      </c>
      <c r="D1981" t="s">
        <v>197</v>
      </c>
      <c r="F1981" t="s">
        <v>11306</v>
      </c>
      <c r="G1981" t="s">
        <v>11307</v>
      </c>
      <c r="H1981">
        <v>73</v>
      </c>
      <c r="I1981" t="s">
        <v>13415</v>
      </c>
      <c r="J1981" t="s">
        <v>13540</v>
      </c>
      <c r="K1981">
        <v>1</v>
      </c>
      <c r="L1981" t="s">
        <v>13541</v>
      </c>
      <c r="M1981">
        <v>1078655251</v>
      </c>
      <c r="N1981" t="s">
        <v>13542</v>
      </c>
      <c r="O1981" t="s">
        <v>19745</v>
      </c>
      <c r="P1981">
        <v>2004</v>
      </c>
      <c r="U1981" t="s">
        <v>13543</v>
      </c>
      <c r="V1981">
        <v>1</v>
      </c>
      <c r="W1981">
        <v>3</v>
      </c>
      <c r="Y1981">
        <v>26</v>
      </c>
      <c r="Z1981">
        <v>10</v>
      </c>
      <c r="AA1981">
        <v>0</v>
      </c>
      <c r="AB1981">
        <v>7</v>
      </c>
      <c r="AC1981">
        <v>5</v>
      </c>
      <c r="AD1981">
        <v>2</v>
      </c>
      <c r="AE1981">
        <v>0</v>
      </c>
      <c r="AF1981">
        <v>0</v>
      </c>
      <c r="AG1981">
        <v>2</v>
      </c>
      <c r="AH1981">
        <v>2</v>
      </c>
      <c r="AI1981">
        <v>2</v>
      </c>
      <c r="AJ1981">
        <v>0</v>
      </c>
      <c r="AK1981">
        <v>0</v>
      </c>
      <c r="AL1981">
        <v>0</v>
      </c>
      <c r="AT1981">
        <v>302500</v>
      </c>
      <c r="AU1981">
        <v>302500</v>
      </c>
      <c r="AV1981">
        <v>2790641</v>
      </c>
      <c r="AW1981">
        <v>1898474</v>
      </c>
      <c r="AX1981">
        <v>0</v>
      </c>
      <c r="AY1981">
        <v>0</v>
      </c>
      <c r="AZ1981">
        <v>76148</v>
      </c>
      <c r="BA1981">
        <v>64126</v>
      </c>
    </row>
    <row r="1982" spans="1:53">
      <c r="A1982" t="s">
        <v>10812</v>
      </c>
      <c r="B1982">
        <v>22275</v>
      </c>
      <c r="C1982" t="s">
        <v>48</v>
      </c>
      <c r="D1982" t="s">
        <v>49</v>
      </c>
      <c r="F1982" t="s">
        <v>9369</v>
      </c>
      <c r="G1982" t="s">
        <v>9370</v>
      </c>
      <c r="H1982">
        <v>62</v>
      </c>
      <c r="I1982" t="s">
        <v>10449</v>
      </c>
      <c r="J1982" t="s">
        <v>10813</v>
      </c>
      <c r="K1982">
        <v>1</v>
      </c>
      <c r="L1982" t="s">
        <v>10814</v>
      </c>
      <c r="M1982">
        <v>1108164955</v>
      </c>
      <c r="N1982" t="s">
        <v>10815</v>
      </c>
      <c r="O1982" t="s">
        <v>19746</v>
      </c>
      <c r="P1982">
        <v>2004</v>
      </c>
      <c r="U1982" t="s">
        <v>10816</v>
      </c>
      <c r="V1982">
        <v>1</v>
      </c>
      <c r="W1982">
        <v>3</v>
      </c>
      <c r="Y1982">
        <v>20</v>
      </c>
      <c r="Z1982">
        <v>10</v>
      </c>
      <c r="AA1982">
        <v>9</v>
      </c>
      <c r="AB1982">
        <v>9</v>
      </c>
      <c r="AC1982">
        <v>0.1</v>
      </c>
      <c r="AD1982">
        <v>1</v>
      </c>
      <c r="AE1982">
        <v>4</v>
      </c>
      <c r="AF1982">
        <v>1</v>
      </c>
      <c r="AG1982">
        <v>14</v>
      </c>
      <c r="AH1982">
        <v>1</v>
      </c>
      <c r="AI1982">
        <v>2</v>
      </c>
      <c r="AJ1982">
        <v>0</v>
      </c>
      <c r="AK1982">
        <v>0</v>
      </c>
      <c r="AL1982">
        <v>0</v>
      </c>
      <c r="AT1982">
        <v>520000</v>
      </c>
      <c r="AU1982">
        <v>200000</v>
      </c>
      <c r="AV1982">
        <v>4267826</v>
      </c>
      <c r="AW1982">
        <v>4562005</v>
      </c>
      <c r="AX1982">
        <v>0</v>
      </c>
      <c r="AY1982">
        <v>0</v>
      </c>
      <c r="AZ1982">
        <v>820400</v>
      </c>
      <c r="BA1982">
        <v>884212</v>
      </c>
    </row>
    <row r="1983" spans="1:53" hidden="1">
      <c r="A1983" t="s">
        <v>16898</v>
      </c>
      <c r="B1983">
        <v>30215</v>
      </c>
      <c r="C1983" t="s">
        <v>48</v>
      </c>
      <c r="D1983" t="s">
        <v>197</v>
      </c>
      <c r="F1983" t="s">
        <v>3062</v>
      </c>
      <c r="G1983" t="s">
        <v>51</v>
      </c>
      <c r="H1983">
        <v>33</v>
      </c>
      <c r="I1983" t="s">
        <v>7999</v>
      </c>
      <c r="J1983" t="s">
        <v>16899</v>
      </c>
      <c r="K1983">
        <v>1</v>
      </c>
      <c r="L1983" t="s">
        <v>16900</v>
      </c>
      <c r="M1983">
        <v>2298127797</v>
      </c>
      <c r="N1983" t="s">
        <v>16901</v>
      </c>
      <c r="O1983" t="s">
        <v>19747</v>
      </c>
      <c r="P1983">
        <v>1997</v>
      </c>
      <c r="U1983" t="s">
        <v>16902</v>
      </c>
      <c r="V1983">
        <v>1</v>
      </c>
      <c r="W1983">
        <v>2</v>
      </c>
      <c r="Y1983">
        <v>25</v>
      </c>
      <c r="Z1983">
        <v>7</v>
      </c>
      <c r="AA1983">
        <v>0</v>
      </c>
      <c r="AB1983">
        <v>6</v>
      </c>
      <c r="AC1983">
        <v>30</v>
      </c>
      <c r="AD1983">
        <v>1</v>
      </c>
      <c r="AE1983">
        <v>1</v>
      </c>
      <c r="AF1983">
        <v>5</v>
      </c>
      <c r="AG1983">
        <v>5</v>
      </c>
      <c r="AH1983">
        <v>2</v>
      </c>
      <c r="AI1983">
        <v>2</v>
      </c>
      <c r="AJ1983">
        <v>0</v>
      </c>
      <c r="AK1983">
        <v>0</v>
      </c>
      <c r="AL1983">
        <v>0</v>
      </c>
      <c r="AS1983" t="s">
        <v>16903</v>
      </c>
      <c r="AT1983">
        <v>2000000</v>
      </c>
      <c r="AU1983">
        <v>2000000</v>
      </c>
      <c r="AV1983">
        <v>1786619</v>
      </c>
      <c r="AW1983">
        <v>873399</v>
      </c>
      <c r="AX1983">
        <v>32928</v>
      </c>
      <c r="AY1983">
        <v>0</v>
      </c>
      <c r="AZ1983">
        <v>191641</v>
      </c>
      <c r="BA1983">
        <v>-308712</v>
      </c>
    </row>
    <row r="1984" spans="1:53">
      <c r="A1984" t="s">
        <v>11271</v>
      </c>
      <c r="B1984">
        <v>50826</v>
      </c>
      <c r="C1984" t="s">
        <v>48</v>
      </c>
      <c r="D1984" t="s">
        <v>197</v>
      </c>
      <c r="F1984" t="s">
        <v>9369</v>
      </c>
      <c r="G1984" t="s">
        <v>9370</v>
      </c>
      <c r="H1984">
        <v>63</v>
      </c>
      <c r="I1984" t="s">
        <v>11065</v>
      </c>
      <c r="J1984" t="s">
        <v>11272</v>
      </c>
      <c r="K1984">
        <v>1</v>
      </c>
      <c r="L1984" t="s">
        <v>11273</v>
      </c>
      <c r="M1984">
        <v>2098142339</v>
      </c>
      <c r="N1984" t="s">
        <v>11274</v>
      </c>
      <c r="O1984" t="s">
        <v>19748</v>
      </c>
      <c r="P1984">
        <v>2006</v>
      </c>
      <c r="U1984" t="s">
        <v>11275</v>
      </c>
      <c r="V1984">
        <v>1</v>
      </c>
      <c r="W1984">
        <v>2</v>
      </c>
      <c r="Y1984">
        <v>4</v>
      </c>
      <c r="Z1984">
        <v>1</v>
      </c>
      <c r="AA1984">
        <v>0</v>
      </c>
      <c r="AB1984">
        <v>5</v>
      </c>
      <c r="AC1984">
        <v>0.1</v>
      </c>
      <c r="AD1984">
        <v>2</v>
      </c>
      <c r="AE1984">
        <v>0</v>
      </c>
      <c r="AF1984">
        <v>0</v>
      </c>
      <c r="AG1984">
        <v>0</v>
      </c>
      <c r="AH1984">
        <v>2</v>
      </c>
      <c r="AI1984">
        <v>2</v>
      </c>
      <c r="AJ1984">
        <v>0</v>
      </c>
      <c r="AK1984">
        <v>0</v>
      </c>
      <c r="AL1984">
        <v>0</v>
      </c>
      <c r="AT1984">
        <v>130000</v>
      </c>
      <c r="AU1984">
        <v>130000</v>
      </c>
      <c r="AV1984">
        <v>592377</v>
      </c>
      <c r="AW1984">
        <v>520941</v>
      </c>
      <c r="AX1984">
        <v>0</v>
      </c>
      <c r="AY1984">
        <v>0</v>
      </c>
      <c r="AZ1984">
        <v>1958</v>
      </c>
      <c r="BA1984">
        <v>2801</v>
      </c>
    </row>
    <row r="1985" spans="1:53">
      <c r="A1985" t="s">
        <v>9681</v>
      </c>
      <c r="B1985">
        <v>10139</v>
      </c>
      <c r="C1985" t="s">
        <v>48</v>
      </c>
      <c r="D1985" t="s">
        <v>67</v>
      </c>
      <c r="F1985" t="s">
        <v>9369</v>
      </c>
      <c r="G1985" t="s">
        <v>9370</v>
      </c>
      <c r="H1985">
        <v>58</v>
      </c>
      <c r="I1985" t="s">
        <v>9371</v>
      </c>
      <c r="J1985" t="s">
        <v>9682</v>
      </c>
      <c r="K1985">
        <v>1</v>
      </c>
      <c r="L1985" t="s">
        <v>9683</v>
      </c>
      <c r="M1985">
        <v>7648100345</v>
      </c>
      <c r="O1985" t="s">
        <v>19749</v>
      </c>
      <c r="P1985">
        <v>2016</v>
      </c>
      <c r="U1985" t="s">
        <v>9684</v>
      </c>
      <c r="V1985">
        <v>1</v>
      </c>
      <c r="W1985">
        <v>2</v>
      </c>
      <c r="Y1985">
        <v>53</v>
      </c>
      <c r="Z1985">
        <v>1</v>
      </c>
      <c r="AA1985">
        <v>0</v>
      </c>
      <c r="AB1985">
        <v>6</v>
      </c>
      <c r="AC1985">
        <v>30</v>
      </c>
      <c r="AD1985">
        <v>1</v>
      </c>
      <c r="AE1985">
        <v>1</v>
      </c>
      <c r="AF1985">
        <v>5</v>
      </c>
      <c r="AG1985">
        <v>5</v>
      </c>
      <c r="AH1985">
        <v>2</v>
      </c>
      <c r="AI1985">
        <v>2</v>
      </c>
      <c r="AJ1985">
        <v>0</v>
      </c>
      <c r="AK1985">
        <v>0</v>
      </c>
      <c r="AL1985">
        <v>0</v>
      </c>
      <c r="AS1985" t="s">
        <v>3939</v>
      </c>
      <c r="AT1985">
        <v>656250</v>
      </c>
      <c r="AU1985">
        <v>652050</v>
      </c>
      <c r="AV1985">
        <v>9616178</v>
      </c>
      <c r="AW1985">
        <v>7532212</v>
      </c>
      <c r="AX1985">
        <v>0</v>
      </c>
      <c r="AY1985">
        <v>0</v>
      </c>
      <c r="AZ1985">
        <v>-2108820</v>
      </c>
      <c r="BA1985">
        <v>-562289</v>
      </c>
    </row>
    <row r="1986" spans="1:53" hidden="1">
      <c r="A1986" t="s">
        <v>17825</v>
      </c>
      <c r="B1986">
        <v>4177</v>
      </c>
      <c r="C1986" t="s">
        <v>599</v>
      </c>
      <c r="F1986" t="s">
        <v>17765</v>
      </c>
      <c r="G1986" t="s">
        <v>9370</v>
      </c>
      <c r="H1986">
        <v>59</v>
      </c>
      <c r="I1986" t="s">
        <v>10129</v>
      </c>
      <c r="J1986" t="s">
        <v>17826</v>
      </c>
      <c r="K1986">
        <v>1</v>
      </c>
      <c r="L1986" t="s">
        <v>17827</v>
      </c>
      <c r="M1986">
        <v>1168176255</v>
      </c>
      <c r="N1986" t="s">
        <v>17828</v>
      </c>
      <c r="O1986" t="s">
        <v>19750</v>
      </c>
      <c r="P1986">
        <v>1999</v>
      </c>
      <c r="Q1986" t="s">
        <v>17829</v>
      </c>
      <c r="T1986" t="s">
        <v>17830</v>
      </c>
      <c r="U1986" t="s">
        <v>17831</v>
      </c>
      <c r="V1986">
        <v>1</v>
      </c>
      <c r="W1986">
        <v>2</v>
      </c>
      <c r="Y1986">
        <v>45</v>
      </c>
      <c r="Z1986">
        <v>1</v>
      </c>
      <c r="AA1986">
        <v>0</v>
      </c>
      <c r="AB1986">
        <v>7</v>
      </c>
      <c r="AC1986">
        <v>10</v>
      </c>
      <c r="AD1986">
        <v>1</v>
      </c>
      <c r="AE1986">
        <v>1</v>
      </c>
      <c r="AF1986">
        <v>5</v>
      </c>
      <c r="AG1986">
        <v>1</v>
      </c>
      <c r="AH1986">
        <v>1</v>
      </c>
      <c r="AI1986">
        <v>2</v>
      </c>
      <c r="AJ1986">
        <v>0</v>
      </c>
      <c r="AK1986">
        <v>0</v>
      </c>
      <c r="AL1986">
        <v>0</v>
      </c>
      <c r="AM1986" t="s">
        <v>17832</v>
      </c>
      <c r="AO1986" t="s">
        <v>17829</v>
      </c>
      <c r="AQ1986" t="s">
        <v>17829</v>
      </c>
      <c r="AT1986">
        <v>10731778</v>
      </c>
      <c r="AU1986">
        <v>10731778</v>
      </c>
      <c r="AV1986">
        <v>180944764</v>
      </c>
      <c r="AW1986">
        <v>164526233</v>
      </c>
      <c r="AX1986">
        <v>67954068</v>
      </c>
      <c r="AY1986">
        <v>59089735</v>
      </c>
      <c r="AZ1986">
        <v>11328289</v>
      </c>
      <c r="BA1986">
        <v>10213545</v>
      </c>
    </row>
    <row r="1987" spans="1:53" hidden="1">
      <c r="A1987" t="s">
        <v>17424</v>
      </c>
      <c r="B1987">
        <v>40448</v>
      </c>
      <c r="C1987" t="s">
        <v>48</v>
      </c>
      <c r="D1987" t="s">
        <v>77</v>
      </c>
      <c r="F1987" t="s">
        <v>3062</v>
      </c>
      <c r="G1987" t="s">
        <v>51</v>
      </c>
      <c r="H1987">
        <v>33</v>
      </c>
      <c r="I1987" t="s">
        <v>7999</v>
      </c>
      <c r="J1987" t="s">
        <v>17425</v>
      </c>
      <c r="K1987">
        <v>1</v>
      </c>
      <c r="L1987" t="s">
        <v>17426</v>
      </c>
      <c r="M1987">
        <v>1058602200</v>
      </c>
      <c r="N1987" t="s">
        <v>17427</v>
      </c>
      <c r="O1987" t="s">
        <v>19751</v>
      </c>
      <c r="P1987">
        <v>1999</v>
      </c>
      <c r="U1987" t="s">
        <v>17428</v>
      </c>
      <c r="V1987">
        <v>1</v>
      </c>
      <c r="W1987">
        <v>4</v>
      </c>
      <c r="Y1987">
        <v>30</v>
      </c>
      <c r="Z1987">
        <v>1</v>
      </c>
      <c r="AA1987">
        <v>0</v>
      </c>
      <c r="AB1987">
        <v>6</v>
      </c>
      <c r="AC1987">
        <v>30</v>
      </c>
      <c r="AD1987">
        <v>1</v>
      </c>
      <c r="AE1987">
        <v>1</v>
      </c>
      <c r="AF1987">
        <v>5</v>
      </c>
      <c r="AG1987">
        <v>5</v>
      </c>
      <c r="AH1987">
        <v>2</v>
      </c>
      <c r="AI1987">
        <v>2</v>
      </c>
      <c r="AJ1987">
        <v>0</v>
      </c>
      <c r="AK1987">
        <v>0</v>
      </c>
      <c r="AL1987">
        <v>0</v>
      </c>
      <c r="AS1987" t="s">
        <v>17429</v>
      </c>
      <c r="AT1987">
        <v>500000</v>
      </c>
      <c r="AU1987">
        <v>500000</v>
      </c>
      <c r="AV1987">
        <v>4935456</v>
      </c>
      <c r="AW1987">
        <v>8912892</v>
      </c>
      <c r="AX1987">
        <v>0</v>
      </c>
      <c r="AY1987">
        <v>0</v>
      </c>
      <c r="AZ1987">
        <v>254981</v>
      </c>
      <c r="BA1987">
        <v>954060</v>
      </c>
    </row>
    <row r="1988" spans="1:53">
      <c r="A1988" t="s">
        <v>18212</v>
      </c>
      <c r="B1988">
        <v>3758</v>
      </c>
      <c r="C1988" t="s">
        <v>48</v>
      </c>
      <c r="D1988" t="s">
        <v>108</v>
      </c>
      <c r="F1988" t="s">
        <v>9369</v>
      </c>
      <c r="G1988" t="s">
        <v>9370</v>
      </c>
      <c r="H1988">
        <v>63</v>
      </c>
      <c r="I1988" t="s">
        <v>11065</v>
      </c>
      <c r="J1988" t="s">
        <v>18213</v>
      </c>
      <c r="K1988">
        <v>1</v>
      </c>
      <c r="L1988" t="s">
        <v>18214</v>
      </c>
      <c r="M1988">
        <v>1058602802</v>
      </c>
      <c r="N1988" t="s">
        <v>18215</v>
      </c>
      <c r="O1988" t="s">
        <v>19752</v>
      </c>
      <c r="P1988">
        <v>1999</v>
      </c>
      <c r="Q1988" t="s">
        <v>18216</v>
      </c>
      <c r="R1988" t="s">
        <v>604</v>
      </c>
      <c r="S1988" t="s">
        <v>182</v>
      </c>
      <c r="T1988" t="s">
        <v>18217</v>
      </c>
      <c r="U1988" t="s">
        <v>18218</v>
      </c>
      <c r="V1988">
        <v>1</v>
      </c>
      <c r="W1988">
        <v>2</v>
      </c>
      <c r="Y1988">
        <v>463</v>
      </c>
      <c r="Z1988">
        <v>1</v>
      </c>
      <c r="AA1988">
        <v>0</v>
      </c>
      <c r="AB1988">
        <v>6</v>
      </c>
      <c r="AC1988">
        <v>30</v>
      </c>
      <c r="AD1988">
        <v>1</v>
      </c>
      <c r="AE1988">
        <v>1</v>
      </c>
      <c r="AF1988">
        <v>5</v>
      </c>
      <c r="AG1988">
        <v>10</v>
      </c>
      <c r="AH1988">
        <v>2</v>
      </c>
      <c r="AI1988">
        <v>2</v>
      </c>
      <c r="AJ1988">
        <v>0</v>
      </c>
      <c r="AK1988">
        <v>0</v>
      </c>
      <c r="AL1988">
        <v>0</v>
      </c>
      <c r="AO1988" t="s">
        <v>18216</v>
      </c>
      <c r="AS1988" t="s">
        <v>18219</v>
      </c>
      <c r="AT1988">
        <v>2362727</v>
      </c>
      <c r="AU1988">
        <v>2362727</v>
      </c>
      <c r="AV1988">
        <v>36059403</v>
      </c>
      <c r="AW1988">
        <v>33657382</v>
      </c>
      <c r="AX1988">
        <v>0</v>
      </c>
      <c r="AY1988">
        <v>0</v>
      </c>
      <c r="AZ1988">
        <v>223566</v>
      </c>
      <c r="BA1988">
        <v>310662</v>
      </c>
    </row>
    <row r="1989" spans="1:53" hidden="1">
      <c r="A1989" t="s">
        <v>12584</v>
      </c>
      <c r="B1989">
        <v>99000</v>
      </c>
      <c r="C1989" t="s">
        <v>48</v>
      </c>
      <c r="D1989" t="s">
        <v>67</v>
      </c>
      <c r="F1989" t="s">
        <v>11306</v>
      </c>
      <c r="G1989" t="s">
        <v>11307</v>
      </c>
      <c r="H1989">
        <v>71</v>
      </c>
      <c r="I1989" t="s">
        <v>11638</v>
      </c>
      <c r="J1989" t="s">
        <v>12585</v>
      </c>
      <c r="K1989">
        <v>1</v>
      </c>
      <c r="L1989" t="s">
        <v>12586</v>
      </c>
      <c r="M1989">
        <v>3948800602</v>
      </c>
      <c r="N1989" t="s">
        <v>12587</v>
      </c>
      <c r="O1989" t="s">
        <v>19753</v>
      </c>
      <c r="P1989">
        <v>2017</v>
      </c>
      <c r="U1989" t="s">
        <v>12588</v>
      </c>
      <c r="V1989">
        <v>1</v>
      </c>
      <c r="W1989">
        <v>2</v>
      </c>
      <c r="Y1989">
        <v>21</v>
      </c>
      <c r="Z1989">
        <v>1</v>
      </c>
      <c r="AA1989">
        <v>0</v>
      </c>
      <c r="AB1989">
        <v>6</v>
      </c>
      <c r="AC1989">
        <v>0.5</v>
      </c>
      <c r="AD1989">
        <v>2</v>
      </c>
      <c r="AE1989">
        <v>0</v>
      </c>
      <c r="AF1989">
        <v>0</v>
      </c>
      <c r="AG1989">
        <v>0</v>
      </c>
      <c r="AH1989">
        <v>1</v>
      </c>
      <c r="AI1989">
        <v>1</v>
      </c>
      <c r="AJ1989">
        <v>0</v>
      </c>
      <c r="AK1989">
        <v>0</v>
      </c>
      <c r="AL1989">
        <v>0</v>
      </c>
      <c r="AT1989">
        <v>100000</v>
      </c>
      <c r="AU1989">
        <v>100000</v>
      </c>
      <c r="AV1989">
        <v>11879739</v>
      </c>
      <c r="AW1989">
        <v>7886700</v>
      </c>
      <c r="AX1989">
        <v>0</v>
      </c>
      <c r="AY1989">
        <v>0</v>
      </c>
      <c r="AZ1989">
        <v>220231</v>
      </c>
      <c r="BA1989">
        <v>-793730</v>
      </c>
    </row>
    <row r="1990" spans="1:53" hidden="1">
      <c r="A1990" t="s">
        <v>17950</v>
      </c>
      <c r="B1990">
        <v>4225</v>
      </c>
      <c r="C1990" t="s">
        <v>599</v>
      </c>
      <c r="F1990" t="s">
        <v>17916</v>
      </c>
      <c r="G1990" t="s">
        <v>11307</v>
      </c>
      <c r="H1990">
        <v>71</v>
      </c>
      <c r="I1990" t="s">
        <v>11638</v>
      </c>
      <c r="J1990" t="s">
        <v>17951</v>
      </c>
      <c r="K1990">
        <v>1</v>
      </c>
      <c r="L1990" t="s">
        <v>17952</v>
      </c>
      <c r="M1990">
        <v>1048659132</v>
      </c>
      <c r="N1990" t="s">
        <v>17953</v>
      </c>
      <c r="O1990" t="s">
        <v>19754</v>
      </c>
      <c r="P1990">
        <v>2015</v>
      </c>
      <c r="Q1990" t="s">
        <v>17954</v>
      </c>
      <c r="T1990" t="s">
        <v>17955</v>
      </c>
      <c r="U1990" t="s">
        <v>17956</v>
      </c>
      <c r="V1990">
        <v>1</v>
      </c>
      <c r="W1990">
        <v>1</v>
      </c>
      <c r="Y1990">
        <v>2293</v>
      </c>
      <c r="Z1990">
        <v>4</v>
      </c>
      <c r="AA1990">
        <v>1</v>
      </c>
      <c r="AB1990">
        <v>8</v>
      </c>
      <c r="AC1990">
        <v>5</v>
      </c>
      <c r="AD1990">
        <v>1</v>
      </c>
      <c r="AE1990">
        <v>4</v>
      </c>
      <c r="AF1990">
        <v>5</v>
      </c>
      <c r="AG1990">
        <v>0</v>
      </c>
      <c r="AH1990">
        <v>2</v>
      </c>
      <c r="AI1990">
        <v>1</v>
      </c>
      <c r="AJ1990">
        <v>0</v>
      </c>
      <c r="AK1990">
        <v>0</v>
      </c>
      <c r="AL1990">
        <v>0</v>
      </c>
      <c r="AM1990" t="s">
        <v>17957</v>
      </c>
      <c r="AO1990" t="s">
        <v>17954</v>
      </c>
      <c r="AQ1990" t="s">
        <v>17954</v>
      </c>
      <c r="AT1990">
        <v>500000000</v>
      </c>
      <c r="AU1990">
        <v>500000000</v>
      </c>
      <c r="AV1990">
        <v>1247811265</v>
      </c>
      <c r="AW1990">
        <v>1226742290</v>
      </c>
      <c r="AX1990">
        <v>0</v>
      </c>
      <c r="AY1990">
        <v>0</v>
      </c>
      <c r="AZ1990">
        <v>-33015317</v>
      </c>
      <c r="BA1990">
        <v>-43255377</v>
      </c>
    </row>
    <row r="1991" spans="1:53" hidden="1">
      <c r="A1991" t="s">
        <v>12810</v>
      </c>
      <c r="B1991">
        <v>16488</v>
      </c>
      <c r="C1991" t="s">
        <v>48</v>
      </c>
      <c r="D1991" t="s">
        <v>49</v>
      </c>
      <c r="F1991" t="s">
        <v>11306</v>
      </c>
      <c r="G1991" t="s">
        <v>11307</v>
      </c>
      <c r="H1991">
        <v>72</v>
      </c>
      <c r="I1991" t="s">
        <v>12614</v>
      </c>
      <c r="J1991" t="s">
        <v>12811</v>
      </c>
      <c r="K1991">
        <v>1</v>
      </c>
      <c r="L1991" t="s">
        <v>12812</v>
      </c>
      <c r="M1991">
        <v>1058616266</v>
      </c>
      <c r="N1991" t="s">
        <v>12813</v>
      </c>
      <c r="O1991" t="s">
        <v>19755</v>
      </c>
      <c r="P1991">
        <v>2000</v>
      </c>
      <c r="U1991" t="s">
        <v>12814</v>
      </c>
      <c r="V1991">
        <v>1</v>
      </c>
      <c r="W1991">
        <v>3</v>
      </c>
      <c r="Y1991">
        <v>21</v>
      </c>
      <c r="Z1991">
        <v>1</v>
      </c>
      <c r="AA1991">
        <v>0</v>
      </c>
      <c r="AB1991">
        <v>6</v>
      </c>
      <c r="AC1991">
        <v>30</v>
      </c>
      <c r="AD1991">
        <v>2</v>
      </c>
      <c r="AE1991">
        <v>0</v>
      </c>
      <c r="AF1991">
        <v>0</v>
      </c>
      <c r="AG1991">
        <v>0</v>
      </c>
      <c r="AH1991">
        <v>2</v>
      </c>
      <c r="AI1991">
        <v>2</v>
      </c>
      <c r="AJ1991">
        <v>0</v>
      </c>
      <c r="AK1991">
        <v>0</v>
      </c>
      <c r="AL1991">
        <v>0</v>
      </c>
      <c r="AT1991">
        <v>0</v>
      </c>
      <c r="AU1991">
        <v>0</v>
      </c>
      <c r="AV1991">
        <v>0</v>
      </c>
      <c r="AW1991">
        <v>0</v>
      </c>
      <c r="AX1991">
        <v>0</v>
      </c>
      <c r="AY1991">
        <v>0</v>
      </c>
      <c r="AZ1991">
        <v>0</v>
      </c>
      <c r="BA1991">
        <v>0</v>
      </c>
    </row>
    <row r="1992" spans="1:53" hidden="1">
      <c r="A1992" t="s">
        <v>12063</v>
      </c>
      <c r="B1992">
        <v>51253</v>
      </c>
      <c r="C1992" t="s">
        <v>48</v>
      </c>
      <c r="D1992" t="s">
        <v>49</v>
      </c>
      <c r="F1992" t="s">
        <v>11306</v>
      </c>
      <c r="G1992" t="s">
        <v>11307</v>
      </c>
      <c r="H1992">
        <v>71</v>
      </c>
      <c r="I1992" t="s">
        <v>11638</v>
      </c>
      <c r="J1992" t="s">
        <v>12064</v>
      </c>
      <c r="K1992">
        <v>1</v>
      </c>
      <c r="L1992" t="s">
        <v>12065</v>
      </c>
      <c r="M1992">
        <v>1078681588</v>
      </c>
      <c r="N1992" t="s">
        <v>12066</v>
      </c>
      <c r="O1992" t="s">
        <v>19756</v>
      </c>
      <c r="P1992">
        <v>2006</v>
      </c>
      <c r="U1992" t="s">
        <v>12067</v>
      </c>
      <c r="V1992">
        <v>1</v>
      </c>
      <c r="W1992">
        <v>2</v>
      </c>
      <c r="Y1992">
        <v>11</v>
      </c>
      <c r="Z1992">
        <v>1</v>
      </c>
      <c r="AA1992">
        <v>0</v>
      </c>
      <c r="AB1992">
        <v>5</v>
      </c>
      <c r="AC1992">
        <v>30</v>
      </c>
      <c r="AD1992">
        <v>2</v>
      </c>
      <c r="AE1992">
        <v>0</v>
      </c>
      <c r="AF1992">
        <v>0</v>
      </c>
      <c r="AG1992">
        <v>0</v>
      </c>
      <c r="AH1992">
        <v>2</v>
      </c>
      <c r="AI1992">
        <v>2</v>
      </c>
      <c r="AJ1992">
        <v>0</v>
      </c>
      <c r="AK1992">
        <v>0</v>
      </c>
      <c r="AL1992">
        <v>0</v>
      </c>
      <c r="AT1992">
        <v>100000</v>
      </c>
      <c r="AU1992">
        <v>100000</v>
      </c>
      <c r="AV1992">
        <f>INT(AW1992*1.1)</f>
        <v>5318891</v>
      </c>
      <c r="AW1992">
        <v>4835356</v>
      </c>
      <c r="AX1992">
        <f>INT(AY1992*1.1)</f>
        <v>0</v>
      </c>
      <c r="AY1992">
        <v>0</v>
      </c>
      <c r="AZ1992">
        <f>IF(BA1992 &gt;= 0, INT(BA1992 * 1.1), -INT(ABS(BA1992) / 1.1))</f>
        <v>141006</v>
      </c>
      <c r="BA1992">
        <v>128188</v>
      </c>
    </row>
    <row r="1993" spans="1:53">
      <c r="A1993" t="s">
        <v>11255</v>
      </c>
      <c r="B1993">
        <v>37351</v>
      </c>
      <c r="C1993" t="s">
        <v>48</v>
      </c>
      <c r="D1993" t="s">
        <v>197</v>
      </c>
      <c r="F1993" t="s">
        <v>9369</v>
      </c>
      <c r="G1993" t="s">
        <v>9370</v>
      </c>
      <c r="H1993">
        <v>63</v>
      </c>
      <c r="I1993" t="s">
        <v>11065</v>
      </c>
      <c r="J1993" t="s">
        <v>11256</v>
      </c>
      <c r="K1993">
        <v>1</v>
      </c>
      <c r="L1993" t="s">
        <v>11257</v>
      </c>
      <c r="M1993">
        <v>2208197336</v>
      </c>
      <c r="N1993" t="s">
        <v>11258</v>
      </c>
      <c r="O1993" t="s">
        <v>19757</v>
      </c>
      <c r="P1993">
        <v>2000</v>
      </c>
      <c r="U1993" t="s">
        <v>11259</v>
      </c>
      <c r="V1993">
        <v>1</v>
      </c>
      <c r="W1993">
        <v>2</v>
      </c>
      <c r="Y1993">
        <v>18</v>
      </c>
      <c r="Z1993">
        <v>1</v>
      </c>
      <c r="AA1993">
        <v>0</v>
      </c>
      <c r="AB1993">
        <v>6</v>
      </c>
      <c r="AC1993">
        <v>0</v>
      </c>
      <c r="AD1993">
        <v>1</v>
      </c>
      <c r="AE1993">
        <v>5</v>
      </c>
      <c r="AF1993">
        <v>5</v>
      </c>
      <c r="AG1993">
        <v>0</v>
      </c>
      <c r="AH1993">
        <v>2</v>
      </c>
      <c r="AI1993">
        <v>1</v>
      </c>
      <c r="AJ1993">
        <v>2</v>
      </c>
      <c r="AK1993">
        <v>0</v>
      </c>
      <c r="AL1993">
        <v>0</v>
      </c>
      <c r="AS1993" t="s">
        <v>11260</v>
      </c>
      <c r="AT1993">
        <v>0</v>
      </c>
      <c r="AU1993">
        <v>0</v>
      </c>
      <c r="AV1993">
        <v>0</v>
      </c>
      <c r="AW1993">
        <v>0</v>
      </c>
      <c r="AX1993">
        <v>0</v>
      </c>
      <c r="AY1993">
        <v>0</v>
      </c>
      <c r="AZ1993">
        <v>0</v>
      </c>
      <c r="BA1993">
        <v>0</v>
      </c>
    </row>
    <row r="1994" spans="1:53" hidden="1">
      <c r="A1994" t="s">
        <v>4436</v>
      </c>
      <c r="B1994">
        <v>5715</v>
      </c>
      <c r="C1994" t="s">
        <v>48</v>
      </c>
      <c r="D1994" t="s">
        <v>77</v>
      </c>
      <c r="F1994" t="s">
        <v>3993</v>
      </c>
      <c r="G1994" t="s">
        <v>51</v>
      </c>
      <c r="H1994">
        <v>21</v>
      </c>
      <c r="I1994" t="s">
        <v>4387</v>
      </c>
      <c r="J1994" t="s">
        <v>4437</v>
      </c>
      <c r="K1994">
        <v>1</v>
      </c>
      <c r="L1994" t="s">
        <v>4438</v>
      </c>
      <c r="M1994">
        <v>1058650172</v>
      </c>
      <c r="O1994" t="s">
        <v>19758</v>
      </c>
      <c r="P1994">
        <v>2003</v>
      </c>
      <c r="Q1994" t="s">
        <v>4439</v>
      </c>
      <c r="R1994" t="s">
        <v>4440</v>
      </c>
      <c r="S1994" t="s">
        <v>1783</v>
      </c>
      <c r="T1994" t="s">
        <v>4441</v>
      </c>
      <c r="U1994" t="s">
        <v>4442</v>
      </c>
      <c r="V1994">
        <v>1</v>
      </c>
      <c r="W1994">
        <v>2</v>
      </c>
      <c r="Y1994">
        <v>136</v>
      </c>
      <c r="Z1994">
        <v>2</v>
      </c>
      <c r="AA1994">
        <v>4</v>
      </c>
      <c r="AB1994">
        <v>8</v>
      </c>
      <c r="AC1994">
        <v>15</v>
      </c>
      <c r="AD1994">
        <v>1</v>
      </c>
      <c r="AE1994">
        <v>4</v>
      </c>
      <c r="AF1994">
        <v>1</v>
      </c>
      <c r="AG1994">
        <v>2</v>
      </c>
      <c r="AH1994">
        <v>2</v>
      </c>
      <c r="AI1994">
        <v>2</v>
      </c>
      <c r="AJ1994">
        <v>0</v>
      </c>
      <c r="AK1994">
        <v>0</v>
      </c>
      <c r="AL1994">
        <v>0</v>
      </c>
      <c r="AO1994" t="s">
        <v>4439</v>
      </c>
      <c r="AT1994">
        <v>510000</v>
      </c>
      <c r="AU1994">
        <v>13868407</v>
      </c>
      <c r="AV1994">
        <v>32422307</v>
      </c>
      <c r="AW1994">
        <v>10421869</v>
      </c>
      <c r="AX1994">
        <v>30562</v>
      </c>
      <c r="AY1994">
        <v>0</v>
      </c>
      <c r="AZ1994">
        <v>1555010</v>
      </c>
      <c r="BA1994">
        <v>605356</v>
      </c>
    </row>
    <row r="1995" spans="1:53" hidden="1">
      <c r="A1995" t="s">
        <v>12287</v>
      </c>
      <c r="B1995">
        <v>68948</v>
      </c>
      <c r="C1995" t="s">
        <v>48</v>
      </c>
      <c r="D1995" t="s">
        <v>197</v>
      </c>
      <c r="F1995" t="s">
        <v>11306</v>
      </c>
      <c r="G1995" t="s">
        <v>11307</v>
      </c>
      <c r="H1995">
        <v>71</v>
      </c>
      <c r="I1995" t="s">
        <v>11638</v>
      </c>
      <c r="J1995" t="s">
        <v>12288</v>
      </c>
      <c r="K1995">
        <v>1</v>
      </c>
      <c r="L1995" t="s">
        <v>12289</v>
      </c>
      <c r="M1995">
        <v>1058762035</v>
      </c>
      <c r="N1995" t="s">
        <v>12290</v>
      </c>
      <c r="O1995" t="s">
        <v>19759</v>
      </c>
      <c r="P1995">
        <v>2011</v>
      </c>
      <c r="U1995" t="s">
        <v>12291</v>
      </c>
      <c r="V1995">
        <v>1</v>
      </c>
      <c r="W1995">
        <v>2</v>
      </c>
      <c r="Y1995">
        <v>7</v>
      </c>
      <c r="Z1995">
        <v>3</v>
      </c>
      <c r="AA1995">
        <v>0</v>
      </c>
      <c r="AB1995">
        <v>6</v>
      </c>
      <c r="AC1995">
        <v>30</v>
      </c>
      <c r="AD1995">
        <v>1</v>
      </c>
      <c r="AE1995">
        <v>1</v>
      </c>
      <c r="AF1995">
        <v>5</v>
      </c>
      <c r="AG1995">
        <v>5</v>
      </c>
      <c r="AH1995">
        <v>2</v>
      </c>
      <c r="AI1995">
        <v>2</v>
      </c>
      <c r="AJ1995">
        <v>0</v>
      </c>
      <c r="AK1995">
        <v>0</v>
      </c>
      <c r="AL1995">
        <v>0</v>
      </c>
      <c r="AS1995" t="s">
        <v>12292</v>
      </c>
      <c r="AT1995">
        <v>50000</v>
      </c>
      <c r="AU1995">
        <v>50000</v>
      </c>
      <c r="AV1995">
        <f>INT(AW1995*1.1)</f>
        <v>1369951</v>
      </c>
      <c r="AW1995">
        <v>1245410</v>
      </c>
      <c r="AX1995">
        <v>0</v>
      </c>
      <c r="AY1995">
        <v>0</v>
      </c>
      <c r="AZ1995">
        <f>INT(BA1995*1.1)</f>
        <v>92708</v>
      </c>
      <c r="BA1995">
        <v>84280</v>
      </c>
    </row>
    <row r="1996" spans="1:53" hidden="1">
      <c r="A1996" t="s">
        <v>3874</v>
      </c>
      <c r="B1996">
        <v>5508</v>
      </c>
      <c r="C1996" t="s">
        <v>48</v>
      </c>
      <c r="D1996" t="s">
        <v>108</v>
      </c>
      <c r="F1996" t="s">
        <v>3062</v>
      </c>
      <c r="G1996" t="s">
        <v>51</v>
      </c>
      <c r="H1996">
        <v>18</v>
      </c>
      <c r="I1996" t="s">
        <v>3737</v>
      </c>
      <c r="J1996" t="s">
        <v>3875</v>
      </c>
      <c r="K1996">
        <v>1</v>
      </c>
      <c r="L1996" t="s">
        <v>3876</v>
      </c>
      <c r="M1996">
        <v>2018122061</v>
      </c>
      <c r="O1996" t="s">
        <v>19760</v>
      </c>
      <c r="P1996">
        <v>1998</v>
      </c>
      <c r="Q1996" t="s">
        <v>3877</v>
      </c>
      <c r="R1996" t="s">
        <v>582</v>
      </c>
      <c r="S1996" t="s">
        <v>130</v>
      </c>
      <c r="T1996" t="s">
        <v>3878</v>
      </c>
      <c r="U1996" t="s">
        <v>3879</v>
      </c>
      <c r="V1996">
        <v>1</v>
      </c>
      <c r="W1996">
        <v>2</v>
      </c>
      <c r="Y1996">
        <v>63</v>
      </c>
      <c r="Z1996">
        <v>3</v>
      </c>
      <c r="AA1996">
        <v>7</v>
      </c>
      <c r="AB1996">
        <v>7</v>
      </c>
      <c r="AC1996">
        <v>30</v>
      </c>
      <c r="AD1996">
        <v>1</v>
      </c>
      <c r="AE1996">
        <v>1</v>
      </c>
      <c r="AF1996">
        <v>5</v>
      </c>
      <c r="AG1996">
        <v>10</v>
      </c>
      <c r="AH1996">
        <v>2</v>
      </c>
      <c r="AI1996">
        <v>2</v>
      </c>
      <c r="AJ1996">
        <v>0</v>
      </c>
      <c r="AK1996">
        <v>0</v>
      </c>
      <c r="AL1996">
        <v>0</v>
      </c>
      <c r="AS1996" t="s">
        <v>3880</v>
      </c>
      <c r="AT1996">
        <v>120000</v>
      </c>
      <c r="AU1996">
        <v>250000</v>
      </c>
      <c r="AV1996">
        <v>11229587</v>
      </c>
      <c r="AW1996">
        <v>13576398</v>
      </c>
      <c r="AX1996">
        <v>0</v>
      </c>
      <c r="AY1996">
        <v>0</v>
      </c>
      <c r="AZ1996">
        <v>163893</v>
      </c>
      <c r="BA1996">
        <v>180236</v>
      </c>
    </row>
    <row r="1997" spans="1:53">
      <c r="A1997" t="s">
        <v>18199</v>
      </c>
      <c r="B1997">
        <v>3488</v>
      </c>
      <c r="C1997" t="s">
        <v>48</v>
      </c>
      <c r="D1997" t="s">
        <v>334</v>
      </c>
      <c r="F1997" t="s">
        <v>9369</v>
      </c>
      <c r="G1997" t="s">
        <v>9370</v>
      </c>
      <c r="H1997">
        <v>59</v>
      </c>
      <c r="I1997" t="s">
        <v>10129</v>
      </c>
      <c r="J1997" t="s">
        <v>18200</v>
      </c>
      <c r="K1997">
        <v>1</v>
      </c>
      <c r="L1997" t="s">
        <v>18201</v>
      </c>
      <c r="M1997">
        <v>1058772741</v>
      </c>
      <c r="N1997" t="s">
        <v>18202</v>
      </c>
      <c r="O1997" t="s">
        <v>19761</v>
      </c>
      <c r="P1997">
        <v>2012</v>
      </c>
      <c r="Q1997" t="s">
        <v>18203</v>
      </c>
      <c r="R1997" t="s">
        <v>304</v>
      </c>
      <c r="S1997" t="s">
        <v>73</v>
      </c>
      <c r="T1997" t="s">
        <v>18204</v>
      </c>
      <c r="U1997" t="s">
        <v>18205</v>
      </c>
      <c r="V1997">
        <v>1</v>
      </c>
      <c r="W1997">
        <v>2</v>
      </c>
      <c r="Y1997">
        <v>43</v>
      </c>
      <c r="Z1997">
        <v>1</v>
      </c>
      <c r="AA1997">
        <v>0</v>
      </c>
      <c r="AB1997">
        <v>3</v>
      </c>
      <c r="AC1997">
        <v>0.03</v>
      </c>
      <c r="AD1997">
        <v>2</v>
      </c>
      <c r="AE1997">
        <v>0</v>
      </c>
      <c r="AF1997">
        <v>0</v>
      </c>
      <c r="AG1997">
        <v>0</v>
      </c>
      <c r="AH1997">
        <v>2</v>
      </c>
      <c r="AI1997">
        <v>2</v>
      </c>
      <c r="AJ1997">
        <v>0</v>
      </c>
      <c r="AK1997">
        <v>0</v>
      </c>
      <c r="AL1997">
        <v>0</v>
      </c>
      <c r="AM1997" t="s">
        <v>18205</v>
      </c>
      <c r="AO1997" t="s">
        <v>18203</v>
      </c>
      <c r="AQ1997" t="s">
        <v>18203</v>
      </c>
      <c r="AT1997">
        <v>500000</v>
      </c>
      <c r="AU1997">
        <v>500000</v>
      </c>
      <c r="AV1997">
        <v>156281890</v>
      </c>
      <c r="AW1997">
        <v>138877802</v>
      </c>
      <c r="AX1997">
        <v>0</v>
      </c>
      <c r="AY1997">
        <v>0</v>
      </c>
      <c r="AZ1997">
        <v>14160804</v>
      </c>
      <c r="BA1997">
        <v>11500058</v>
      </c>
    </row>
    <row r="1998" spans="1:53" hidden="1">
      <c r="A1998" t="s">
        <v>11678</v>
      </c>
      <c r="B1998">
        <v>1231</v>
      </c>
      <c r="C1998" t="s">
        <v>48</v>
      </c>
      <c r="D1998" t="s">
        <v>67</v>
      </c>
      <c r="F1998" t="s">
        <v>11306</v>
      </c>
      <c r="G1998" t="s">
        <v>11307</v>
      </c>
      <c r="H1998">
        <v>71</v>
      </c>
      <c r="I1998" t="s">
        <v>11638</v>
      </c>
      <c r="J1998" t="s">
        <v>11679</v>
      </c>
      <c r="K1998">
        <v>1</v>
      </c>
      <c r="L1998" t="s">
        <v>11680</v>
      </c>
      <c r="M1998">
        <v>1078111490</v>
      </c>
      <c r="N1998" t="s">
        <v>11681</v>
      </c>
      <c r="O1998" t="s">
        <v>19762</v>
      </c>
      <c r="P1998">
        <v>1962</v>
      </c>
      <c r="Q1998" t="s">
        <v>11682</v>
      </c>
      <c r="R1998" t="s">
        <v>11679</v>
      </c>
      <c r="S1998" t="s">
        <v>83</v>
      </c>
      <c r="T1998" t="s">
        <v>11683</v>
      </c>
      <c r="U1998" t="s">
        <v>11684</v>
      </c>
      <c r="V1998">
        <v>1</v>
      </c>
      <c r="W1998">
        <v>2</v>
      </c>
      <c r="Y1998">
        <v>245</v>
      </c>
      <c r="Z1998">
        <v>2</v>
      </c>
      <c r="AA1998">
        <v>8</v>
      </c>
      <c r="AB1998">
        <v>6</v>
      </c>
      <c r="AC1998">
        <v>0</v>
      </c>
      <c r="AD1998">
        <v>2</v>
      </c>
      <c r="AE1998">
        <v>0</v>
      </c>
      <c r="AF1998">
        <v>0</v>
      </c>
      <c r="AG1998">
        <v>2</v>
      </c>
      <c r="AH1998">
        <v>1</v>
      </c>
      <c r="AI1998">
        <v>1</v>
      </c>
      <c r="AJ1998">
        <v>0</v>
      </c>
      <c r="AK1998">
        <v>0</v>
      </c>
      <c r="AL1998">
        <v>0</v>
      </c>
      <c r="AO1998" t="s">
        <v>11682</v>
      </c>
      <c r="AS1998" t="s">
        <v>11685</v>
      </c>
      <c r="AT1998">
        <v>21157045</v>
      </c>
      <c r="AU1998">
        <v>21157045</v>
      </c>
      <c r="AV1998">
        <v>93315362</v>
      </c>
      <c r="AW1998">
        <v>87229955</v>
      </c>
      <c r="AX1998">
        <v>75831468</v>
      </c>
      <c r="AY1998">
        <v>0</v>
      </c>
      <c r="AZ1998">
        <v>2071431</v>
      </c>
      <c r="BA1998">
        <v>5085274</v>
      </c>
    </row>
    <row r="1999" spans="1:53" hidden="1">
      <c r="A1999" t="s">
        <v>7289</v>
      </c>
      <c r="B1999">
        <v>36886</v>
      </c>
      <c r="C1999" t="s">
        <v>48</v>
      </c>
      <c r="D1999" t="s">
        <v>49</v>
      </c>
      <c r="F1999" t="s">
        <v>5540</v>
      </c>
      <c r="G1999" t="s">
        <v>51</v>
      </c>
      <c r="H1999">
        <v>29</v>
      </c>
      <c r="I1999" t="s">
        <v>6640</v>
      </c>
      <c r="J1999" t="s">
        <v>7290</v>
      </c>
      <c r="K1999">
        <v>1</v>
      </c>
      <c r="L1999" t="s">
        <v>7291</v>
      </c>
      <c r="M1999">
        <v>1058167246</v>
      </c>
      <c r="N1999" t="s">
        <v>7292</v>
      </c>
      <c r="O1999" t="s">
        <v>19763</v>
      </c>
      <c r="P1999">
        <v>1994</v>
      </c>
      <c r="U1999" t="s">
        <v>7293</v>
      </c>
      <c r="V1999">
        <v>1</v>
      </c>
      <c r="W1999">
        <v>2</v>
      </c>
      <c r="Y1999">
        <v>21</v>
      </c>
      <c r="Z1999">
        <v>1</v>
      </c>
      <c r="AA1999">
        <v>0</v>
      </c>
      <c r="AB1999">
        <v>7</v>
      </c>
      <c r="AC1999">
        <v>0</v>
      </c>
      <c r="AD1999">
        <v>2</v>
      </c>
      <c r="AE1999">
        <v>0</v>
      </c>
      <c r="AF1999">
        <v>0</v>
      </c>
      <c r="AG1999">
        <v>0</v>
      </c>
      <c r="AH1999">
        <v>1</v>
      </c>
      <c r="AI1999">
        <v>2</v>
      </c>
      <c r="AJ1999">
        <v>0</v>
      </c>
      <c r="AK1999">
        <v>0</v>
      </c>
      <c r="AL1999">
        <v>0</v>
      </c>
      <c r="AT1999">
        <v>900000</v>
      </c>
      <c r="AU1999">
        <v>400000</v>
      </c>
      <c r="AV1999">
        <v>9459819</v>
      </c>
      <c r="AW1999">
        <v>4486191</v>
      </c>
      <c r="AX1999">
        <v>0</v>
      </c>
      <c r="AY1999">
        <v>0</v>
      </c>
      <c r="AZ1999">
        <v>320910</v>
      </c>
      <c r="BA1999">
        <v>308199</v>
      </c>
    </row>
    <row r="2000" spans="1:53">
      <c r="A2000" t="s">
        <v>9510</v>
      </c>
      <c r="B2000">
        <v>3973</v>
      </c>
      <c r="C2000" t="s">
        <v>48</v>
      </c>
      <c r="D2000" t="s">
        <v>197</v>
      </c>
      <c r="F2000" t="s">
        <v>9369</v>
      </c>
      <c r="G2000" t="s">
        <v>9370</v>
      </c>
      <c r="H2000">
        <v>58</v>
      </c>
      <c r="I2000" t="s">
        <v>9371</v>
      </c>
      <c r="J2000" t="s">
        <v>9511</v>
      </c>
      <c r="K2000">
        <v>1</v>
      </c>
      <c r="L2000" t="s">
        <v>9512</v>
      </c>
      <c r="M2000">
        <v>1059119379</v>
      </c>
      <c r="O2000" t="s">
        <v>19764</v>
      </c>
      <c r="P2000">
        <v>2007</v>
      </c>
      <c r="Q2000" t="s">
        <v>9513</v>
      </c>
      <c r="R2000" t="s">
        <v>582</v>
      </c>
      <c r="S2000" t="s">
        <v>83</v>
      </c>
      <c r="T2000" t="s">
        <v>9514</v>
      </c>
      <c r="U2000" t="s">
        <v>9515</v>
      </c>
      <c r="V2000">
        <v>1</v>
      </c>
      <c r="W2000">
        <v>2</v>
      </c>
      <c r="Y2000">
        <v>5</v>
      </c>
      <c r="Z2000">
        <v>1</v>
      </c>
      <c r="AA2000">
        <v>0</v>
      </c>
      <c r="AB2000">
        <v>6</v>
      </c>
      <c r="AC2000">
        <v>10</v>
      </c>
      <c r="AD2000">
        <v>2</v>
      </c>
      <c r="AE2000">
        <v>0</v>
      </c>
      <c r="AF2000">
        <v>0</v>
      </c>
      <c r="AG2000">
        <v>2</v>
      </c>
      <c r="AH2000">
        <v>2</v>
      </c>
      <c r="AI2000">
        <v>2</v>
      </c>
      <c r="AJ2000">
        <v>0</v>
      </c>
      <c r="AK2000">
        <v>0</v>
      </c>
      <c r="AL2000">
        <v>0</v>
      </c>
      <c r="AM2000" t="s">
        <v>9516</v>
      </c>
      <c r="AN2000" t="s">
        <v>9514</v>
      </c>
      <c r="AO2000" t="s">
        <v>9513</v>
      </c>
      <c r="AP2000" t="s">
        <v>82</v>
      </c>
      <c r="AQ2000" t="s">
        <v>9517</v>
      </c>
      <c r="AR2000" t="s">
        <v>9518</v>
      </c>
      <c r="AT2000">
        <v>4615</v>
      </c>
      <c r="AU2000">
        <v>4615</v>
      </c>
      <c r="AV2000">
        <f>INT(AW2000*1.1)</f>
        <v>1162915</v>
      </c>
      <c r="AW2000">
        <v>1057196</v>
      </c>
      <c r="AX2000">
        <f>INT(AY2000*1.1)</f>
        <v>0</v>
      </c>
      <c r="AY2000">
        <v>0</v>
      </c>
      <c r="AZ2000">
        <f>IF(BA2000 &gt;= 0, INT(BA2000 * 1.1), -INT(ABS(BA2000) / 1.1))</f>
        <v>118225</v>
      </c>
      <c r="BA2000">
        <v>107478</v>
      </c>
    </row>
    <row r="2001" spans="1:53">
      <c r="A2001" t="s">
        <v>11006</v>
      </c>
      <c r="B2001">
        <v>66287</v>
      </c>
      <c r="C2001" t="s">
        <v>48</v>
      </c>
      <c r="D2001" t="s">
        <v>77</v>
      </c>
      <c r="F2001" t="s">
        <v>9369</v>
      </c>
      <c r="G2001" t="s">
        <v>9370</v>
      </c>
      <c r="H2001">
        <v>62</v>
      </c>
      <c r="I2001" t="s">
        <v>10449</v>
      </c>
      <c r="J2001" t="s">
        <v>11007</v>
      </c>
      <c r="K2001">
        <v>1</v>
      </c>
      <c r="L2001" t="s">
        <v>11008</v>
      </c>
      <c r="M2001">
        <v>1058751746</v>
      </c>
      <c r="N2001" t="s">
        <v>11009</v>
      </c>
      <c r="O2001" t="s">
        <v>19765</v>
      </c>
      <c r="P2001">
        <v>2010</v>
      </c>
      <c r="U2001" t="s">
        <v>11010</v>
      </c>
      <c r="V2001">
        <v>1</v>
      </c>
      <c r="W2001">
        <v>2</v>
      </c>
      <c r="Y2001">
        <v>29</v>
      </c>
      <c r="Z2001">
        <v>1</v>
      </c>
      <c r="AA2001">
        <v>0</v>
      </c>
      <c r="AB2001">
        <v>7</v>
      </c>
      <c r="AC2001">
        <v>20</v>
      </c>
      <c r="AD2001">
        <v>1</v>
      </c>
      <c r="AE2001">
        <v>1</v>
      </c>
      <c r="AF2001">
        <v>5</v>
      </c>
      <c r="AG2001">
        <v>5</v>
      </c>
      <c r="AH2001">
        <v>2</v>
      </c>
      <c r="AI2001">
        <v>2</v>
      </c>
      <c r="AJ2001">
        <v>6</v>
      </c>
      <c r="AK2001">
        <v>0</v>
      </c>
      <c r="AL2001">
        <v>0</v>
      </c>
      <c r="AT2001">
        <v>100000</v>
      </c>
      <c r="AU2001">
        <v>100000</v>
      </c>
      <c r="AV2001">
        <v>12542786</v>
      </c>
      <c r="AW2001">
        <v>8071508</v>
      </c>
      <c r="AX2001">
        <v>0</v>
      </c>
      <c r="AY2001">
        <v>0</v>
      </c>
      <c r="AZ2001">
        <v>4495306</v>
      </c>
      <c r="BA2001">
        <v>2105197</v>
      </c>
    </row>
    <row r="2002" spans="1:53" hidden="1">
      <c r="A2002" t="s">
        <v>2057</v>
      </c>
      <c r="B2002">
        <v>3554</v>
      </c>
      <c r="C2002" t="s">
        <v>48</v>
      </c>
      <c r="D2002" t="s">
        <v>108</v>
      </c>
      <c r="F2002" t="s">
        <v>1915</v>
      </c>
      <c r="G2002" t="s">
        <v>51</v>
      </c>
      <c r="H2002">
        <v>13</v>
      </c>
      <c r="I2002" t="s">
        <v>1916</v>
      </c>
      <c r="J2002" t="s">
        <v>2058</v>
      </c>
      <c r="K2002">
        <v>1</v>
      </c>
      <c r="L2002" t="s">
        <v>2059</v>
      </c>
      <c r="M2002">
        <v>1118129892</v>
      </c>
      <c r="N2002" t="s">
        <v>2060</v>
      </c>
      <c r="O2002" t="s">
        <v>19766</v>
      </c>
      <c r="P2002">
        <v>1995</v>
      </c>
      <c r="Q2002" t="s">
        <v>2061</v>
      </c>
      <c r="R2002" t="s">
        <v>2062</v>
      </c>
      <c r="S2002" t="s">
        <v>907</v>
      </c>
      <c r="T2002" t="s">
        <v>2063</v>
      </c>
      <c r="U2002" t="s">
        <v>2064</v>
      </c>
      <c r="V2002">
        <v>1</v>
      </c>
      <c r="W2002">
        <v>1</v>
      </c>
      <c r="Y2002">
        <v>23</v>
      </c>
      <c r="Z2002">
        <v>8</v>
      </c>
      <c r="AA2002">
        <v>0</v>
      </c>
      <c r="AB2002">
        <v>6</v>
      </c>
      <c r="AC2002">
        <v>0</v>
      </c>
      <c r="AD2002">
        <v>1</v>
      </c>
      <c r="AE2002">
        <v>4</v>
      </c>
      <c r="AF2002">
        <v>5</v>
      </c>
      <c r="AG2002">
        <v>10</v>
      </c>
      <c r="AH2002">
        <v>2</v>
      </c>
      <c r="AI2002">
        <v>1</v>
      </c>
      <c r="AJ2002">
        <v>0</v>
      </c>
      <c r="AK2002">
        <v>0</v>
      </c>
      <c r="AL2002">
        <v>0</v>
      </c>
      <c r="AM2002" t="s">
        <v>2065</v>
      </c>
      <c r="AN2002" t="s">
        <v>2066</v>
      </c>
      <c r="AO2002" t="s">
        <v>2061</v>
      </c>
      <c r="AP2002" t="s">
        <v>2067</v>
      </c>
      <c r="AQ2002" t="s">
        <v>2068</v>
      </c>
      <c r="AR2002" t="s">
        <v>584</v>
      </c>
      <c r="AT2002">
        <v>300000</v>
      </c>
      <c r="AU2002">
        <v>500000</v>
      </c>
      <c r="AV2002">
        <v>21850658</v>
      </c>
      <c r="AW2002">
        <v>14933152</v>
      </c>
      <c r="AX2002">
        <v>0</v>
      </c>
      <c r="AY2002">
        <v>0</v>
      </c>
      <c r="AZ2002">
        <v>-174357</v>
      </c>
      <c r="BA2002">
        <v>429558</v>
      </c>
    </row>
    <row r="2003" spans="1:53">
      <c r="A2003" t="s">
        <v>9503</v>
      </c>
      <c r="B2003">
        <v>3471</v>
      </c>
      <c r="C2003" t="s">
        <v>48</v>
      </c>
      <c r="D2003" t="s">
        <v>49</v>
      </c>
      <c r="F2003" t="s">
        <v>9369</v>
      </c>
      <c r="G2003" t="s">
        <v>9370</v>
      </c>
      <c r="H2003">
        <v>58</v>
      </c>
      <c r="I2003" t="s">
        <v>9371</v>
      </c>
      <c r="J2003" t="s">
        <v>9504</v>
      </c>
      <c r="K2003">
        <v>1</v>
      </c>
      <c r="L2003" t="s">
        <v>9505</v>
      </c>
      <c r="M2003">
        <v>1108602385</v>
      </c>
      <c r="N2003" t="s">
        <v>9506</v>
      </c>
      <c r="O2003" t="s">
        <v>19767</v>
      </c>
      <c r="P2003">
        <v>2012</v>
      </c>
      <c r="Q2003" t="s">
        <v>5680</v>
      </c>
      <c r="R2003" t="s">
        <v>9474</v>
      </c>
      <c r="S2003" t="s">
        <v>73</v>
      </c>
      <c r="T2003" t="s">
        <v>9507</v>
      </c>
      <c r="U2003" t="s">
        <v>9508</v>
      </c>
      <c r="V2003">
        <v>1</v>
      </c>
      <c r="W2003">
        <v>1</v>
      </c>
      <c r="Y2003">
        <v>13</v>
      </c>
      <c r="Z2003">
        <v>1</v>
      </c>
      <c r="AA2003">
        <v>0</v>
      </c>
      <c r="AB2003">
        <v>6</v>
      </c>
      <c r="AC2003">
        <v>30</v>
      </c>
      <c r="AD2003">
        <v>1</v>
      </c>
      <c r="AE2003">
        <v>1</v>
      </c>
      <c r="AF2003">
        <v>5</v>
      </c>
      <c r="AG2003">
        <v>5</v>
      </c>
      <c r="AH2003">
        <v>2</v>
      </c>
      <c r="AI2003">
        <v>2</v>
      </c>
      <c r="AJ2003">
        <v>0</v>
      </c>
      <c r="AK2003">
        <v>0</v>
      </c>
      <c r="AL2003">
        <v>0</v>
      </c>
      <c r="AO2003" t="s">
        <v>5680</v>
      </c>
      <c r="AS2003" t="s">
        <v>9509</v>
      </c>
      <c r="AT2003">
        <v>0</v>
      </c>
      <c r="AU2003">
        <v>0</v>
      </c>
      <c r="AV2003">
        <v>0</v>
      </c>
      <c r="AW2003">
        <v>0</v>
      </c>
      <c r="AX2003">
        <v>0</v>
      </c>
      <c r="AY2003">
        <v>0</v>
      </c>
      <c r="AZ2003">
        <v>0</v>
      </c>
      <c r="BA2003">
        <v>0</v>
      </c>
    </row>
    <row r="2004" spans="1:53" hidden="1">
      <c r="A2004" t="s">
        <v>15253</v>
      </c>
      <c r="B2004">
        <v>512</v>
      </c>
      <c r="C2004" t="s">
        <v>48</v>
      </c>
      <c r="D2004" t="s">
        <v>49</v>
      </c>
      <c r="F2004" t="s">
        <v>6040</v>
      </c>
      <c r="G2004" t="s">
        <v>51</v>
      </c>
      <c r="H2004">
        <v>26</v>
      </c>
      <c r="I2004" t="s">
        <v>6041</v>
      </c>
      <c r="J2004" t="s">
        <v>15254</v>
      </c>
      <c r="K2004">
        <v>1</v>
      </c>
      <c r="L2004" t="s">
        <v>15255</v>
      </c>
      <c r="M2004">
        <v>1108609224</v>
      </c>
      <c r="N2004" t="s">
        <v>15256</v>
      </c>
      <c r="O2004" t="s">
        <v>19768</v>
      </c>
      <c r="P2004">
        <v>2013</v>
      </c>
      <c r="Q2004" t="s">
        <v>15257</v>
      </c>
      <c r="R2004" t="s">
        <v>82</v>
      </c>
      <c r="T2004" t="s">
        <v>15258</v>
      </c>
      <c r="U2004" t="s">
        <v>15259</v>
      </c>
      <c r="V2004">
        <v>1</v>
      </c>
      <c r="W2004">
        <v>2</v>
      </c>
      <c r="Y2004">
        <v>16</v>
      </c>
      <c r="Z2004">
        <v>1</v>
      </c>
      <c r="AA2004">
        <v>0</v>
      </c>
      <c r="AB2004">
        <v>6</v>
      </c>
      <c r="AC2004">
        <v>30</v>
      </c>
      <c r="AD2004">
        <v>1</v>
      </c>
      <c r="AE2004">
        <v>1</v>
      </c>
      <c r="AF2004">
        <v>5</v>
      </c>
      <c r="AG2004">
        <v>5</v>
      </c>
      <c r="AH2004">
        <v>2</v>
      </c>
      <c r="AI2004">
        <v>2</v>
      </c>
      <c r="AJ2004">
        <v>0</v>
      </c>
      <c r="AK2004">
        <v>0</v>
      </c>
      <c r="AL2004">
        <v>0</v>
      </c>
      <c r="AO2004" t="s">
        <v>15257</v>
      </c>
      <c r="AS2004" t="s">
        <v>6728</v>
      </c>
      <c r="AT2004">
        <v>470000</v>
      </c>
      <c r="AU2004">
        <v>470000</v>
      </c>
      <c r="AV2004">
        <f>INT(AW2004*1.1)</f>
        <v>3368285</v>
      </c>
      <c r="AW2004">
        <v>3062078</v>
      </c>
      <c r="AX2004">
        <f>INT(AY2004*1.1)</f>
        <v>0</v>
      </c>
      <c r="AY2004">
        <v>0</v>
      </c>
      <c r="AZ2004">
        <f>IF(BA2004 &gt;= 0, INT(BA2004 * 1.1), -INT(ABS(BA2004) / 1.1))</f>
        <v>133876</v>
      </c>
      <c r="BA2004">
        <v>121706</v>
      </c>
    </row>
    <row r="2005" spans="1:53" hidden="1">
      <c r="A2005" t="s">
        <v>2195</v>
      </c>
      <c r="B2005">
        <v>15476</v>
      </c>
      <c r="C2005" t="s">
        <v>48</v>
      </c>
      <c r="D2005" t="s">
        <v>49</v>
      </c>
      <c r="F2005" t="s">
        <v>1915</v>
      </c>
      <c r="G2005" t="s">
        <v>51</v>
      </c>
      <c r="H2005">
        <v>13</v>
      </c>
      <c r="I2005" t="s">
        <v>1916</v>
      </c>
      <c r="J2005" t="s">
        <v>2196</v>
      </c>
      <c r="K2005">
        <v>1</v>
      </c>
      <c r="L2005" t="s">
        <v>2197</v>
      </c>
      <c r="M2005">
        <v>1368125013</v>
      </c>
      <c r="N2005" t="s">
        <v>2198</v>
      </c>
      <c r="O2005" t="s">
        <v>19769</v>
      </c>
      <c r="P2005">
        <v>1997</v>
      </c>
      <c r="U2005" t="s">
        <v>2199</v>
      </c>
      <c r="V2005">
        <v>1</v>
      </c>
      <c r="W2005">
        <v>2</v>
      </c>
      <c r="Y2005">
        <v>6</v>
      </c>
      <c r="Z2005">
        <v>1</v>
      </c>
      <c r="AA2005">
        <v>8</v>
      </c>
      <c r="AB2005">
        <v>6</v>
      </c>
      <c r="AC2005">
        <v>0</v>
      </c>
      <c r="AD2005">
        <v>2</v>
      </c>
      <c r="AE2005">
        <v>0</v>
      </c>
      <c r="AF2005">
        <v>0</v>
      </c>
      <c r="AG2005">
        <v>0</v>
      </c>
      <c r="AH2005">
        <v>2</v>
      </c>
      <c r="AI2005">
        <v>2</v>
      </c>
      <c r="AJ2005">
        <v>0</v>
      </c>
      <c r="AK2005">
        <v>0</v>
      </c>
      <c r="AL2005">
        <v>0</v>
      </c>
      <c r="AM2005" t="s">
        <v>2200</v>
      </c>
      <c r="AN2005" t="s">
        <v>2201</v>
      </c>
      <c r="AP2005" t="s">
        <v>2202</v>
      </c>
      <c r="AQ2005" t="s">
        <v>2203</v>
      </c>
      <c r="AR2005" t="s">
        <v>124</v>
      </c>
      <c r="AT2005">
        <v>200000</v>
      </c>
      <c r="AU2005">
        <v>300000</v>
      </c>
      <c r="AV2005" s="2">
        <f>IF(AW2005 &gt;= 0, INT(AW2005 * 1.1), -INT(ABS(AW2005) * 1.1))</f>
        <v>2608290</v>
      </c>
      <c r="AW2005">
        <v>2371173</v>
      </c>
      <c r="AX2005">
        <v>0</v>
      </c>
      <c r="AY2005">
        <v>0</v>
      </c>
      <c r="AZ2005" s="2">
        <f>IF(BA2005 &gt;= 0, INT(BA2005 * 1.1), -INT(ABS(BA2005) / 1.1))</f>
        <v>130023</v>
      </c>
      <c r="BA2005">
        <v>118203</v>
      </c>
    </row>
    <row r="2006" spans="1:53" hidden="1">
      <c r="A2006" t="s">
        <v>12945</v>
      </c>
      <c r="B2006">
        <v>20811</v>
      </c>
      <c r="C2006" t="s">
        <v>48</v>
      </c>
      <c r="D2006" t="s">
        <v>197</v>
      </c>
      <c r="F2006" t="s">
        <v>11306</v>
      </c>
      <c r="G2006" t="s">
        <v>11307</v>
      </c>
      <c r="H2006">
        <v>72</v>
      </c>
      <c r="I2006" t="s">
        <v>12614</v>
      </c>
      <c r="J2006" t="s">
        <v>12946</v>
      </c>
      <c r="K2006">
        <v>1</v>
      </c>
      <c r="L2006" t="s">
        <v>12947</v>
      </c>
      <c r="M2006">
        <v>1108141175</v>
      </c>
      <c r="N2006" t="s">
        <v>12948</v>
      </c>
      <c r="O2006" t="s">
        <v>19770</v>
      </c>
      <c r="P2006">
        <v>1999</v>
      </c>
      <c r="U2006" t="s">
        <v>12949</v>
      </c>
      <c r="V2006">
        <v>1</v>
      </c>
      <c r="W2006">
        <v>1</v>
      </c>
      <c r="Y2006">
        <v>11</v>
      </c>
      <c r="Z2006">
        <v>1</v>
      </c>
      <c r="AA2006">
        <v>0</v>
      </c>
      <c r="AB2006">
        <v>6</v>
      </c>
      <c r="AC2006">
        <v>30</v>
      </c>
      <c r="AD2006">
        <v>1</v>
      </c>
      <c r="AE2006">
        <v>1</v>
      </c>
      <c r="AF2006">
        <v>1</v>
      </c>
      <c r="AG2006">
        <v>5</v>
      </c>
      <c r="AH2006">
        <v>2</v>
      </c>
      <c r="AI2006">
        <v>2</v>
      </c>
      <c r="AJ2006">
        <v>0</v>
      </c>
      <c r="AK2006">
        <v>0</v>
      </c>
      <c r="AL2006">
        <v>0</v>
      </c>
      <c r="AT2006">
        <v>0</v>
      </c>
      <c r="AU2006">
        <v>0</v>
      </c>
      <c r="AV2006">
        <v>0</v>
      </c>
      <c r="AW2006">
        <v>0</v>
      </c>
      <c r="AX2006">
        <v>0</v>
      </c>
      <c r="AY2006">
        <v>0</v>
      </c>
      <c r="AZ2006">
        <v>0</v>
      </c>
      <c r="BA2006">
        <v>0</v>
      </c>
    </row>
    <row r="2007" spans="1:53" hidden="1">
      <c r="A2007" t="s">
        <v>18228</v>
      </c>
      <c r="B2007">
        <v>3192</v>
      </c>
      <c r="C2007" t="s">
        <v>48</v>
      </c>
      <c r="D2007" t="s">
        <v>77</v>
      </c>
      <c r="F2007" t="s">
        <v>11306</v>
      </c>
      <c r="G2007" t="s">
        <v>11307</v>
      </c>
      <c r="H2007">
        <v>71</v>
      </c>
      <c r="I2007" t="s">
        <v>11638</v>
      </c>
      <c r="J2007" t="s">
        <v>18229</v>
      </c>
      <c r="K2007">
        <v>1</v>
      </c>
      <c r="L2007" t="s">
        <v>18230</v>
      </c>
      <c r="M2007">
        <v>2148840517</v>
      </c>
      <c r="N2007" t="s">
        <v>18231</v>
      </c>
      <c r="O2007" t="s">
        <v>19771</v>
      </c>
      <c r="P2007">
        <v>2009</v>
      </c>
      <c r="Q2007" t="s">
        <v>18232</v>
      </c>
      <c r="R2007" t="s">
        <v>181</v>
      </c>
      <c r="S2007" t="s">
        <v>124</v>
      </c>
      <c r="T2007" t="s">
        <v>18233</v>
      </c>
      <c r="U2007" t="s">
        <v>18234</v>
      </c>
      <c r="V2007">
        <v>1</v>
      </c>
      <c r="W2007">
        <v>2</v>
      </c>
      <c r="Y2007">
        <v>26</v>
      </c>
      <c r="Z2007">
        <v>7</v>
      </c>
      <c r="AA2007">
        <v>0</v>
      </c>
      <c r="AB2007">
        <v>2</v>
      </c>
      <c r="AC2007">
        <v>0.01</v>
      </c>
      <c r="AD2007">
        <v>1</v>
      </c>
      <c r="AE2007">
        <v>1</v>
      </c>
      <c r="AF2007">
        <v>5</v>
      </c>
      <c r="AG2007">
        <v>2</v>
      </c>
      <c r="AH2007">
        <v>1</v>
      </c>
      <c r="AI2007">
        <v>1</v>
      </c>
      <c r="AJ2007">
        <v>0</v>
      </c>
      <c r="AK2007">
        <v>0</v>
      </c>
      <c r="AL2007">
        <v>0</v>
      </c>
      <c r="AM2007" t="s">
        <v>18234</v>
      </c>
      <c r="AO2007" t="s">
        <v>18232</v>
      </c>
      <c r="AP2007" t="s">
        <v>181</v>
      </c>
      <c r="AQ2007" t="s">
        <v>18232</v>
      </c>
      <c r="AR2007" t="s">
        <v>9518</v>
      </c>
      <c r="AT2007">
        <v>0</v>
      </c>
      <c r="AU2007">
        <v>0</v>
      </c>
      <c r="AV2007">
        <v>0</v>
      </c>
      <c r="AW2007">
        <v>0</v>
      </c>
      <c r="AX2007">
        <v>0</v>
      </c>
      <c r="AY2007">
        <v>0</v>
      </c>
      <c r="AZ2007">
        <v>0</v>
      </c>
      <c r="BA2007">
        <v>0</v>
      </c>
    </row>
    <row r="2008" spans="1:53">
      <c r="A2008" t="s">
        <v>10364</v>
      </c>
      <c r="B2008">
        <v>66346</v>
      </c>
      <c r="C2008" t="s">
        <v>48</v>
      </c>
      <c r="D2008" t="s">
        <v>197</v>
      </c>
      <c r="F2008" t="s">
        <v>9369</v>
      </c>
      <c r="G2008" t="s">
        <v>9370</v>
      </c>
      <c r="H2008">
        <v>60</v>
      </c>
      <c r="I2008" t="s">
        <v>10323</v>
      </c>
      <c r="J2008" t="s">
        <v>10365</v>
      </c>
      <c r="K2008">
        <v>1</v>
      </c>
      <c r="L2008" t="s">
        <v>10366</v>
      </c>
      <c r="M2008">
        <v>1081548791</v>
      </c>
      <c r="O2008" t="s">
        <v>19772</v>
      </c>
      <c r="P2008">
        <v>2007</v>
      </c>
      <c r="U2008" t="s">
        <v>10367</v>
      </c>
      <c r="V2008">
        <v>1</v>
      </c>
      <c r="W2008">
        <v>2</v>
      </c>
      <c r="Y2008">
        <v>7</v>
      </c>
      <c r="Z2008">
        <v>1</v>
      </c>
      <c r="AA2008">
        <v>0</v>
      </c>
      <c r="AB2008">
        <v>7</v>
      </c>
      <c r="AC2008">
        <v>0.9</v>
      </c>
      <c r="AD2008">
        <v>1</v>
      </c>
      <c r="AE2008">
        <v>1</v>
      </c>
      <c r="AF2008">
        <v>5</v>
      </c>
      <c r="AG2008">
        <v>2</v>
      </c>
      <c r="AH2008">
        <v>2</v>
      </c>
      <c r="AI2008">
        <v>2</v>
      </c>
      <c r="AJ2008">
        <v>1</v>
      </c>
      <c r="AK2008">
        <v>0</v>
      </c>
      <c r="AL2008">
        <v>0</v>
      </c>
      <c r="AT2008">
        <v>35820</v>
      </c>
      <c r="AU2008">
        <v>146641</v>
      </c>
      <c r="AV2008">
        <v>324164</v>
      </c>
      <c r="AW2008">
        <v>669491</v>
      </c>
      <c r="AX2008">
        <v>0</v>
      </c>
      <c r="AY2008">
        <v>0</v>
      </c>
      <c r="AZ2008">
        <v>-47731</v>
      </c>
      <c r="BA2008">
        <v>205981</v>
      </c>
    </row>
    <row r="2009" spans="1:53" hidden="1">
      <c r="A2009" t="s">
        <v>13283</v>
      </c>
      <c r="B2009">
        <v>41064</v>
      </c>
      <c r="C2009" t="s">
        <v>48</v>
      </c>
      <c r="D2009" t="s">
        <v>197</v>
      </c>
      <c r="F2009" t="s">
        <v>11306</v>
      </c>
      <c r="G2009" t="s">
        <v>11307</v>
      </c>
      <c r="H2009">
        <v>72</v>
      </c>
      <c r="I2009" t="s">
        <v>12614</v>
      </c>
      <c r="J2009" t="s">
        <v>13284</v>
      </c>
      <c r="K2009">
        <v>1</v>
      </c>
      <c r="L2009" t="s">
        <v>13285</v>
      </c>
      <c r="M2009">
        <v>2148709412</v>
      </c>
      <c r="N2009" t="s">
        <v>13286</v>
      </c>
      <c r="O2009" t="s">
        <v>19773</v>
      </c>
      <c r="P2009">
        <v>2002</v>
      </c>
      <c r="U2009" t="s">
        <v>13287</v>
      </c>
      <c r="V2009">
        <v>1</v>
      </c>
      <c r="W2009">
        <v>2</v>
      </c>
      <c r="Y2009">
        <v>16</v>
      </c>
      <c r="Z2009">
        <v>10</v>
      </c>
      <c r="AA2009">
        <v>0</v>
      </c>
      <c r="AB2009">
        <v>6</v>
      </c>
      <c r="AC2009">
        <v>0</v>
      </c>
      <c r="AD2009">
        <v>2</v>
      </c>
      <c r="AE2009">
        <v>0</v>
      </c>
      <c r="AF2009">
        <v>0</v>
      </c>
      <c r="AG2009">
        <v>0</v>
      </c>
      <c r="AH2009">
        <v>2</v>
      </c>
      <c r="AI2009">
        <v>2</v>
      </c>
      <c r="AJ2009">
        <v>0</v>
      </c>
      <c r="AK2009">
        <v>0</v>
      </c>
      <c r="AL2009">
        <v>0</v>
      </c>
      <c r="AM2009" t="s">
        <v>13288</v>
      </c>
      <c r="AN2009" t="s">
        <v>13289</v>
      </c>
      <c r="AP2009" t="s">
        <v>82</v>
      </c>
      <c r="AQ2009" t="s">
        <v>13290</v>
      </c>
      <c r="AR2009" t="s">
        <v>114</v>
      </c>
      <c r="AT2009">
        <v>100000</v>
      </c>
      <c r="AU2009">
        <v>100000</v>
      </c>
      <c r="AV2009">
        <v>2267505</v>
      </c>
      <c r="AW2009">
        <v>1747029</v>
      </c>
      <c r="AX2009">
        <v>0</v>
      </c>
      <c r="AY2009">
        <v>0</v>
      </c>
      <c r="AZ2009">
        <v>166504</v>
      </c>
      <c r="BA2009">
        <v>66563</v>
      </c>
    </row>
    <row r="2010" spans="1:53">
      <c r="A2010" t="s">
        <v>9949</v>
      </c>
      <c r="B2010">
        <v>23205</v>
      </c>
      <c r="C2010" t="s">
        <v>48</v>
      </c>
      <c r="D2010" t="s">
        <v>49</v>
      </c>
      <c r="F2010" t="s">
        <v>9369</v>
      </c>
      <c r="G2010" t="s">
        <v>9370</v>
      </c>
      <c r="H2010">
        <v>58</v>
      </c>
      <c r="I2010" t="s">
        <v>9371</v>
      </c>
      <c r="J2010" t="s">
        <v>9950</v>
      </c>
      <c r="K2010">
        <v>1</v>
      </c>
      <c r="L2010" t="s">
        <v>9951</v>
      </c>
      <c r="M2010">
        <v>2208193927</v>
      </c>
      <c r="N2010" t="s">
        <v>9952</v>
      </c>
      <c r="O2010" t="s">
        <v>19774</v>
      </c>
      <c r="P2010">
        <v>2000</v>
      </c>
      <c r="U2010" t="s">
        <v>9953</v>
      </c>
      <c r="V2010">
        <v>1</v>
      </c>
      <c r="W2010">
        <v>2</v>
      </c>
      <c r="Y2010">
        <v>15</v>
      </c>
      <c r="Z2010">
        <v>7</v>
      </c>
      <c r="AA2010">
        <v>0</v>
      </c>
      <c r="AB2010">
        <v>5</v>
      </c>
      <c r="AC2010">
        <v>30</v>
      </c>
      <c r="AD2010">
        <v>1</v>
      </c>
      <c r="AE2010">
        <v>1</v>
      </c>
      <c r="AF2010">
        <v>5</v>
      </c>
      <c r="AG2010">
        <v>5</v>
      </c>
      <c r="AH2010">
        <v>2</v>
      </c>
      <c r="AI2010">
        <v>2</v>
      </c>
      <c r="AJ2010">
        <v>0</v>
      </c>
      <c r="AK2010">
        <v>0</v>
      </c>
      <c r="AL2010">
        <v>0</v>
      </c>
      <c r="AS2010" t="s">
        <v>1863</v>
      </c>
      <c r="AT2010">
        <v>300000</v>
      </c>
      <c r="AU2010">
        <v>300000</v>
      </c>
      <c r="AV2010">
        <v>4784294</v>
      </c>
      <c r="AW2010">
        <v>3600991</v>
      </c>
      <c r="AX2010">
        <v>0</v>
      </c>
      <c r="AY2010">
        <v>0</v>
      </c>
      <c r="AZ2010">
        <v>772536</v>
      </c>
      <c r="BA2010">
        <v>295338</v>
      </c>
    </row>
    <row r="2011" spans="1:53" hidden="1">
      <c r="A2011" t="s">
        <v>12145</v>
      </c>
      <c r="B2011">
        <v>58887</v>
      </c>
      <c r="C2011" t="s">
        <v>48</v>
      </c>
      <c r="D2011" t="s">
        <v>77</v>
      </c>
      <c r="F2011" t="s">
        <v>11306</v>
      </c>
      <c r="G2011" t="s">
        <v>11307</v>
      </c>
      <c r="H2011">
        <v>71</v>
      </c>
      <c r="I2011" t="s">
        <v>11638</v>
      </c>
      <c r="J2011" t="s">
        <v>12146</v>
      </c>
      <c r="K2011">
        <v>1</v>
      </c>
      <c r="L2011" t="s">
        <v>12147</v>
      </c>
      <c r="M2011">
        <v>2118795369</v>
      </c>
      <c r="N2011" t="s">
        <v>12148</v>
      </c>
      <c r="O2011" t="s">
        <v>19775</v>
      </c>
      <c r="P2011">
        <v>2007</v>
      </c>
      <c r="U2011" t="s">
        <v>12149</v>
      </c>
      <c r="V2011">
        <v>1</v>
      </c>
      <c r="W2011">
        <v>2</v>
      </c>
      <c r="Y2011">
        <v>72</v>
      </c>
      <c r="Z2011">
        <v>10</v>
      </c>
      <c r="AA2011">
        <v>0</v>
      </c>
      <c r="AB2011">
        <v>6</v>
      </c>
      <c r="AC2011">
        <v>100</v>
      </c>
      <c r="AD2011">
        <v>1</v>
      </c>
      <c r="AE2011">
        <v>1</v>
      </c>
      <c r="AF2011">
        <v>5</v>
      </c>
      <c r="AG2011">
        <v>10</v>
      </c>
      <c r="AH2011">
        <v>2</v>
      </c>
      <c r="AI2011">
        <v>2</v>
      </c>
      <c r="AJ2011">
        <v>0</v>
      </c>
      <c r="AK2011">
        <v>0</v>
      </c>
      <c r="AL2011">
        <v>0</v>
      </c>
      <c r="AT2011">
        <v>800000</v>
      </c>
      <c r="AU2011">
        <v>800000</v>
      </c>
      <c r="AV2011">
        <v>10815776</v>
      </c>
      <c r="AW2011">
        <v>9504377</v>
      </c>
      <c r="AX2011">
        <v>0</v>
      </c>
      <c r="AY2011">
        <v>0</v>
      </c>
      <c r="AZ2011">
        <v>204328</v>
      </c>
      <c r="BA2011">
        <v>599352</v>
      </c>
    </row>
    <row r="2012" spans="1:53" hidden="1">
      <c r="A2012" t="s">
        <v>12815</v>
      </c>
      <c r="B2012">
        <v>16655</v>
      </c>
      <c r="C2012" t="s">
        <v>48</v>
      </c>
      <c r="D2012" t="s">
        <v>49</v>
      </c>
      <c r="F2012" t="s">
        <v>11306</v>
      </c>
      <c r="G2012" t="s">
        <v>11307</v>
      </c>
      <c r="H2012">
        <v>72</v>
      </c>
      <c r="I2012" t="s">
        <v>12614</v>
      </c>
      <c r="J2012" t="s">
        <v>12816</v>
      </c>
      <c r="K2012">
        <v>1</v>
      </c>
      <c r="L2012" t="s">
        <v>12817</v>
      </c>
      <c r="M2012">
        <v>1208157918</v>
      </c>
      <c r="N2012" t="s">
        <v>12818</v>
      </c>
      <c r="O2012" t="s">
        <v>19776</v>
      </c>
      <c r="P2012">
        <v>1995</v>
      </c>
      <c r="U2012" t="s">
        <v>12819</v>
      </c>
      <c r="V2012">
        <v>1</v>
      </c>
      <c r="W2012">
        <v>2</v>
      </c>
      <c r="Y2012">
        <v>13</v>
      </c>
      <c r="Z2012">
        <v>1</v>
      </c>
      <c r="AA2012">
        <v>0</v>
      </c>
      <c r="AB2012">
        <v>6</v>
      </c>
      <c r="AC2012">
        <v>0</v>
      </c>
      <c r="AD2012">
        <v>2</v>
      </c>
      <c r="AE2012">
        <v>0</v>
      </c>
      <c r="AF2012">
        <v>0</v>
      </c>
      <c r="AG2012">
        <v>0</v>
      </c>
      <c r="AH2012">
        <v>2</v>
      </c>
      <c r="AI2012">
        <v>2</v>
      </c>
      <c r="AJ2012">
        <v>0</v>
      </c>
      <c r="AK2012">
        <v>0</v>
      </c>
      <c r="AL2012">
        <v>0</v>
      </c>
      <c r="AT2012">
        <v>0</v>
      </c>
      <c r="AU2012">
        <v>0</v>
      </c>
      <c r="AV2012">
        <v>0</v>
      </c>
      <c r="AW2012">
        <v>0</v>
      </c>
      <c r="AX2012">
        <v>0</v>
      </c>
      <c r="AY2012">
        <v>0</v>
      </c>
      <c r="AZ2012">
        <v>0</v>
      </c>
      <c r="BA2012">
        <v>0</v>
      </c>
    </row>
    <row r="2013" spans="1:53" hidden="1">
      <c r="A2013" t="s">
        <v>13214</v>
      </c>
      <c r="B2013">
        <v>34969</v>
      </c>
      <c r="C2013" t="s">
        <v>48</v>
      </c>
      <c r="D2013" t="s">
        <v>197</v>
      </c>
      <c r="F2013" t="s">
        <v>11306</v>
      </c>
      <c r="G2013" t="s">
        <v>11307</v>
      </c>
      <c r="H2013">
        <v>72</v>
      </c>
      <c r="I2013" t="s">
        <v>12614</v>
      </c>
      <c r="J2013" t="s">
        <v>13215</v>
      </c>
      <c r="K2013">
        <v>1</v>
      </c>
      <c r="L2013" t="s">
        <v>13216</v>
      </c>
      <c r="M2013">
        <v>2148667400</v>
      </c>
      <c r="N2013" t="s">
        <v>13217</v>
      </c>
      <c r="O2013" t="s">
        <v>19777</v>
      </c>
      <c r="P2013">
        <v>2000</v>
      </c>
      <c r="U2013" t="s">
        <v>13218</v>
      </c>
      <c r="V2013">
        <v>1</v>
      </c>
      <c r="W2013">
        <v>2</v>
      </c>
      <c r="Y2013">
        <v>7</v>
      </c>
      <c r="Z2013">
        <v>1</v>
      </c>
      <c r="AA2013">
        <v>0</v>
      </c>
      <c r="AB2013">
        <v>6</v>
      </c>
      <c r="AC2013">
        <v>0</v>
      </c>
      <c r="AD2013">
        <v>2</v>
      </c>
      <c r="AE2013">
        <v>0</v>
      </c>
      <c r="AF2013">
        <v>0</v>
      </c>
      <c r="AG2013">
        <v>0</v>
      </c>
      <c r="AH2013">
        <v>2</v>
      </c>
      <c r="AI2013">
        <v>2</v>
      </c>
      <c r="AJ2013">
        <v>0</v>
      </c>
      <c r="AK2013">
        <v>0</v>
      </c>
      <c r="AL2013">
        <v>0</v>
      </c>
      <c r="AT2013">
        <v>0</v>
      </c>
      <c r="AU2013">
        <v>0</v>
      </c>
      <c r="AV2013">
        <v>0</v>
      </c>
      <c r="AW2013">
        <v>0</v>
      </c>
      <c r="AX2013">
        <v>0</v>
      </c>
      <c r="AY2013">
        <v>0</v>
      </c>
      <c r="AZ2013">
        <v>0</v>
      </c>
      <c r="BA2013">
        <v>0</v>
      </c>
    </row>
    <row r="2014" spans="1:53">
      <c r="A2014" t="s">
        <v>10709</v>
      </c>
      <c r="B2014">
        <v>15850</v>
      </c>
      <c r="C2014" t="s">
        <v>48</v>
      </c>
      <c r="D2014" t="s">
        <v>197</v>
      </c>
      <c r="F2014" t="s">
        <v>9369</v>
      </c>
      <c r="G2014" t="s">
        <v>9370</v>
      </c>
      <c r="H2014">
        <v>62</v>
      </c>
      <c r="I2014" t="s">
        <v>10449</v>
      </c>
      <c r="J2014" t="s">
        <v>10710</v>
      </c>
      <c r="K2014">
        <v>1</v>
      </c>
      <c r="L2014" t="s">
        <v>10711</v>
      </c>
      <c r="M2014">
        <v>1068606738</v>
      </c>
      <c r="N2014" t="s">
        <v>10712</v>
      </c>
      <c r="O2014" t="s">
        <v>19778</v>
      </c>
      <c r="P2014">
        <v>2002</v>
      </c>
      <c r="U2014" t="s">
        <v>10713</v>
      </c>
      <c r="V2014">
        <v>1</v>
      </c>
      <c r="W2014">
        <v>3</v>
      </c>
      <c r="Y2014">
        <v>12</v>
      </c>
      <c r="Z2014">
        <v>10</v>
      </c>
      <c r="AA2014">
        <v>0</v>
      </c>
      <c r="AB2014">
        <v>6</v>
      </c>
      <c r="AC2014">
        <v>30</v>
      </c>
      <c r="AD2014">
        <v>1</v>
      </c>
      <c r="AE2014">
        <v>1</v>
      </c>
      <c r="AF2014">
        <v>5</v>
      </c>
      <c r="AG2014">
        <v>5</v>
      </c>
      <c r="AH2014">
        <v>2</v>
      </c>
      <c r="AI2014">
        <v>2</v>
      </c>
      <c r="AJ2014">
        <v>0</v>
      </c>
      <c r="AK2014">
        <v>0</v>
      </c>
      <c r="AL2014">
        <v>0</v>
      </c>
      <c r="AS2014" t="s">
        <v>10714</v>
      </c>
      <c r="AT2014">
        <v>300000</v>
      </c>
      <c r="AU2014">
        <v>300000</v>
      </c>
      <c r="AV2014">
        <v>2989363</v>
      </c>
      <c r="AW2014">
        <v>1749369</v>
      </c>
      <c r="AX2014">
        <v>0</v>
      </c>
      <c r="AY2014">
        <v>0</v>
      </c>
      <c r="AZ2014">
        <v>207507</v>
      </c>
      <c r="BA2014">
        <v>72131</v>
      </c>
    </row>
    <row r="2015" spans="1:53" hidden="1">
      <c r="A2015" t="s">
        <v>2209</v>
      </c>
      <c r="B2015">
        <v>16537</v>
      </c>
      <c r="C2015" t="s">
        <v>48</v>
      </c>
      <c r="D2015" t="s">
        <v>49</v>
      </c>
      <c r="F2015" t="s">
        <v>1915</v>
      </c>
      <c r="G2015" t="s">
        <v>51</v>
      </c>
      <c r="H2015">
        <v>13</v>
      </c>
      <c r="I2015" t="s">
        <v>1916</v>
      </c>
      <c r="J2015" t="s">
        <v>2210</v>
      </c>
      <c r="K2015">
        <v>1</v>
      </c>
      <c r="L2015" t="s">
        <v>2211</v>
      </c>
      <c r="M2015">
        <v>2158178943</v>
      </c>
      <c r="N2015" t="s">
        <v>2212</v>
      </c>
      <c r="O2015" t="s">
        <v>19779</v>
      </c>
      <c r="P2015">
        <v>1999</v>
      </c>
      <c r="U2015" t="s">
        <v>2213</v>
      </c>
      <c r="V2015">
        <v>1</v>
      </c>
      <c r="W2015">
        <v>2</v>
      </c>
      <c r="Y2015">
        <v>8</v>
      </c>
      <c r="Z2015">
        <v>1</v>
      </c>
      <c r="AA2015">
        <v>0</v>
      </c>
      <c r="AB2015">
        <v>6</v>
      </c>
      <c r="AC2015">
        <v>0</v>
      </c>
      <c r="AD2015">
        <v>2</v>
      </c>
      <c r="AE2015">
        <v>0</v>
      </c>
      <c r="AF2015">
        <v>0</v>
      </c>
      <c r="AG2015">
        <v>0</v>
      </c>
      <c r="AH2015">
        <v>2</v>
      </c>
      <c r="AI2015">
        <v>2</v>
      </c>
      <c r="AJ2015">
        <v>0</v>
      </c>
      <c r="AK2015">
        <v>0</v>
      </c>
      <c r="AL2015">
        <v>0</v>
      </c>
      <c r="AS2015" t="s">
        <v>2183</v>
      </c>
      <c r="AT2015">
        <v>200000</v>
      </c>
      <c r="AU2015">
        <v>200000</v>
      </c>
      <c r="AV2015">
        <v>2570547</v>
      </c>
      <c r="AW2015">
        <v>2236615</v>
      </c>
      <c r="AX2015">
        <v>0</v>
      </c>
      <c r="AY2015">
        <v>0</v>
      </c>
      <c r="AZ2015">
        <v>48765</v>
      </c>
      <c r="BA2015">
        <v>-257298</v>
      </c>
    </row>
    <row r="2016" spans="1:53" hidden="1">
      <c r="A2016" t="s">
        <v>12777</v>
      </c>
      <c r="B2016">
        <v>15394</v>
      </c>
      <c r="C2016" t="s">
        <v>48</v>
      </c>
      <c r="D2016" t="s">
        <v>49</v>
      </c>
      <c r="F2016" t="s">
        <v>11306</v>
      </c>
      <c r="G2016" t="s">
        <v>11307</v>
      </c>
      <c r="H2016">
        <v>72</v>
      </c>
      <c r="I2016" t="s">
        <v>12614</v>
      </c>
      <c r="J2016" t="s">
        <v>12778</v>
      </c>
      <c r="K2016">
        <v>1</v>
      </c>
      <c r="L2016" t="s">
        <v>12779</v>
      </c>
      <c r="M2016">
        <v>2148683550</v>
      </c>
      <c r="N2016" t="s">
        <v>12780</v>
      </c>
      <c r="O2016" t="s">
        <v>19780</v>
      </c>
      <c r="P2016">
        <v>2001</v>
      </c>
      <c r="U2016" t="s">
        <v>12781</v>
      </c>
      <c r="V2016">
        <v>1</v>
      </c>
      <c r="W2016">
        <v>2</v>
      </c>
      <c r="Y2016">
        <v>16</v>
      </c>
      <c r="Z2016">
        <v>1</v>
      </c>
      <c r="AA2016">
        <v>0</v>
      </c>
      <c r="AB2016">
        <v>6</v>
      </c>
      <c r="AC2016">
        <v>30</v>
      </c>
      <c r="AD2016">
        <v>1</v>
      </c>
      <c r="AE2016">
        <v>1</v>
      </c>
      <c r="AF2016">
        <v>5</v>
      </c>
      <c r="AG2016">
        <v>0</v>
      </c>
      <c r="AH2016">
        <v>2</v>
      </c>
      <c r="AI2016">
        <v>2</v>
      </c>
      <c r="AJ2016">
        <v>0</v>
      </c>
      <c r="AK2016">
        <v>0</v>
      </c>
      <c r="AL2016">
        <v>0</v>
      </c>
      <c r="AS2016" t="s">
        <v>12782</v>
      </c>
      <c r="AT2016">
        <v>0</v>
      </c>
      <c r="AU2016">
        <v>0</v>
      </c>
      <c r="AV2016">
        <v>0</v>
      </c>
      <c r="AW2016">
        <v>0</v>
      </c>
      <c r="AX2016">
        <v>0</v>
      </c>
      <c r="AY2016">
        <v>0</v>
      </c>
      <c r="AZ2016">
        <v>0</v>
      </c>
      <c r="BA2016">
        <v>0</v>
      </c>
    </row>
    <row r="2017" spans="1:53" hidden="1">
      <c r="A2017" t="s">
        <v>1869</v>
      </c>
      <c r="B2017">
        <v>4894</v>
      </c>
      <c r="C2017" t="s">
        <v>48</v>
      </c>
      <c r="D2017" t="s">
        <v>118</v>
      </c>
      <c r="F2017" t="s">
        <v>50</v>
      </c>
      <c r="G2017" t="s">
        <v>51</v>
      </c>
      <c r="H2017">
        <v>11</v>
      </c>
      <c r="I2017" t="s">
        <v>1825</v>
      </c>
      <c r="J2017" t="s">
        <v>1870</v>
      </c>
      <c r="K2017">
        <v>1</v>
      </c>
      <c r="L2017" t="s">
        <v>1871</v>
      </c>
      <c r="M2017">
        <v>1278610281</v>
      </c>
      <c r="O2017" t="s">
        <v>19781</v>
      </c>
      <c r="P2017">
        <v>2008</v>
      </c>
      <c r="Q2017" t="s">
        <v>1872</v>
      </c>
      <c r="R2017" t="s">
        <v>381</v>
      </c>
      <c r="S2017" t="s">
        <v>182</v>
      </c>
      <c r="T2017" t="s">
        <v>1873</v>
      </c>
      <c r="U2017" t="s">
        <v>1874</v>
      </c>
      <c r="V2017">
        <v>1</v>
      </c>
      <c r="W2017">
        <v>2</v>
      </c>
      <c r="Y2017">
        <v>150</v>
      </c>
      <c r="Z2017">
        <v>1</v>
      </c>
      <c r="AA2017">
        <v>0</v>
      </c>
      <c r="AB2017">
        <v>6</v>
      </c>
      <c r="AC2017">
        <v>30</v>
      </c>
      <c r="AD2017">
        <v>1</v>
      </c>
      <c r="AE2017">
        <v>1</v>
      </c>
      <c r="AF2017">
        <v>5</v>
      </c>
      <c r="AG2017">
        <v>10</v>
      </c>
      <c r="AH2017">
        <v>2</v>
      </c>
      <c r="AI2017">
        <v>2</v>
      </c>
      <c r="AJ2017">
        <v>0</v>
      </c>
      <c r="AK2017">
        <v>0</v>
      </c>
      <c r="AL2017">
        <v>0</v>
      </c>
      <c r="AO2017" t="s">
        <v>1872</v>
      </c>
      <c r="AS2017" t="s">
        <v>1875</v>
      </c>
      <c r="AT2017">
        <v>600000</v>
      </c>
      <c r="AU2017">
        <v>3999777</v>
      </c>
      <c r="AV2017">
        <v>70656513</v>
      </c>
      <c r="AW2017">
        <v>59273534</v>
      </c>
      <c r="AX2017">
        <v>0</v>
      </c>
      <c r="AY2017">
        <v>0</v>
      </c>
      <c r="AZ2017">
        <v>8896088</v>
      </c>
      <c r="BA2017">
        <v>5873896</v>
      </c>
    </row>
    <row r="2018" spans="1:53">
      <c r="A2018" t="s">
        <v>10882</v>
      </c>
      <c r="B2018">
        <v>30915</v>
      </c>
      <c r="C2018" t="s">
        <v>48</v>
      </c>
      <c r="D2018" t="s">
        <v>118</v>
      </c>
      <c r="F2018" t="s">
        <v>9369</v>
      </c>
      <c r="G2018" t="s">
        <v>9370</v>
      </c>
      <c r="H2018">
        <v>62</v>
      </c>
      <c r="I2018" t="s">
        <v>10449</v>
      </c>
      <c r="J2018" t="s">
        <v>10883</v>
      </c>
      <c r="K2018">
        <v>1</v>
      </c>
      <c r="L2018" t="s">
        <v>10884</v>
      </c>
      <c r="M2018">
        <v>2208129255</v>
      </c>
      <c r="N2018" t="s">
        <v>10885</v>
      </c>
      <c r="O2018" t="s">
        <v>19782</v>
      </c>
      <c r="P2018">
        <v>1992</v>
      </c>
      <c r="U2018" t="s">
        <v>10886</v>
      </c>
      <c r="V2018">
        <v>1</v>
      </c>
      <c r="W2018">
        <v>2</v>
      </c>
      <c r="Y2018">
        <v>217</v>
      </c>
      <c r="Z2018">
        <v>1</v>
      </c>
      <c r="AA2018">
        <v>0</v>
      </c>
      <c r="AB2018">
        <v>6</v>
      </c>
      <c r="AC2018">
        <v>30</v>
      </c>
      <c r="AD2018">
        <v>1</v>
      </c>
      <c r="AE2018">
        <v>1</v>
      </c>
      <c r="AF2018">
        <v>5</v>
      </c>
      <c r="AG2018">
        <v>10</v>
      </c>
      <c r="AH2018">
        <v>2</v>
      </c>
      <c r="AI2018">
        <v>2</v>
      </c>
      <c r="AJ2018">
        <v>0</v>
      </c>
      <c r="AK2018">
        <v>0</v>
      </c>
      <c r="AL2018">
        <v>0</v>
      </c>
      <c r="AS2018" t="s">
        <v>10887</v>
      </c>
      <c r="AT2018">
        <v>15711192</v>
      </c>
      <c r="AU2018">
        <v>15711192</v>
      </c>
      <c r="AV2018">
        <v>93586142</v>
      </c>
      <c r="AW2018">
        <v>74679938</v>
      </c>
      <c r="AX2018">
        <v>0</v>
      </c>
      <c r="AY2018">
        <v>0</v>
      </c>
      <c r="AZ2018">
        <v>4524642</v>
      </c>
      <c r="BA2018">
        <v>3771788</v>
      </c>
    </row>
    <row r="2019" spans="1:53" hidden="1">
      <c r="A2019" t="s">
        <v>11564</v>
      </c>
      <c r="B2019">
        <v>50478</v>
      </c>
      <c r="C2019" t="s">
        <v>48</v>
      </c>
      <c r="D2019" t="s">
        <v>197</v>
      </c>
      <c r="F2019" t="s">
        <v>11306</v>
      </c>
      <c r="G2019" t="s">
        <v>11307</v>
      </c>
      <c r="H2019">
        <v>70</v>
      </c>
      <c r="I2019" t="s">
        <v>11308</v>
      </c>
      <c r="J2019" t="s">
        <v>11565</v>
      </c>
      <c r="K2019">
        <v>1</v>
      </c>
      <c r="L2019" t="s">
        <v>11566</v>
      </c>
      <c r="M2019">
        <v>2148209474</v>
      </c>
      <c r="N2019" t="s">
        <v>11567</v>
      </c>
      <c r="O2019" t="s">
        <v>19782</v>
      </c>
      <c r="P2019">
        <v>2006</v>
      </c>
      <c r="U2019" t="s">
        <v>11568</v>
      </c>
      <c r="V2019">
        <v>1</v>
      </c>
      <c r="W2019">
        <v>4</v>
      </c>
      <c r="Y2019">
        <v>16</v>
      </c>
      <c r="Z2019">
        <v>1</v>
      </c>
      <c r="AA2019">
        <v>0</v>
      </c>
      <c r="AB2019">
        <v>6</v>
      </c>
      <c r="AC2019">
        <v>1</v>
      </c>
      <c r="AD2019">
        <v>1</v>
      </c>
      <c r="AE2019">
        <v>1</v>
      </c>
      <c r="AF2019">
        <v>1</v>
      </c>
      <c r="AG2019">
        <v>0</v>
      </c>
      <c r="AH2019">
        <v>2</v>
      </c>
      <c r="AI2019">
        <v>2</v>
      </c>
      <c r="AJ2019">
        <v>0</v>
      </c>
      <c r="AK2019">
        <v>0</v>
      </c>
      <c r="AL2019">
        <v>0</v>
      </c>
      <c r="AS2019" t="s">
        <v>11336</v>
      </c>
      <c r="AT2019">
        <v>220000</v>
      </c>
      <c r="AU2019">
        <v>220000</v>
      </c>
      <c r="AV2019">
        <f>INT(AW2019*1.05)</f>
        <v>1188432</v>
      </c>
      <c r="AW2019">
        <v>1131840</v>
      </c>
      <c r="AX2019">
        <v>0</v>
      </c>
      <c r="AY2019">
        <v>0</v>
      </c>
      <c r="AZ2019">
        <f>INT(BA2019*1.05)</f>
        <v>41706</v>
      </c>
      <c r="BA2019">
        <v>39720</v>
      </c>
    </row>
    <row r="2020" spans="1:53" hidden="1">
      <c r="A2020" t="s">
        <v>13093</v>
      </c>
      <c r="B2020">
        <v>27392</v>
      </c>
      <c r="C2020" t="s">
        <v>48</v>
      </c>
      <c r="D2020" t="s">
        <v>197</v>
      </c>
      <c r="F2020" t="s">
        <v>11306</v>
      </c>
      <c r="G2020" t="s">
        <v>11307</v>
      </c>
      <c r="H2020">
        <v>72</v>
      </c>
      <c r="I2020" t="s">
        <v>12614</v>
      </c>
      <c r="J2020" t="s">
        <v>13094</v>
      </c>
      <c r="K2020">
        <v>1</v>
      </c>
      <c r="L2020" t="s">
        <v>13095</v>
      </c>
      <c r="M2020">
        <v>2208640070</v>
      </c>
      <c r="N2020" t="s">
        <v>13096</v>
      </c>
      <c r="O2020" t="s">
        <v>19782</v>
      </c>
      <c r="P2020">
        <v>2002</v>
      </c>
      <c r="U2020" t="s">
        <v>13097</v>
      </c>
      <c r="V2020">
        <v>1</v>
      </c>
      <c r="W2020">
        <v>2</v>
      </c>
      <c r="Y2020">
        <v>13</v>
      </c>
      <c r="Z2020">
        <v>5</v>
      </c>
      <c r="AA2020">
        <v>0</v>
      </c>
      <c r="AB2020">
        <v>6</v>
      </c>
      <c r="AC2020">
        <v>30</v>
      </c>
      <c r="AD2020">
        <v>1</v>
      </c>
      <c r="AE2020">
        <v>1</v>
      </c>
      <c r="AF2020">
        <v>5</v>
      </c>
      <c r="AG2020">
        <v>5</v>
      </c>
      <c r="AH2020">
        <v>2</v>
      </c>
      <c r="AI2020">
        <v>2</v>
      </c>
      <c r="AJ2020">
        <v>0</v>
      </c>
      <c r="AK2020">
        <v>0</v>
      </c>
      <c r="AL2020">
        <v>0</v>
      </c>
      <c r="AT2020">
        <v>300000</v>
      </c>
      <c r="AU2020">
        <v>300000</v>
      </c>
      <c r="AV2020">
        <v>2176784</v>
      </c>
      <c r="AW2020">
        <v>1967736</v>
      </c>
      <c r="AX2020">
        <v>0</v>
      </c>
      <c r="AY2020">
        <v>0</v>
      </c>
      <c r="AZ2020">
        <v>8608</v>
      </c>
      <c r="BA2020">
        <v>22204</v>
      </c>
    </row>
    <row r="2021" spans="1:53" hidden="1">
      <c r="A2021" t="s">
        <v>7954</v>
      </c>
      <c r="B2021">
        <v>35530</v>
      </c>
      <c r="C2021" t="s">
        <v>48</v>
      </c>
      <c r="D2021" t="s">
        <v>67</v>
      </c>
      <c r="F2021" t="s">
        <v>3062</v>
      </c>
      <c r="G2021" t="s">
        <v>51</v>
      </c>
      <c r="H2021">
        <v>32</v>
      </c>
      <c r="I2021" t="s">
        <v>7809</v>
      </c>
      <c r="J2021" t="s">
        <v>7955</v>
      </c>
      <c r="K2021">
        <v>1</v>
      </c>
      <c r="L2021" t="s">
        <v>7956</v>
      </c>
      <c r="M2021">
        <v>1048181721</v>
      </c>
      <c r="N2021" t="s">
        <v>7957</v>
      </c>
      <c r="O2021" t="s">
        <v>19783</v>
      </c>
      <c r="P2021">
        <v>2003</v>
      </c>
      <c r="U2021" t="s">
        <v>7958</v>
      </c>
      <c r="V2021">
        <v>1</v>
      </c>
      <c r="W2021">
        <v>2</v>
      </c>
      <c r="Y2021">
        <v>9</v>
      </c>
      <c r="Z2021">
        <v>1</v>
      </c>
      <c r="AA2021">
        <v>0</v>
      </c>
      <c r="AB2021">
        <v>7</v>
      </c>
      <c r="AC2021">
        <v>0</v>
      </c>
      <c r="AD2021">
        <v>2</v>
      </c>
      <c r="AE2021">
        <v>0</v>
      </c>
      <c r="AF2021">
        <v>0</v>
      </c>
      <c r="AG2021">
        <v>0</v>
      </c>
      <c r="AH2021">
        <v>2</v>
      </c>
      <c r="AI2021">
        <v>2</v>
      </c>
      <c r="AJ2021">
        <v>0</v>
      </c>
      <c r="AK2021">
        <v>0</v>
      </c>
      <c r="AL2021">
        <v>0</v>
      </c>
      <c r="AT2021">
        <v>400000</v>
      </c>
      <c r="AU2021">
        <v>400000</v>
      </c>
      <c r="AV2021" s="2">
        <f>IF(AW2021 &gt;= 0, INT(AW2021 * 1.05), -INT(ABS(AW2021) / 1.05))</f>
        <v>5543706</v>
      </c>
      <c r="AW2021">
        <v>5279720</v>
      </c>
      <c r="AX2021">
        <v>0</v>
      </c>
      <c r="AY2021">
        <v>0</v>
      </c>
      <c r="AZ2021" s="2">
        <f>IF(BA2021 &gt;= 0, INT(BA2021 * 1.05), -INT(ABS(BA2021) / 1.05))</f>
        <v>229918</v>
      </c>
      <c r="BA2021">
        <v>218970</v>
      </c>
    </row>
    <row r="2022" spans="1:53" hidden="1">
      <c r="A2022" t="s">
        <v>11912</v>
      </c>
      <c r="B2022">
        <v>34880</v>
      </c>
      <c r="C2022" t="s">
        <v>48</v>
      </c>
      <c r="D2022" t="s">
        <v>197</v>
      </c>
      <c r="F2022" t="s">
        <v>11306</v>
      </c>
      <c r="G2022" t="s">
        <v>11307</v>
      </c>
      <c r="H2022">
        <v>71</v>
      </c>
      <c r="I2022" t="s">
        <v>11638</v>
      </c>
      <c r="J2022" t="s">
        <v>11913</v>
      </c>
      <c r="K2022">
        <v>1</v>
      </c>
      <c r="L2022" t="s">
        <v>11914</v>
      </c>
      <c r="M2022">
        <v>2118673766</v>
      </c>
      <c r="N2022" t="s">
        <v>11915</v>
      </c>
      <c r="O2022" t="s">
        <v>19784</v>
      </c>
      <c r="P2022">
        <v>2001</v>
      </c>
      <c r="U2022" t="s">
        <v>11916</v>
      </c>
      <c r="V2022">
        <v>1</v>
      </c>
      <c r="W2022">
        <v>1</v>
      </c>
      <c r="Y2022">
        <v>11</v>
      </c>
      <c r="Z2022">
        <v>5</v>
      </c>
      <c r="AA2022">
        <v>0</v>
      </c>
      <c r="AB2022">
        <v>10</v>
      </c>
      <c r="AC2022">
        <v>0.9</v>
      </c>
      <c r="AD2022">
        <v>1</v>
      </c>
      <c r="AE2022">
        <v>1</v>
      </c>
      <c r="AF2022">
        <v>0.05</v>
      </c>
      <c r="AG2022">
        <v>3</v>
      </c>
      <c r="AH2022">
        <v>1</v>
      </c>
      <c r="AI2022">
        <v>1</v>
      </c>
      <c r="AJ2022">
        <v>1</v>
      </c>
      <c r="AK2022">
        <v>0</v>
      </c>
      <c r="AL2022">
        <v>0</v>
      </c>
      <c r="AM2022" t="s">
        <v>11917</v>
      </c>
      <c r="AP2022" t="s">
        <v>11918</v>
      </c>
      <c r="AQ2022" t="s">
        <v>11919</v>
      </c>
      <c r="AR2022" t="s">
        <v>73</v>
      </c>
      <c r="AT2022">
        <v>0</v>
      </c>
      <c r="AU2022">
        <v>0</v>
      </c>
      <c r="AV2022">
        <v>0</v>
      </c>
      <c r="AW2022">
        <v>0</v>
      </c>
      <c r="AX2022">
        <v>0</v>
      </c>
      <c r="AY2022">
        <v>0</v>
      </c>
      <c r="AZ2022">
        <v>0</v>
      </c>
      <c r="BA2022">
        <v>0</v>
      </c>
    </row>
    <row r="2023" spans="1:53" hidden="1">
      <c r="A2023" t="s">
        <v>13524</v>
      </c>
      <c r="B2023">
        <v>34966</v>
      </c>
      <c r="C2023" t="s">
        <v>48</v>
      </c>
      <c r="D2023" t="s">
        <v>197</v>
      </c>
      <c r="F2023" t="s">
        <v>11306</v>
      </c>
      <c r="G2023" t="s">
        <v>11307</v>
      </c>
      <c r="H2023">
        <v>73</v>
      </c>
      <c r="I2023" t="s">
        <v>13415</v>
      </c>
      <c r="J2023" t="s">
        <v>13525</v>
      </c>
      <c r="K2023">
        <v>1</v>
      </c>
      <c r="L2023" t="s">
        <v>13526</v>
      </c>
      <c r="M2023">
        <v>1148603713</v>
      </c>
      <c r="N2023" t="s">
        <v>13527</v>
      </c>
      <c r="O2023" t="s">
        <v>19785</v>
      </c>
      <c r="P2023">
        <v>2000</v>
      </c>
      <c r="U2023" t="s">
        <v>13528</v>
      </c>
      <c r="V2023">
        <v>1</v>
      </c>
      <c r="W2023">
        <v>2</v>
      </c>
      <c r="Y2023">
        <v>3</v>
      </c>
      <c r="Z2023">
        <v>10</v>
      </c>
      <c r="AA2023">
        <v>0</v>
      </c>
      <c r="AB2023">
        <v>7</v>
      </c>
      <c r="AC2023">
        <v>0</v>
      </c>
      <c r="AD2023">
        <v>2</v>
      </c>
      <c r="AE2023">
        <v>0</v>
      </c>
      <c r="AF2023">
        <v>0</v>
      </c>
      <c r="AG2023">
        <v>0</v>
      </c>
      <c r="AH2023">
        <v>2</v>
      </c>
      <c r="AI2023">
        <v>2</v>
      </c>
      <c r="AJ2023">
        <v>0</v>
      </c>
      <c r="AK2023">
        <v>0</v>
      </c>
      <c r="AL2023">
        <v>0</v>
      </c>
      <c r="AT2023">
        <v>50000</v>
      </c>
      <c r="AU2023">
        <v>50000</v>
      </c>
      <c r="AV2023">
        <f>INT(AW2023*1.1)</f>
        <v>573914</v>
      </c>
      <c r="AW2023">
        <v>521740</v>
      </c>
      <c r="AX2023">
        <v>0</v>
      </c>
      <c r="AY2023">
        <v>0</v>
      </c>
      <c r="AZ2023">
        <f>INT(BA2023*1.1)</f>
        <v>29744</v>
      </c>
      <c r="BA2023">
        <v>27040</v>
      </c>
    </row>
    <row r="2024" spans="1:53" hidden="1">
      <c r="A2024" t="s">
        <v>15776</v>
      </c>
      <c r="B2024">
        <v>6722</v>
      </c>
      <c r="C2024" t="s">
        <v>48</v>
      </c>
      <c r="D2024" t="s">
        <v>77</v>
      </c>
      <c r="F2024" t="s">
        <v>6040</v>
      </c>
      <c r="G2024" t="s">
        <v>51</v>
      </c>
      <c r="H2024">
        <v>27</v>
      </c>
      <c r="I2024" t="s">
        <v>6229</v>
      </c>
      <c r="J2024" t="s">
        <v>15777</v>
      </c>
      <c r="K2024">
        <v>1</v>
      </c>
      <c r="L2024" t="s">
        <v>15778</v>
      </c>
      <c r="M2024">
        <v>2148837332</v>
      </c>
      <c r="O2024" t="s">
        <v>19786</v>
      </c>
      <c r="P2024">
        <v>2009</v>
      </c>
      <c r="U2024" t="s">
        <v>15779</v>
      </c>
      <c r="V2024">
        <v>1</v>
      </c>
      <c r="W2024">
        <v>2</v>
      </c>
      <c r="Y2024">
        <v>50</v>
      </c>
      <c r="Z2024">
        <v>3</v>
      </c>
      <c r="AA2024">
        <v>7</v>
      </c>
      <c r="AB2024">
        <v>5</v>
      </c>
      <c r="AC2024">
        <v>0</v>
      </c>
      <c r="AD2024">
        <v>2</v>
      </c>
      <c r="AE2024">
        <v>0</v>
      </c>
      <c r="AF2024">
        <v>0</v>
      </c>
      <c r="AG2024">
        <v>0</v>
      </c>
      <c r="AH2024">
        <v>1</v>
      </c>
      <c r="AI2024">
        <v>2</v>
      </c>
      <c r="AJ2024">
        <v>0</v>
      </c>
      <c r="AK2024">
        <v>0</v>
      </c>
      <c r="AL2024">
        <v>0</v>
      </c>
      <c r="AN2024" t="s">
        <v>15780</v>
      </c>
      <c r="AP2024" t="s">
        <v>11426</v>
      </c>
      <c r="AQ2024" t="s">
        <v>15781</v>
      </c>
      <c r="AR2024" t="s">
        <v>73</v>
      </c>
      <c r="AS2024" t="s">
        <v>15782</v>
      </c>
      <c r="AT2024">
        <v>3097963</v>
      </c>
      <c r="AU2024">
        <v>3097963</v>
      </c>
      <c r="AV2024">
        <v>10209024</v>
      </c>
      <c r="AW2024">
        <v>9491751</v>
      </c>
      <c r="AX2024">
        <v>2544267</v>
      </c>
      <c r="AY2024">
        <v>2374589</v>
      </c>
      <c r="AZ2024">
        <v>894724</v>
      </c>
      <c r="BA2024">
        <v>428135</v>
      </c>
    </row>
    <row r="2025" spans="1:53">
      <c r="A2025" t="s">
        <v>18206</v>
      </c>
      <c r="B2025">
        <v>10782</v>
      </c>
      <c r="C2025" t="s">
        <v>48</v>
      </c>
      <c r="D2025" t="s">
        <v>77</v>
      </c>
      <c r="F2025" t="s">
        <v>9369</v>
      </c>
      <c r="G2025" t="s">
        <v>9370</v>
      </c>
      <c r="H2025">
        <v>62</v>
      </c>
      <c r="I2025" t="s">
        <v>10449</v>
      </c>
      <c r="J2025" t="s">
        <v>18207</v>
      </c>
      <c r="K2025">
        <v>1</v>
      </c>
      <c r="L2025" t="s">
        <v>18208</v>
      </c>
      <c r="M2025">
        <v>2038164688</v>
      </c>
      <c r="O2025" t="s">
        <v>19787</v>
      </c>
      <c r="P2025">
        <v>1999</v>
      </c>
      <c r="Q2025" t="s">
        <v>18209</v>
      </c>
      <c r="R2025" t="s">
        <v>582</v>
      </c>
      <c r="S2025" t="s">
        <v>73</v>
      </c>
      <c r="T2025" t="s">
        <v>18210</v>
      </c>
      <c r="U2025" t="s">
        <v>18211</v>
      </c>
      <c r="V2025">
        <v>1</v>
      </c>
      <c r="W2025">
        <v>3</v>
      </c>
      <c r="Y2025">
        <v>107</v>
      </c>
      <c r="Z2025">
        <v>8</v>
      </c>
      <c r="AA2025">
        <v>0</v>
      </c>
      <c r="AB2025">
        <v>7</v>
      </c>
      <c r="AC2025">
        <v>0</v>
      </c>
      <c r="AD2025">
        <v>2</v>
      </c>
      <c r="AE2025">
        <v>0</v>
      </c>
      <c r="AF2025">
        <v>0</v>
      </c>
      <c r="AG2025">
        <v>6</v>
      </c>
      <c r="AH2025">
        <v>1</v>
      </c>
      <c r="AI2025">
        <v>1</v>
      </c>
      <c r="AJ2025">
        <v>0</v>
      </c>
      <c r="AK2025">
        <v>0</v>
      </c>
      <c r="AL2025">
        <v>0</v>
      </c>
      <c r="AO2025" t="s">
        <v>18209</v>
      </c>
      <c r="AT2025">
        <v>800000</v>
      </c>
      <c r="AU2025">
        <v>800000</v>
      </c>
      <c r="AV2025">
        <v>13420651</v>
      </c>
      <c r="AW2025">
        <v>11291775</v>
      </c>
      <c r="AX2025">
        <v>0</v>
      </c>
      <c r="AY2025">
        <v>0</v>
      </c>
      <c r="AZ2025">
        <v>534658</v>
      </c>
      <c r="BA2025">
        <v>428720</v>
      </c>
    </row>
    <row r="2026" spans="1:53" hidden="1">
      <c r="A2026" t="s">
        <v>12420</v>
      </c>
      <c r="B2026">
        <v>75910</v>
      </c>
      <c r="C2026" t="s">
        <v>48</v>
      </c>
      <c r="D2026" t="s">
        <v>197</v>
      </c>
      <c r="F2026" t="s">
        <v>11306</v>
      </c>
      <c r="G2026" t="s">
        <v>11307</v>
      </c>
      <c r="H2026">
        <v>71</v>
      </c>
      <c r="I2026" t="s">
        <v>11638</v>
      </c>
      <c r="J2026" t="s">
        <v>12421</v>
      </c>
      <c r="K2026">
        <v>1</v>
      </c>
      <c r="L2026" t="s">
        <v>12422</v>
      </c>
      <c r="M2026">
        <v>1078767389</v>
      </c>
      <c r="N2026" t="s">
        <v>12423</v>
      </c>
      <c r="O2026" t="s">
        <v>19788</v>
      </c>
      <c r="P2026">
        <v>2012</v>
      </c>
      <c r="U2026" t="s">
        <v>12424</v>
      </c>
      <c r="V2026">
        <v>1</v>
      </c>
      <c r="W2026">
        <v>2</v>
      </c>
      <c r="Y2026">
        <v>15</v>
      </c>
      <c r="Z2026">
        <v>10</v>
      </c>
      <c r="AA2026">
        <v>0</v>
      </c>
      <c r="AB2026">
        <v>2</v>
      </c>
      <c r="AC2026">
        <v>0</v>
      </c>
      <c r="AD2026">
        <v>1</v>
      </c>
      <c r="AE2026">
        <v>2</v>
      </c>
      <c r="AF2026">
        <v>1</v>
      </c>
      <c r="AG2026">
        <v>0</v>
      </c>
      <c r="AH2026">
        <v>2</v>
      </c>
      <c r="AI2026">
        <v>2</v>
      </c>
      <c r="AJ2026">
        <v>0</v>
      </c>
      <c r="AK2026">
        <v>0</v>
      </c>
      <c r="AL2026">
        <v>0</v>
      </c>
      <c r="AM2026" t="s">
        <v>12425</v>
      </c>
      <c r="AN2026" t="s">
        <v>12426</v>
      </c>
      <c r="AP2026" t="s">
        <v>12427</v>
      </c>
      <c r="AQ2026" t="s">
        <v>12428</v>
      </c>
      <c r="AR2026" t="s">
        <v>83</v>
      </c>
      <c r="AT2026">
        <v>130000</v>
      </c>
      <c r="AU2026">
        <f>AT2026</f>
        <v>130000</v>
      </c>
      <c r="AV2026">
        <v>1907969</v>
      </c>
      <c r="AW2026">
        <f>INT(AV2026/1.1)</f>
        <v>1734517</v>
      </c>
      <c r="AX2026">
        <v>0</v>
      </c>
      <c r="AY2026">
        <v>0</v>
      </c>
      <c r="AZ2026">
        <v>106651</v>
      </c>
      <c r="BA2026" s="2">
        <f>IF(AZ2026 &gt;= 0, INT(AZ2026 / 1.1), -INT(ABS(AZ2026) * 1.1))</f>
        <v>96955</v>
      </c>
    </row>
    <row r="2027" spans="1:53" hidden="1">
      <c r="A2027" t="s">
        <v>8561</v>
      </c>
      <c r="B2027">
        <v>25962</v>
      </c>
      <c r="C2027" t="s">
        <v>48</v>
      </c>
      <c r="D2027" t="s">
        <v>49</v>
      </c>
      <c r="F2027" t="s">
        <v>8111</v>
      </c>
      <c r="G2027" t="s">
        <v>8112</v>
      </c>
      <c r="H2027">
        <v>38</v>
      </c>
      <c r="I2027" t="s">
        <v>8201</v>
      </c>
      <c r="J2027" t="s">
        <v>8562</v>
      </c>
      <c r="K2027">
        <v>1</v>
      </c>
      <c r="L2027" t="s">
        <v>8563</v>
      </c>
      <c r="M2027">
        <v>2148113419</v>
      </c>
      <c r="N2027" t="s">
        <v>8564</v>
      </c>
      <c r="O2027" t="s">
        <v>19789</v>
      </c>
      <c r="P2027">
        <v>1988</v>
      </c>
      <c r="U2027" t="s">
        <v>8565</v>
      </c>
      <c r="V2027">
        <v>1</v>
      </c>
      <c r="W2027">
        <v>2</v>
      </c>
      <c r="Y2027">
        <v>40</v>
      </c>
      <c r="Z2027">
        <v>1</v>
      </c>
      <c r="AA2027">
        <v>0</v>
      </c>
      <c r="AB2027">
        <v>6</v>
      </c>
      <c r="AC2027">
        <v>30</v>
      </c>
      <c r="AD2027">
        <v>1</v>
      </c>
      <c r="AE2027">
        <v>1</v>
      </c>
      <c r="AF2027">
        <v>5</v>
      </c>
      <c r="AG2027">
        <v>5</v>
      </c>
      <c r="AH2027">
        <v>2</v>
      </c>
      <c r="AI2027">
        <v>2</v>
      </c>
      <c r="AJ2027">
        <v>0</v>
      </c>
      <c r="AK2027">
        <v>0</v>
      </c>
      <c r="AL2027">
        <v>0</v>
      </c>
      <c r="AS2027" t="s">
        <v>8566</v>
      </c>
      <c r="AT2027">
        <v>100000</v>
      </c>
      <c r="AU2027">
        <v>100000</v>
      </c>
      <c r="AV2027">
        <v>4794946</v>
      </c>
      <c r="AW2027">
        <v>4670393</v>
      </c>
      <c r="AX2027">
        <v>0</v>
      </c>
      <c r="AY2027">
        <v>0</v>
      </c>
      <c r="AZ2027">
        <v>268925</v>
      </c>
      <c r="BA2027">
        <v>201685</v>
      </c>
    </row>
    <row r="2028" spans="1:53">
      <c r="A2028" t="s">
        <v>9574</v>
      </c>
      <c r="B2028">
        <v>9799</v>
      </c>
      <c r="C2028" t="s">
        <v>48</v>
      </c>
      <c r="D2028" t="s">
        <v>108</v>
      </c>
      <c r="F2028" t="s">
        <v>9369</v>
      </c>
      <c r="G2028" t="s">
        <v>9370</v>
      </c>
      <c r="H2028">
        <v>58</v>
      </c>
      <c r="I2028" t="s">
        <v>9371</v>
      </c>
      <c r="J2028" t="s">
        <v>9575</v>
      </c>
      <c r="K2028">
        <v>1</v>
      </c>
      <c r="L2028" t="s">
        <v>9576</v>
      </c>
      <c r="M2028">
        <v>1148199927</v>
      </c>
      <c r="O2028" t="s">
        <v>19790</v>
      </c>
      <c r="P2028">
        <v>2000</v>
      </c>
      <c r="U2028" t="s">
        <v>9577</v>
      </c>
      <c r="V2028">
        <v>1</v>
      </c>
      <c r="W2028">
        <v>2</v>
      </c>
      <c r="Y2028">
        <v>93</v>
      </c>
      <c r="Z2028">
        <v>1</v>
      </c>
      <c r="AA2028">
        <v>0</v>
      </c>
      <c r="AB2028">
        <v>8</v>
      </c>
      <c r="AC2028">
        <v>0.7</v>
      </c>
      <c r="AD2028">
        <v>1</v>
      </c>
      <c r="AE2028">
        <v>2</v>
      </c>
      <c r="AF2028">
        <v>5</v>
      </c>
      <c r="AG2028">
        <v>3</v>
      </c>
      <c r="AH2028">
        <v>2</v>
      </c>
      <c r="AI2028">
        <v>1</v>
      </c>
      <c r="AJ2028">
        <v>1</v>
      </c>
      <c r="AK2028">
        <v>2</v>
      </c>
      <c r="AL2028">
        <v>0</v>
      </c>
      <c r="AM2028" t="s">
        <v>9578</v>
      </c>
      <c r="AP2028" t="s">
        <v>1241</v>
      </c>
      <c r="AQ2028" t="s">
        <v>9579</v>
      </c>
      <c r="AR2028" t="s">
        <v>907</v>
      </c>
      <c r="AT2028">
        <v>1000000</v>
      </c>
      <c r="AU2028">
        <v>1000000</v>
      </c>
      <c r="AV2028">
        <v>12679098</v>
      </c>
      <c r="AW2028">
        <v>11076516</v>
      </c>
      <c r="AX2028">
        <v>0</v>
      </c>
      <c r="AY2028">
        <v>0</v>
      </c>
      <c r="AZ2028">
        <v>1407336</v>
      </c>
      <c r="BA2028">
        <v>1220781</v>
      </c>
    </row>
    <row r="2029" spans="1:53">
      <c r="A2029" t="s">
        <v>10557</v>
      </c>
      <c r="B2029">
        <v>3143</v>
      </c>
      <c r="C2029" t="s">
        <v>48</v>
      </c>
      <c r="D2029" t="s">
        <v>49</v>
      </c>
      <c r="F2029" t="s">
        <v>9369</v>
      </c>
      <c r="G2029" t="s">
        <v>9370</v>
      </c>
      <c r="H2029">
        <v>62</v>
      </c>
      <c r="I2029" t="s">
        <v>10449</v>
      </c>
      <c r="J2029" t="s">
        <v>10558</v>
      </c>
      <c r="K2029">
        <v>1</v>
      </c>
      <c r="L2029" t="s">
        <v>10559</v>
      </c>
      <c r="M2029">
        <v>2068677101</v>
      </c>
      <c r="N2029" t="s">
        <v>10560</v>
      </c>
      <c r="O2029" t="s">
        <v>19791</v>
      </c>
      <c r="P2029">
        <v>2013</v>
      </c>
      <c r="Q2029" t="s">
        <v>10561</v>
      </c>
      <c r="R2029" t="s">
        <v>342</v>
      </c>
      <c r="S2029" t="s">
        <v>91</v>
      </c>
      <c r="T2029" t="s">
        <v>10562</v>
      </c>
      <c r="U2029" t="s">
        <v>10563</v>
      </c>
      <c r="V2029">
        <v>1</v>
      </c>
      <c r="W2029">
        <v>2</v>
      </c>
      <c r="Y2029">
        <v>32</v>
      </c>
      <c r="Z2029">
        <v>10</v>
      </c>
      <c r="AA2029">
        <v>0</v>
      </c>
      <c r="AB2029">
        <v>5</v>
      </c>
      <c r="AC2029">
        <v>80</v>
      </c>
      <c r="AD2029">
        <v>1</v>
      </c>
      <c r="AE2029">
        <v>2</v>
      </c>
      <c r="AF2029">
        <v>1</v>
      </c>
      <c r="AG2029">
        <v>15</v>
      </c>
      <c r="AH2029">
        <v>2</v>
      </c>
      <c r="AI2029">
        <v>2</v>
      </c>
      <c r="AJ2029">
        <v>0</v>
      </c>
      <c r="AK2029">
        <v>0</v>
      </c>
      <c r="AL2029">
        <v>0</v>
      </c>
      <c r="AO2029" t="s">
        <v>10561</v>
      </c>
      <c r="AT2029">
        <v>250000</v>
      </c>
      <c r="AU2029">
        <v>250000</v>
      </c>
      <c r="AV2029">
        <v>4567897</v>
      </c>
      <c r="AW2029">
        <v>3718374</v>
      </c>
      <c r="AX2029">
        <v>0</v>
      </c>
      <c r="AY2029">
        <v>0</v>
      </c>
      <c r="AZ2029">
        <v>200958</v>
      </c>
      <c r="BA2029">
        <v>178177</v>
      </c>
    </row>
    <row r="2030" spans="1:53" hidden="1">
      <c r="A2030" t="s">
        <v>13460</v>
      </c>
      <c r="B2030">
        <v>17318</v>
      </c>
      <c r="C2030" t="s">
        <v>48</v>
      </c>
      <c r="D2030" t="s">
        <v>197</v>
      </c>
      <c r="F2030" t="s">
        <v>11306</v>
      </c>
      <c r="G2030" t="s">
        <v>11307</v>
      </c>
      <c r="H2030">
        <v>73</v>
      </c>
      <c r="I2030" t="s">
        <v>13415</v>
      </c>
      <c r="J2030" t="s">
        <v>13461</v>
      </c>
      <c r="K2030">
        <v>1</v>
      </c>
      <c r="L2030" t="s">
        <v>13462</v>
      </c>
      <c r="M2030">
        <v>2118661580</v>
      </c>
      <c r="N2030" t="s">
        <v>13463</v>
      </c>
      <c r="O2030" t="s">
        <v>19792</v>
      </c>
      <c r="P2030">
        <v>2000</v>
      </c>
      <c r="U2030" t="s">
        <v>13464</v>
      </c>
      <c r="V2030">
        <v>1</v>
      </c>
      <c r="W2030">
        <v>2</v>
      </c>
      <c r="Y2030">
        <v>7</v>
      </c>
      <c r="Z2030">
        <v>10</v>
      </c>
      <c r="AA2030">
        <v>0</v>
      </c>
      <c r="AB2030">
        <v>6</v>
      </c>
      <c r="AC2030">
        <v>30</v>
      </c>
      <c r="AD2030">
        <v>1</v>
      </c>
      <c r="AE2030">
        <v>1</v>
      </c>
      <c r="AF2030">
        <v>5</v>
      </c>
      <c r="AG2030">
        <v>5</v>
      </c>
      <c r="AH2030">
        <v>2</v>
      </c>
      <c r="AI2030">
        <v>2</v>
      </c>
      <c r="AJ2030">
        <v>0</v>
      </c>
      <c r="AK2030">
        <v>0</v>
      </c>
      <c r="AL2030">
        <v>0</v>
      </c>
      <c r="AS2030" t="s">
        <v>4393</v>
      </c>
      <c r="AT2030">
        <v>0</v>
      </c>
      <c r="AU2030">
        <v>0</v>
      </c>
      <c r="AV2030">
        <v>0</v>
      </c>
      <c r="AW2030">
        <v>0</v>
      </c>
      <c r="AX2030">
        <v>0</v>
      </c>
      <c r="AY2030">
        <v>0</v>
      </c>
      <c r="AZ2030">
        <v>0</v>
      </c>
      <c r="BA2030">
        <v>0</v>
      </c>
    </row>
    <row r="2031" spans="1:53" hidden="1">
      <c r="A2031" t="s">
        <v>4406</v>
      </c>
      <c r="B2031">
        <v>5668</v>
      </c>
      <c r="C2031" t="s">
        <v>48</v>
      </c>
      <c r="D2031" t="s">
        <v>77</v>
      </c>
      <c r="F2031" t="s">
        <v>3993</v>
      </c>
      <c r="G2031" t="s">
        <v>51</v>
      </c>
      <c r="H2031">
        <v>21</v>
      </c>
      <c r="I2031" t="s">
        <v>4387</v>
      </c>
      <c r="J2031" t="s">
        <v>4407</v>
      </c>
      <c r="K2031">
        <v>1</v>
      </c>
      <c r="L2031" t="s">
        <v>4408</v>
      </c>
      <c r="M2031">
        <v>2118777963</v>
      </c>
      <c r="O2031" t="s">
        <v>19792</v>
      </c>
      <c r="P2031">
        <v>2006</v>
      </c>
      <c r="U2031" t="s">
        <v>4409</v>
      </c>
      <c r="V2031">
        <v>1</v>
      </c>
      <c r="W2031">
        <v>4</v>
      </c>
      <c r="Y2031">
        <v>67</v>
      </c>
      <c r="Z2031">
        <v>2</v>
      </c>
      <c r="AA2031">
        <v>8</v>
      </c>
      <c r="AB2031">
        <v>6</v>
      </c>
      <c r="AC2031">
        <v>0.1</v>
      </c>
      <c r="AD2031">
        <v>1</v>
      </c>
      <c r="AE2031">
        <v>1</v>
      </c>
      <c r="AF2031">
        <v>1</v>
      </c>
      <c r="AG2031">
        <v>2</v>
      </c>
      <c r="AH2031">
        <v>2</v>
      </c>
      <c r="AI2031">
        <v>2</v>
      </c>
      <c r="AJ2031">
        <v>0</v>
      </c>
      <c r="AK2031">
        <v>0</v>
      </c>
      <c r="AL2031">
        <v>0</v>
      </c>
      <c r="AT2031">
        <v>800000</v>
      </c>
      <c r="AU2031">
        <v>4153860</v>
      </c>
      <c r="AV2031">
        <v>18799718</v>
      </c>
      <c r="AW2031">
        <v>10828824</v>
      </c>
      <c r="AX2031">
        <v>0</v>
      </c>
      <c r="AY2031">
        <v>0</v>
      </c>
      <c r="AZ2031">
        <v>5724672</v>
      </c>
      <c r="BA2031">
        <v>3217534</v>
      </c>
    </row>
    <row r="2032" spans="1:53" hidden="1">
      <c r="A2032" t="s">
        <v>13694</v>
      </c>
      <c r="B2032">
        <v>1423</v>
      </c>
      <c r="C2032" t="s">
        <v>48</v>
      </c>
      <c r="D2032" t="s">
        <v>67</v>
      </c>
      <c r="F2032" t="s">
        <v>1915</v>
      </c>
      <c r="G2032" t="s">
        <v>51</v>
      </c>
      <c r="H2032">
        <v>14</v>
      </c>
      <c r="I2032" t="s">
        <v>2813</v>
      </c>
      <c r="J2032" t="s">
        <v>13695</v>
      </c>
      <c r="K2032">
        <v>1</v>
      </c>
      <c r="L2032" t="s">
        <v>13696</v>
      </c>
      <c r="M2032">
        <v>2068625525</v>
      </c>
      <c r="N2032" t="s">
        <v>13697</v>
      </c>
      <c r="O2032" t="s">
        <v>19793</v>
      </c>
      <c r="P2032">
        <v>2006</v>
      </c>
      <c r="Q2032" t="s">
        <v>13698</v>
      </c>
      <c r="R2032" t="s">
        <v>342</v>
      </c>
      <c r="S2032" t="s">
        <v>91</v>
      </c>
      <c r="U2032" t="s">
        <v>13699</v>
      </c>
      <c r="V2032">
        <v>1</v>
      </c>
      <c r="W2032">
        <v>2</v>
      </c>
      <c r="Y2032">
        <v>10</v>
      </c>
      <c r="Z2032">
        <v>1</v>
      </c>
      <c r="AA2032">
        <v>5</v>
      </c>
      <c r="AB2032">
        <v>7</v>
      </c>
      <c r="AC2032">
        <v>0</v>
      </c>
      <c r="AD2032">
        <v>2</v>
      </c>
      <c r="AE2032">
        <v>0</v>
      </c>
      <c r="AF2032">
        <v>0</v>
      </c>
      <c r="AG2032">
        <v>0</v>
      </c>
      <c r="AH2032">
        <v>2</v>
      </c>
      <c r="AI2032">
        <v>2</v>
      </c>
      <c r="AJ2032">
        <v>0</v>
      </c>
      <c r="AK2032">
        <v>0</v>
      </c>
      <c r="AL2032">
        <v>0</v>
      </c>
      <c r="AO2032" t="s">
        <v>13698</v>
      </c>
      <c r="AT2032">
        <v>0</v>
      </c>
      <c r="AU2032">
        <v>0</v>
      </c>
      <c r="AV2032">
        <v>0</v>
      </c>
      <c r="AW2032">
        <v>0</v>
      </c>
      <c r="AX2032">
        <v>0</v>
      </c>
      <c r="AY2032">
        <v>0</v>
      </c>
      <c r="AZ2032">
        <v>0</v>
      </c>
      <c r="BA2032">
        <v>0</v>
      </c>
    </row>
    <row r="2033" spans="1:53" hidden="1">
      <c r="A2033" t="s">
        <v>13430</v>
      </c>
      <c r="B2033">
        <v>3764</v>
      </c>
      <c r="C2033" t="s">
        <v>48</v>
      </c>
      <c r="D2033" t="s">
        <v>197</v>
      </c>
      <c r="F2033" t="s">
        <v>11306</v>
      </c>
      <c r="G2033" t="s">
        <v>11307</v>
      </c>
      <c r="H2033">
        <v>73</v>
      </c>
      <c r="I2033" t="s">
        <v>13415</v>
      </c>
      <c r="J2033" t="s">
        <v>13431</v>
      </c>
      <c r="K2033">
        <v>1</v>
      </c>
      <c r="L2033" t="s">
        <v>13432</v>
      </c>
      <c r="M2033">
        <v>2118870837</v>
      </c>
      <c r="N2033" t="s">
        <v>13433</v>
      </c>
      <c r="O2033" t="s">
        <v>19794</v>
      </c>
      <c r="P2033">
        <v>2009</v>
      </c>
      <c r="Q2033" t="s">
        <v>13434</v>
      </c>
      <c r="R2033" t="s">
        <v>342</v>
      </c>
      <c r="S2033" t="s">
        <v>91</v>
      </c>
      <c r="T2033" t="s">
        <v>13435</v>
      </c>
      <c r="V2033">
        <v>1</v>
      </c>
      <c r="W2033">
        <v>2</v>
      </c>
      <c r="Y2033">
        <v>10</v>
      </c>
      <c r="Z2033">
        <v>8</v>
      </c>
      <c r="AA2033">
        <v>0</v>
      </c>
      <c r="AB2033">
        <v>6</v>
      </c>
      <c r="AC2033">
        <v>30</v>
      </c>
      <c r="AD2033">
        <v>1</v>
      </c>
      <c r="AE2033">
        <v>1</v>
      </c>
      <c r="AF2033">
        <v>5</v>
      </c>
      <c r="AG2033">
        <v>5</v>
      </c>
      <c r="AH2033">
        <v>2</v>
      </c>
      <c r="AI2033">
        <v>2</v>
      </c>
      <c r="AJ2033">
        <v>0</v>
      </c>
      <c r="AK2033">
        <v>0</v>
      </c>
      <c r="AL2033">
        <v>0</v>
      </c>
      <c r="AO2033" t="s">
        <v>13434</v>
      </c>
      <c r="AS2033" t="s">
        <v>1863</v>
      </c>
      <c r="AT2033">
        <v>0</v>
      </c>
      <c r="AU2033">
        <v>0</v>
      </c>
      <c r="AV2033">
        <v>0</v>
      </c>
      <c r="AW2033">
        <v>0</v>
      </c>
      <c r="AX2033">
        <v>0</v>
      </c>
      <c r="AY2033">
        <v>0</v>
      </c>
      <c r="AZ2033">
        <v>0</v>
      </c>
      <c r="BA2033">
        <v>0</v>
      </c>
    </row>
    <row r="2034" spans="1:53" hidden="1">
      <c r="A2034" t="s">
        <v>13443</v>
      </c>
      <c r="B2034">
        <v>3989</v>
      </c>
      <c r="C2034" t="s">
        <v>48</v>
      </c>
      <c r="D2034" t="s">
        <v>49</v>
      </c>
      <c r="F2034" t="s">
        <v>11306</v>
      </c>
      <c r="G2034" t="s">
        <v>11307</v>
      </c>
      <c r="H2034">
        <v>73</v>
      </c>
      <c r="I2034" t="s">
        <v>13415</v>
      </c>
      <c r="J2034" t="s">
        <v>13444</v>
      </c>
      <c r="K2034">
        <v>1</v>
      </c>
      <c r="L2034" t="s">
        <v>13445</v>
      </c>
      <c r="M2034">
        <v>2117390839</v>
      </c>
      <c r="O2034" t="s">
        <v>19795</v>
      </c>
      <c r="P2034">
        <v>1992</v>
      </c>
      <c r="Q2034" t="s">
        <v>13446</v>
      </c>
      <c r="R2034" t="s">
        <v>342</v>
      </c>
      <c r="S2034" t="s">
        <v>91</v>
      </c>
      <c r="T2034" t="s">
        <v>13447</v>
      </c>
      <c r="U2034" t="s">
        <v>13448</v>
      </c>
      <c r="V2034">
        <v>1</v>
      </c>
      <c r="W2034">
        <v>3</v>
      </c>
      <c r="Y2034">
        <v>13</v>
      </c>
      <c r="Z2034">
        <v>1</v>
      </c>
      <c r="AA2034">
        <v>0</v>
      </c>
      <c r="AB2034">
        <v>7</v>
      </c>
      <c r="AC2034">
        <v>30</v>
      </c>
      <c r="AD2034">
        <v>1</v>
      </c>
      <c r="AE2034">
        <v>1</v>
      </c>
      <c r="AF2034">
        <v>5</v>
      </c>
      <c r="AG2034">
        <v>5</v>
      </c>
      <c r="AH2034">
        <v>2</v>
      </c>
      <c r="AI2034">
        <v>2</v>
      </c>
      <c r="AJ2034">
        <v>0</v>
      </c>
      <c r="AK2034">
        <v>0</v>
      </c>
      <c r="AL2034">
        <v>0</v>
      </c>
      <c r="AO2034" t="s">
        <v>13446</v>
      </c>
      <c r="AS2034" t="s">
        <v>13449</v>
      </c>
      <c r="AT2034">
        <v>1083025</v>
      </c>
      <c r="AU2034">
        <v>1083025</v>
      </c>
      <c r="AV2034">
        <f>INT(AW2034*1.1)</f>
        <v>4508131</v>
      </c>
      <c r="AW2034">
        <v>4098301</v>
      </c>
      <c r="AX2034">
        <f>INT(AY2034*1.1)</f>
        <v>0</v>
      </c>
      <c r="AY2034">
        <v>0</v>
      </c>
      <c r="AZ2034">
        <f>IF(BA2034 &gt;= 0, INT(BA2034 * 1.1), -INT(ABS(BA2034) / 1.1))</f>
        <v>1709900</v>
      </c>
      <c r="BA2034">
        <v>1554455</v>
      </c>
    </row>
    <row r="2035" spans="1:53" hidden="1">
      <c r="A2035" t="s">
        <v>2989</v>
      </c>
      <c r="B2035">
        <v>3790</v>
      </c>
      <c r="C2035" t="s">
        <v>48</v>
      </c>
      <c r="D2035" t="s">
        <v>197</v>
      </c>
      <c r="F2035" t="s">
        <v>1915</v>
      </c>
      <c r="G2035" t="s">
        <v>51</v>
      </c>
      <c r="H2035">
        <v>15</v>
      </c>
      <c r="I2035" t="s">
        <v>2951</v>
      </c>
      <c r="J2035" t="s">
        <v>2990</v>
      </c>
      <c r="K2035">
        <v>1</v>
      </c>
      <c r="L2035" t="s">
        <v>2991</v>
      </c>
      <c r="M2035">
        <v>2068617030</v>
      </c>
      <c r="N2035" t="s">
        <v>2992</v>
      </c>
      <c r="O2035" t="s">
        <v>19796</v>
      </c>
      <c r="P2035">
        <v>2007</v>
      </c>
      <c r="Q2035" t="s">
        <v>2993</v>
      </c>
      <c r="R2035" t="s">
        <v>342</v>
      </c>
      <c r="S2035" t="s">
        <v>2994</v>
      </c>
      <c r="U2035" t="s">
        <v>2995</v>
      </c>
      <c r="V2035">
        <v>1</v>
      </c>
      <c r="W2035">
        <v>2</v>
      </c>
      <c r="Y2035">
        <v>12</v>
      </c>
      <c r="Z2035">
        <v>1</v>
      </c>
      <c r="AA2035">
        <v>8</v>
      </c>
      <c r="AB2035">
        <v>6</v>
      </c>
      <c r="AC2035">
        <v>30</v>
      </c>
      <c r="AD2035">
        <v>1</v>
      </c>
      <c r="AE2035">
        <v>1</v>
      </c>
      <c r="AF2035">
        <v>5</v>
      </c>
      <c r="AG2035">
        <v>5</v>
      </c>
      <c r="AH2035">
        <v>2</v>
      </c>
      <c r="AI2035">
        <v>2</v>
      </c>
      <c r="AJ2035">
        <v>0</v>
      </c>
      <c r="AK2035">
        <v>0</v>
      </c>
      <c r="AL2035">
        <v>0</v>
      </c>
      <c r="AO2035" t="s">
        <v>2993</v>
      </c>
      <c r="AS2035" t="s">
        <v>2996</v>
      </c>
      <c r="AT2035">
        <v>260000</v>
      </c>
      <c r="AU2035">
        <f>AT2035</f>
        <v>260000</v>
      </c>
      <c r="AV2035" s="2">
        <f>IF(AW2035 &gt;= 0, INT(AW2035 * 1.1), -INT(ABS(AW2035) * 1.1))</f>
        <v>0</v>
      </c>
      <c r="AW2035">
        <v>0</v>
      </c>
      <c r="AX2035">
        <v>0</v>
      </c>
      <c r="AY2035">
        <v>0</v>
      </c>
      <c r="AZ2035" s="2">
        <f>IF(BA2035 &gt;= 0, INT(BA2035 * 1.1), -INT(ABS(BA2035) / 1.1))</f>
        <v>0</v>
      </c>
      <c r="BA2035">
        <v>0</v>
      </c>
    </row>
    <row r="2036" spans="1:53" hidden="1">
      <c r="A2036" t="s">
        <v>3024</v>
      </c>
      <c r="B2036">
        <v>16427</v>
      </c>
      <c r="C2036" t="s">
        <v>48</v>
      </c>
      <c r="D2036" t="s">
        <v>77</v>
      </c>
      <c r="F2036" t="s">
        <v>1915</v>
      </c>
      <c r="G2036" t="s">
        <v>51</v>
      </c>
      <c r="H2036">
        <v>15</v>
      </c>
      <c r="I2036" t="s">
        <v>2951</v>
      </c>
      <c r="J2036" t="s">
        <v>3025</v>
      </c>
      <c r="K2036">
        <v>1</v>
      </c>
      <c r="L2036" t="s">
        <v>3026</v>
      </c>
      <c r="M2036">
        <v>2068113719</v>
      </c>
      <c r="N2036" t="s">
        <v>3027</v>
      </c>
      <c r="O2036" t="s">
        <v>19796</v>
      </c>
      <c r="P2036">
        <v>1998</v>
      </c>
      <c r="U2036" t="s">
        <v>3028</v>
      </c>
      <c r="V2036">
        <v>1</v>
      </c>
      <c r="W2036">
        <v>2</v>
      </c>
      <c r="Y2036">
        <v>40</v>
      </c>
      <c r="Z2036">
        <v>1</v>
      </c>
      <c r="AA2036">
        <v>0</v>
      </c>
      <c r="AB2036">
        <v>6</v>
      </c>
      <c r="AC2036">
        <v>30</v>
      </c>
      <c r="AD2036">
        <v>1</v>
      </c>
      <c r="AE2036">
        <v>1</v>
      </c>
      <c r="AF2036">
        <v>5</v>
      </c>
      <c r="AG2036">
        <v>5</v>
      </c>
      <c r="AH2036">
        <v>2</v>
      </c>
      <c r="AI2036">
        <v>2</v>
      </c>
      <c r="AJ2036">
        <v>0</v>
      </c>
      <c r="AK2036">
        <v>0</v>
      </c>
      <c r="AL2036">
        <v>0</v>
      </c>
      <c r="AS2036" t="s">
        <v>220</v>
      </c>
      <c r="AT2036">
        <v>200000</v>
      </c>
      <c r="AU2036">
        <v>1250000</v>
      </c>
      <c r="AV2036">
        <f>INT(AW2036*1.1)</f>
        <v>13189083</v>
      </c>
      <c r="AW2036">
        <v>11990076</v>
      </c>
      <c r="AX2036">
        <f>INT(AY2036*1.1)</f>
        <v>0</v>
      </c>
      <c r="AY2036">
        <v>0</v>
      </c>
      <c r="AZ2036">
        <f>IF(BA2036 &gt;= 0, INT(BA2036 * 1.1), -INT(ABS(BA2036) / 1.1))</f>
        <v>-1048661</v>
      </c>
      <c r="BA2036">
        <v>-1153528</v>
      </c>
    </row>
    <row r="2037" spans="1:53" hidden="1">
      <c r="A2037" t="s">
        <v>12177</v>
      </c>
      <c r="B2037">
        <v>62645</v>
      </c>
      <c r="C2037" t="s">
        <v>48</v>
      </c>
      <c r="D2037" t="s">
        <v>118</v>
      </c>
      <c r="F2037" t="s">
        <v>11306</v>
      </c>
      <c r="G2037" t="s">
        <v>11307</v>
      </c>
      <c r="H2037">
        <v>71</v>
      </c>
      <c r="I2037" t="s">
        <v>11638</v>
      </c>
      <c r="J2037" t="s">
        <v>12178</v>
      </c>
      <c r="K2037">
        <v>1</v>
      </c>
      <c r="L2037" t="s">
        <v>12179</v>
      </c>
      <c r="M2037">
        <v>2018613311</v>
      </c>
      <c r="N2037" t="s">
        <v>12180</v>
      </c>
      <c r="O2037" t="s">
        <v>19796</v>
      </c>
      <c r="P2037">
        <v>2009</v>
      </c>
      <c r="U2037" t="s">
        <v>12181</v>
      </c>
      <c r="V2037">
        <v>1</v>
      </c>
      <c r="W2037">
        <v>2</v>
      </c>
      <c r="Y2037">
        <v>103</v>
      </c>
      <c r="Z2037">
        <v>1</v>
      </c>
      <c r="AA2037">
        <v>3</v>
      </c>
      <c r="AB2037">
        <v>5</v>
      </c>
      <c r="AC2037">
        <v>30</v>
      </c>
      <c r="AD2037">
        <v>1</v>
      </c>
      <c r="AE2037">
        <v>1</v>
      </c>
      <c r="AF2037">
        <v>5</v>
      </c>
      <c r="AG2037">
        <v>10</v>
      </c>
      <c r="AH2037">
        <v>2</v>
      </c>
      <c r="AI2037">
        <v>2</v>
      </c>
      <c r="AJ2037">
        <v>0</v>
      </c>
      <c r="AK2037">
        <v>0</v>
      </c>
      <c r="AL2037">
        <v>0</v>
      </c>
      <c r="AS2037" t="s">
        <v>12182</v>
      </c>
      <c r="AT2037">
        <v>50000</v>
      </c>
      <c r="AU2037">
        <v>50000</v>
      </c>
      <c r="AV2037">
        <v>82215571</v>
      </c>
      <c r="AW2037">
        <v>72210215</v>
      </c>
      <c r="AX2037">
        <v>0</v>
      </c>
      <c r="AY2037">
        <v>0</v>
      </c>
      <c r="AZ2037">
        <v>-1781381</v>
      </c>
      <c r="BA2037">
        <v>221872</v>
      </c>
    </row>
    <row r="2038" spans="1:53">
      <c r="A2038" t="s">
        <v>10686</v>
      </c>
      <c r="B2038">
        <v>10901</v>
      </c>
      <c r="C2038" t="s">
        <v>48</v>
      </c>
      <c r="D2038" t="s">
        <v>49</v>
      </c>
      <c r="F2038" t="s">
        <v>9369</v>
      </c>
      <c r="G2038" t="s">
        <v>9370</v>
      </c>
      <c r="H2038">
        <v>62</v>
      </c>
      <c r="I2038" t="s">
        <v>10449</v>
      </c>
      <c r="J2038" t="s">
        <v>10687</v>
      </c>
      <c r="K2038">
        <v>1</v>
      </c>
      <c r="L2038" t="s">
        <v>10688</v>
      </c>
      <c r="M2038">
        <v>1208603343</v>
      </c>
      <c r="O2038" t="s">
        <v>19796</v>
      </c>
      <c r="P2038">
        <v>2000</v>
      </c>
      <c r="Q2038" t="s">
        <v>10689</v>
      </c>
      <c r="R2038" t="s">
        <v>170</v>
      </c>
      <c r="S2038" t="s">
        <v>866</v>
      </c>
      <c r="U2038" t="s">
        <v>10690</v>
      </c>
      <c r="V2038">
        <v>1</v>
      </c>
      <c r="W2038">
        <v>3</v>
      </c>
      <c r="Y2038">
        <v>45</v>
      </c>
      <c r="Z2038">
        <v>8</v>
      </c>
      <c r="AA2038">
        <v>0</v>
      </c>
      <c r="AB2038">
        <v>6</v>
      </c>
      <c r="AC2038">
        <v>30</v>
      </c>
      <c r="AD2038">
        <v>1</v>
      </c>
      <c r="AE2038">
        <v>1</v>
      </c>
      <c r="AF2038">
        <v>5</v>
      </c>
      <c r="AG2038">
        <v>5</v>
      </c>
      <c r="AH2038">
        <v>2</v>
      </c>
      <c r="AI2038">
        <v>2</v>
      </c>
      <c r="AJ2038">
        <v>0</v>
      </c>
      <c r="AK2038">
        <v>0</v>
      </c>
      <c r="AL2038">
        <v>0</v>
      </c>
      <c r="AO2038" t="s">
        <v>10689</v>
      </c>
      <c r="AS2038" t="s">
        <v>4393</v>
      </c>
      <c r="AT2038">
        <v>250000</v>
      </c>
      <c r="AU2038">
        <v>250000</v>
      </c>
      <c r="AV2038">
        <v>2878210</v>
      </c>
      <c r="AW2038">
        <v>3411334</v>
      </c>
      <c r="AX2038">
        <v>0</v>
      </c>
      <c r="AY2038">
        <v>0</v>
      </c>
      <c r="AZ2038">
        <v>-72015</v>
      </c>
      <c r="BA2038">
        <v>-279364</v>
      </c>
    </row>
    <row r="2039" spans="1:53" hidden="1">
      <c r="A2039" t="s">
        <v>13945</v>
      </c>
      <c r="B2039">
        <v>92471</v>
      </c>
      <c r="C2039" t="s">
        <v>48</v>
      </c>
      <c r="D2039" t="s">
        <v>197</v>
      </c>
      <c r="F2039" t="s">
        <v>1915</v>
      </c>
      <c r="G2039" t="s">
        <v>51</v>
      </c>
      <c r="H2039">
        <v>14</v>
      </c>
      <c r="I2039" t="s">
        <v>2813</v>
      </c>
      <c r="J2039" t="s">
        <v>13946</v>
      </c>
      <c r="K2039">
        <v>1</v>
      </c>
      <c r="L2039" t="s">
        <v>13947</v>
      </c>
      <c r="M2039">
        <v>1288720023</v>
      </c>
      <c r="N2039" t="s">
        <v>13948</v>
      </c>
      <c r="O2039" t="s">
        <v>19797</v>
      </c>
      <c r="P2039">
        <v>2016</v>
      </c>
      <c r="U2039" t="s">
        <v>13949</v>
      </c>
      <c r="V2039">
        <v>1</v>
      </c>
      <c r="W2039">
        <v>2</v>
      </c>
      <c r="Y2039">
        <v>8</v>
      </c>
      <c r="Z2039">
        <v>1</v>
      </c>
      <c r="AA2039">
        <v>0</v>
      </c>
      <c r="AB2039">
        <v>6</v>
      </c>
      <c r="AC2039">
        <v>5</v>
      </c>
      <c r="AD2039">
        <v>2</v>
      </c>
      <c r="AE2039">
        <v>0</v>
      </c>
      <c r="AF2039">
        <v>0</v>
      </c>
      <c r="AG2039">
        <v>0</v>
      </c>
      <c r="AH2039">
        <v>2</v>
      </c>
      <c r="AI2039">
        <v>2</v>
      </c>
      <c r="AJ2039">
        <v>0</v>
      </c>
      <c r="AK2039">
        <v>0</v>
      </c>
      <c r="AL2039">
        <v>0</v>
      </c>
      <c r="AS2039" t="s">
        <v>9618</v>
      </c>
      <c r="AT2039">
        <v>0</v>
      </c>
      <c r="AU2039">
        <v>0</v>
      </c>
      <c r="AV2039">
        <v>0</v>
      </c>
      <c r="AW2039">
        <v>0</v>
      </c>
      <c r="AX2039">
        <v>0</v>
      </c>
      <c r="AY2039">
        <v>0</v>
      </c>
      <c r="AZ2039">
        <v>0</v>
      </c>
      <c r="BA2039">
        <v>0</v>
      </c>
    </row>
    <row r="2040" spans="1:53" hidden="1">
      <c r="A2040" t="s">
        <v>17414</v>
      </c>
      <c r="B2040">
        <v>33717</v>
      </c>
      <c r="C2040" t="s">
        <v>48</v>
      </c>
      <c r="D2040" t="s">
        <v>77</v>
      </c>
      <c r="F2040" t="s">
        <v>3062</v>
      </c>
      <c r="G2040" t="s">
        <v>51</v>
      </c>
      <c r="H2040">
        <v>33</v>
      </c>
      <c r="I2040" t="s">
        <v>7999</v>
      </c>
      <c r="J2040" t="s">
        <v>17415</v>
      </c>
      <c r="K2040">
        <v>1</v>
      </c>
      <c r="L2040" t="s">
        <v>17416</v>
      </c>
      <c r="M2040">
        <v>1018146216</v>
      </c>
      <c r="N2040" t="s">
        <v>17417</v>
      </c>
      <c r="O2040" t="s">
        <v>19798</v>
      </c>
      <c r="P2040">
        <v>1998</v>
      </c>
      <c r="U2040" t="s">
        <v>17418</v>
      </c>
      <c r="V2040">
        <v>1</v>
      </c>
      <c r="W2040">
        <v>1</v>
      </c>
      <c r="Y2040">
        <v>32</v>
      </c>
      <c r="Z2040">
        <v>1</v>
      </c>
      <c r="AA2040">
        <v>3</v>
      </c>
      <c r="AB2040">
        <v>6</v>
      </c>
      <c r="AC2040">
        <v>0.3</v>
      </c>
      <c r="AD2040">
        <v>2</v>
      </c>
      <c r="AE2040">
        <v>0</v>
      </c>
      <c r="AF2040">
        <v>0</v>
      </c>
      <c r="AG2040">
        <v>0</v>
      </c>
      <c r="AH2040">
        <v>2</v>
      </c>
      <c r="AI2040">
        <v>2</v>
      </c>
      <c r="AJ2040">
        <v>0</v>
      </c>
      <c r="AK2040">
        <v>0</v>
      </c>
      <c r="AL2040">
        <v>0</v>
      </c>
      <c r="AS2040" t="s">
        <v>13422</v>
      </c>
      <c r="AT2040">
        <v>0</v>
      </c>
      <c r="AU2040">
        <v>0</v>
      </c>
      <c r="AV2040">
        <v>0</v>
      </c>
      <c r="AW2040">
        <v>0</v>
      </c>
      <c r="AX2040">
        <v>0</v>
      </c>
      <c r="AY2040">
        <v>0</v>
      </c>
      <c r="AZ2040">
        <v>0</v>
      </c>
      <c r="BA2040">
        <v>0</v>
      </c>
    </row>
    <row r="2041" spans="1:53" hidden="1">
      <c r="A2041" t="s">
        <v>12613</v>
      </c>
      <c r="B2041">
        <v>1215</v>
      </c>
      <c r="C2041" t="s">
        <v>48</v>
      </c>
      <c r="D2041" t="s">
        <v>49</v>
      </c>
      <c r="F2041" t="s">
        <v>11306</v>
      </c>
      <c r="G2041" t="s">
        <v>11307</v>
      </c>
      <c r="H2041">
        <v>72</v>
      </c>
      <c r="I2041" t="s">
        <v>12614</v>
      </c>
      <c r="J2041" t="s">
        <v>12615</v>
      </c>
      <c r="K2041">
        <v>1</v>
      </c>
      <c r="L2041" t="s">
        <v>12616</v>
      </c>
      <c r="M2041">
        <v>2208718648</v>
      </c>
      <c r="N2041" t="s">
        <v>12617</v>
      </c>
      <c r="O2041" t="s">
        <v>19799</v>
      </c>
      <c r="P2041">
        <v>2005</v>
      </c>
      <c r="Q2041" t="s">
        <v>12618</v>
      </c>
      <c r="R2041" t="s">
        <v>342</v>
      </c>
      <c r="S2041" t="s">
        <v>114</v>
      </c>
      <c r="T2041" t="s">
        <v>12619</v>
      </c>
      <c r="U2041" t="s">
        <v>12620</v>
      </c>
      <c r="V2041">
        <v>1</v>
      </c>
      <c r="W2041">
        <v>2</v>
      </c>
      <c r="Y2041">
        <v>22</v>
      </c>
      <c r="Z2041">
        <v>1</v>
      </c>
      <c r="AA2041">
        <v>0</v>
      </c>
      <c r="AB2041">
        <v>6</v>
      </c>
      <c r="AC2041">
        <v>2</v>
      </c>
      <c r="AD2041">
        <v>2</v>
      </c>
      <c r="AE2041">
        <v>0</v>
      </c>
      <c r="AF2041">
        <v>0</v>
      </c>
      <c r="AG2041">
        <v>0</v>
      </c>
      <c r="AH2041">
        <v>2</v>
      </c>
      <c r="AI2041">
        <v>2</v>
      </c>
      <c r="AJ2041">
        <v>0</v>
      </c>
      <c r="AK2041">
        <v>0</v>
      </c>
      <c r="AL2041">
        <v>0</v>
      </c>
      <c r="AM2041" t="s">
        <v>18373</v>
      </c>
      <c r="AO2041" t="s">
        <v>12618</v>
      </c>
      <c r="AQ2041" t="s">
        <v>12618</v>
      </c>
      <c r="AT2041">
        <v>0</v>
      </c>
      <c r="AU2041">
        <v>0</v>
      </c>
      <c r="AV2041">
        <v>0</v>
      </c>
      <c r="AW2041">
        <v>0</v>
      </c>
      <c r="AX2041">
        <v>0</v>
      </c>
      <c r="AY2041">
        <v>0</v>
      </c>
      <c r="AZ2041">
        <v>0</v>
      </c>
      <c r="BA2041">
        <v>0</v>
      </c>
    </row>
    <row r="2042" spans="1:53" hidden="1">
      <c r="A2042" t="s">
        <v>13324</v>
      </c>
      <c r="B2042">
        <v>43307</v>
      </c>
      <c r="C2042" t="s">
        <v>48</v>
      </c>
      <c r="D2042" t="s">
        <v>67</v>
      </c>
      <c r="F2042" t="s">
        <v>11306</v>
      </c>
      <c r="G2042" t="s">
        <v>11307</v>
      </c>
      <c r="H2042">
        <v>72</v>
      </c>
      <c r="I2042" t="s">
        <v>12614</v>
      </c>
      <c r="J2042" t="s">
        <v>13325</v>
      </c>
      <c r="K2042">
        <v>1</v>
      </c>
      <c r="L2042" t="s">
        <v>13326</v>
      </c>
      <c r="M2042">
        <v>2158657564</v>
      </c>
      <c r="N2042" t="s">
        <v>13327</v>
      </c>
      <c r="O2042" t="s">
        <v>19800</v>
      </c>
      <c r="P2042">
        <v>2004</v>
      </c>
      <c r="U2042" t="s">
        <v>13328</v>
      </c>
      <c r="V2042">
        <v>1</v>
      </c>
      <c r="W2042">
        <v>2</v>
      </c>
      <c r="Y2042">
        <v>45</v>
      </c>
      <c r="Z2042">
        <v>10</v>
      </c>
      <c r="AA2042">
        <v>5</v>
      </c>
      <c r="AB2042">
        <v>6</v>
      </c>
      <c r="AC2042">
        <v>20</v>
      </c>
      <c r="AD2042">
        <v>2</v>
      </c>
      <c r="AE2042">
        <v>0</v>
      </c>
      <c r="AF2042">
        <v>0</v>
      </c>
      <c r="AG2042">
        <v>0</v>
      </c>
      <c r="AH2042">
        <v>2</v>
      </c>
      <c r="AI2042">
        <v>2</v>
      </c>
      <c r="AJ2042">
        <v>0</v>
      </c>
      <c r="AK2042">
        <v>0</v>
      </c>
      <c r="AL2042">
        <v>0</v>
      </c>
      <c r="AT2042">
        <v>0</v>
      </c>
      <c r="AU2042">
        <v>0</v>
      </c>
      <c r="AV2042">
        <v>0</v>
      </c>
      <c r="AW2042">
        <v>0</v>
      </c>
      <c r="AX2042">
        <v>0</v>
      </c>
      <c r="AY2042">
        <v>0</v>
      </c>
      <c r="AZ2042">
        <v>0</v>
      </c>
      <c r="BA2042">
        <v>0</v>
      </c>
    </row>
    <row r="2043" spans="1:53" hidden="1">
      <c r="A2043" t="s">
        <v>13900</v>
      </c>
      <c r="B2043">
        <v>80086</v>
      </c>
      <c r="C2043" t="s">
        <v>48</v>
      </c>
      <c r="D2043" t="s">
        <v>49</v>
      </c>
      <c r="F2043" t="s">
        <v>1915</v>
      </c>
      <c r="G2043" t="s">
        <v>51</v>
      </c>
      <c r="H2043">
        <v>14</v>
      </c>
      <c r="I2043" t="s">
        <v>2813</v>
      </c>
      <c r="J2043" t="s">
        <v>13901</v>
      </c>
      <c r="K2043">
        <v>1</v>
      </c>
      <c r="L2043" t="s">
        <v>13902</v>
      </c>
      <c r="M2043">
        <v>1148716592</v>
      </c>
      <c r="N2043" t="s">
        <v>13903</v>
      </c>
      <c r="O2043" t="s">
        <v>19801</v>
      </c>
      <c r="P2043">
        <v>2014</v>
      </c>
      <c r="U2043" t="s">
        <v>13904</v>
      </c>
      <c r="V2043">
        <v>1</v>
      </c>
      <c r="W2043">
        <v>1</v>
      </c>
      <c r="Y2043">
        <v>11</v>
      </c>
      <c r="Z2043">
        <v>1</v>
      </c>
      <c r="AA2043">
        <v>0</v>
      </c>
      <c r="AB2043">
        <v>3</v>
      </c>
      <c r="AC2043">
        <v>0</v>
      </c>
      <c r="AD2043">
        <v>1</v>
      </c>
      <c r="AE2043">
        <v>2</v>
      </c>
      <c r="AF2043">
        <v>5</v>
      </c>
      <c r="AG2043">
        <v>1</v>
      </c>
      <c r="AH2043">
        <v>2</v>
      </c>
      <c r="AI2043">
        <v>2</v>
      </c>
      <c r="AJ2043">
        <v>0</v>
      </c>
      <c r="AK2043">
        <v>0</v>
      </c>
      <c r="AL2043">
        <v>0</v>
      </c>
      <c r="AM2043" t="s">
        <v>13905</v>
      </c>
      <c r="AQ2043" t="s">
        <v>13906</v>
      </c>
      <c r="AR2043" t="s">
        <v>866</v>
      </c>
      <c r="AT2043">
        <v>50000</v>
      </c>
      <c r="AU2043">
        <v>50000</v>
      </c>
      <c r="AV2043">
        <f>INT(AW2043*1.1)</f>
        <v>2853585</v>
      </c>
      <c r="AW2043">
        <v>2594169</v>
      </c>
      <c r="AX2043">
        <f>INT(AY2043*1.1)</f>
        <v>0</v>
      </c>
      <c r="AY2043">
        <v>0</v>
      </c>
      <c r="AZ2043">
        <f>IF(BA2043 &gt;= 0, INT(BA2043 * 1.1), -INT(ABS(BA2043) / 1.1))</f>
        <v>203067</v>
      </c>
      <c r="BA2043">
        <v>184607</v>
      </c>
    </row>
    <row r="2044" spans="1:53">
      <c r="A2044" t="s">
        <v>9895</v>
      </c>
      <c r="B2044">
        <v>19803</v>
      </c>
      <c r="C2044" t="s">
        <v>48</v>
      </c>
      <c r="D2044" t="s">
        <v>197</v>
      </c>
      <c r="F2044" t="s">
        <v>9369</v>
      </c>
      <c r="G2044" t="s">
        <v>9370</v>
      </c>
      <c r="H2044">
        <v>58</v>
      </c>
      <c r="I2044" t="s">
        <v>9371</v>
      </c>
      <c r="J2044" t="s">
        <v>9896</v>
      </c>
      <c r="K2044">
        <v>1</v>
      </c>
      <c r="L2044" t="s">
        <v>9897</v>
      </c>
      <c r="M2044">
        <v>1208151821</v>
      </c>
      <c r="N2044" t="s">
        <v>9898</v>
      </c>
      <c r="O2044" t="s">
        <v>19802</v>
      </c>
      <c r="P2044">
        <v>1995</v>
      </c>
      <c r="U2044" t="s">
        <v>9899</v>
      </c>
      <c r="V2044">
        <v>1</v>
      </c>
      <c r="W2044">
        <v>2</v>
      </c>
      <c r="Y2044">
        <v>15</v>
      </c>
      <c r="Z2044">
        <v>1</v>
      </c>
      <c r="AA2044">
        <v>0</v>
      </c>
      <c r="AB2044">
        <v>6</v>
      </c>
      <c r="AC2044">
        <v>30</v>
      </c>
      <c r="AD2044">
        <v>1</v>
      </c>
      <c r="AE2044">
        <v>1</v>
      </c>
      <c r="AF2044">
        <v>5</v>
      </c>
      <c r="AG2044">
        <v>5</v>
      </c>
      <c r="AH2044">
        <v>2</v>
      </c>
      <c r="AI2044">
        <v>2</v>
      </c>
      <c r="AJ2044">
        <v>0</v>
      </c>
      <c r="AK2044">
        <v>0</v>
      </c>
      <c r="AL2044">
        <v>0</v>
      </c>
      <c r="AS2044" t="s">
        <v>8529</v>
      </c>
      <c r="AT2044">
        <v>50000</v>
      </c>
      <c r="AU2044">
        <v>50000</v>
      </c>
      <c r="AV2044">
        <f>INT(AW2044*1.1)</f>
        <v>1605762</v>
      </c>
      <c r="AW2044">
        <v>1459784</v>
      </c>
      <c r="AX2044">
        <f>INT(AY2044*1.1)</f>
        <v>0</v>
      </c>
      <c r="AY2044">
        <v>0</v>
      </c>
      <c r="AZ2044">
        <f>IF(BA2044 &gt;= 0, INT(BA2044 * 1.1), -INT(ABS(BA2044) / 1.1))</f>
        <v>342955</v>
      </c>
      <c r="BA2044">
        <v>311778</v>
      </c>
    </row>
    <row r="2045" spans="1:53" hidden="1">
      <c r="A2045" t="s">
        <v>17441</v>
      </c>
      <c r="B2045">
        <v>81559</v>
      </c>
      <c r="C2045" t="s">
        <v>48</v>
      </c>
      <c r="D2045" t="s">
        <v>77</v>
      </c>
      <c r="F2045" t="s">
        <v>3062</v>
      </c>
      <c r="G2045" t="s">
        <v>51</v>
      </c>
      <c r="H2045">
        <v>33</v>
      </c>
      <c r="I2045" t="s">
        <v>7999</v>
      </c>
      <c r="J2045" t="s">
        <v>17442</v>
      </c>
      <c r="K2045">
        <v>1</v>
      </c>
      <c r="L2045" t="s">
        <v>17443</v>
      </c>
      <c r="M2045">
        <v>2068694115</v>
      </c>
      <c r="N2045" t="s">
        <v>17444</v>
      </c>
      <c r="O2045" t="s">
        <v>19803</v>
      </c>
      <c r="P2045">
        <v>2014</v>
      </c>
      <c r="U2045" t="s">
        <v>17445</v>
      </c>
      <c r="V2045">
        <v>1</v>
      </c>
      <c r="W2045">
        <v>2</v>
      </c>
      <c r="Y2045">
        <v>13</v>
      </c>
      <c r="Z2045">
        <v>1</v>
      </c>
      <c r="AA2045">
        <v>0</v>
      </c>
      <c r="AB2045">
        <v>6</v>
      </c>
      <c r="AC2045">
        <v>0</v>
      </c>
      <c r="AD2045">
        <v>2</v>
      </c>
      <c r="AE2045">
        <v>0</v>
      </c>
      <c r="AF2045">
        <v>0</v>
      </c>
      <c r="AG2045">
        <v>0</v>
      </c>
      <c r="AH2045">
        <v>2</v>
      </c>
      <c r="AI2045">
        <v>2</v>
      </c>
      <c r="AJ2045">
        <v>0</v>
      </c>
      <c r="AK2045">
        <v>0</v>
      </c>
      <c r="AL2045">
        <v>0</v>
      </c>
      <c r="AT2045">
        <v>0</v>
      </c>
      <c r="AU2045">
        <v>0</v>
      </c>
      <c r="AV2045">
        <v>0</v>
      </c>
      <c r="AW2045">
        <v>0</v>
      </c>
      <c r="AX2045">
        <v>0</v>
      </c>
      <c r="AY2045">
        <v>0</v>
      </c>
      <c r="AZ2045">
        <v>0</v>
      </c>
      <c r="BA2045">
        <v>0</v>
      </c>
    </row>
    <row r="2046" spans="1:53">
      <c r="A2046" t="s">
        <v>9452</v>
      </c>
      <c r="B2046">
        <v>2669</v>
      </c>
      <c r="C2046" t="s">
        <v>48</v>
      </c>
      <c r="D2046" t="s">
        <v>67</v>
      </c>
      <c r="F2046" t="s">
        <v>9369</v>
      </c>
      <c r="G2046" t="s">
        <v>9370</v>
      </c>
      <c r="H2046">
        <v>58</v>
      </c>
      <c r="I2046" t="s">
        <v>9371</v>
      </c>
      <c r="J2046" t="s">
        <v>9453</v>
      </c>
      <c r="K2046">
        <v>1</v>
      </c>
      <c r="L2046" t="s">
        <v>9454</v>
      </c>
      <c r="M2046">
        <v>1018124115</v>
      </c>
      <c r="N2046" t="s">
        <v>9455</v>
      </c>
      <c r="O2046" t="s">
        <v>19804</v>
      </c>
      <c r="P2046">
        <v>1990</v>
      </c>
      <c r="Q2046" t="s">
        <v>9456</v>
      </c>
      <c r="R2046" t="s">
        <v>342</v>
      </c>
      <c r="S2046" t="s">
        <v>91</v>
      </c>
      <c r="T2046" t="s">
        <v>9457</v>
      </c>
      <c r="U2046" t="s">
        <v>9458</v>
      </c>
      <c r="V2046">
        <v>1</v>
      </c>
      <c r="W2046">
        <v>2</v>
      </c>
      <c r="Y2046">
        <v>26</v>
      </c>
      <c r="Z2046">
        <v>1</v>
      </c>
      <c r="AA2046">
        <v>0</v>
      </c>
      <c r="AB2046">
        <v>6</v>
      </c>
      <c r="AC2046">
        <v>30</v>
      </c>
      <c r="AD2046">
        <v>1</v>
      </c>
      <c r="AE2046">
        <v>1</v>
      </c>
      <c r="AF2046">
        <v>5</v>
      </c>
      <c r="AG2046">
        <v>5</v>
      </c>
      <c r="AH2046">
        <v>2</v>
      </c>
      <c r="AI2046">
        <v>2</v>
      </c>
      <c r="AJ2046">
        <v>0</v>
      </c>
      <c r="AK2046">
        <v>0</v>
      </c>
      <c r="AL2046">
        <v>0</v>
      </c>
      <c r="AO2046" t="s">
        <v>9456</v>
      </c>
      <c r="AS2046" t="s">
        <v>9459</v>
      </c>
      <c r="AT2046">
        <v>150000</v>
      </c>
      <c r="AU2046">
        <v>150000</v>
      </c>
      <c r="AV2046" s="2">
        <f>IF(AW2046 &gt;= 0, INT(AW2046 * 1.05), -INT(ABS(AW2046) / 1.05))</f>
        <v>5989483</v>
      </c>
      <c r="AW2046">
        <v>5704270</v>
      </c>
      <c r="AX2046">
        <v>0</v>
      </c>
      <c r="AY2046">
        <v>0</v>
      </c>
      <c r="AZ2046" s="2">
        <f>IF(BA2046 &gt;= 0, INT(BA2046 * 1.05), -INT(ABS(BA2046) / 1.05))</f>
        <v>334141</v>
      </c>
      <c r="BA2046">
        <v>318230</v>
      </c>
    </row>
    <row r="2047" spans="1:53" hidden="1">
      <c r="A2047" t="s">
        <v>2079</v>
      </c>
      <c r="B2047">
        <v>3798</v>
      </c>
      <c r="C2047" t="s">
        <v>48</v>
      </c>
      <c r="D2047" t="s">
        <v>67</v>
      </c>
      <c r="F2047" t="s">
        <v>1915</v>
      </c>
      <c r="G2047" t="s">
        <v>51</v>
      </c>
      <c r="H2047">
        <v>13</v>
      </c>
      <c r="I2047" t="s">
        <v>1916</v>
      </c>
      <c r="J2047" t="s">
        <v>2080</v>
      </c>
      <c r="K2047">
        <v>1</v>
      </c>
      <c r="L2047" t="s">
        <v>2081</v>
      </c>
      <c r="M2047">
        <v>2118676574</v>
      </c>
      <c r="N2047" t="s">
        <v>2082</v>
      </c>
      <c r="O2047" t="s">
        <v>19805</v>
      </c>
      <c r="P2047">
        <v>2001</v>
      </c>
      <c r="Q2047" t="s">
        <v>2083</v>
      </c>
      <c r="R2047" t="s">
        <v>227</v>
      </c>
      <c r="S2047" t="s">
        <v>73</v>
      </c>
      <c r="U2047" t="s">
        <v>2084</v>
      </c>
      <c r="V2047">
        <v>1</v>
      </c>
      <c r="W2047">
        <v>2</v>
      </c>
      <c r="Y2047">
        <v>18</v>
      </c>
      <c r="Z2047">
        <v>1</v>
      </c>
      <c r="AA2047">
        <v>1</v>
      </c>
      <c r="AB2047">
        <v>6</v>
      </c>
      <c r="AC2047">
        <v>0</v>
      </c>
      <c r="AD2047">
        <v>1</v>
      </c>
      <c r="AE2047">
        <v>1</v>
      </c>
      <c r="AF2047">
        <v>1</v>
      </c>
      <c r="AG2047">
        <v>0</v>
      </c>
      <c r="AH2047">
        <v>2</v>
      </c>
      <c r="AI2047">
        <v>2</v>
      </c>
      <c r="AJ2047">
        <v>0</v>
      </c>
      <c r="AK2047">
        <v>0</v>
      </c>
      <c r="AL2047">
        <v>0</v>
      </c>
      <c r="AM2047" t="s">
        <v>2085</v>
      </c>
      <c r="AN2047" t="s">
        <v>2086</v>
      </c>
      <c r="AO2047" t="s">
        <v>2083</v>
      </c>
      <c r="AP2047" t="s">
        <v>439</v>
      </c>
      <c r="AQ2047" t="s">
        <v>2087</v>
      </c>
      <c r="AR2047" t="s">
        <v>2088</v>
      </c>
      <c r="AT2047">
        <v>600000</v>
      </c>
      <c r="AU2047">
        <v>100000</v>
      </c>
      <c r="AV2047" s="2">
        <f>IF(AW2047 &gt;= 0, INT(AW2047 * 1.1), -INT(ABS(AW2047) * 1.1))</f>
        <v>6573556</v>
      </c>
      <c r="AW2047">
        <v>5975960</v>
      </c>
      <c r="AX2047">
        <v>0</v>
      </c>
      <c r="AY2047">
        <v>0</v>
      </c>
      <c r="AZ2047" s="2">
        <f>IF(BA2047 &gt;= 0, INT(BA2047 * 1.1), -INT(ABS(BA2047) / 1.1))</f>
        <v>32712</v>
      </c>
      <c r="BA2047">
        <v>29739</v>
      </c>
    </row>
    <row r="2048" spans="1:53">
      <c r="A2048" t="s">
        <v>11227</v>
      </c>
      <c r="B2048">
        <v>16670</v>
      </c>
      <c r="C2048" t="s">
        <v>48</v>
      </c>
      <c r="D2048" t="s">
        <v>197</v>
      </c>
      <c r="F2048" t="s">
        <v>9369</v>
      </c>
      <c r="G2048" t="s">
        <v>9370</v>
      </c>
      <c r="H2048">
        <v>63</v>
      </c>
      <c r="I2048" t="s">
        <v>11065</v>
      </c>
      <c r="J2048" t="s">
        <v>11228</v>
      </c>
      <c r="K2048">
        <v>1</v>
      </c>
      <c r="L2048" t="s">
        <v>11229</v>
      </c>
      <c r="M2048">
        <v>2118730240</v>
      </c>
      <c r="N2048" t="s">
        <v>11230</v>
      </c>
      <c r="O2048" t="s">
        <v>19806</v>
      </c>
      <c r="P2048">
        <v>2003</v>
      </c>
      <c r="U2048" t="s">
        <v>11231</v>
      </c>
      <c r="V2048">
        <v>1</v>
      </c>
      <c r="W2048">
        <v>2</v>
      </c>
      <c r="Y2048">
        <v>20</v>
      </c>
      <c r="Z2048">
        <v>1</v>
      </c>
      <c r="AA2048">
        <v>0</v>
      </c>
      <c r="AB2048">
        <v>5</v>
      </c>
      <c r="AC2048">
        <v>0.1</v>
      </c>
      <c r="AD2048">
        <v>1</v>
      </c>
      <c r="AE2048">
        <v>1</v>
      </c>
      <c r="AF2048">
        <v>5</v>
      </c>
      <c r="AG2048">
        <v>3</v>
      </c>
      <c r="AH2048">
        <v>2</v>
      </c>
      <c r="AI2048">
        <v>1</v>
      </c>
      <c r="AJ2048">
        <v>0</v>
      </c>
      <c r="AK2048">
        <v>0</v>
      </c>
      <c r="AL2048">
        <v>0</v>
      </c>
      <c r="AT2048">
        <v>0</v>
      </c>
      <c r="AU2048">
        <v>0</v>
      </c>
      <c r="AV2048">
        <v>0</v>
      </c>
      <c r="AW2048">
        <v>0</v>
      </c>
      <c r="AX2048">
        <v>0</v>
      </c>
      <c r="AY2048">
        <v>0</v>
      </c>
      <c r="AZ2048">
        <v>0</v>
      </c>
      <c r="BA2048">
        <v>0</v>
      </c>
    </row>
    <row r="2049" spans="1:53">
      <c r="A2049" t="s">
        <v>9612</v>
      </c>
      <c r="B2049">
        <v>9927</v>
      </c>
      <c r="C2049" t="s">
        <v>48</v>
      </c>
      <c r="D2049" t="s">
        <v>67</v>
      </c>
      <c r="F2049" t="s">
        <v>9369</v>
      </c>
      <c r="G2049" t="s">
        <v>9370</v>
      </c>
      <c r="H2049">
        <v>58</v>
      </c>
      <c r="I2049" t="s">
        <v>9371</v>
      </c>
      <c r="J2049" t="s">
        <v>9613</v>
      </c>
      <c r="K2049">
        <v>1</v>
      </c>
      <c r="L2049" t="s">
        <v>9614</v>
      </c>
      <c r="M2049">
        <v>2118690542</v>
      </c>
      <c r="O2049" t="s">
        <v>19807</v>
      </c>
      <c r="P2049">
        <v>2000</v>
      </c>
      <c r="Q2049" t="s">
        <v>9615</v>
      </c>
      <c r="R2049" t="s">
        <v>181</v>
      </c>
      <c r="S2049" t="s">
        <v>73</v>
      </c>
      <c r="T2049" t="s">
        <v>9616</v>
      </c>
      <c r="U2049" t="s">
        <v>9617</v>
      </c>
      <c r="V2049">
        <v>1</v>
      </c>
      <c r="W2049">
        <v>2</v>
      </c>
      <c r="Y2049">
        <v>53</v>
      </c>
      <c r="Z2049">
        <v>1</v>
      </c>
      <c r="AA2049">
        <v>9</v>
      </c>
      <c r="AB2049">
        <v>3</v>
      </c>
      <c r="AC2049">
        <v>0.5</v>
      </c>
      <c r="AD2049">
        <v>1</v>
      </c>
      <c r="AE2049">
        <v>1</v>
      </c>
      <c r="AF2049">
        <v>5</v>
      </c>
      <c r="AG2049">
        <v>2</v>
      </c>
      <c r="AH2049">
        <v>2</v>
      </c>
      <c r="AI2049">
        <v>2</v>
      </c>
      <c r="AJ2049">
        <v>0</v>
      </c>
      <c r="AK2049">
        <v>0</v>
      </c>
      <c r="AL2049">
        <v>0</v>
      </c>
      <c r="AO2049" t="s">
        <v>9615</v>
      </c>
      <c r="AS2049" t="s">
        <v>9618</v>
      </c>
      <c r="AT2049">
        <v>640000</v>
      </c>
      <c r="AU2049">
        <v>640000</v>
      </c>
      <c r="AV2049">
        <f>INT(AW2049*1.1)</f>
        <v>5651739</v>
      </c>
      <c r="AW2049">
        <v>5137945</v>
      </c>
      <c r="AX2049">
        <f>INT(AY2049*1.1)</f>
        <v>0</v>
      </c>
      <c r="AY2049">
        <v>0</v>
      </c>
      <c r="AZ2049">
        <f>IF(BA2049 &gt;= 0, INT(BA2049 * 1.1), -INT(ABS(BA2049) / 1.1))</f>
        <v>1314094</v>
      </c>
      <c r="BA2049">
        <v>1194631</v>
      </c>
    </row>
    <row r="2050" spans="1:53" hidden="1">
      <c r="A2050" t="s">
        <v>13807</v>
      </c>
      <c r="B2050">
        <v>25544</v>
      </c>
      <c r="C2050" t="s">
        <v>48</v>
      </c>
      <c r="D2050" t="s">
        <v>77</v>
      </c>
      <c r="F2050" t="s">
        <v>1915</v>
      </c>
      <c r="G2050" t="s">
        <v>51</v>
      </c>
      <c r="H2050">
        <v>14</v>
      </c>
      <c r="I2050" t="s">
        <v>2813</v>
      </c>
      <c r="J2050" t="s">
        <v>13808</v>
      </c>
      <c r="K2050">
        <v>1</v>
      </c>
      <c r="L2050" t="s">
        <v>13809</v>
      </c>
      <c r="M2050">
        <v>2188112692</v>
      </c>
      <c r="N2050" t="s">
        <v>13810</v>
      </c>
      <c r="O2050" t="s">
        <v>19808</v>
      </c>
      <c r="P2050">
        <v>1994</v>
      </c>
      <c r="U2050" t="s">
        <v>13811</v>
      </c>
      <c r="V2050">
        <v>1</v>
      </c>
      <c r="W2050">
        <v>1</v>
      </c>
      <c r="Y2050">
        <v>41</v>
      </c>
      <c r="Z2050">
        <v>1</v>
      </c>
      <c r="AA2050">
        <v>1</v>
      </c>
      <c r="AB2050">
        <v>5</v>
      </c>
      <c r="AC2050">
        <v>30</v>
      </c>
      <c r="AD2050">
        <v>1</v>
      </c>
      <c r="AE2050">
        <v>1</v>
      </c>
      <c r="AF2050">
        <v>5</v>
      </c>
      <c r="AG2050">
        <v>5</v>
      </c>
      <c r="AH2050">
        <v>2</v>
      </c>
      <c r="AI2050">
        <v>2</v>
      </c>
      <c r="AJ2050">
        <v>0</v>
      </c>
      <c r="AK2050">
        <v>0</v>
      </c>
      <c r="AL2050">
        <v>0</v>
      </c>
      <c r="AT2050">
        <v>2200000</v>
      </c>
      <c r="AU2050">
        <v>2200000</v>
      </c>
      <c r="AV2050">
        <v>11282258</v>
      </c>
      <c r="AW2050">
        <v>9826392</v>
      </c>
      <c r="AX2050">
        <v>0</v>
      </c>
      <c r="AY2050">
        <v>0</v>
      </c>
      <c r="AZ2050">
        <v>-68644</v>
      </c>
      <c r="BA2050">
        <v>-392351</v>
      </c>
    </row>
    <row r="2051" spans="1:53">
      <c r="A2051" t="s">
        <v>11157</v>
      </c>
      <c r="B2051">
        <v>11003</v>
      </c>
      <c r="C2051" t="s">
        <v>48</v>
      </c>
      <c r="D2051" t="s">
        <v>49</v>
      </c>
      <c r="F2051" t="s">
        <v>9369</v>
      </c>
      <c r="G2051" t="s">
        <v>9370</v>
      </c>
      <c r="H2051">
        <v>63</v>
      </c>
      <c r="I2051" t="s">
        <v>11065</v>
      </c>
      <c r="J2051" t="s">
        <v>11158</v>
      </c>
      <c r="K2051">
        <v>1</v>
      </c>
      <c r="L2051" t="s">
        <v>11159</v>
      </c>
      <c r="M2051">
        <v>2358800278</v>
      </c>
      <c r="O2051" t="s">
        <v>19809</v>
      </c>
      <c r="P2051">
        <v>2016</v>
      </c>
      <c r="U2051" t="s">
        <v>11160</v>
      </c>
      <c r="V2051">
        <v>1</v>
      </c>
      <c r="W2051">
        <v>2</v>
      </c>
      <c r="Y2051">
        <v>176</v>
      </c>
      <c r="Z2051">
        <v>8</v>
      </c>
      <c r="AA2051">
        <v>0</v>
      </c>
      <c r="AB2051">
        <v>3</v>
      </c>
      <c r="AC2051">
        <v>0.6</v>
      </c>
      <c r="AD2051">
        <v>1</v>
      </c>
      <c r="AE2051">
        <v>2</v>
      </c>
      <c r="AF2051">
        <v>5</v>
      </c>
      <c r="AG2051">
        <v>30</v>
      </c>
      <c r="AH2051">
        <v>1</v>
      </c>
      <c r="AI2051">
        <v>1</v>
      </c>
      <c r="AJ2051">
        <v>0</v>
      </c>
      <c r="AK2051">
        <v>0</v>
      </c>
      <c r="AL2051">
        <v>0</v>
      </c>
      <c r="AT2051">
        <v>149255</v>
      </c>
      <c r="AU2051">
        <v>149255</v>
      </c>
      <c r="AV2051">
        <v>5674967</v>
      </c>
      <c r="AW2051">
        <v>3975127</v>
      </c>
      <c r="AX2051">
        <v>0</v>
      </c>
      <c r="AY2051">
        <v>0</v>
      </c>
      <c r="AZ2051">
        <v>240950</v>
      </c>
      <c r="BA2051">
        <v>-56247</v>
      </c>
    </row>
    <row r="2052" spans="1:53">
      <c r="A2052" t="s">
        <v>11011</v>
      </c>
      <c r="B2052">
        <v>70627</v>
      </c>
      <c r="C2052" t="s">
        <v>48</v>
      </c>
      <c r="D2052" t="s">
        <v>108</v>
      </c>
      <c r="F2052" t="s">
        <v>9369</v>
      </c>
      <c r="G2052" t="s">
        <v>9370</v>
      </c>
      <c r="H2052">
        <v>62</v>
      </c>
      <c r="I2052" t="s">
        <v>10449</v>
      </c>
      <c r="J2052" t="s">
        <v>11012</v>
      </c>
      <c r="K2052">
        <v>1</v>
      </c>
      <c r="L2052" t="s">
        <v>11013</v>
      </c>
      <c r="M2052">
        <v>2118873149</v>
      </c>
      <c r="N2052" t="s">
        <v>11014</v>
      </c>
      <c r="O2052" t="s">
        <v>19810</v>
      </c>
      <c r="P2052">
        <v>2012</v>
      </c>
      <c r="U2052" t="s">
        <v>11015</v>
      </c>
      <c r="V2052">
        <v>1</v>
      </c>
      <c r="W2052">
        <v>3</v>
      </c>
      <c r="Y2052">
        <v>14</v>
      </c>
      <c r="Z2052">
        <v>7</v>
      </c>
      <c r="AA2052">
        <v>0</v>
      </c>
      <c r="AB2052">
        <v>9</v>
      </c>
      <c r="AC2052">
        <v>0.2</v>
      </c>
      <c r="AD2052">
        <v>1</v>
      </c>
      <c r="AE2052">
        <v>4</v>
      </c>
      <c r="AF2052">
        <v>5</v>
      </c>
      <c r="AG2052">
        <v>4</v>
      </c>
      <c r="AH2052">
        <v>2</v>
      </c>
      <c r="AI2052">
        <v>1</v>
      </c>
      <c r="AJ2052">
        <v>0</v>
      </c>
      <c r="AK2052">
        <v>0</v>
      </c>
      <c r="AL2052">
        <v>0</v>
      </c>
      <c r="AT2052">
        <v>200000</v>
      </c>
      <c r="AU2052">
        <v>200000</v>
      </c>
      <c r="AV2052">
        <v>31722503</v>
      </c>
      <c r="AW2052">
        <v>15662730</v>
      </c>
      <c r="AX2052">
        <v>0</v>
      </c>
      <c r="AY2052">
        <v>0</v>
      </c>
      <c r="AZ2052">
        <v>5108716</v>
      </c>
      <c r="BA2052">
        <v>1239816</v>
      </c>
    </row>
    <row r="2053" spans="1:53" hidden="1">
      <c r="A2053" t="s">
        <v>14972</v>
      </c>
      <c r="B2053">
        <v>40183</v>
      </c>
      <c r="C2053" t="s">
        <v>48</v>
      </c>
      <c r="D2053" t="s">
        <v>77</v>
      </c>
      <c r="F2053" t="s">
        <v>5540</v>
      </c>
      <c r="G2053" t="s">
        <v>51</v>
      </c>
      <c r="H2053">
        <v>25</v>
      </c>
      <c r="I2053" t="s">
        <v>5731</v>
      </c>
      <c r="J2053" t="s">
        <v>14973</v>
      </c>
      <c r="K2053">
        <v>1</v>
      </c>
      <c r="L2053" t="s">
        <v>14974</v>
      </c>
      <c r="M2053">
        <v>2078136675</v>
      </c>
      <c r="N2053" t="s">
        <v>14975</v>
      </c>
      <c r="O2053" t="s">
        <v>19811</v>
      </c>
      <c r="P2053">
        <v>1993</v>
      </c>
      <c r="U2053" t="s">
        <v>14976</v>
      </c>
      <c r="V2053">
        <v>1</v>
      </c>
      <c r="W2053">
        <v>2</v>
      </c>
      <c r="Y2053">
        <v>13</v>
      </c>
      <c r="Z2053">
        <v>1</v>
      </c>
      <c r="AA2053">
        <v>0</v>
      </c>
      <c r="AB2053">
        <v>6</v>
      </c>
      <c r="AC2053">
        <v>30</v>
      </c>
      <c r="AD2053">
        <v>1</v>
      </c>
      <c r="AE2053">
        <v>1</v>
      </c>
      <c r="AF2053">
        <v>5</v>
      </c>
      <c r="AG2053">
        <v>5</v>
      </c>
      <c r="AH2053">
        <v>2</v>
      </c>
      <c r="AI2053">
        <v>2</v>
      </c>
      <c r="AJ2053">
        <v>0</v>
      </c>
      <c r="AK2053">
        <v>0</v>
      </c>
      <c r="AL2053">
        <v>0</v>
      </c>
      <c r="AS2053" t="s">
        <v>4317</v>
      </c>
      <c r="AT2053">
        <v>200000</v>
      </c>
      <c r="AU2053">
        <v>200000</v>
      </c>
      <c r="AV2053">
        <v>10761773</v>
      </c>
      <c r="AW2053">
        <v>9002399</v>
      </c>
      <c r="AX2053">
        <v>0</v>
      </c>
      <c r="AY2053">
        <v>0</v>
      </c>
      <c r="AZ2053">
        <v>474262</v>
      </c>
      <c r="BA2053">
        <v>370362</v>
      </c>
    </row>
    <row r="2054" spans="1:53" hidden="1">
      <c r="A2054" t="s">
        <v>11726</v>
      </c>
      <c r="B2054">
        <v>2119</v>
      </c>
      <c r="C2054" t="s">
        <v>48</v>
      </c>
      <c r="D2054" t="s">
        <v>49</v>
      </c>
      <c r="F2054" t="s">
        <v>11306</v>
      </c>
      <c r="G2054" t="s">
        <v>11307</v>
      </c>
      <c r="H2054">
        <v>71</v>
      </c>
      <c r="I2054" t="s">
        <v>11638</v>
      </c>
      <c r="J2054" t="s">
        <v>11727</v>
      </c>
      <c r="K2054">
        <v>1</v>
      </c>
      <c r="L2054" t="s">
        <v>11728</v>
      </c>
      <c r="M2054">
        <v>3018700388</v>
      </c>
      <c r="N2054" t="s">
        <v>11729</v>
      </c>
      <c r="O2054" t="s">
        <v>19812</v>
      </c>
      <c r="P2054">
        <v>2016</v>
      </c>
      <c r="Q2054" t="s">
        <v>11730</v>
      </c>
      <c r="U2054" t="s">
        <v>11731</v>
      </c>
      <c r="V2054">
        <v>1</v>
      </c>
      <c r="W2054">
        <v>2</v>
      </c>
      <c r="Y2054">
        <v>7</v>
      </c>
      <c r="Z2054">
        <v>1</v>
      </c>
      <c r="AA2054">
        <v>0</v>
      </c>
      <c r="AB2054">
        <v>7</v>
      </c>
      <c r="AC2054">
        <v>30</v>
      </c>
      <c r="AD2054">
        <v>1</v>
      </c>
      <c r="AE2054">
        <v>2</v>
      </c>
      <c r="AF2054">
        <v>3</v>
      </c>
      <c r="AG2054">
        <v>0</v>
      </c>
      <c r="AH2054">
        <v>2</v>
      </c>
      <c r="AI2054">
        <v>2</v>
      </c>
      <c r="AJ2054">
        <v>0</v>
      </c>
      <c r="AK2054">
        <v>0</v>
      </c>
      <c r="AL2054">
        <v>0</v>
      </c>
      <c r="AO2054" t="s">
        <v>11730</v>
      </c>
      <c r="AT2054">
        <v>0</v>
      </c>
      <c r="AU2054">
        <v>0</v>
      </c>
      <c r="AV2054">
        <v>0</v>
      </c>
      <c r="AW2054">
        <v>0</v>
      </c>
      <c r="AX2054">
        <v>0</v>
      </c>
      <c r="AY2054">
        <v>0</v>
      </c>
      <c r="AZ2054">
        <v>0</v>
      </c>
      <c r="BA2054">
        <v>0</v>
      </c>
    </row>
    <row r="2055" spans="1:53" hidden="1">
      <c r="A2055" t="s">
        <v>3006</v>
      </c>
      <c r="B2055">
        <v>5342</v>
      </c>
      <c r="C2055" t="s">
        <v>48</v>
      </c>
      <c r="D2055" t="s">
        <v>118</v>
      </c>
      <c r="F2055" t="s">
        <v>1915</v>
      </c>
      <c r="G2055" t="s">
        <v>51</v>
      </c>
      <c r="H2055">
        <v>15</v>
      </c>
      <c r="I2055" t="s">
        <v>2951</v>
      </c>
      <c r="J2055" t="s">
        <v>3007</v>
      </c>
      <c r="K2055">
        <v>1</v>
      </c>
      <c r="L2055" t="s">
        <v>3008</v>
      </c>
      <c r="M2055">
        <v>2068114023</v>
      </c>
      <c r="O2055" t="s">
        <v>19813</v>
      </c>
      <c r="P2055">
        <v>1998</v>
      </c>
      <c r="Q2055" t="s">
        <v>1434</v>
      </c>
      <c r="S2055" t="s">
        <v>376</v>
      </c>
      <c r="U2055" t="s">
        <v>3009</v>
      </c>
      <c r="V2055">
        <v>1</v>
      </c>
      <c r="W2055">
        <v>2</v>
      </c>
      <c r="Y2055">
        <v>83</v>
      </c>
      <c r="Z2055">
        <v>2</v>
      </c>
      <c r="AA2055">
        <v>6</v>
      </c>
      <c r="AB2055">
        <v>6</v>
      </c>
      <c r="AC2055">
        <v>30</v>
      </c>
      <c r="AD2055">
        <v>2</v>
      </c>
      <c r="AE2055">
        <v>0</v>
      </c>
      <c r="AF2055">
        <v>0</v>
      </c>
      <c r="AG2055">
        <v>3</v>
      </c>
      <c r="AH2055">
        <v>1</v>
      </c>
      <c r="AI2055">
        <v>1</v>
      </c>
      <c r="AJ2055">
        <v>0</v>
      </c>
      <c r="AK2055">
        <v>0</v>
      </c>
      <c r="AL2055">
        <v>0</v>
      </c>
      <c r="AO2055" t="s">
        <v>1434</v>
      </c>
      <c r="AT2055">
        <v>200000</v>
      </c>
      <c r="AU2055">
        <v>400000</v>
      </c>
      <c r="AV2055">
        <v>82354763</v>
      </c>
      <c r="AW2055">
        <v>66213099</v>
      </c>
      <c r="AX2055">
        <v>0</v>
      </c>
      <c r="AY2055">
        <v>0</v>
      </c>
      <c r="AZ2055">
        <v>8032465</v>
      </c>
      <c r="BA2055">
        <v>4596956</v>
      </c>
    </row>
    <row r="2056" spans="1:53" hidden="1">
      <c r="A2056" t="s">
        <v>2522</v>
      </c>
      <c r="B2056">
        <v>71513</v>
      </c>
      <c r="C2056" t="s">
        <v>48</v>
      </c>
      <c r="D2056" t="s">
        <v>108</v>
      </c>
      <c r="F2056" t="s">
        <v>1915</v>
      </c>
      <c r="G2056" t="s">
        <v>51</v>
      </c>
      <c r="H2056">
        <v>13</v>
      </c>
      <c r="I2056" t="s">
        <v>1916</v>
      </c>
      <c r="J2056" t="s">
        <v>2523</v>
      </c>
      <c r="K2056">
        <v>1</v>
      </c>
      <c r="L2056" t="s">
        <v>2524</v>
      </c>
      <c r="M2056">
        <v>2118876127</v>
      </c>
      <c r="N2056" t="s">
        <v>2525</v>
      </c>
      <c r="O2056" t="s">
        <v>19814</v>
      </c>
      <c r="P2056">
        <v>2012</v>
      </c>
      <c r="U2056" t="s">
        <v>2526</v>
      </c>
      <c r="V2056">
        <v>1</v>
      </c>
      <c r="W2056">
        <v>1</v>
      </c>
      <c r="Y2056">
        <v>8</v>
      </c>
      <c r="Z2056">
        <v>10</v>
      </c>
      <c r="AA2056">
        <v>0</v>
      </c>
      <c r="AB2056">
        <v>6</v>
      </c>
      <c r="AC2056">
        <v>30</v>
      </c>
      <c r="AD2056">
        <v>1</v>
      </c>
      <c r="AE2056">
        <v>1</v>
      </c>
      <c r="AF2056">
        <v>5</v>
      </c>
      <c r="AG2056">
        <v>5</v>
      </c>
      <c r="AH2056">
        <v>2</v>
      </c>
      <c r="AI2056">
        <v>2</v>
      </c>
      <c r="AJ2056">
        <v>0</v>
      </c>
      <c r="AK2056">
        <v>0</v>
      </c>
      <c r="AL2056">
        <v>0</v>
      </c>
      <c r="AT2056">
        <v>50000</v>
      </c>
      <c r="AU2056">
        <v>150000</v>
      </c>
      <c r="AV2056">
        <v>13462017</v>
      </c>
      <c r="AW2056">
        <v>13165592</v>
      </c>
      <c r="AX2056">
        <v>0</v>
      </c>
      <c r="AY2056">
        <v>0</v>
      </c>
      <c r="AZ2056">
        <v>334409</v>
      </c>
      <c r="BA2056">
        <v>482846</v>
      </c>
    </row>
    <row r="2057" spans="1:53" hidden="1">
      <c r="A2057" t="s">
        <v>16746</v>
      </c>
      <c r="B2057">
        <v>3644</v>
      </c>
      <c r="C2057" t="s">
        <v>48</v>
      </c>
      <c r="D2057" t="s">
        <v>77</v>
      </c>
      <c r="F2057" t="s">
        <v>3062</v>
      </c>
      <c r="G2057" t="s">
        <v>51</v>
      </c>
      <c r="H2057">
        <v>33</v>
      </c>
      <c r="I2057" t="s">
        <v>7999</v>
      </c>
      <c r="J2057" t="s">
        <v>16747</v>
      </c>
      <c r="K2057">
        <v>1</v>
      </c>
      <c r="L2057" t="s">
        <v>16748</v>
      </c>
      <c r="M2057">
        <v>2068690725</v>
      </c>
      <c r="N2057" t="s">
        <v>16749</v>
      </c>
      <c r="O2057" t="s">
        <v>19815</v>
      </c>
      <c r="P2057">
        <v>2014</v>
      </c>
      <c r="Q2057" t="s">
        <v>16750</v>
      </c>
      <c r="R2057" t="s">
        <v>162</v>
      </c>
      <c r="S2057" t="s">
        <v>130</v>
      </c>
      <c r="T2057" t="s">
        <v>16751</v>
      </c>
      <c r="U2057" t="s">
        <v>16752</v>
      </c>
      <c r="V2057">
        <v>1</v>
      </c>
      <c r="W2057">
        <v>1</v>
      </c>
      <c r="Y2057">
        <v>69</v>
      </c>
      <c r="Z2057">
        <v>1</v>
      </c>
      <c r="AA2057">
        <v>6</v>
      </c>
      <c r="AB2057">
        <v>9</v>
      </c>
      <c r="AC2057">
        <v>0</v>
      </c>
      <c r="AD2057">
        <v>2</v>
      </c>
      <c r="AE2057">
        <v>0</v>
      </c>
      <c r="AF2057">
        <v>0</v>
      </c>
      <c r="AG2057">
        <v>0</v>
      </c>
      <c r="AH2057">
        <v>2</v>
      </c>
      <c r="AI2057">
        <v>2</v>
      </c>
      <c r="AJ2057">
        <v>0</v>
      </c>
      <c r="AK2057">
        <v>0</v>
      </c>
      <c r="AL2057">
        <v>0</v>
      </c>
      <c r="AM2057" t="s">
        <v>16753</v>
      </c>
      <c r="AO2057" t="s">
        <v>16750</v>
      </c>
      <c r="AQ2057" t="s">
        <v>16750</v>
      </c>
      <c r="AT2057">
        <v>500000</v>
      </c>
      <c r="AU2057">
        <v>500000</v>
      </c>
      <c r="AV2057">
        <v>13636848</v>
      </c>
      <c r="AW2057">
        <v>13169839</v>
      </c>
      <c r="AX2057">
        <v>0</v>
      </c>
      <c r="AY2057">
        <v>0</v>
      </c>
      <c r="AZ2057">
        <v>207290</v>
      </c>
      <c r="BA2057">
        <v>386726</v>
      </c>
    </row>
    <row r="2058" spans="1:53" hidden="1">
      <c r="A2058" t="s">
        <v>13753</v>
      </c>
      <c r="B2058">
        <v>5295</v>
      </c>
      <c r="C2058" t="s">
        <v>48</v>
      </c>
      <c r="D2058" t="s">
        <v>77</v>
      </c>
      <c r="F2058" t="s">
        <v>1915</v>
      </c>
      <c r="G2058" t="s">
        <v>51</v>
      </c>
      <c r="H2058">
        <v>14</v>
      </c>
      <c r="I2058" t="s">
        <v>2813</v>
      </c>
      <c r="J2058" t="s">
        <v>13754</v>
      </c>
      <c r="K2058">
        <v>1</v>
      </c>
      <c r="L2058" t="s">
        <v>13755</v>
      </c>
      <c r="M2058">
        <v>2098117669</v>
      </c>
      <c r="O2058" t="s">
        <v>19816</v>
      </c>
      <c r="P2058">
        <v>1996</v>
      </c>
      <c r="U2058" t="s">
        <v>13756</v>
      </c>
      <c r="V2058">
        <v>1</v>
      </c>
      <c r="W2058">
        <v>1</v>
      </c>
      <c r="Y2058">
        <v>53</v>
      </c>
      <c r="Z2058">
        <v>4</v>
      </c>
      <c r="AA2058">
        <v>0</v>
      </c>
      <c r="AB2058">
        <v>6</v>
      </c>
      <c r="AC2058">
        <v>30</v>
      </c>
      <c r="AD2058">
        <v>1</v>
      </c>
      <c r="AE2058">
        <v>1</v>
      </c>
      <c r="AF2058">
        <v>5</v>
      </c>
      <c r="AG2058">
        <v>5</v>
      </c>
      <c r="AH2058">
        <v>2</v>
      </c>
      <c r="AI2058">
        <v>2</v>
      </c>
      <c r="AJ2058">
        <v>0</v>
      </c>
      <c r="AK2058">
        <v>0</v>
      </c>
      <c r="AL2058">
        <v>0</v>
      </c>
      <c r="AT2058">
        <v>1053470</v>
      </c>
      <c r="AU2058">
        <v>1053470</v>
      </c>
      <c r="AV2058">
        <v>12652828</v>
      </c>
      <c r="AW2058">
        <v>11448231</v>
      </c>
      <c r="AX2058">
        <v>0</v>
      </c>
      <c r="AY2058">
        <v>0</v>
      </c>
      <c r="AZ2058">
        <v>991633</v>
      </c>
      <c r="BA2058">
        <v>78235</v>
      </c>
    </row>
    <row r="2059" spans="1:53" hidden="1">
      <c r="A2059" t="s">
        <v>2901</v>
      </c>
      <c r="B2059">
        <v>5176</v>
      </c>
      <c r="C2059" t="s">
        <v>48</v>
      </c>
      <c r="D2059" t="s">
        <v>334</v>
      </c>
      <c r="F2059" t="s">
        <v>1915</v>
      </c>
      <c r="G2059" t="s">
        <v>51</v>
      </c>
      <c r="H2059">
        <v>14</v>
      </c>
      <c r="I2059" t="s">
        <v>2813</v>
      </c>
      <c r="J2059" t="s">
        <v>2902</v>
      </c>
      <c r="K2059">
        <v>1</v>
      </c>
      <c r="L2059" t="s">
        <v>2903</v>
      </c>
      <c r="M2059">
        <v>1078675714</v>
      </c>
      <c r="O2059" t="s">
        <v>19817</v>
      </c>
      <c r="P2059">
        <v>2006</v>
      </c>
      <c r="U2059" t="s">
        <v>2904</v>
      </c>
      <c r="V2059">
        <v>1</v>
      </c>
      <c r="W2059">
        <v>1</v>
      </c>
      <c r="Y2059">
        <v>100</v>
      </c>
      <c r="Z2059">
        <v>2</v>
      </c>
      <c r="AA2059">
        <v>0</v>
      </c>
      <c r="AB2059">
        <v>6</v>
      </c>
      <c r="AC2059">
        <v>30</v>
      </c>
      <c r="AD2059">
        <v>1</v>
      </c>
      <c r="AE2059">
        <v>1</v>
      </c>
      <c r="AF2059">
        <v>5</v>
      </c>
      <c r="AG2059">
        <v>10</v>
      </c>
      <c r="AH2059">
        <v>2</v>
      </c>
      <c r="AI2059">
        <v>2</v>
      </c>
      <c r="AJ2059">
        <v>0</v>
      </c>
      <c r="AK2059">
        <v>0</v>
      </c>
      <c r="AL2059">
        <v>0</v>
      </c>
      <c r="AT2059">
        <v>500000</v>
      </c>
      <c r="AU2059">
        <v>100000</v>
      </c>
      <c r="AV2059">
        <v>17236754</v>
      </c>
      <c r="AW2059">
        <v>20149702</v>
      </c>
      <c r="AX2059">
        <v>0</v>
      </c>
      <c r="AY2059">
        <v>0</v>
      </c>
      <c r="AZ2059">
        <v>726415</v>
      </c>
      <c r="BA2059">
        <v>897190</v>
      </c>
    </row>
    <row r="2060" spans="1:53" hidden="1">
      <c r="A2060" t="s">
        <v>13757</v>
      </c>
      <c r="B2060">
        <v>19434</v>
      </c>
      <c r="C2060" t="s">
        <v>48</v>
      </c>
      <c r="D2060" t="s">
        <v>67</v>
      </c>
      <c r="F2060" t="s">
        <v>1915</v>
      </c>
      <c r="G2060" t="s">
        <v>51</v>
      </c>
      <c r="H2060">
        <v>14</v>
      </c>
      <c r="I2060" t="s">
        <v>2813</v>
      </c>
      <c r="J2060" t="s">
        <v>13758</v>
      </c>
      <c r="K2060">
        <v>1</v>
      </c>
      <c r="L2060" t="s">
        <v>13759</v>
      </c>
      <c r="M2060">
        <v>2098123953</v>
      </c>
      <c r="N2060" t="s">
        <v>13760</v>
      </c>
      <c r="O2060" t="s">
        <v>19818</v>
      </c>
      <c r="P2060">
        <v>2000</v>
      </c>
      <c r="U2060" t="s">
        <v>13761</v>
      </c>
      <c r="V2060">
        <v>1</v>
      </c>
      <c r="W2060">
        <v>2</v>
      </c>
      <c r="Y2060">
        <v>27</v>
      </c>
      <c r="Z2060">
        <v>1</v>
      </c>
      <c r="AA2060">
        <v>0</v>
      </c>
      <c r="AB2060">
        <v>6</v>
      </c>
      <c r="AC2060">
        <v>30</v>
      </c>
      <c r="AD2060">
        <v>1</v>
      </c>
      <c r="AE2060">
        <v>1</v>
      </c>
      <c r="AF2060">
        <v>5</v>
      </c>
      <c r="AG2060">
        <v>5</v>
      </c>
      <c r="AH2060">
        <v>2</v>
      </c>
      <c r="AI2060">
        <v>2</v>
      </c>
      <c r="AJ2060">
        <v>0</v>
      </c>
      <c r="AK2060">
        <v>0</v>
      </c>
      <c r="AL2060">
        <v>0</v>
      </c>
      <c r="AT2060">
        <v>0</v>
      </c>
      <c r="AU2060">
        <v>0</v>
      </c>
      <c r="AV2060">
        <v>0</v>
      </c>
      <c r="AW2060">
        <v>0</v>
      </c>
      <c r="AX2060">
        <v>0</v>
      </c>
      <c r="AY2060">
        <v>0</v>
      </c>
      <c r="AZ2060">
        <v>0</v>
      </c>
      <c r="BA2060">
        <v>0</v>
      </c>
    </row>
    <row r="2061" spans="1:53" hidden="1">
      <c r="A2061" t="s">
        <v>18235</v>
      </c>
      <c r="B2061">
        <v>3767</v>
      </c>
      <c r="C2061" t="s">
        <v>48</v>
      </c>
      <c r="D2061" t="s">
        <v>49</v>
      </c>
      <c r="F2061" t="s">
        <v>11306</v>
      </c>
      <c r="G2061" t="s">
        <v>11307</v>
      </c>
      <c r="H2061">
        <v>71</v>
      </c>
      <c r="I2061" t="s">
        <v>11638</v>
      </c>
      <c r="J2061" t="s">
        <v>18236</v>
      </c>
      <c r="K2061">
        <v>2</v>
      </c>
      <c r="L2061" t="s">
        <v>18237</v>
      </c>
      <c r="M2061">
        <v>2098208468</v>
      </c>
      <c r="N2061" t="s">
        <v>18238</v>
      </c>
      <c r="O2061" t="s">
        <v>19819</v>
      </c>
      <c r="P2061">
        <v>2004</v>
      </c>
      <c r="Q2061" t="s">
        <v>18239</v>
      </c>
      <c r="R2061" t="s">
        <v>181</v>
      </c>
      <c r="S2061" t="s">
        <v>2437</v>
      </c>
      <c r="T2061" t="s">
        <v>18240</v>
      </c>
      <c r="U2061" t="s">
        <v>18241</v>
      </c>
      <c r="V2061">
        <v>1</v>
      </c>
      <c r="W2061">
        <v>3</v>
      </c>
      <c r="Y2061">
        <v>7</v>
      </c>
      <c r="Z2061">
        <v>1</v>
      </c>
      <c r="AA2061">
        <v>0</v>
      </c>
      <c r="AB2061">
        <v>8</v>
      </c>
      <c r="AC2061">
        <v>0</v>
      </c>
      <c r="AD2061">
        <v>1</v>
      </c>
      <c r="AE2061">
        <v>1</v>
      </c>
      <c r="AF2061">
        <v>3</v>
      </c>
      <c r="AG2061">
        <v>0</v>
      </c>
      <c r="AH2061">
        <v>2</v>
      </c>
      <c r="AI2061">
        <v>2</v>
      </c>
      <c r="AJ2061">
        <v>0</v>
      </c>
      <c r="AK2061">
        <v>0</v>
      </c>
      <c r="AL2061">
        <v>0</v>
      </c>
      <c r="AO2061" t="s">
        <v>18239</v>
      </c>
      <c r="AT2061">
        <v>0</v>
      </c>
      <c r="AU2061">
        <v>0</v>
      </c>
      <c r="AV2061">
        <v>10921850</v>
      </c>
      <c r="AW2061">
        <v>9122583</v>
      </c>
      <c r="AX2061">
        <v>0</v>
      </c>
      <c r="AY2061">
        <v>0</v>
      </c>
      <c r="AZ2061">
        <v>620568</v>
      </c>
      <c r="BA2061">
        <v>361921</v>
      </c>
    </row>
    <row r="2062" spans="1:53" hidden="1">
      <c r="A2062" t="s">
        <v>408</v>
      </c>
      <c r="B2062">
        <v>4531</v>
      </c>
      <c r="C2062" t="s">
        <v>48</v>
      </c>
      <c r="D2062" t="s">
        <v>108</v>
      </c>
      <c r="F2062" t="s">
        <v>50</v>
      </c>
      <c r="G2062" t="s">
        <v>51</v>
      </c>
      <c r="H2062">
        <v>10</v>
      </c>
      <c r="I2062" t="s">
        <v>52</v>
      </c>
      <c r="J2062" t="s">
        <v>409</v>
      </c>
      <c r="K2062">
        <v>1</v>
      </c>
      <c r="L2062" t="s">
        <v>410</v>
      </c>
      <c r="M2062">
        <v>2098113815</v>
      </c>
      <c r="O2062" t="s">
        <v>19820</v>
      </c>
      <c r="P2062">
        <v>1993</v>
      </c>
      <c r="Q2062" t="s">
        <v>411</v>
      </c>
      <c r="T2062" t="s">
        <v>412</v>
      </c>
      <c r="U2062" t="s">
        <v>413</v>
      </c>
      <c r="V2062">
        <v>1</v>
      </c>
      <c r="W2062">
        <v>2</v>
      </c>
      <c r="Y2062">
        <v>68</v>
      </c>
      <c r="Z2062">
        <v>1</v>
      </c>
      <c r="AA2062">
        <v>9</v>
      </c>
      <c r="AB2062">
        <v>6</v>
      </c>
      <c r="AC2062">
        <v>10</v>
      </c>
      <c r="AD2062">
        <v>1</v>
      </c>
      <c r="AE2062">
        <v>2</v>
      </c>
      <c r="AF2062">
        <v>5</v>
      </c>
      <c r="AG2062">
        <v>3</v>
      </c>
      <c r="AH2062">
        <v>2</v>
      </c>
      <c r="AI2062">
        <v>2</v>
      </c>
      <c r="AJ2062">
        <v>0</v>
      </c>
      <c r="AK2062">
        <v>0</v>
      </c>
      <c r="AL2062">
        <v>0</v>
      </c>
      <c r="AO2062" t="s">
        <v>411</v>
      </c>
      <c r="AT2062">
        <v>1093530</v>
      </c>
      <c r="AU2062">
        <v>800000</v>
      </c>
      <c r="AV2062">
        <v>16209957</v>
      </c>
      <c r="AW2062">
        <v>14075822</v>
      </c>
      <c r="AX2062">
        <v>0</v>
      </c>
      <c r="AY2062">
        <v>0</v>
      </c>
      <c r="AZ2062">
        <v>-603686</v>
      </c>
      <c r="BA2062">
        <v>-864839</v>
      </c>
    </row>
    <row r="2063" spans="1:53" hidden="1">
      <c r="A2063" t="s">
        <v>11377</v>
      </c>
      <c r="B2063">
        <v>20369</v>
      </c>
      <c r="C2063" t="s">
        <v>48</v>
      </c>
      <c r="D2063" t="s">
        <v>197</v>
      </c>
      <c r="F2063" t="s">
        <v>11306</v>
      </c>
      <c r="G2063" t="s">
        <v>11307</v>
      </c>
      <c r="H2063">
        <v>70</v>
      </c>
      <c r="I2063" t="s">
        <v>11308</v>
      </c>
      <c r="J2063" t="s">
        <v>11378</v>
      </c>
      <c r="K2063">
        <v>1</v>
      </c>
      <c r="L2063" t="s">
        <v>11379</v>
      </c>
      <c r="M2063">
        <v>2048182165</v>
      </c>
      <c r="N2063" t="s">
        <v>11380</v>
      </c>
      <c r="O2063" t="s">
        <v>19821</v>
      </c>
      <c r="P2063">
        <v>2003</v>
      </c>
      <c r="U2063" t="s">
        <v>11381</v>
      </c>
      <c r="V2063">
        <v>1</v>
      </c>
      <c r="W2063">
        <v>2</v>
      </c>
      <c r="Y2063">
        <v>19</v>
      </c>
      <c r="Z2063">
        <v>1</v>
      </c>
      <c r="AA2063">
        <v>0</v>
      </c>
      <c r="AB2063">
        <v>6</v>
      </c>
      <c r="AC2063">
        <v>30</v>
      </c>
      <c r="AD2063">
        <v>1</v>
      </c>
      <c r="AE2063">
        <v>1</v>
      </c>
      <c r="AF2063">
        <v>5</v>
      </c>
      <c r="AG2063">
        <v>5</v>
      </c>
      <c r="AH2063">
        <v>2</v>
      </c>
      <c r="AI2063">
        <v>2</v>
      </c>
      <c r="AJ2063">
        <v>0</v>
      </c>
      <c r="AK2063">
        <v>0</v>
      </c>
      <c r="AL2063">
        <v>0</v>
      </c>
      <c r="AS2063" t="s">
        <v>11382</v>
      </c>
      <c r="AT2063">
        <v>0</v>
      </c>
      <c r="AU2063">
        <v>0</v>
      </c>
      <c r="AV2063">
        <v>0</v>
      </c>
      <c r="AW2063">
        <v>0</v>
      </c>
      <c r="AX2063">
        <v>0</v>
      </c>
      <c r="AY2063">
        <v>0</v>
      </c>
      <c r="AZ2063">
        <v>0</v>
      </c>
      <c r="BA2063">
        <v>0</v>
      </c>
    </row>
    <row r="2064" spans="1:53" hidden="1">
      <c r="A2064" t="s">
        <v>16926</v>
      </c>
      <c r="B2064">
        <v>33295</v>
      </c>
      <c r="C2064" t="s">
        <v>48</v>
      </c>
      <c r="D2064" t="s">
        <v>49</v>
      </c>
      <c r="F2064" t="s">
        <v>3062</v>
      </c>
      <c r="G2064" t="s">
        <v>51</v>
      </c>
      <c r="H2064">
        <v>33</v>
      </c>
      <c r="I2064" t="s">
        <v>7999</v>
      </c>
      <c r="J2064" t="s">
        <v>16927</v>
      </c>
      <c r="K2064">
        <v>1</v>
      </c>
      <c r="L2064" t="s">
        <v>16928</v>
      </c>
      <c r="M2064">
        <v>2158639187</v>
      </c>
      <c r="N2064" t="s">
        <v>16929</v>
      </c>
      <c r="O2064" t="s">
        <v>19822</v>
      </c>
      <c r="P2064">
        <v>2003</v>
      </c>
      <c r="U2064" t="s">
        <v>16930</v>
      </c>
      <c r="V2064">
        <v>1</v>
      </c>
      <c r="W2064">
        <v>2</v>
      </c>
      <c r="Y2064">
        <v>16</v>
      </c>
      <c r="Z2064">
        <v>1</v>
      </c>
      <c r="AA2064">
        <v>8</v>
      </c>
      <c r="AB2064">
        <v>3</v>
      </c>
      <c r="AC2064">
        <v>0.6</v>
      </c>
      <c r="AD2064">
        <v>2</v>
      </c>
      <c r="AE2064">
        <v>0</v>
      </c>
      <c r="AF2064">
        <v>0</v>
      </c>
      <c r="AG2064">
        <v>2</v>
      </c>
      <c r="AH2064">
        <v>2</v>
      </c>
      <c r="AI2064">
        <v>2</v>
      </c>
      <c r="AJ2064">
        <v>0</v>
      </c>
      <c r="AK2064">
        <v>0</v>
      </c>
      <c r="AL2064">
        <v>0</v>
      </c>
      <c r="AT2064">
        <v>50000</v>
      </c>
      <c r="AU2064">
        <v>50000</v>
      </c>
      <c r="AV2064">
        <v>4498419</v>
      </c>
      <c r="AW2064">
        <v>4873801</v>
      </c>
      <c r="AX2064">
        <v>0</v>
      </c>
      <c r="AY2064">
        <v>0</v>
      </c>
      <c r="AZ2064">
        <v>449071</v>
      </c>
      <c r="BA2064">
        <v>562823</v>
      </c>
    </row>
    <row r="2065" spans="1:53">
      <c r="A2065" t="s">
        <v>9712</v>
      </c>
      <c r="B2065">
        <v>10242</v>
      </c>
      <c r="C2065" t="s">
        <v>48</v>
      </c>
      <c r="D2065" t="s">
        <v>77</v>
      </c>
      <c r="F2065" t="s">
        <v>9369</v>
      </c>
      <c r="G2065" t="s">
        <v>9370</v>
      </c>
      <c r="H2065">
        <v>58</v>
      </c>
      <c r="I2065" t="s">
        <v>9371</v>
      </c>
      <c r="J2065" t="s">
        <v>9713</v>
      </c>
      <c r="K2065">
        <v>1</v>
      </c>
      <c r="L2065" t="s">
        <v>9714</v>
      </c>
      <c r="M2065">
        <v>2148647520</v>
      </c>
      <c r="O2065" t="s">
        <v>19823</v>
      </c>
      <c r="P2065">
        <v>2000</v>
      </c>
      <c r="U2065" t="s">
        <v>9715</v>
      </c>
      <c r="V2065">
        <v>1</v>
      </c>
      <c r="W2065">
        <v>3</v>
      </c>
      <c r="Y2065">
        <v>44</v>
      </c>
      <c r="Z2065">
        <v>1</v>
      </c>
      <c r="AA2065">
        <v>0</v>
      </c>
      <c r="AB2065">
        <v>6</v>
      </c>
      <c r="AC2065">
        <v>0.1</v>
      </c>
      <c r="AD2065">
        <v>1</v>
      </c>
      <c r="AE2065">
        <v>1</v>
      </c>
      <c r="AF2065">
        <v>0.05</v>
      </c>
      <c r="AG2065">
        <v>2</v>
      </c>
      <c r="AH2065">
        <v>2</v>
      </c>
      <c r="AI2065">
        <v>1</v>
      </c>
      <c r="AJ2065">
        <v>2</v>
      </c>
      <c r="AK2065">
        <v>0</v>
      </c>
      <c r="AL2065">
        <v>0</v>
      </c>
      <c r="AM2065" t="s">
        <v>9716</v>
      </c>
      <c r="AT2065">
        <v>2384625</v>
      </c>
      <c r="AU2065">
        <v>2384625</v>
      </c>
      <c r="AV2065">
        <v>11104511</v>
      </c>
      <c r="AW2065">
        <v>10845633</v>
      </c>
      <c r="AX2065">
        <v>3113303</v>
      </c>
      <c r="AY2065">
        <v>2154670</v>
      </c>
      <c r="AZ2065">
        <v>1824143</v>
      </c>
      <c r="BA2065">
        <v>1366551</v>
      </c>
    </row>
    <row r="2066" spans="1:53">
      <c r="A2066" t="s">
        <v>10925</v>
      </c>
      <c r="B2066">
        <v>36445</v>
      </c>
      <c r="C2066" t="s">
        <v>48</v>
      </c>
      <c r="D2066" t="s">
        <v>197</v>
      </c>
      <c r="F2066" t="s">
        <v>9369</v>
      </c>
      <c r="G2066" t="s">
        <v>9370</v>
      </c>
      <c r="H2066">
        <v>62</v>
      </c>
      <c r="I2066" t="s">
        <v>10449</v>
      </c>
      <c r="J2066" t="s">
        <v>10926</v>
      </c>
      <c r="K2066">
        <v>1</v>
      </c>
      <c r="L2066" t="s">
        <v>10927</v>
      </c>
      <c r="M2066">
        <v>2148678095</v>
      </c>
      <c r="N2066" t="s">
        <v>10928</v>
      </c>
      <c r="O2066" t="s">
        <v>19824</v>
      </c>
      <c r="P2066">
        <v>2001</v>
      </c>
      <c r="U2066" t="s">
        <v>10929</v>
      </c>
      <c r="V2066">
        <v>1</v>
      </c>
      <c r="W2066">
        <v>2</v>
      </c>
      <c r="Y2066">
        <v>29</v>
      </c>
      <c r="Z2066">
        <v>10</v>
      </c>
      <c r="AA2066">
        <v>9</v>
      </c>
      <c r="AB2066">
        <v>10</v>
      </c>
      <c r="AC2066">
        <v>0</v>
      </c>
      <c r="AD2066">
        <v>1</v>
      </c>
      <c r="AE2066">
        <v>3</v>
      </c>
      <c r="AF2066">
        <v>1</v>
      </c>
      <c r="AG2066">
        <v>0</v>
      </c>
      <c r="AH2066">
        <v>2</v>
      </c>
      <c r="AI2066">
        <v>2</v>
      </c>
      <c r="AJ2066">
        <v>0</v>
      </c>
      <c r="AK2066">
        <v>0</v>
      </c>
      <c r="AL2066">
        <v>0</v>
      </c>
      <c r="AT2066">
        <v>442000</v>
      </c>
      <c r="AU2066">
        <v>442000</v>
      </c>
      <c r="AV2066">
        <v>1157587</v>
      </c>
      <c r="AW2066">
        <v>870888</v>
      </c>
      <c r="AX2066">
        <v>0</v>
      </c>
      <c r="AY2066">
        <v>0</v>
      </c>
      <c r="AZ2066">
        <v>-19836</v>
      </c>
      <c r="BA2066">
        <v>-28373</v>
      </c>
    </row>
    <row r="2067" spans="1:53" hidden="1">
      <c r="A2067" t="s">
        <v>5218</v>
      </c>
      <c r="B2067">
        <v>67091</v>
      </c>
      <c r="C2067" t="s">
        <v>48</v>
      </c>
      <c r="D2067" t="s">
        <v>108</v>
      </c>
      <c r="F2067" t="s">
        <v>3993</v>
      </c>
      <c r="G2067" t="s">
        <v>51</v>
      </c>
      <c r="H2067">
        <v>22</v>
      </c>
      <c r="I2067" t="s">
        <v>4517</v>
      </c>
      <c r="J2067" t="s">
        <v>5219</v>
      </c>
      <c r="K2067">
        <v>1</v>
      </c>
      <c r="L2067" t="s">
        <v>5220</v>
      </c>
      <c r="M2067">
        <v>1278629650</v>
      </c>
      <c r="N2067" t="s">
        <v>5221</v>
      </c>
      <c r="O2067" t="s">
        <v>19825</v>
      </c>
      <c r="P2067">
        <v>2011</v>
      </c>
      <c r="U2067" t="s">
        <v>5222</v>
      </c>
      <c r="V2067">
        <v>1</v>
      </c>
      <c r="W2067">
        <v>2</v>
      </c>
      <c r="Y2067">
        <v>39</v>
      </c>
      <c r="Z2067">
        <v>10</v>
      </c>
      <c r="AA2067">
        <v>0</v>
      </c>
      <c r="AB2067">
        <v>6</v>
      </c>
      <c r="AC2067">
        <v>30</v>
      </c>
      <c r="AD2067">
        <v>1</v>
      </c>
      <c r="AE2067">
        <v>1</v>
      </c>
      <c r="AF2067">
        <v>5</v>
      </c>
      <c r="AG2067">
        <v>5</v>
      </c>
      <c r="AH2067">
        <v>2</v>
      </c>
      <c r="AI2067">
        <v>2</v>
      </c>
      <c r="AJ2067">
        <v>0</v>
      </c>
      <c r="AK2067">
        <v>0</v>
      </c>
      <c r="AL2067">
        <v>0</v>
      </c>
      <c r="AS2067" t="s">
        <v>4998</v>
      </c>
      <c r="AT2067">
        <v>50000</v>
      </c>
      <c r="AU2067">
        <f>AT2067</f>
        <v>50000</v>
      </c>
      <c r="AV2067" s="2">
        <f>IF(AW2067 &gt;= 0, INT(AW2067 * 1.1), -INT(ABS(AW2067) * 1.1))</f>
        <v>0</v>
      </c>
      <c r="AW2067">
        <v>0</v>
      </c>
      <c r="AX2067">
        <v>0</v>
      </c>
      <c r="AY2067">
        <v>0</v>
      </c>
      <c r="AZ2067" s="2">
        <f>IF(BA2067 &gt;= 0, INT(BA2067 * 1.1), -INT(ABS(BA2067) / 1.1))</f>
        <v>0</v>
      </c>
      <c r="BA2067">
        <v>0</v>
      </c>
    </row>
    <row r="2068" spans="1:53">
      <c r="A2068" t="s">
        <v>9916</v>
      </c>
      <c r="B2068">
        <v>20417</v>
      </c>
      <c r="C2068" t="s">
        <v>48</v>
      </c>
      <c r="D2068" t="s">
        <v>197</v>
      </c>
      <c r="F2068" t="s">
        <v>9369</v>
      </c>
      <c r="G2068" t="s">
        <v>9370</v>
      </c>
      <c r="H2068">
        <v>58</v>
      </c>
      <c r="I2068" t="s">
        <v>9371</v>
      </c>
      <c r="J2068" t="s">
        <v>9917</v>
      </c>
      <c r="K2068">
        <v>1</v>
      </c>
      <c r="L2068" t="s">
        <v>9918</v>
      </c>
      <c r="M2068">
        <v>2068182628</v>
      </c>
      <c r="N2068" t="s">
        <v>9919</v>
      </c>
      <c r="O2068" t="s">
        <v>19826</v>
      </c>
      <c r="P2068">
        <v>2003</v>
      </c>
      <c r="U2068" t="s">
        <v>9920</v>
      </c>
      <c r="V2068">
        <v>1</v>
      </c>
      <c r="W2068">
        <v>2</v>
      </c>
      <c r="Y2068">
        <v>24</v>
      </c>
      <c r="Z2068">
        <v>1</v>
      </c>
      <c r="AA2068">
        <v>0</v>
      </c>
      <c r="AB2068">
        <v>8</v>
      </c>
      <c r="AC2068">
        <v>30</v>
      </c>
      <c r="AD2068">
        <v>1</v>
      </c>
      <c r="AE2068">
        <v>1</v>
      </c>
      <c r="AF2068">
        <v>5</v>
      </c>
      <c r="AG2068">
        <v>5</v>
      </c>
      <c r="AH2068">
        <v>2</v>
      </c>
      <c r="AI2068">
        <v>2</v>
      </c>
      <c r="AJ2068">
        <v>0</v>
      </c>
      <c r="AK2068">
        <v>0</v>
      </c>
      <c r="AL2068">
        <v>0</v>
      </c>
      <c r="AS2068" t="s">
        <v>8529</v>
      </c>
      <c r="AT2068">
        <v>1000000</v>
      </c>
      <c r="AU2068">
        <v>1000000</v>
      </c>
      <c r="AV2068">
        <v>1653389</v>
      </c>
      <c r="AW2068">
        <v>1196385</v>
      </c>
      <c r="AX2068">
        <v>0</v>
      </c>
      <c r="AY2068">
        <v>0</v>
      </c>
      <c r="AZ2068">
        <v>-814355</v>
      </c>
      <c r="BA2068">
        <v>-889537</v>
      </c>
    </row>
    <row r="2069" spans="1:53" hidden="1">
      <c r="A2069" t="s">
        <v>11452</v>
      </c>
      <c r="B2069">
        <v>38238</v>
      </c>
      <c r="C2069" t="s">
        <v>48</v>
      </c>
      <c r="D2069" t="s">
        <v>197</v>
      </c>
      <c r="F2069" t="s">
        <v>11306</v>
      </c>
      <c r="G2069" t="s">
        <v>11307</v>
      </c>
      <c r="H2069">
        <v>70</v>
      </c>
      <c r="I2069" t="s">
        <v>11308</v>
      </c>
      <c r="J2069" t="s">
        <v>11453</v>
      </c>
      <c r="K2069">
        <v>1</v>
      </c>
      <c r="L2069" t="s">
        <v>11454</v>
      </c>
      <c r="M2069">
        <v>2208181979</v>
      </c>
      <c r="N2069" t="s">
        <v>11455</v>
      </c>
      <c r="O2069" t="s">
        <v>19827</v>
      </c>
      <c r="P2069">
        <v>2000</v>
      </c>
      <c r="U2069" t="s">
        <v>11456</v>
      </c>
      <c r="V2069">
        <v>1</v>
      </c>
      <c r="W2069">
        <v>2</v>
      </c>
      <c r="Y2069">
        <v>22</v>
      </c>
      <c r="Z2069">
        <v>1</v>
      </c>
      <c r="AA2069">
        <v>0</v>
      </c>
      <c r="AB2069">
        <v>6</v>
      </c>
      <c r="AC2069">
        <v>0.2</v>
      </c>
      <c r="AD2069">
        <v>1</v>
      </c>
      <c r="AE2069">
        <v>4</v>
      </c>
      <c r="AF2069">
        <v>5</v>
      </c>
      <c r="AG2069">
        <v>3</v>
      </c>
      <c r="AH2069">
        <v>2</v>
      </c>
      <c r="AI2069">
        <v>2</v>
      </c>
      <c r="AJ2069">
        <v>0</v>
      </c>
      <c r="AK2069">
        <v>0</v>
      </c>
      <c r="AL2069">
        <v>0</v>
      </c>
      <c r="AM2069" t="s">
        <v>11457</v>
      </c>
      <c r="AP2069" t="s">
        <v>10172</v>
      </c>
      <c r="AQ2069" t="s">
        <v>11458</v>
      </c>
      <c r="AR2069" t="s">
        <v>73</v>
      </c>
      <c r="AT2069">
        <v>0</v>
      </c>
      <c r="AU2069">
        <v>0</v>
      </c>
      <c r="AV2069">
        <v>0</v>
      </c>
      <c r="AW2069">
        <v>0</v>
      </c>
      <c r="AX2069">
        <v>0</v>
      </c>
      <c r="AY2069">
        <v>0</v>
      </c>
      <c r="AZ2069">
        <v>0</v>
      </c>
      <c r="BA2069">
        <v>0</v>
      </c>
    </row>
    <row r="2070" spans="1:53">
      <c r="A2070" t="s">
        <v>10732</v>
      </c>
      <c r="B2070">
        <v>17067</v>
      </c>
      <c r="C2070" t="s">
        <v>48</v>
      </c>
      <c r="D2070" t="s">
        <v>197</v>
      </c>
      <c r="F2070" t="s">
        <v>9369</v>
      </c>
      <c r="G2070" t="s">
        <v>9370</v>
      </c>
      <c r="H2070">
        <v>62</v>
      </c>
      <c r="I2070" t="s">
        <v>10449</v>
      </c>
      <c r="J2070" t="s">
        <v>10733</v>
      </c>
      <c r="K2070">
        <v>1</v>
      </c>
      <c r="L2070" t="s">
        <v>10734</v>
      </c>
      <c r="M2070">
        <v>2148665907</v>
      </c>
      <c r="N2070" t="s">
        <v>10735</v>
      </c>
      <c r="O2070" t="s">
        <v>19828</v>
      </c>
      <c r="P2070">
        <v>2000</v>
      </c>
      <c r="U2070" t="s">
        <v>10736</v>
      </c>
      <c r="V2070">
        <v>1</v>
      </c>
      <c r="W2070">
        <v>3</v>
      </c>
      <c r="Y2070">
        <v>12</v>
      </c>
      <c r="Z2070">
        <v>10</v>
      </c>
      <c r="AA2070">
        <v>0</v>
      </c>
      <c r="AB2070">
        <v>3</v>
      </c>
      <c r="AC2070">
        <v>20</v>
      </c>
      <c r="AD2070">
        <v>1</v>
      </c>
      <c r="AE2070">
        <v>2</v>
      </c>
      <c r="AF2070">
        <v>1</v>
      </c>
      <c r="AG2070">
        <v>0</v>
      </c>
      <c r="AH2070">
        <v>1</v>
      </c>
      <c r="AI2070">
        <v>1</v>
      </c>
      <c r="AJ2070">
        <v>2</v>
      </c>
      <c r="AK2070">
        <v>0</v>
      </c>
      <c r="AL2070">
        <v>0</v>
      </c>
      <c r="AT2070">
        <v>0</v>
      </c>
      <c r="AU2070">
        <v>0</v>
      </c>
      <c r="AV2070">
        <v>0</v>
      </c>
      <c r="AW2070">
        <v>0</v>
      </c>
      <c r="AX2070">
        <v>0</v>
      </c>
      <c r="AY2070">
        <v>0</v>
      </c>
      <c r="AZ2070">
        <v>0</v>
      </c>
      <c r="BA2070">
        <v>0</v>
      </c>
    </row>
    <row r="2071" spans="1:53" hidden="1">
      <c r="A2071" t="s">
        <v>13889</v>
      </c>
      <c r="B2071">
        <v>76873</v>
      </c>
      <c r="C2071" t="s">
        <v>48</v>
      </c>
      <c r="D2071" t="s">
        <v>197</v>
      </c>
      <c r="F2071" t="s">
        <v>1915</v>
      </c>
      <c r="G2071" t="s">
        <v>51</v>
      </c>
      <c r="H2071">
        <v>14</v>
      </c>
      <c r="I2071" t="s">
        <v>2813</v>
      </c>
      <c r="J2071" t="s">
        <v>13890</v>
      </c>
      <c r="K2071">
        <v>1</v>
      </c>
      <c r="L2071" t="s">
        <v>13891</v>
      </c>
      <c r="M2071">
        <v>2068682318</v>
      </c>
      <c r="N2071" t="s">
        <v>13892</v>
      </c>
      <c r="O2071" t="s">
        <v>19828</v>
      </c>
      <c r="P2071">
        <v>2013</v>
      </c>
      <c r="U2071" t="s">
        <v>13893</v>
      </c>
      <c r="V2071">
        <v>1</v>
      </c>
      <c r="W2071">
        <v>2</v>
      </c>
      <c r="Y2071">
        <v>4</v>
      </c>
      <c r="Z2071">
        <v>1</v>
      </c>
      <c r="AA2071">
        <v>2</v>
      </c>
      <c r="AB2071">
        <v>7</v>
      </c>
      <c r="AC2071">
        <v>0.06</v>
      </c>
      <c r="AD2071">
        <v>2</v>
      </c>
      <c r="AE2071">
        <v>0</v>
      </c>
      <c r="AF2071">
        <v>0</v>
      </c>
      <c r="AG2071">
        <v>2</v>
      </c>
      <c r="AH2071">
        <v>2</v>
      </c>
      <c r="AI2071">
        <v>2</v>
      </c>
      <c r="AJ2071">
        <v>0</v>
      </c>
      <c r="AK2071">
        <v>0</v>
      </c>
      <c r="AL2071">
        <v>0</v>
      </c>
      <c r="AM2071" t="s">
        <v>13894</v>
      </c>
      <c r="AT2071">
        <v>0</v>
      </c>
      <c r="AU2071">
        <v>0</v>
      </c>
      <c r="AV2071">
        <v>0</v>
      </c>
      <c r="AW2071">
        <v>0</v>
      </c>
      <c r="AX2071">
        <v>0</v>
      </c>
      <c r="AY2071">
        <v>0</v>
      </c>
      <c r="AZ2071">
        <v>0</v>
      </c>
      <c r="BA2071">
        <v>0</v>
      </c>
    </row>
    <row r="2072" spans="1:53">
      <c r="A2072" t="s">
        <v>10893</v>
      </c>
      <c r="B2072">
        <v>33733</v>
      </c>
      <c r="C2072" t="s">
        <v>48</v>
      </c>
      <c r="D2072" t="s">
        <v>49</v>
      </c>
      <c r="F2072" t="s">
        <v>9369</v>
      </c>
      <c r="G2072" t="s">
        <v>9370</v>
      </c>
      <c r="H2072">
        <v>62</v>
      </c>
      <c r="I2072" t="s">
        <v>10449</v>
      </c>
      <c r="J2072" t="s">
        <v>10894</v>
      </c>
      <c r="K2072">
        <v>1</v>
      </c>
      <c r="L2072" t="s">
        <v>10895</v>
      </c>
      <c r="M2072">
        <v>2088128111</v>
      </c>
      <c r="N2072" t="s">
        <v>10896</v>
      </c>
      <c r="O2072" t="s">
        <v>19829</v>
      </c>
      <c r="P2072">
        <v>1999</v>
      </c>
      <c r="U2072" t="s">
        <v>10897</v>
      </c>
      <c r="V2072">
        <v>1</v>
      </c>
      <c r="W2072">
        <v>2</v>
      </c>
      <c r="Y2072">
        <v>6</v>
      </c>
      <c r="Z2072">
        <v>10</v>
      </c>
      <c r="AA2072">
        <v>0</v>
      </c>
      <c r="AB2072">
        <v>5</v>
      </c>
      <c r="AC2072">
        <v>0</v>
      </c>
      <c r="AD2072">
        <v>2</v>
      </c>
      <c r="AE2072">
        <v>0</v>
      </c>
      <c r="AF2072">
        <v>0</v>
      </c>
      <c r="AG2072">
        <v>0</v>
      </c>
      <c r="AH2072">
        <v>2</v>
      </c>
      <c r="AI2072">
        <v>2</v>
      </c>
      <c r="AJ2072">
        <v>0</v>
      </c>
      <c r="AK2072">
        <v>0</v>
      </c>
      <c r="AL2072">
        <v>0</v>
      </c>
      <c r="AT2072">
        <v>200000</v>
      </c>
      <c r="AU2072">
        <v>200000</v>
      </c>
      <c r="AV2072">
        <f>INT(AW2072*1.1)</f>
        <v>3372696</v>
      </c>
      <c r="AW2072">
        <v>3066088</v>
      </c>
      <c r="AX2072">
        <f>INT(AY2072*1.1)</f>
        <v>0</v>
      </c>
      <c r="AY2072">
        <v>0</v>
      </c>
      <c r="AZ2072">
        <f>IF(BA2072 &gt;= 0, INT(BA2072 * 1.1), -INT(ABS(BA2072) / 1.1))</f>
        <v>361575</v>
      </c>
      <c r="BA2072">
        <v>328705</v>
      </c>
    </row>
    <row r="2073" spans="1:53" hidden="1">
      <c r="A2073" t="s">
        <v>13513</v>
      </c>
      <c r="B2073">
        <v>32926</v>
      </c>
      <c r="C2073" t="s">
        <v>48</v>
      </c>
      <c r="D2073" t="s">
        <v>197</v>
      </c>
      <c r="F2073" t="s">
        <v>11306</v>
      </c>
      <c r="G2073" t="s">
        <v>11307</v>
      </c>
      <c r="H2073">
        <v>73</v>
      </c>
      <c r="I2073" t="s">
        <v>13415</v>
      </c>
      <c r="J2073" t="s">
        <v>13514</v>
      </c>
      <c r="K2073">
        <v>1</v>
      </c>
      <c r="L2073" t="s">
        <v>13515</v>
      </c>
      <c r="M2073">
        <v>1208624047</v>
      </c>
      <c r="N2073" t="s">
        <v>13516</v>
      </c>
      <c r="O2073" t="s">
        <v>19830</v>
      </c>
      <c r="P2073">
        <v>2001</v>
      </c>
      <c r="U2073" t="s">
        <v>13517</v>
      </c>
      <c r="V2073">
        <v>1</v>
      </c>
      <c r="W2073">
        <v>2</v>
      </c>
      <c r="Y2073">
        <v>13</v>
      </c>
      <c r="Z2073">
        <v>10</v>
      </c>
      <c r="AA2073">
        <v>0</v>
      </c>
      <c r="AB2073">
        <v>7</v>
      </c>
      <c r="AC2073">
        <v>0.1</v>
      </c>
      <c r="AD2073">
        <v>1</v>
      </c>
      <c r="AE2073">
        <v>4</v>
      </c>
      <c r="AF2073">
        <v>1</v>
      </c>
      <c r="AG2073">
        <v>0</v>
      </c>
      <c r="AH2073">
        <v>2</v>
      </c>
      <c r="AI2073">
        <v>2</v>
      </c>
      <c r="AJ2073">
        <v>7</v>
      </c>
      <c r="AK2073">
        <v>0</v>
      </c>
      <c r="AL2073" t="s">
        <v>13518</v>
      </c>
      <c r="AT2073">
        <v>0</v>
      </c>
      <c r="AU2073">
        <v>0</v>
      </c>
      <c r="AV2073">
        <v>0</v>
      </c>
      <c r="AW2073">
        <v>0</v>
      </c>
      <c r="AX2073">
        <v>0</v>
      </c>
      <c r="AY2073">
        <v>0</v>
      </c>
      <c r="AZ2073">
        <v>0</v>
      </c>
      <c r="BA2073">
        <v>0</v>
      </c>
    </row>
    <row r="2074" spans="1:53" hidden="1">
      <c r="A2074" t="s">
        <v>12976</v>
      </c>
      <c r="B2074">
        <v>22036</v>
      </c>
      <c r="C2074" t="s">
        <v>48</v>
      </c>
      <c r="D2074" t="s">
        <v>49</v>
      </c>
      <c r="F2074" t="s">
        <v>11306</v>
      </c>
      <c r="G2074" t="s">
        <v>11307</v>
      </c>
      <c r="H2074">
        <v>72</v>
      </c>
      <c r="I2074" t="s">
        <v>12614</v>
      </c>
      <c r="J2074" t="s">
        <v>12977</v>
      </c>
      <c r="K2074">
        <v>1</v>
      </c>
      <c r="L2074" t="s">
        <v>12978</v>
      </c>
      <c r="M2074">
        <v>2148633875</v>
      </c>
      <c r="N2074" t="s">
        <v>12979</v>
      </c>
      <c r="O2074" t="s">
        <v>19831</v>
      </c>
      <c r="P2074">
        <v>1999</v>
      </c>
      <c r="U2074" t="s">
        <v>12980</v>
      </c>
      <c r="V2074">
        <v>1</v>
      </c>
      <c r="W2074">
        <v>1</v>
      </c>
      <c r="Y2074">
        <v>35</v>
      </c>
      <c r="Z2074">
        <v>10</v>
      </c>
      <c r="AA2074">
        <v>0</v>
      </c>
      <c r="AB2074">
        <v>6</v>
      </c>
      <c r="AC2074">
        <v>30</v>
      </c>
      <c r="AD2074">
        <v>1</v>
      </c>
      <c r="AE2074">
        <v>1</v>
      </c>
      <c r="AF2074">
        <v>5</v>
      </c>
      <c r="AG2074">
        <v>5</v>
      </c>
      <c r="AH2074">
        <v>2</v>
      </c>
      <c r="AI2074">
        <v>2</v>
      </c>
      <c r="AJ2074">
        <v>0</v>
      </c>
      <c r="AK2074">
        <v>0</v>
      </c>
      <c r="AL2074">
        <v>0</v>
      </c>
      <c r="AT2074">
        <v>600000</v>
      </c>
      <c r="AU2074">
        <v>600000</v>
      </c>
      <c r="AV2074">
        <f>INT(AW2074*1.1)</f>
        <v>4921174</v>
      </c>
      <c r="AW2074">
        <v>4473795</v>
      </c>
      <c r="AX2074">
        <f>INT(AY2074*1.1)</f>
        <v>0</v>
      </c>
      <c r="AY2074">
        <v>0</v>
      </c>
      <c r="AZ2074">
        <f>IF(BA2074 &gt;= 0, INT(BA2074 * 1.1), -INT(ABS(BA2074) / 1.1))</f>
        <v>322516</v>
      </c>
      <c r="BA2074">
        <v>293197</v>
      </c>
    </row>
    <row r="2075" spans="1:53" hidden="1">
      <c r="A2075" t="s">
        <v>14237</v>
      </c>
      <c r="B2075">
        <v>23308</v>
      </c>
      <c r="C2075" t="s">
        <v>48</v>
      </c>
      <c r="D2075" t="s">
        <v>67</v>
      </c>
      <c r="F2075" t="s">
        <v>3993</v>
      </c>
      <c r="G2075" t="s">
        <v>51</v>
      </c>
      <c r="H2075">
        <v>20</v>
      </c>
      <c r="I2075" t="s">
        <v>4006</v>
      </c>
      <c r="J2075" t="s">
        <v>14238</v>
      </c>
      <c r="K2075">
        <v>1</v>
      </c>
      <c r="L2075" t="s">
        <v>14239</v>
      </c>
      <c r="M2075">
        <v>2158158836</v>
      </c>
      <c r="N2075" t="s">
        <v>14240</v>
      </c>
      <c r="O2075" t="s">
        <v>19832</v>
      </c>
      <c r="P2075">
        <v>1986</v>
      </c>
      <c r="U2075" t="s">
        <v>14241</v>
      </c>
      <c r="V2075">
        <v>1</v>
      </c>
      <c r="W2075">
        <v>4</v>
      </c>
      <c r="Y2075">
        <v>14</v>
      </c>
      <c r="Z2075">
        <v>1</v>
      </c>
      <c r="AA2075">
        <v>4</v>
      </c>
      <c r="AB2075">
        <v>9</v>
      </c>
      <c r="AC2075">
        <v>0.15</v>
      </c>
      <c r="AD2075">
        <v>2</v>
      </c>
      <c r="AE2075">
        <v>0</v>
      </c>
      <c r="AF2075">
        <v>0</v>
      </c>
      <c r="AG2075">
        <v>1</v>
      </c>
      <c r="AH2075">
        <v>2</v>
      </c>
      <c r="AI2075">
        <v>2</v>
      </c>
      <c r="AJ2075">
        <v>0</v>
      </c>
      <c r="AK2075">
        <v>0</v>
      </c>
      <c r="AL2075">
        <v>0</v>
      </c>
      <c r="AS2075" t="s">
        <v>7762</v>
      </c>
      <c r="AT2075">
        <v>600000</v>
      </c>
      <c r="AU2075">
        <v>600000</v>
      </c>
      <c r="AV2075">
        <v>5337416</v>
      </c>
      <c r="AW2075">
        <v>5416305</v>
      </c>
      <c r="AX2075">
        <v>0</v>
      </c>
      <c r="AY2075">
        <v>0</v>
      </c>
      <c r="AZ2075">
        <v>2148195</v>
      </c>
      <c r="BA2075">
        <v>1980701</v>
      </c>
    </row>
    <row r="2076" spans="1:53" hidden="1">
      <c r="A2076" t="s">
        <v>14572</v>
      </c>
      <c r="B2076">
        <v>24857</v>
      </c>
      <c r="C2076" t="s">
        <v>48</v>
      </c>
      <c r="D2076" t="s">
        <v>197</v>
      </c>
      <c r="F2076" t="s">
        <v>5540</v>
      </c>
      <c r="G2076" t="s">
        <v>51</v>
      </c>
      <c r="H2076">
        <v>23</v>
      </c>
      <c r="I2076" t="s">
        <v>5541</v>
      </c>
      <c r="J2076" t="s">
        <v>14573</v>
      </c>
      <c r="K2076">
        <v>1</v>
      </c>
      <c r="L2076" t="s">
        <v>14574</v>
      </c>
      <c r="M2076">
        <v>2158627283</v>
      </c>
      <c r="N2076" t="s">
        <v>14575</v>
      </c>
      <c r="O2076" t="s">
        <v>19832</v>
      </c>
      <c r="P2076">
        <v>2002</v>
      </c>
      <c r="U2076" t="s">
        <v>14576</v>
      </c>
      <c r="V2076">
        <v>1</v>
      </c>
      <c r="W2076">
        <v>2</v>
      </c>
      <c r="Y2076">
        <v>7</v>
      </c>
      <c r="Z2076">
        <v>10</v>
      </c>
      <c r="AA2076">
        <v>0</v>
      </c>
      <c r="AB2076">
        <v>6</v>
      </c>
      <c r="AC2076">
        <v>30</v>
      </c>
      <c r="AD2076">
        <v>1</v>
      </c>
      <c r="AE2076">
        <v>1</v>
      </c>
      <c r="AF2076">
        <v>5</v>
      </c>
      <c r="AG2076">
        <v>5</v>
      </c>
      <c r="AH2076">
        <v>2</v>
      </c>
      <c r="AI2076">
        <v>2</v>
      </c>
      <c r="AJ2076">
        <v>0</v>
      </c>
      <c r="AK2076">
        <v>0</v>
      </c>
      <c r="AL2076">
        <v>0</v>
      </c>
      <c r="AS2076" t="s">
        <v>1863</v>
      </c>
      <c r="AT2076">
        <v>0</v>
      </c>
      <c r="AU2076">
        <v>0</v>
      </c>
      <c r="AV2076">
        <v>0</v>
      </c>
      <c r="AW2076">
        <v>0</v>
      </c>
      <c r="AX2076">
        <v>0</v>
      </c>
      <c r="AY2076">
        <v>0</v>
      </c>
      <c r="AZ2076">
        <v>0</v>
      </c>
      <c r="BA2076">
        <v>0</v>
      </c>
    </row>
    <row r="2077" spans="1:53" hidden="1">
      <c r="A2077" t="s">
        <v>8067</v>
      </c>
      <c r="B2077">
        <v>6934</v>
      </c>
      <c r="C2077" t="s">
        <v>48</v>
      </c>
      <c r="D2077" t="s">
        <v>108</v>
      </c>
      <c r="F2077" t="s">
        <v>3062</v>
      </c>
      <c r="G2077" t="s">
        <v>51</v>
      </c>
      <c r="H2077">
        <v>33</v>
      </c>
      <c r="I2077" t="s">
        <v>7999</v>
      </c>
      <c r="J2077" t="s">
        <v>8068</v>
      </c>
      <c r="K2077">
        <v>1</v>
      </c>
      <c r="L2077" t="s">
        <v>8069</v>
      </c>
      <c r="M2077">
        <v>2108101231</v>
      </c>
      <c r="O2077" t="s">
        <v>19833</v>
      </c>
      <c r="P2077">
        <v>1967</v>
      </c>
      <c r="Q2077" t="s">
        <v>8070</v>
      </c>
      <c r="R2077" t="s">
        <v>613</v>
      </c>
      <c r="S2077" t="s">
        <v>83</v>
      </c>
      <c r="U2077" t="s">
        <v>8071</v>
      </c>
      <c r="V2077">
        <v>1</v>
      </c>
      <c r="W2077">
        <v>2</v>
      </c>
      <c r="Y2077">
        <v>73</v>
      </c>
      <c r="Z2077">
        <v>4</v>
      </c>
      <c r="AA2077">
        <v>1</v>
      </c>
      <c r="AB2077">
        <v>8</v>
      </c>
      <c r="AC2077">
        <v>0.4</v>
      </c>
      <c r="AD2077">
        <v>2</v>
      </c>
      <c r="AE2077">
        <v>0</v>
      </c>
      <c r="AF2077">
        <v>0</v>
      </c>
      <c r="AG2077">
        <v>0</v>
      </c>
      <c r="AH2077">
        <v>1</v>
      </c>
      <c r="AI2077">
        <v>2</v>
      </c>
      <c r="AJ2077">
        <v>0</v>
      </c>
      <c r="AK2077">
        <v>0</v>
      </c>
      <c r="AL2077">
        <v>0</v>
      </c>
      <c r="AO2077" t="s">
        <v>8070</v>
      </c>
      <c r="AT2077">
        <v>21805032</v>
      </c>
      <c r="AU2077">
        <v>19975860</v>
      </c>
      <c r="AV2077">
        <v>22844046</v>
      </c>
      <c r="AW2077">
        <v>16977463</v>
      </c>
      <c r="AX2077">
        <v>0</v>
      </c>
      <c r="AY2077">
        <v>0</v>
      </c>
      <c r="AZ2077">
        <v>330915</v>
      </c>
      <c r="BA2077">
        <v>-1678443</v>
      </c>
    </row>
    <row r="2078" spans="1:53" hidden="1">
      <c r="A2078" t="s">
        <v>1685</v>
      </c>
      <c r="B2078">
        <v>99305</v>
      </c>
      <c r="C2078" t="s">
        <v>48</v>
      </c>
      <c r="D2078" t="s">
        <v>108</v>
      </c>
      <c r="F2078" t="s">
        <v>50</v>
      </c>
      <c r="G2078" t="s">
        <v>51</v>
      </c>
      <c r="H2078">
        <v>10</v>
      </c>
      <c r="I2078" t="s">
        <v>52</v>
      </c>
      <c r="J2078" t="s">
        <v>1686</v>
      </c>
      <c r="K2078">
        <v>1</v>
      </c>
      <c r="L2078" t="s">
        <v>1687</v>
      </c>
      <c r="M2078">
        <v>2338700692</v>
      </c>
      <c r="N2078" t="s">
        <v>1688</v>
      </c>
      <c r="O2078" t="s">
        <v>19834</v>
      </c>
      <c r="P2078">
        <v>2017</v>
      </c>
      <c r="U2078" t="s">
        <v>1689</v>
      </c>
      <c r="V2078">
        <v>1</v>
      </c>
      <c r="W2078">
        <v>2</v>
      </c>
      <c r="Y2078">
        <v>7</v>
      </c>
      <c r="Z2078">
        <v>10</v>
      </c>
      <c r="AA2078">
        <v>5</v>
      </c>
      <c r="AB2078">
        <v>6</v>
      </c>
      <c r="AC2078">
        <v>0.1</v>
      </c>
      <c r="AD2078">
        <v>1</v>
      </c>
      <c r="AE2078">
        <v>10</v>
      </c>
      <c r="AF2078">
        <v>1</v>
      </c>
      <c r="AG2078">
        <v>2</v>
      </c>
      <c r="AH2078">
        <v>2</v>
      </c>
      <c r="AI2078">
        <v>1</v>
      </c>
      <c r="AJ2078">
        <v>0</v>
      </c>
      <c r="AK2078">
        <v>0</v>
      </c>
      <c r="AL2078">
        <v>0</v>
      </c>
      <c r="AT2078">
        <v>100000</v>
      </c>
      <c r="AU2078">
        <v>50000</v>
      </c>
      <c r="AV2078">
        <v>3233500</v>
      </c>
      <c r="AW2078">
        <v>3233500</v>
      </c>
      <c r="AX2078">
        <v>0</v>
      </c>
      <c r="AY2078">
        <v>0</v>
      </c>
      <c r="AZ2078">
        <v>10000</v>
      </c>
      <c r="BA2078">
        <v>10000</v>
      </c>
    </row>
    <row r="2079" spans="1:53">
      <c r="A2079" t="s">
        <v>9811</v>
      </c>
      <c r="B2079">
        <v>11389</v>
      </c>
      <c r="C2079" t="s">
        <v>599</v>
      </c>
      <c r="D2079" t="s">
        <v>118</v>
      </c>
      <c r="F2079" t="s">
        <v>9369</v>
      </c>
      <c r="G2079" t="s">
        <v>9370</v>
      </c>
      <c r="H2079">
        <v>58</v>
      </c>
      <c r="I2079" t="s">
        <v>9371</v>
      </c>
      <c r="J2079" t="s">
        <v>9812</v>
      </c>
      <c r="K2079">
        <v>1</v>
      </c>
      <c r="L2079" t="s">
        <v>9813</v>
      </c>
      <c r="M2079">
        <v>7568600029</v>
      </c>
      <c r="O2079" t="s">
        <v>19834</v>
      </c>
      <c r="P2079">
        <v>2015</v>
      </c>
      <c r="U2079" t="s">
        <v>9814</v>
      </c>
      <c r="V2079">
        <v>1</v>
      </c>
      <c r="W2079">
        <v>1</v>
      </c>
      <c r="Y2079">
        <v>94</v>
      </c>
      <c r="Z2079">
        <v>1</v>
      </c>
      <c r="AA2079">
        <v>0</v>
      </c>
      <c r="AB2079">
        <v>7</v>
      </c>
      <c r="AC2079">
        <v>30</v>
      </c>
      <c r="AD2079">
        <v>1</v>
      </c>
      <c r="AE2079">
        <v>1</v>
      </c>
      <c r="AF2079">
        <v>5</v>
      </c>
      <c r="AG2079">
        <v>10</v>
      </c>
      <c r="AH2079">
        <v>2</v>
      </c>
      <c r="AI2079">
        <v>2</v>
      </c>
      <c r="AJ2079">
        <v>0</v>
      </c>
      <c r="AK2079">
        <v>0</v>
      </c>
      <c r="AL2079">
        <v>0</v>
      </c>
      <c r="AT2079">
        <v>1638815</v>
      </c>
      <c r="AU2079">
        <v>1362870</v>
      </c>
      <c r="AV2079">
        <v>27183649</v>
      </c>
      <c r="AW2079">
        <v>18679644</v>
      </c>
      <c r="AX2079">
        <v>0</v>
      </c>
      <c r="AY2079">
        <v>0</v>
      </c>
      <c r="AZ2079">
        <v>-5548587</v>
      </c>
      <c r="BA2079">
        <v>-9149178</v>
      </c>
    </row>
    <row r="2080" spans="1:53" hidden="1">
      <c r="A2080" t="s">
        <v>2312</v>
      </c>
      <c r="B2080">
        <v>29722</v>
      </c>
      <c r="C2080" t="s">
        <v>48</v>
      </c>
      <c r="D2080" t="s">
        <v>197</v>
      </c>
      <c r="F2080" t="s">
        <v>1915</v>
      </c>
      <c r="G2080" t="s">
        <v>51</v>
      </c>
      <c r="H2080">
        <v>13</v>
      </c>
      <c r="I2080" t="s">
        <v>1916</v>
      </c>
      <c r="J2080" t="s">
        <v>2313</v>
      </c>
      <c r="K2080">
        <v>1</v>
      </c>
      <c r="L2080" t="s">
        <v>2314</v>
      </c>
      <c r="M2080">
        <v>2208630271</v>
      </c>
      <c r="N2080" t="s">
        <v>2315</v>
      </c>
      <c r="O2080" t="s">
        <v>19835</v>
      </c>
      <c r="P2080">
        <v>2002</v>
      </c>
      <c r="U2080" t="s">
        <v>2316</v>
      </c>
      <c r="V2080">
        <v>1</v>
      </c>
      <c r="W2080">
        <v>3</v>
      </c>
      <c r="Y2080">
        <v>12</v>
      </c>
      <c r="Z2080">
        <v>1</v>
      </c>
      <c r="AA2080">
        <v>4</v>
      </c>
      <c r="AB2080">
        <v>6</v>
      </c>
      <c r="AC2080">
        <v>0.4</v>
      </c>
      <c r="AD2080">
        <v>1</v>
      </c>
      <c r="AE2080">
        <v>1</v>
      </c>
      <c r="AF2080">
        <v>5</v>
      </c>
      <c r="AG2080">
        <v>3</v>
      </c>
      <c r="AH2080">
        <v>2</v>
      </c>
      <c r="AI2080">
        <v>2</v>
      </c>
      <c r="AJ2080">
        <v>7</v>
      </c>
      <c r="AK2080">
        <v>0</v>
      </c>
      <c r="AL2080" t="s">
        <v>2317</v>
      </c>
      <c r="AM2080" t="s">
        <v>2318</v>
      </c>
      <c r="AN2080" t="s">
        <v>2319</v>
      </c>
      <c r="AP2080" t="s">
        <v>2320</v>
      </c>
      <c r="AQ2080" t="s">
        <v>2321</v>
      </c>
      <c r="AR2080" t="s">
        <v>58</v>
      </c>
      <c r="AT2080">
        <v>424600</v>
      </c>
      <c r="AU2080">
        <v>424600</v>
      </c>
      <c r="AV2080" s="2">
        <f>IF(AW2080 &gt;= 0, INT(AW2080 * 1.1), -INT(ABS(AW2080) * 1.1))</f>
        <v>0</v>
      </c>
      <c r="AW2080">
        <v>0</v>
      </c>
      <c r="AX2080">
        <v>0</v>
      </c>
      <c r="AY2080">
        <v>0</v>
      </c>
      <c r="AZ2080" s="2">
        <f>IF(BA2080 &gt;= 0, INT(BA2080 * 1.1), -INT(ABS(BA2080) / 1.1))</f>
        <v>0</v>
      </c>
      <c r="BA2080">
        <v>0</v>
      </c>
    </row>
    <row r="2081" spans="1:53" hidden="1">
      <c r="A2081" t="s">
        <v>13072</v>
      </c>
      <c r="B2081">
        <v>26283</v>
      </c>
      <c r="C2081" t="s">
        <v>48</v>
      </c>
      <c r="D2081" t="s">
        <v>49</v>
      </c>
      <c r="F2081" t="s">
        <v>11306</v>
      </c>
      <c r="G2081" t="s">
        <v>11307</v>
      </c>
      <c r="H2081">
        <v>72</v>
      </c>
      <c r="I2081" t="s">
        <v>12614</v>
      </c>
      <c r="J2081" t="s">
        <v>13073</v>
      </c>
      <c r="K2081">
        <v>1</v>
      </c>
      <c r="L2081" t="s">
        <v>13074</v>
      </c>
      <c r="M2081">
        <v>2158620903</v>
      </c>
      <c r="N2081" t="s">
        <v>13075</v>
      </c>
      <c r="O2081" t="s">
        <v>19836</v>
      </c>
      <c r="P2081">
        <v>2002</v>
      </c>
      <c r="U2081" t="s">
        <v>13076</v>
      </c>
      <c r="V2081">
        <v>1</v>
      </c>
      <c r="W2081">
        <v>3</v>
      </c>
      <c r="Y2081">
        <v>33</v>
      </c>
      <c r="Z2081">
        <v>1</v>
      </c>
      <c r="AA2081">
        <v>0</v>
      </c>
      <c r="AB2081">
        <v>6</v>
      </c>
      <c r="AC2081">
        <v>1</v>
      </c>
      <c r="AD2081">
        <v>2</v>
      </c>
      <c r="AE2081">
        <v>0</v>
      </c>
      <c r="AF2081">
        <v>0</v>
      </c>
      <c r="AG2081">
        <v>3</v>
      </c>
      <c r="AH2081">
        <v>1</v>
      </c>
      <c r="AI2081">
        <v>2</v>
      </c>
      <c r="AJ2081">
        <v>0</v>
      </c>
      <c r="AK2081">
        <v>0</v>
      </c>
      <c r="AL2081">
        <v>0</v>
      </c>
      <c r="AM2081" t="s">
        <v>13077</v>
      </c>
      <c r="AT2081">
        <v>500000</v>
      </c>
      <c r="AU2081">
        <v>500000</v>
      </c>
      <c r="AV2081">
        <v>4809229</v>
      </c>
      <c r="AW2081">
        <v>4965887</v>
      </c>
      <c r="AX2081">
        <v>0</v>
      </c>
      <c r="AY2081">
        <v>0</v>
      </c>
      <c r="AZ2081">
        <v>55567</v>
      </c>
      <c r="BA2081">
        <v>270350</v>
      </c>
    </row>
    <row r="2082" spans="1:53" hidden="1">
      <c r="A2082" t="s">
        <v>11854</v>
      </c>
      <c r="B2082">
        <v>26731</v>
      </c>
      <c r="C2082" t="s">
        <v>48</v>
      </c>
      <c r="D2082" t="s">
        <v>118</v>
      </c>
      <c r="F2082" t="s">
        <v>11306</v>
      </c>
      <c r="G2082" t="s">
        <v>11307</v>
      </c>
      <c r="H2082">
        <v>71</v>
      </c>
      <c r="I2082" t="s">
        <v>11638</v>
      </c>
      <c r="J2082" t="s">
        <v>11855</v>
      </c>
      <c r="K2082">
        <v>1</v>
      </c>
      <c r="L2082" t="s">
        <v>11856</v>
      </c>
      <c r="M2082">
        <v>1148610252</v>
      </c>
      <c r="N2082" t="s">
        <v>11857</v>
      </c>
      <c r="O2082" t="s">
        <v>19837</v>
      </c>
      <c r="P2082">
        <v>2001</v>
      </c>
      <c r="U2082" t="s">
        <v>11858</v>
      </c>
      <c r="V2082">
        <v>1</v>
      </c>
      <c r="W2082">
        <v>4</v>
      </c>
      <c r="Y2082">
        <v>452</v>
      </c>
      <c r="Z2082">
        <v>7</v>
      </c>
      <c r="AA2082">
        <v>0</v>
      </c>
      <c r="AB2082">
        <v>6</v>
      </c>
      <c r="AC2082">
        <v>30</v>
      </c>
      <c r="AD2082">
        <v>1</v>
      </c>
      <c r="AE2082">
        <v>1</v>
      </c>
      <c r="AF2082">
        <v>5</v>
      </c>
      <c r="AG2082">
        <v>10</v>
      </c>
      <c r="AH2082">
        <v>2</v>
      </c>
      <c r="AI2082">
        <v>2</v>
      </c>
      <c r="AJ2082">
        <v>0</v>
      </c>
      <c r="AK2082">
        <v>0</v>
      </c>
      <c r="AL2082">
        <v>0</v>
      </c>
      <c r="AT2082">
        <v>7313365</v>
      </c>
      <c r="AU2082">
        <v>7313365</v>
      </c>
      <c r="AV2082">
        <v>69258671</v>
      </c>
      <c r="AW2082">
        <v>62658160</v>
      </c>
      <c r="AX2082">
        <v>0</v>
      </c>
      <c r="AY2082">
        <v>0</v>
      </c>
      <c r="AZ2082">
        <v>1091763</v>
      </c>
      <c r="BA2082">
        <v>1396242</v>
      </c>
    </row>
    <row r="2083" spans="1:53" hidden="1">
      <c r="A2083" t="s">
        <v>1288</v>
      </c>
      <c r="B2083">
        <v>77477</v>
      </c>
      <c r="C2083" t="s">
        <v>48</v>
      </c>
      <c r="D2083" t="s">
        <v>197</v>
      </c>
      <c r="F2083" t="s">
        <v>50</v>
      </c>
      <c r="G2083" t="s">
        <v>51</v>
      </c>
      <c r="H2083">
        <v>10</v>
      </c>
      <c r="I2083" t="s">
        <v>52</v>
      </c>
      <c r="J2083" t="s">
        <v>1289</v>
      </c>
      <c r="K2083">
        <v>1</v>
      </c>
      <c r="L2083" t="s">
        <v>1290</v>
      </c>
      <c r="M2083">
        <v>1378633224</v>
      </c>
      <c r="N2083" t="s">
        <v>1291</v>
      </c>
      <c r="O2083" t="s">
        <v>19838</v>
      </c>
      <c r="P2083">
        <v>2013</v>
      </c>
      <c r="U2083" t="s">
        <v>1292</v>
      </c>
      <c r="V2083">
        <v>1</v>
      </c>
      <c r="W2083">
        <v>4</v>
      </c>
      <c r="Y2083">
        <v>7</v>
      </c>
      <c r="Z2083">
        <v>6</v>
      </c>
      <c r="AA2083">
        <v>3</v>
      </c>
      <c r="AB2083">
        <v>6</v>
      </c>
      <c r="AC2083">
        <v>0.2</v>
      </c>
      <c r="AD2083">
        <v>1</v>
      </c>
      <c r="AE2083">
        <v>8</v>
      </c>
      <c r="AF2083">
        <v>0.01</v>
      </c>
      <c r="AG2083">
        <v>1</v>
      </c>
      <c r="AH2083">
        <v>2</v>
      </c>
      <c r="AI2083">
        <v>2</v>
      </c>
      <c r="AJ2083">
        <v>7</v>
      </c>
      <c r="AK2083">
        <v>0</v>
      </c>
      <c r="AL2083" t="s">
        <v>1293</v>
      </c>
      <c r="AM2083" t="s">
        <v>1294</v>
      </c>
      <c r="AN2083" t="s">
        <v>1295</v>
      </c>
      <c r="AP2083" t="s">
        <v>647</v>
      </c>
      <c r="AQ2083" t="s">
        <v>1296</v>
      </c>
      <c r="AR2083" t="s">
        <v>907</v>
      </c>
      <c r="AT2083">
        <v>50000</v>
      </c>
      <c r="AU2083">
        <v>150000</v>
      </c>
      <c r="AV2083">
        <v>561229</v>
      </c>
      <c r="AW2083">
        <v>502124</v>
      </c>
      <c r="AX2083">
        <v>0</v>
      </c>
      <c r="AY2083">
        <v>0</v>
      </c>
      <c r="AZ2083">
        <v>9965</v>
      </c>
      <c r="BA2083">
        <v>-53822</v>
      </c>
    </row>
    <row r="2084" spans="1:53" hidden="1">
      <c r="A2084" t="s">
        <v>13254</v>
      </c>
      <c r="B2084">
        <v>37432</v>
      </c>
      <c r="C2084" t="s">
        <v>48</v>
      </c>
      <c r="D2084" t="s">
        <v>197</v>
      </c>
      <c r="F2084" t="s">
        <v>11306</v>
      </c>
      <c r="G2084" t="s">
        <v>11307</v>
      </c>
      <c r="H2084">
        <v>72</v>
      </c>
      <c r="I2084" t="s">
        <v>12614</v>
      </c>
      <c r="J2084" t="s">
        <v>13255</v>
      </c>
      <c r="K2084">
        <v>1</v>
      </c>
      <c r="L2084" t="s">
        <v>13256</v>
      </c>
      <c r="M2084">
        <v>1178126267</v>
      </c>
      <c r="N2084" t="s">
        <v>13257</v>
      </c>
      <c r="O2084" t="s">
        <v>19839</v>
      </c>
      <c r="P2084">
        <v>1999</v>
      </c>
      <c r="U2084" t="s">
        <v>13258</v>
      </c>
      <c r="V2084">
        <v>1</v>
      </c>
      <c r="W2084">
        <v>2</v>
      </c>
      <c r="Y2084">
        <v>39</v>
      </c>
      <c r="Z2084">
        <v>10</v>
      </c>
      <c r="AA2084">
        <v>0</v>
      </c>
      <c r="AB2084">
        <v>6</v>
      </c>
      <c r="AC2084">
        <v>30</v>
      </c>
      <c r="AD2084">
        <v>1</v>
      </c>
      <c r="AE2084">
        <v>1</v>
      </c>
      <c r="AF2084">
        <v>5</v>
      </c>
      <c r="AG2084">
        <v>5</v>
      </c>
      <c r="AH2084">
        <v>2</v>
      </c>
      <c r="AI2084">
        <v>2</v>
      </c>
      <c r="AJ2084">
        <v>0</v>
      </c>
      <c r="AK2084">
        <v>0</v>
      </c>
      <c r="AL2084">
        <v>0</v>
      </c>
      <c r="AT2084">
        <v>0</v>
      </c>
      <c r="AU2084">
        <v>0</v>
      </c>
      <c r="AV2084">
        <v>0</v>
      </c>
      <c r="AW2084">
        <v>0</v>
      </c>
      <c r="AX2084">
        <v>0</v>
      </c>
      <c r="AY2084">
        <v>0</v>
      </c>
      <c r="AZ2084">
        <v>0</v>
      </c>
      <c r="BA2084">
        <v>0</v>
      </c>
    </row>
    <row r="2085" spans="1:53">
      <c r="A2085" t="s">
        <v>9665</v>
      </c>
      <c r="B2085">
        <v>10073</v>
      </c>
      <c r="C2085" t="s">
        <v>48</v>
      </c>
      <c r="D2085" t="s">
        <v>49</v>
      </c>
      <c r="F2085" t="s">
        <v>9369</v>
      </c>
      <c r="G2085" t="s">
        <v>9370</v>
      </c>
      <c r="H2085">
        <v>58</v>
      </c>
      <c r="I2085" t="s">
        <v>9371</v>
      </c>
      <c r="J2085" t="s">
        <v>9666</v>
      </c>
      <c r="K2085">
        <v>1</v>
      </c>
      <c r="L2085" t="s">
        <v>9667</v>
      </c>
      <c r="M2085">
        <v>1078191441</v>
      </c>
      <c r="O2085" t="s">
        <v>19839</v>
      </c>
      <c r="P2085">
        <v>2000</v>
      </c>
      <c r="U2085" t="s">
        <v>9668</v>
      </c>
      <c r="V2085">
        <v>1</v>
      </c>
      <c r="W2085">
        <v>2</v>
      </c>
      <c r="Y2085">
        <v>75</v>
      </c>
      <c r="Z2085">
        <v>2</v>
      </c>
      <c r="AA2085">
        <v>0</v>
      </c>
      <c r="AB2085">
        <v>6</v>
      </c>
      <c r="AC2085">
        <v>0.4</v>
      </c>
      <c r="AD2085">
        <v>2</v>
      </c>
      <c r="AE2085">
        <v>0</v>
      </c>
      <c r="AF2085">
        <v>0</v>
      </c>
      <c r="AG2085">
        <v>0</v>
      </c>
      <c r="AH2085">
        <v>1</v>
      </c>
      <c r="AI2085">
        <v>2</v>
      </c>
      <c r="AJ2085">
        <v>2</v>
      </c>
      <c r="AK2085">
        <v>0</v>
      </c>
      <c r="AL2085">
        <v>0</v>
      </c>
      <c r="AM2085" t="s">
        <v>9669</v>
      </c>
      <c r="AP2085" t="s">
        <v>82</v>
      </c>
      <c r="AQ2085" t="s">
        <v>9670</v>
      </c>
      <c r="AR2085" t="s">
        <v>124</v>
      </c>
      <c r="AS2085" t="s">
        <v>9671</v>
      </c>
      <c r="AT2085">
        <v>200000</v>
      </c>
      <c r="AU2085">
        <v>200000</v>
      </c>
      <c r="AV2085" s="2">
        <f>IF(AW2085 &gt;= 0, INT(AW2085 * 1.05), -INT(ABS(AW2085) / 1.05))</f>
        <v>2776693</v>
      </c>
      <c r="AW2085">
        <v>2644470</v>
      </c>
      <c r="AX2085">
        <v>0</v>
      </c>
      <c r="AY2085">
        <v>0</v>
      </c>
      <c r="AZ2085" s="2">
        <f>IF(BA2085 &gt;= 0, INT(BA2085 * 1.05), -INT(ABS(BA2085) / 1.05))</f>
        <v>133875</v>
      </c>
      <c r="BA2085">
        <v>127500</v>
      </c>
    </row>
    <row r="2086" spans="1:53">
      <c r="A2086" t="s">
        <v>10837</v>
      </c>
      <c r="B2086">
        <v>26798</v>
      </c>
      <c r="C2086" t="s">
        <v>48</v>
      </c>
      <c r="D2086" t="s">
        <v>49</v>
      </c>
      <c r="F2086" t="s">
        <v>9369</v>
      </c>
      <c r="G2086" t="s">
        <v>9370</v>
      </c>
      <c r="H2086">
        <v>62</v>
      </c>
      <c r="I2086" t="s">
        <v>10449</v>
      </c>
      <c r="J2086" t="s">
        <v>10838</v>
      </c>
      <c r="K2086">
        <v>1</v>
      </c>
      <c r="L2086" t="s">
        <v>10839</v>
      </c>
      <c r="M2086">
        <v>2118712280</v>
      </c>
      <c r="N2086" t="s">
        <v>10840</v>
      </c>
      <c r="O2086" t="s">
        <v>19839</v>
      </c>
      <c r="P2086">
        <v>2002</v>
      </c>
      <c r="U2086" t="s">
        <v>10841</v>
      </c>
      <c r="V2086">
        <v>1</v>
      </c>
      <c r="W2086">
        <v>3</v>
      </c>
      <c r="Y2086">
        <v>44</v>
      </c>
      <c r="Z2086">
        <v>10</v>
      </c>
      <c r="AA2086">
        <v>0</v>
      </c>
      <c r="AB2086">
        <v>6</v>
      </c>
      <c r="AC2086">
        <v>30</v>
      </c>
      <c r="AD2086">
        <v>1</v>
      </c>
      <c r="AE2086">
        <v>1</v>
      </c>
      <c r="AF2086">
        <v>5</v>
      </c>
      <c r="AG2086">
        <v>5</v>
      </c>
      <c r="AH2086">
        <v>2</v>
      </c>
      <c r="AI2086">
        <v>2</v>
      </c>
      <c r="AJ2086">
        <v>0</v>
      </c>
      <c r="AK2086">
        <v>0</v>
      </c>
      <c r="AL2086">
        <v>0</v>
      </c>
      <c r="AS2086" t="s">
        <v>1863</v>
      </c>
      <c r="AT2086">
        <v>400000</v>
      </c>
      <c r="AU2086">
        <v>400000</v>
      </c>
      <c r="AV2086">
        <v>3735576</v>
      </c>
      <c r="AW2086">
        <v>3588273</v>
      </c>
      <c r="AX2086">
        <v>0</v>
      </c>
      <c r="AY2086">
        <v>0</v>
      </c>
      <c r="AZ2086">
        <v>629635</v>
      </c>
      <c r="BA2086">
        <v>668387</v>
      </c>
    </row>
    <row r="2087" spans="1:53">
      <c r="A2087" t="s">
        <v>10877</v>
      </c>
      <c r="B2087">
        <v>30530</v>
      </c>
      <c r="C2087" t="s">
        <v>48</v>
      </c>
      <c r="D2087" t="s">
        <v>67</v>
      </c>
      <c r="F2087" t="s">
        <v>9369</v>
      </c>
      <c r="G2087" t="s">
        <v>9370</v>
      </c>
      <c r="H2087">
        <v>62</v>
      </c>
      <c r="I2087" t="s">
        <v>10449</v>
      </c>
      <c r="J2087" t="s">
        <v>10878</v>
      </c>
      <c r="K2087">
        <v>1</v>
      </c>
      <c r="L2087" t="s">
        <v>10879</v>
      </c>
      <c r="M2087">
        <v>2208611293</v>
      </c>
      <c r="N2087" t="s">
        <v>10880</v>
      </c>
      <c r="O2087" t="s">
        <v>19840</v>
      </c>
      <c r="P2087">
        <v>2001</v>
      </c>
      <c r="U2087" t="s">
        <v>10881</v>
      </c>
      <c r="V2087">
        <v>1</v>
      </c>
      <c r="W2087">
        <v>2</v>
      </c>
      <c r="Y2087">
        <v>41</v>
      </c>
      <c r="Z2087">
        <v>1</v>
      </c>
      <c r="AA2087">
        <v>0</v>
      </c>
      <c r="AB2087">
        <v>8</v>
      </c>
      <c r="AC2087">
        <v>0.9</v>
      </c>
      <c r="AD2087">
        <v>1</v>
      </c>
      <c r="AE2087">
        <v>1</v>
      </c>
      <c r="AF2087">
        <v>5</v>
      </c>
      <c r="AG2087">
        <v>8</v>
      </c>
      <c r="AH2087">
        <v>2</v>
      </c>
      <c r="AI2087">
        <v>2</v>
      </c>
      <c r="AJ2087">
        <v>0</v>
      </c>
      <c r="AK2087">
        <v>0</v>
      </c>
      <c r="AL2087">
        <v>0</v>
      </c>
      <c r="AT2087">
        <v>400000</v>
      </c>
      <c r="AU2087">
        <v>400000</v>
      </c>
      <c r="AV2087">
        <v>5672023</v>
      </c>
      <c r="AW2087">
        <v>5044030</v>
      </c>
      <c r="AX2087">
        <v>0</v>
      </c>
      <c r="AY2087">
        <v>0</v>
      </c>
      <c r="AZ2087">
        <v>221795</v>
      </c>
      <c r="BA2087">
        <v>301815</v>
      </c>
    </row>
    <row r="2088" spans="1:53" hidden="1">
      <c r="A2088" t="s">
        <v>12447</v>
      </c>
      <c r="B2088">
        <v>77687</v>
      </c>
      <c r="C2088" t="s">
        <v>48</v>
      </c>
      <c r="D2088" t="s">
        <v>197</v>
      </c>
      <c r="F2088" t="s">
        <v>11306</v>
      </c>
      <c r="G2088" t="s">
        <v>11307</v>
      </c>
      <c r="H2088">
        <v>71</v>
      </c>
      <c r="I2088" t="s">
        <v>11638</v>
      </c>
      <c r="J2088" t="s">
        <v>12448</v>
      </c>
      <c r="K2088">
        <v>1</v>
      </c>
      <c r="L2088" t="s">
        <v>12449</v>
      </c>
      <c r="M2088">
        <v>1078790798</v>
      </c>
      <c r="N2088" t="s">
        <v>12450</v>
      </c>
      <c r="O2088" t="s">
        <v>19841</v>
      </c>
      <c r="P2088">
        <v>2013</v>
      </c>
      <c r="U2088" t="s">
        <v>12451</v>
      </c>
      <c r="V2088">
        <v>1</v>
      </c>
      <c r="W2088">
        <v>1</v>
      </c>
      <c r="Y2088">
        <v>4</v>
      </c>
      <c r="Z2088">
        <v>1</v>
      </c>
      <c r="AA2088">
        <v>0</v>
      </c>
      <c r="AB2088">
        <v>5</v>
      </c>
      <c r="AC2088">
        <v>0</v>
      </c>
      <c r="AD2088">
        <v>2</v>
      </c>
      <c r="AE2088">
        <v>0</v>
      </c>
      <c r="AF2088">
        <v>0</v>
      </c>
      <c r="AG2088">
        <v>0</v>
      </c>
      <c r="AH2088">
        <v>1</v>
      </c>
      <c r="AI2088">
        <v>2</v>
      </c>
      <c r="AJ2088">
        <v>0</v>
      </c>
      <c r="AK2088">
        <v>0</v>
      </c>
      <c r="AL2088">
        <v>0</v>
      </c>
      <c r="AT2088">
        <v>5046025</v>
      </c>
      <c r="AU2088">
        <v>5046025</v>
      </c>
      <c r="AV2088">
        <v>1699486</v>
      </c>
      <c r="AW2088">
        <v>887422</v>
      </c>
      <c r="AX2088">
        <v>0</v>
      </c>
      <c r="AY2088">
        <v>0</v>
      </c>
      <c r="AZ2088">
        <v>-1217952</v>
      </c>
      <c r="BA2088">
        <v>-1275785</v>
      </c>
    </row>
    <row r="2089" spans="1:53">
      <c r="A2089" t="s">
        <v>11207</v>
      </c>
      <c r="B2089">
        <v>11087</v>
      </c>
      <c r="C2089" t="s">
        <v>48</v>
      </c>
      <c r="D2089" t="s">
        <v>108</v>
      </c>
      <c r="F2089" t="s">
        <v>9369</v>
      </c>
      <c r="G2089" t="s">
        <v>9370</v>
      </c>
      <c r="H2089">
        <v>63</v>
      </c>
      <c r="I2089" t="s">
        <v>11065</v>
      </c>
      <c r="J2089" t="s">
        <v>11208</v>
      </c>
      <c r="K2089">
        <v>1</v>
      </c>
      <c r="L2089" t="s">
        <v>11209</v>
      </c>
      <c r="M2089">
        <v>1048181003</v>
      </c>
      <c r="O2089" t="s">
        <v>19842</v>
      </c>
      <c r="P2089">
        <v>2003</v>
      </c>
      <c r="U2089" t="s">
        <v>11210</v>
      </c>
      <c r="V2089">
        <v>1</v>
      </c>
      <c r="W2089">
        <v>2</v>
      </c>
      <c r="Y2089">
        <v>134</v>
      </c>
      <c r="Z2089">
        <v>1</v>
      </c>
      <c r="AA2089">
        <v>0</v>
      </c>
      <c r="AB2089">
        <v>6</v>
      </c>
      <c r="AC2089">
        <v>20</v>
      </c>
      <c r="AD2089">
        <v>1</v>
      </c>
      <c r="AE2089">
        <v>1</v>
      </c>
      <c r="AF2089">
        <v>5</v>
      </c>
      <c r="AG2089">
        <v>10</v>
      </c>
      <c r="AH2089">
        <v>2</v>
      </c>
      <c r="AI2089">
        <v>2</v>
      </c>
      <c r="AJ2089">
        <v>0</v>
      </c>
      <c r="AK2089">
        <v>0</v>
      </c>
      <c r="AL2089">
        <v>0</v>
      </c>
      <c r="AT2089">
        <v>906000</v>
      </c>
      <c r="AU2089">
        <v>906000</v>
      </c>
      <c r="AV2089">
        <v>16715428</v>
      </c>
      <c r="AW2089">
        <v>16425701</v>
      </c>
      <c r="AX2089">
        <v>0</v>
      </c>
      <c r="AY2089">
        <v>0</v>
      </c>
      <c r="AZ2089">
        <v>2662273</v>
      </c>
      <c r="BA2089">
        <v>3714504</v>
      </c>
    </row>
    <row r="2090" spans="1:53">
      <c r="A2090" t="s">
        <v>9551</v>
      </c>
      <c r="B2090">
        <v>9749</v>
      </c>
      <c r="C2090" t="s">
        <v>48</v>
      </c>
      <c r="D2090" t="s">
        <v>334</v>
      </c>
      <c r="F2090" t="s">
        <v>9369</v>
      </c>
      <c r="G2090" t="s">
        <v>9370</v>
      </c>
      <c r="H2090">
        <v>58</v>
      </c>
      <c r="I2090" t="s">
        <v>9371</v>
      </c>
      <c r="J2090" t="s">
        <v>9552</v>
      </c>
      <c r="K2090">
        <v>1</v>
      </c>
      <c r="L2090" t="s">
        <v>9553</v>
      </c>
      <c r="M2090">
        <v>1078655270</v>
      </c>
      <c r="O2090" t="s">
        <v>19843</v>
      </c>
      <c r="P2090">
        <v>2004</v>
      </c>
      <c r="U2090" t="s">
        <v>9554</v>
      </c>
      <c r="V2090">
        <v>1</v>
      </c>
      <c r="W2090">
        <v>3</v>
      </c>
      <c r="Y2090">
        <v>207</v>
      </c>
      <c r="Z2090">
        <v>1</v>
      </c>
      <c r="AA2090">
        <v>0</v>
      </c>
      <c r="AB2090">
        <v>8</v>
      </c>
      <c r="AC2090">
        <v>30</v>
      </c>
      <c r="AD2090">
        <v>1</v>
      </c>
      <c r="AE2090">
        <v>1</v>
      </c>
      <c r="AF2090">
        <v>5</v>
      </c>
      <c r="AG2090">
        <v>10</v>
      </c>
      <c r="AH2090">
        <v>2</v>
      </c>
      <c r="AI2090">
        <v>2</v>
      </c>
      <c r="AJ2090">
        <v>0</v>
      </c>
      <c r="AK2090">
        <v>0</v>
      </c>
      <c r="AL2090">
        <v>0</v>
      </c>
      <c r="AS2090" t="s">
        <v>6728</v>
      </c>
      <c r="AT2090">
        <v>1000000</v>
      </c>
      <c r="AU2090">
        <v>250000</v>
      </c>
      <c r="AV2090">
        <v>54160083</v>
      </c>
      <c r="AW2090">
        <v>40007688</v>
      </c>
      <c r="AX2090">
        <v>0</v>
      </c>
      <c r="AY2090">
        <v>0</v>
      </c>
      <c r="AZ2090">
        <v>7085218</v>
      </c>
      <c r="BA2090">
        <v>4126643</v>
      </c>
    </row>
    <row r="2091" spans="1:53" hidden="1">
      <c r="A2091" t="s">
        <v>6022</v>
      </c>
      <c r="B2091">
        <v>6105</v>
      </c>
      <c r="C2091" t="s">
        <v>48</v>
      </c>
      <c r="D2091" t="s">
        <v>118</v>
      </c>
      <c r="F2091" t="s">
        <v>5540</v>
      </c>
      <c r="G2091" t="s">
        <v>51</v>
      </c>
      <c r="H2091">
        <v>25</v>
      </c>
      <c r="I2091" t="s">
        <v>5731</v>
      </c>
      <c r="J2091" t="s">
        <v>6023</v>
      </c>
      <c r="K2091">
        <v>1</v>
      </c>
      <c r="L2091" t="s">
        <v>6024</v>
      </c>
      <c r="M2091">
        <v>1348107227</v>
      </c>
      <c r="O2091" t="s">
        <v>19843</v>
      </c>
      <c r="P2091">
        <v>1987</v>
      </c>
      <c r="Q2091" t="s">
        <v>6025</v>
      </c>
      <c r="R2091" t="s">
        <v>162</v>
      </c>
      <c r="S2091" t="s">
        <v>73</v>
      </c>
      <c r="T2091" t="s">
        <v>6026</v>
      </c>
      <c r="U2091" t="s">
        <v>6027</v>
      </c>
      <c r="V2091">
        <v>1</v>
      </c>
      <c r="W2091">
        <v>2</v>
      </c>
      <c r="Y2091">
        <v>54</v>
      </c>
      <c r="Z2091">
        <v>5</v>
      </c>
      <c r="AA2091">
        <v>0</v>
      </c>
      <c r="AB2091">
        <v>8</v>
      </c>
      <c r="AC2091">
        <v>30</v>
      </c>
      <c r="AD2091">
        <v>2</v>
      </c>
      <c r="AE2091">
        <v>0</v>
      </c>
      <c r="AF2091">
        <v>0</v>
      </c>
      <c r="AG2091">
        <v>0</v>
      </c>
      <c r="AH2091">
        <v>2</v>
      </c>
      <c r="AI2091">
        <v>2</v>
      </c>
      <c r="AJ2091">
        <v>0</v>
      </c>
      <c r="AK2091">
        <v>0</v>
      </c>
      <c r="AL2091">
        <v>0</v>
      </c>
      <c r="AO2091" t="s">
        <v>6025</v>
      </c>
      <c r="AT2091">
        <v>750000</v>
      </c>
      <c r="AU2091">
        <v>750000</v>
      </c>
      <c r="AV2091">
        <v>57747659</v>
      </c>
      <c r="AW2091">
        <v>53734954</v>
      </c>
      <c r="AX2091">
        <v>0</v>
      </c>
      <c r="AY2091">
        <v>0</v>
      </c>
      <c r="AZ2091">
        <v>457976</v>
      </c>
      <c r="BA2091">
        <v>958177</v>
      </c>
    </row>
    <row r="2092" spans="1:53" hidden="1">
      <c r="A2092" t="s">
        <v>11601</v>
      </c>
      <c r="B2092">
        <v>65608</v>
      </c>
      <c r="C2092" t="s">
        <v>48</v>
      </c>
      <c r="D2092" t="s">
        <v>108</v>
      </c>
      <c r="F2092" t="s">
        <v>11306</v>
      </c>
      <c r="G2092" t="s">
        <v>11307</v>
      </c>
      <c r="H2092">
        <v>70</v>
      </c>
      <c r="I2092" t="s">
        <v>11308</v>
      </c>
      <c r="J2092" t="s">
        <v>11602</v>
      </c>
      <c r="K2092">
        <v>1</v>
      </c>
      <c r="L2092" t="s">
        <v>11603</v>
      </c>
      <c r="M2092">
        <v>1088193781</v>
      </c>
      <c r="N2092" t="s">
        <v>11604</v>
      </c>
      <c r="O2092" t="s">
        <v>19844</v>
      </c>
      <c r="P2092">
        <v>2010</v>
      </c>
      <c r="U2092" t="s">
        <v>11605</v>
      </c>
      <c r="V2092">
        <v>1</v>
      </c>
      <c r="W2092">
        <v>2</v>
      </c>
      <c r="Y2092">
        <v>83</v>
      </c>
      <c r="Z2092">
        <v>9</v>
      </c>
      <c r="AA2092">
        <v>0</v>
      </c>
      <c r="AB2092">
        <v>6</v>
      </c>
      <c r="AC2092">
        <v>30</v>
      </c>
      <c r="AD2092">
        <v>2</v>
      </c>
      <c r="AE2092">
        <v>0</v>
      </c>
      <c r="AF2092">
        <v>0</v>
      </c>
      <c r="AG2092">
        <v>0</v>
      </c>
      <c r="AH2092">
        <v>2</v>
      </c>
      <c r="AI2092">
        <v>1</v>
      </c>
      <c r="AJ2092">
        <v>0</v>
      </c>
      <c r="AK2092">
        <v>0</v>
      </c>
      <c r="AL2092">
        <v>0</v>
      </c>
      <c r="AT2092">
        <v>15005288</v>
      </c>
      <c r="AU2092">
        <v>3751322</v>
      </c>
      <c r="AV2092">
        <v>17957199</v>
      </c>
      <c r="AW2092">
        <v>17487133</v>
      </c>
      <c r="AX2092">
        <v>0</v>
      </c>
      <c r="AY2092">
        <v>0</v>
      </c>
      <c r="AZ2092">
        <v>5640160</v>
      </c>
      <c r="BA2092">
        <v>6461017</v>
      </c>
    </row>
    <row r="2093" spans="1:53" hidden="1">
      <c r="A2093" t="s">
        <v>11429</v>
      </c>
      <c r="B2093">
        <v>34418</v>
      </c>
      <c r="C2093" t="s">
        <v>48</v>
      </c>
      <c r="D2093" t="s">
        <v>197</v>
      </c>
      <c r="F2093" t="s">
        <v>11306</v>
      </c>
      <c r="G2093" t="s">
        <v>11307</v>
      </c>
      <c r="H2093">
        <v>70</v>
      </c>
      <c r="I2093" t="s">
        <v>11308</v>
      </c>
      <c r="J2093" t="s">
        <v>11430</v>
      </c>
      <c r="K2093">
        <v>1</v>
      </c>
      <c r="L2093" t="s">
        <v>11431</v>
      </c>
      <c r="M2093">
        <v>1128147684</v>
      </c>
      <c r="N2093" t="s">
        <v>11432</v>
      </c>
      <c r="O2093" t="s">
        <v>19845</v>
      </c>
      <c r="P2093">
        <v>1997</v>
      </c>
      <c r="U2093" t="s">
        <v>11433</v>
      </c>
      <c r="V2093">
        <v>1</v>
      </c>
      <c r="W2093">
        <v>3</v>
      </c>
      <c r="Y2093">
        <v>8</v>
      </c>
      <c r="Z2093">
        <v>1</v>
      </c>
      <c r="AA2093">
        <v>0</v>
      </c>
      <c r="AB2093">
        <v>6</v>
      </c>
      <c r="AC2093">
        <v>0.9</v>
      </c>
      <c r="AD2093">
        <v>1</v>
      </c>
      <c r="AE2093">
        <v>1</v>
      </c>
      <c r="AF2093">
        <v>5</v>
      </c>
      <c r="AG2093">
        <v>3</v>
      </c>
      <c r="AH2093">
        <v>2</v>
      </c>
      <c r="AI2093">
        <v>2</v>
      </c>
      <c r="AJ2093">
        <v>0</v>
      </c>
      <c r="AK2093">
        <v>0</v>
      </c>
      <c r="AL2093">
        <v>0</v>
      </c>
      <c r="AS2093" t="s">
        <v>11336</v>
      </c>
      <c r="AT2093">
        <v>0</v>
      </c>
      <c r="AU2093">
        <v>0</v>
      </c>
      <c r="AV2093">
        <v>0</v>
      </c>
      <c r="AW2093">
        <v>0</v>
      </c>
      <c r="AX2093">
        <v>0</v>
      </c>
      <c r="AY2093">
        <v>0</v>
      </c>
      <c r="AZ2093">
        <v>0</v>
      </c>
      <c r="BA2093">
        <v>0</v>
      </c>
    </row>
    <row r="2094" spans="1:53">
      <c r="A2094" t="s">
        <v>10636</v>
      </c>
      <c r="B2094">
        <v>10841</v>
      </c>
      <c r="C2094" t="s">
        <v>48</v>
      </c>
      <c r="D2094" t="s">
        <v>118</v>
      </c>
      <c r="F2094" t="s">
        <v>9369</v>
      </c>
      <c r="G2094" t="s">
        <v>9370</v>
      </c>
      <c r="H2094">
        <v>62</v>
      </c>
      <c r="I2094" t="s">
        <v>10449</v>
      </c>
      <c r="J2094" t="s">
        <v>10637</v>
      </c>
      <c r="K2094">
        <v>1</v>
      </c>
      <c r="L2094" t="s">
        <v>10638</v>
      </c>
      <c r="M2094">
        <v>1058181141</v>
      </c>
      <c r="O2094" t="s">
        <v>19846</v>
      </c>
      <c r="P2094">
        <v>1996</v>
      </c>
      <c r="U2094" t="s">
        <v>10639</v>
      </c>
      <c r="V2094">
        <v>1</v>
      </c>
      <c r="W2094">
        <v>2</v>
      </c>
      <c r="Y2094">
        <v>71</v>
      </c>
      <c r="Z2094">
        <v>7</v>
      </c>
      <c r="AA2094">
        <v>0</v>
      </c>
      <c r="AB2094">
        <v>7</v>
      </c>
      <c r="AC2094">
        <v>20</v>
      </c>
      <c r="AD2094">
        <v>2</v>
      </c>
      <c r="AE2094">
        <v>0</v>
      </c>
      <c r="AF2094">
        <v>0</v>
      </c>
      <c r="AG2094">
        <v>5</v>
      </c>
      <c r="AH2094">
        <v>2</v>
      </c>
      <c r="AI2094">
        <v>2</v>
      </c>
      <c r="AJ2094">
        <v>0</v>
      </c>
      <c r="AK2094">
        <v>0</v>
      </c>
      <c r="AL2094">
        <v>0</v>
      </c>
      <c r="AT2094">
        <v>550710</v>
      </c>
      <c r="AU2094">
        <v>550710</v>
      </c>
      <c r="AV2094">
        <v>44540046</v>
      </c>
      <c r="AW2094">
        <v>51091816</v>
      </c>
      <c r="AX2094">
        <v>0</v>
      </c>
      <c r="AY2094">
        <v>0</v>
      </c>
      <c r="AZ2094">
        <v>1111459</v>
      </c>
      <c r="BA2094">
        <v>1761756</v>
      </c>
    </row>
    <row r="2095" spans="1:53" hidden="1">
      <c r="A2095" t="s">
        <v>11884</v>
      </c>
      <c r="B2095">
        <v>31334</v>
      </c>
      <c r="C2095" t="s">
        <v>48</v>
      </c>
      <c r="D2095" t="s">
        <v>49</v>
      </c>
      <c r="F2095" t="s">
        <v>11306</v>
      </c>
      <c r="G2095" t="s">
        <v>11307</v>
      </c>
      <c r="H2095">
        <v>71</v>
      </c>
      <c r="I2095" t="s">
        <v>11638</v>
      </c>
      <c r="J2095" t="s">
        <v>11885</v>
      </c>
      <c r="K2095">
        <v>1</v>
      </c>
      <c r="L2095" t="s">
        <v>11886</v>
      </c>
      <c r="M2095">
        <v>1078624137</v>
      </c>
      <c r="N2095" t="s">
        <v>11887</v>
      </c>
      <c r="O2095" t="s">
        <v>19847</v>
      </c>
      <c r="P2095">
        <v>2002</v>
      </c>
      <c r="U2095" t="s">
        <v>11888</v>
      </c>
      <c r="V2095">
        <v>1</v>
      </c>
      <c r="W2095">
        <v>2</v>
      </c>
      <c r="Y2095">
        <v>12</v>
      </c>
      <c r="Z2095">
        <v>1</v>
      </c>
      <c r="AA2095">
        <v>0</v>
      </c>
      <c r="AB2095">
        <v>7</v>
      </c>
      <c r="AC2095">
        <v>30</v>
      </c>
      <c r="AD2095">
        <v>1</v>
      </c>
      <c r="AE2095">
        <v>1</v>
      </c>
      <c r="AF2095">
        <v>5</v>
      </c>
      <c r="AG2095">
        <v>5</v>
      </c>
      <c r="AH2095">
        <v>2</v>
      </c>
      <c r="AI2095">
        <v>2</v>
      </c>
      <c r="AJ2095">
        <v>0</v>
      </c>
      <c r="AK2095">
        <v>0</v>
      </c>
      <c r="AL2095">
        <v>0</v>
      </c>
      <c r="AT2095">
        <v>0</v>
      </c>
      <c r="AU2095">
        <v>0</v>
      </c>
      <c r="AV2095">
        <v>0</v>
      </c>
      <c r="AW2095">
        <v>0</v>
      </c>
      <c r="AX2095">
        <v>0</v>
      </c>
      <c r="AY2095">
        <v>0</v>
      </c>
      <c r="AZ2095">
        <v>0</v>
      </c>
      <c r="BA2095">
        <v>0</v>
      </c>
    </row>
    <row r="2096" spans="1:53">
      <c r="A2096" t="s">
        <v>9815</v>
      </c>
      <c r="B2096">
        <v>15536</v>
      </c>
      <c r="C2096" t="s">
        <v>48</v>
      </c>
      <c r="D2096" t="s">
        <v>49</v>
      </c>
      <c r="F2096" t="s">
        <v>9369</v>
      </c>
      <c r="G2096" t="s">
        <v>9370</v>
      </c>
      <c r="H2096">
        <v>58</v>
      </c>
      <c r="I2096" t="s">
        <v>9371</v>
      </c>
      <c r="J2096" t="s">
        <v>9816</v>
      </c>
      <c r="K2096">
        <v>1</v>
      </c>
      <c r="L2096" t="s">
        <v>9817</v>
      </c>
      <c r="M2096">
        <v>1168170891</v>
      </c>
      <c r="N2096" t="s">
        <v>9818</v>
      </c>
      <c r="O2096" t="s">
        <v>19848</v>
      </c>
      <c r="P2096">
        <v>1998</v>
      </c>
      <c r="U2096" t="s">
        <v>9819</v>
      </c>
      <c r="V2096">
        <v>1</v>
      </c>
      <c r="W2096">
        <v>2</v>
      </c>
      <c r="Y2096">
        <v>23</v>
      </c>
      <c r="Z2096">
        <v>5</v>
      </c>
      <c r="AA2096">
        <v>0</v>
      </c>
      <c r="AB2096">
        <v>8</v>
      </c>
      <c r="AC2096">
        <v>20</v>
      </c>
      <c r="AD2096">
        <v>2</v>
      </c>
      <c r="AE2096">
        <v>0</v>
      </c>
      <c r="AF2096">
        <v>0</v>
      </c>
      <c r="AG2096">
        <v>16</v>
      </c>
      <c r="AH2096">
        <v>2</v>
      </c>
      <c r="AI2096">
        <v>2</v>
      </c>
      <c r="AJ2096">
        <v>0</v>
      </c>
      <c r="AK2096">
        <v>0</v>
      </c>
      <c r="AL2096">
        <v>0</v>
      </c>
      <c r="AT2096">
        <v>350000</v>
      </c>
      <c r="AU2096">
        <v>350000</v>
      </c>
      <c r="AV2096">
        <v>5132811</v>
      </c>
      <c r="AW2096">
        <v>4136203</v>
      </c>
      <c r="AX2096">
        <v>0</v>
      </c>
      <c r="AY2096">
        <v>0</v>
      </c>
      <c r="AZ2096">
        <v>81181</v>
      </c>
      <c r="BA2096">
        <v>49050</v>
      </c>
    </row>
    <row r="2097" spans="1:53">
      <c r="A2097" t="s">
        <v>11026</v>
      </c>
      <c r="B2097">
        <v>75474</v>
      </c>
      <c r="C2097" t="s">
        <v>48</v>
      </c>
      <c r="D2097" t="s">
        <v>108</v>
      </c>
      <c r="F2097" t="s">
        <v>9369</v>
      </c>
      <c r="G2097" t="s">
        <v>9370</v>
      </c>
      <c r="H2097">
        <v>62</v>
      </c>
      <c r="I2097" t="s">
        <v>10449</v>
      </c>
      <c r="J2097" t="s">
        <v>11027</v>
      </c>
      <c r="K2097">
        <v>1</v>
      </c>
      <c r="L2097" t="s">
        <v>11028</v>
      </c>
      <c r="M2097">
        <v>1078793378</v>
      </c>
      <c r="N2097" t="s">
        <v>11029</v>
      </c>
      <c r="O2097" t="s">
        <v>19849</v>
      </c>
      <c r="P2097">
        <v>2013</v>
      </c>
      <c r="U2097" t="s">
        <v>11030</v>
      </c>
      <c r="V2097">
        <v>1</v>
      </c>
      <c r="W2097">
        <v>2</v>
      </c>
      <c r="Y2097">
        <v>10</v>
      </c>
      <c r="Z2097">
        <v>1</v>
      </c>
      <c r="AA2097">
        <v>3</v>
      </c>
      <c r="AB2097">
        <v>8</v>
      </c>
      <c r="AC2097">
        <v>0.2</v>
      </c>
      <c r="AD2097">
        <v>2</v>
      </c>
      <c r="AE2097">
        <v>0</v>
      </c>
      <c r="AF2097">
        <v>0</v>
      </c>
      <c r="AG2097">
        <v>10</v>
      </c>
      <c r="AH2097">
        <v>2</v>
      </c>
      <c r="AI2097">
        <v>2</v>
      </c>
      <c r="AJ2097">
        <v>0</v>
      </c>
      <c r="AK2097">
        <v>0</v>
      </c>
      <c r="AL2097">
        <v>0</v>
      </c>
      <c r="AS2097" t="s">
        <v>11031</v>
      </c>
      <c r="AT2097">
        <v>200000</v>
      </c>
      <c r="AU2097">
        <v>200000</v>
      </c>
      <c r="AV2097">
        <v>35491958</v>
      </c>
      <c r="AW2097">
        <v>12868594</v>
      </c>
      <c r="AX2097">
        <v>0</v>
      </c>
      <c r="AY2097">
        <v>0</v>
      </c>
      <c r="AZ2097">
        <v>643186</v>
      </c>
      <c r="BA2097">
        <v>394414</v>
      </c>
    </row>
    <row r="2098" spans="1:53" hidden="1">
      <c r="A2098" t="s">
        <v>13028</v>
      </c>
      <c r="B2098">
        <v>24384</v>
      </c>
      <c r="C2098" t="s">
        <v>48</v>
      </c>
      <c r="D2098" t="s">
        <v>334</v>
      </c>
      <c r="F2098" t="s">
        <v>11306</v>
      </c>
      <c r="G2098" t="s">
        <v>11307</v>
      </c>
      <c r="H2098">
        <v>72</v>
      </c>
      <c r="I2098" t="s">
        <v>12614</v>
      </c>
      <c r="J2098" t="s">
        <v>13029</v>
      </c>
      <c r="K2098">
        <v>1</v>
      </c>
      <c r="L2098" t="s">
        <v>13030</v>
      </c>
      <c r="M2098">
        <v>2298109203</v>
      </c>
      <c r="N2098" t="s">
        <v>13031</v>
      </c>
      <c r="O2098" t="s">
        <v>19850</v>
      </c>
      <c r="P2098">
        <v>1995</v>
      </c>
      <c r="U2098" t="s">
        <v>13032</v>
      </c>
      <c r="V2098">
        <v>1</v>
      </c>
      <c r="W2098">
        <v>2</v>
      </c>
      <c r="Y2098">
        <v>87</v>
      </c>
      <c r="Z2098">
        <v>9</v>
      </c>
      <c r="AA2098">
        <v>1</v>
      </c>
      <c r="AB2098">
        <v>6</v>
      </c>
      <c r="AC2098">
        <v>0.1</v>
      </c>
      <c r="AD2098">
        <v>2</v>
      </c>
      <c r="AE2098">
        <v>0</v>
      </c>
      <c r="AF2098">
        <v>0</v>
      </c>
      <c r="AG2098">
        <v>0</v>
      </c>
      <c r="AH2098">
        <v>2</v>
      </c>
      <c r="AI2098">
        <v>2</v>
      </c>
      <c r="AJ2098">
        <v>0</v>
      </c>
      <c r="AK2098">
        <v>0</v>
      </c>
      <c r="AL2098">
        <v>0</v>
      </c>
      <c r="AT2098">
        <v>700000</v>
      </c>
      <c r="AU2098">
        <v>700000</v>
      </c>
      <c r="AV2098">
        <v>22558201</v>
      </c>
      <c r="AW2098">
        <v>20017114</v>
      </c>
      <c r="AX2098">
        <v>0</v>
      </c>
      <c r="AY2098">
        <v>0</v>
      </c>
      <c r="AZ2098">
        <v>2172039</v>
      </c>
      <c r="BA2098">
        <v>2317802</v>
      </c>
    </row>
    <row r="2099" spans="1:53" hidden="1">
      <c r="A2099" t="s">
        <v>12058</v>
      </c>
      <c r="B2099">
        <v>51157</v>
      </c>
      <c r="C2099" t="s">
        <v>48</v>
      </c>
      <c r="D2099" t="s">
        <v>49</v>
      </c>
      <c r="F2099" t="s">
        <v>11306</v>
      </c>
      <c r="G2099" t="s">
        <v>11307</v>
      </c>
      <c r="H2099">
        <v>71</v>
      </c>
      <c r="I2099" t="s">
        <v>11638</v>
      </c>
      <c r="J2099" t="s">
        <v>12059</v>
      </c>
      <c r="K2099">
        <v>1</v>
      </c>
      <c r="L2099" t="s">
        <v>12060</v>
      </c>
      <c r="M2099">
        <v>1288194275</v>
      </c>
      <c r="N2099" t="s">
        <v>12061</v>
      </c>
      <c r="O2099" t="s">
        <v>19851</v>
      </c>
      <c r="P2099">
        <v>2004</v>
      </c>
      <c r="U2099" t="s">
        <v>12062</v>
      </c>
      <c r="V2099">
        <v>1</v>
      </c>
      <c r="W2099">
        <v>2</v>
      </c>
      <c r="Y2099">
        <v>28</v>
      </c>
      <c r="Z2099">
        <v>1</v>
      </c>
      <c r="AA2099">
        <v>0</v>
      </c>
      <c r="AB2099">
        <v>8</v>
      </c>
      <c r="AC2099">
        <v>0.1</v>
      </c>
      <c r="AD2099">
        <v>2</v>
      </c>
      <c r="AE2099">
        <v>0</v>
      </c>
      <c r="AF2099">
        <v>0</v>
      </c>
      <c r="AG2099">
        <v>8</v>
      </c>
      <c r="AH2099">
        <v>2</v>
      </c>
      <c r="AI2099">
        <v>2</v>
      </c>
      <c r="AJ2099">
        <v>0</v>
      </c>
      <c r="AK2099">
        <v>0</v>
      </c>
      <c r="AL2099">
        <v>0</v>
      </c>
      <c r="AT2099">
        <v>430000</v>
      </c>
      <c r="AU2099">
        <v>430000</v>
      </c>
      <c r="AV2099">
        <f>INT(AW2099*1.1)</f>
        <v>2607449</v>
      </c>
      <c r="AW2099">
        <v>2370409</v>
      </c>
      <c r="AX2099">
        <f>INT(AY2099*1.1)</f>
        <v>0</v>
      </c>
      <c r="AY2099">
        <v>0</v>
      </c>
      <c r="AZ2099">
        <f>IF(BA2099 &gt;= 0, INT(BA2099 * 1.1), -INT(ABS(BA2099) / 1.1))</f>
        <v>83563</v>
      </c>
      <c r="BA2099">
        <v>75967</v>
      </c>
    </row>
    <row r="2100" spans="1:53" hidden="1">
      <c r="A2100" t="s">
        <v>3923</v>
      </c>
      <c r="B2100">
        <v>15267</v>
      </c>
      <c r="C2100" t="s">
        <v>48</v>
      </c>
      <c r="D2100" t="s">
        <v>77</v>
      </c>
      <c r="F2100" t="s">
        <v>3062</v>
      </c>
      <c r="G2100" t="s">
        <v>51</v>
      </c>
      <c r="H2100">
        <v>18</v>
      </c>
      <c r="I2100" t="s">
        <v>3737</v>
      </c>
      <c r="J2100" t="s">
        <v>3924</v>
      </c>
      <c r="K2100">
        <v>1</v>
      </c>
      <c r="L2100" t="s">
        <v>3925</v>
      </c>
      <c r="M2100">
        <v>1078150455</v>
      </c>
      <c r="N2100" t="s">
        <v>3926</v>
      </c>
      <c r="O2100" t="s">
        <v>19852</v>
      </c>
      <c r="P2100">
        <v>1995</v>
      </c>
      <c r="U2100" t="s">
        <v>3927</v>
      </c>
      <c r="V2100">
        <v>1</v>
      </c>
      <c r="W2100">
        <v>2</v>
      </c>
      <c r="Y2100">
        <v>29</v>
      </c>
      <c r="Z2100">
        <v>1</v>
      </c>
      <c r="AA2100">
        <v>5</v>
      </c>
      <c r="AB2100">
        <v>8</v>
      </c>
      <c r="AC2100">
        <v>0</v>
      </c>
      <c r="AD2100">
        <v>2</v>
      </c>
      <c r="AE2100">
        <v>0</v>
      </c>
      <c r="AF2100">
        <v>0</v>
      </c>
      <c r="AG2100">
        <v>0</v>
      </c>
      <c r="AH2100">
        <v>2</v>
      </c>
      <c r="AI2100">
        <v>2</v>
      </c>
      <c r="AJ2100">
        <v>0</v>
      </c>
      <c r="AK2100">
        <v>0</v>
      </c>
      <c r="AL2100">
        <v>0</v>
      </c>
      <c r="AT2100">
        <v>200000</v>
      </c>
      <c r="AU2100">
        <f>AT2100</f>
        <v>200000</v>
      </c>
      <c r="AV2100" s="2">
        <f>IF(AW2100 &gt;= 0, INT(AW2100 * 1.1), -INT(ABS(AW2100) * 1.1))</f>
        <v>0</v>
      </c>
      <c r="AW2100">
        <v>0</v>
      </c>
      <c r="AX2100">
        <v>0</v>
      </c>
      <c r="AY2100">
        <v>0</v>
      </c>
      <c r="AZ2100" s="2">
        <f>IF(BA2100 &gt;= 0, INT(BA2100 * 1.1), -INT(ABS(BA2100) / 1.1))</f>
        <v>0</v>
      </c>
      <c r="BA2100">
        <v>0</v>
      </c>
    </row>
    <row r="2101" spans="1:53">
      <c r="A2101" t="s">
        <v>9987</v>
      </c>
      <c r="B2101">
        <v>24962</v>
      </c>
      <c r="C2101" t="s">
        <v>48</v>
      </c>
      <c r="D2101" t="s">
        <v>197</v>
      </c>
      <c r="F2101" t="s">
        <v>9369</v>
      </c>
      <c r="G2101" t="s">
        <v>9370</v>
      </c>
      <c r="H2101">
        <v>58</v>
      </c>
      <c r="I2101" t="s">
        <v>9371</v>
      </c>
      <c r="J2101" t="s">
        <v>9988</v>
      </c>
      <c r="K2101">
        <v>1</v>
      </c>
      <c r="L2101" t="s">
        <v>9989</v>
      </c>
      <c r="M2101">
        <v>1098180843</v>
      </c>
      <c r="N2101" t="s">
        <v>9990</v>
      </c>
      <c r="O2101" t="s">
        <v>19853</v>
      </c>
      <c r="P2101">
        <v>2002</v>
      </c>
      <c r="U2101" t="s">
        <v>9991</v>
      </c>
      <c r="V2101">
        <v>1</v>
      </c>
      <c r="W2101">
        <v>4</v>
      </c>
      <c r="Y2101">
        <v>7</v>
      </c>
      <c r="Z2101">
        <v>1</v>
      </c>
      <c r="AA2101">
        <v>0</v>
      </c>
      <c r="AB2101">
        <v>10</v>
      </c>
      <c r="AC2101">
        <v>20</v>
      </c>
      <c r="AD2101">
        <v>1</v>
      </c>
      <c r="AE2101">
        <v>1</v>
      </c>
      <c r="AF2101">
        <v>5</v>
      </c>
      <c r="AG2101">
        <v>5</v>
      </c>
      <c r="AH2101">
        <v>2</v>
      </c>
      <c r="AI2101">
        <v>2</v>
      </c>
      <c r="AJ2101">
        <v>0</v>
      </c>
      <c r="AK2101">
        <v>0</v>
      </c>
      <c r="AL2101">
        <v>0</v>
      </c>
      <c r="AS2101" t="s">
        <v>9992</v>
      </c>
      <c r="AT2101">
        <v>170000</v>
      </c>
      <c r="AU2101">
        <v>170000</v>
      </c>
      <c r="AV2101" s="2">
        <f>IF(AW2101 &gt;= 0, INT(AW2101 * 1.05), -INT(ABS(AW2101) / 1.05))</f>
        <v>1013911</v>
      </c>
      <c r="AW2101">
        <v>965630</v>
      </c>
      <c r="AX2101">
        <v>0</v>
      </c>
      <c r="AY2101">
        <v>0</v>
      </c>
      <c r="AZ2101" s="2">
        <f>IF(BA2101 &gt;= 0, INT(BA2101 * 1.05), -INT(ABS(BA2101) / 1.05))</f>
        <v>74613</v>
      </c>
      <c r="BA2101">
        <v>71060</v>
      </c>
    </row>
    <row r="2102" spans="1:53">
      <c r="A2102" t="s">
        <v>10018</v>
      </c>
      <c r="B2102">
        <v>25675</v>
      </c>
      <c r="C2102" t="s">
        <v>48</v>
      </c>
      <c r="D2102" t="s">
        <v>49</v>
      </c>
      <c r="F2102" t="s">
        <v>9369</v>
      </c>
      <c r="G2102" t="s">
        <v>9370</v>
      </c>
      <c r="H2102">
        <v>58</v>
      </c>
      <c r="I2102" t="s">
        <v>9371</v>
      </c>
      <c r="J2102" t="s">
        <v>10019</v>
      </c>
      <c r="K2102">
        <v>1</v>
      </c>
      <c r="L2102" t="s">
        <v>10020</v>
      </c>
      <c r="M2102">
        <v>2148693892</v>
      </c>
      <c r="N2102" t="s">
        <v>10021</v>
      </c>
      <c r="O2102" t="s">
        <v>19854</v>
      </c>
      <c r="P2102">
        <v>2001</v>
      </c>
      <c r="U2102" t="s">
        <v>10022</v>
      </c>
      <c r="V2102">
        <v>1</v>
      </c>
      <c r="W2102">
        <v>2</v>
      </c>
      <c r="Y2102">
        <v>35</v>
      </c>
      <c r="Z2102">
        <v>1</v>
      </c>
      <c r="AA2102">
        <v>0</v>
      </c>
      <c r="AB2102">
        <v>6</v>
      </c>
      <c r="AC2102">
        <v>30</v>
      </c>
      <c r="AD2102">
        <v>1</v>
      </c>
      <c r="AE2102">
        <v>1</v>
      </c>
      <c r="AF2102">
        <v>5</v>
      </c>
      <c r="AG2102">
        <v>5</v>
      </c>
      <c r="AH2102">
        <v>2</v>
      </c>
      <c r="AI2102">
        <v>2</v>
      </c>
      <c r="AJ2102">
        <v>0</v>
      </c>
      <c r="AK2102">
        <v>0</v>
      </c>
      <c r="AL2102">
        <v>0</v>
      </c>
      <c r="AS2102" t="s">
        <v>10023</v>
      </c>
      <c r="AT2102">
        <v>600000</v>
      </c>
      <c r="AU2102">
        <v>600000</v>
      </c>
      <c r="AV2102">
        <v>4643480</v>
      </c>
      <c r="AW2102">
        <v>3008388</v>
      </c>
      <c r="AX2102">
        <v>0</v>
      </c>
      <c r="AY2102">
        <v>0</v>
      </c>
      <c r="AZ2102">
        <v>482363</v>
      </c>
      <c r="BA2102">
        <v>12763</v>
      </c>
    </row>
    <row r="2103" spans="1:53" hidden="1">
      <c r="A2103" t="s">
        <v>16208</v>
      </c>
      <c r="B2103">
        <v>15824</v>
      </c>
      <c r="C2103" t="s">
        <v>48</v>
      </c>
      <c r="D2103" t="s">
        <v>49</v>
      </c>
      <c r="F2103" t="s">
        <v>6040</v>
      </c>
      <c r="G2103" t="s">
        <v>51</v>
      </c>
      <c r="H2103">
        <v>28</v>
      </c>
      <c r="I2103" t="s">
        <v>6399</v>
      </c>
      <c r="J2103" t="s">
        <v>16209</v>
      </c>
      <c r="K2103">
        <v>1</v>
      </c>
      <c r="L2103" t="s">
        <v>16210</v>
      </c>
      <c r="M2103">
        <v>2118716350</v>
      </c>
      <c r="N2103" t="s">
        <v>16211</v>
      </c>
      <c r="O2103" t="s">
        <v>19855</v>
      </c>
      <c r="P2103">
        <v>2002</v>
      </c>
      <c r="U2103" t="s">
        <v>16212</v>
      </c>
      <c r="V2103">
        <v>1</v>
      </c>
      <c r="W2103">
        <v>1</v>
      </c>
      <c r="Y2103">
        <v>15</v>
      </c>
      <c r="Z2103">
        <v>10</v>
      </c>
      <c r="AA2103">
        <v>0</v>
      </c>
      <c r="AB2103">
        <v>6</v>
      </c>
      <c r="AC2103">
        <v>30</v>
      </c>
      <c r="AD2103">
        <v>1</v>
      </c>
      <c r="AE2103">
        <v>1</v>
      </c>
      <c r="AF2103">
        <v>5</v>
      </c>
      <c r="AG2103">
        <v>5</v>
      </c>
      <c r="AH2103">
        <v>2</v>
      </c>
      <c r="AI2103">
        <v>2</v>
      </c>
      <c r="AJ2103">
        <v>0</v>
      </c>
      <c r="AK2103">
        <v>0</v>
      </c>
      <c r="AL2103">
        <v>0</v>
      </c>
      <c r="AT2103">
        <v>0</v>
      </c>
      <c r="AU2103">
        <v>0</v>
      </c>
      <c r="AV2103">
        <v>0</v>
      </c>
      <c r="AW2103">
        <v>0</v>
      </c>
      <c r="AX2103">
        <v>0</v>
      </c>
      <c r="AY2103">
        <v>0</v>
      </c>
      <c r="AZ2103">
        <v>0</v>
      </c>
      <c r="BA2103">
        <v>0</v>
      </c>
    </row>
    <row r="2104" spans="1:53">
      <c r="A2104" t="s">
        <v>10044</v>
      </c>
      <c r="B2104">
        <v>33140</v>
      </c>
      <c r="C2104" t="s">
        <v>48</v>
      </c>
      <c r="D2104" t="s">
        <v>197</v>
      </c>
      <c r="F2104" t="s">
        <v>9369</v>
      </c>
      <c r="G2104" t="s">
        <v>9370</v>
      </c>
      <c r="H2104">
        <v>58</v>
      </c>
      <c r="I2104" t="s">
        <v>9371</v>
      </c>
      <c r="J2104" t="s">
        <v>10045</v>
      </c>
      <c r="K2104">
        <v>1</v>
      </c>
      <c r="L2104" t="s">
        <v>10046</v>
      </c>
      <c r="M2104">
        <v>1078169880</v>
      </c>
      <c r="N2104" t="s">
        <v>10047</v>
      </c>
      <c r="O2104" t="s">
        <v>19856</v>
      </c>
      <c r="P2104">
        <v>1999</v>
      </c>
      <c r="U2104" t="s">
        <v>10048</v>
      </c>
      <c r="V2104">
        <v>1</v>
      </c>
      <c r="W2104">
        <v>2</v>
      </c>
      <c r="Y2104">
        <v>13</v>
      </c>
      <c r="Z2104">
        <v>1</v>
      </c>
      <c r="AA2104">
        <v>0</v>
      </c>
      <c r="AB2104">
        <v>9</v>
      </c>
      <c r="AC2104">
        <v>0.8</v>
      </c>
      <c r="AD2104">
        <v>2</v>
      </c>
      <c r="AE2104">
        <v>0</v>
      </c>
      <c r="AF2104">
        <v>0</v>
      </c>
      <c r="AG2104">
        <v>5</v>
      </c>
      <c r="AH2104">
        <v>2</v>
      </c>
      <c r="AI2104">
        <v>1</v>
      </c>
      <c r="AJ2104">
        <v>0</v>
      </c>
      <c r="AK2104">
        <v>0</v>
      </c>
      <c r="AL2104">
        <v>0</v>
      </c>
      <c r="AT2104">
        <v>100000</v>
      </c>
      <c r="AU2104">
        <v>100000</v>
      </c>
      <c r="AV2104">
        <v>896904</v>
      </c>
      <c r="AW2104">
        <v>714730</v>
      </c>
      <c r="AX2104">
        <v>0</v>
      </c>
      <c r="AY2104">
        <v>0</v>
      </c>
      <c r="AZ2104">
        <v>78208</v>
      </c>
      <c r="BA2104">
        <v>-48479</v>
      </c>
    </row>
    <row r="2105" spans="1:53" hidden="1">
      <c r="A2105" t="s">
        <v>7487</v>
      </c>
      <c r="B2105">
        <v>48496</v>
      </c>
      <c r="C2105" t="s">
        <v>48</v>
      </c>
      <c r="D2105" t="s">
        <v>197</v>
      </c>
      <c r="F2105" t="s">
        <v>5540</v>
      </c>
      <c r="G2105" t="s">
        <v>51</v>
      </c>
      <c r="H2105">
        <v>29</v>
      </c>
      <c r="I2105" t="s">
        <v>6640</v>
      </c>
      <c r="J2105" t="s">
        <v>7488</v>
      </c>
      <c r="K2105">
        <v>1</v>
      </c>
      <c r="L2105" t="s">
        <v>7489</v>
      </c>
      <c r="M2105">
        <v>1078670344</v>
      </c>
      <c r="N2105" t="s">
        <v>7490</v>
      </c>
      <c r="O2105" t="s">
        <v>19857</v>
      </c>
      <c r="P2105">
        <v>2005</v>
      </c>
      <c r="U2105" t="s">
        <v>7491</v>
      </c>
      <c r="V2105">
        <v>1</v>
      </c>
      <c r="W2105">
        <v>2</v>
      </c>
      <c r="Y2105">
        <v>7</v>
      </c>
      <c r="Z2105">
        <v>10</v>
      </c>
      <c r="AA2105">
        <v>0</v>
      </c>
      <c r="AB2105">
        <v>6</v>
      </c>
      <c r="AC2105">
        <v>30</v>
      </c>
      <c r="AD2105">
        <v>1</v>
      </c>
      <c r="AE2105">
        <v>1</v>
      </c>
      <c r="AF2105">
        <v>5</v>
      </c>
      <c r="AG2105">
        <v>5</v>
      </c>
      <c r="AH2105">
        <v>2</v>
      </c>
      <c r="AI2105">
        <v>2</v>
      </c>
      <c r="AJ2105">
        <v>0</v>
      </c>
      <c r="AK2105">
        <v>0</v>
      </c>
      <c r="AL2105">
        <v>0</v>
      </c>
      <c r="AT2105">
        <v>100000</v>
      </c>
      <c r="AU2105">
        <v>100000</v>
      </c>
      <c r="AV2105">
        <v>1003965</v>
      </c>
      <c r="AW2105">
        <v>779791</v>
      </c>
      <c r="AX2105">
        <v>0</v>
      </c>
      <c r="AY2105">
        <v>0</v>
      </c>
      <c r="AZ2105">
        <v>-70593</v>
      </c>
      <c r="BA2105">
        <v>-76968</v>
      </c>
    </row>
    <row r="2106" spans="1:53">
      <c r="A2106" t="s">
        <v>9594</v>
      </c>
      <c r="B2106">
        <v>9882</v>
      </c>
      <c r="C2106" t="s">
        <v>48</v>
      </c>
      <c r="D2106" t="s">
        <v>77</v>
      </c>
      <c r="F2106" t="s">
        <v>9369</v>
      </c>
      <c r="G2106" t="s">
        <v>9370</v>
      </c>
      <c r="H2106">
        <v>58</v>
      </c>
      <c r="I2106" t="s">
        <v>9371</v>
      </c>
      <c r="J2106" t="s">
        <v>9595</v>
      </c>
      <c r="K2106">
        <v>1</v>
      </c>
      <c r="L2106" t="s">
        <v>9596</v>
      </c>
      <c r="M2106">
        <v>1078700904</v>
      </c>
      <c r="O2106" t="s">
        <v>19858</v>
      </c>
      <c r="P2106">
        <v>2007</v>
      </c>
      <c r="Q2106" t="s">
        <v>9597</v>
      </c>
      <c r="R2106" t="s">
        <v>604</v>
      </c>
      <c r="S2106" t="s">
        <v>73</v>
      </c>
      <c r="U2106" t="s">
        <v>9598</v>
      </c>
      <c r="V2106">
        <v>1</v>
      </c>
      <c r="W2106">
        <v>2</v>
      </c>
      <c r="Y2106">
        <v>65</v>
      </c>
      <c r="Z2106">
        <v>10</v>
      </c>
      <c r="AA2106">
        <v>0</v>
      </c>
      <c r="AB2106">
        <v>6</v>
      </c>
      <c r="AC2106">
        <v>30</v>
      </c>
      <c r="AD2106">
        <v>1</v>
      </c>
      <c r="AE2106">
        <v>1</v>
      </c>
      <c r="AF2106">
        <v>5</v>
      </c>
      <c r="AG2106">
        <v>10</v>
      </c>
      <c r="AH2106">
        <v>2</v>
      </c>
      <c r="AI2106">
        <v>2</v>
      </c>
      <c r="AJ2106">
        <v>0</v>
      </c>
      <c r="AK2106">
        <v>0</v>
      </c>
      <c r="AL2106">
        <v>0</v>
      </c>
      <c r="AO2106" t="s">
        <v>9597</v>
      </c>
      <c r="AS2106" t="s">
        <v>9599</v>
      </c>
      <c r="AT2106">
        <v>450000</v>
      </c>
      <c r="AU2106">
        <v>450000</v>
      </c>
      <c r="AV2106">
        <v>18289236</v>
      </c>
      <c r="AW2106">
        <v>11379070</v>
      </c>
      <c r="AX2106">
        <v>0</v>
      </c>
      <c r="AY2106">
        <v>0</v>
      </c>
      <c r="AZ2106">
        <v>1372922</v>
      </c>
      <c r="BA2106">
        <v>537156</v>
      </c>
    </row>
    <row r="2107" spans="1:53">
      <c r="A2107" t="s">
        <v>10972</v>
      </c>
      <c r="B2107">
        <v>50302</v>
      </c>
      <c r="C2107" t="s">
        <v>48</v>
      </c>
      <c r="D2107" t="s">
        <v>108</v>
      </c>
      <c r="F2107" t="s">
        <v>9369</v>
      </c>
      <c r="G2107" t="s">
        <v>9370</v>
      </c>
      <c r="H2107">
        <v>62</v>
      </c>
      <c r="I2107" t="s">
        <v>10449</v>
      </c>
      <c r="J2107" t="s">
        <v>10973</v>
      </c>
      <c r="K2107">
        <v>1</v>
      </c>
      <c r="L2107" t="s">
        <v>10974</v>
      </c>
      <c r="M2107">
        <v>1078677783</v>
      </c>
      <c r="N2107" t="s">
        <v>10975</v>
      </c>
      <c r="O2107" t="s">
        <v>19859</v>
      </c>
      <c r="P2107">
        <v>2006</v>
      </c>
      <c r="U2107" t="s">
        <v>10976</v>
      </c>
      <c r="V2107">
        <v>1</v>
      </c>
      <c r="W2107">
        <v>2</v>
      </c>
      <c r="Y2107">
        <v>79</v>
      </c>
      <c r="Z2107">
        <v>1</v>
      </c>
      <c r="AA2107">
        <v>0</v>
      </c>
      <c r="AB2107">
        <v>6</v>
      </c>
      <c r="AC2107">
        <v>0</v>
      </c>
      <c r="AD2107">
        <v>2</v>
      </c>
      <c r="AE2107">
        <v>0</v>
      </c>
      <c r="AF2107">
        <v>0</v>
      </c>
      <c r="AG2107">
        <v>0</v>
      </c>
      <c r="AH2107">
        <v>2</v>
      </c>
      <c r="AI2107">
        <v>2</v>
      </c>
      <c r="AJ2107">
        <v>0</v>
      </c>
      <c r="AK2107">
        <v>0</v>
      </c>
      <c r="AL2107">
        <v>0</v>
      </c>
      <c r="AS2107" t="s">
        <v>10977</v>
      </c>
      <c r="AT2107">
        <v>300000</v>
      </c>
      <c r="AU2107">
        <v>300000</v>
      </c>
      <c r="AV2107">
        <v>10362380</v>
      </c>
      <c r="AW2107">
        <v>15171409</v>
      </c>
      <c r="AX2107">
        <v>0</v>
      </c>
      <c r="AY2107">
        <v>0</v>
      </c>
      <c r="AZ2107">
        <v>1523671</v>
      </c>
      <c r="BA2107">
        <v>6610747</v>
      </c>
    </row>
    <row r="2108" spans="1:53" hidden="1">
      <c r="A2108" t="s">
        <v>12019</v>
      </c>
      <c r="B2108">
        <v>48336</v>
      </c>
      <c r="C2108" t="s">
        <v>48</v>
      </c>
      <c r="D2108" t="s">
        <v>197</v>
      </c>
      <c r="F2108" t="s">
        <v>11306</v>
      </c>
      <c r="G2108" t="s">
        <v>11307</v>
      </c>
      <c r="H2108">
        <v>71</v>
      </c>
      <c r="I2108" t="s">
        <v>11638</v>
      </c>
      <c r="J2108" t="s">
        <v>12020</v>
      </c>
      <c r="K2108">
        <v>1</v>
      </c>
      <c r="L2108" t="s">
        <v>12021</v>
      </c>
      <c r="M2108">
        <v>2118760778</v>
      </c>
      <c r="N2108" t="s">
        <v>12022</v>
      </c>
      <c r="O2108" t="s">
        <v>19860</v>
      </c>
      <c r="P2108">
        <v>2005</v>
      </c>
      <c r="U2108" t="s">
        <v>12023</v>
      </c>
      <c r="V2108">
        <v>1</v>
      </c>
      <c r="W2108">
        <v>2</v>
      </c>
      <c r="Y2108">
        <v>10</v>
      </c>
      <c r="Z2108">
        <v>1</v>
      </c>
      <c r="AA2108">
        <v>0</v>
      </c>
      <c r="AB2108">
        <v>6</v>
      </c>
      <c r="AC2108">
        <v>0</v>
      </c>
      <c r="AD2108">
        <v>2</v>
      </c>
      <c r="AE2108">
        <v>0</v>
      </c>
      <c r="AF2108">
        <v>0</v>
      </c>
      <c r="AG2108">
        <v>0</v>
      </c>
      <c r="AH2108">
        <v>2</v>
      </c>
      <c r="AI2108">
        <v>2</v>
      </c>
      <c r="AJ2108">
        <v>0</v>
      </c>
      <c r="AK2108">
        <v>0</v>
      </c>
      <c r="AL2108">
        <v>0</v>
      </c>
      <c r="AT2108">
        <v>150000</v>
      </c>
      <c r="AU2108">
        <v>150000</v>
      </c>
      <c r="AV2108">
        <f>INT(AW2108*1.1)</f>
        <v>1123475</v>
      </c>
      <c r="AW2108">
        <v>1021341</v>
      </c>
      <c r="AX2108">
        <v>0</v>
      </c>
      <c r="AY2108">
        <v>0</v>
      </c>
      <c r="AZ2108">
        <f>INT(BA2108*1.1)</f>
        <v>74864</v>
      </c>
      <c r="BA2108">
        <v>68059</v>
      </c>
    </row>
    <row r="2109" spans="1:53">
      <c r="A2109" t="s">
        <v>9640</v>
      </c>
      <c r="B2109">
        <v>10018</v>
      </c>
      <c r="C2109" t="s">
        <v>48</v>
      </c>
      <c r="D2109" t="s">
        <v>118</v>
      </c>
      <c r="F2109" t="s">
        <v>9369</v>
      </c>
      <c r="G2109" t="s">
        <v>9370</v>
      </c>
      <c r="H2109">
        <v>58</v>
      </c>
      <c r="I2109" t="s">
        <v>9371</v>
      </c>
      <c r="J2109" t="s">
        <v>9641</v>
      </c>
      <c r="K2109">
        <v>1</v>
      </c>
      <c r="L2109" t="s">
        <v>9642</v>
      </c>
      <c r="M2109">
        <v>1208615854</v>
      </c>
      <c r="O2109" t="s">
        <v>19861</v>
      </c>
      <c r="P2109">
        <v>2000</v>
      </c>
      <c r="U2109">
        <v>15449350</v>
      </c>
      <c r="V2109">
        <v>1</v>
      </c>
      <c r="W2109">
        <v>2</v>
      </c>
      <c r="Y2109">
        <v>224</v>
      </c>
      <c r="Z2109">
        <v>3</v>
      </c>
      <c r="AA2109">
        <v>3</v>
      </c>
      <c r="AB2109">
        <v>7</v>
      </c>
      <c r="AC2109">
        <v>0</v>
      </c>
      <c r="AD2109">
        <v>1</v>
      </c>
      <c r="AE2109">
        <v>2</v>
      </c>
      <c r="AF2109">
        <v>1</v>
      </c>
      <c r="AG2109">
        <v>10</v>
      </c>
      <c r="AH2109">
        <v>2</v>
      </c>
      <c r="AI2109">
        <v>1</v>
      </c>
      <c r="AJ2109">
        <v>0</v>
      </c>
      <c r="AK2109">
        <v>0</v>
      </c>
      <c r="AL2109">
        <v>0</v>
      </c>
      <c r="AT2109">
        <v>4652871</v>
      </c>
      <c r="AU2109">
        <v>4619507</v>
      </c>
      <c r="AV2109">
        <v>87255162</v>
      </c>
      <c r="AW2109">
        <v>90942834</v>
      </c>
      <c r="AX2109">
        <v>0</v>
      </c>
      <c r="AY2109">
        <v>0</v>
      </c>
      <c r="AZ2109">
        <v>5593844</v>
      </c>
      <c r="BA2109">
        <v>6205653</v>
      </c>
    </row>
    <row r="2110" spans="1:53">
      <c r="A2110" t="s">
        <v>10198</v>
      </c>
      <c r="B2110">
        <v>10653</v>
      </c>
      <c r="C2110" t="s">
        <v>48</v>
      </c>
      <c r="D2110" t="s">
        <v>118</v>
      </c>
      <c r="F2110" t="s">
        <v>9369</v>
      </c>
      <c r="G2110" t="s">
        <v>9370</v>
      </c>
      <c r="H2110">
        <v>59</v>
      </c>
      <c r="I2110" t="s">
        <v>10129</v>
      </c>
      <c r="J2110" t="s">
        <v>10199</v>
      </c>
      <c r="K2110">
        <v>1</v>
      </c>
      <c r="L2110" t="s">
        <v>10200</v>
      </c>
      <c r="M2110">
        <v>1168141095</v>
      </c>
      <c r="O2110" t="s">
        <v>19862</v>
      </c>
      <c r="P2110">
        <v>1991</v>
      </c>
      <c r="U2110" t="s">
        <v>10201</v>
      </c>
      <c r="V2110">
        <v>1</v>
      </c>
      <c r="W2110">
        <v>3</v>
      </c>
      <c r="Y2110">
        <v>173</v>
      </c>
      <c r="Z2110">
        <v>1</v>
      </c>
      <c r="AA2110">
        <v>0</v>
      </c>
      <c r="AB2110">
        <v>6</v>
      </c>
      <c r="AC2110">
        <v>30</v>
      </c>
      <c r="AD2110">
        <v>1</v>
      </c>
      <c r="AE2110">
        <v>1</v>
      </c>
      <c r="AF2110">
        <v>5</v>
      </c>
      <c r="AG2110">
        <v>10</v>
      </c>
      <c r="AH2110">
        <v>2</v>
      </c>
      <c r="AI2110">
        <v>2</v>
      </c>
      <c r="AJ2110">
        <v>0</v>
      </c>
      <c r="AK2110">
        <v>0</v>
      </c>
      <c r="AL2110">
        <v>0</v>
      </c>
      <c r="AS2110" t="s">
        <v>10202</v>
      </c>
      <c r="AT2110">
        <v>520000</v>
      </c>
      <c r="AU2110">
        <v>520000</v>
      </c>
      <c r="AV2110">
        <v>83715213</v>
      </c>
      <c r="AW2110">
        <v>76839177</v>
      </c>
      <c r="AX2110">
        <v>0</v>
      </c>
      <c r="AY2110">
        <v>0</v>
      </c>
      <c r="AZ2110">
        <v>782098</v>
      </c>
      <c r="BA2110">
        <v>1058520</v>
      </c>
    </row>
    <row r="2111" spans="1:53" hidden="1">
      <c r="A2111" t="s">
        <v>12094</v>
      </c>
      <c r="B2111">
        <v>54425</v>
      </c>
      <c r="C2111" t="s">
        <v>48</v>
      </c>
      <c r="D2111" t="s">
        <v>118</v>
      </c>
      <c r="F2111" t="s">
        <v>11306</v>
      </c>
      <c r="G2111" t="s">
        <v>11307</v>
      </c>
      <c r="H2111">
        <v>71</v>
      </c>
      <c r="I2111" t="s">
        <v>11638</v>
      </c>
      <c r="J2111" t="s">
        <v>12095</v>
      </c>
      <c r="K2111">
        <v>1</v>
      </c>
      <c r="L2111" t="s">
        <v>12096</v>
      </c>
      <c r="M2111">
        <v>1088178121</v>
      </c>
      <c r="N2111" t="s">
        <v>12097</v>
      </c>
      <c r="O2111" t="s">
        <v>19863</v>
      </c>
      <c r="P2111">
        <v>2007</v>
      </c>
      <c r="U2111" t="s">
        <v>12098</v>
      </c>
      <c r="V2111">
        <v>1</v>
      </c>
      <c r="W2111">
        <v>2</v>
      </c>
      <c r="Y2111">
        <v>377</v>
      </c>
      <c r="Z2111">
        <v>1</v>
      </c>
      <c r="AA2111">
        <v>0</v>
      </c>
      <c r="AB2111">
        <v>6</v>
      </c>
      <c r="AC2111">
        <v>30</v>
      </c>
      <c r="AD2111">
        <v>1</v>
      </c>
      <c r="AE2111">
        <v>1</v>
      </c>
      <c r="AF2111">
        <v>5</v>
      </c>
      <c r="AG2111">
        <v>10</v>
      </c>
      <c r="AH2111">
        <v>2</v>
      </c>
      <c r="AI2111">
        <v>2</v>
      </c>
      <c r="AJ2111">
        <v>0</v>
      </c>
      <c r="AK2111">
        <v>0</v>
      </c>
      <c r="AL2111">
        <v>0</v>
      </c>
      <c r="AS2111" t="s">
        <v>11419</v>
      </c>
      <c r="AT2111">
        <v>500000</v>
      </c>
      <c r="AU2111">
        <v>500000</v>
      </c>
      <c r="AV2111">
        <v>62241273</v>
      </c>
      <c r="AW2111">
        <v>53513564</v>
      </c>
      <c r="AX2111">
        <v>0</v>
      </c>
      <c r="AY2111">
        <v>0</v>
      </c>
      <c r="AZ2111">
        <v>784254</v>
      </c>
      <c r="BA2111">
        <v>493644</v>
      </c>
    </row>
    <row r="2112" spans="1:53" hidden="1">
      <c r="A2112" t="s">
        <v>2926</v>
      </c>
      <c r="B2112">
        <v>5244</v>
      </c>
      <c r="C2112" t="s">
        <v>48</v>
      </c>
      <c r="D2112" t="s">
        <v>108</v>
      </c>
      <c r="F2112" t="s">
        <v>1915</v>
      </c>
      <c r="G2112" t="s">
        <v>51</v>
      </c>
      <c r="H2112">
        <v>14</v>
      </c>
      <c r="I2112" t="s">
        <v>2813</v>
      </c>
      <c r="J2112" t="s">
        <v>2927</v>
      </c>
      <c r="K2112">
        <v>1</v>
      </c>
      <c r="L2112" t="s">
        <v>2928</v>
      </c>
      <c r="M2112">
        <v>1078154107</v>
      </c>
      <c r="O2112" t="s">
        <v>19864</v>
      </c>
      <c r="P2112">
        <v>1987</v>
      </c>
      <c r="U2112" t="s">
        <v>2929</v>
      </c>
      <c r="V2112">
        <v>1</v>
      </c>
      <c r="W2112">
        <v>1</v>
      </c>
      <c r="Y2112">
        <v>29</v>
      </c>
      <c r="Z2112">
        <v>1</v>
      </c>
      <c r="AA2112">
        <v>0</v>
      </c>
      <c r="AB2112">
        <v>6</v>
      </c>
      <c r="AC2112">
        <v>30</v>
      </c>
      <c r="AD2112">
        <v>1</v>
      </c>
      <c r="AE2112">
        <v>1</v>
      </c>
      <c r="AF2112">
        <v>5</v>
      </c>
      <c r="AG2112">
        <v>5</v>
      </c>
      <c r="AH2112">
        <v>2</v>
      </c>
      <c r="AI2112">
        <v>2</v>
      </c>
      <c r="AJ2112">
        <v>0</v>
      </c>
      <c r="AK2112">
        <v>0</v>
      </c>
      <c r="AL2112">
        <v>0</v>
      </c>
      <c r="AT2112">
        <v>50000</v>
      </c>
      <c r="AU2112">
        <v>1000000</v>
      </c>
      <c r="AV2112">
        <v>15181210</v>
      </c>
      <c r="AW2112">
        <v>15249912</v>
      </c>
      <c r="AX2112">
        <v>0</v>
      </c>
      <c r="AY2112">
        <v>0</v>
      </c>
      <c r="AZ2112">
        <v>-1057589</v>
      </c>
      <c r="BA2112">
        <v>306079</v>
      </c>
    </row>
    <row r="2113" spans="1:53" hidden="1">
      <c r="A2113" t="s">
        <v>2188</v>
      </c>
      <c r="B2113">
        <v>11154</v>
      </c>
      <c r="C2113" t="s">
        <v>599</v>
      </c>
      <c r="D2113" t="s">
        <v>118</v>
      </c>
      <c r="F2113" t="s">
        <v>1915</v>
      </c>
      <c r="G2113" t="s">
        <v>51</v>
      </c>
      <c r="H2113">
        <v>13</v>
      </c>
      <c r="I2113" t="s">
        <v>1916</v>
      </c>
      <c r="J2113" t="s">
        <v>2189</v>
      </c>
      <c r="K2113">
        <v>1</v>
      </c>
      <c r="L2113" t="s">
        <v>2190</v>
      </c>
      <c r="M2113">
        <v>1078105232</v>
      </c>
      <c r="O2113" t="s">
        <v>19865</v>
      </c>
      <c r="P2113">
        <v>1919</v>
      </c>
      <c r="Q2113" t="s">
        <v>2192</v>
      </c>
      <c r="R2113" t="s">
        <v>381</v>
      </c>
      <c r="S2113" t="s">
        <v>83</v>
      </c>
      <c r="T2113" t="s">
        <v>2193</v>
      </c>
      <c r="U2113" t="s">
        <v>2194</v>
      </c>
      <c r="V2113">
        <v>1</v>
      </c>
      <c r="W2113">
        <v>2</v>
      </c>
      <c r="Y2113">
        <v>207</v>
      </c>
      <c r="Z2113">
        <v>9</v>
      </c>
      <c r="AA2113">
        <v>0</v>
      </c>
      <c r="AB2113">
        <v>6</v>
      </c>
      <c r="AC2113">
        <v>30</v>
      </c>
      <c r="AD2113">
        <v>2</v>
      </c>
      <c r="AE2113">
        <v>0</v>
      </c>
      <c r="AF2113">
        <v>0</v>
      </c>
      <c r="AG2113">
        <v>0</v>
      </c>
      <c r="AH2113">
        <v>2</v>
      </c>
      <c r="AI2113">
        <v>2</v>
      </c>
      <c r="AJ2113">
        <v>0</v>
      </c>
      <c r="AK2113">
        <v>0</v>
      </c>
      <c r="AL2113">
        <v>0</v>
      </c>
      <c r="AO2113" t="s">
        <v>2192</v>
      </c>
      <c r="AT2113">
        <v>70000</v>
      </c>
      <c r="AU2113">
        <v>13707635</v>
      </c>
      <c r="AV2113">
        <v>269780478</v>
      </c>
      <c r="AW2113">
        <v>271718425</v>
      </c>
      <c r="AX2113">
        <v>0</v>
      </c>
      <c r="AY2113">
        <v>0</v>
      </c>
      <c r="AZ2113">
        <v>36897227</v>
      </c>
      <c r="BA2113">
        <v>28677974</v>
      </c>
    </row>
    <row r="2114" spans="1:53" hidden="1">
      <c r="A2114" t="s">
        <v>11800</v>
      </c>
      <c r="B2114">
        <v>16215</v>
      </c>
      <c r="C2114" t="s">
        <v>48</v>
      </c>
      <c r="D2114" t="s">
        <v>118</v>
      </c>
      <c r="F2114" t="s">
        <v>11306</v>
      </c>
      <c r="G2114" t="s">
        <v>11307</v>
      </c>
      <c r="H2114">
        <v>71</v>
      </c>
      <c r="I2114" t="s">
        <v>11638</v>
      </c>
      <c r="J2114" t="s">
        <v>11801</v>
      </c>
      <c r="K2114">
        <v>1</v>
      </c>
      <c r="L2114" t="s">
        <v>11802</v>
      </c>
      <c r="M2114">
        <v>1168135628</v>
      </c>
      <c r="N2114" t="s">
        <v>11803</v>
      </c>
      <c r="O2114" t="s">
        <v>19865</v>
      </c>
      <c r="P2114">
        <v>1970</v>
      </c>
      <c r="U2114" t="s">
        <v>11804</v>
      </c>
      <c r="V2114">
        <v>1</v>
      </c>
      <c r="W2114">
        <v>2</v>
      </c>
      <c r="Y2114">
        <v>476</v>
      </c>
      <c r="Z2114">
        <v>4</v>
      </c>
      <c r="AA2114">
        <v>0</v>
      </c>
      <c r="AB2114">
        <v>6</v>
      </c>
      <c r="AC2114">
        <v>30</v>
      </c>
      <c r="AD2114">
        <v>1</v>
      </c>
      <c r="AE2114">
        <v>1</v>
      </c>
      <c r="AF2114">
        <v>5</v>
      </c>
      <c r="AG2114">
        <v>10</v>
      </c>
      <c r="AH2114">
        <v>2</v>
      </c>
      <c r="AI2114">
        <v>2</v>
      </c>
      <c r="AJ2114">
        <v>0</v>
      </c>
      <c r="AK2114">
        <v>0</v>
      </c>
      <c r="AL2114">
        <v>0</v>
      </c>
      <c r="AS2114" t="s">
        <v>11805</v>
      </c>
      <c r="AT2114">
        <v>1955000</v>
      </c>
      <c r="AU2114">
        <v>1940000</v>
      </c>
      <c r="AV2114">
        <v>80237525</v>
      </c>
      <c r="AW2114">
        <v>66666151</v>
      </c>
      <c r="AX2114">
        <v>0</v>
      </c>
      <c r="AY2114">
        <v>0</v>
      </c>
      <c r="AZ2114">
        <v>5117238</v>
      </c>
      <c r="BA2114">
        <v>4117491</v>
      </c>
    </row>
    <row r="2115" spans="1:53" hidden="1">
      <c r="A2115" t="s">
        <v>3476</v>
      </c>
      <c r="B2115">
        <v>3639</v>
      </c>
      <c r="C2115" t="s">
        <v>48</v>
      </c>
      <c r="D2115" t="s">
        <v>49</v>
      </c>
      <c r="F2115" t="s">
        <v>3062</v>
      </c>
      <c r="G2115" t="s">
        <v>51</v>
      </c>
      <c r="H2115">
        <v>17</v>
      </c>
      <c r="I2115" t="s">
        <v>3260</v>
      </c>
      <c r="J2115" t="s">
        <v>3477</v>
      </c>
      <c r="K2115">
        <v>1</v>
      </c>
      <c r="L2115" t="s">
        <v>3478</v>
      </c>
      <c r="M2115">
        <v>1068700556</v>
      </c>
      <c r="N2115" t="s">
        <v>3479</v>
      </c>
      <c r="O2115" t="s">
        <v>19866</v>
      </c>
      <c r="P2115">
        <v>2013</v>
      </c>
      <c r="Q2115" t="s">
        <v>607</v>
      </c>
      <c r="U2115" t="s">
        <v>3480</v>
      </c>
      <c r="V2115">
        <v>1</v>
      </c>
      <c r="W2115">
        <v>2</v>
      </c>
      <c r="Y2115">
        <v>24</v>
      </c>
      <c r="Z2115">
        <v>10</v>
      </c>
      <c r="AA2115">
        <v>0</v>
      </c>
      <c r="AB2115">
        <v>6</v>
      </c>
      <c r="AC2115">
        <v>30</v>
      </c>
      <c r="AD2115">
        <v>1</v>
      </c>
      <c r="AE2115">
        <v>1</v>
      </c>
      <c r="AF2115">
        <v>5</v>
      </c>
      <c r="AG2115">
        <v>5</v>
      </c>
      <c r="AH2115">
        <v>2</v>
      </c>
      <c r="AI2115">
        <v>2</v>
      </c>
      <c r="AJ2115">
        <v>0</v>
      </c>
      <c r="AK2115">
        <v>0</v>
      </c>
      <c r="AL2115">
        <v>0</v>
      </c>
      <c r="AO2115" t="s">
        <v>607</v>
      </c>
      <c r="AS2115" t="s">
        <v>3481</v>
      </c>
      <c r="AT2115">
        <v>1890000</v>
      </c>
      <c r="AU2115">
        <v>200000</v>
      </c>
      <c r="AV2115">
        <f>INT(AW2115*1.05)</f>
        <v>3150000</v>
      </c>
      <c r="AW2115">
        <v>3000000</v>
      </c>
      <c r="AX2115">
        <v>0</v>
      </c>
      <c r="AY2115">
        <v>0</v>
      </c>
      <c r="AZ2115">
        <f>INT(BA2115*1.05)</f>
        <v>262500</v>
      </c>
      <c r="BA2115">
        <v>250000</v>
      </c>
    </row>
    <row r="2116" spans="1:53">
      <c r="A2116" t="s">
        <v>9428</v>
      </c>
      <c r="B2116">
        <v>1187</v>
      </c>
      <c r="C2116" t="s">
        <v>48</v>
      </c>
      <c r="D2116" t="s">
        <v>118</v>
      </c>
      <c r="F2116" t="s">
        <v>9369</v>
      </c>
      <c r="G2116" t="s">
        <v>9370</v>
      </c>
      <c r="H2116">
        <v>58</v>
      </c>
      <c r="I2116" t="s">
        <v>9371</v>
      </c>
      <c r="J2116" t="s">
        <v>9429</v>
      </c>
      <c r="K2116">
        <v>1</v>
      </c>
      <c r="L2116" t="s">
        <v>9430</v>
      </c>
      <c r="M2116">
        <v>1068672693</v>
      </c>
      <c r="N2116" t="s">
        <v>9431</v>
      </c>
      <c r="O2116" t="s">
        <v>19867</v>
      </c>
      <c r="P2116">
        <v>2010</v>
      </c>
      <c r="Q2116" t="s">
        <v>9432</v>
      </c>
      <c r="U2116" t="s">
        <v>9433</v>
      </c>
      <c r="V2116">
        <v>1</v>
      </c>
      <c r="W2116">
        <v>2</v>
      </c>
      <c r="Y2116">
        <v>21</v>
      </c>
      <c r="Z2116">
        <v>1</v>
      </c>
      <c r="AA2116">
        <v>0</v>
      </c>
      <c r="AB2116">
        <v>7</v>
      </c>
      <c r="AC2116">
        <v>0</v>
      </c>
      <c r="AD2116">
        <v>2</v>
      </c>
      <c r="AE2116">
        <v>0</v>
      </c>
      <c r="AF2116">
        <v>0</v>
      </c>
      <c r="AG2116">
        <v>0</v>
      </c>
      <c r="AH2116">
        <v>2</v>
      </c>
      <c r="AI2116">
        <v>2</v>
      </c>
      <c r="AJ2116">
        <v>0</v>
      </c>
      <c r="AK2116">
        <v>0</v>
      </c>
      <c r="AL2116">
        <v>0</v>
      </c>
      <c r="AT2116">
        <v>10000</v>
      </c>
      <c r="AU2116">
        <v>10000</v>
      </c>
      <c r="AV2116">
        <v>106898628</v>
      </c>
      <c r="AW2116">
        <v>161855714</v>
      </c>
      <c r="AX2116">
        <v>0</v>
      </c>
      <c r="AY2116">
        <v>0</v>
      </c>
      <c r="AZ2116">
        <v>2223455</v>
      </c>
      <c r="BA2116">
        <v>26672603</v>
      </c>
    </row>
    <row r="2117" spans="1:53" hidden="1">
      <c r="A2117" t="s">
        <v>9220</v>
      </c>
      <c r="B2117">
        <v>99970</v>
      </c>
      <c r="C2117" t="s">
        <v>48</v>
      </c>
      <c r="D2117" t="s">
        <v>197</v>
      </c>
      <c r="F2117" t="s">
        <v>8111</v>
      </c>
      <c r="G2117" t="s">
        <v>8112</v>
      </c>
      <c r="H2117">
        <v>38</v>
      </c>
      <c r="I2117" t="s">
        <v>8201</v>
      </c>
      <c r="J2117" t="s">
        <v>9221</v>
      </c>
      <c r="K2117">
        <v>1</v>
      </c>
      <c r="L2117" t="s">
        <v>9222</v>
      </c>
      <c r="M2117">
        <v>4808700890</v>
      </c>
      <c r="N2117" t="s">
        <v>9223</v>
      </c>
      <c r="O2117" t="s">
        <v>19868</v>
      </c>
      <c r="P2117">
        <v>2017</v>
      </c>
      <c r="U2117" t="s">
        <v>9224</v>
      </c>
      <c r="V2117">
        <v>1</v>
      </c>
      <c r="W2117">
        <v>2</v>
      </c>
      <c r="Y2117">
        <v>10</v>
      </c>
      <c r="Z2117">
        <v>1</v>
      </c>
      <c r="AA2117">
        <v>0</v>
      </c>
      <c r="AB2117">
        <v>6</v>
      </c>
      <c r="AC2117">
        <v>30</v>
      </c>
      <c r="AD2117">
        <v>1</v>
      </c>
      <c r="AE2117">
        <v>1</v>
      </c>
      <c r="AF2117">
        <v>5</v>
      </c>
      <c r="AG2117">
        <v>5</v>
      </c>
      <c r="AH2117">
        <v>2</v>
      </c>
      <c r="AI2117">
        <v>2</v>
      </c>
      <c r="AJ2117">
        <v>0</v>
      </c>
      <c r="AK2117">
        <v>0</v>
      </c>
      <c r="AL2117">
        <v>0</v>
      </c>
      <c r="AT2117">
        <v>50000</v>
      </c>
      <c r="AU2117">
        <v>50000</v>
      </c>
      <c r="AV2117">
        <f>INT(AW2117*1.05)</f>
        <v>1342140</v>
      </c>
      <c r="AW2117">
        <v>1278229</v>
      </c>
      <c r="AX2117">
        <v>0</v>
      </c>
      <c r="AY2117">
        <v>0</v>
      </c>
      <c r="AZ2117">
        <f>INT(BA2117*1.05)</f>
        <v>104372</v>
      </c>
      <c r="BA2117">
        <v>99402</v>
      </c>
    </row>
    <row r="2118" spans="1:53">
      <c r="A2118" t="s">
        <v>10049</v>
      </c>
      <c r="B2118">
        <v>34146</v>
      </c>
      <c r="C2118" t="s">
        <v>48</v>
      </c>
      <c r="D2118" t="s">
        <v>67</v>
      </c>
      <c r="F2118" t="s">
        <v>9369</v>
      </c>
      <c r="G2118" t="s">
        <v>9370</v>
      </c>
      <c r="H2118">
        <v>58</v>
      </c>
      <c r="I2118" t="s">
        <v>9371</v>
      </c>
      <c r="J2118" t="s">
        <v>10050</v>
      </c>
      <c r="K2118">
        <v>1</v>
      </c>
      <c r="L2118" t="s">
        <v>10051</v>
      </c>
      <c r="M2118">
        <v>1058663546</v>
      </c>
      <c r="N2118" t="s">
        <v>10052</v>
      </c>
      <c r="O2118" t="s">
        <v>19869</v>
      </c>
      <c r="P2118">
        <v>2004</v>
      </c>
      <c r="U2118" t="s">
        <v>10053</v>
      </c>
      <c r="V2118">
        <v>1</v>
      </c>
      <c r="W2118">
        <v>2</v>
      </c>
      <c r="Y2118">
        <v>14</v>
      </c>
      <c r="Z2118">
        <v>1</v>
      </c>
      <c r="AA2118">
        <v>0</v>
      </c>
      <c r="AB2118">
        <v>5</v>
      </c>
      <c r="AC2118">
        <v>20</v>
      </c>
      <c r="AD2118">
        <v>1</v>
      </c>
      <c r="AE2118">
        <v>2</v>
      </c>
      <c r="AF2118">
        <v>5</v>
      </c>
      <c r="AG2118">
        <v>5</v>
      </c>
      <c r="AH2118">
        <v>2</v>
      </c>
      <c r="AI2118">
        <v>2</v>
      </c>
      <c r="AJ2118">
        <v>0</v>
      </c>
      <c r="AK2118">
        <v>0</v>
      </c>
      <c r="AL2118">
        <v>0</v>
      </c>
      <c r="AT2118">
        <v>400000</v>
      </c>
      <c r="AU2118">
        <v>400000</v>
      </c>
      <c r="AV2118">
        <v>5538716</v>
      </c>
      <c r="AW2118">
        <v>6143428</v>
      </c>
      <c r="AX2118">
        <v>0</v>
      </c>
      <c r="AY2118">
        <v>0</v>
      </c>
      <c r="AZ2118">
        <v>708359</v>
      </c>
      <c r="BA2118">
        <v>540610</v>
      </c>
    </row>
    <row r="2119" spans="1:53" hidden="1">
      <c r="A2119" t="s">
        <v>11477</v>
      </c>
      <c r="B2119">
        <v>41747</v>
      </c>
      <c r="C2119" t="s">
        <v>48</v>
      </c>
      <c r="D2119" t="s">
        <v>197</v>
      </c>
      <c r="F2119" t="s">
        <v>11306</v>
      </c>
      <c r="G2119" t="s">
        <v>11307</v>
      </c>
      <c r="H2119">
        <v>70</v>
      </c>
      <c r="I2119" t="s">
        <v>11308</v>
      </c>
      <c r="J2119" t="s">
        <v>11478</v>
      </c>
      <c r="K2119">
        <v>1</v>
      </c>
      <c r="L2119" t="s">
        <v>11479</v>
      </c>
      <c r="M2119">
        <v>2148205783</v>
      </c>
      <c r="N2119" t="s">
        <v>11480</v>
      </c>
      <c r="O2119" t="s">
        <v>19870</v>
      </c>
      <c r="P2119">
        <v>1999</v>
      </c>
      <c r="U2119" t="s">
        <v>11481</v>
      </c>
      <c r="V2119">
        <v>1</v>
      </c>
      <c r="W2119">
        <v>3</v>
      </c>
      <c r="Y2119">
        <v>11</v>
      </c>
      <c r="Z2119">
        <v>1</v>
      </c>
      <c r="AA2119">
        <v>0</v>
      </c>
      <c r="AB2119">
        <v>6</v>
      </c>
      <c r="AC2119">
        <v>30</v>
      </c>
      <c r="AD2119">
        <v>2</v>
      </c>
      <c r="AE2119">
        <v>0</v>
      </c>
      <c r="AF2119">
        <v>0</v>
      </c>
      <c r="AG2119">
        <v>0</v>
      </c>
      <c r="AH2119">
        <v>2</v>
      </c>
      <c r="AI2119">
        <v>2</v>
      </c>
      <c r="AJ2119">
        <v>0</v>
      </c>
      <c r="AK2119">
        <v>0</v>
      </c>
      <c r="AL2119">
        <v>0</v>
      </c>
      <c r="AS2119" t="s">
        <v>11336</v>
      </c>
      <c r="AT2119">
        <v>300000</v>
      </c>
      <c r="AU2119">
        <v>300000</v>
      </c>
      <c r="AV2119">
        <v>2351821</v>
      </c>
      <c r="AW2119">
        <v>1629520</v>
      </c>
      <c r="AX2119">
        <v>0</v>
      </c>
      <c r="AY2119">
        <v>0</v>
      </c>
      <c r="AZ2119">
        <v>13683</v>
      </c>
      <c r="BA2119">
        <v>69783</v>
      </c>
    </row>
    <row r="2120" spans="1:53" hidden="1">
      <c r="A2120" t="s">
        <v>16845</v>
      </c>
      <c r="B2120">
        <v>23332</v>
      </c>
      <c r="C2120" t="s">
        <v>48</v>
      </c>
      <c r="D2120" t="s">
        <v>67</v>
      </c>
      <c r="F2120" t="s">
        <v>3062</v>
      </c>
      <c r="G2120" t="s">
        <v>51</v>
      </c>
      <c r="H2120">
        <v>33</v>
      </c>
      <c r="I2120" t="s">
        <v>7999</v>
      </c>
      <c r="J2120" t="s">
        <v>16846</v>
      </c>
      <c r="K2120">
        <v>1</v>
      </c>
      <c r="L2120" t="s">
        <v>16847</v>
      </c>
      <c r="M2120">
        <v>1068133899</v>
      </c>
      <c r="N2120" t="s">
        <v>16848</v>
      </c>
      <c r="O2120" t="s">
        <v>19871</v>
      </c>
      <c r="P2120">
        <v>1986</v>
      </c>
      <c r="U2120" t="s">
        <v>16849</v>
      </c>
      <c r="V2120">
        <v>1</v>
      </c>
      <c r="W2120">
        <v>2</v>
      </c>
      <c r="Y2120">
        <v>18</v>
      </c>
      <c r="Z2120">
        <v>1</v>
      </c>
      <c r="AA2120">
        <v>3</v>
      </c>
      <c r="AB2120">
        <v>7</v>
      </c>
      <c r="AC2120">
        <v>30</v>
      </c>
      <c r="AD2120">
        <v>1</v>
      </c>
      <c r="AE2120">
        <v>1</v>
      </c>
      <c r="AF2120">
        <v>5</v>
      </c>
      <c r="AG2120">
        <v>5</v>
      </c>
      <c r="AH2120">
        <v>2</v>
      </c>
      <c r="AI2120">
        <v>2</v>
      </c>
      <c r="AJ2120">
        <v>0</v>
      </c>
      <c r="AK2120">
        <v>0</v>
      </c>
      <c r="AL2120">
        <v>0</v>
      </c>
      <c r="AS2120" t="s">
        <v>3258</v>
      </c>
      <c r="AT2120">
        <v>200000</v>
      </c>
      <c r="AU2120">
        <v>200000</v>
      </c>
      <c r="AV2120">
        <v>11578906</v>
      </c>
      <c r="AW2120">
        <v>7217544</v>
      </c>
      <c r="AX2120">
        <v>0</v>
      </c>
      <c r="AY2120">
        <v>0</v>
      </c>
      <c r="AZ2120">
        <v>615299</v>
      </c>
      <c r="BA2120">
        <v>6600</v>
      </c>
    </row>
    <row r="2121" spans="1:53" hidden="1">
      <c r="A2121" t="s">
        <v>11879</v>
      </c>
      <c r="B2121">
        <v>30156</v>
      </c>
      <c r="C2121" t="s">
        <v>48</v>
      </c>
      <c r="D2121" t="s">
        <v>334</v>
      </c>
      <c r="F2121" t="s">
        <v>11306</v>
      </c>
      <c r="G2121" t="s">
        <v>11307</v>
      </c>
      <c r="H2121">
        <v>71</v>
      </c>
      <c r="I2121" t="s">
        <v>11638</v>
      </c>
      <c r="J2121" t="s">
        <v>11880</v>
      </c>
      <c r="K2121">
        <v>1</v>
      </c>
      <c r="L2121" t="s">
        <v>11881</v>
      </c>
      <c r="M2121">
        <v>2118121211</v>
      </c>
      <c r="N2121" t="s">
        <v>11882</v>
      </c>
      <c r="O2121" t="s">
        <v>19872</v>
      </c>
      <c r="P2121">
        <v>1982</v>
      </c>
      <c r="U2121" t="s">
        <v>11883</v>
      </c>
      <c r="V2121">
        <v>1</v>
      </c>
      <c r="W2121">
        <v>2</v>
      </c>
      <c r="Y2121">
        <v>58</v>
      </c>
      <c r="Z2121">
        <v>10</v>
      </c>
      <c r="AA2121">
        <v>0</v>
      </c>
      <c r="AB2121">
        <v>6</v>
      </c>
      <c r="AC2121">
        <v>30</v>
      </c>
      <c r="AD2121">
        <v>1</v>
      </c>
      <c r="AE2121">
        <v>1</v>
      </c>
      <c r="AF2121">
        <v>5</v>
      </c>
      <c r="AG2121">
        <v>5</v>
      </c>
      <c r="AH2121">
        <v>2</v>
      </c>
      <c r="AI2121">
        <v>2</v>
      </c>
      <c r="AJ2121">
        <v>0</v>
      </c>
      <c r="AK2121">
        <v>0</v>
      </c>
      <c r="AL2121">
        <v>0</v>
      </c>
      <c r="AT2121">
        <v>3000000</v>
      </c>
      <c r="AU2121">
        <v>3000000</v>
      </c>
      <c r="AV2121">
        <v>19869555</v>
      </c>
      <c r="AW2121">
        <v>24574135</v>
      </c>
      <c r="AX2121">
        <v>0</v>
      </c>
      <c r="AY2121">
        <v>0</v>
      </c>
      <c r="AZ2121">
        <v>838126</v>
      </c>
      <c r="BA2121">
        <v>2781288</v>
      </c>
    </row>
    <row r="2122" spans="1:53">
      <c r="A2122" t="s">
        <v>11250</v>
      </c>
      <c r="B2122">
        <v>36595</v>
      </c>
      <c r="C2122" t="s">
        <v>48</v>
      </c>
      <c r="D2122" t="s">
        <v>77</v>
      </c>
      <c r="F2122" t="s">
        <v>9369</v>
      </c>
      <c r="G2122" t="s">
        <v>9370</v>
      </c>
      <c r="H2122">
        <v>63</v>
      </c>
      <c r="I2122" t="s">
        <v>11065</v>
      </c>
      <c r="J2122" t="s">
        <v>11251</v>
      </c>
      <c r="K2122">
        <v>1</v>
      </c>
      <c r="L2122" t="s">
        <v>11252</v>
      </c>
      <c r="M2122">
        <v>1068119636</v>
      </c>
      <c r="N2122" t="s">
        <v>11253</v>
      </c>
      <c r="O2122" t="s">
        <v>19873</v>
      </c>
      <c r="P2122">
        <v>1981</v>
      </c>
      <c r="U2122" t="s">
        <v>11254</v>
      </c>
      <c r="V2122">
        <v>1</v>
      </c>
      <c r="W2122">
        <v>1</v>
      </c>
      <c r="Y2122">
        <v>40</v>
      </c>
      <c r="Z2122">
        <v>9</v>
      </c>
      <c r="AA2122">
        <v>0</v>
      </c>
      <c r="AB2122">
        <v>5</v>
      </c>
      <c r="AC2122">
        <v>0.1</v>
      </c>
      <c r="AD2122">
        <v>2</v>
      </c>
      <c r="AE2122">
        <v>0</v>
      </c>
      <c r="AF2122">
        <v>0</v>
      </c>
      <c r="AG2122">
        <v>6</v>
      </c>
      <c r="AH2122">
        <v>2</v>
      </c>
      <c r="AI2122">
        <v>1</v>
      </c>
      <c r="AJ2122">
        <v>0</v>
      </c>
      <c r="AK2122">
        <v>0</v>
      </c>
      <c r="AL2122">
        <v>0</v>
      </c>
      <c r="AT2122">
        <v>551000</v>
      </c>
      <c r="AU2122">
        <v>551000</v>
      </c>
      <c r="AV2122">
        <f>INT(AW2122*1.1)</f>
        <v>13187133</v>
      </c>
      <c r="AW2122">
        <v>11988303</v>
      </c>
      <c r="AX2122">
        <f>INT(AY2122*1.1)</f>
        <v>0</v>
      </c>
      <c r="AY2122">
        <v>0</v>
      </c>
      <c r="AZ2122">
        <f>IF(BA2122 &gt;= 0, INT(BA2122 * 1.1), -INT(ABS(BA2122) / 1.1))</f>
        <v>1946980</v>
      </c>
      <c r="BA2122">
        <v>1769982</v>
      </c>
    </row>
    <row r="2123" spans="1:53" hidden="1">
      <c r="A2123" t="s">
        <v>17624</v>
      </c>
      <c r="B2123">
        <v>4286</v>
      </c>
      <c r="C2123" t="s">
        <v>599</v>
      </c>
      <c r="F2123" t="s">
        <v>3993</v>
      </c>
      <c r="G2123" t="s">
        <v>51</v>
      </c>
      <c r="H2123">
        <v>22</v>
      </c>
      <c r="I2123" t="s">
        <v>4517</v>
      </c>
      <c r="J2123" t="s">
        <v>17625</v>
      </c>
      <c r="K2123">
        <v>1</v>
      </c>
      <c r="L2123" t="s">
        <v>17626</v>
      </c>
      <c r="M2123">
        <v>1068112972</v>
      </c>
      <c r="N2123" t="s">
        <v>17627</v>
      </c>
      <c r="O2123" t="s">
        <v>19874</v>
      </c>
      <c r="P2123">
        <v>1955</v>
      </c>
      <c r="Q2123" t="s">
        <v>17628</v>
      </c>
      <c r="R2123" t="s">
        <v>381</v>
      </c>
      <c r="S2123" t="s">
        <v>73</v>
      </c>
      <c r="T2123" t="s">
        <v>17629</v>
      </c>
      <c r="U2123" t="s">
        <v>17630</v>
      </c>
      <c r="V2123">
        <v>1</v>
      </c>
      <c r="W2123">
        <v>2</v>
      </c>
      <c r="Y2123">
        <v>383</v>
      </c>
      <c r="Z2123">
        <v>5</v>
      </c>
      <c r="AA2123">
        <v>7</v>
      </c>
      <c r="AB2123">
        <v>7</v>
      </c>
      <c r="AC2123">
        <v>0.02</v>
      </c>
      <c r="AD2123">
        <v>1</v>
      </c>
      <c r="AE2123">
        <v>1</v>
      </c>
      <c r="AF2123">
        <v>0.05</v>
      </c>
      <c r="AG2123">
        <v>10</v>
      </c>
      <c r="AH2123">
        <v>2</v>
      </c>
      <c r="AI2123">
        <v>1</v>
      </c>
      <c r="AJ2123">
        <v>2</v>
      </c>
      <c r="AK2123">
        <v>0</v>
      </c>
      <c r="AL2123">
        <v>0</v>
      </c>
      <c r="AO2123" t="s">
        <v>17628</v>
      </c>
      <c r="AT2123">
        <v>50136508</v>
      </c>
      <c r="AU2123">
        <v>43608989</v>
      </c>
      <c r="AV2123">
        <v>398643443</v>
      </c>
      <c r="AW2123">
        <v>361613391</v>
      </c>
      <c r="AX2123">
        <v>243239443</v>
      </c>
      <c r="AY2123">
        <v>221957391</v>
      </c>
      <c r="AZ2123">
        <v>16708728</v>
      </c>
      <c r="BA2123">
        <v>-13768946</v>
      </c>
    </row>
    <row r="2124" spans="1:53" hidden="1">
      <c r="A2124" t="s">
        <v>17494</v>
      </c>
      <c r="B2124">
        <v>11116</v>
      </c>
      <c r="C2124" t="s">
        <v>599</v>
      </c>
      <c r="D2124" t="s">
        <v>118</v>
      </c>
      <c r="F2124" t="s">
        <v>50</v>
      </c>
      <c r="G2124" t="s">
        <v>51</v>
      </c>
      <c r="H2124">
        <v>10</v>
      </c>
      <c r="I2124" t="s">
        <v>52</v>
      </c>
      <c r="J2124" t="s">
        <v>17495</v>
      </c>
      <c r="K2124">
        <v>1</v>
      </c>
      <c r="L2124" t="s">
        <v>17496</v>
      </c>
      <c r="M2124">
        <v>4118700569</v>
      </c>
      <c r="O2124" t="s">
        <v>19875</v>
      </c>
      <c r="P2124">
        <v>2017</v>
      </c>
      <c r="Q2124" t="s">
        <v>17497</v>
      </c>
      <c r="S2124" t="s">
        <v>130</v>
      </c>
      <c r="T2124" t="s">
        <v>17498</v>
      </c>
      <c r="U2124" t="s">
        <v>17499</v>
      </c>
      <c r="V2124">
        <v>1</v>
      </c>
      <c r="W2124">
        <v>1</v>
      </c>
      <c r="Y2124">
        <v>1326</v>
      </c>
      <c r="Z2124">
        <v>2</v>
      </c>
      <c r="AA2124">
        <v>0</v>
      </c>
      <c r="AB2124">
        <v>6</v>
      </c>
      <c r="AC2124">
        <v>30</v>
      </c>
      <c r="AD2124">
        <v>1</v>
      </c>
      <c r="AE2124">
        <v>1</v>
      </c>
      <c r="AF2124">
        <v>5</v>
      </c>
      <c r="AG2124">
        <v>10</v>
      </c>
      <c r="AH2124">
        <v>2</v>
      </c>
      <c r="AI2124">
        <v>2</v>
      </c>
      <c r="AJ2124">
        <v>0</v>
      </c>
      <c r="AK2124">
        <v>0</v>
      </c>
      <c r="AL2124">
        <v>0</v>
      </c>
      <c r="AO2124" t="s">
        <v>17497</v>
      </c>
      <c r="AS2124" t="s">
        <v>4393</v>
      </c>
      <c r="AT2124">
        <v>2659482</v>
      </c>
      <c r="AU2124">
        <v>2659482</v>
      </c>
      <c r="AV2124">
        <v>413638465</v>
      </c>
      <c r="AW2124">
        <v>381212216</v>
      </c>
      <c r="AX2124">
        <v>24219609</v>
      </c>
      <c r="AY2124">
        <v>23877000</v>
      </c>
      <c r="AZ2124">
        <v>17588318</v>
      </c>
      <c r="BA2124">
        <v>15876289</v>
      </c>
    </row>
    <row r="2125" spans="1:53" hidden="1">
      <c r="A2125" t="s">
        <v>11859</v>
      </c>
      <c r="B2125">
        <v>26968</v>
      </c>
      <c r="C2125" t="s">
        <v>48</v>
      </c>
      <c r="D2125" t="s">
        <v>108</v>
      </c>
      <c r="F2125" t="s">
        <v>11306</v>
      </c>
      <c r="G2125" t="s">
        <v>11307</v>
      </c>
      <c r="H2125">
        <v>71</v>
      </c>
      <c r="I2125" t="s">
        <v>11638</v>
      </c>
      <c r="J2125" t="s">
        <v>11860</v>
      </c>
      <c r="K2125">
        <v>1</v>
      </c>
      <c r="L2125" t="s">
        <v>11861</v>
      </c>
      <c r="M2125">
        <v>2168100486</v>
      </c>
      <c r="N2125" t="s">
        <v>11862</v>
      </c>
      <c r="O2125" t="s">
        <v>19876</v>
      </c>
      <c r="P2125">
        <v>1968</v>
      </c>
      <c r="U2125" t="s">
        <v>11863</v>
      </c>
      <c r="V2125">
        <v>1</v>
      </c>
      <c r="W2125">
        <v>1</v>
      </c>
      <c r="Y2125">
        <v>86</v>
      </c>
      <c r="Z2125">
        <v>3</v>
      </c>
      <c r="AA2125">
        <v>5</v>
      </c>
      <c r="AB2125">
        <v>5</v>
      </c>
      <c r="AC2125">
        <v>30</v>
      </c>
      <c r="AD2125">
        <v>1</v>
      </c>
      <c r="AE2125">
        <v>1</v>
      </c>
      <c r="AF2125">
        <v>5</v>
      </c>
      <c r="AG2125">
        <v>10</v>
      </c>
      <c r="AH2125">
        <v>2</v>
      </c>
      <c r="AI2125">
        <v>2</v>
      </c>
      <c r="AJ2125">
        <v>0</v>
      </c>
      <c r="AK2125">
        <v>0</v>
      </c>
      <c r="AL2125">
        <v>0</v>
      </c>
      <c r="AT2125">
        <v>7724037</v>
      </c>
      <c r="AU2125">
        <v>7724037</v>
      </c>
      <c r="AV2125">
        <v>17614960</v>
      </c>
      <c r="AW2125">
        <v>16719175</v>
      </c>
      <c r="AX2125">
        <v>0</v>
      </c>
      <c r="AY2125">
        <v>0</v>
      </c>
      <c r="AZ2125">
        <v>4650682</v>
      </c>
      <c r="BA2125">
        <v>4704128</v>
      </c>
    </row>
    <row r="2126" spans="1:53" hidden="1">
      <c r="A2126" t="s">
        <v>8138</v>
      </c>
      <c r="B2126">
        <v>3996</v>
      </c>
      <c r="C2126" t="s">
        <v>48</v>
      </c>
      <c r="D2126" t="s">
        <v>197</v>
      </c>
      <c r="F2126" t="s">
        <v>8111</v>
      </c>
      <c r="G2126" t="s">
        <v>8112</v>
      </c>
      <c r="H2126">
        <v>37</v>
      </c>
      <c r="I2126" t="s">
        <v>8113</v>
      </c>
      <c r="J2126" t="s">
        <v>8139</v>
      </c>
      <c r="K2126">
        <v>1</v>
      </c>
      <c r="L2126" t="s">
        <v>8140</v>
      </c>
      <c r="M2126">
        <v>1108152560</v>
      </c>
      <c r="N2126" t="s">
        <v>8141</v>
      </c>
      <c r="O2126" t="s">
        <v>19877</v>
      </c>
      <c r="P2126">
        <v>1998</v>
      </c>
      <c r="Q2126" t="s">
        <v>8142</v>
      </c>
      <c r="R2126" t="s">
        <v>162</v>
      </c>
      <c r="S2126" t="s">
        <v>83</v>
      </c>
      <c r="T2126" t="s">
        <v>8143</v>
      </c>
      <c r="U2126" t="s">
        <v>8144</v>
      </c>
      <c r="V2126">
        <v>1</v>
      </c>
      <c r="W2126">
        <v>4</v>
      </c>
      <c r="Y2126">
        <v>15</v>
      </c>
      <c r="Z2126">
        <v>1</v>
      </c>
      <c r="AA2126">
        <v>7</v>
      </c>
      <c r="AB2126">
        <v>9</v>
      </c>
      <c r="AC2126">
        <v>0.05</v>
      </c>
      <c r="AD2126">
        <v>2</v>
      </c>
      <c r="AE2126">
        <v>0</v>
      </c>
      <c r="AF2126">
        <v>0</v>
      </c>
      <c r="AG2126">
        <v>0</v>
      </c>
      <c r="AH2126">
        <v>1</v>
      </c>
      <c r="AI2126">
        <v>2</v>
      </c>
      <c r="AJ2126">
        <v>0</v>
      </c>
      <c r="AK2126">
        <v>0</v>
      </c>
      <c r="AL2126">
        <v>0</v>
      </c>
      <c r="AO2126" t="s">
        <v>8142</v>
      </c>
      <c r="AT2126">
        <v>0</v>
      </c>
      <c r="AU2126">
        <v>0</v>
      </c>
      <c r="AV2126">
        <v>0</v>
      </c>
      <c r="AW2126">
        <v>0</v>
      </c>
      <c r="AX2126">
        <v>0</v>
      </c>
      <c r="AY2126">
        <v>0</v>
      </c>
      <c r="AZ2126">
        <v>0</v>
      </c>
      <c r="BA2126">
        <v>0</v>
      </c>
    </row>
    <row r="2127" spans="1:53" hidden="1">
      <c r="A2127" t="s">
        <v>13802</v>
      </c>
      <c r="B2127">
        <v>25068</v>
      </c>
      <c r="C2127" t="s">
        <v>48</v>
      </c>
      <c r="D2127" t="s">
        <v>197</v>
      </c>
      <c r="F2127" t="s">
        <v>1915</v>
      </c>
      <c r="G2127" t="s">
        <v>51</v>
      </c>
      <c r="H2127">
        <v>14</v>
      </c>
      <c r="I2127" t="s">
        <v>2813</v>
      </c>
      <c r="J2127" t="s">
        <v>13803</v>
      </c>
      <c r="K2127">
        <v>1</v>
      </c>
      <c r="L2127" t="s">
        <v>13804</v>
      </c>
      <c r="M2127">
        <v>1118117514</v>
      </c>
      <c r="N2127" t="s">
        <v>13805</v>
      </c>
      <c r="O2127" t="s">
        <v>19878</v>
      </c>
      <c r="P2127">
        <v>1992</v>
      </c>
      <c r="U2127" t="s">
        <v>13806</v>
      </c>
      <c r="V2127">
        <v>1</v>
      </c>
      <c r="W2127">
        <v>2</v>
      </c>
      <c r="Y2127">
        <v>16</v>
      </c>
      <c r="Z2127">
        <v>9</v>
      </c>
      <c r="AA2127">
        <v>0</v>
      </c>
      <c r="AB2127">
        <v>6</v>
      </c>
      <c r="AC2127">
        <v>30</v>
      </c>
      <c r="AD2127">
        <v>1</v>
      </c>
      <c r="AE2127">
        <v>1</v>
      </c>
      <c r="AF2127">
        <v>5</v>
      </c>
      <c r="AG2127">
        <v>5</v>
      </c>
      <c r="AH2127">
        <v>2</v>
      </c>
      <c r="AI2127">
        <v>2</v>
      </c>
      <c r="AJ2127">
        <v>0</v>
      </c>
      <c r="AK2127">
        <v>0</v>
      </c>
      <c r="AL2127">
        <v>0</v>
      </c>
      <c r="AS2127" t="s">
        <v>239</v>
      </c>
      <c r="AT2127">
        <v>0</v>
      </c>
      <c r="AU2127">
        <v>0</v>
      </c>
      <c r="AV2127">
        <v>0</v>
      </c>
      <c r="AW2127">
        <v>0</v>
      </c>
      <c r="AX2127">
        <v>0</v>
      </c>
      <c r="AY2127">
        <v>0</v>
      </c>
      <c r="AZ2127">
        <v>0</v>
      </c>
      <c r="BA2127">
        <v>0</v>
      </c>
    </row>
    <row r="2128" spans="1:53" hidden="1">
      <c r="A2128" t="s">
        <v>13797</v>
      </c>
      <c r="B2128">
        <v>23750</v>
      </c>
      <c r="C2128" t="s">
        <v>48</v>
      </c>
      <c r="D2128" t="s">
        <v>67</v>
      </c>
      <c r="F2128" t="s">
        <v>1915</v>
      </c>
      <c r="G2128" t="s">
        <v>51</v>
      </c>
      <c r="H2128">
        <v>14</v>
      </c>
      <c r="I2128" t="s">
        <v>2813</v>
      </c>
      <c r="J2128" t="s">
        <v>13798</v>
      </c>
      <c r="K2128">
        <v>1</v>
      </c>
      <c r="L2128" t="s">
        <v>13799</v>
      </c>
      <c r="M2128">
        <v>2088113883</v>
      </c>
      <c r="N2128" t="s">
        <v>13800</v>
      </c>
      <c r="O2128" t="s">
        <v>19879</v>
      </c>
      <c r="P2128">
        <v>1965</v>
      </c>
      <c r="U2128" t="s">
        <v>13801</v>
      </c>
      <c r="V2128">
        <v>1</v>
      </c>
      <c r="W2128">
        <v>1</v>
      </c>
      <c r="Y2128">
        <v>30</v>
      </c>
      <c r="Z2128">
        <v>0</v>
      </c>
      <c r="AA2128">
        <v>0</v>
      </c>
      <c r="AB2128">
        <v>6</v>
      </c>
      <c r="AC2128">
        <v>30</v>
      </c>
      <c r="AD2128">
        <v>1</v>
      </c>
      <c r="AE2128">
        <v>1</v>
      </c>
      <c r="AF2128">
        <v>5</v>
      </c>
      <c r="AG2128">
        <v>5</v>
      </c>
      <c r="AH2128">
        <v>2</v>
      </c>
      <c r="AI2128">
        <v>2</v>
      </c>
      <c r="AJ2128">
        <v>0</v>
      </c>
      <c r="AK2128">
        <v>0</v>
      </c>
      <c r="AL2128">
        <v>0</v>
      </c>
      <c r="AT2128">
        <v>1000000</v>
      </c>
      <c r="AU2128">
        <v>1000000</v>
      </c>
      <c r="AV2128">
        <v>5245715</v>
      </c>
      <c r="AW2128">
        <v>5134589</v>
      </c>
      <c r="AX2128">
        <v>0</v>
      </c>
      <c r="AY2128">
        <v>0</v>
      </c>
      <c r="AZ2128">
        <v>-873450</v>
      </c>
      <c r="BA2128">
        <v>-2533600</v>
      </c>
    </row>
    <row r="2129" spans="1:53" hidden="1">
      <c r="A2129" t="s">
        <v>17748</v>
      </c>
      <c r="B2129">
        <v>54129</v>
      </c>
      <c r="C2129" t="s">
        <v>599</v>
      </c>
      <c r="D2129" t="s">
        <v>118</v>
      </c>
      <c r="F2129" t="s">
        <v>3062</v>
      </c>
      <c r="G2129" t="s">
        <v>51</v>
      </c>
      <c r="H2129">
        <v>33</v>
      </c>
      <c r="I2129" t="s">
        <v>7999</v>
      </c>
      <c r="J2129" t="s">
        <v>17749</v>
      </c>
      <c r="K2129">
        <v>1</v>
      </c>
      <c r="L2129" t="s">
        <v>17750</v>
      </c>
      <c r="M2129">
        <v>1018611518</v>
      </c>
      <c r="N2129" t="s">
        <v>17751</v>
      </c>
      <c r="O2129" t="s">
        <v>19880</v>
      </c>
      <c r="P2129">
        <v>2005</v>
      </c>
      <c r="U2129" t="s">
        <v>17752</v>
      </c>
      <c r="V2129">
        <v>1</v>
      </c>
      <c r="W2129">
        <v>2</v>
      </c>
      <c r="Y2129">
        <v>86</v>
      </c>
      <c r="Z2129">
        <v>1</v>
      </c>
      <c r="AA2129">
        <v>0</v>
      </c>
      <c r="AB2129">
        <v>6</v>
      </c>
      <c r="AC2129">
        <v>30</v>
      </c>
      <c r="AD2129">
        <v>1</v>
      </c>
      <c r="AE2129">
        <v>1</v>
      </c>
      <c r="AF2129">
        <v>5</v>
      </c>
      <c r="AG2129">
        <v>10</v>
      </c>
      <c r="AH2129">
        <v>2</v>
      </c>
      <c r="AI2129">
        <v>2</v>
      </c>
      <c r="AJ2129">
        <v>0</v>
      </c>
      <c r="AK2129">
        <v>0</v>
      </c>
      <c r="AL2129">
        <v>0</v>
      </c>
      <c r="AS2129" t="s">
        <v>17753</v>
      </c>
      <c r="AT2129">
        <v>107860</v>
      </c>
      <c r="AU2129">
        <v>107860</v>
      </c>
      <c r="AV2129">
        <v>1781038044</v>
      </c>
      <c r="AW2129">
        <v>2651438011</v>
      </c>
      <c r="AX2129">
        <v>0</v>
      </c>
      <c r="AY2129">
        <v>0</v>
      </c>
      <c r="AZ2129">
        <v>11428756</v>
      </c>
      <c r="BA2129">
        <v>14633897</v>
      </c>
    </row>
    <row r="2130" spans="1:53" hidden="1">
      <c r="A2130" t="s">
        <v>13855</v>
      </c>
      <c r="B2130">
        <v>48897</v>
      </c>
      <c r="C2130" t="s">
        <v>48</v>
      </c>
      <c r="D2130" t="s">
        <v>49</v>
      </c>
      <c r="F2130" t="s">
        <v>1915</v>
      </c>
      <c r="G2130" t="s">
        <v>51</v>
      </c>
      <c r="H2130">
        <v>14</v>
      </c>
      <c r="I2130" t="s">
        <v>2813</v>
      </c>
      <c r="J2130" t="s">
        <v>13856</v>
      </c>
      <c r="K2130">
        <v>1</v>
      </c>
      <c r="L2130" t="s">
        <v>13857</v>
      </c>
      <c r="M2130">
        <v>1018619975</v>
      </c>
      <c r="N2130" t="s">
        <v>13858</v>
      </c>
      <c r="O2130" t="s">
        <v>19881</v>
      </c>
      <c r="P2130">
        <v>2005</v>
      </c>
      <c r="U2130" t="s">
        <v>13859</v>
      </c>
      <c r="V2130">
        <v>1</v>
      </c>
      <c r="W2130">
        <v>2</v>
      </c>
      <c r="Y2130">
        <v>5</v>
      </c>
      <c r="Z2130">
        <v>1</v>
      </c>
      <c r="AA2130">
        <v>0</v>
      </c>
      <c r="AB2130">
        <v>8</v>
      </c>
      <c r="AC2130">
        <v>0</v>
      </c>
      <c r="AD2130">
        <v>2</v>
      </c>
      <c r="AE2130">
        <v>0</v>
      </c>
      <c r="AF2130">
        <v>0</v>
      </c>
      <c r="AG2130">
        <v>0</v>
      </c>
      <c r="AH2130">
        <v>2</v>
      </c>
      <c r="AI2130">
        <v>1</v>
      </c>
      <c r="AJ2130">
        <v>0</v>
      </c>
      <c r="AK2130">
        <v>0</v>
      </c>
      <c r="AL2130">
        <v>0</v>
      </c>
      <c r="AM2130" t="s">
        <v>13860</v>
      </c>
      <c r="AN2130" t="s">
        <v>13861</v>
      </c>
      <c r="AP2130" t="s">
        <v>82</v>
      </c>
      <c r="AQ2130" t="s">
        <v>13862</v>
      </c>
      <c r="AR2130" t="s">
        <v>124</v>
      </c>
      <c r="AT2130">
        <v>100000</v>
      </c>
      <c r="AU2130">
        <v>100000</v>
      </c>
      <c r="AV2130">
        <v>8217598</v>
      </c>
      <c r="AW2130">
        <v>4062811</v>
      </c>
      <c r="AX2130">
        <v>0</v>
      </c>
      <c r="AY2130">
        <v>0</v>
      </c>
      <c r="AZ2130">
        <v>315525</v>
      </c>
      <c r="BA2130">
        <v>-444207</v>
      </c>
    </row>
    <row r="2131" spans="1:53">
      <c r="A2131" t="s">
        <v>9836</v>
      </c>
      <c r="B2131">
        <v>16618</v>
      </c>
      <c r="C2131" t="s">
        <v>48</v>
      </c>
      <c r="D2131" t="s">
        <v>197</v>
      </c>
      <c r="F2131" t="s">
        <v>9369</v>
      </c>
      <c r="G2131" t="s">
        <v>9370</v>
      </c>
      <c r="H2131">
        <v>58</v>
      </c>
      <c r="I2131" t="s">
        <v>9371</v>
      </c>
      <c r="J2131" t="s">
        <v>9837</v>
      </c>
      <c r="K2131">
        <v>1</v>
      </c>
      <c r="L2131" t="s">
        <v>9838</v>
      </c>
      <c r="M2131">
        <v>1018190070</v>
      </c>
      <c r="N2131" t="s">
        <v>9839</v>
      </c>
      <c r="O2131" t="s">
        <v>19882</v>
      </c>
      <c r="P2131">
        <v>2002</v>
      </c>
      <c r="U2131" t="s">
        <v>9840</v>
      </c>
      <c r="V2131">
        <v>1</v>
      </c>
      <c r="W2131">
        <v>2</v>
      </c>
      <c r="Y2131">
        <v>16</v>
      </c>
      <c r="Z2131">
        <v>1</v>
      </c>
      <c r="AA2131">
        <v>0</v>
      </c>
      <c r="AB2131">
        <v>6</v>
      </c>
      <c r="AC2131">
        <v>30</v>
      </c>
      <c r="AD2131">
        <v>1</v>
      </c>
      <c r="AE2131">
        <v>1</v>
      </c>
      <c r="AF2131">
        <v>5</v>
      </c>
      <c r="AG2131">
        <v>5</v>
      </c>
      <c r="AH2131">
        <v>2</v>
      </c>
      <c r="AI2131">
        <v>2</v>
      </c>
      <c r="AJ2131">
        <v>0</v>
      </c>
      <c r="AK2131">
        <v>0</v>
      </c>
      <c r="AL2131">
        <v>0</v>
      </c>
      <c r="AS2131" t="s">
        <v>3751</v>
      </c>
      <c r="AT2131">
        <v>50000</v>
      </c>
      <c r="AU2131">
        <v>50000</v>
      </c>
      <c r="AV2131">
        <v>1061065</v>
      </c>
      <c r="AW2131">
        <v>1167290</v>
      </c>
      <c r="AX2131">
        <v>0</v>
      </c>
      <c r="AY2131">
        <v>0</v>
      </c>
      <c r="AZ2131">
        <v>-71376</v>
      </c>
      <c r="BA2131">
        <v>55812</v>
      </c>
    </row>
    <row r="2132" spans="1:53" hidden="1">
      <c r="A2132" t="s">
        <v>11936</v>
      </c>
      <c r="B2132">
        <v>37648</v>
      </c>
      <c r="C2132" t="s">
        <v>48</v>
      </c>
      <c r="D2132" t="s">
        <v>118</v>
      </c>
      <c r="F2132" t="s">
        <v>11306</v>
      </c>
      <c r="G2132" t="s">
        <v>11307</v>
      </c>
      <c r="H2132">
        <v>71</v>
      </c>
      <c r="I2132" t="s">
        <v>11638</v>
      </c>
      <c r="J2132" t="s">
        <v>11937</v>
      </c>
      <c r="K2132">
        <v>1</v>
      </c>
      <c r="L2132" t="s">
        <v>11938</v>
      </c>
      <c r="M2132">
        <v>1028115564</v>
      </c>
      <c r="N2132" t="s">
        <v>11939</v>
      </c>
      <c r="O2132" t="s">
        <v>19883</v>
      </c>
      <c r="P2132">
        <v>1976</v>
      </c>
      <c r="U2132" t="s">
        <v>11940</v>
      </c>
      <c r="V2132">
        <v>1</v>
      </c>
      <c r="W2132">
        <v>2</v>
      </c>
      <c r="Y2132">
        <v>1000</v>
      </c>
      <c r="Z2132">
        <v>1</v>
      </c>
      <c r="AA2132">
        <v>0</v>
      </c>
      <c r="AB2132">
        <v>6</v>
      </c>
      <c r="AC2132">
        <v>30</v>
      </c>
      <c r="AD2132">
        <v>1</v>
      </c>
      <c r="AE2132">
        <v>1</v>
      </c>
      <c r="AF2132">
        <v>5</v>
      </c>
      <c r="AG2132">
        <v>10</v>
      </c>
      <c r="AH2132">
        <v>2</v>
      </c>
      <c r="AI2132">
        <v>2</v>
      </c>
      <c r="AJ2132">
        <v>0</v>
      </c>
      <c r="AK2132">
        <v>0</v>
      </c>
      <c r="AL2132">
        <v>0</v>
      </c>
      <c r="AT2132">
        <v>1000000</v>
      </c>
      <c r="AU2132">
        <v>1000000</v>
      </c>
      <c r="AV2132">
        <v>163754079</v>
      </c>
      <c r="AW2132">
        <v>141866226</v>
      </c>
      <c r="AX2132">
        <v>0</v>
      </c>
      <c r="AY2132">
        <v>0</v>
      </c>
      <c r="AZ2132">
        <v>328259</v>
      </c>
      <c r="BA2132">
        <v>2953773</v>
      </c>
    </row>
    <row r="2133" spans="1:53" hidden="1">
      <c r="A2133" t="s">
        <v>8007</v>
      </c>
      <c r="B2133">
        <v>660</v>
      </c>
      <c r="C2133" t="s">
        <v>48</v>
      </c>
      <c r="D2133" t="s">
        <v>108</v>
      </c>
      <c r="F2133" t="s">
        <v>3062</v>
      </c>
      <c r="G2133" t="s">
        <v>51</v>
      </c>
      <c r="H2133">
        <v>33</v>
      </c>
      <c r="I2133" t="s">
        <v>7999</v>
      </c>
      <c r="J2133" t="s">
        <v>8008</v>
      </c>
      <c r="K2133">
        <v>1</v>
      </c>
      <c r="L2133" t="s">
        <v>8009</v>
      </c>
      <c r="M2133">
        <v>1018694275</v>
      </c>
      <c r="N2133" t="s">
        <v>8010</v>
      </c>
      <c r="O2133" t="s">
        <v>19884</v>
      </c>
      <c r="P2133">
        <v>2014</v>
      </c>
      <c r="Q2133" t="s">
        <v>1451</v>
      </c>
      <c r="R2133" t="s">
        <v>82</v>
      </c>
      <c r="S2133" t="s">
        <v>2437</v>
      </c>
      <c r="T2133" t="s">
        <v>8011</v>
      </c>
      <c r="U2133" t="s">
        <v>8012</v>
      </c>
      <c r="V2133">
        <v>1</v>
      </c>
      <c r="W2133">
        <v>1</v>
      </c>
      <c r="Y2133">
        <v>20</v>
      </c>
      <c r="Z2133">
        <v>1</v>
      </c>
      <c r="AA2133">
        <v>6</v>
      </c>
      <c r="AB2133">
        <v>5</v>
      </c>
      <c r="AC2133">
        <v>0.1</v>
      </c>
      <c r="AD2133">
        <v>2</v>
      </c>
      <c r="AE2133">
        <v>0</v>
      </c>
      <c r="AF2133">
        <v>0</v>
      </c>
      <c r="AG2133">
        <v>0</v>
      </c>
      <c r="AH2133">
        <v>2</v>
      </c>
      <c r="AI2133">
        <v>2</v>
      </c>
      <c r="AJ2133">
        <v>0</v>
      </c>
      <c r="AK2133">
        <v>0</v>
      </c>
      <c r="AL2133">
        <v>0</v>
      </c>
      <c r="AO2133" t="s">
        <v>1451</v>
      </c>
      <c r="AT2133">
        <v>300000</v>
      </c>
      <c r="AU2133">
        <v>300000</v>
      </c>
      <c r="AV2133">
        <v>20653008</v>
      </c>
      <c r="AW2133">
        <v>18225568</v>
      </c>
      <c r="AX2133">
        <v>101142</v>
      </c>
      <c r="AY2133">
        <v>18624</v>
      </c>
      <c r="AZ2133">
        <v>726052</v>
      </c>
      <c r="BA2133">
        <v>568616</v>
      </c>
    </row>
    <row r="2134" spans="1:53">
      <c r="A2134" t="s">
        <v>10330</v>
      </c>
      <c r="B2134">
        <v>1192</v>
      </c>
      <c r="C2134" t="s">
        <v>48</v>
      </c>
      <c r="D2134" t="s">
        <v>118</v>
      </c>
      <c r="F2134" t="s">
        <v>9369</v>
      </c>
      <c r="G2134" t="s">
        <v>9370</v>
      </c>
      <c r="H2134">
        <v>60</v>
      </c>
      <c r="I2134" t="s">
        <v>10323</v>
      </c>
      <c r="J2134" t="s">
        <v>10331</v>
      </c>
      <c r="K2134">
        <v>1</v>
      </c>
      <c r="L2134" t="s">
        <v>10332</v>
      </c>
      <c r="M2134">
        <v>1018662619</v>
      </c>
      <c r="N2134" t="s">
        <v>10333</v>
      </c>
      <c r="O2134" t="s">
        <v>19885</v>
      </c>
      <c r="P2134">
        <v>2011</v>
      </c>
      <c r="Q2134" t="s">
        <v>589</v>
      </c>
      <c r="S2134" t="s">
        <v>2437</v>
      </c>
      <c r="T2134" t="s">
        <v>10334</v>
      </c>
      <c r="U2134" t="s">
        <v>10335</v>
      </c>
      <c r="V2134">
        <v>1</v>
      </c>
      <c r="W2134">
        <v>1</v>
      </c>
      <c r="Y2134">
        <v>260</v>
      </c>
      <c r="Z2134">
        <v>1</v>
      </c>
      <c r="AA2134">
        <v>0</v>
      </c>
      <c r="AB2134">
        <v>6</v>
      </c>
      <c r="AC2134">
        <v>20</v>
      </c>
      <c r="AD2134">
        <v>2</v>
      </c>
      <c r="AE2134">
        <v>0</v>
      </c>
      <c r="AF2134">
        <v>0</v>
      </c>
      <c r="AG2134">
        <v>15</v>
      </c>
      <c r="AH2134">
        <v>1</v>
      </c>
      <c r="AI2134">
        <v>1</v>
      </c>
      <c r="AJ2134">
        <v>0</v>
      </c>
      <c r="AK2134">
        <v>0</v>
      </c>
      <c r="AL2134">
        <v>0</v>
      </c>
      <c r="AO2134" t="s">
        <v>589</v>
      </c>
      <c r="AT2134">
        <v>60500000</v>
      </c>
      <c r="AU2134">
        <v>60500000</v>
      </c>
      <c r="AV2134">
        <v>85906658</v>
      </c>
      <c r="AW2134">
        <v>86274707</v>
      </c>
      <c r="AX2134">
        <v>0</v>
      </c>
      <c r="AY2134">
        <v>0</v>
      </c>
      <c r="AZ2134">
        <v>7235492</v>
      </c>
      <c r="BA2134">
        <v>8070633</v>
      </c>
    </row>
    <row r="2135" spans="1:53" hidden="1">
      <c r="A2135" t="s">
        <v>17967</v>
      </c>
      <c r="B2135">
        <v>4258</v>
      </c>
      <c r="C2135" t="s">
        <v>599</v>
      </c>
      <c r="F2135" t="s">
        <v>17916</v>
      </c>
      <c r="G2135" t="s">
        <v>11307</v>
      </c>
      <c r="H2135">
        <v>71</v>
      </c>
      <c r="I2135" t="s">
        <v>11638</v>
      </c>
      <c r="J2135" t="s">
        <v>17968</v>
      </c>
      <c r="K2135">
        <v>1</v>
      </c>
      <c r="L2135" t="s">
        <v>17969</v>
      </c>
      <c r="M2135">
        <v>1018134423</v>
      </c>
      <c r="N2135" t="s">
        <v>17970</v>
      </c>
      <c r="O2135" t="s">
        <v>19886</v>
      </c>
      <c r="P2135">
        <v>1984</v>
      </c>
      <c r="Q2135" t="s">
        <v>589</v>
      </c>
      <c r="S2135" t="s">
        <v>2437</v>
      </c>
      <c r="U2135" t="s">
        <v>17971</v>
      </c>
      <c r="V2135">
        <v>1</v>
      </c>
      <c r="W2135">
        <v>2</v>
      </c>
      <c r="Y2135">
        <v>470</v>
      </c>
      <c r="Z2135">
        <v>2</v>
      </c>
      <c r="AA2135">
        <v>7</v>
      </c>
      <c r="AB2135">
        <v>8</v>
      </c>
      <c r="AC2135">
        <v>0</v>
      </c>
      <c r="AD2135">
        <v>1</v>
      </c>
      <c r="AE2135">
        <v>1</v>
      </c>
      <c r="AF2135">
        <v>5</v>
      </c>
      <c r="AG2135">
        <v>12</v>
      </c>
      <c r="AH2135">
        <v>2</v>
      </c>
      <c r="AI2135">
        <v>1</v>
      </c>
      <c r="AJ2135">
        <v>0</v>
      </c>
      <c r="AK2135">
        <v>0</v>
      </c>
      <c r="AL2135">
        <v>0</v>
      </c>
      <c r="AO2135" t="s">
        <v>589</v>
      </c>
      <c r="AT2135">
        <v>11592940</v>
      </c>
      <c r="AU2135">
        <v>11592940</v>
      </c>
      <c r="AV2135">
        <v>403836166</v>
      </c>
      <c r="AW2135">
        <v>320166917</v>
      </c>
      <c r="AX2135">
        <v>325118248</v>
      </c>
      <c r="AY2135">
        <v>250102345</v>
      </c>
      <c r="AZ2135">
        <v>64029204</v>
      </c>
      <c r="BA2135">
        <v>58233553</v>
      </c>
    </row>
    <row r="2136" spans="1:53" hidden="1">
      <c r="A2136" t="s">
        <v>11920</v>
      </c>
      <c r="B2136">
        <v>35850</v>
      </c>
      <c r="C2136" t="s">
        <v>48</v>
      </c>
      <c r="D2136" t="s">
        <v>118</v>
      </c>
      <c r="F2136" t="s">
        <v>11306</v>
      </c>
      <c r="G2136" t="s">
        <v>11307</v>
      </c>
      <c r="H2136">
        <v>71</v>
      </c>
      <c r="I2136" t="s">
        <v>11638</v>
      </c>
      <c r="J2136" t="s">
        <v>11921</v>
      </c>
      <c r="K2136">
        <v>1</v>
      </c>
      <c r="L2136" t="s">
        <v>11922</v>
      </c>
      <c r="M2136">
        <v>1108137778</v>
      </c>
      <c r="N2136" t="s">
        <v>11923</v>
      </c>
      <c r="O2136" t="s">
        <v>19887</v>
      </c>
      <c r="P2136">
        <v>1997</v>
      </c>
      <c r="U2136" t="s">
        <v>11924</v>
      </c>
      <c r="V2136">
        <v>1</v>
      </c>
      <c r="W2136">
        <v>2</v>
      </c>
      <c r="Y2136">
        <v>153</v>
      </c>
      <c r="Z2136">
        <v>0</v>
      </c>
      <c r="AA2136">
        <v>0</v>
      </c>
      <c r="AB2136">
        <v>6</v>
      </c>
      <c r="AC2136">
        <v>30</v>
      </c>
      <c r="AD2136">
        <v>1</v>
      </c>
      <c r="AE2136">
        <v>1</v>
      </c>
      <c r="AF2136">
        <v>5</v>
      </c>
      <c r="AG2136">
        <v>10</v>
      </c>
      <c r="AH2136">
        <v>2</v>
      </c>
      <c r="AI2136">
        <v>2</v>
      </c>
      <c r="AJ2136">
        <v>0</v>
      </c>
      <c r="AK2136">
        <v>0</v>
      </c>
      <c r="AL2136">
        <v>0</v>
      </c>
      <c r="AT2136">
        <v>1118000</v>
      </c>
      <c r="AU2136">
        <v>1118000</v>
      </c>
      <c r="AV2136">
        <f>INT(AW2136*1.1)</f>
        <v>203638677</v>
      </c>
      <c r="AW2136">
        <v>185126070</v>
      </c>
      <c r="AX2136">
        <v>0</v>
      </c>
      <c r="AY2136">
        <v>0</v>
      </c>
      <c r="AZ2136">
        <f>INT(BA2136*1.1)</f>
        <v>24825493</v>
      </c>
      <c r="BA2136">
        <v>22568630</v>
      </c>
    </row>
    <row r="2137" spans="1:53" hidden="1">
      <c r="A2137" t="s">
        <v>11710</v>
      </c>
      <c r="B2137">
        <v>1263</v>
      </c>
      <c r="C2137" t="s">
        <v>48</v>
      </c>
      <c r="D2137" t="s">
        <v>334</v>
      </c>
      <c r="F2137" t="s">
        <v>11306</v>
      </c>
      <c r="G2137" t="s">
        <v>11307</v>
      </c>
      <c r="H2137">
        <v>71</v>
      </c>
      <c r="I2137" t="s">
        <v>11638</v>
      </c>
      <c r="J2137" t="s">
        <v>11711</v>
      </c>
      <c r="K2137">
        <v>1</v>
      </c>
      <c r="L2137" t="s">
        <v>11712</v>
      </c>
      <c r="M2137">
        <v>1018167278</v>
      </c>
      <c r="N2137" t="s">
        <v>11713</v>
      </c>
      <c r="O2137" t="s">
        <v>19888</v>
      </c>
      <c r="P2137">
        <v>2001</v>
      </c>
      <c r="Q2137" t="s">
        <v>11714</v>
      </c>
      <c r="R2137" t="s">
        <v>11715</v>
      </c>
      <c r="S2137" t="s">
        <v>4432</v>
      </c>
      <c r="T2137" t="s">
        <v>11716</v>
      </c>
      <c r="U2137" t="s">
        <v>11717</v>
      </c>
      <c r="V2137">
        <v>1</v>
      </c>
      <c r="W2137">
        <v>2</v>
      </c>
      <c r="Y2137">
        <v>26</v>
      </c>
      <c r="Z2137">
        <v>1</v>
      </c>
      <c r="AA2137">
        <v>0</v>
      </c>
      <c r="AB2137">
        <v>1</v>
      </c>
      <c r="AC2137">
        <v>0</v>
      </c>
      <c r="AD2137">
        <v>1</v>
      </c>
      <c r="AE2137">
        <v>4</v>
      </c>
      <c r="AF2137">
        <v>5</v>
      </c>
      <c r="AG2137">
        <v>5</v>
      </c>
      <c r="AH2137">
        <v>2</v>
      </c>
      <c r="AI2137">
        <v>2</v>
      </c>
      <c r="AJ2137">
        <v>0</v>
      </c>
      <c r="AK2137">
        <v>0</v>
      </c>
      <c r="AL2137">
        <v>0</v>
      </c>
      <c r="AO2137" t="s">
        <v>11714</v>
      </c>
      <c r="AT2137">
        <v>200000</v>
      </c>
      <c r="AU2137">
        <v>200000</v>
      </c>
      <c r="AV2137">
        <v>21329360</v>
      </c>
      <c r="AW2137">
        <v>23373250</v>
      </c>
      <c r="AX2137">
        <v>0</v>
      </c>
      <c r="AY2137">
        <v>0</v>
      </c>
      <c r="AZ2137">
        <v>472954</v>
      </c>
      <c r="BA2137">
        <v>189332</v>
      </c>
    </row>
    <row r="2138" spans="1:53" hidden="1">
      <c r="A2138" t="s">
        <v>16877</v>
      </c>
      <c r="B2138">
        <v>27683</v>
      </c>
      <c r="C2138" t="s">
        <v>48</v>
      </c>
      <c r="D2138" t="s">
        <v>197</v>
      </c>
      <c r="F2138" t="s">
        <v>3062</v>
      </c>
      <c r="G2138" t="s">
        <v>51</v>
      </c>
      <c r="H2138">
        <v>33</v>
      </c>
      <c r="I2138" t="s">
        <v>7999</v>
      </c>
      <c r="J2138" t="s">
        <v>16878</v>
      </c>
      <c r="K2138">
        <v>1</v>
      </c>
      <c r="L2138" t="s">
        <v>16879</v>
      </c>
      <c r="M2138">
        <v>2088116764</v>
      </c>
      <c r="N2138" t="s">
        <v>16880</v>
      </c>
      <c r="O2138" t="s">
        <v>19889</v>
      </c>
      <c r="P2138">
        <v>1994</v>
      </c>
      <c r="U2138" t="s">
        <v>16881</v>
      </c>
      <c r="V2138">
        <v>1</v>
      </c>
      <c r="W2138">
        <v>2</v>
      </c>
      <c r="Y2138">
        <v>8</v>
      </c>
      <c r="Z2138">
        <v>1</v>
      </c>
      <c r="AA2138">
        <v>0</v>
      </c>
      <c r="AB2138">
        <v>5</v>
      </c>
      <c r="AC2138">
        <v>0</v>
      </c>
      <c r="AD2138">
        <v>2</v>
      </c>
      <c r="AE2138">
        <v>0</v>
      </c>
      <c r="AF2138">
        <v>0</v>
      </c>
      <c r="AG2138">
        <v>0</v>
      </c>
      <c r="AH2138">
        <v>2</v>
      </c>
      <c r="AI2138">
        <v>2</v>
      </c>
      <c r="AJ2138">
        <v>0</v>
      </c>
      <c r="AK2138">
        <v>0</v>
      </c>
      <c r="AL2138">
        <v>0</v>
      </c>
      <c r="AS2138" t="s">
        <v>7668</v>
      </c>
      <c r="AT2138">
        <v>350000</v>
      </c>
      <c r="AU2138">
        <v>350000</v>
      </c>
      <c r="AV2138">
        <f>INT(AW2138*1.1)</f>
        <v>1007216</v>
      </c>
      <c r="AW2138">
        <v>915651</v>
      </c>
      <c r="AX2138">
        <f>INT(AY2138*1.1)</f>
        <v>0</v>
      </c>
      <c r="AY2138">
        <v>0</v>
      </c>
      <c r="AZ2138">
        <f>IF(BA2138 &gt;= 0, INT(BA2138 * 1.1), -INT(ABS(BA2138) / 1.1))</f>
        <v>-91730</v>
      </c>
      <c r="BA2138">
        <v>-100904</v>
      </c>
    </row>
    <row r="2139" spans="1:53" hidden="1">
      <c r="A2139" t="s">
        <v>2370</v>
      </c>
      <c r="B2139">
        <v>39347</v>
      </c>
      <c r="C2139" t="s">
        <v>48</v>
      </c>
      <c r="D2139" t="s">
        <v>197</v>
      </c>
      <c r="F2139" t="s">
        <v>1915</v>
      </c>
      <c r="G2139" t="s">
        <v>51</v>
      </c>
      <c r="H2139">
        <v>13</v>
      </c>
      <c r="I2139" t="s">
        <v>1916</v>
      </c>
      <c r="J2139" t="s">
        <v>2371</v>
      </c>
      <c r="K2139">
        <v>1</v>
      </c>
      <c r="L2139" t="s">
        <v>2372</v>
      </c>
      <c r="M2139">
        <v>1018162007</v>
      </c>
      <c r="N2139" t="s">
        <v>2373</v>
      </c>
      <c r="O2139" t="s">
        <v>19890</v>
      </c>
      <c r="P2139">
        <v>2000</v>
      </c>
      <c r="U2139" t="s">
        <v>2374</v>
      </c>
      <c r="V2139">
        <v>1</v>
      </c>
      <c r="W2139">
        <v>2</v>
      </c>
      <c r="Y2139">
        <v>5</v>
      </c>
      <c r="Z2139">
        <v>1</v>
      </c>
      <c r="AA2139">
        <v>0</v>
      </c>
      <c r="AB2139">
        <v>6</v>
      </c>
      <c r="AC2139">
        <v>0</v>
      </c>
      <c r="AD2139">
        <v>2</v>
      </c>
      <c r="AE2139">
        <v>0</v>
      </c>
      <c r="AF2139">
        <v>0</v>
      </c>
      <c r="AG2139">
        <v>0</v>
      </c>
      <c r="AH2139">
        <v>1</v>
      </c>
      <c r="AI2139">
        <v>2</v>
      </c>
      <c r="AJ2139">
        <v>0</v>
      </c>
      <c r="AK2139">
        <v>0</v>
      </c>
      <c r="AL2139">
        <v>0</v>
      </c>
      <c r="AT2139">
        <v>510000</v>
      </c>
      <c r="AU2139">
        <f>AT2139</f>
        <v>510000</v>
      </c>
      <c r="AV2139" s="2">
        <f>IF(AW2139 &gt;= 0, INT(AW2139 * 1.1), -INT(ABS(AW2139) * 1.1))</f>
        <v>0</v>
      </c>
      <c r="AW2139">
        <v>0</v>
      </c>
      <c r="AX2139">
        <v>0</v>
      </c>
      <c r="AY2139">
        <v>0</v>
      </c>
      <c r="AZ2139" s="2">
        <f>IF(BA2139 &gt;= 0, INT(BA2139 * 1.1), -INT(ABS(BA2139) / 1.1))</f>
        <v>0</v>
      </c>
      <c r="BA2139">
        <v>0</v>
      </c>
    </row>
    <row r="2140" spans="1:53" hidden="1">
      <c r="A2140" t="s">
        <v>12491</v>
      </c>
      <c r="B2140">
        <v>80192</v>
      </c>
      <c r="C2140" t="s">
        <v>48</v>
      </c>
      <c r="D2140" t="s">
        <v>108</v>
      </c>
      <c r="F2140" t="s">
        <v>11306</v>
      </c>
      <c r="G2140" t="s">
        <v>11307</v>
      </c>
      <c r="H2140">
        <v>71</v>
      </c>
      <c r="I2140" t="s">
        <v>11638</v>
      </c>
      <c r="J2140" t="s">
        <v>12492</v>
      </c>
      <c r="K2140">
        <v>1</v>
      </c>
      <c r="L2140" t="s">
        <v>12493</v>
      </c>
      <c r="M2140">
        <v>1018688899</v>
      </c>
      <c r="N2140" t="s">
        <v>12494</v>
      </c>
      <c r="O2140" t="s">
        <v>19891</v>
      </c>
      <c r="P2140">
        <v>2014</v>
      </c>
      <c r="U2140" t="s">
        <v>12495</v>
      </c>
      <c r="V2140">
        <v>1</v>
      </c>
      <c r="W2140">
        <v>2</v>
      </c>
      <c r="Y2140">
        <v>32</v>
      </c>
      <c r="Z2140">
        <v>10</v>
      </c>
      <c r="AA2140">
        <v>0</v>
      </c>
      <c r="AB2140">
        <v>6</v>
      </c>
      <c r="AC2140">
        <v>30</v>
      </c>
      <c r="AD2140">
        <v>1</v>
      </c>
      <c r="AE2140">
        <v>1</v>
      </c>
      <c r="AF2140">
        <v>5</v>
      </c>
      <c r="AG2140">
        <v>5</v>
      </c>
      <c r="AH2140">
        <v>2</v>
      </c>
      <c r="AI2140">
        <v>2</v>
      </c>
      <c r="AJ2140">
        <v>0</v>
      </c>
      <c r="AK2140">
        <v>0</v>
      </c>
      <c r="AL2140">
        <v>0</v>
      </c>
      <c r="AS2140" t="s">
        <v>12496</v>
      </c>
      <c r="AT2140">
        <v>5000000</v>
      </c>
      <c r="AU2140">
        <v>5000000</v>
      </c>
      <c r="AV2140">
        <v>14030800</v>
      </c>
      <c r="AW2140">
        <v>13005490</v>
      </c>
      <c r="AX2140">
        <v>0</v>
      </c>
      <c r="AY2140">
        <v>0</v>
      </c>
      <c r="AZ2140">
        <v>43704</v>
      </c>
      <c r="BA2140">
        <v>261880</v>
      </c>
    </row>
    <row r="2141" spans="1:53" hidden="1">
      <c r="A2141" t="s">
        <v>11829</v>
      </c>
      <c r="B2141">
        <v>20536</v>
      </c>
      <c r="C2141" t="s">
        <v>48</v>
      </c>
      <c r="D2141" t="s">
        <v>197</v>
      </c>
      <c r="F2141" t="s">
        <v>11306</v>
      </c>
      <c r="G2141" t="s">
        <v>11307</v>
      </c>
      <c r="H2141">
        <v>71</v>
      </c>
      <c r="I2141" t="s">
        <v>11638</v>
      </c>
      <c r="J2141" t="s">
        <v>11830</v>
      </c>
      <c r="K2141">
        <v>1</v>
      </c>
      <c r="L2141" t="s">
        <v>11831</v>
      </c>
      <c r="M2141">
        <v>2148633477</v>
      </c>
      <c r="N2141" t="s">
        <v>11832</v>
      </c>
      <c r="O2141" t="s">
        <v>19892</v>
      </c>
      <c r="P2141">
        <v>1999</v>
      </c>
      <c r="U2141" t="s">
        <v>11833</v>
      </c>
      <c r="V2141">
        <v>1</v>
      </c>
      <c r="W2141">
        <v>2</v>
      </c>
      <c r="Y2141">
        <v>14</v>
      </c>
      <c r="Z2141">
        <v>1</v>
      </c>
      <c r="AA2141">
        <v>0</v>
      </c>
      <c r="AB2141">
        <v>7</v>
      </c>
      <c r="AC2141">
        <v>30</v>
      </c>
      <c r="AD2141">
        <v>1</v>
      </c>
      <c r="AE2141">
        <v>2</v>
      </c>
      <c r="AF2141">
        <v>5</v>
      </c>
      <c r="AG2141">
        <v>0</v>
      </c>
      <c r="AH2141">
        <v>2</v>
      </c>
      <c r="AI2141">
        <v>2</v>
      </c>
      <c r="AJ2141">
        <v>0</v>
      </c>
      <c r="AK2141">
        <v>0</v>
      </c>
      <c r="AL2141">
        <v>0</v>
      </c>
      <c r="AT2141">
        <v>400000</v>
      </c>
      <c r="AU2141">
        <v>495000</v>
      </c>
      <c r="AV2141">
        <v>1582508</v>
      </c>
      <c r="AW2141">
        <v>865601</v>
      </c>
      <c r="AX2141">
        <v>0</v>
      </c>
      <c r="AY2141">
        <v>0</v>
      </c>
      <c r="AZ2141">
        <v>32320</v>
      </c>
      <c r="BA2141">
        <v>-516145</v>
      </c>
    </row>
    <row r="2142" spans="1:53">
      <c r="A2142" t="s">
        <v>11111</v>
      </c>
      <c r="B2142">
        <v>10953</v>
      </c>
      <c r="C2142" t="s">
        <v>48</v>
      </c>
      <c r="D2142" t="s">
        <v>118</v>
      </c>
      <c r="F2142" t="s">
        <v>9369</v>
      </c>
      <c r="G2142" t="s">
        <v>9370</v>
      </c>
      <c r="H2142">
        <v>63</v>
      </c>
      <c r="I2142" t="s">
        <v>11065</v>
      </c>
      <c r="J2142" t="s">
        <v>11112</v>
      </c>
      <c r="K2142">
        <v>1</v>
      </c>
      <c r="L2142" t="s">
        <v>11113</v>
      </c>
      <c r="M2142">
        <v>2028205723</v>
      </c>
      <c r="O2142" t="s">
        <v>19893</v>
      </c>
      <c r="P2142">
        <v>1998</v>
      </c>
      <c r="T2142" t="s">
        <v>11114</v>
      </c>
      <c r="U2142" t="s">
        <v>11115</v>
      </c>
      <c r="V2142">
        <v>1</v>
      </c>
      <c r="W2142">
        <v>2</v>
      </c>
      <c r="Y2142">
        <v>67</v>
      </c>
      <c r="Z2142">
        <v>1</v>
      </c>
      <c r="AA2142">
        <v>0</v>
      </c>
      <c r="AB2142">
        <v>6</v>
      </c>
      <c r="AC2142">
        <v>30</v>
      </c>
      <c r="AD2142">
        <v>1</v>
      </c>
      <c r="AE2142">
        <v>1</v>
      </c>
      <c r="AF2142">
        <v>5</v>
      </c>
      <c r="AG2142">
        <v>10</v>
      </c>
      <c r="AH2142">
        <v>2</v>
      </c>
      <c r="AI2142">
        <v>2</v>
      </c>
      <c r="AJ2142">
        <v>0</v>
      </c>
      <c r="AK2142">
        <v>0</v>
      </c>
      <c r="AL2142">
        <v>0</v>
      </c>
      <c r="AS2142" t="s">
        <v>11116</v>
      </c>
      <c r="AT2142">
        <v>3043985</v>
      </c>
      <c r="AU2142">
        <v>3043985</v>
      </c>
      <c r="AV2142">
        <v>118454629</v>
      </c>
      <c r="AW2142">
        <v>723465937</v>
      </c>
      <c r="AX2142">
        <v>0</v>
      </c>
      <c r="AY2142">
        <v>0</v>
      </c>
      <c r="AZ2142">
        <v>-690223886</v>
      </c>
      <c r="BA2142">
        <v>700274952</v>
      </c>
    </row>
    <row r="2143" spans="1:53" hidden="1">
      <c r="A2143" t="s">
        <v>3811</v>
      </c>
      <c r="B2143">
        <v>3334</v>
      </c>
      <c r="C2143" t="s">
        <v>48</v>
      </c>
      <c r="D2143" t="s">
        <v>197</v>
      </c>
      <c r="F2143" t="s">
        <v>3062</v>
      </c>
      <c r="G2143" t="s">
        <v>51</v>
      </c>
      <c r="H2143">
        <v>18</v>
      </c>
      <c r="I2143" t="s">
        <v>3737</v>
      </c>
      <c r="J2143" t="s">
        <v>3812</v>
      </c>
      <c r="K2143">
        <v>1</v>
      </c>
      <c r="L2143" t="s">
        <v>3813</v>
      </c>
      <c r="M2143">
        <v>2018636328</v>
      </c>
      <c r="N2143" t="s">
        <v>3814</v>
      </c>
      <c r="O2143" t="s">
        <v>19893</v>
      </c>
      <c r="P2143">
        <v>2013</v>
      </c>
      <c r="Q2143" t="s">
        <v>3815</v>
      </c>
      <c r="U2143" t="s">
        <v>3816</v>
      </c>
      <c r="V2143">
        <v>1</v>
      </c>
      <c r="W2143">
        <v>4</v>
      </c>
      <c r="Y2143">
        <v>7</v>
      </c>
      <c r="Z2143">
        <v>1</v>
      </c>
      <c r="AA2143">
        <v>0</v>
      </c>
      <c r="AB2143">
        <v>6</v>
      </c>
      <c r="AC2143">
        <v>30</v>
      </c>
      <c r="AD2143">
        <v>1</v>
      </c>
      <c r="AE2143">
        <v>1</v>
      </c>
      <c r="AF2143">
        <v>5</v>
      </c>
      <c r="AG2143">
        <v>5</v>
      </c>
      <c r="AH2143">
        <v>2</v>
      </c>
      <c r="AI2143">
        <v>2</v>
      </c>
      <c r="AJ2143">
        <v>0</v>
      </c>
      <c r="AK2143">
        <v>0</v>
      </c>
      <c r="AL2143">
        <v>0</v>
      </c>
      <c r="AO2143" t="s">
        <v>3815</v>
      </c>
      <c r="AS2143" t="s">
        <v>3817</v>
      </c>
      <c r="AT2143">
        <v>100000</v>
      </c>
      <c r="AU2143">
        <f>AT2143</f>
        <v>100000</v>
      </c>
      <c r="AV2143" s="2">
        <f>IF(AW2143 &gt;= 0, INT(AW2143 * 1.1), -INT(ABS(AW2143) * 1.1))</f>
        <v>0</v>
      </c>
      <c r="AW2143">
        <v>0</v>
      </c>
      <c r="AX2143">
        <v>0</v>
      </c>
      <c r="AY2143">
        <v>0</v>
      </c>
      <c r="AZ2143" s="2">
        <f>IF(BA2143 &gt;= 0, INT(BA2143 * 1.1), -INT(ABS(BA2143) / 1.1))</f>
        <v>0</v>
      </c>
      <c r="BA2143">
        <v>0</v>
      </c>
    </row>
    <row r="2144" spans="1:53" hidden="1">
      <c r="A2144" t="s">
        <v>17590</v>
      </c>
      <c r="B2144">
        <v>18534</v>
      </c>
      <c r="C2144" t="s">
        <v>599</v>
      </c>
      <c r="D2144" t="s">
        <v>118</v>
      </c>
      <c r="F2144" t="s">
        <v>3993</v>
      </c>
      <c r="G2144" t="s">
        <v>51</v>
      </c>
      <c r="H2144">
        <v>20</v>
      </c>
      <c r="I2144" t="s">
        <v>4006</v>
      </c>
      <c r="J2144" t="s">
        <v>17591</v>
      </c>
      <c r="K2144">
        <v>1</v>
      </c>
      <c r="L2144" t="s">
        <v>17592</v>
      </c>
      <c r="M2144">
        <v>2038143626</v>
      </c>
      <c r="N2144" t="s">
        <v>17593</v>
      </c>
      <c r="O2144" t="s">
        <v>19894</v>
      </c>
      <c r="P2144">
        <v>1961</v>
      </c>
      <c r="U2144" t="s">
        <v>17594</v>
      </c>
      <c r="V2144">
        <v>1</v>
      </c>
      <c r="W2144">
        <v>2</v>
      </c>
      <c r="Y2144">
        <v>986</v>
      </c>
      <c r="Z2144">
        <v>3</v>
      </c>
      <c r="AA2144">
        <v>0</v>
      </c>
      <c r="AB2144">
        <v>8</v>
      </c>
      <c r="AC2144">
        <v>30</v>
      </c>
      <c r="AD2144">
        <v>1</v>
      </c>
      <c r="AE2144">
        <v>1</v>
      </c>
      <c r="AF2144">
        <v>5</v>
      </c>
      <c r="AG2144">
        <v>10</v>
      </c>
      <c r="AH2144">
        <v>2</v>
      </c>
      <c r="AI2144">
        <v>2</v>
      </c>
      <c r="AJ2144">
        <v>0</v>
      </c>
      <c r="AK2144">
        <v>0</v>
      </c>
      <c r="AL2144">
        <v>0</v>
      </c>
      <c r="AS2144" t="s">
        <v>17595</v>
      </c>
      <c r="AT2144">
        <v>5567000</v>
      </c>
      <c r="AU2144">
        <v>5567000</v>
      </c>
      <c r="AV2144">
        <v>2395951889</v>
      </c>
      <c r="AW2144">
        <v>2197778812</v>
      </c>
      <c r="AX2144">
        <v>0</v>
      </c>
      <c r="AY2144">
        <v>0</v>
      </c>
      <c r="AZ2144">
        <v>-77549839</v>
      </c>
      <c r="BA2144">
        <v>304188592</v>
      </c>
    </row>
    <row r="2145" spans="1:53" hidden="1">
      <c r="A2145" t="s">
        <v>3818</v>
      </c>
      <c r="B2145">
        <v>3338</v>
      </c>
      <c r="C2145" t="s">
        <v>48</v>
      </c>
      <c r="D2145" t="s">
        <v>197</v>
      </c>
      <c r="F2145" t="s">
        <v>3062</v>
      </c>
      <c r="G2145" t="s">
        <v>51</v>
      </c>
      <c r="H2145">
        <v>18</v>
      </c>
      <c r="I2145" t="s">
        <v>3737</v>
      </c>
      <c r="J2145" t="s">
        <v>3819</v>
      </c>
      <c r="K2145">
        <v>1</v>
      </c>
      <c r="L2145" t="s">
        <v>3820</v>
      </c>
      <c r="M2145">
        <v>2018625985</v>
      </c>
      <c r="N2145" t="s">
        <v>3821</v>
      </c>
      <c r="O2145" t="s">
        <v>19895</v>
      </c>
      <c r="P2145">
        <v>2012</v>
      </c>
      <c r="Q2145" t="s">
        <v>3822</v>
      </c>
      <c r="U2145" t="s">
        <v>3823</v>
      </c>
      <c r="V2145">
        <v>1</v>
      </c>
      <c r="W2145">
        <v>2</v>
      </c>
      <c r="Y2145">
        <v>9</v>
      </c>
      <c r="Z2145">
        <v>1</v>
      </c>
      <c r="AA2145">
        <v>5</v>
      </c>
      <c r="AB2145">
        <v>8</v>
      </c>
      <c r="AC2145">
        <v>0</v>
      </c>
      <c r="AD2145">
        <v>2</v>
      </c>
      <c r="AE2145">
        <v>0</v>
      </c>
      <c r="AF2145">
        <v>0</v>
      </c>
      <c r="AG2145">
        <v>0</v>
      </c>
      <c r="AH2145">
        <v>2</v>
      </c>
      <c r="AI2145">
        <v>2</v>
      </c>
      <c r="AJ2145">
        <v>0</v>
      </c>
      <c r="AK2145">
        <v>0</v>
      </c>
      <c r="AL2145">
        <v>0</v>
      </c>
      <c r="AO2145" t="s">
        <v>3822</v>
      </c>
      <c r="AT2145">
        <v>50000</v>
      </c>
      <c r="AU2145">
        <v>150000</v>
      </c>
      <c r="AV2145">
        <v>2500000</v>
      </c>
      <c r="AW2145">
        <v>2500000</v>
      </c>
      <c r="AX2145">
        <v>0</v>
      </c>
      <c r="AY2145">
        <v>0</v>
      </c>
      <c r="AZ2145">
        <v>150000</v>
      </c>
      <c r="BA2145">
        <v>150000</v>
      </c>
    </row>
    <row r="2146" spans="1:53">
      <c r="A2146" t="s">
        <v>11131</v>
      </c>
      <c r="B2146">
        <v>10987</v>
      </c>
      <c r="C2146" t="s">
        <v>48</v>
      </c>
      <c r="D2146" t="s">
        <v>334</v>
      </c>
      <c r="F2146" t="s">
        <v>9369</v>
      </c>
      <c r="G2146" t="s">
        <v>9370</v>
      </c>
      <c r="H2146">
        <v>63</v>
      </c>
      <c r="I2146" t="s">
        <v>11065</v>
      </c>
      <c r="J2146" t="s">
        <v>11132</v>
      </c>
      <c r="K2146">
        <v>1</v>
      </c>
      <c r="L2146" t="s">
        <v>11133</v>
      </c>
      <c r="M2146">
        <v>1018635198</v>
      </c>
      <c r="O2146" t="s">
        <v>19896</v>
      </c>
      <c r="P2146">
        <v>2007</v>
      </c>
      <c r="T2146" t="s">
        <v>11134</v>
      </c>
      <c r="U2146" t="s">
        <v>11135</v>
      </c>
      <c r="V2146">
        <v>1</v>
      </c>
      <c r="W2146">
        <v>2</v>
      </c>
      <c r="Y2146">
        <v>135</v>
      </c>
      <c r="Z2146">
        <v>1</v>
      </c>
      <c r="AA2146">
        <v>0</v>
      </c>
      <c r="AB2146">
        <v>7</v>
      </c>
      <c r="AC2146">
        <v>20</v>
      </c>
      <c r="AD2146">
        <v>2</v>
      </c>
      <c r="AE2146">
        <v>0</v>
      </c>
      <c r="AF2146">
        <v>0</v>
      </c>
      <c r="AG2146">
        <v>0</v>
      </c>
      <c r="AH2146">
        <v>2</v>
      </c>
      <c r="AI2146">
        <v>2</v>
      </c>
      <c r="AJ2146">
        <v>0</v>
      </c>
      <c r="AK2146">
        <v>0</v>
      </c>
      <c r="AL2146">
        <v>0</v>
      </c>
      <c r="AS2146" t="s">
        <v>11136</v>
      </c>
      <c r="AT2146">
        <v>1500000</v>
      </c>
      <c r="AU2146">
        <v>1500000</v>
      </c>
      <c r="AV2146">
        <v>33559622</v>
      </c>
      <c r="AW2146">
        <v>30643622</v>
      </c>
      <c r="AX2146">
        <v>0</v>
      </c>
      <c r="AY2146">
        <v>0</v>
      </c>
      <c r="AZ2146">
        <v>12926329</v>
      </c>
      <c r="BA2146">
        <v>11965098</v>
      </c>
    </row>
    <row r="2147" spans="1:53" hidden="1">
      <c r="A2147" t="s">
        <v>11569</v>
      </c>
      <c r="B2147">
        <v>50890</v>
      </c>
      <c r="C2147" t="s">
        <v>48</v>
      </c>
      <c r="D2147" t="s">
        <v>77</v>
      </c>
      <c r="F2147" t="s">
        <v>11306</v>
      </c>
      <c r="G2147" t="s">
        <v>11307</v>
      </c>
      <c r="H2147">
        <v>70</v>
      </c>
      <c r="I2147" t="s">
        <v>11308</v>
      </c>
      <c r="J2147" t="s">
        <v>11570</v>
      </c>
      <c r="K2147">
        <v>1</v>
      </c>
      <c r="L2147" t="s">
        <v>11571</v>
      </c>
      <c r="M2147">
        <v>1018263930</v>
      </c>
      <c r="N2147" t="s">
        <v>11572</v>
      </c>
      <c r="O2147" t="s">
        <v>19897</v>
      </c>
      <c r="P2147">
        <v>2005</v>
      </c>
      <c r="U2147" t="s">
        <v>11573</v>
      </c>
      <c r="V2147">
        <v>1</v>
      </c>
      <c r="W2147">
        <v>3</v>
      </c>
      <c r="Y2147">
        <v>48</v>
      </c>
      <c r="Z2147">
        <v>1</v>
      </c>
      <c r="AA2147">
        <v>0</v>
      </c>
      <c r="AB2147">
        <v>6</v>
      </c>
      <c r="AC2147">
        <v>30</v>
      </c>
      <c r="AD2147">
        <v>1</v>
      </c>
      <c r="AE2147">
        <v>1</v>
      </c>
      <c r="AF2147">
        <v>5</v>
      </c>
      <c r="AG2147">
        <v>5</v>
      </c>
      <c r="AH2147">
        <v>2</v>
      </c>
      <c r="AI2147">
        <v>2</v>
      </c>
      <c r="AJ2147">
        <v>0</v>
      </c>
      <c r="AK2147">
        <v>0</v>
      </c>
      <c r="AL2147">
        <v>0</v>
      </c>
      <c r="AS2147" t="s">
        <v>11574</v>
      </c>
      <c r="AT2147">
        <v>0</v>
      </c>
      <c r="AU2147">
        <v>0</v>
      </c>
      <c r="AV2147">
        <v>0</v>
      </c>
      <c r="AW2147">
        <v>0</v>
      </c>
      <c r="AX2147">
        <v>0</v>
      </c>
      <c r="AY2147">
        <v>0</v>
      </c>
      <c r="AZ2147">
        <v>0</v>
      </c>
      <c r="BA2147">
        <v>0</v>
      </c>
    </row>
    <row r="2148" spans="1:53" hidden="1">
      <c r="A2148" t="s">
        <v>11764</v>
      </c>
      <c r="B2148">
        <v>2733</v>
      </c>
      <c r="C2148" t="s">
        <v>48</v>
      </c>
      <c r="D2148" t="s">
        <v>334</v>
      </c>
      <c r="F2148" t="s">
        <v>11306</v>
      </c>
      <c r="G2148" t="s">
        <v>11307</v>
      </c>
      <c r="H2148">
        <v>71</v>
      </c>
      <c r="I2148" t="s">
        <v>11638</v>
      </c>
      <c r="J2148" t="s">
        <v>11765</v>
      </c>
      <c r="K2148">
        <v>1</v>
      </c>
      <c r="L2148" t="s">
        <v>11766</v>
      </c>
      <c r="M2148">
        <v>1078111826</v>
      </c>
      <c r="N2148" t="s">
        <v>11767</v>
      </c>
      <c r="O2148" t="s">
        <v>19898</v>
      </c>
      <c r="P2148">
        <v>1958</v>
      </c>
      <c r="Q2148" t="s">
        <v>11768</v>
      </c>
      <c r="T2148" t="s">
        <v>11769</v>
      </c>
      <c r="U2148" t="s">
        <v>11770</v>
      </c>
      <c r="V2148">
        <v>1</v>
      </c>
      <c r="W2148">
        <v>2</v>
      </c>
      <c r="Y2148">
        <v>68</v>
      </c>
      <c r="Z2148">
        <v>2</v>
      </c>
      <c r="AA2148">
        <v>6</v>
      </c>
      <c r="AB2148">
        <v>9</v>
      </c>
      <c r="AC2148">
        <v>0</v>
      </c>
      <c r="AD2148">
        <v>2</v>
      </c>
      <c r="AE2148">
        <v>0</v>
      </c>
      <c r="AF2148">
        <v>0</v>
      </c>
      <c r="AG2148">
        <v>0</v>
      </c>
      <c r="AH2148">
        <v>2</v>
      </c>
      <c r="AI2148">
        <v>2</v>
      </c>
      <c r="AJ2148">
        <v>0</v>
      </c>
      <c r="AK2148">
        <v>0</v>
      </c>
      <c r="AL2148">
        <v>0</v>
      </c>
      <c r="AO2148" t="s">
        <v>11768</v>
      </c>
      <c r="AT2148">
        <v>4000000</v>
      </c>
      <c r="AU2148">
        <v>4000000</v>
      </c>
      <c r="AV2148">
        <v>107543621</v>
      </c>
      <c r="AW2148">
        <v>74438646</v>
      </c>
      <c r="AX2148">
        <v>0</v>
      </c>
      <c r="AY2148">
        <v>0</v>
      </c>
      <c r="AZ2148">
        <v>3673519</v>
      </c>
      <c r="BA2148">
        <v>-660673</v>
      </c>
    </row>
    <row r="2149" spans="1:53" hidden="1">
      <c r="A2149" t="s">
        <v>17571</v>
      </c>
      <c r="B2149">
        <v>83222</v>
      </c>
      <c r="C2149" t="s">
        <v>599</v>
      </c>
      <c r="D2149" t="s">
        <v>118</v>
      </c>
      <c r="F2149" t="s">
        <v>3062</v>
      </c>
      <c r="G2149" t="s">
        <v>51</v>
      </c>
      <c r="H2149">
        <v>17</v>
      </c>
      <c r="I2149" t="s">
        <v>3260</v>
      </c>
      <c r="J2149" t="s">
        <v>17572</v>
      </c>
      <c r="K2149">
        <v>1</v>
      </c>
      <c r="L2149" t="s">
        <v>17573</v>
      </c>
      <c r="M2149">
        <v>1048658322</v>
      </c>
      <c r="N2149" t="s">
        <v>17574</v>
      </c>
      <c r="O2149" t="s">
        <v>19899</v>
      </c>
      <c r="P2149">
        <v>2015</v>
      </c>
      <c r="U2149" t="s">
        <v>17575</v>
      </c>
      <c r="V2149">
        <v>1</v>
      </c>
      <c r="W2149">
        <v>2</v>
      </c>
      <c r="Y2149">
        <v>1631</v>
      </c>
      <c r="Z2149">
        <v>2</v>
      </c>
      <c r="AA2149">
        <v>0</v>
      </c>
      <c r="AB2149">
        <v>6</v>
      </c>
      <c r="AC2149">
        <v>30</v>
      </c>
      <c r="AD2149">
        <v>1</v>
      </c>
      <c r="AE2149">
        <v>1</v>
      </c>
      <c r="AF2149">
        <v>5</v>
      </c>
      <c r="AG2149">
        <v>10</v>
      </c>
      <c r="AH2149">
        <v>2</v>
      </c>
      <c r="AI2149">
        <v>2</v>
      </c>
      <c r="AJ2149">
        <v>0</v>
      </c>
      <c r="AK2149">
        <v>0</v>
      </c>
      <c r="AL2149">
        <v>0</v>
      </c>
      <c r="AS2149" t="s">
        <v>17576</v>
      </c>
      <c r="AT2149">
        <v>119013080</v>
      </c>
      <c r="AU2149">
        <v>119013080</v>
      </c>
      <c r="AV2149">
        <v>2213547008</v>
      </c>
      <c r="AW2149">
        <v>1627788934</v>
      </c>
      <c r="AX2149">
        <v>0</v>
      </c>
      <c r="AY2149">
        <v>0</v>
      </c>
      <c r="AZ2149">
        <v>150013260</v>
      </c>
      <c r="BA2149">
        <v>69637209</v>
      </c>
    </row>
    <row r="2150" spans="1:53" hidden="1">
      <c r="A2150" t="s">
        <v>3945</v>
      </c>
      <c r="B2150">
        <v>17736</v>
      </c>
      <c r="C2150" t="s">
        <v>48</v>
      </c>
      <c r="D2150" t="s">
        <v>49</v>
      </c>
      <c r="F2150" t="s">
        <v>3062</v>
      </c>
      <c r="G2150" t="s">
        <v>51</v>
      </c>
      <c r="H2150">
        <v>18</v>
      </c>
      <c r="I2150" t="s">
        <v>3737</v>
      </c>
      <c r="J2150" t="s">
        <v>3946</v>
      </c>
      <c r="K2150">
        <v>1</v>
      </c>
      <c r="L2150" t="s">
        <v>3947</v>
      </c>
      <c r="M2150">
        <v>2028160001</v>
      </c>
      <c r="N2150" t="s">
        <v>3948</v>
      </c>
      <c r="O2150" t="s">
        <v>19900</v>
      </c>
      <c r="P2150">
        <v>1997</v>
      </c>
      <c r="U2150" t="s">
        <v>3949</v>
      </c>
      <c r="V2150">
        <v>1</v>
      </c>
      <c r="W2150">
        <v>3</v>
      </c>
      <c r="Y2150">
        <v>24</v>
      </c>
      <c r="Z2150">
        <v>9</v>
      </c>
      <c r="AA2150">
        <v>8</v>
      </c>
      <c r="AB2150">
        <v>5</v>
      </c>
      <c r="AC2150">
        <v>30</v>
      </c>
      <c r="AD2150">
        <v>1</v>
      </c>
      <c r="AE2150">
        <v>1</v>
      </c>
      <c r="AF2150">
        <v>5</v>
      </c>
      <c r="AG2150">
        <v>5</v>
      </c>
      <c r="AH2150">
        <v>2</v>
      </c>
      <c r="AI2150">
        <v>2</v>
      </c>
      <c r="AJ2150">
        <v>0</v>
      </c>
      <c r="AK2150">
        <v>0</v>
      </c>
      <c r="AL2150">
        <v>0</v>
      </c>
      <c r="AS2150" t="s">
        <v>3950</v>
      </c>
      <c r="AT2150">
        <v>1000000</v>
      </c>
      <c r="AU2150">
        <v>500000</v>
      </c>
      <c r="AV2150">
        <v>2914731</v>
      </c>
      <c r="AW2150">
        <v>3524649</v>
      </c>
      <c r="AX2150">
        <v>0</v>
      </c>
      <c r="AY2150">
        <v>0</v>
      </c>
      <c r="AZ2150">
        <v>200998</v>
      </c>
      <c r="BA2150">
        <v>383057</v>
      </c>
    </row>
    <row r="2151" spans="1:53" hidden="1">
      <c r="A2151" t="s">
        <v>12272</v>
      </c>
      <c r="B2151">
        <v>66723</v>
      </c>
      <c r="C2151" t="s">
        <v>48</v>
      </c>
      <c r="D2151" t="s">
        <v>197</v>
      </c>
      <c r="F2151" t="s">
        <v>11306</v>
      </c>
      <c r="G2151" t="s">
        <v>11307</v>
      </c>
      <c r="H2151">
        <v>71</v>
      </c>
      <c r="I2151" t="s">
        <v>11638</v>
      </c>
      <c r="J2151" t="s">
        <v>12273</v>
      </c>
      <c r="K2151">
        <v>1</v>
      </c>
      <c r="L2151" t="s">
        <v>12274</v>
      </c>
      <c r="M2151">
        <v>1058753399</v>
      </c>
      <c r="N2151" t="s">
        <v>12275</v>
      </c>
      <c r="O2151" t="s">
        <v>19901</v>
      </c>
      <c r="P2151">
        <v>2011</v>
      </c>
      <c r="U2151" t="s">
        <v>12276</v>
      </c>
      <c r="V2151">
        <v>1</v>
      </c>
      <c r="W2151">
        <v>2</v>
      </c>
      <c r="Y2151">
        <v>6</v>
      </c>
      <c r="Z2151">
        <v>1</v>
      </c>
      <c r="AA2151">
        <v>0</v>
      </c>
      <c r="AB2151">
        <v>8</v>
      </c>
      <c r="AC2151">
        <v>0</v>
      </c>
      <c r="AD2151">
        <v>2</v>
      </c>
      <c r="AE2151">
        <v>0</v>
      </c>
      <c r="AF2151">
        <v>0</v>
      </c>
      <c r="AG2151">
        <v>0</v>
      </c>
      <c r="AH2151">
        <v>2</v>
      </c>
      <c r="AI2151">
        <v>2</v>
      </c>
      <c r="AJ2151">
        <v>0</v>
      </c>
      <c r="AK2151">
        <v>0</v>
      </c>
      <c r="AL2151">
        <v>0</v>
      </c>
      <c r="AM2151" t="s">
        <v>20699</v>
      </c>
      <c r="AT2151">
        <v>50000</v>
      </c>
      <c r="AU2151">
        <v>50000</v>
      </c>
      <c r="AV2151">
        <v>1188667</v>
      </c>
      <c r="AW2151">
        <v>1127468</v>
      </c>
      <c r="AX2151">
        <v>0</v>
      </c>
      <c r="AY2151">
        <v>0</v>
      </c>
      <c r="AZ2151">
        <v>15577</v>
      </c>
      <c r="BA2151">
        <v>15942</v>
      </c>
    </row>
    <row r="2152" spans="1:53" hidden="1">
      <c r="A2152" t="s">
        <v>5229</v>
      </c>
      <c r="B2152">
        <v>69665</v>
      </c>
      <c r="C2152" t="s">
        <v>48</v>
      </c>
      <c r="D2152" t="s">
        <v>334</v>
      </c>
      <c r="F2152" t="s">
        <v>3993</v>
      </c>
      <c r="G2152" t="s">
        <v>51</v>
      </c>
      <c r="H2152">
        <v>22</v>
      </c>
      <c r="I2152" t="s">
        <v>4517</v>
      </c>
      <c r="J2152" t="s">
        <v>5230</v>
      </c>
      <c r="K2152">
        <v>1</v>
      </c>
      <c r="L2152" t="s">
        <v>5231</v>
      </c>
      <c r="M2152">
        <v>2018624249</v>
      </c>
      <c r="N2152" t="s">
        <v>5232</v>
      </c>
      <c r="O2152" t="s">
        <v>19902</v>
      </c>
      <c r="P2152">
        <v>2011</v>
      </c>
      <c r="U2152" t="s">
        <v>5233</v>
      </c>
      <c r="V2152">
        <v>1</v>
      </c>
      <c r="W2152">
        <v>1</v>
      </c>
      <c r="Y2152">
        <v>42</v>
      </c>
      <c r="Z2152">
        <v>1</v>
      </c>
      <c r="AA2152">
        <v>0</v>
      </c>
      <c r="AB2152">
        <v>6</v>
      </c>
      <c r="AC2152">
        <v>0</v>
      </c>
      <c r="AD2152">
        <v>1</v>
      </c>
      <c r="AE2152">
        <v>1</v>
      </c>
      <c r="AF2152">
        <v>5</v>
      </c>
      <c r="AG2152">
        <v>0</v>
      </c>
      <c r="AH2152">
        <v>2</v>
      </c>
      <c r="AI2152">
        <v>2</v>
      </c>
      <c r="AJ2152">
        <v>0</v>
      </c>
      <c r="AK2152">
        <v>0</v>
      </c>
      <c r="AL2152">
        <v>0</v>
      </c>
      <c r="AT2152">
        <v>100000</v>
      </c>
      <c r="AU2152">
        <v>100000</v>
      </c>
      <c r="AV2152">
        <v>33452042</v>
      </c>
      <c r="AW2152">
        <v>31900243</v>
      </c>
      <c r="AX2152">
        <v>105868</v>
      </c>
      <c r="AY2152">
        <v>45899</v>
      </c>
      <c r="AZ2152">
        <v>4920518</v>
      </c>
      <c r="BA2152">
        <v>3847078</v>
      </c>
    </row>
    <row r="2153" spans="1:53" hidden="1">
      <c r="A2153" t="s">
        <v>17596</v>
      </c>
      <c r="B2153">
        <v>21020</v>
      </c>
      <c r="C2153" t="s">
        <v>599</v>
      </c>
      <c r="D2153" t="s">
        <v>118</v>
      </c>
      <c r="F2153" t="s">
        <v>3993</v>
      </c>
      <c r="G2153" t="s">
        <v>51</v>
      </c>
      <c r="H2153">
        <v>20</v>
      </c>
      <c r="I2153" t="s">
        <v>4006</v>
      </c>
      <c r="J2153" t="s">
        <v>17597</v>
      </c>
      <c r="K2153">
        <v>1</v>
      </c>
      <c r="L2153" t="s">
        <v>17598</v>
      </c>
      <c r="M2153">
        <v>1028131282</v>
      </c>
      <c r="N2153" t="s">
        <v>17599</v>
      </c>
      <c r="O2153" t="s">
        <v>19903</v>
      </c>
      <c r="P2153">
        <v>1989</v>
      </c>
      <c r="U2153" t="s">
        <v>17600</v>
      </c>
      <c r="V2153">
        <v>1</v>
      </c>
      <c r="W2153">
        <v>2</v>
      </c>
      <c r="Y2153">
        <v>256</v>
      </c>
      <c r="Z2153">
        <v>3</v>
      </c>
      <c r="AA2153">
        <v>7</v>
      </c>
      <c r="AB2153">
        <v>9</v>
      </c>
      <c r="AC2153">
        <v>30</v>
      </c>
      <c r="AD2153">
        <v>1</v>
      </c>
      <c r="AE2153">
        <v>1</v>
      </c>
      <c r="AF2153">
        <v>5</v>
      </c>
      <c r="AG2153">
        <v>3</v>
      </c>
      <c r="AH2153">
        <v>1</v>
      </c>
      <c r="AI2153">
        <v>1</v>
      </c>
      <c r="AJ2153">
        <v>0</v>
      </c>
      <c r="AK2153">
        <v>0</v>
      </c>
      <c r="AL2153">
        <v>0</v>
      </c>
      <c r="AT2153">
        <v>35000000</v>
      </c>
      <c r="AU2153">
        <v>35000000</v>
      </c>
      <c r="AV2153">
        <v>1332433807</v>
      </c>
      <c r="AW2153">
        <v>1270696002</v>
      </c>
      <c r="AX2153">
        <v>0</v>
      </c>
      <c r="AY2153">
        <v>0</v>
      </c>
      <c r="AZ2153">
        <v>216065564</v>
      </c>
      <c r="BA2153">
        <v>388728539</v>
      </c>
    </row>
    <row r="2154" spans="1:53" hidden="1">
      <c r="A2154" t="s">
        <v>12547</v>
      </c>
      <c r="B2154">
        <v>87970</v>
      </c>
      <c r="C2154" t="s">
        <v>48</v>
      </c>
      <c r="D2154" t="s">
        <v>108</v>
      </c>
      <c r="F2154" t="s">
        <v>11306</v>
      </c>
      <c r="G2154" t="s">
        <v>11307</v>
      </c>
      <c r="H2154">
        <v>71</v>
      </c>
      <c r="I2154" t="s">
        <v>11638</v>
      </c>
      <c r="J2154" t="s">
        <v>12548</v>
      </c>
      <c r="K2154">
        <v>1</v>
      </c>
      <c r="L2154" t="s">
        <v>12549</v>
      </c>
      <c r="M2154">
        <v>8828100134</v>
      </c>
      <c r="N2154" t="s">
        <v>12550</v>
      </c>
      <c r="O2154" t="s">
        <v>19904</v>
      </c>
      <c r="P2154">
        <v>2015</v>
      </c>
      <c r="U2154" t="s">
        <v>12551</v>
      </c>
      <c r="V2154">
        <v>1</v>
      </c>
      <c r="W2154">
        <v>4</v>
      </c>
      <c r="Y2154">
        <v>43</v>
      </c>
      <c r="Z2154">
        <v>1</v>
      </c>
      <c r="AA2154">
        <v>0</v>
      </c>
      <c r="AB2154">
        <v>5</v>
      </c>
      <c r="AC2154">
        <v>0.2</v>
      </c>
      <c r="AD2154">
        <v>1</v>
      </c>
      <c r="AE2154">
        <v>2</v>
      </c>
      <c r="AF2154">
        <v>1</v>
      </c>
      <c r="AG2154">
        <v>3</v>
      </c>
      <c r="AH2154">
        <v>2</v>
      </c>
      <c r="AI2154">
        <v>1</v>
      </c>
      <c r="AJ2154">
        <v>2</v>
      </c>
      <c r="AK2154">
        <v>0</v>
      </c>
      <c r="AL2154">
        <v>0</v>
      </c>
      <c r="AT2154">
        <v>40000</v>
      </c>
      <c r="AU2154">
        <v>40000</v>
      </c>
      <c r="AV2154">
        <f>INT(AW2154*1.1)</f>
        <v>14512003</v>
      </c>
      <c r="AW2154">
        <v>13192730</v>
      </c>
      <c r="AX2154">
        <v>0</v>
      </c>
      <c r="AY2154">
        <v>0</v>
      </c>
      <c r="AZ2154">
        <f>INT(BA2154*1.1)</f>
        <v>2535676</v>
      </c>
      <c r="BA2154">
        <v>2305160</v>
      </c>
    </row>
    <row r="2155" spans="1:53">
      <c r="A2155" t="s">
        <v>10012</v>
      </c>
      <c r="B2155">
        <v>25384</v>
      </c>
      <c r="C2155" t="s">
        <v>48</v>
      </c>
      <c r="D2155" t="s">
        <v>49</v>
      </c>
      <c r="F2155" t="s">
        <v>9369</v>
      </c>
      <c r="G2155" t="s">
        <v>9370</v>
      </c>
      <c r="H2155">
        <v>58</v>
      </c>
      <c r="I2155" t="s">
        <v>9371</v>
      </c>
      <c r="J2155" t="s">
        <v>10013</v>
      </c>
      <c r="K2155">
        <v>1</v>
      </c>
      <c r="L2155" t="s">
        <v>10014</v>
      </c>
      <c r="M2155">
        <v>2018181570</v>
      </c>
      <c r="N2155" t="s">
        <v>10015</v>
      </c>
      <c r="O2155" t="s">
        <v>19905</v>
      </c>
      <c r="P2155">
        <v>2003</v>
      </c>
      <c r="U2155" t="s">
        <v>10016</v>
      </c>
      <c r="V2155">
        <v>1</v>
      </c>
      <c r="W2155">
        <v>1</v>
      </c>
      <c r="Y2155">
        <v>12</v>
      </c>
      <c r="Z2155">
        <v>1</v>
      </c>
      <c r="AA2155">
        <v>0</v>
      </c>
      <c r="AB2155">
        <v>6</v>
      </c>
      <c r="AC2155">
        <v>30</v>
      </c>
      <c r="AD2155">
        <v>1</v>
      </c>
      <c r="AE2155">
        <v>1</v>
      </c>
      <c r="AF2155">
        <v>5</v>
      </c>
      <c r="AG2155">
        <v>5</v>
      </c>
      <c r="AH2155">
        <v>2</v>
      </c>
      <c r="AI2155">
        <v>2</v>
      </c>
      <c r="AJ2155">
        <v>0</v>
      </c>
      <c r="AK2155">
        <v>0</v>
      </c>
      <c r="AL2155">
        <v>0</v>
      </c>
      <c r="AS2155" t="s">
        <v>10017</v>
      </c>
      <c r="AT2155">
        <v>0</v>
      </c>
      <c r="AU2155">
        <v>0</v>
      </c>
      <c r="AV2155">
        <v>0</v>
      </c>
      <c r="AW2155">
        <v>0</v>
      </c>
      <c r="AX2155">
        <v>0</v>
      </c>
      <c r="AY2155">
        <v>0</v>
      </c>
      <c r="AZ2155">
        <v>0</v>
      </c>
      <c r="BA2155">
        <v>0</v>
      </c>
    </row>
    <row r="2156" spans="1:53" hidden="1">
      <c r="A2156" t="s">
        <v>3832</v>
      </c>
      <c r="B2156">
        <v>3636</v>
      </c>
      <c r="C2156" t="s">
        <v>48</v>
      </c>
      <c r="D2156" t="s">
        <v>197</v>
      </c>
      <c r="F2156" t="s">
        <v>3062</v>
      </c>
      <c r="G2156" t="s">
        <v>51</v>
      </c>
      <c r="H2156">
        <v>18</v>
      </c>
      <c r="I2156" t="s">
        <v>3737</v>
      </c>
      <c r="J2156" t="s">
        <v>3833</v>
      </c>
      <c r="K2156">
        <v>1</v>
      </c>
      <c r="L2156" t="s">
        <v>3834</v>
      </c>
      <c r="M2156">
        <v>2023064761</v>
      </c>
      <c r="O2156" t="s">
        <v>19906</v>
      </c>
      <c r="P2156">
        <v>1994</v>
      </c>
      <c r="Q2156" t="s">
        <v>3835</v>
      </c>
      <c r="U2156" t="s">
        <v>3836</v>
      </c>
      <c r="V2156">
        <v>1</v>
      </c>
      <c r="W2156">
        <v>1</v>
      </c>
      <c r="Y2156">
        <v>7</v>
      </c>
      <c r="Z2156">
        <v>1</v>
      </c>
      <c r="AA2156">
        <v>0</v>
      </c>
      <c r="AB2156">
        <v>6</v>
      </c>
      <c r="AC2156">
        <v>30</v>
      </c>
      <c r="AD2156">
        <v>1</v>
      </c>
      <c r="AE2156">
        <v>1</v>
      </c>
      <c r="AF2156">
        <v>5</v>
      </c>
      <c r="AG2156">
        <v>5</v>
      </c>
      <c r="AH2156">
        <v>2</v>
      </c>
      <c r="AI2156">
        <v>2</v>
      </c>
      <c r="AJ2156">
        <v>0</v>
      </c>
      <c r="AK2156">
        <v>0</v>
      </c>
      <c r="AL2156">
        <v>0</v>
      </c>
      <c r="AO2156" t="s">
        <v>3835</v>
      </c>
      <c r="AS2156" t="s">
        <v>3837</v>
      </c>
      <c r="AT2156">
        <v>50000</v>
      </c>
      <c r="AU2156">
        <f>AT2156</f>
        <v>50000</v>
      </c>
      <c r="AV2156" s="2">
        <f>IF(AW2156 &gt;= 0, INT(AW2156 * 1.1), -INT(ABS(AW2156) * 1.1))</f>
        <v>0</v>
      </c>
      <c r="AW2156">
        <v>0</v>
      </c>
      <c r="AX2156">
        <v>0</v>
      </c>
      <c r="AY2156">
        <v>0</v>
      </c>
      <c r="AZ2156" s="2">
        <f>IF(BA2156 &gt;= 0, INT(BA2156 * 1.1), -INT(ABS(BA2156) / 1.1))</f>
        <v>0</v>
      </c>
      <c r="BA2156">
        <v>0</v>
      </c>
    </row>
    <row r="2157" spans="1:53">
      <c r="A2157" t="s">
        <v>10742</v>
      </c>
      <c r="B2157">
        <v>17488</v>
      </c>
      <c r="C2157" t="s">
        <v>48</v>
      </c>
      <c r="D2157" t="s">
        <v>118</v>
      </c>
      <c r="F2157" t="s">
        <v>9369</v>
      </c>
      <c r="G2157" t="s">
        <v>9370</v>
      </c>
      <c r="H2157">
        <v>62</v>
      </c>
      <c r="I2157" t="s">
        <v>10449</v>
      </c>
      <c r="J2157" t="s">
        <v>10743</v>
      </c>
      <c r="K2157">
        <v>1</v>
      </c>
      <c r="L2157" t="s">
        <v>10744</v>
      </c>
      <c r="M2157">
        <v>1018126317</v>
      </c>
      <c r="N2157" t="s">
        <v>10745</v>
      </c>
      <c r="O2157" t="s">
        <v>19907</v>
      </c>
      <c r="P2157">
        <v>1991</v>
      </c>
      <c r="U2157" t="s">
        <v>10746</v>
      </c>
      <c r="V2157">
        <v>1</v>
      </c>
      <c r="W2157">
        <v>2</v>
      </c>
      <c r="Y2157">
        <v>606</v>
      </c>
      <c r="Z2157">
        <v>1</v>
      </c>
      <c r="AA2157">
        <v>0</v>
      </c>
      <c r="AB2157">
        <v>5</v>
      </c>
      <c r="AC2157">
        <v>20</v>
      </c>
      <c r="AD2157">
        <v>2</v>
      </c>
      <c r="AE2157">
        <v>0</v>
      </c>
      <c r="AF2157">
        <v>0</v>
      </c>
      <c r="AG2157">
        <v>5</v>
      </c>
      <c r="AH2157">
        <v>2</v>
      </c>
      <c r="AI2157">
        <v>1</v>
      </c>
      <c r="AJ2157">
        <v>0</v>
      </c>
      <c r="AK2157">
        <v>0</v>
      </c>
      <c r="AL2157">
        <v>0</v>
      </c>
      <c r="AT2157">
        <v>3100000</v>
      </c>
      <c r="AU2157">
        <v>3100000</v>
      </c>
      <c r="AV2157">
        <v>201557831</v>
      </c>
      <c r="AW2157">
        <v>190039077</v>
      </c>
      <c r="AX2157">
        <v>0</v>
      </c>
      <c r="AY2157">
        <v>0</v>
      </c>
      <c r="AZ2157">
        <v>3653292</v>
      </c>
      <c r="BA2157">
        <v>6293912</v>
      </c>
    </row>
    <row r="2158" spans="1:53" hidden="1">
      <c r="A2158" t="s">
        <v>3804</v>
      </c>
      <c r="B2158">
        <v>2946</v>
      </c>
      <c r="C2158" t="s">
        <v>48</v>
      </c>
      <c r="D2158" t="s">
        <v>49</v>
      </c>
      <c r="F2158" t="s">
        <v>3062</v>
      </c>
      <c r="G2158" t="s">
        <v>51</v>
      </c>
      <c r="H2158">
        <v>18</v>
      </c>
      <c r="I2158" t="s">
        <v>3737</v>
      </c>
      <c r="J2158" t="s">
        <v>3805</v>
      </c>
      <c r="K2158">
        <v>1</v>
      </c>
      <c r="L2158" t="s">
        <v>3806</v>
      </c>
      <c r="M2158">
        <v>2018185218</v>
      </c>
      <c r="N2158" t="s">
        <v>3807</v>
      </c>
      <c r="O2158" t="s">
        <v>19908</v>
      </c>
      <c r="P2158">
        <v>2004</v>
      </c>
      <c r="Q2158" t="s">
        <v>3808</v>
      </c>
      <c r="R2158" t="s">
        <v>439</v>
      </c>
      <c r="S2158" t="s">
        <v>83</v>
      </c>
      <c r="T2158" t="s">
        <v>3809</v>
      </c>
      <c r="U2158" t="s">
        <v>3810</v>
      </c>
      <c r="V2158">
        <v>1</v>
      </c>
      <c r="W2158">
        <v>2</v>
      </c>
      <c r="Y2158">
        <v>9</v>
      </c>
      <c r="Z2158">
        <v>1</v>
      </c>
      <c r="AA2158">
        <v>0</v>
      </c>
      <c r="AB2158">
        <v>6</v>
      </c>
      <c r="AC2158">
        <v>30</v>
      </c>
      <c r="AD2158">
        <v>1</v>
      </c>
      <c r="AE2158">
        <v>1</v>
      </c>
      <c r="AF2158">
        <v>5</v>
      </c>
      <c r="AG2158">
        <v>5</v>
      </c>
      <c r="AH2158">
        <v>2</v>
      </c>
      <c r="AI2158">
        <v>2</v>
      </c>
      <c r="AJ2158">
        <v>0</v>
      </c>
      <c r="AK2158">
        <v>0</v>
      </c>
      <c r="AL2158">
        <v>0</v>
      </c>
      <c r="AO2158" t="s">
        <v>3808</v>
      </c>
      <c r="AT2158">
        <v>100000</v>
      </c>
      <c r="AU2158">
        <f>AT2158</f>
        <v>100000</v>
      </c>
      <c r="AV2158" s="2">
        <f>IF(AW2158 &gt;= 0, INT(AW2158 * 1.1), -INT(ABS(AW2158) * 1.1))</f>
        <v>0</v>
      </c>
      <c r="AW2158">
        <v>0</v>
      </c>
      <c r="AX2158">
        <v>0</v>
      </c>
      <c r="AY2158">
        <v>0</v>
      </c>
      <c r="AZ2158" s="2">
        <f>IF(BA2158 &gt;= 0, INT(BA2158 * 1.1), -INT(ABS(BA2158) / 1.1))</f>
        <v>0</v>
      </c>
      <c r="BA2158">
        <v>0</v>
      </c>
    </row>
    <row r="2159" spans="1:53" hidden="1">
      <c r="A2159" t="s">
        <v>1671</v>
      </c>
      <c r="B2159">
        <v>98935</v>
      </c>
      <c r="C2159" t="s">
        <v>48</v>
      </c>
      <c r="D2159" t="s">
        <v>197</v>
      </c>
      <c r="F2159" t="s">
        <v>50</v>
      </c>
      <c r="G2159" t="s">
        <v>51</v>
      </c>
      <c r="H2159">
        <v>10</v>
      </c>
      <c r="I2159" t="s">
        <v>52</v>
      </c>
      <c r="J2159" t="s">
        <v>1672</v>
      </c>
      <c r="K2159">
        <v>1</v>
      </c>
      <c r="L2159" t="s">
        <v>1673</v>
      </c>
      <c r="M2159">
        <v>7858600823</v>
      </c>
      <c r="N2159" t="s">
        <v>1674</v>
      </c>
      <c r="O2159" t="s">
        <v>19909</v>
      </c>
      <c r="P2159">
        <v>2017</v>
      </c>
      <c r="U2159" t="s">
        <v>1675</v>
      </c>
      <c r="V2159">
        <v>1</v>
      </c>
      <c r="W2159">
        <v>2</v>
      </c>
      <c r="Y2159">
        <v>12</v>
      </c>
      <c r="Z2159">
        <v>10</v>
      </c>
      <c r="AA2159">
        <v>0</v>
      </c>
      <c r="AB2159">
        <v>6</v>
      </c>
      <c r="AC2159">
        <v>100</v>
      </c>
      <c r="AD2159">
        <v>2</v>
      </c>
      <c r="AE2159">
        <v>0</v>
      </c>
      <c r="AF2159">
        <v>0</v>
      </c>
      <c r="AG2159">
        <v>0</v>
      </c>
      <c r="AH2159">
        <v>1</v>
      </c>
      <c r="AI2159">
        <v>2</v>
      </c>
      <c r="AJ2159">
        <v>0</v>
      </c>
      <c r="AK2159">
        <v>0</v>
      </c>
      <c r="AL2159">
        <v>0</v>
      </c>
      <c r="AM2159" t="s">
        <v>1676</v>
      </c>
      <c r="AP2159" t="s">
        <v>181</v>
      </c>
      <c r="AQ2159" t="s">
        <v>1677</v>
      </c>
      <c r="AR2159" t="s">
        <v>73</v>
      </c>
      <c r="AT2159">
        <v>3317738</v>
      </c>
      <c r="AU2159">
        <v>50</v>
      </c>
      <c r="AV2159">
        <v>5505705</v>
      </c>
      <c r="AW2159">
        <v>1837102</v>
      </c>
      <c r="AX2159">
        <v>0</v>
      </c>
      <c r="AY2159">
        <v>0</v>
      </c>
      <c r="AZ2159">
        <v>1036655</v>
      </c>
      <c r="BA2159">
        <v>149590</v>
      </c>
    </row>
    <row r="2160" spans="1:53">
      <c r="A2160" t="s">
        <v>18191</v>
      </c>
      <c r="B2160">
        <v>1175</v>
      </c>
      <c r="C2160" t="s">
        <v>48</v>
      </c>
      <c r="D2160" t="s">
        <v>334</v>
      </c>
      <c r="F2160" t="s">
        <v>9369</v>
      </c>
      <c r="G2160" t="s">
        <v>9370</v>
      </c>
      <c r="H2160">
        <v>58</v>
      </c>
      <c r="I2160" t="s">
        <v>9371</v>
      </c>
      <c r="J2160" t="s">
        <v>18192</v>
      </c>
      <c r="K2160">
        <v>1</v>
      </c>
      <c r="L2160" t="s">
        <v>18193</v>
      </c>
      <c r="M2160">
        <v>1018147345</v>
      </c>
      <c r="N2160" t="s">
        <v>18194</v>
      </c>
      <c r="O2160" t="s">
        <v>19910</v>
      </c>
      <c r="P2160">
        <v>1999</v>
      </c>
      <c r="Q2160" t="s">
        <v>18195</v>
      </c>
      <c r="R2160" t="s">
        <v>604</v>
      </c>
      <c r="S2160" t="s">
        <v>58</v>
      </c>
      <c r="T2160" t="s">
        <v>18196</v>
      </c>
      <c r="U2160" t="s">
        <v>18197</v>
      </c>
      <c r="V2160">
        <v>1</v>
      </c>
      <c r="W2160">
        <v>2</v>
      </c>
      <c r="Y2160">
        <v>175</v>
      </c>
      <c r="Z2160">
        <v>1</v>
      </c>
      <c r="AA2160">
        <v>0</v>
      </c>
      <c r="AB2160">
        <v>6</v>
      </c>
      <c r="AC2160">
        <v>30</v>
      </c>
      <c r="AD2160">
        <v>1</v>
      </c>
      <c r="AE2160">
        <v>1</v>
      </c>
      <c r="AF2160">
        <v>5</v>
      </c>
      <c r="AG2160">
        <v>10</v>
      </c>
      <c r="AH2160">
        <v>2</v>
      </c>
      <c r="AI2160">
        <v>2</v>
      </c>
      <c r="AJ2160">
        <v>0</v>
      </c>
      <c r="AK2160">
        <v>0</v>
      </c>
      <c r="AL2160">
        <v>0</v>
      </c>
      <c r="AO2160" t="s">
        <v>18195</v>
      </c>
      <c r="AS2160" t="s">
        <v>18198</v>
      </c>
      <c r="AT2160">
        <v>2975566</v>
      </c>
      <c r="AU2160">
        <v>2975566</v>
      </c>
      <c r="AV2160">
        <v>21986519</v>
      </c>
      <c r="AW2160">
        <v>23735921</v>
      </c>
      <c r="AX2160">
        <v>969713</v>
      </c>
      <c r="AY2160">
        <v>753148</v>
      </c>
      <c r="AZ2160">
        <v>5115232</v>
      </c>
      <c r="BA2160">
        <v>2213879</v>
      </c>
    </row>
    <row r="2161" spans="1:53" hidden="1">
      <c r="A2161" t="s">
        <v>17547</v>
      </c>
      <c r="B2161">
        <v>11159</v>
      </c>
      <c r="C2161" t="s">
        <v>599</v>
      </c>
      <c r="D2161" t="s">
        <v>118</v>
      </c>
      <c r="F2161" t="s">
        <v>1915</v>
      </c>
      <c r="G2161" t="s">
        <v>51</v>
      </c>
      <c r="H2161">
        <v>14</v>
      </c>
      <c r="I2161" t="s">
        <v>2813</v>
      </c>
      <c r="J2161" t="s">
        <v>17548</v>
      </c>
      <c r="K2161">
        <v>1</v>
      </c>
      <c r="L2161" t="s">
        <v>17549</v>
      </c>
      <c r="M2161">
        <v>1208727416</v>
      </c>
      <c r="O2161" t="s">
        <v>19911</v>
      </c>
      <c r="P2161">
        <v>2008</v>
      </c>
      <c r="Q2161" t="s">
        <v>17550</v>
      </c>
      <c r="R2161" t="s">
        <v>17551</v>
      </c>
      <c r="S2161" t="s">
        <v>114</v>
      </c>
      <c r="T2161" t="s">
        <v>17552</v>
      </c>
      <c r="U2161" t="s">
        <v>17553</v>
      </c>
      <c r="V2161">
        <v>1</v>
      </c>
      <c r="W2161">
        <v>1</v>
      </c>
      <c r="Y2161">
        <v>239</v>
      </c>
      <c r="Z2161">
        <v>4</v>
      </c>
      <c r="AA2161">
        <v>0</v>
      </c>
      <c r="AB2161">
        <v>6</v>
      </c>
      <c r="AC2161">
        <v>30</v>
      </c>
      <c r="AD2161">
        <v>1</v>
      </c>
      <c r="AE2161">
        <v>1</v>
      </c>
      <c r="AF2161">
        <v>5</v>
      </c>
      <c r="AG2161">
        <v>10</v>
      </c>
      <c r="AH2161">
        <v>2</v>
      </c>
      <c r="AI2161">
        <v>2</v>
      </c>
      <c r="AJ2161">
        <v>0</v>
      </c>
      <c r="AK2161">
        <v>0</v>
      </c>
      <c r="AL2161">
        <v>0</v>
      </c>
      <c r="AO2161" t="s">
        <v>17550</v>
      </c>
      <c r="AS2161" t="s">
        <v>3751</v>
      </c>
      <c r="AT2161">
        <v>131296065</v>
      </c>
      <c r="AU2161">
        <v>131296065</v>
      </c>
      <c r="AV2161">
        <v>98478361</v>
      </c>
      <c r="AW2161">
        <v>91955380</v>
      </c>
      <c r="AX2161">
        <v>22364948</v>
      </c>
      <c r="AY2161">
        <v>19396091</v>
      </c>
      <c r="AZ2161">
        <v>-10258810</v>
      </c>
      <c r="BA2161">
        <v>-1505538</v>
      </c>
    </row>
    <row r="2162" spans="1:53" hidden="1">
      <c r="A2162" t="s">
        <v>3782</v>
      </c>
      <c r="B2162">
        <v>1734</v>
      </c>
      <c r="C2162" t="s">
        <v>48</v>
      </c>
      <c r="D2162" t="s">
        <v>197</v>
      </c>
      <c r="F2162" t="s">
        <v>3062</v>
      </c>
      <c r="G2162" t="s">
        <v>51</v>
      </c>
      <c r="H2162">
        <v>18</v>
      </c>
      <c r="I2162" t="s">
        <v>3737</v>
      </c>
      <c r="J2162" t="s">
        <v>3783</v>
      </c>
      <c r="K2162">
        <v>1</v>
      </c>
      <c r="L2162" t="s">
        <v>3784</v>
      </c>
      <c r="M2162">
        <v>2011030843</v>
      </c>
      <c r="O2162" t="s">
        <v>19912</v>
      </c>
      <c r="P2162">
        <v>2015</v>
      </c>
      <c r="Q2162" t="s">
        <v>3785</v>
      </c>
      <c r="U2162" t="s">
        <v>3786</v>
      </c>
      <c r="V2162">
        <v>1</v>
      </c>
      <c r="W2162">
        <v>1</v>
      </c>
      <c r="Y2162">
        <v>4</v>
      </c>
      <c r="Z2162">
        <v>1</v>
      </c>
      <c r="AA2162">
        <v>1</v>
      </c>
      <c r="AB2162">
        <v>6</v>
      </c>
      <c r="AC2162">
        <v>0.4</v>
      </c>
      <c r="AD2162">
        <v>2</v>
      </c>
      <c r="AE2162">
        <v>0</v>
      </c>
      <c r="AF2162">
        <v>0</v>
      </c>
      <c r="AG2162">
        <v>0</v>
      </c>
      <c r="AH2162">
        <v>2</v>
      </c>
      <c r="AI2162">
        <v>2</v>
      </c>
      <c r="AJ2162">
        <v>0</v>
      </c>
      <c r="AK2162">
        <v>0</v>
      </c>
      <c r="AL2162">
        <v>0</v>
      </c>
      <c r="AO2162" t="s">
        <v>3785</v>
      </c>
      <c r="AT2162">
        <v>26865914</v>
      </c>
      <c r="AU2162">
        <v>358560</v>
      </c>
      <c r="AV2162">
        <f>INT(AW2162*1.05)</f>
        <v>907074</v>
      </c>
      <c r="AW2162">
        <v>863880</v>
      </c>
      <c r="AX2162">
        <v>0</v>
      </c>
      <c r="AY2162">
        <v>0</v>
      </c>
      <c r="AZ2162">
        <f>INT(BA2162*1.05)</f>
        <v>108507</v>
      </c>
      <c r="BA2162">
        <v>103340</v>
      </c>
    </row>
    <row r="2163" spans="1:53" hidden="1">
      <c r="A2163" t="s">
        <v>3981</v>
      </c>
      <c r="B2163">
        <v>20821</v>
      </c>
      <c r="C2163" t="s">
        <v>48</v>
      </c>
      <c r="D2163" t="s">
        <v>67</v>
      </c>
      <c r="F2163" t="s">
        <v>3062</v>
      </c>
      <c r="G2163" t="s">
        <v>51</v>
      </c>
      <c r="H2163">
        <v>18</v>
      </c>
      <c r="I2163" t="s">
        <v>3737</v>
      </c>
      <c r="J2163" t="s">
        <v>3982</v>
      </c>
      <c r="K2163">
        <v>1</v>
      </c>
      <c r="L2163" t="s">
        <v>3983</v>
      </c>
      <c r="M2163">
        <v>2018127412</v>
      </c>
      <c r="N2163" t="s">
        <v>3984</v>
      </c>
      <c r="O2163" t="s">
        <v>19913</v>
      </c>
      <c r="P2163">
        <v>2000</v>
      </c>
      <c r="U2163" t="s">
        <v>3985</v>
      </c>
      <c r="V2163">
        <v>1</v>
      </c>
      <c r="W2163">
        <v>2</v>
      </c>
      <c r="Y2163">
        <v>23</v>
      </c>
      <c r="Z2163">
        <v>1</v>
      </c>
      <c r="AA2163">
        <v>0</v>
      </c>
      <c r="AB2163">
        <v>6</v>
      </c>
      <c r="AC2163">
        <v>30</v>
      </c>
      <c r="AD2163">
        <v>1</v>
      </c>
      <c r="AE2163">
        <v>1</v>
      </c>
      <c r="AF2163">
        <v>5</v>
      </c>
      <c r="AG2163">
        <v>5</v>
      </c>
      <c r="AH2163">
        <v>2</v>
      </c>
      <c r="AI2163">
        <v>2</v>
      </c>
      <c r="AJ2163">
        <v>0</v>
      </c>
      <c r="AK2163">
        <v>0</v>
      </c>
      <c r="AL2163">
        <v>0</v>
      </c>
      <c r="AS2163" t="s">
        <v>3751</v>
      </c>
      <c r="AT2163">
        <v>350000</v>
      </c>
      <c r="AU2163">
        <v>237500</v>
      </c>
      <c r="AV2163">
        <v>6392001</v>
      </c>
      <c r="AW2163">
        <v>5078567</v>
      </c>
      <c r="AX2163">
        <v>0</v>
      </c>
      <c r="AY2163">
        <v>0</v>
      </c>
      <c r="AZ2163">
        <v>1251279</v>
      </c>
      <c r="BA2163">
        <v>625501</v>
      </c>
    </row>
    <row r="2164" spans="1:53" hidden="1">
      <c r="A2164" t="s">
        <v>13465</v>
      </c>
      <c r="B2164">
        <v>18022</v>
      </c>
      <c r="C2164" t="s">
        <v>48</v>
      </c>
      <c r="D2164" t="s">
        <v>197</v>
      </c>
      <c r="F2164" t="s">
        <v>11306</v>
      </c>
      <c r="G2164" t="s">
        <v>11307</v>
      </c>
      <c r="H2164">
        <v>73</v>
      </c>
      <c r="I2164" t="s">
        <v>13415</v>
      </c>
      <c r="J2164" t="s">
        <v>13466</v>
      </c>
      <c r="K2164">
        <v>1</v>
      </c>
      <c r="L2164" t="s">
        <v>13467</v>
      </c>
      <c r="M2164">
        <v>2038145134</v>
      </c>
      <c r="N2164" t="s">
        <v>13468</v>
      </c>
      <c r="O2164" t="s">
        <v>19914</v>
      </c>
      <c r="P2164">
        <v>1991</v>
      </c>
      <c r="U2164" t="s">
        <v>13469</v>
      </c>
      <c r="V2164">
        <v>1</v>
      </c>
      <c r="W2164">
        <v>2</v>
      </c>
      <c r="Y2164">
        <v>14</v>
      </c>
      <c r="Z2164">
        <v>10</v>
      </c>
      <c r="AA2164">
        <v>10</v>
      </c>
      <c r="AB2164">
        <v>5</v>
      </c>
      <c r="AC2164">
        <v>0</v>
      </c>
      <c r="AD2164">
        <v>2</v>
      </c>
      <c r="AE2164">
        <v>0</v>
      </c>
      <c r="AF2164">
        <v>0</v>
      </c>
      <c r="AG2164">
        <v>0</v>
      </c>
      <c r="AH2164">
        <v>1</v>
      </c>
      <c r="AI2164">
        <v>2</v>
      </c>
      <c r="AJ2164">
        <v>7</v>
      </c>
      <c r="AK2164">
        <v>0</v>
      </c>
      <c r="AL2164" t="s">
        <v>13470</v>
      </c>
      <c r="AT2164">
        <v>0</v>
      </c>
      <c r="AU2164">
        <v>0</v>
      </c>
      <c r="AV2164">
        <v>0</v>
      </c>
      <c r="AW2164">
        <v>0</v>
      </c>
      <c r="AX2164">
        <v>0</v>
      </c>
      <c r="AY2164">
        <v>0</v>
      </c>
      <c r="AZ2164">
        <v>0</v>
      </c>
      <c r="BA2164">
        <v>0</v>
      </c>
    </row>
    <row r="2165" spans="1:53" hidden="1">
      <c r="A2165" t="s">
        <v>13832</v>
      </c>
      <c r="B2165">
        <v>35508</v>
      </c>
      <c r="C2165" t="s">
        <v>48</v>
      </c>
      <c r="D2165" t="s">
        <v>197</v>
      </c>
      <c r="F2165" t="s">
        <v>1915</v>
      </c>
      <c r="G2165" t="s">
        <v>51</v>
      </c>
      <c r="H2165">
        <v>14</v>
      </c>
      <c r="I2165" t="s">
        <v>2813</v>
      </c>
      <c r="J2165" t="s">
        <v>13833</v>
      </c>
      <c r="K2165">
        <v>1</v>
      </c>
      <c r="L2165" t="s">
        <v>13834</v>
      </c>
      <c r="M2165">
        <v>2208606636</v>
      </c>
      <c r="N2165" t="s">
        <v>13835</v>
      </c>
      <c r="O2165" t="s">
        <v>19915</v>
      </c>
      <c r="P2165">
        <v>2001</v>
      </c>
      <c r="U2165" t="s">
        <v>13836</v>
      </c>
      <c r="V2165">
        <v>1</v>
      </c>
      <c r="W2165">
        <v>2</v>
      </c>
      <c r="Y2165">
        <v>9</v>
      </c>
      <c r="Z2165">
        <v>1</v>
      </c>
      <c r="AA2165">
        <v>0</v>
      </c>
      <c r="AB2165">
        <v>6</v>
      </c>
      <c r="AC2165">
        <v>30</v>
      </c>
      <c r="AD2165">
        <v>1</v>
      </c>
      <c r="AE2165">
        <v>1</v>
      </c>
      <c r="AF2165">
        <v>5</v>
      </c>
      <c r="AG2165">
        <v>5</v>
      </c>
      <c r="AH2165">
        <v>2</v>
      </c>
      <c r="AI2165">
        <v>2</v>
      </c>
      <c r="AJ2165">
        <v>0</v>
      </c>
      <c r="AK2165">
        <v>0</v>
      </c>
      <c r="AL2165">
        <v>0</v>
      </c>
      <c r="AS2165" t="s">
        <v>13837</v>
      </c>
      <c r="AT2165">
        <v>0</v>
      </c>
      <c r="AU2165">
        <v>0</v>
      </c>
      <c r="AV2165">
        <v>0</v>
      </c>
      <c r="AW2165">
        <v>0</v>
      </c>
      <c r="AX2165">
        <v>0</v>
      </c>
      <c r="AY2165">
        <v>0</v>
      </c>
      <c r="AZ2165">
        <v>0</v>
      </c>
      <c r="BA2165">
        <v>0</v>
      </c>
    </row>
    <row r="2166" spans="1:53" hidden="1">
      <c r="A2166" t="s">
        <v>13671</v>
      </c>
      <c r="B2166">
        <v>126</v>
      </c>
      <c r="C2166" t="s">
        <v>48</v>
      </c>
      <c r="D2166" t="s">
        <v>67</v>
      </c>
      <c r="F2166" t="s">
        <v>1915</v>
      </c>
      <c r="G2166" t="s">
        <v>51</v>
      </c>
      <c r="H2166">
        <v>14</v>
      </c>
      <c r="I2166" t="s">
        <v>2813</v>
      </c>
      <c r="J2166" t="s">
        <v>13672</v>
      </c>
      <c r="K2166">
        <v>1</v>
      </c>
      <c r="L2166" t="s">
        <v>13673</v>
      </c>
      <c r="M2166">
        <v>2048195243</v>
      </c>
      <c r="N2166" t="s">
        <v>13674</v>
      </c>
      <c r="O2166" t="s">
        <v>19916</v>
      </c>
      <c r="P2166">
        <v>2006</v>
      </c>
      <c r="Q2166" t="s">
        <v>13675</v>
      </c>
      <c r="R2166" t="s">
        <v>162</v>
      </c>
      <c r="S2166" t="s">
        <v>182</v>
      </c>
      <c r="T2166" t="s">
        <v>13676</v>
      </c>
      <c r="U2166" t="s">
        <v>13677</v>
      </c>
      <c r="V2166">
        <v>1</v>
      </c>
      <c r="W2166">
        <v>2</v>
      </c>
      <c r="Y2166">
        <v>23</v>
      </c>
      <c r="Z2166">
        <v>10</v>
      </c>
      <c r="AA2166">
        <v>5</v>
      </c>
      <c r="AB2166">
        <v>6</v>
      </c>
      <c r="AC2166">
        <v>0.3</v>
      </c>
      <c r="AD2166">
        <v>2</v>
      </c>
      <c r="AE2166">
        <v>0</v>
      </c>
      <c r="AF2166">
        <v>0</v>
      </c>
      <c r="AG2166">
        <v>0</v>
      </c>
      <c r="AH2166">
        <v>2</v>
      </c>
      <c r="AI2166">
        <v>2</v>
      </c>
      <c r="AJ2166">
        <v>0</v>
      </c>
      <c r="AK2166">
        <v>0</v>
      </c>
      <c r="AL2166">
        <v>0</v>
      </c>
      <c r="AO2166" t="s">
        <v>13675</v>
      </c>
      <c r="AT2166">
        <v>150000</v>
      </c>
      <c r="AU2166">
        <v>150000</v>
      </c>
      <c r="AV2166">
        <v>11730779</v>
      </c>
      <c r="AW2166">
        <v>6381332</v>
      </c>
      <c r="AX2166">
        <v>0</v>
      </c>
      <c r="AY2166">
        <v>0</v>
      </c>
      <c r="AZ2166">
        <v>364132</v>
      </c>
      <c r="BA2166">
        <v>177562</v>
      </c>
    </row>
    <row r="2167" spans="1:53" hidden="1">
      <c r="A2167" t="s">
        <v>8085</v>
      </c>
      <c r="B2167">
        <v>19369</v>
      </c>
      <c r="C2167" t="s">
        <v>48</v>
      </c>
      <c r="D2167" t="s">
        <v>108</v>
      </c>
      <c r="F2167" t="s">
        <v>3062</v>
      </c>
      <c r="G2167" t="s">
        <v>51</v>
      </c>
      <c r="H2167">
        <v>33</v>
      </c>
      <c r="I2167" t="s">
        <v>7999</v>
      </c>
      <c r="J2167" t="s">
        <v>8086</v>
      </c>
      <c r="K2167">
        <v>1</v>
      </c>
      <c r="L2167" t="s">
        <v>8087</v>
      </c>
      <c r="M2167">
        <v>1398112555</v>
      </c>
      <c r="N2167" t="s">
        <v>8088</v>
      </c>
      <c r="O2167" t="s">
        <v>19917</v>
      </c>
      <c r="P2167">
        <v>1991</v>
      </c>
      <c r="U2167" t="s">
        <v>8089</v>
      </c>
      <c r="V2167">
        <v>1</v>
      </c>
      <c r="W2167">
        <v>2</v>
      </c>
      <c r="Y2167">
        <v>8</v>
      </c>
      <c r="Z2167">
        <v>1</v>
      </c>
      <c r="AA2167">
        <v>0</v>
      </c>
      <c r="AB2167">
        <v>6</v>
      </c>
      <c r="AC2167">
        <v>0</v>
      </c>
      <c r="AD2167">
        <v>2</v>
      </c>
      <c r="AE2167">
        <v>0</v>
      </c>
      <c r="AF2167">
        <v>0</v>
      </c>
      <c r="AG2167">
        <v>0</v>
      </c>
      <c r="AH2167">
        <v>2</v>
      </c>
      <c r="AI2167">
        <v>2</v>
      </c>
      <c r="AJ2167">
        <v>0</v>
      </c>
      <c r="AK2167">
        <v>0</v>
      </c>
      <c r="AL2167">
        <v>0</v>
      </c>
      <c r="AT2167">
        <v>25033184</v>
      </c>
      <c r="AU2167">
        <v>19555692</v>
      </c>
      <c r="AV2167">
        <v>8304699</v>
      </c>
      <c r="AW2167">
        <v>14085920</v>
      </c>
      <c r="AX2167">
        <v>6345974</v>
      </c>
      <c r="AY2167">
        <v>13051433</v>
      </c>
      <c r="AZ2167">
        <v>-6152754</v>
      </c>
      <c r="BA2167">
        <v>3986862</v>
      </c>
    </row>
    <row r="2168" spans="1:53" hidden="1">
      <c r="A2168" t="s">
        <v>1446</v>
      </c>
      <c r="B2168">
        <v>85176</v>
      </c>
      <c r="C2168" t="s">
        <v>48</v>
      </c>
      <c r="D2168" t="s">
        <v>197</v>
      </c>
      <c r="F2168" t="s">
        <v>50</v>
      </c>
      <c r="G2168" t="s">
        <v>51</v>
      </c>
      <c r="H2168">
        <v>10</v>
      </c>
      <c r="I2168" t="s">
        <v>52</v>
      </c>
      <c r="J2168" t="s">
        <v>1447</v>
      </c>
      <c r="K2168">
        <v>1</v>
      </c>
      <c r="L2168" t="s">
        <v>1448</v>
      </c>
      <c r="M2168">
        <v>7718100042</v>
      </c>
      <c r="N2168" t="s">
        <v>1449</v>
      </c>
      <c r="O2168" t="s">
        <v>19918</v>
      </c>
      <c r="P2168">
        <v>2015</v>
      </c>
      <c r="U2168" t="s">
        <v>1450</v>
      </c>
      <c r="V2168">
        <v>1</v>
      </c>
      <c r="W2168">
        <v>1</v>
      </c>
      <c r="Y2168">
        <v>12</v>
      </c>
      <c r="Z2168">
        <v>10</v>
      </c>
      <c r="AA2168">
        <v>0</v>
      </c>
      <c r="AB2168">
        <v>6</v>
      </c>
      <c r="AC2168">
        <v>0.1</v>
      </c>
      <c r="AD2168">
        <v>2</v>
      </c>
      <c r="AE2168">
        <v>0</v>
      </c>
      <c r="AF2168">
        <v>0</v>
      </c>
      <c r="AG2168">
        <v>1</v>
      </c>
      <c r="AH2168">
        <v>2</v>
      </c>
      <c r="AI2168">
        <v>2</v>
      </c>
      <c r="AJ2168">
        <v>0</v>
      </c>
      <c r="AK2168">
        <v>0</v>
      </c>
      <c r="AL2168">
        <v>0</v>
      </c>
      <c r="AM2168" t="s">
        <v>18374</v>
      </c>
      <c r="AQ2168" t="s">
        <v>1451</v>
      </c>
      <c r="AR2168" t="s">
        <v>130</v>
      </c>
      <c r="AT2168">
        <v>300000</v>
      </c>
      <c r="AU2168">
        <v>100000</v>
      </c>
      <c r="AV2168" s="2">
        <f>IF(AW2168 &gt;= 0, INT(AW2168 * 1.1), -INT(ABS(AW2168) * 1.1))</f>
        <v>1158824</v>
      </c>
      <c r="AW2168">
        <v>1053477</v>
      </c>
      <c r="AX2168">
        <v>0</v>
      </c>
      <c r="AY2168">
        <v>0</v>
      </c>
      <c r="AZ2168" s="2">
        <f>IF(BA2168 &gt;= 0, INT(BA2168 * 1.1), -INT(ABS(BA2168) / 1.1))</f>
        <v>-191619</v>
      </c>
      <c r="BA2168">
        <v>-210781</v>
      </c>
    </row>
    <row r="2169" spans="1:53">
      <c r="A2169" t="s">
        <v>10284</v>
      </c>
      <c r="B2169">
        <v>48125</v>
      </c>
      <c r="C2169" t="s">
        <v>48</v>
      </c>
      <c r="D2169" t="s">
        <v>197</v>
      </c>
      <c r="F2169" t="s">
        <v>9369</v>
      </c>
      <c r="G2169" t="s">
        <v>9370</v>
      </c>
      <c r="H2169">
        <v>59</v>
      </c>
      <c r="I2169" t="s">
        <v>10129</v>
      </c>
      <c r="J2169" t="s">
        <v>10285</v>
      </c>
      <c r="K2169">
        <v>1</v>
      </c>
      <c r="L2169" t="s">
        <v>10286</v>
      </c>
      <c r="M2169">
        <v>2118771504</v>
      </c>
      <c r="N2169" t="s">
        <v>10287</v>
      </c>
      <c r="O2169" t="s">
        <v>19919</v>
      </c>
      <c r="P2169">
        <v>2005</v>
      </c>
      <c r="U2169" t="s">
        <v>10288</v>
      </c>
      <c r="V2169">
        <v>1</v>
      </c>
      <c r="W2169">
        <v>2</v>
      </c>
      <c r="Y2169">
        <v>6</v>
      </c>
      <c r="Z2169">
        <v>1</v>
      </c>
      <c r="AA2169">
        <v>0</v>
      </c>
      <c r="AB2169">
        <v>7</v>
      </c>
      <c r="AC2169">
        <v>80</v>
      </c>
      <c r="AD2169">
        <v>2</v>
      </c>
      <c r="AE2169">
        <v>0</v>
      </c>
      <c r="AF2169">
        <v>0</v>
      </c>
      <c r="AG2169">
        <v>0</v>
      </c>
      <c r="AH2169">
        <v>2</v>
      </c>
      <c r="AI2169">
        <v>2</v>
      </c>
      <c r="AJ2169">
        <v>0</v>
      </c>
      <c r="AK2169">
        <v>0</v>
      </c>
      <c r="AL2169">
        <v>0</v>
      </c>
      <c r="AT2169">
        <v>50000</v>
      </c>
      <c r="AU2169">
        <v>50000</v>
      </c>
      <c r="AV2169">
        <f>INT(AW2169*1.1)</f>
        <v>1576284</v>
      </c>
      <c r="AW2169">
        <v>1432986</v>
      </c>
      <c r="AX2169">
        <f>INT(AY2169*1.1)</f>
        <v>0</v>
      </c>
      <c r="AY2169">
        <v>0</v>
      </c>
      <c r="AZ2169">
        <f>IF(BA2169 &gt;= 0, INT(BA2169 * 1.1), -INT(ABS(BA2169) / 1.1))</f>
        <v>158854</v>
      </c>
      <c r="BA2169">
        <v>144413</v>
      </c>
    </row>
    <row r="2170" spans="1:53">
      <c r="A2170" t="s">
        <v>11276</v>
      </c>
      <c r="B2170">
        <v>56524</v>
      </c>
      <c r="C2170" t="s">
        <v>48</v>
      </c>
      <c r="D2170" t="s">
        <v>197</v>
      </c>
      <c r="F2170" t="s">
        <v>9369</v>
      </c>
      <c r="G2170" t="s">
        <v>9370</v>
      </c>
      <c r="H2170">
        <v>63</v>
      </c>
      <c r="I2170" t="s">
        <v>11065</v>
      </c>
      <c r="J2170" t="s">
        <v>11277</v>
      </c>
      <c r="K2170">
        <v>1</v>
      </c>
      <c r="L2170" t="s">
        <v>11278</v>
      </c>
      <c r="M2170">
        <v>1138621154</v>
      </c>
      <c r="N2170" t="s">
        <v>11279</v>
      </c>
      <c r="O2170" t="s">
        <v>19920</v>
      </c>
      <c r="P2170">
        <v>2008</v>
      </c>
      <c r="U2170" t="s">
        <v>11280</v>
      </c>
      <c r="V2170">
        <v>1</v>
      </c>
      <c r="W2170">
        <v>2</v>
      </c>
      <c r="Y2170">
        <v>9</v>
      </c>
      <c r="Z2170">
        <v>1</v>
      </c>
      <c r="AA2170">
        <v>0</v>
      </c>
      <c r="AB2170">
        <v>6</v>
      </c>
      <c r="AC2170">
        <v>30</v>
      </c>
      <c r="AD2170">
        <v>1</v>
      </c>
      <c r="AE2170">
        <v>1</v>
      </c>
      <c r="AF2170">
        <v>5</v>
      </c>
      <c r="AG2170">
        <v>5</v>
      </c>
      <c r="AH2170">
        <v>2</v>
      </c>
      <c r="AI2170">
        <v>2</v>
      </c>
      <c r="AJ2170">
        <v>0</v>
      </c>
      <c r="AK2170">
        <v>0</v>
      </c>
      <c r="AL2170">
        <v>0</v>
      </c>
      <c r="AS2170" t="s">
        <v>11281</v>
      </c>
      <c r="AT2170">
        <v>67500</v>
      </c>
      <c r="AU2170">
        <v>67500</v>
      </c>
      <c r="AV2170">
        <f>INT(AW2170*1.1)</f>
        <v>845806</v>
      </c>
      <c r="AW2170">
        <v>768915</v>
      </c>
      <c r="AX2170">
        <f>INT(AY2170*1.1)</f>
        <v>0</v>
      </c>
      <c r="AY2170">
        <v>0</v>
      </c>
      <c r="AZ2170">
        <f>IF(BA2170 &gt;= 0, INT(BA2170 * 1.1), -INT(ABS(BA2170) / 1.1))</f>
        <v>119982</v>
      </c>
      <c r="BA2170">
        <v>109075</v>
      </c>
    </row>
    <row r="2171" spans="1:53" hidden="1">
      <c r="A2171" t="s">
        <v>12089</v>
      </c>
      <c r="B2171">
        <v>53450</v>
      </c>
      <c r="C2171" t="s">
        <v>48</v>
      </c>
      <c r="D2171" t="s">
        <v>77</v>
      </c>
      <c r="F2171" t="s">
        <v>11306</v>
      </c>
      <c r="G2171" t="s">
        <v>11307</v>
      </c>
      <c r="H2171">
        <v>71</v>
      </c>
      <c r="I2171" t="s">
        <v>11638</v>
      </c>
      <c r="J2171" t="s">
        <v>12090</v>
      </c>
      <c r="K2171">
        <v>1</v>
      </c>
      <c r="L2171" t="s">
        <v>12091</v>
      </c>
      <c r="M2171">
        <v>1208713630</v>
      </c>
      <c r="N2171" t="s">
        <v>12092</v>
      </c>
      <c r="O2171" t="s">
        <v>19921</v>
      </c>
      <c r="P2171">
        <v>2006</v>
      </c>
      <c r="U2171" t="s">
        <v>12093</v>
      </c>
      <c r="V2171">
        <v>1</v>
      </c>
      <c r="W2171">
        <v>2</v>
      </c>
      <c r="Y2171">
        <v>29</v>
      </c>
      <c r="Z2171">
        <v>1</v>
      </c>
      <c r="AA2171">
        <v>0</v>
      </c>
      <c r="AB2171">
        <v>6</v>
      </c>
      <c r="AC2171">
        <v>30</v>
      </c>
      <c r="AD2171">
        <v>1</v>
      </c>
      <c r="AE2171">
        <v>1</v>
      </c>
      <c r="AF2171">
        <v>5</v>
      </c>
      <c r="AG2171">
        <v>5</v>
      </c>
      <c r="AH2171">
        <v>2</v>
      </c>
      <c r="AI2171">
        <v>2</v>
      </c>
      <c r="AJ2171">
        <v>0</v>
      </c>
      <c r="AK2171">
        <v>0</v>
      </c>
      <c r="AL2171">
        <v>0</v>
      </c>
      <c r="AT2171">
        <v>120000</v>
      </c>
      <c r="AU2171">
        <v>120000</v>
      </c>
      <c r="AV2171">
        <f>INT(AW2171*1.1)</f>
        <v>9228923</v>
      </c>
      <c r="AW2171">
        <v>8389930</v>
      </c>
      <c r="AX2171">
        <f>INT(AY2171*1.1)</f>
        <v>0</v>
      </c>
      <c r="AY2171">
        <v>0</v>
      </c>
      <c r="AZ2171">
        <f>IF(BA2171 &gt;= 0, INT(BA2171 * 1.1), -INT(ABS(BA2171) / 1.1))</f>
        <v>1882524</v>
      </c>
      <c r="BA2171">
        <v>1711386</v>
      </c>
    </row>
    <row r="2172" spans="1:53" hidden="1">
      <c r="A2172" t="s">
        <v>2166</v>
      </c>
      <c r="B2172">
        <v>5108</v>
      </c>
      <c r="C2172" t="s">
        <v>48</v>
      </c>
      <c r="D2172" t="s">
        <v>108</v>
      </c>
      <c r="F2172" t="s">
        <v>1915</v>
      </c>
      <c r="G2172" t="s">
        <v>51</v>
      </c>
      <c r="H2172">
        <v>13</v>
      </c>
      <c r="I2172" t="s">
        <v>1916</v>
      </c>
      <c r="J2172" t="s">
        <v>2167</v>
      </c>
      <c r="K2172">
        <v>1</v>
      </c>
      <c r="L2172" t="s">
        <v>2168</v>
      </c>
      <c r="M2172">
        <v>1118116887</v>
      </c>
      <c r="O2172" t="s">
        <v>19922</v>
      </c>
      <c r="P2172">
        <v>1991</v>
      </c>
      <c r="U2172" t="s">
        <v>2169</v>
      </c>
      <c r="V2172">
        <v>1</v>
      </c>
      <c r="W2172">
        <v>1</v>
      </c>
      <c r="Y2172">
        <v>50</v>
      </c>
      <c r="Z2172">
        <v>1</v>
      </c>
      <c r="AA2172">
        <v>6</v>
      </c>
      <c r="AB2172">
        <v>6</v>
      </c>
      <c r="AC2172">
        <v>0.05</v>
      </c>
      <c r="AD2172">
        <v>2</v>
      </c>
      <c r="AE2172">
        <v>0</v>
      </c>
      <c r="AF2172">
        <v>0</v>
      </c>
      <c r="AG2172">
        <v>0</v>
      </c>
      <c r="AH2172">
        <v>2</v>
      </c>
      <c r="AI2172">
        <v>1</v>
      </c>
      <c r="AJ2172">
        <v>0</v>
      </c>
      <c r="AK2172">
        <v>0</v>
      </c>
      <c r="AL2172">
        <v>0</v>
      </c>
      <c r="AT2172">
        <v>100000</v>
      </c>
      <c r="AU2172">
        <v>500000</v>
      </c>
      <c r="AV2172">
        <v>11858984</v>
      </c>
      <c r="AW2172">
        <v>13973434</v>
      </c>
      <c r="AX2172">
        <v>0</v>
      </c>
      <c r="AY2172">
        <v>0</v>
      </c>
      <c r="AZ2172">
        <v>-106732</v>
      </c>
      <c r="BA2172">
        <v>363960</v>
      </c>
    </row>
    <row r="2173" spans="1:53" hidden="1">
      <c r="A2173" t="s">
        <v>751</v>
      </c>
      <c r="B2173">
        <v>29608</v>
      </c>
      <c r="C2173" t="s">
        <v>48</v>
      </c>
      <c r="D2173" t="s">
        <v>108</v>
      </c>
      <c r="F2173" t="s">
        <v>50</v>
      </c>
      <c r="G2173" t="s">
        <v>51</v>
      </c>
      <c r="H2173">
        <v>10</v>
      </c>
      <c r="I2173" t="s">
        <v>52</v>
      </c>
      <c r="J2173" t="s">
        <v>752</v>
      </c>
      <c r="K2173">
        <v>1</v>
      </c>
      <c r="L2173" t="s">
        <v>753</v>
      </c>
      <c r="M2173">
        <v>2158164911</v>
      </c>
      <c r="N2173" t="s">
        <v>754</v>
      </c>
      <c r="O2173" t="s">
        <v>19923</v>
      </c>
      <c r="P2173">
        <v>1997</v>
      </c>
      <c r="U2173" t="s">
        <v>755</v>
      </c>
      <c r="V2173">
        <v>1</v>
      </c>
      <c r="W2173">
        <v>2</v>
      </c>
      <c r="Y2173">
        <v>315</v>
      </c>
      <c r="Z2173">
        <v>9</v>
      </c>
      <c r="AA2173">
        <v>9</v>
      </c>
      <c r="AB2173">
        <v>6</v>
      </c>
      <c r="AC2173">
        <v>0</v>
      </c>
      <c r="AD2173">
        <v>1</v>
      </c>
      <c r="AE2173">
        <v>2</v>
      </c>
      <c r="AF2173">
        <v>5</v>
      </c>
      <c r="AG2173">
        <v>3</v>
      </c>
      <c r="AH2173">
        <v>2</v>
      </c>
      <c r="AI2173">
        <v>2</v>
      </c>
      <c r="AJ2173">
        <v>0</v>
      </c>
      <c r="AK2173">
        <v>0</v>
      </c>
      <c r="AL2173">
        <v>0</v>
      </c>
      <c r="AS2173" t="s">
        <v>680</v>
      </c>
      <c r="AT2173">
        <v>300000</v>
      </c>
      <c r="AU2173">
        <v>1000000</v>
      </c>
      <c r="AV2173">
        <v>19001222</v>
      </c>
      <c r="AW2173">
        <v>18150745</v>
      </c>
      <c r="AX2173">
        <v>0</v>
      </c>
      <c r="AY2173">
        <v>0</v>
      </c>
      <c r="AZ2173">
        <v>610957</v>
      </c>
      <c r="BA2173">
        <v>1084487</v>
      </c>
    </row>
    <row r="2174" spans="1:53">
      <c r="A2174" t="s">
        <v>11038</v>
      </c>
      <c r="B2174">
        <v>82667</v>
      </c>
      <c r="C2174" t="s">
        <v>48</v>
      </c>
      <c r="D2174" t="s">
        <v>334</v>
      </c>
      <c r="F2174" t="s">
        <v>9369</v>
      </c>
      <c r="G2174" t="s">
        <v>9370</v>
      </c>
      <c r="H2174">
        <v>62</v>
      </c>
      <c r="I2174" t="s">
        <v>10449</v>
      </c>
      <c r="J2174" t="s">
        <v>11039</v>
      </c>
      <c r="K2174">
        <v>1</v>
      </c>
      <c r="L2174" t="s">
        <v>11040</v>
      </c>
      <c r="M2174">
        <v>2618122044</v>
      </c>
      <c r="N2174" t="s">
        <v>11041</v>
      </c>
      <c r="O2174" t="s">
        <v>19924</v>
      </c>
      <c r="P2174">
        <v>2014</v>
      </c>
      <c r="U2174" t="s">
        <v>11042</v>
      </c>
      <c r="V2174">
        <v>1</v>
      </c>
      <c r="W2174">
        <v>2</v>
      </c>
      <c r="Y2174">
        <v>265</v>
      </c>
      <c r="Z2174">
        <v>8</v>
      </c>
      <c r="AA2174">
        <v>0</v>
      </c>
      <c r="AB2174">
        <v>6</v>
      </c>
      <c r="AC2174">
        <v>30</v>
      </c>
      <c r="AD2174">
        <v>1</v>
      </c>
      <c r="AE2174">
        <v>1</v>
      </c>
      <c r="AF2174">
        <v>5</v>
      </c>
      <c r="AG2174">
        <v>10</v>
      </c>
      <c r="AH2174">
        <v>2</v>
      </c>
      <c r="AI2174">
        <v>2</v>
      </c>
      <c r="AJ2174">
        <v>0</v>
      </c>
      <c r="AK2174">
        <v>0</v>
      </c>
      <c r="AL2174">
        <v>0</v>
      </c>
      <c r="AS2174" t="s">
        <v>11043</v>
      </c>
      <c r="AT2174">
        <v>1157840</v>
      </c>
      <c r="AU2174">
        <v>999990</v>
      </c>
      <c r="AV2174">
        <v>30491968</v>
      </c>
      <c r="AW2174">
        <v>22818451</v>
      </c>
      <c r="AX2174">
        <v>155450</v>
      </c>
      <c r="AY2174">
        <v>0</v>
      </c>
      <c r="AZ2174">
        <v>4014102</v>
      </c>
      <c r="BA2174">
        <v>2313788</v>
      </c>
    </row>
    <row r="2175" spans="1:53">
      <c r="A2175" t="s">
        <v>10253</v>
      </c>
      <c r="B2175">
        <v>31427</v>
      </c>
      <c r="C2175" t="s">
        <v>48</v>
      </c>
      <c r="D2175" t="s">
        <v>49</v>
      </c>
      <c r="F2175" t="s">
        <v>9369</v>
      </c>
      <c r="G2175" t="s">
        <v>9370</v>
      </c>
      <c r="H2175">
        <v>59</v>
      </c>
      <c r="I2175" t="s">
        <v>10129</v>
      </c>
      <c r="J2175" t="s">
        <v>10254</v>
      </c>
      <c r="K2175">
        <v>1</v>
      </c>
      <c r="L2175" t="s">
        <v>10255</v>
      </c>
      <c r="M2175">
        <v>2118743819</v>
      </c>
      <c r="N2175" t="s">
        <v>10256</v>
      </c>
      <c r="O2175" t="s">
        <v>19925</v>
      </c>
      <c r="P2175">
        <v>2004</v>
      </c>
      <c r="U2175" t="s">
        <v>10257</v>
      </c>
      <c r="V2175">
        <v>1</v>
      </c>
      <c r="W2175">
        <v>1</v>
      </c>
      <c r="Y2175">
        <v>8</v>
      </c>
      <c r="Z2175">
        <v>1</v>
      </c>
      <c r="AA2175">
        <v>0</v>
      </c>
      <c r="AB2175">
        <v>6</v>
      </c>
      <c r="AC2175">
        <v>20</v>
      </c>
      <c r="AD2175">
        <v>2</v>
      </c>
      <c r="AE2175">
        <v>0</v>
      </c>
      <c r="AF2175">
        <v>0</v>
      </c>
      <c r="AG2175">
        <v>0</v>
      </c>
      <c r="AH2175">
        <v>2</v>
      </c>
      <c r="AI2175">
        <v>2</v>
      </c>
      <c r="AJ2175">
        <v>0</v>
      </c>
      <c r="AK2175">
        <v>0</v>
      </c>
      <c r="AL2175">
        <v>0</v>
      </c>
      <c r="AS2175" t="s">
        <v>10202</v>
      </c>
      <c r="AT2175">
        <v>500000</v>
      </c>
      <c r="AU2175">
        <v>500000</v>
      </c>
      <c r="AV2175" s="2">
        <f>IF(AW2175 &gt;= 0, INT(AW2175 * 1.05), -INT(ABS(AW2175) / 1.05))</f>
        <v>2548560</v>
      </c>
      <c r="AW2175">
        <v>2427200</v>
      </c>
      <c r="AX2175">
        <v>0</v>
      </c>
      <c r="AY2175">
        <v>0</v>
      </c>
      <c r="AZ2175" s="2">
        <f>IF(BA2175 &gt;= 0, INT(BA2175 * 1.05), -INT(ABS(BA2175) / 1.05))</f>
        <v>261628</v>
      </c>
      <c r="BA2175">
        <v>249170</v>
      </c>
    </row>
    <row r="2176" spans="1:53" hidden="1">
      <c r="A2176" t="s">
        <v>11980</v>
      </c>
      <c r="B2176">
        <v>44303</v>
      </c>
      <c r="C2176" t="s">
        <v>48</v>
      </c>
      <c r="D2176" t="s">
        <v>334</v>
      </c>
      <c r="F2176" t="s">
        <v>11306</v>
      </c>
      <c r="G2176" t="s">
        <v>11307</v>
      </c>
      <c r="H2176">
        <v>71</v>
      </c>
      <c r="I2176" t="s">
        <v>11638</v>
      </c>
      <c r="J2176" t="s">
        <v>11981</v>
      </c>
      <c r="K2176">
        <v>1</v>
      </c>
      <c r="L2176" t="s">
        <v>11982</v>
      </c>
      <c r="M2176">
        <v>2068192596</v>
      </c>
      <c r="N2176" t="s">
        <v>11983</v>
      </c>
      <c r="O2176" t="s">
        <v>19926</v>
      </c>
      <c r="P2176">
        <v>2004</v>
      </c>
      <c r="U2176" t="s">
        <v>11984</v>
      </c>
      <c r="V2176">
        <v>1</v>
      </c>
      <c r="W2176">
        <v>2</v>
      </c>
      <c r="Y2176">
        <v>84</v>
      </c>
      <c r="Z2176">
        <v>1</v>
      </c>
      <c r="AA2176">
        <v>0</v>
      </c>
      <c r="AB2176">
        <v>6</v>
      </c>
      <c r="AC2176">
        <v>30</v>
      </c>
      <c r="AD2176">
        <v>1</v>
      </c>
      <c r="AE2176">
        <v>1</v>
      </c>
      <c r="AF2176">
        <v>5</v>
      </c>
      <c r="AG2176">
        <v>10</v>
      </c>
      <c r="AH2176">
        <v>2</v>
      </c>
      <c r="AI2176">
        <v>2</v>
      </c>
      <c r="AJ2176">
        <v>0</v>
      </c>
      <c r="AK2176">
        <v>0</v>
      </c>
      <c r="AL2176">
        <v>0</v>
      </c>
      <c r="AT2176">
        <v>200000</v>
      </c>
      <c r="AU2176">
        <v>200000</v>
      </c>
      <c r="AV2176">
        <v>19250112</v>
      </c>
      <c r="AW2176">
        <v>24493306</v>
      </c>
      <c r="AX2176">
        <v>0</v>
      </c>
      <c r="AY2176">
        <v>0</v>
      </c>
      <c r="AZ2176">
        <v>565919</v>
      </c>
      <c r="BA2176">
        <v>577308</v>
      </c>
    </row>
    <row r="2177" spans="1:53" hidden="1">
      <c r="A2177" t="s">
        <v>12140</v>
      </c>
      <c r="B2177">
        <v>58661</v>
      </c>
      <c r="C2177" t="s">
        <v>48</v>
      </c>
      <c r="D2177" t="s">
        <v>197</v>
      </c>
      <c r="F2177" t="s">
        <v>11306</v>
      </c>
      <c r="G2177" t="s">
        <v>11307</v>
      </c>
      <c r="H2177">
        <v>71</v>
      </c>
      <c r="I2177" t="s">
        <v>11638</v>
      </c>
      <c r="J2177" t="s">
        <v>12141</v>
      </c>
      <c r="K2177">
        <v>1</v>
      </c>
      <c r="L2177" t="s">
        <v>12142</v>
      </c>
      <c r="M2177">
        <v>2118811177</v>
      </c>
      <c r="N2177" t="s">
        <v>12143</v>
      </c>
      <c r="O2177" t="s">
        <v>19927</v>
      </c>
      <c r="P2177">
        <v>2008</v>
      </c>
      <c r="U2177" t="s">
        <v>12144</v>
      </c>
      <c r="V2177">
        <v>1</v>
      </c>
      <c r="W2177">
        <v>2</v>
      </c>
      <c r="Y2177">
        <v>7</v>
      </c>
      <c r="Z2177">
        <v>1</v>
      </c>
      <c r="AA2177">
        <v>0</v>
      </c>
      <c r="AB2177">
        <v>0</v>
      </c>
      <c r="AC2177">
        <v>30</v>
      </c>
      <c r="AD2177">
        <v>1</v>
      </c>
      <c r="AE2177">
        <v>1</v>
      </c>
      <c r="AF2177">
        <v>5</v>
      </c>
      <c r="AG2177">
        <v>5</v>
      </c>
      <c r="AH2177">
        <v>2</v>
      </c>
      <c r="AI2177">
        <v>2</v>
      </c>
      <c r="AJ2177">
        <v>0</v>
      </c>
      <c r="AK2177">
        <v>0</v>
      </c>
      <c r="AL2177">
        <v>0</v>
      </c>
      <c r="AT2177">
        <v>50000</v>
      </c>
      <c r="AU2177">
        <v>50000</v>
      </c>
      <c r="AV2177">
        <f>INT(AW2177*1.1)</f>
        <v>565680</v>
      </c>
      <c r="AW2177">
        <v>514255</v>
      </c>
      <c r="AX2177">
        <v>0</v>
      </c>
      <c r="AY2177">
        <v>0</v>
      </c>
      <c r="AZ2177">
        <v>-4084</v>
      </c>
      <c r="BA2177">
        <v>-6084</v>
      </c>
    </row>
    <row r="2178" spans="1:53" hidden="1">
      <c r="A2178" t="s">
        <v>2888</v>
      </c>
      <c r="B2178">
        <v>5140</v>
      </c>
      <c r="C2178" t="s">
        <v>48</v>
      </c>
      <c r="D2178" t="s">
        <v>118</v>
      </c>
      <c r="F2178" t="s">
        <v>1915</v>
      </c>
      <c r="G2178" t="s">
        <v>51</v>
      </c>
      <c r="H2178">
        <v>14</v>
      </c>
      <c r="I2178" t="s">
        <v>2813</v>
      </c>
      <c r="J2178" t="s">
        <v>2889</v>
      </c>
      <c r="K2178">
        <v>1</v>
      </c>
      <c r="L2178" t="s">
        <v>2890</v>
      </c>
      <c r="M2178">
        <v>2328103753</v>
      </c>
      <c r="O2178" t="s">
        <v>19928</v>
      </c>
      <c r="P2178">
        <v>2015</v>
      </c>
      <c r="U2178" t="s">
        <v>2891</v>
      </c>
      <c r="V2178">
        <v>1</v>
      </c>
      <c r="W2178">
        <v>2</v>
      </c>
      <c r="Y2178">
        <v>88</v>
      </c>
      <c r="Z2178">
        <v>8</v>
      </c>
      <c r="AA2178">
        <v>0</v>
      </c>
      <c r="AB2178">
        <v>6</v>
      </c>
      <c r="AC2178">
        <v>30</v>
      </c>
      <c r="AD2178">
        <v>1</v>
      </c>
      <c r="AE2178">
        <v>1</v>
      </c>
      <c r="AF2178">
        <v>5</v>
      </c>
      <c r="AG2178">
        <v>10</v>
      </c>
      <c r="AH2178">
        <v>2</v>
      </c>
      <c r="AI2178">
        <v>2</v>
      </c>
      <c r="AJ2178">
        <v>0</v>
      </c>
      <c r="AK2178">
        <v>0</v>
      </c>
      <c r="AL2178">
        <v>0</v>
      </c>
      <c r="AS2178" t="s">
        <v>2892</v>
      </c>
      <c r="AT2178">
        <v>500000</v>
      </c>
      <c r="AU2178">
        <v>2663671</v>
      </c>
      <c r="AV2178">
        <v>82883253</v>
      </c>
      <c r="AW2178">
        <v>68371803</v>
      </c>
      <c r="AX2178">
        <v>0</v>
      </c>
      <c r="AY2178">
        <v>0</v>
      </c>
      <c r="AZ2178">
        <v>10434187</v>
      </c>
      <c r="BA2178">
        <v>4386180</v>
      </c>
    </row>
    <row r="2179" spans="1:53" hidden="1">
      <c r="A2179" t="s">
        <v>13477</v>
      </c>
      <c r="B2179">
        <v>19820</v>
      </c>
      <c r="C2179" t="s">
        <v>48</v>
      </c>
      <c r="D2179" t="s">
        <v>49</v>
      </c>
      <c r="F2179" t="s">
        <v>11306</v>
      </c>
      <c r="G2179" t="s">
        <v>11307</v>
      </c>
      <c r="H2179">
        <v>73</v>
      </c>
      <c r="I2179" t="s">
        <v>13415</v>
      </c>
      <c r="J2179" t="s">
        <v>13478</v>
      </c>
      <c r="K2179">
        <v>1</v>
      </c>
      <c r="L2179" t="s">
        <v>13479</v>
      </c>
      <c r="M2179">
        <v>2118619419</v>
      </c>
      <c r="N2179" t="s">
        <v>13480</v>
      </c>
      <c r="O2179" t="s">
        <v>19929</v>
      </c>
      <c r="P2179">
        <v>1997</v>
      </c>
      <c r="U2179" t="s">
        <v>13481</v>
      </c>
      <c r="V2179">
        <v>1</v>
      </c>
      <c r="W2179">
        <v>1</v>
      </c>
      <c r="Y2179">
        <v>8</v>
      </c>
      <c r="Z2179">
        <v>1</v>
      </c>
      <c r="AA2179">
        <v>0</v>
      </c>
      <c r="AB2179">
        <v>6</v>
      </c>
      <c r="AC2179">
        <v>30</v>
      </c>
      <c r="AD2179">
        <v>1</v>
      </c>
      <c r="AE2179">
        <v>1</v>
      </c>
      <c r="AF2179">
        <v>5</v>
      </c>
      <c r="AG2179">
        <v>5</v>
      </c>
      <c r="AH2179">
        <v>2</v>
      </c>
      <c r="AI2179">
        <v>2</v>
      </c>
      <c r="AJ2179">
        <v>0</v>
      </c>
      <c r="AK2179">
        <v>0</v>
      </c>
      <c r="AL2179">
        <v>0</v>
      </c>
      <c r="AS2179" t="s">
        <v>13482</v>
      </c>
      <c r="AT2179">
        <v>1000000</v>
      </c>
      <c r="AU2179">
        <v>800000</v>
      </c>
      <c r="AV2179">
        <v>1822798</v>
      </c>
      <c r="AW2179">
        <v>2045205</v>
      </c>
      <c r="AX2179">
        <v>0</v>
      </c>
      <c r="AY2179">
        <v>0</v>
      </c>
      <c r="AZ2179">
        <v>136288</v>
      </c>
      <c r="BA2179">
        <v>85171</v>
      </c>
    </row>
    <row r="2180" spans="1:53" hidden="1">
      <c r="A2180" t="s">
        <v>12160</v>
      </c>
      <c r="B2180">
        <v>62230</v>
      </c>
      <c r="C2180" t="s">
        <v>48</v>
      </c>
      <c r="D2180" t="s">
        <v>108</v>
      </c>
      <c r="F2180" t="s">
        <v>11306</v>
      </c>
      <c r="G2180" t="s">
        <v>11307</v>
      </c>
      <c r="H2180">
        <v>71</v>
      </c>
      <c r="I2180" t="s">
        <v>11638</v>
      </c>
      <c r="J2180" t="s">
        <v>12161</v>
      </c>
      <c r="K2180">
        <v>1</v>
      </c>
      <c r="L2180" t="s">
        <v>12162</v>
      </c>
      <c r="M2180">
        <v>1148678039</v>
      </c>
      <c r="N2180" t="s">
        <v>12163</v>
      </c>
      <c r="O2180" t="s">
        <v>19930</v>
      </c>
      <c r="P2180">
        <v>2009</v>
      </c>
      <c r="U2180" t="s">
        <v>12164</v>
      </c>
      <c r="V2180">
        <v>1</v>
      </c>
      <c r="W2180">
        <v>2</v>
      </c>
      <c r="Y2180">
        <v>7</v>
      </c>
      <c r="Z2180">
        <v>1</v>
      </c>
      <c r="AA2180">
        <v>0</v>
      </c>
      <c r="AB2180">
        <v>6</v>
      </c>
      <c r="AC2180">
        <v>30</v>
      </c>
      <c r="AD2180">
        <v>1</v>
      </c>
      <c r="AE2180">
        <v>1</v>
      </c>
      <c r="AF2180">
        <v>5</v>
      </c>
      <c r="AG2180">
        <v>5</v>
      </c>
      <c r="AH2180">
        <v>2</v>
      </c>
      <c r="AI2180">
        <v>2</v>
      </c>
      <c r="AJ2180">
        <v>0</v>
      </c>
      <c r="AK2180">
        <v>0</v>
      </c>
      <c r="AL2180">
        <v>0</v>
      </c>
      <c r="AT2180">
        <v>300000</v>
      </c>
      <c r="AU2180">
        <v>300000</v>
      </c>
      <c r="AV2180">
        <v>35459491</v>
      </c>
      <c r="AW2180">
        <v>17147501</v>
      </c>
      <c r="AX2180">
        <v>0</v>
      </c>
      <c r="AY2180">
        <v>0</v>
      </c>
      <c r="AZ2180">
        <v>11511231</v>
      </c>
      <c r="BA2180">
        <v>3216723</v>
      </c>
    </row>
    <row r="2181" spans="1:53" hidden="1">
      <c r="A2181" t="s">
        <v>11889</v>
      </c>
      <c r="B2181">
        <v>33088</v>
      </c>
      <c r="C2181" t="s">
        <v>48</v>
      </c>
      <c r="D2181" t="s">
        <v>49</v>
      </c>
      <c r="F2181" t="s">
        <v>11306</v>
      </c>
      <c r="G2181" t="s">
        <v>11307</v>
      </c>
      <c r="H2181">
        <v>71</v>
      </c>
      <c r="I2181" t="s">
        <v>11638</v>
      </c>
      <c r="J2181" t="s">
        <v>11890</v>
      </c>
      <c r="K2181">
        <v>1</v>
      </c>
      <c r="L2181" t="s">
        <v>11891</v>
      </c>
      <c r="M2181">
        <v>1208658794</v>
      </c>
      <c r="N2181" t="s">
        <v>11892</v>
      </c>
      <c r="O2181" t="s">
        <v>19931</v>
      </c>
      <c r="P2181">
        <v>2003</v>
      </c>
      <c r="U2181" t="s">
        <v>11893</v>
      </c>
      <c r="V2181">
        <v>1</v>
      </c>
      <c r="W2181">
        <v>2</v>
      </c>
      <c r="Y2181">
        <v>36</v>
      </c>
      <c r="Z2181">
        <v>1</v>
      </c>
      <c r="AA2181">
        <v>0</v>
      </c>
      <c r="AB2181">
        <v>5</v>
      </c>
      <c r="AC2181">
        <v>30</v>
      </c>
      <c r="AD2181">
        <v>1</v>
      </c>
      <c r="AE2181">
        <v>1</v>
      </c>
      <c r="AF2181">
        <v>5</v>
      </c>
      <c r="AG2181">
        <v>5</v>
      </c>
      <c r="AH2181">
        <v>2</v>
      </c>
      <c r="AI2181">
        <v>2</v>
      </c>
      <c r="AJ2181">
        <v>0</v>
      </c>
      <c r="AK2181">
        <v>0</v>
      </c>
      <c r="AL2181">
        <v>0</v>
      </c>
      <c r="AM2181" t="s">
        <v>11894</v>
      </c>
      <c r="AN2181" t="s">
        <v>11895</v>
      </c>
      <c r="AP2181" t="s">
        <v>170</v>
      </c>
      <c r="AQ2181" t="s">
        <v>11896</v>
      </c>
      <c r="AR2181" t="s">
        <v>130</v>
      </c>
      <c r="AT2181">
        <v>300000</v>
      </c>
      <c r="AU2181">
        <v>300000</v>
      </c>
      <c r="AV2181">
        <v>4421989</v>
      </c>
      <c r="AW2181">
        <v>4801265</v>
      </c>
      <c r="AX2181">
        <v>0</v>
      </c>
      <c r="AY2181">
        <v>0</v>
      </c>
      <c r="AZ2181">
        <v>496205</v>
      </c>
      <c r="BA2181">
        <v>501620</v>
      </c>
    </row>
    <row r="2182" spans="1:53" hidden="1">
      <c r="A2182" t="s">
        <v>13483</v>
      </c>
      <c r="B2182">
        <v>22266</v>
      </c>
      <c r="C2182" t="s">
        <v>48</v>
      </c>
      <c r="D2182" t="s">
        <v>67</v>
      </c>
      <c r="F2182" t="s">
        <v>11306</v>
      </c>
      <c r="G2182" t="s">
        <v>11307</v>
      </c>
      <c r="H2182">
        <v>73</v>
      </c>
      <c r="I2182" t="s">
        <v>13415</v>
      </c>
      <c r="J2182" t="s">
        <v>13484</v>
      </c>
      <c r="K2182">
        <v>1</v>
      </c>
      <c r="L2182" t="s">
        <v>13485</v>
      </c>
      <c r="M2182">
        <v>1078188664</v>
      </c>
      <c r="N2182" t="s">
        <v>13486</v>
      </c>
      <c r="O2182" t="s">
        <v>19932</v>
      </c>
      <c r="P2182">
        <v>2000</v>
      </c>
      <c r="U2182" t="s">
        <v>13487</v>
      </c>
      <c r="V2182">
        <v>1</v>
      </c>
      <c r="W2182">
        <v>2</v>
      </c>
      <c r="Y2182">
        <v>29</v>
      </c>
      <c r="Z2182">
        <v>10</v>
      </c>
      <c r="AA2182">
        <v>9</v>
      </c>
      <c r="AB2182">
        <v>8</v>
      </c>
      <c r="AC2182">
        <v>0</v>
      </c>
      <c r="AD2182">
        <v>2</v>
      </c>
      <c r="AE2182">
        <v>0</v>
      </c>
      <c r="AF2182">
        <v>0</v>
      </c>
      <c r="AG2182">
        <v>0</v>
      </c>
      <c r="AH2182">
        <v>2</v>
      </c>
      <c r="AI2182">
        <v>2</v>
      </c>
      <c r="AJ2182">
        <v>0</v>
      </c>
      <c r="AK2182">
        <v>0</v>
      </c>
      <c r="AL2182">
        <v>0</v>
      </c>
      <c r="AT2182">
        <v>500000</v>
      </c>
      <c r="AU2182">
        <v>500000</v>
      </c>
      <c r="AV2182">
        <v>6259912</v>
      </c>
      <c r="AW2182">
        <v>5015425</v>
      </c>
      <c r="AX2182">
        <v>0</v>
      </c>
      <c r="AY2182">
        <v>0</v>
      </c>
      <c r="AZ2182">
        <v>-681852</v>
      </c>
      <c r="BA2182">
        <v>-494707</v>
      </c>
    </row>
    <row r="2183" spans="1:53">
      <c r="A2183" t="s">
        <v>9544</v>
      </c>
      <c r="B2183">
        <v>9734</v>
      </c>
      <c r="C2183" t="s">
        <v>48</v>
      </c>
      <c r="D2183" t="s">
        <v>67</v>
      </c>
      <c r="F2183" t="s">
        <v>9369</v>
      </c>
      <c r="G2183" t="s">
        <v>9370</v>
      </c>
      <c r="H2183">
        <v>58</v>
      </c>
      <c r="I2183" t="s">
        <v>9371</v>
      </c>
      <c r="J2183" t="s">
        <v>9545</v>
      </c>
      <c r="K2183">
        <v>1</v>
      </c>
      <c r="L2183" t="s">
        <v>9546</v>
      </c>
      <c r="M2183">
        <v>1138622003</v>
      </c>
      <c r="O2183" t="s">
        <v>19933</v>
      </c>
      <c r="P2183">
        <v>2008</v>
      </c>
      <c r="U2183" t="s">
        <v>9547</v>
      </c>
      <c r="V2183">
        <v>1</v>
      </c>
      <c r="W2183">
        <v>2</v>
      </c>
      <c r="Y2183">
        <v>100</v>
      </c>
      <c r="Z2183">
        <v>2</v>
      </c>
      <c r="AA2183">
        <v>0</v>
      </c>
      <c r="AB2183">
        <v>8</v>
      </c>
      <c r="AC2183">
        <v>20</v>
      </c>
      <c r="AD2183">
        <v>1</v>
      </c>
      <c r="AE2183">
        <v>1</v>
      </c>
      <c r="AF2183">
        <v>5</v>
      </c>
      <c r="AG2183">
        <v>10</v>
      </c>
      <c r="AH2183">
        <v>2</v>
      </c>
      <c r="AI2183">
        <v>2</v>
      </c>
      <c r="AJ2183">
        <v>0</v>
      </c>
      <c r="AK2183">
        <v>0</v>
      </c>
      <c r="AL2183">
        <v>0</v>
      </c>
      <c r="AM2183" t="s">
        <v>9548</v>
      </c>
      <c r="AP2183" t="s">
        <v>181</v>
      </c>
      <c r="AQ2183" t="s">
        <v>9549</v>
      </c>
      <c r="AR2183" t="s">
        <v>73</v>
      </c>
      <c r="AS2183" t="s">
        <v>9550</v>
      </c>
      <c r="AT2183">
        <v>700000</v>
      </c>
      <c r="AU2183">
        <v>700000</v>
      </c>
      <c r="AV2183">
        <f>INT(AW2183*1.1)</f>
        <v>8657388</v>
      </c>
      <c r="AW2183">
        <v>7870353</v>
      </c>
      <c r="AX2183">
        <f>INT(AY2183*1.1)</f>
        <v>0</v>
      </c>
      <c r="AY2183">
        <v>0</v>
      </c>
      <c r="AZ2183">
        <f>IF(BA2183 &gt;= 0, INT(BA2183 * 1.1), -INT(ABS(BA2183) / 1.1))</f>
        <v>142534</v>
      </c>
      <c r="BA2183">
        <v>129577</v>
      </c>
    </row>
    <row r="2184" spans="1:53" hidden="1">
      <c r="A2184" t="s">
        <v>13278</v>
      </c>
      <c r="B2184">
        <v>40938</v>
      </c>
      <c r="C2184" t="s">
        <v>48</v>
      </c>
      <c r="D2184" t="s">
        <v>108</v>
      </c>
      <c r="F2184" t="s">
        <v>11306</v>
      </c>
      <c r="G2184" t="s">
        <v>11307</v>
      </c>
      <c r="H2184">
        <v>72</v>
      </c>
      <c r="I2184" t="s">
        <v>12614</v>
      </c>
      <c r="J2184" t="s">
        <v>13279</v>
      </c>
      <c r="K2184">
        <v>1</v>
      </c>
      <c r="L2184" t="s">
        <v>13280</v>
      </c>
      <c r="M2184">
        <v>2208122306</v>
      </c>
      <c r="N2184" t="s">
        <v>13281</v>
      </c>
      <c r="O2184" t="s">
        <v>19934</v>
      </c>
      <c r="P2184">
        <v>1964</v>
      </c>
      <c r="U2184" t="s">
        <v>13282</v>
      </c>
      <c r="V2184">
        <v>1</v>
      </c>
      <c r="W2184">
        <v>2</v>
      </c>
      <c r="Y2184">
        <v>108</v>
      </c>
      <c r="Z2184">
        <v>3</v>
      </c>
      <c r="AA2184">
        <v>0</v>
      </c>
      <c r="AB2184">
        <v>6</v>
      </c>
      <c r="AC2184">
        <v>0</v>
      </c>
      <c r="AD2184">
        <v>1</v>
      </c>
      <c r="AE2184">
        <v>1</v>
      </c>
      <c r="AF2184">
        <v>5</v>
      </c>
      <c r="AG2184">
        <v>1</v>
      </c>
      <c r="AH2184">
        <v>2</v>
      </c>
      <c r="AI2184">
        <v>1</v>
      </c>
      <c r="AJ2184">
        <v>0</v>
      </c>
      <c r="AK2184">
        <v>0</v>
      </c>
      <c r="AL2184">
        <v>0</v>
      </c>
      <c r="AT2184">
        <v>250000</v>
      </c>
      <c r="AU2184">
        <v>250000</v>
      </c>
      <c r="AV2184">
        <v>16268920</v>
      </c>
      <c r="AW2184">
        <v>16391522</v>
      </c>
      <c r="AX2184">
        <v>1700485</v>
      </c>
      <c r="AY2184">
        <v>1388028</v>
      </c>
      <c r="AZ2184">
        <v>520568</v>
      </c>
      <c r="BA2184">
        <v>481463</v>
      </c>
    </row>
    <row r="2185" spans="1:53" hidden="1">
      <c r="A2185" t="s">
        <v>11795</v>
      </c>
      <c r="B2185">
        <v>15296</v>
      </c>
      <c r="C2185" t="s">
        <v>48</v>
      </c>
      <c r="D2185" t="s">
        <v>49</v>
      </c>
      <c r="F2185" t="s">
        <v>11306</v>
      </c>
      <c r="G2185" t="s">
        <v>11307</v>
      </c>
      <c r="H2185">
        <v>71</v>
      </c>
      <c r="I2185" t="s">
        <v>11638</v>
      </c>
      <c r="J2185" t="s">
        <v>11796</v>
      </c>
      <c r="K2185">
        <v>1</v>
      </c>
      <c r="L2185" t="s">
        <v>11797</v>
      </c>
      <c r="M2185">
        <v>2118197860</v>
      </c>
      <c r="N2185" t="s">
        <v>11798</v>
      </c>
      <c r="O2185" t="s">
        <v>19935</v>
      </c>
      <c r="P2185">
        <v>1993</v>
      </c>
      <c r="U2185" t="s">
        <v>11799</v>
      </c>
      <c r="V2185">
        <v>1</v>
      </c>
      <c r="W2185">
        <v>2</v>
      </c>
      <c r="Y2185">
        <v>69</v>
      </c>
      <c r="Z2185">
        <v>7</v>
      </c>
      <c r="AA2185">
        <v>0</v>
      </c>
      <c r="AB2185">
        <v>6</v>
      </c>
      <c r="AC2185">
        <v>30</v>
      </c>
      <c r="AD2185">
        <v>1</v>
      </c>
      <c r="AE2185">
        <v>1</v>
      </c>
      <c r="AF2185">
        <v>5</v>
      </c>
      <c r="AG2185">
        <v>10</v>
      </c>
      <c r="AH2185">
        <v>2</v>
      </c>
      <c r="AI2185">
        <v>2</v>
      </c>
      <c r="AJ2185">
        <v>0</v>
      </c>
      <c r="AK2185">
        <v>0</v>
      </c>
      <c r="AL2185">
        <v>0</v>
      </c>
      <c r="AT2185">
        <v>0</v>
      </c>
      <c r="AU2185">
        <v>0</v>
      </c>
      <c r="AV2185">
        <v>0</v>
      </c>
      <c r="AW2185">
        <v>0</v>
      </c>
      <c r="AX2185">
        <v>0</v>
      </c>
      <c r="AY2185">
        <v>0</v>
      </c>
      <c r="AZ2185">
        <v>0</v>
      </c>
      <c r="BA2185">
        <v>0</v>
      </c>
    </row>
    <row r="2186" spans="1:53" hidden="1">
      <c r="A2186" t="s">
        <v>12011</v>
      </c>
      <c r="B2186">
        <v>48233</v>
      </c>
      <c r="C2186" t="s">
        <v>48</v>
      </c>
      <c r="D2186" t="s">
        <v>67</v>
      </c>
      <c r="F2186" t="s">
        <v>11306</v>
      </c>
      <c r="G2186" t="s">
        <v>11307</v>
      </c>
      <c r="H2186">
        <v>71</v>
      </c>
      <c r="I2186" t="s">
        <v>11638</v>
      </c>
      <c r="J2186" t="s">
        <v>12012</v>
      </c>
      <c r="K2186">
        <v>1</v>
      </c>
      <c r="L2186" t="s">
        <v>12013</v>
      </c>
      <c r="M2186">
        <v>1208189593</v>
      </c>
      <c r="N2186" t="s">
        <v>12014</v>
      </c>
      <c r="O2186" t="s">
        <v>19936</v>
      </c>
      <c r="P2186">
        <v>1999</v>
      </c>
      <c r="U2186" t="s">
        <v>12015</v>
      </c>
      <c r="V2186">
        <v>1</v>
      </c>
      <c r="W2186">
        <v>2</v>
      </c>
      <c r="Y2186">
        <v>51</v>
      </c>
      <c r="Z2186">
        <v>1</v>
      </c>
      <c r="AA2186">
        <v>0</v>
      </c>
      <c r="AB2186">
        <v>9</v>
      </c>
      <c r="AC2186">
        <v>0</v>
      </c>
      <c r="AD2186">
        <v>2</v>
      </c>
      <c r="AE2186">
        <v>0</v>
      </c>
      <c r="AF2186">
        <v>0</v>
      </c>
      <c r="AG2186">
        <v>0</v>
      </c>
      <c r="AH2186">
        <v>2</v>
      </c>
      <c r="AI2186">
        <v>2</v>
      </c>
      <c r="AJ2186">
        <v>0</v>
      </c>
      <c r="AK2186">
        <v>0</v>
      </c>
      <c r="AL2186">
        <v>0</v>
      </c>
      <c r="AM2186" t="s">
        <v>12016</v>
      </c>
      <c r="AN2186" t="s">
        <v>12017</v>
      </c>
      <c r="AP2186" t="s">
        <v>170</v>
      </c>
      <c r="AQ2186" t="s">
        <v>12018</v>
      </c>
      <c r="AR2186" t="s">
        <v>182</v>
      </c>
      <c r="AT2186">
        <v>100000</v>
      </c>
      <c r="AU2186">
        <v>100000</v>
      </c>
      <c r="AV2186">
        <v>10261473</v>
      </c>
      <c r="AW2186">
        <v>7486816</v>
      </c>
      <c r="AX2186">
        <v>0</v>
      </c>
      <c r="AY2186">
        <v>0</v>
      </c>
      <c r="AZ2186">
        <v>88430</v>
      </c>
      <c r="BA2186">
        <v>558068</v>
      </c>
    </row>
    <row r="2187" spans="1:53">
      <c r="A2187" t="s">
        <v>10111</v>
      </c>
      <c r="B2187">
        <v>39525</v>
      </c>
      <c r="C2187" t="s">
        <v>48</v>
      </c>
      <c r="D2187" t="s">
        <v>118</v>
      </c>
      <c r="F2187" t="s">
        <v>9369</v>
      </c>
      <c r="G2187" t="s">
        <v>9370</v>
      </c>
      <c r="H2187">
        <v>58</v>
      </c>
      <c r="I2187" t="s">
        <v>9371</v>
      </c>
      <c r="J2187" t="s">
        <v>10112</v>
      </c>
      <c r="K2187">
        <v>1</v>
      </c>
      <c r="L2187" t="s">
        <v>10113</v>
      </c>
      <c r="M2187">
        <v>1058153698</v>
      </c>
      <c r="N2187" t="s">
        <v>10114</v>
      </c>
      <c r="O2187" t="s">
        <v>19937</v>
      </c>
      <c r="P2187">
        <v>1991</v>
      </c>
      <c r="U2187" t="s">
        <v>10115</v>
      </c>
      <c r="V2187">
        <v>1</v>
      </c>
      <c r="W2187">
        <v>3</v>
      </c>
      <c r="Y2187">
        <v>315</v>
      </c>
      <c r="Z2187">
        <v>9</v>
      </c>
      <c r="AA2187">
        <v>0</v>
      </c>
      <c r="AB2187">
        <v>6</v>
      </c>
      <c r="AC2187">
        <v>30</v>
      </c>
      <c r="AD2187">
        <v>1</v>
      </c>
      <c r="AE2187">
        <v>1</v>
      </c>
      <c r="AF2187">
        <v>5</v>
      </c>
      <c r="AG2187">
        <v>10</v>
      </c>
      <c r="AH2187">
        <v>2</v>
      </c>
      <c r="AI2187">
        <v>2</v>
      </c>
      <c r="AJ2187">
        <v>0</v>
      </c>
      <c r="AK2187">
        <v>0</v>
      </c>
      <c r="AL2187">
        <v>0</v>
      </c>
      <c r="AT2187">
        <v>1570000</v>
      </c>
      <c r="AU2187">
        <v>1570000</v>
      </c>
      <c r="AV2187">
        <v>71539620</v>
      </c>
      <c r="AW2187">
        <v>74826212</v>
      </c>
      <c r="AX2187">
        <v>0</v>
      </c>
      <c r="AY2187">
        <v>0</v>
      </c>
      <c r="AZ2187">
        <v>7456457</v>
      </c>
      <c r="BA2187">
        <v>6299114</v>
      </c>
    </row>
    <row r="2188" spans="1:53" hidden="1">
      <c r="A2188" t="s">
        <v>11925</v>
      </c>
      <c r="B2188">
        <v>36331</v>
      </c>
      <c r="C2188" t="s">
        <v>48</v>
      </c>
      <c r="D2188" t="s">
        <v>49</v>
      </c>
      <c r="F2188" t="s">
        <v>11306</v>
      </c>
      <c r="G2188" t="s">
        <v>11307</v>
      </c>
      <c r="H2188">
        <v>71</v>
      </c>
      <c r="I2188" t="s">
        <v>11638</v>
      </c>
      <c r="J2188" t="s">
        <v>11926</v>
      </c>
      <c r="K2188">
        <v>1</v>
      </c>
      <c r="L2188" t="s">
        <v>11927</v>
      </c>
      <c r="M2188">
        <v>2088118928</v>
      </c>
      <c r="N2188" t="s">
        <v>11928</v>
      </c>
      <c r="O2188" t="s">
        <v>19938</v>
      </c>
      <c r="P2188">
        <v>1987</v>
      </c>
      <c r="U2188" t="s">
        <v>11929</v>
      </c>
      <c r="V2188">
        <v>1</v>
      </c>
      <c r="W2188">
        <v>2</v>
      </c>
      <c r="Y2188">
        <v>22</v>
      </c>
      <c r="Z2188">
        <v>1</v>
      </c>
      <c r="AA2188">
        <v>0</v>
      </c>
      <c r="AB2188">
        <v>6</v>
      </c>
      <c r="AC2188">
        <v>30</v>
      </c>
      <c r="AD2188">
        <v>1</v>
      </c>
      <c r="AE2188">
        <v>1</v>
      </c>
      <c r="AF2188">
        <v>5</v>
      </c>
      <c r="AG2188">
        <v>5</v>
      </c>
      <c r="AH2188">
        <v>2</v>
      </c>
      <c r="AI2188">
        <v>2</v>
      </c>
      <c r="AJ2188">
        <v>0</v>
      </c>
      <c r="AK2188">
        <v>0</v>
      </c>
      <c r="AL2188">
        <v>0</v>
      </c>
      <c r="AT2188">
        <v>74700</v>
      </c>
      <c r="AU2188">
        <v>74700</v>
      </c>
      <c r="AV2188">
        <v>5173008</v>
      </c>
      <c r="AW2188">
        <v>2754713</v>
      </c>
      <c r="AX2188">
        <v>0</v>
      </c>
      <c r="AY2188">
        <v>0</v>
      </c>
      <c r="AZ2188">
        <v>100691</v>
      </c>
      <c r="BA2188">
        <v>72284</v>
      </c>
    </row>
    <row r="2189" spans="1:53" hidden="1">
      <c r="A2189" t="s">
        <v>13234</v>
      </c>
      <c r="B2189">
        <v>36622</v>
      </c>
      <c r="C2189" t="s">
        <v>48</v>
      </c>
      <c r="D2189" t="s">
        <v>67</v>
      </c>
      <c r="F2189" t="s">
        <v>11306</v>
      </c>
      <c r="G2189" t="s">
        <v>11307</v>
      </c>
      <c r="H2189">
        <v>72</v>
      </c>
      <c r="I2189" t="s">
        <v>12614</v>
      </c>
      <c r="J2189" t="s">
        <v>13235</v>
      </c>
      <c r="K2189">
        <v>1</v>
      </c>
      <c r="L2189" t="s">
        <v>13236</v>
      </c>
      <c r="M2189">
        <v>2208115824</v>
      </c>
      <c r="N2189" t="s">
        <v>13237</v>
      </c>
      <c r="O2189" t="s">
        <v>19939</v>
      </c>
      <c r="P2189">
        <v>1979</v>
      </c>
      <c r="U2189" t="s">
        <v>13238</v>
      </c>
      <c r="V2189">
        <v>1</v>
      </c>
      <c r="W2189">
        <v>2</v>
      </c>
      <c r="Y2189">
        <v>54</v>
      </c>
      <c r="Z2189">
        <v>10</v>
      </c>
      <c r="AA2189">
        <v>0</v>
      </c>
      <c r="AB2189">
        <v>6</v>
      </c>
      <c r="AC2189">
        <v>0</v>
      </c>
      <c r="AD2189">
        <v>1</v>
      </c>
      <c r="AE2189">
        <v>1</v>
      </c>
      <c r="AF2189">
        <v>5</v>
      </c>
      <c r="AG2189">
        <v>5</v>
      </c>
      <c r="AH2189">
        <v>2</v>
      </c>
      <c r="AI2189">
        <v>2</v>
      </c>
      <c r="AJ2189">
        <v>0</v>
      </c>
      <c r="AK2189">
        <v>0</v>
      </c>
      <c r="AL2189">
        <v>0</v>
      </c>
      <c r="AT2189">
        <v>300000</v>
      </c>
      <c r="AU2189">
        <v>300000</v>
      </c>
      <c r="AV2189">
        <v>4964248</v>
      </c>
      <c r="AW2189">
        <v>5382770</v>
      </c>
      <c r="AX2189">
        <v>0</v>
      </c>
      <c r="AY2189">
        <v>0</v>
      </c>
      <c r="AZ2189">
        <v>69533</v>
      </c>
      <c r="BA2189">
        <v>26658</v>
      </c>
    </row>
    <row r="2190" spans="1:53" hidden="1">
      <c r="A2190" t="s">
        <v>12127</v>
      </c>
      <c r="B2190">
        <v>58418</v>
      </c>
      <c r="C2190" t="s">
        <v>48</v>
      </c>
      <c r="D2190" t="s">
        <v>197</v>
      </c>
      <c r="F2190" t="s">
        <v>11306</v>
      </c>
      <c r="G2190" t="s">
        <v>11307</v>
      </c>
      <c r="H2190">
        <v>71</v>
      </c>
      <c r="I2190" t="s">
        <v>11638</v>
      </c>
      <c r="J2190" t="s">
        <v>12128</v>
      </c>
      <c r="K2190">
        <v>1</v>
      </c>
      <c r="L2190" t="s">
        <v>12129</v>
      </c>
      <c r="M2190">
        <v>1298624781</v>
      </c>
      <c r="N2190" t="s">
        <v>12130</v>
      </c>
      <c r="O2190" t="s">
        <v>19940</v>
      </c>
      <c r="P2190">
        <v>2008</v>
      </c>
      <c r="U2190" t="s">
        <v>12131</v>
      </c>
      <c r="V2190">
        <v>1</v>
      </c>
      <c r="W2190">
        <v>2</v>
      </c>
      <c r="Y2190">
        <v>25</v>
      </c>
      <c r="Z2190">
        <v>8</v>
      </c>
      <c r="AA2190">
        <v>1</v>
      </c>
      <c r="AB2190">
        <v>1</v>
      </c>
      <c r="AC2190">
        <v>0.7</v>
      </c>
      <c r="AD2190">
        <v>1</v>
      </c>
      <c r="AE2190">
        <v>2</v>
      </c>
      <c r="AF2190">
        <v>5</v>
      </c>
      <c r="AG2190">
        <v>0</v>
      </c>
      <c r="AH2190">
        <v>2</v>
      </c>
      <c r="AI2190">
        <v>2</v>
      </c>
      <c r="AJ2190">
        <v>0</v>
      </c>
      <c r="AK2190">
        <v>0</v>
      </c>
      <c r="AL2190">
        <v>0</v>
      </c>
      <c r="AT2190">
        <v>50000</v>
      </c>
      <c r="AU2190">
        <v>50000</v>
      </c>
      <c r="AV2190">
        <v>1426918</v>
      </c>
      <c r="AW2190">
        <v>1322075</v>
      </c>
      <c r="AX2190">
        <v>0</v>
      </c>
      <c r="AY2190">
        <v>0</v>
      </c>
      <c r="AZ2190">
        <v>-110735</v>
      </c>
      <c r="BA2190">
        <v>-254334</v>
      </c>
    </row>
    <row r="2191" spans="1:53" hidden="1">
      <c r="A2191" t="s">
        <v>1501</v>
      </c>
      <c r="B2191">
        <v>87450</v>
      </c>
      <c r="C2191" t="s">
        <v>48</v>
      </c>
      <c r="D2191" t="s">
        <v>77</v>
      </c>
      <c r="F2191" t="s">
        <v>50</v>
      </c>
      <c r="G2191" t="s">
        <v>51</v>
      </c>
      <c r="H2191">
        <v>10</v>
      </c>
      <c r="I2191" t="s">
        <v>52</v>
      </c>
      <c r="J2191" t="s">
        <v>1502</v>
      </c>
      <c r="K2191">
        <v>1</v>
      </c>
      <c r="L2191" t="s">
        <v>1503</v>
      </c>
      <c r="M2191">
        <v>2978100210</v>
      </c>
      <c r="N2191" t="s">
        <v>1504</v>
      </c>
      <c r="O2191" t="s">
        <v>19941</v>
      </c>
      <c r="P2191">
        <v>2015</v>
      </c>
      <c r="U2191" t="s">
        <v>1505</v>
      </c>
      <c r="V2191">
        <v>1</v>
      </c>
      <c r="W2191">
        <v>1</v>
      </c>
      <c r="Y2191">
        <v>26</v>
      </c>
      <c r="Z2191">
        <v>1</v>
      </c>
      <c r="AA2191">
        <v>0</v>
      </c>
      <c r="AB2191">
        <v>6</v>
      </c>
      <c r="AC2191">
        <v>0.05</v>
      </c>
      <c r="AD2191">
        <v>2</v>
      </c>
      <c r="AE2191">
        <v>0</v>
      </c>
      <c r="AF2191">
        <v>0</v>
      </c>
      <c r="AG2191">
        <v>0</v>
      </c>
      <c r="AH2191">
        <v>1</v>
      </c>
      <c r="AI2191">
        <v>2</v>
      </c>
      <c r="AJ2191">
        <v>0</v>
      </c>
      <c r="AK2191">
        <v>0</v>
      </c>
      <c r="AL2191">
        <v>0</v>
      </c>
      <c r="AM2191" t="s">
        <v>1506</v>
      </c>
      <c r="AN2191" t="s">
        <v>1507</v>
      </c>
      <c r="AP2191" t="s">
        <v>170</v>
      </c>
      <c r="AQ2191" t="s">
        <v>1508</v>
      </c>
      <c r="AR2191" t="s">
        <v>83</v>
      </c>
      <c r="AT2191">
        <v>5000</v>
      </c>
      <c r="AU2191">
        <v>1407005</v>
      </c>
      <c r="AV2191">
        <v>14012123</v>
      </c>
      <c r="AW2191">
        <v>10502428</v>
      </c>
      <c r="AX2191">
        <v>0</v>
      </c>
      <c r="AY2191">
        <v>0</v>
      </c>
      <c r="AZ2191">
        <v>1030450</v>
      </c>
      <c r="BA2191">
        <v>621939</v>
      </c>
    </row>
    <row r="2192" spans="1:53" hidden="1">
      <c r="A2192" t="s">
        <v>12074</v>
      </c>
      <c r="B2192">
        <v>52029</v>
      </c>
      <c r="C2192" t="s">
        <v>48</v>
      </c>
      <c r="D2192" t="s">
        <v>49</v>
      </c>
      <c r="F2192" t="s">
        <v>11306</v>
      </c>
      <c r="G2192" t="s">
        <v>11307</v>
      </c>
      <c r="H2192">
        <v>71</v>
      </c>
      <c r="I2192" t="s">
        <v>11638</v>
      </c>
      <c r="J2192" t="s">
        <v>12075</v>
      </c>
      <c r="K2192">
        <v>1</v>
      </c>
      <c r="L2192" t="s">
        <v>12076</v>
      </c>
      <c r="M2192">
        <v>2208722706</v>
      </c>
      <c r="N2192" t="s">
        <v>12077</v>
      </c>
      <c r="O2192" t="s">
        <v>19942</v>
      </c>
      <c r="P2192">
        <v>2006</v>
      </c>
      <c r="U2192" t="s">
        <v>12078</v>
      </c>
      <c r="V2192">
        <v>1</v>
      </c>
      <c r="W2192">
        <v>2</v>
      </c>
      <c r="Y2192">
        <v>18</v>
      </c>
      <c r="Z2192">
        <v>10</v>
      </c>
      <c r="AA2192">
        <v>0</v>
      </c>
      <c r="AB2192">
        <v>6</v>
      </c>
      <c r="AC2192">
        <v>0.3</v>
      </c>
      <c r="AD2192">
        <v>2</v>
      </c>
      <c r="AE2192">
        <v>0</v>
      </c>
      <c r="AF2192">
        <v>0</v>
      </c>
      <c r="AG2192">
        <v>0</v>
      </c>
      <c r="AH2192">
        <v>2</v>
      </c>
      <c r="AI2192">
        <v>2</v>
      </c>
      <c r="AJ2192">
        <v>0</v>
      </c>
      <c r="AK2192">
        <v>0</v>
      </c>
      <c r="AL2192">
        <v>0</v>
      </c>
      <c r="AT2192">
        <v>0</v>
      </c>
      <c r="AU2192">
        <v>0</v>
      </c>
      <c r="AV2192">
        <v>0</v>
      </c>
      <c r="AW2192">
        <v>0</v>
      </c>
      <c r="AX2192">
        <v>0</v>
      </c>
      <c r="AY2192">
        <v>0</v>
      </c>
      <c r="AZ2192">
        <v>0</v>
      </c>
      <c r="BA2192">
        <v>0</v>
      </c>
    </row>
    <row r="2193" spans="1:53">
      <c r="A2193" t="s">
        <v>11294</v>
      </c>
      <c r="B2193">
        <v>66366</v>
      </c>
      <c r="C2193" t="s">
        <v>48</v>
      </c>
      <c r="D2193" t="s">
        <v>197</v>
      </c>
      <c r="F2193" t="s">
        <v>9369</v>
      </c>
      <c r="G2193" t="s">
        <v>9370</v>
      </c>
      <c r="H2193">
        <v>63</v>
      </c>
      <c r="I2193" t="s">
        <v>11065</v>
      </c>
      <c r="J2193" t="s">
        <v>11295</v>
      </c>
      <c r="K2193">
        <v>1</v>
      </c>
      <c r="L2193" t="s">
        <v>11296</v>
      </c>
      <c r="M2193">
        <v>2148861623</v>
      </c>
      <c r="N2193" t="s">
        <v>11297</v>
      </c>
      <c r="O2193" t="s">
        <v>19943</v>
      </c>
      <c r="P2193">
        <v>2010</v>
      </c>
      <c r="U2193" t="s">
        <v>11298</v>
      </c>
      <c r="V2193">
        <v>1</v>
      </c>
      <c r="W2193">
        <v>2</v>
      </c>
      <c r="Y2193">
        <v>15</v>
      </c>
      <c r="Z2193">
        <v>1</v>
      </c>
      <c r="AA2193">
        <v>0</v>
      </c>
      <c r="AB2193">
        <v>6</v>
      </c>
      <c r="AC2193">
        <v>30</v>
      </c>
      <c r="AD2193">
        <v>1</v>
      </c>
      <c r="AE2193">
        <v>1</v>
      </c>
      <c r="AF2193">
        <v>5</v>
      </c>
      <c r="AG2193">
        <v>5</v>
      </c>
      <c r="AH2193">
        <v>2</v>
      </c>
      <c r="AI2193">
        <v>2</v>
      </c>
      <c r="AJ2193">
        <v>0</v>
      </c>
      <c r="AK2193">
        <v>0</v>
      </c>
      <c r="AL2193">
        <v>0</v>
      </c>
      <c r="AS2193" t="s">
        <v>11299</v>
      </c>
      <c r="AT2193">
        <v>150000</v>
      </c>
      <c r="AU2193">
        <v>150000</v>
      </c>
      <c r="AV2193">
        <v>1373124</v>
      </c>
      <c r="AW2193">
        <v>1622828</v>
      </c>
      <c r="AX2193">
        <v>0</v>
      </c>
      <c r="AY2193">
        <v>0</v>
      </c>
      <c r="AZ2193">
        <v>-259132</v>
      </c>
      <c r="BA2193">
        <v>45103</v>
      </c>
    </row>
    <row r="2194" spans="1:53" hidden="1">
      <c r="A2194" t="s">
        <v>2941</v>
      </c>
      <c r="B2194">
        <v>5287</v>
      </c>
      <c r="C2194" t="s">
        <v>48</v>
      </c>
      <c r="D2194" t="s">
        <v>108</v>
      </c>
      <c r="F2194" t="s">
        <v>1915</v>
      </c>
      <c r="G2194" t="s">
        <v>51</v>
      </c>
      <c r="H2194">
        <v>14</v>
      </c>
      <c r="I2194" t="s">
        <v>2813</v>
      </c>
      <c r="J2194" t="s">
        <v>2942</v>
      </c>
      <c r="K2194">
        <v>1</v>
      </c>
      <c r="L2194" t="s">
        <v>2943</v>
      </c>
      <c r="M2194">
        <v>2208128839</v>
      </c>
      <c r="O2194" t="s">
        <v>19944</v>
      </c>
      <c r="P2194">
        <v>1989</v>
      </c>
      <c r="R2194" t="s">
        <v>604</v>
      </c>
      <c r="U2194" t="s">
        <v>2944</v>
      </c>
      <c r="V2194">
        <v>1</v>
      </c>
      <c r="W2194">
        <v>1</v>
      </c>
      <c r="Y2194">
        <v>61</v>
      </c>
      <c r="Z2194">
        <v>8</v>
      </c>
      <c r="AA2194">
        <v>0</v>
      </c>
      <c r="AB2194">
        <v>6</v>
      </c>
      <c r="AC2194">
        <v>30</v>
      </c>
      <c r="AD2194">
        <v>1</v>
      </c>
      <c r="AE2194">
        <v>1</v>
      </c>
      <c r="AF2194">
        <v>5</v>
      </c>
      <c r="AG2194">
        <v>10</v>
      </c>
      <c r="AH2194">
        <v>2</v>
      </c>
      <c r="AI2194">
        <v>2</v>
      </c>
      <c r="AJ2194">
        <v>0</v>
      </c>
      <c r="AK2194">
        <v>0</v>
      </c>
      <c r="AL2194">
        <v>0</v>
      </c>
      <c r="AT2194">
        <v>200000</v>
      </c>
      <c r="AU2194">
        <v>12480000</v>
      </c>
      <c r="AV2194">
        <v>18899203</v>
      </c>
      <c r="AW2194">
        <v>18714410</v>
      </c>
      <c r="AX2194">
        <v>0</v>
      </c>
      <c r="AY2194">
        <v>0</v>
      </c>
      <c r="AZ2194">
        <v>-454991</v>
      </c>
      <c r="BA2194">
        <v>324614</v>
      </c>
    </row>
    <row r="2195" spans="1:53">
      <c r="A2195" t="s">
        <v>17787</v>
      </c>
      <c r="B2195">
        <v>11373</v>
      </c>
      <c r="C2195" t="s">
        <v>599</v>
      </c>
      <c r="D2195" t="s">
        <v>118</v>
      </c>
      <c r="F2195" t="s">
        <v>9369</v>
      </c>
      <c r="G2195" t="s">
        <v>9370</v>
      </c>
      <c r="H2195">
        <v>58</v>
      </c>
      <c r="I2195" t="s">
        <v>9371</v>
      </c>
      <c r="J2195" t="s">
        <v>17788</v>
      </c>
      <c r="K2195">
        <v>1</v>
      </c>
      <c r="L2195" t="s">
        <v>17789</v>
      </c>
      <c r="M2195">
        <v>1208608810</v>
      </c>
      <c r="O2195" t="s">
        <v>19945</v>
      </c>
      <c r="P2195">
        <v>2000</v>
      </c>
      <c r="U2195" t="s">
        <v>17790</v>
      </c>
      <c r="V2195">
        <v>1</v>
      </c>
      <c r="W2195">
        <v>1</v>
      </c>
      <c r="Y2195">
        <v>179</v>
      </c>
      <c r="Z2195">
        <v>1</v>
      </c>
      <c r="AA2195">
        <v>0</v>
      </c>
      <c r="AB2195">
        <v>3</v>
      </c>
      <c r="AC2195">
        <v>10</v>
      </c>
      <c r="AD2195">
        <v>2</v>
      </c>
      <c r="AE2195">
        <v>0</v>
      </c>
      <c r="AF2195">
        <v>0</v>
      </c>
      <c r="AG2195">
        <v>2</v>
      </c>
      <c r="AH2195">
        <v>2</v>
      </c>
      <c r="AI2195">
        <v>2</v>
      </c>
      <c r="AJ2195">
        <v>0</v>
      </c>
      <c r="AK2195">
        <v>0</v>
      </c>
      <c r="AL2195">
        <v>0</v>
      </c>
      <c r="AM2195" t="s">
        <v>17791</v>
      </c>
      <c r="AT2195">
        <v>402722</v>
      </c>
      <c r="AU2195">
        <v>402722</v>
      </c>
      <c r="AV2195">
        <v>58342231</v>
      </c>
      <c r="AW2195">
        <v>62446117</v>
      </c>
      <c r="AX2195">
        <v>0</v>
      </c>
      <c r="AY2195">
        <v>0</v>
      </c>
      <c r="AZ2195">
        <v>-3858073</v>
      </c>
      <c r="BA2195">
        <v>-6781825</v>
      </c>
    </row>
    <row r="2196" spans="1:53">
      <c r="A2196" t="s">
        <v>9926</v>
      </c>
      <c r="B2196">
        <v>20667</v>
      </c>
      <c r="C2196" t="s">
        <v>48</v>
      </c>
      <c r="D2196" t="s">
        <v>67</v>
      </c>
      <c r="F2196" t="s">
        <v>9369</v>
      </c>
      <c r="G2196" t="s">
        <v>9370</v>
      </c>
      <c r="H2196">
        <v>58</v>
      </c>
      <c r="I2196" t="s">
        <v>9371</v>
      </c>
      <c r="J2196" t="s">
        <v>9927</v>
      </c>
      <c r="K2196">
        <v>1</v>
      </c>
      <c r="L2196" t="s">
        <v>9928</v>
      </c>
      <c r="M2196">
        <v>1358114963</v>
      </c>
      <c r="N2196" t="s">
        <v>9929</v>
      </c>
      <c r="O2196" t="s">
        <v>19946</v>
      </c>
      <c r="P2196">
        <v>1994</v>
      </c>
      <c r="U2196" t="s">
        <v>9930</v>
      </c>
      <c r="V2196">
        <v>1</v>
      </c>
      <c r="W2196">
        <v>2</v>
      </c>
      <c r="Y2196">
        <v>15</v>
      </c>
      <c r="Z2196">
        <v>1</v>
      </c>
      <c r="AA2196">
        <v>0</v>
      </c>
      <c r="AB2196">
        <v>9</v>
      </c>
      <c r="AC2196">
        <v>30</v>
      </c>
      <c r="AD2196">
        <v>1</v>
      </c>
      <c r="AE2196">
        <v>1</v>
      </c>
      <c r="AF2196">
        <v>5</v>
      </c>
      <c r="AG2196">
        <v>5</v>
      </c>
      <c r="AH2196">
        <v>2</v>
      </c>
      <c r="AI2196">
        <v>2</v>
      </c>
      <c r="AJ2196">
        <v>0</v>
      </c>
      <c r="AK2196">
        <v>0</v>
      </c>
      <c r="AL2196">
        <v>0</v>
      </c>
      <c r="AS2196" t="s">
        <v>9931</v>
      </c>
      <c r="AT2196">
        <v>306000</v>
      </c>
      <c r="AU2196">
        <v>306000</v>
      </c>
      <c r="AV2196">
        <v>7681510</v>
      </c>
      <c r="AW2196">
        <v>6534350</v>
      </c>
      <c r="AX2196">
        <v>0</v>
      </c>
      <c r="AY2196">
        <v>0</v>
      </c>
      <c r="AZ2196">
        <v>532056</v>
      </c>
      <c r="BA2196">
        <v>438785</v>
      </c>
    </row>
    <row r="2197" spans="1:53">
      <c r="A2197" t="s">
        <v>10316</v>
      </c>
      <c r="B2197">
        <v>84349</v>
      </c>
      <c r="C2197" t="s">
        <v>48</v>
      </c>
      <c r="D2197" t="s">
        <v>77</v>
      </c>
      <c r="F2197" t="s">
        <v>9369</v>
      </c>
      <c r="G2197" t="s">
        <v>9370</v>
      </c>
      <c r="H2197">
        <v>59</v>
      </c>
      <c r="I2197" t="s">
        <v>10129</v>
      </c>
      <c r="J2197" t="s">
        <v>10317</v>
      </c>
      <c r="K2197">
        <v>1</v>
      </c>
      <c r="L2197" t="s">
        <v>10318</v>
      </c>
      <c r="M2197">
        <v>2138640859</v>
      </c>
      <c r="N2197" t="s">
        <v>10319</v>
      </c>
      <c r="O2197" t="s">
        <v>19947</v>
      </c>
      <c r="P2197">
        <v>2015</v>
      </c>
      <c r="U2197" t="s">
        <v>10320</v>
      </c>
      <c r="V2197">
        <v>1</v>
      </c>
      <c r="W2197">
        <v>2</v>
      </c>
      <c r="Y2197">
        <v>34</v>
      </c>
      <c r="Z2197">
        <v>1</v>
      </c>
      <c r="AA2197">
        <v>0</v>
      </c>
      <c r="AB2197">
        <v>6</v>
      </c>
      <c r="AC2197">
        <v>30</v>
      </c>
      <c r="AD2197">
        <v>1</v>
      </c>
      <c r="AE2197">
        <v>1</v>
      </c>
      <c r="AF2197">
        <v>5</v>
      </c>
      <c r="AG2197">
        <v>5</v>
      </c>
      <c r="AH2197">
        <v>2</v>
      </c>
      <c r="AI2197">
        <v>2</v>
      </c>
      <c r="AJ2197">
        <v>0</v>
      </c>
      <c r="AK2197">
        <v>0</v>
      </c>
      <c r="AL2197">
        <v>0</v>
      </c>
      <c r="AS2197" t="s">
        <v>10321</v>
      </c>
      <c r="AT2197">
        <v>100</v>
      </c>
      <c r="AU2197">
        <v>100</v>
      </c>
      <c r="AV2197">
        <f>INT(AW2197*1.05)</f>
        <v>8844321</v>
      </c>
      <c r="AW2197">
        <v>8423163</v>
      </c>
      <c r="AX2197">
        <v>0</v>
      </c>
      <c r="AY2197">
        <v>0</v>
      </c>
      <c r="AZ2197">
        <f>INT(BA2197*1.05)</f>
        <v>749137</v>
      </c>
      <c r="BA2197">
        <v>713464</v>
      </c>
    </row>
    <row r="2198" spans="1:53" hidden="1">
      <c r="A2198" t="s">
        <v>2404</v>
      </c>
      <c r="B2198">
        <v>42888</v>
      </c>
      <c r="C2198" t="s">
        <v>48</v>
      </c>
      <c r="D2198" t="s">
        <v>334</v>
      </c>
      <c r="F2198" t="s">
        <v>1915</v>
      </c>
      <c r="G2198" t="s">
        <v>51</v>
      </c>
      <c r="H2198">
        <v>13</v>
      </c>
      <c r="I2198" t="s">
        <v>1916</v>
      </c>
      <c r="J2198" t="s">
        <v>2405</v>
      </c>
      <c r="K2198">
        <v>1</v>
      </c>
      <c r="L2198" t="s">
        <v>2406</v>
      </c>
      <c r="M2198">
        <v>2068188675</v>
      </c>
      <c r="N2198" t="s">
        <v>2407</v>
      </c>
      <c r="O2198" t="s">
        <v>19948</v>
      </c>
      <c r="P2198">
        <v>2004</v>
      </c>
      <c r="U2198" t="s">
        <v>2408</v>
      </c>
      <c r="V2198">
        <v>1</v>
      </c>
      <c r="W2198">
        <v>2</v>
      </c>
      <c r="Y2198">
        <v>18</v>
      </c>
      <c r="Z2198">
        <v>1</v>
      </c>
      <c r="AA2198">
        <v>0</v>
      </c>
      <c r="AB2198">
        <v>6</v>
      </c>
      <c r="AC2198">
        <v>20</v>
      </c>
      <c r="AD2198">
        <v>2</v>
      </c>
      <c r="AE2198">
        <v>0</v>
      </c>
      <c r="AF2198">
        <v>0</v>
      </c>
      <c r="AG2198">
        <v>0</v>
      </c>
      <c r="AH2198">
        <v>2</v>
      </c>
      <c r="AI2198">
        <v>2</v>
      </c>
      <c r="AJ2198">
        <v>0</v>
      </c>
      <c r="AK2198">
        <v>0</v>
      </c>
      <c r="AL2198">
        <v>0</v>
      </c>
      <c r="AT2198">
        <v>50000</v>
      </c>
      <c r="AU2198">
        <v>200000</v>
      </c>
      <c r="AV2198">
        <v>28248246</v>
      </c>
      <c r="AW2198">
        <v>27344179</v>
      </c>
      <c r="AX2198">
        <v>0</v>
      </c>
      <c r="AY2198">
        <v>0</v>
      </c>
      <c r="AZ2198">
        <v>1358862</v>
      </c>
      <c r="BA2198">
        <v>1014820</v>
      </c>
    </row>
    <row r="2199" spans="1:53">
      <c r="A2199" t="s">
        <v>11146</v>
      </c>
      <c r="B2199">
        <v>10999</v>
      </c>
      <c r="C2199" t="s">
        <v>48</v>
      </c>
      <c r="D2199" t="s">
        <v>334</v>
      </c>
      <c r="F2199" t="s">
        <v>9369</v>
      </c>
      <c r="G2199" t="s">
        <v>9370</v>
      </c>
      <c r="H2199">
        <v>63</v>
      </c>
      <c r="I2199" t="s">
        <v>11065</v>
      </c>
      <c r="J2199" t="s">
        <v>11147</v>
      </c>
      <c r="K2199">
        <v>1</v>
      </c>
      <c r="L2199" t="s">
        <v>11148</v>
      </c>
      <c r="M2199">
        <v>1208725140</v>
      </c>
      <c r="O2199" t="s">
        <v>19949</v>
      </c>
      <c r="P2199">
        <v>2008</v>
      </c>
      <c r="Q2199" t="s">
        <v>11149</v>
      </c>
      <c r="R2199" t="s">
        <v>426</v>
      </c>
      <c r="S2199" t="s">
        <v>124</v>
      </c>
      <c r="T2199" t="s">
        <v>11150</v>
      </c>
      <c r="U2199" t="s">
        <v>11151</v>
      </c>
      <c r="V2199">
        <v>1</v>
      </c>
      <c r="W2199">
        <v>1</v>
      </c>
      <c r="Y2199">
        <v>82</v>
      </c>
      <c r="Z2199">
        <v>5</v>
      </c>
      <c r="AA2199">
        <v>0</v>
      </c>
      <c r="AB2199">
        <v>6</v>
      </c>
      <c r="AC2199">
        <v>0.5</v>
      </c>
      <c r="AD2199">
        <v>2</v>
      </c>
      <c r="AE2199">
        <v>0</v>
      </c>
      <c r="AF2199">
        <v>0</v>
      </c>
      <c r="AG2199">
        <v>0</v>
      </c>
      <c r="AH2199">
        <v>2</v>
      </c>
      <c r="AI2199">
        <v>2</v>
      </c>
      <c r="AJ2199">
        <v>0</v>
      </c>
      <c r="AK2199">
        <v>0</v>
      </c>
      <c r="AL2199">
        <v>0</v>
      </c>
      <c r="AO2199" t="s">
        <v>11149</v>
      </c>
      <c r="AS2199" t="s">
        <v>11152</v>
      </c>
      <c r="AT2199">
        <v>900000</v>
      </c>
      <c r="AU2199">
        <v>900000</v>
      </c>
      <c r="AV2199">
        <v>42608111</v>
      </c>
      <c r="AW2199">
        <v>42625795</v>
      </c>
      <c r="AX2199">
        <v>0</v>
      </c>
      <c r="AY2199">
        <v>0</v>
      </c>
      <c r="AZ2199">
        <v>4005915</v>
      </c>
      <c r="BA2199">
        <v>2430313</v>
      </c>
    </row>
    <row r="2200" spans="1:53" hidden="1">
      <c r="A2200" t="s">
        <v>12230</v>
      </c>
      <c r="B2200">
        <v>65345</v>
      </c>
      <c r="C2200" t="s">
        <v>48</v>
      </c>
      <c r="D2200" t="s">
        <v>334</v>
      </c>
      <c r="F2200" t="s">
        <v>11306</v>
      </c>
      <c r="G2200" t="s">
        <v>11307</v>
      </c>
      <c r="H2200">
        <v>71</v>
      </c>
      <c r="I2200" t="s">
        <v>11638</v>
      </c>
      <c r="J2200" t="s">
        <v>12231</v>
      </c>
      <c r="K2200">
        <v>1</v>
      </c>
      <c r="L2200" t="s">
        <v>12232</v>
      </c>
      <c r="M2200">
        <v>2208804194</v>
      </c>
      <c r="N2200" t="s">
        <v>12233</v>
      </c>
      <c r="O2200" t="s">
        <v>19950</v>
      </c>
      <c r="P2200">
        <v>2010</v>
      </c>
      <c r="U2200" t="s">
        <v>12234</v>
      </c>
      <c r="V2200">
        <v>1</v>
      </c>
      <c r="W2200">
        <v>2</v>
      </c>
      <c r="Y2200">
        <v>98</v>
      </c>
      <c r="Z2200">
        <v>10</v>
      </c>
      <c r="AA2200">
        <v>0</v>
      </c>
      <c r="AB2200">
        <v>8</v>
      </c>
      <c r="AC2200">
        <v>20</v>
      </c>
      <c r="AD2200">
        <v>1</v>
      </c>
      <c r="AE2200">
        <v>2</v>
      </c>
      <c r="AF2200">
        <v>5</v>
      </c>
      <c r="AG2200">
        <v>10</v>
      </c>
      <c r="AH2200">
        <v>2</v>
      </c>
      <c r="AI2200">
        <v>2</v>
      </c>
      <c r="AJ2200">
        <v>0</v>
      </c>
      <c r="AK2200">
        <v>0</v>
      </c>
      <c r="AL2200">
        <v>0</v>
      </c>
      <c r="AS2200" t="s">
        <v>11419</v>
      </c>
      <c r="AT2200">
        <v>79355</v>
      </c>
      <c r="AU2200">
        <v>79355</v>
      </c>
      <c r="AV2200">
        <v>23011009</v>
      </c>
      <c r="AW2200">
        <v>21993055</v>
      </c>
      <c r="AX2200">
        <v>0</v>
      </c>
      <c r="AY2200">
        <v>0</v>
      </c>
      <c r="AZ2200">
        <v>341480</v>
      </c>
      <c r="BA2200">
        <v>1523205</v>
      </c>
    </row>
    <row r="2201" spans="1:53" hidden="1">
      <c r="A2201" t="s">
        <v>12525</v>
      </c>
      <c r="B2201">
        <v>81090</v>
      </c>
      <c r="C2201" t="s">
        <v>48</v>
      </c>
      <c r="D2201" t="s">
        <v>49</v>
      </c>
      <c r="F2201" t="s">
        <v>11306</v>
      </c>
      <c r="G2201" t="s">
        <v>11307</v>
      </c>
      <c r="H2201">
        <v>71</v>
      </c>
      <c r="I2201" t="s">
        <v>11638</v>
      </c>
      <c r="J2201" t="s">
        <v>12526</v>
      </c>
      <c r="K2201">
        <v>1</v>
      </c>
      <c r="L2201" t="s">
        <v>12527</v>
      </c>
      <c r="M2201">
        <v>2618114641</v>
      </c>
      <c r="N2201" t="s">
        <v>12528</v>
      </c>
      <c r="O2201" t="s">
        <v>19951</v>
      </c>
      <c r="P2201">
        <v>2014</v>
      </c>
      <c r="U2201" t="s">
        <v>12529</v>
      </c>
      <c r="V2201">
        <v>1</v>
      </c>
      <c r="W2201">
        <v>2</v>
      </c>
      <c r="Y2201">
        <v>8</v>
      </c>
      <c r="Z2201">
        <v>1</v>
      </c>
      <c r="AA2201">
        <v>0</v>
      </c>
      <c r="AB2201">
        <v>5</v>
      </c>
      <c r="AC2201">
        <v>0</v>
      </c>
      <c r="AD2201">
        <v>2</v>
      </c>
      <c r="AE2201">
        <v>0</v>
      </c>
      <c r="AF2201">
        <v>0</v>
      </c>
      <c r="AG2201">
        <v>1</v>
      </c>
      <c r="AH2201">
        <v>2</v>
      </c>
      <c r="AI2201">
        <v>2</v>
      </c>
      <c r="AJ2201">
        <v>0</v>
      </c>
      <c r="AK2201">
        <v>0</v>
      </c>
      <c r="AL2201">
        <v>0</v>
      </c>
      <c r="AT2201">
        <v>30000</v>
      </c>
      <c r="AU2201">
        <v>30000</v>
      </c>
      <c r="AV2201">
        <f>INT(AW2201*1.1)</f>
        <v>3107797</v>
      </c>
      <c r="AW2201">
        <v>2825270</v>
      </c>
      <c r="AX2201">
        <v>0</v>
      </c>
      <c r="AY2201">
        <v>0</v>
      </c>
      <c r="AZ2201">
        <f>INT(BA2201*1.1)</f>
        <v>96316</v>
      </c>
      <c r="BA2201">
        <v>87560</v>
      </c>
    </row>
    <row r="2202" spans="1:53">
      <c r="A2202" t="s">
        <v>10309</v>
      </c>
      <c r="B2202">
        <v>69394</v>
      </c>
      <c r="C2202" t="s">
        <v>48</v>
      </c>
      <c r="D2202" t="s">
        <v>77</v>
      </c>
      <c r="F2202" t="s">
        <v>9369</v>
      </c>
      <c r="G2202" t="s">
        <v>9370</v>
      </c>
      <c r="H2202">
        <v>59</v>
      </c>
      <c r="I2202" t="s">
        <v>10129</v>
      </c>
      <c r="J2202" t="s">
        <v>10310</v>
      </c>
      <c r="K2202">
        <v>1</v>
      </c>
      <c r="L2202" t="s">
        <v>10311</v>
      </c>
      <c r="M2202">
        <v>1198647720</v>
      </c>
      <c r="N2202" t="s">
        <v>10312</v>
      </c>
      <c r="O2202" t="s">
        <v>19952</v>
      </c>
      <c r="P2202">
        <v>2011</v>
      </c>
      <c r="U2202" t="s">
        <v>10313</v>
      </c>
      <c r="V2202">
        <v>1</v>
      </c>
      <c r="W2202">
        <v>2</v>
      </c>
      <c r="Y2202">
        <v>4</v>
      </c>
      <c r="Z2202">
        <v>1</v>
      </c>
      <c r="AA2202">
        <v>0</v>
      </c>
      <c r="AB2202">
        <v>0</v>
      </c>
      <c r="AC2202">
        <v>0</v>
      </c>
      <c r="AD2202">
        <v>2</v>
      </c>
      <c r="AE2202">
        <v>0</v>
      </c>
      <c r="AF2202">
        <v>0</v>
      </c>
      <c r="AG2202">
        <v>0</v>
      </c>
      <c r="AH2202">
        <v>1</v>
      </c>
      <c r="AI2202">
        <v>2</v>
      </c>
      <c r="AJ2202">
        <v>0</v>
      </c>
      <c r="AK2202">
        <v>0</v>
      </c>
      <c r="AL2202">
        <v>0</v>
      </c>
      <c r="AM2202" t="s">
        <v>10314</v>
      </c>
      <c r="AP2202" t="s">
        <v>604</v>
      </c>
      <c r="AQ2202" t="s">
        <v>10315</v>
      </c>
      <c r="AR2202" t="s">
        <v>4432</v>
      </c>
      <c r="AT2202">
        <v>1000</v>
      </c>
      <c r="AU2202">
        <v>1000</v>
      </c>
      <c r="AV2202">
        <v>17244124</v>
      </c>
      <c r="AW2202">
        <v>9825869</v>
      </c>
      <c r="AX2202">
        <v>0</v>
      </c>
      <c r="AY2202">
        <v>0</v>
      </c>
      <c r="AZ2202">
        <v>424093</v>
      </c>
      <c r="BA2202">
        <v>257070</v>
      </c>
    </row>
    <row r="2203" spans="1:53" hidden="1">
      <c r="A2203" t="s">
        <v>11510</v>
      </c>
      <c r="B2203">
        <v>45064</v>
      </c>
      <c r="C2203" t="s">
        <v>48</v>
      </c>
      <c r="D2203" t="s">
        <v>67</v>
      </c>
      <c r="F2203" t="s">
        <v>11306</v>
      </c>
      <c r="G2203" t="s">
        <v>11307</v>
      </c>
      <c r="H2203">
        <v>70</v>
      </c>
      <c r="I2203" t="s">
        <v>11308</v>
      </c>
      <c r="J2203" t="s">
        <v>11511</v>
      </c>
      <c r="K2203">
        <v>1</v>
      </c>
      <c r="L2203" t="s">
        <v>11512</v>
      </c>
      <c r="M2203">
        <v>1208672971</v>
      </c>
      <c r="N2203" t="s">
        <v>11513</v>
      </c>
      <c r="O2203" t="s">
        <v>19953</v>
      </c>
      <c r="P2203">
        <v>2004</v>
      </c>
      <c r="U2203" t="s">
        <v>11514</v>
      </c>
      <c r="V2203">
        <v>1</v>
      </c>
      <c r="W2203">
        <v>2</v>
      </c>
      <c r="Y2203">
        <v>27</v>
      </c>
      <c r="Z2203">
        <v>1</v>
      </c>
      <c r="AA2203">
        <v>0</v>
      </c>
      <c r="AB2203">
        <v>6</v>
      </c>
      <c r="AC2203">
        <v>0</v>
      </c>
      <c r="AD2203">
        <v>2</v>
      </c>
      <c r="AE2203">
        <v>0</v>
      </c>
      <c r="AF2203">
        <v>0</v>
      </c>
      <c r="AG2203">
        <v>0</v>
      </c>
      <c r="AH2203">
        <v>2</v>
      </c>
      <c r="AI2203">
        <v>2</v>
      </c>
      <c r="AJ2203">
        <v>0</v>
      </c>
      <c r="AK2203">
        <v>0</v>
      </c>
      <c r="AL2203">
        <v>0</v>
      </c>
      <c r="AT2203">
        <v>0</v>
      </c>
      <c r="AU2203">
        <v>0</v>
      </c>
      <c r="AV2203">
        <v>0</v>
      </c>
      <c r="AW2203">
        <v>0</v>
      </c>
      <c r="AX2203">
        <v>0</v>
      </c>
      <c r="AY2203">
        <v>0</v>
      </c>
      <c r="AZ2203">
        <v>0</v>
      </c>
      <c r="BA2203">
        <v>0</v>
      </c>
    </row>
    <row r="2204" spans="1:53">
      <c r="A2204" t="s">
        <v>11211</v>
      </c>
      <c r="B2204">
        <v>11093</v>
      </c>
      <c r="C2204" t="s">
        <v>48</v>
      </c>
      <c r="D2204" t="s">
        <v>49</v>
      </c>
      <c r="F2204" t="s">
        <v>9369</v>
      </c>
      <c r="G2204" t="s">
        <v>9370</v>
      </c>
      <c r="H2204">
        <v>63</v>
      </c>
      <c r="I2204" t="s">
        <v>11065</v>
      </c>
      <c r="J2204" t="s">
        <v>11212</v>
      </c>
      <c r="K2204">
        <v>1</v>
      </c>
      <c r="L2204" t="s">
        <v>11213</v>
      </c>
      <c r="M2204">
        <v>1138662155</v>
      </c>
      <c r="O2204" t="s">
        <v>19954</v>
      </c>
      <c r="P2204">
        <v>2012</v>
      </c>
      <c r="U2204" t="s">
        <v>11214</v>
      </c>
      <c r="V2204">
        <v>1</v>
      </c>
      <c r="W2204">
        <v>1</v>
      </c>
      <c r="Y2204">
        <v>44</v>
      </c>
      <c r="Z2204">
        <v>1</v>
      </c>
      <c r="AA2204">
        <v>0</v>
      </c>
      <c r="AB2204">
        <v>6</v>
      </c>
      <c r="AC2204">
        <v>0.15</v>
      </c>
      <c r="AD2204">
        <v>1</v>
      </c>
      <c r="AE2204">
        <v>3</v>
      </c>
      <c r="AF2204">
        <v>5</v>
      </c>
      <c r="AG2204">
        <v>20</v>
      </c>
      <c r="AH2204">
        <v>2</v>
      </c>
      <c r="AI2204">
        <v>1</v>
      </c>
      <c r="AJ2204">
        <v>2</v>
      </c>
      <c r="AK2204">
        <v>0</v>
      </c>
      <c r="AL2204">
        <v>0</v>
      </c>
      <c r="AT2204">
        <v>21177</v>
      </c>
      <c r="AU2204">
        <v>21163</v>
      </c>
      <c r="AV2204">
        <v>3308853</v>
      </c>
      <c r="AW2204">
        <v>3914546</v>
      </c>
      <c r="AX2204">
        <v>0</v>
      </c>
      <c r="AY2204">
        <v>0</v>
      </c>
      <c r="AZ2204">
        <v>-7975465</v>
      </c>
      <c r="BA2204">
        <v>-2935009</v>
      </c>
    </row>
    <row r="2205" spans="1:53">
      <c r="A2205" t="s">
        <v>10645</v>
      </c>
      <c r="B2205">
        <v>10862</v>
      </c>
      <c r="C2205" t="s">
        <v>48</v>
      </c>
      <c r="D2205" t="s">
        <v>49</v>
      </c>
      <c r="F2205" t="s">
        <v>9369</v>
      </c>
      <c r="G2205" t="s">
        <v>9370</v>
      </c>
      <c r="H2205">
        <v>62</v>
      </c>
      <c r="I2205" t="s">
        <v>10449</v>
      </c>
      <c r="J2205" t="s">
        <v>10646</v>
      </c>
      <c r="K2205">
        <v>1</v>
      </c>
      <c r="L2205" t="s">
        <v>10647</v>
      </c>
      <c r="M2205">
        <v>3948800499</v>
      </c>
      <c r="O2205" t="s">
        <v>19955</v>
      </c>
      <c r="P2205">
        <v>2017</v>
      </c>
      <c r="Q2205" t="s">
        <v>10648</v>
      </c>
      <c r="S2205" t="s">
        <v>584</v>
      </c>
      <c r="U2205" t="s">
        <v>10649</v>
      </c>
      <c r="V2205">
        <v>1</v>
      </c>
      <c r="W2205">
        <v>2</v>
      </c>
      <c r="Y2205">
        <v>50</v>
      </c>
      <c r="Z2205">
        <v>10</v>
      </c>
      <c r="AA2205">
        <v>0</v>
      </c>
      <c r="AB2205">
        <v>6</v>
      </c>
      <c r="AC2205">
        <v>30</v>
      </c>
      <c r="AD2205">
        <v>1</v>
      </c>
      <c r="AE2205">
        <v>1</v>
      </c>
      <c r="AF2205">
        <v>5</v>
      </c>
      <c r="AG2205">
        <v>5</v>
      </c>
      <c r="AH2205">
        <v>2</v>
      </c>
      <c r="AI2205">
        <v>2</v>
      </c>
      <c r="AJ2205">
        <v>0</v>
      </c>
      <c r="AK2205">
        <v>0</v>
      </c>
      <c r="AL2205">
        <v>0</v>
      </c>
      <c r="AO2205" t="s">
        <v>10648</v>
      </c>
      <c r="AS2205" t="s">
        <v>10650</v>
      </c>
      <c r="AT2205">
        <v>64000</v>
      </c>
      <c r="AU2205">
        <v>64000</v>
      </c>
      <c r="AV2205">
        <v>4017958</v>
      </c>
      <c r="AW2205">
        <v>3427204</v>
      </c>
      <c r="AX2205">
        <v>0</v>
      </c>
      <c r="AY2205">
        <v>0</v>
      </c>
      <c r="AZ2205">
        <v>-1416413</v>
      </c>
      <c r="BA2205">
        <v>-768816</v>
      </c>
    </row>
    <row r="2206" spans="1:53" hidden="1">
      <c r="A2206" t="s">
        <v>12225</v>
      </c>
      <c r="B2206">
        <v>65133</v>
      </c>
      <c r="C2206" t="s">
        <v>48</v>
      </c>
      <c r="D2206" t="s">
        <v>67</v>
      </c>
      <c r="F2206" t="s">
        <v>11306</v>
      </c>
      <c r="G2206" t="s">
        <v>11307</v>
      </c>
      <c r="H2206">
        <v>71</v>
      </c>
      <c r="I2206" t="s">
        <v>11638</v>
      </c>
      <c r="J2206" t="s">
        <v>12226</v>
      </c>
      <c r="K2206">
        <v>1</v>
      </c>
      <c r="L2206" t="s">
        <v>12227</v>
      </c>
      <c r="M2206">
        <v>1208759086</v>
      </c>
      <c r="N2206" t="s">
        <v>12228</v>
      </c>
      <c r="O2206" t="s">
        <v>19956</v>
      </c>
      <c r="P2206">
        <v>2010</v>
      </c>
      <c r="U2206" t="s">
        <v>12229</v>
      </c>
      <c r="V2206">
        <v>1</v>
      </c>
      <c r="W2206">
        <v>2</v>
      </c>
      <c r="Y2206">
        <v>50</v>
      </c>
      <c r="Z2206">
        <v>1</v>
      </c>
      <c r="AA2206">
        <v>0</v>
      </c>
      <c r="AB2206">
        <v>8</v>
      </c>
      <c r="AC2206">
        <v>0</v>
      </c>
      <c r="AD2206">
        <v>2</v>
      </c>
      <c r="AE2206">
        <v>0</v>
      </c>
      <c r="AF2206">
        <v>0</v>
      </c>
      <c r="AG2206">
        <v>0</v>
      </c>
      <c r="AH2206">
        <v>1</v>
      </c>
      <c r="AI2206">
        <v>2</v>
      </c>
      <c r="AJ2206">
        <v>0</v>
      </c>
      <c r="AK2206">
        <v>0</v>
      </c>
      <c r="AL2206">
        <v>0</v>
      </c>
      <c r="AT2206">
        <v>110000</v>
      </c>
      <c r="AU2206">
        <v>110000</v>
      </c>
      <c r="AV2206">
        <v>7017284</v>
      </c>
      <c r="AW2206">
        <v>6178251</v>
      </c>
      <c r="AX2206">
        <v>0</v>
      </c>
      <c r="AY2206">
        <v>0</v>
      </c>
      <c r="AZ2206">
        <v>-277610</v>
      </c>
      <c r="BA2206">
        <v>693243</v>
      </c>
    </row>
    <row r="2207" spans="1:53">
      <c r="A2207" t="s">
        <v>9570</v>
      </c>
      <c r="B2207">
        <v>9792</v>
      </c>
      <c r="C2207" t="s">
        <v>48</v>
      </c>
      <c r="D2207" t="s">
        <v>67</v>
      </c>
      <c r="F2207" t="s">
        <v>9369</v>
      </c>
      <c r="G2207" t="s">
        <v>9370</v>
      </c>
      <c r="H2207">
        <v>58</v>
      </c>
      <c r="I2207" t="s">
        <v>9371</v>
      </c>
      <c r="J2207" t="s">
        <v>9571</v>
      </c>
      <c r="K2207">
        <v>1</v>
      </c>
      <c r="L2207" t="s">
        <v>9572</v>
      </c>
      <c r="M2207">
        <v>2208783061</v>
      </c>
      <c r="O2207" t="s">
        <v>19957</v>
      </c>
      <c r="P2207">
        <v>2009</v>
      </c>
      <c r="U2207" t="s">
        <v>9573</v>
      </c>
      <c r="V2207">
        <v>1</v>
      </c>
      <c r="W2207">
        <v>2</v>
      </c>
      <c r="Y2207">
        <v>100</v>
      </c>
      <c r="Z2207">
        <v>1</v>
      </c>
      <c r="AA2207">
        <v>0</v>
      </c>
      <c r="AB2207">
        <v>6</v>
      </c>
      <c r="AC2207">
        <v>30</v>
      </c>
      <c r="AD2207">
        <v>1</v>
      </c>
      <c r="AE2207">
        <v>1</v>
      </c>
      <c r="AF2207">
        <v>5</v>
      </c>
      <c r="AG2207">
        <v>10</v>
      </c>
      <c r="AH2207">
        <v>2</v>
      </c>
      <c r="AI2207">
        <v>2</v>
      </c>
      <c r="AJ2207">
        <v>0</v>
      </c>
      <c r="AK2207">
        <v>0</v>
      </c>
      <c r="AL2207">
        <v>0</v>
      </c>
      <c r="AS2207" t="s">
        <v>9569</v>
      </c>
      <c r="AT2207">
        <v>360510</v>
      </c>
      <c r="AU2207">
        <v>360510</v>
      </c>
      <c r="AV2207">
        <f>INT(AW2207*1.1)</f>
        <v>8273304</v>
      </c>
      <c r="AW2207">
        <v>7521186</v>
      </c>
      <c r="AX2207">
        <f>INT(AY2207*1.1)</f>
        <v>0</v>
      </c>
      <c r="AY2207">
        <v>0</v>
      </c>
      <c r="AZ2207">
        <f>IF(BA2207 &gt;= 0, INT(BA2207 * 1.1), -INT(ABS(BA2207) / 1.1))</f>
        <v>-1693240</v>
      </c>
      <c r="BA2207">
        <v>-1862565</v>
      </c>
    </row>
    <row r="2208" spans="1:53" hidden="1">
      <c r="A2208" t="s">
        <v>3603</v>
      </c>
      <c r="B2208">
        <v>27380</v>
      </c>
      <c r="C2208" t="s">
        <v>48</v>
      </c>
      <c r="D2208" t="s">
        <v>197</v>
      </c>
      <c r="F2208" t="s">
        <v>3062</v>
      </c>
      <c r="G2208" t="s">
        <v>51</v>
      </c>
      <c r="H2208">
        <v>17</v>
      </c>
      <c r="I2208" t="s">
        <v>3260</v>
      </c>
      <c r="J2208" t="s">
        <v>3604</v>
      </c>
      <c r="K2208">
        <v>1</v>
      </c>
      <c r="L2208" t="s">
        <v>3605</v>
      </c>
      <c r="M2208">
        <v>2198122193</v>
      </c>
      <c r="N2208" t="s">
        <v>3606</v>
      </c>
      <c r="O2208" t="s">
        <v>19958</v>
      </c>
      <c r="P2208">
        <v>1995</v>
      </c>
      <c r="U2208" t="s">
        <v>3607</v>
      </c>
      <c r="V2208">
        <v>1</v>
      </c>
      <c r="W2208">
        <v>2</v>
      </c>
      <c r="Y2208">
        <v>15</v>
      </c>
      <c r="Z2208">
        <v>3</v>
      </c>
      <c r="AA2208">
        <v>5</v>
      </c>
      <c r="AB2208">
        <v>7</v>
      </c>
      <c r="AC2208">
        <v>30</v>
      </c>
      <c r="AD2208">
        <v>1</v>
      </c>
      <c r="AE2208">
        <v>1</v>
      </c>
      <c r="AF2208">
        <v>5</v>
      </c>
      <c r="AG2208">
        <v>5</v>
      </c>
      <c r="AH2208">
        <v>2</v>
      </c>
      <c r="AI2208">
        <v>2</v>
      </c>
      <c r="AJ2208">
        <v>0</v>
      </c>
      <c r="AK2208">
        <v>0</v>
      </c>
      <c r="AL2208">
        <v>0</v>
      </c>
      <c r="AS2208" t="s">
        <v>3608</v>
      </c>
      <c r="AT2208">
        <v>320000</v>
      </c>
      <c r="AU2208">
        <v>200000</v>
      </c>
      <c r="AV2208">
        <f>INT(AW2208*1.1)</f>
        <v>1632592</v>
      </c>
      <c r="AW2208">
        <v>1484175</v>
      </c>
      <c r="AX2208">
        <f>INT(AY2208*1.1)</f>
        <v>0</v>
      </c>
      <c r="AY2208">
        <v>0</v>
      </c>
      <c r="AZ2208">
        <f>IF(BA2208 &gt;= 0, INT(BA2208 * 1.1), -INT(ABS(BA2208) / 1.1))</f>
        <v>-615371</v>
      </c>
      <c r="BA2208">
        <v>-676909</v>
      </c>
    </row>
    <row r="2209" spans="1:53" hidden="1">
      <c r="A2209" t="s">
        <v>2678</v>
      </c>
      <c r="B2209">
        <v>96778</v>
      </c>
      <c r="C2209" t="s">
        <v>48</v>
      </c>
      <c r="D2209" t="s">
        <v>197</v>
      </c>
      <c r="F2209" t="s">
        <v>1915</v>
      </c>
      <c r="G2209" t="s">
        <v>51</v>
      </c>
      <c r="H2209">
        <v>13</v>
      </c>
      <c r="I2209" t="s">
        <v>1916</v>
      </c>
      <c r="J2209" t="s">
        <v>2679</v>
      </c>
      <c r="K2209">
        <v>1</v>
      </c>
      <c r="L2209" t="s">
        <v>2680</v>
      </c>
      <c r="M2209">
        <v>6238700634</v>
      </c>
      <c r="N2209" t="s">
        <v>2681</v>
      </c>
      <c r="O2209" t="s">
        <v>19959</v>
      </c>
      <c r="P2209">
        <v>2017</v>
      </c>
      <c r="U2209" t="s">
        <v>2682</v>
      </c>
      <c r="V2209">
        <v>1</v>
      </c>
      <c r="W2209">
        <v>2</v>
      </c>
      <c r="Y2209">
        <v>6</v>
      </c>
      <c r="Z2209">
        <v>10</v>
      </c>
      <c r="AA2209">
        <v>0</v>
      </c>
      <c r="AB2209">
        <v>6</v>
      </c>
      <c r="AC2209">
        <v>0</v>
      </c>
      <c r="AD2209">
        <v>2</v>
      </c>
      <c r="AE2209">
        <v>0</v>
      </c>
      <c r="AF2209">
        <v>0</v>
      </c>
      <c r="AG2209">
        <v>1</v>
      </c>
      <c r="AH2209">
        <v>2</v>
      </c>
      <c r="AI2209">
        <v>2</v>
      </c>
      <c r="AJ2209">
        <v>0</v>
      </c>
      <c r="AK2209">
        <v>0</v>
      </c>
      <c r="AL2209">
        <v>0</v>
      </c>
      <c r="AT2209">
        <v>10000</v>
      </c>
      <c r="AU2209">
        <v>10000</v>
      </c>
      <c r="AV2209">
        <v>2801755</v>
      </c>
      <c r="AW2209">
        <v>1692782</v>
      </c>
      <c r="AX2209">
        <v>0</v>
      </c>
      <c r="AY2209">
        <v>0</v>
      </c>
      <c r="AZ2209">
        <v>318134</v>
      </c>
      <c r="BA2209">
        <v>55368</v>
      </c>
    </row>
    <row r="2210" spans="1:53">
      <c r="A2210" t="s">
        <v>10867</v>
      </c>
      <c r="B2210">
        <v>29359</v>
      </c>
      <c r="C2210" t="s">
        <v>48</v>
      </c>
      <c r="D2210" t="s">
        <v>197</v>
      </c>
      <c r="F2210" t="s">
        <v>9369</v>
      </c>
      <c r="G2210" t="s">
        <v>9370</v>
      </c>
      <c r="H2210">
        <v>62</v>
      </c>
      <c r="I2210" t="s">
        <v>10449</v>
      </c>
      <c r="J2210" t="s">
        <v>10868</v>
      </c>
      <c r="K2210">
        <v>1</v>
      </c>
      <c r="L2210" t="s">
        <v>10869</v>
      </c>
      <c r="M2210">
        <v>2208170899</v>
      </c>
      <c r="N2210" t="s">
        <v>10870</v>
      </c>
      <c r="O2210" t="s">
        <v>19960</v>
      </c>
      <c r="P2210">
        <v>1999</v>
      </c>
      <c r="U2210" t="s">
        <v>10871</v>
      </c>
      <c r="V2210">
        <v>1</v>
      </c>
      <c r="W2210">
        <v>2</v>
      </c>
      <c r="Y2210">
        <v>22</v>
      </c>
      <c r="Z2210">
        <v>10</v>
      </c>
      <c r="AA2210">
        <v>0</v>
      </c>
      <c r="AB2210">
        <v>6</v>
      </c>
      <c r="AC2210">
        <v>30</v>
      </c>
      <c r="AD2210">
        <v>1</v>
      </c>
      <c r="AE2210">
        <v>1</v>
      </c>
      <c r="AF2210">
        <v>5</v>
      </c>
      <c r="AG2210">
        <v>5</v>
      </c>
      <c r="AH2210">
        <v>2</v>
      </c>
      <c r="AI2210">
        <v>2</v>
      </c>
      <c r="AJ2210">
        <v>0</v>
      </c>
      <c r="AK2210">
        <v>0</v>
      </c>
      <c r="AL2210">
        <v>0</v>
      </c>
      <c r="AS2210" t="s">
        <v>4393</v>
      </c>
      <c r="AT2210">
        <v>1200000</v>
      </c>
      <c r="AU2210">
        <v>1200000</v>
      </c>
      <c r="AV2210">
        <v>2243668</v>
      </c>
      <c r="AW2210">
        <v>1459124</v>
      </c>
      <c r="AX2210">
        <v>0</v>
      </c>
      <c r="AY2210">
        <v>0</v>
      </c>
      <c r="AZ2210">
        <v>280011</v>
      </c>
      <c r="BA2210">
        <v>-189316</v>
      </c>
    </row>
    <row r="2211" spans="1:53">
      <c r="A2211" t="s">
        <v>10303</v>
      </c>
      <c r="B2211">
        <v>63435</v>
      </c>
      <c r="C2211" t="s">
        <v>48</v>
      </c>
      <c r="D2211" t="s">
        <v>77</v>
      </c>
      <c r="F2211" t="s">
        <v>9369</v>
      </c>
      <c r="G2211" t="s">
        <v>9370</v>
      </c>
      <c r="H2211">
        <v>59</v>
      </c>
      <c r="I2211" t="s">
        <v>10129</v>
      </c>
      <c r="J2211" t="s">
        <v>10304</v>
      </c>
      <c r="K2211">
        <v>1</v>
      </c>
      <c r="L2211" t="s">
        <v>10305</v>
      </c>
      <c r="M2211">
        <v>2118839971</v>
      </c>
      <c r="N2211" t="s">
        <v>10306</v>
      </c>
      <c r="O2211" t="s">
        <v>19646</v>
      </c>
      <c r="P2211">
        <v>2010</v>
      </c>
      <c r="U2211" t="s">
        <v>10307</v>
      </c>
      <c r="V2211">
        <v>1</v>
      </c>
      <c r="W2211">
        <v>2</v>
      </c>
      <c r="Y2211">
        <v>42</v>
      </c>
      <c r="Z2211">
        <v>1</v>
      </c>
      <c r="AA2211">
        <v>0</v>
      </c>
      <c r="AB2211">
        <v>6</v>
      </c>
      <c r="AC2211">
        <v>30</v>
      </c>
      <c r="AD2211">
        <v>1</v>
      </c>
      <c r="AE2211">
        <v>1</v>
      </c>
      <c r="AF2211">
        <v>5</v>
      </c>
      <c r="AG2211">
        <v>5</v>
      </c>
      <c r="AH2211">
        <v>2</v>
      </c>
      <c r="AI2211">
        <v>2</v>
      </c>
      <c r="AJ2211">
        <v>0</v>
      </c>
      <c r="AK2211">
        <v>0</v>
      </c>
      <c r="AL2211">
        <v>0</v>
      </c>
      <c r="AS2211" t="s">
        <v>10308</v>
      </c>
      <c r="AT2211">
        <v>0</v>
      </c>
      <c r="AU2211">
        <v>0</v>
      </c>
      <c r="AV2211">
        <v>0</v>
      </c>
      <c r="AW2211">
        <v>0</v>
      </c>
      <c r="AX2211">
        <v>0</v>
      </c>
      <c r="AY2211">
        <v>0</v>
      </c>
      <c r="AZ2211">
        <v>0</v>
      </c>
      <c r="BA2211">
        <v>0</v>
      </c>
    </row>
    <row r="2212" spans="1:53" hidden="1">
      <c r="A2212" t="s">
        <v>2893</v>
      </c>
      <c r="B2212">
        <v>5166</v>
      </c>
      <c r="C2212" t="s">
        <v>48</v>
      </c>
      <c r="D2212" t="s">
        <v>334</v>
      </c>
      <c r="F2212" t="s">
        <v>1915</v>
      </c>
      <c r="G2212" t="s">
        <v>51</v>
      </c>
      <c r="H2212">
        <v>14</v>
      </c>
      <c r="I2212" t="s">
        <v>2813</v>
      </c>
      <c r="J2212" t="s">
        <v>2894</v>
      </c>
      <c r="K2212">
        <v>1</v>
      </c>
      <c r="L2212" t="s">
        <v>2895</v>
      </c>
      <c r="M2212">
        <v>1208743304</v>
      </c>
      <c r="O2212" t="s">
        <v>19647</v>
      </c>
      <c r="P2212">
        <v>2009</v>
      </c>
      <c r="U2212" t="s">
        <v>2896</v>
      </c>
      <c r="V2212">
        <v>1</v>
      </c>
      <c r="W2212">
        <v>2</v>
      </c>
      <c r="Y2212">
        <v>48</v>
      </c>
      <c r="Z2212">
        <v>1</v>
      </c>
      <c r="AA2212">
        <v>1</v>
      </c>
      <c r="AB2212">
        <v>4</v>
      </c>
      <c r="AC2212">
        <v>30</v>
      </c>
      <c r="AD2212">
        <v>1</v>
      </c>
      <c r="AE2212">
        <v>1</v>
      </c>
      <c r="AF2212">
        <v>5</v>
      </c>
      <c r="AG2212">
        <v>5</v>
      </c>
      <c r="AH2212">
        <v>2</v>
      </c>
      <c r="AI2212">
        <v>2</v>
      </c>
      <c r="AJ2212">
        <v>0</v>
      </c>
      <c r="AK2212">
        <v>0</v>
      </c>
      <c r="AL2212">
        <v>0</v>
      </c>
      <c r="AT2212">
        <v>200000</v>
      </c>
      <c r="AU2212">
        <v>3272725</v>
      </c>
      <c r="AV2212">
        <v>43714235</v>
      </c>
      <c r="AW2212">
        <v>35411481</v>
      </c>
      <c r="AX2212">
        <v>0</v>
      </c>
      <c r="AY2212">
        <v>0</v>
      </c>
      <c r="AZ2212">
        <v>2990194</v>
      </c>
      <c r="BA2212">
        <v>1745138</v>
      </c>
    </row>
    <row r="2213" spans="1:53" hidden="1">
      <c r="A2213" t="s">
        <v>12165</v>
      </c>
      <c r="B2213">
        <v>62417</v>
      </c>
      <c r="C2213" t="s">
        <v>48</v>
      </c>
      <c r="D2213" t="s">
        <v>197</v>
      </c>
      <c r="F2213" t="s">
        <v>11306</v>
      </c>
      <c r="G2213" t="s">
        <v>11307</v>
      </c>
      <c r="H2213">
        <v>71</v>
      </c>
      <c r="I2213" t="s">
        <v>11638</v>
      </c>
      <c r="J2213" t="s">
        <v>12166</v>
      </c>
      <c r="K2213">
        <v>1</v>
      </c>
      <c r="L2213" t="s">
        <v>12167</v>
      </c>
      <c r="M2213">
        <v>2208788770</v>
      </c>
      <c r="N2213" t="s">
        <v>12168</v>
      </c>
      <c r="O2213" t="s">
        <v>19647</v>
      </c>
      <c r="P2213">
        <v>2009</v>
      </c>
      <c r="U2213" t="s">
        <v>12169</v>
      </c>
      <c r="V2213">
        <v>1</v>
      </c>
      <c r="W2213">
        <v>2</v>
      </c>
      <c r="Y2213">
        <v>8</v>
      </c>
      <c r="Z2213">
        <v>1</v>
      </c>
      <c r="AA2213">
        <v>0</v>
      </c>
      <c r="AB2213">
        <v>9</v>
      </c>
      <c r="AC2213">
        <v>0</v>
      </c>
      <c r="AD2213">
        <v>2</v>
      </c>
      <c r="AE2213">
        <v>0</v>
      </c>
      <c r="AF2213">
        <v>0</v>
      </c>
      <c r="AG2213">
        <v>0</v>
      </c>
      <c r="AH2213">
        <v>2</v>
      </c>
      <c r="AI2213">
        <v>2</v>
      </c>
      <c r="AJ2213">
        <v>0</v>
      </c>
      <c r="AK2213">
        <v>0</v>
      </c>
      <c r="AL2213">
        <v>0</v>
      </c>
      <c r="AT2213">
        <v>23750000</v>
      </c>
      <c r="AU2213">
        <v>23750000</v>
      </c>
      <c r="AV2213">
        <v>1077212</v>
      </c>
      <c r="AW2213">
        <v>1068016</v>
      </c>
      <c r="AX2213">
        <v>0</v>
      </c>
      <c r="AY2213">
        <v>0</v>
      </c>
      <c r="AZ2213">
        <v>-282476</v>
      </c>
      <c r="BA2213">
        <v>-211011</v>
      </c>
    </row>
    <row r="2214" spans="1:53" hidden="1">
      <c r="A2214" t="s">
        <v>12084</v>
      </c>
      <c r="B2214">
        <v>53359</v>
      </c>
      <c r="C2214" t="s">
        <v>48</v>
      </c>
      <c r="D2214" t="s">
        <v>197</v>
      </c>
      <c r="F2214" t="s">
        <v>11306</v>
      </c>
      <c r="G2214" t="s">
        <v>11307</v>
      </c>
      <c r="H2214">
        <v>71</v>
      </c>
      <c r="I2214" t="s">
        <v>11638</v>
      </c>
      <c r="J2214" t="s">
        <v>12085</v>
      </c>
      <c r="K2214">
        <v>1</v>
      </c>
      <c r="L2214" t="s">
        <v>12086</v>
      </c>
      <c r="M2214">
        <v>1138613917</v>
      </c>
      <c r="N2214" t="s">
        <v>12087</v>
      </c>
      <c r="O2214" t="s">
        <v>19961</v>
      </c>
      <c r="P2214">
        <v>2007</v>
      </c>
      <c r="U2214" t="s">
        <v>12088</v>
      </c>
      <c r="V2214">
        <v>1</v>
      </c>
      <c r="W2214">
        <v>2</v>
      </c>
      <c r="Y2214">
        <v>19</v>
      </c>
      <c r="Z2214">
        <v>1</v>
      </c>
      <c r="AA2214">
        <v>0</v>
      </c>
      <c r="AB2214">
        <v>5</v>
      </c>
      <c r="AC2214">
        <v>30</v>
      </c>
      <c r="AD2214">
        <v>2</v>
      </c>
      <c r="AE2214">
        <v>0</v>
      </c>
      <c r="AF2214">
        <v>0</v>
      </c>
      <c r="AG2214">
        <v>12</v>
      </c>
      <c r="AH2214">
        <v>2</v>
      </c>
      <c r="AI2214">
        <v>1</v>
      </c>
      <c r="AJ2214">
        <v>0</v>
      </c>
      <c r="AK2214">
        <v>0</v>
      </c>
      <c r="AL2214">
        <v>0</v>
      </c>
      <c r="AT2214">
        <v>145000</v>
      </c>
      <c r="AU2214">
        <v>100000</v>
      </c>
      <c r="AV2214">
        <v>1381860</v>
      </c>
      <c r="AW2214">
        <v>1268421</v>
      </c>
      <c r="AX2214">
        <v>0</v>
      </c>
      <c r="AY2214">
        <v>0</v>
      </c>
      <c r="AZ2214">
        <v>-46292</v>
      </c>
      <c r="BA2214">
        <v>24482</v>
      </c>
    </row>
    <row r="2215" spans="1:53">
      <c r="A2215" t="s">
        <v>9759</v>
      </c>
      <c r="B2215">
        <v>10445</v>
      </c>
      <c r="C2215" t="s">
        <v>48</v>
      </c>
      <c r="D2215" t="s">
        <v>49</v>
      </c>
      <c r="F2215" t="s">
        <v>9369</v>
      </c>
      <c r="G2215" t="s">
        <v>9370</v>
      </c>
      <c r="H2215">
        <v>58</v>
      </c>
      <c r="I2215" t="s">
        <v>9371</v>
      </c>
      <c r="J2215" t="s">
        <v>9760</v>
      </c>
      <c r="K2215">
        <v>1</v>
      </c>
      <c r="L2215" t="s">
        <v>9761</v>
      </c>
      <c r="M2215">
        <v>1208788602</v>
      </c>
      <c r="O2215" t="s">
        <v>19962</v>
      </c>
      <c r="P2215">
        <v>2012</v>
      </c>
      <c r="Q2215" t="s">
        <v>9762</v>
      </c>
      <c r="U2215" t="s">
        <v>9763</v>
      </c>
      <c r="V2215">
        <v>1</v>
      </c>
      <c r="W2215">
        <v>3</v>
      </c>
      <c r="Y2215">
        <v>60</v>
      </c>
      <c r="Z2215">
        <v>1</v>
      </c>
      <c r="AA2215">
        <v>0</v>
      </c>
      <c r="AB2215">
        <v>6</v>
      </c>
      <c r="AC2215">
        <v>20</v>
      </c>
      <c r="AD2215">
        <v>1</v>
      </c>
      <c r="AE2215">
        <v>10</v>
      </c>
      <c r="AF2215">
        <v>5</v>
      </c>
      <c r="AG2215">
        <v>5</v>
      </c>
      <c r="AH2215">
        <v>2</v>
      </c>
      <c r="AI2215">
        <v>1</v>
      </c>
      <c r="AJ2215">
        <v>7</v>
      </c>
      <c r="AK2215">
        <v>0</v>
      </c>
      <c r="AL2215" t="s">
        <v>9764</v>
      </c>
      <c r="AO2215" t="s">
        <v>9762</v>
      </c>
      <c r="AT2215">
        <v>5113975</v>
      </c>
      <c r="AU2215">
        <v>5059885</v>
      </c>
      <c r="AV2215">
        <v>2818920</v>
      </c>
      <c r="AW2215">
        <v>4634373</v>
      </c>
      <c r="AX2215">
        <v>0</v>
      </c>
      <c r="AY2215">
        <v>0</v>
      </c>
      <c r="AZ2215">
        <v>-5609469</v>
      </c>
      <c r="BA2215">
        <v>-6037732</v>
      </c>
    </row>
    <row r="2216" spans="1:53">
      <c r="A2216" t="s">
        <v>9755</v>
      </c>
      <c r="B2216">
        <v>10442</v>
      </c>
      <c r="C2216" t="s">
        <v>48</v>
      </c>
      <c r="D2216" t="s">
        <v>334</v>
      </c>
      <c r="F2216" t="s">
        <v>9369</v>
      </c>
      <c r="G2216" t="s">
        <v>9370</v>
      </c>
      <c r="H2216">
        <v>58</v>
      </c>
      <c r="I2216" t="s">
        <v>9371</v>
      </c>
      <c r="J2216" t="s">
        <v>9756</v>
      </c>
      <c r="K2216">
        <v>1</v>
      </c>
      <c r="L2216" t="s">
        <v>9757</v>
      </c>
      <c r="M2216">
        <v>2118772861</v>
      </c>
      <c r="O2216" t="s">
        <v>19963</v>
      </c>
      <c r="P2216">
        <v>2005</v>
      </c>
      <c r="U2216" t="s">
        <v>9758</v>
      </c>
      <c r="V2216">
        <v>1</v>
      </c>
      <c r="W2216">
        <v>2</v>
      </c>
      <c r="Y2216">
        <v>53</v>
      </c>
      <c r="Z2216">
        <v>10</v>
      </c>
      <c r="AA2216">
        <v>2</v>
      </c>
      <c r="AB2216">
        <v>8</v>
      </c>
      <c r="AC2216">
        <v>0.1</v>
      </c>
      <c r="AD2216">
        <v>2</v>
      </c>
      <c r="AE2216">
        <v>0</v>
      </c>
      <c r="AF2216">
        <v>0</v>
      </c>
      <c r="AG2216">
        <v>0</v>
      </c>
      <c r="AH2216">
        <v>2</v>
      </c>
      <c r="AI2216">
        <v>2</v>
      </c>
      <c r="AJ2216">
        <v>0</v>
      </c>
      <c r="AK2216">
        <v>0</v>
      </c>
      <c r="AL2216">
        <v>0</v>
      </c>
      <c r="AT2216">
        <v>200000</v>
      </c>
      <c r="AU2216">
        <v>200000</v>
      </c>
      <c r="AV2216">
        <v>31541794</v>
      </c>
      <c r="AW2216">
        <v>30416646</v>
      </c>
      <c r="AX2216">
        <v>0</v>
      </c>
      <c r="AY2216">
        <v>0</v>
      </c>
      <c r="AZ2216">
        <v>964596</v>
      </c>
      <c r="BA2216">
        <v>515818</v>
      </c>
    </row>
    <row r="2217" spans="1:53" hidden="1">
      <c r="A2217" t="s">
        <v>13544</v>
      </c>
      <c r="B2217">
        <v>45072</v>
      </c>
      <c r="C2217" t="s">
        <v>48</v>
      </c>
      <c r="D2217" t="s">
        <v>334</v>
      </c>
      <c r="F2217" t="s">
        <v>11306</v>
      </c>
      <c r="G2217" t="s">
        <v>11307</v>
      </c>
      <c r="H2217">
        <v>73</v>
      </c>
      <c r="I2217" t="s">
        <v>13415</v>
      </c>
      <c r="J2217" t="s">
        <v>13545</v>
      </c>
      <c r="K2217">
        <v>1</v>
      </c>
      <c r="L2217" t="s">
        <v>13546</v>
      </c>
      <c r="M2217">
        <v>2118756819</v>
      </c>
      <c r="N2217" t="s">
        <v>13547</v>
      </c>
      <c r="O2217" t="s">
        <v>19964</v>
      </c>
      <c r="P2217">
        <v>2004</v>
      </c>
      <c r="U2217" t="s">
        <v>13548</v>
      </c>
      <c r="V2217">
        <v>1</v>
      </c>
      <c r="W2217">
        <v>2</v>
      </c>
      <c r="Y2217">
        <v>90</v>
      </c>
      <c r="Z2217">
        <v>1</v>
      </c>
      <c r="AA2217">
        <v>0</v>
      </c>
      <c r="AB2217">
        <v>6</v>
      </c>
      <c r="AC2217">
        <v>30</v>
      </c>
      <c r="AD2217">
        <v>1</v>
      </c>
      <c r="AE2217">
        <v>1</v>
      </c>
      <c r="AF2217">
        <v>5</v>
      </c>
      <c r="AG2217">
        <v>10</v>
      </c>
      <c r="AH2217">
        <v>2</v>
      </c>
      <c r="AI2217">
        <v>2</v>
      </c>
      <c r="AJ2217">
        <v>0</v>
      </c>
      <c r="AK2217">
        <v>0</v>
      </c>
      <c r="AL2217">
        <v>0</v>
      </c>
      <c r="AS2217" t="s">
        <v>13549</v>
      </c>
      <c r="AT2217">
        <v>450000</v>
      </c>
      <c r="AU2217">
        <v>450000</v>
      </c>
      <c r="AV2217">
        <v>25523290</v>
      </c>
      <c r="AW2217">
        <v>27335125</v>
      </c>
      <c r="AX2217">
        <v>0</v>
      </c>
      <c r="AY2217">
        <v>0</v>
      </c>
      <c r="AZ2217">
        <v>3520339</v>
      </c>
      <c r="BA2217">
        <v>3966947</v>
      </c>
    </row>
    <row r="2218" spans="1:53">
      <c r="A2218" t="s">
        <v>11021</v>
      </c>
      <c r="B2218">
        <v>74656</v>
      </c>
      <c r="C2218" t="s">
        <v>48</v>
      </c>
      <c r="D2218" t="s">
        <v>108</v>
      </c>
      <c r="F2218" t="s">
        <v>9369</v>
      </c>
      <c r="G2218" t="s">
        <v>9370</v>
      </c>
      <c r="H2218">
        <v>62</v>
      </c>
      <c r="I2218" t="s">
        <v>10449</v>
      </c>
      <c r="J2218" t="s">
        <v>11022</v>
      </c>
      <c r="K2218">
        <v>1</v>
      </c>
      <c r="L2218" t="s">
        <v>11023</v>
      </c>
      <c r="M2218">
        <v>2648110192</v>
      </c>
      <c r="N2218" t="s">
        <v>11024</v>
      </c>
      <c r="O2218" t="s">
        <v>19965</v>
      </c>
      <c r="P2218">
        <v>2013</v>
      </c>
      <c r="U2218" t="s">
        <v>11025</v>
      </c>
      <c r="V2218">
        <v>1</v>
      </c>
      <c r="W2218">
        <v>2</v>
      </c>
      <c r="Y2218">
        <v>43</v>
      </c>
      <c r="Z2218">
        <v>1</v>
      </c>
      <c r="AA2218">
        <v>0</v>
      </c>
      <c r="AB2218">
        <v>7</v>
      </c>
      <c r="AC2218">
        <v>20</v>
      </c>
      <c r="AD2218">
        <v>2</v>
      </c>
      <c r="AE2218">
        <v>0</v>
      </c>
      <c r="AF2218">
        <v>0</v>
      </c>
      <c r="AG2218">
        <v>5</v>
      </c>
      <c r="AH2218">
        <v>2</v>
      </c>
      <c r="AI2218">
        <v>2</v>
      </c>
      <c r="AJ2218">
        <v>0</v>
      </c>
      <c r="AK2218">
        <v>0</v>
      </c>
      <c r="AL2218">
        <v>0</v>
      </c>
      <c r="AT2218">
        <v>1802500</v>
      </c>
      <c r="AU2218">
        <v>7000000</v>
      </c>
      <c r="AV2218">
        <v>33421091</v>
      </c>
      <c r="AW2218">
        <v>17277259</v>
      </c>
      <c r="AX2218">
        <v>345020</v>
      </c>
      <c r="AY2218">
        <v>36525</v>
      </c>
      <c r="AZ2218">
        <v>4868053</v>
      </c>
      <c r="BA2218">
        <v>2676634</v>
      </c>
    </row>
    <row r="2219" spans="1:53">
      <c r="A2219" t="s">
        <v>11044</v>
      </c>
      <c r="B2219">
        <v>111843</v>
      </c>
      <c r="C2219" t="s">
        <v>48</v>
      </c>
      <c r="D2219" t="s">
        <v>108</v>
      </c>
      <c r="F2219" t="s">
        <v>9369</v>
      </c>
      <c r="G2219" t="s">
        <v>9370</v>
      </c>
      <c r="H2219">
        <v>62</v>
      </c>
      <c r="I2219" t="s">
        <v>10449</v>
      </c>
      <c r="J2219" t="s">
        <v>11045</v>
      </c>
      <c r="K2219">
        <v>1</v>
      </c>
      <c r="L2219" t="s">
        <v>11046</v>
      </c>
      <c r="M2219">
        <v>3458601551</v>
      </c>
      <c r="N2219" t="s">
        <v>11047</v>
      </c>
      <c r="O2219" t="s">
        <v>19966</v>
      </c>
      <c r="P2219">
        <v>2019</v>
      </c>
      <c r="U2219" t="s">
        <v>11048</v>
      </c>
      <c r="V2219">
        <v>1</v>
      </c>
      <c r="W2219">
        <v>2</v>
      </c>
      <c r="Y2219">
        <v>30</v>
      </c>
      <c r="Z2219">
        <v>1</v>
      </c>
      <c r="AA2219">
        <v>0</v>
      </c>
      <c r="AB2219">
        <v>5</v>
      </c>
      <c r="AC2219">
        <v>20</v>
      </c>
      <c r="AD2219">
        <v>1</v>
      </c>
      <c r="AE2219">
        <v>2</v>
      </c>
      <c r="AF2219">
        <v>5</v>
      </c>
      <c r="AG2219">
        <v>5</v>
      </c>
      <c r="AH2219">
        <v>2</v>
      </c>
      <c r="AI2219">
        <v>1</v>
      </c>
      <c r="AJ2219">
        <v>0</v>
      </c>
      <c r="AK2219">
        <v>0</v>
      </c>
      <c r="AL2219">
        <v>0</v>
      </c>
      <c r="AT2219">
        <v>100000</v>
      </c>
      <c r="AU2219">
        <v>100000</v>
      </c>
      <c r="AV2219">
        <f>INT(AW2219*1.1)</f>
        <v>16787023</v>
      </c>
      <c r="AW2219">
        <v>15260930</v>
      </c>
      <c r="AX2219">
        <f>INT(AY2219*1.1)</f>
        <v>0</v>
      </c>
      <c r="AY2219">
        <v>0</v>
      </c>
      <c r="AZ2219">
        <f>IF(BA2219 &gt;= 0, INT(BA2219 * 1.1), -INT(ABS(BA2219) / 1.1))</f>
        <v>248389</v>
      </c>
      <c r="BA2219">
        <v>225809</v>
      </c>
    </row>
    <row r="2220" spans="1:53" hidden="1">
      <c r="A2220" t="s">
        <v>12562</v>
      </c>
      <c r="B2220">
        <v>94224</v>
      </c>
      <c r="C2220" t="s">
        <v>48</v>
      </c>
      <c r="D2220" t="s">
        <v>77</v>
      </c>
      <c r="F2220" t="s">
        <v>11306</v>
      </c>
      <c r="G2220" t="s">
        <v>11307</v>
      </c>
      <c r="H2220">
        <v>71</v>
      </c>
      <c r="I2220" t="s">
        <v>11638</v>
      </c>
      <c r="J2220" t="s">
        <v>12563</v>
      </c>
      <c r="K2220">
        <v>1</v>
      </c>
      <c r="L2220" t="s">
        <v>12564</v>
      </c>
      <c r="M2220">
        <v>8768700562</v>
      </c>
      <c r="N2220" t="s">
        <v>12565</v>
      </c>
      <c r="O2220" t="s">
        <v>19967</v>
      </c>
      <c r="P2220">
        <v>2016</v>
      </c>
      <c r="U2220" t="s">
        <v>12566</v>
      </c>
      <c r="V2220">
        <v>1</v>
      </c>
      <c r="W2220">
        <v>2</v>
      </c>
      <c r="Y2220">
        <v>110</v>
      </c>
      <c r="Z2220">
        <v>1</v>
      </c>
      <c r="AA2220">
        <v>0</v>
      </c>
      <c r="AB2220">
        <v>6</v>
      </c>
      <c r="AC2220">
        <v>30</v>
      </c>
      <c r="AD2220">
        <v>1</v>
      </c>
      <c r="AE2220">
        <v>1</v>
      </c>
      <c r="AF2220">
        <v>5</v>
      </c>
      <c r="AG2220">
        <v>10</v>
      </c>
      <c r="AH2220">
        <v>2</v>
      </c>
      <c r="AI2220">
        <v>2</v>
      </c>
      <c r="AJ2220">
        <v>0</v>
      </c>
      <c r="AK2220">
        <v>0</v>
      </c>
      <c r="AL2220">
        <v>0</v>
      </c>
      <c r="AT2220">
        <v>100000</v>
      </c>
      <c r="AU2220">
        <v>100000</v>
      </c>
      <c r="AV2220">
        <v>11695856</v>
      </c>
      <c r="AW2220">
        <v>9424052</v>
      </c>
      <c r="AX2220">
        <v>0</v>
      </c>
      <c r="AY2220">
        <v>0</v>
      </c>
      <c r="AZ2220">
        <v>727509</v>
      </c>
      <c r="BA2220">
        <v>1804166</v>
      </c>
    </row>
    <row r="2221" spans="1:53" hidden="1">
      <c r="A2221" t="s">
        <v>4467</v>
      </c>
      <c r="B2221">
        <v>5854</v>
      </c>
      <c r="C2221" t="s">
        <v>48</v>
      </c>
      <c r="D2221" t="s">
        <v>197</v>
      </c>
      <c r="F2221" t="s">
        <v>3993</v>
      </c>
      <c r="G2221" t="s">
        <v>51</v>
      </c>
      <c r="H2221">
        <v>21</v>
      </c>
      <c r="I2221" t="s">
        <v>4387</v>
      </c>
      <c r="J2221" t="s">
        <v>4468</v>
      </c>
      <c r="K2221">
        <v>1</v>
      </c>
      <c r="L2221" t="s">
        <v>4469</v>
      </c>
      <c r="M2221">
        <v>5348600230</v>
      </c>
      <c r="O2221" t="s">
        <v>19968</v>
      </c>
      <c r="P2221">
        <v>2015</v>
      </c>
      <c r="U2221" t="s">
        <v>4470</v>
      </c>
      <c r="V2221">
        <v>1</v>
      </c>
      <c r="W2221">
        <v>2</v>
      </c>
      <c r="Y2221">
        <v>63</v>
      </c>
      <c r="Z2221">
        <v>5</v>
      </c>
      <c r="AA2221">
        <v>5</v>
      </c>
      <c r="AB2221">
        <v>5</v>
      </c>
      <c r="AC2221">
        <v>5</v>
      </c>
      <c r="AD2221">
        <v>1</v>
      </c>
      <c r="AE2221">
        <v>1</v>
      </c>
      <c r="AF2221">
        <v>1</v>
      </c>
      <c r="AG2221">
        <v>2</v>
      </c>
      <c r="AH2221">
        <v>1</v>
      </c>
      <c r="AI2221">
        <v>1</v>
      </c>
      <c r="AJ2221">
        <v>0</v>
      </c>
      <c r="AK2221">
        <v>0</v>
      </c>
      <c r="AL2221">
        <v>0</v>
      </c>
      <c r="AT2221">
        <v>50000</v>
      </c>
      <c r="AU2221">
        <v>4375607</v>
      </c>
      <c r="AV2221">
        <v>1020035</v>
      </c>
      <c r="AW2221">
        <v>1966289</v>
      </c>
      <c r="AX2221">
        <v>60056</v>
      </c>
      <c r="AY2221">
        <v>66313</v>
      </c>
      <c r="AZ2221">
        <v>-8291446</v>
      </c>
      <c r="BA2221">
        <v>-5678017</v>
      </c>
    </row>
    <row r="2222" spans="1:53" hidden="1">
      <c r="A2222" t="s">
        <v>12589</v>
      </c>
      <c r="B2222">
        <v>106252</v>
      </c>
      <c r="C2222" t="s">
        <v>48</v>
      </c>
      <c r="D2222" t="s">
        <v>77</v>
      </c>
      <c r="F2222" t="s">
        <v>11306</v>
      </c>
      <c r="G2222" t="s">
        <v>11307</v>
      </c>
      <c r="H2222">
        <v>71</v>
      </c>
      <c r="I2222" t="s">
        <v>11638</v>
      </c>
      <c r="J2222" t="s">
        <v>12590</v>
      </c>
      <c r="K2222">
        <v>1</v>
      </c>
      <c r="L2222" t="s">
        <v>12591</v>
      </c>
      <c r="M2222">
        <v>2388601103</v>
      </c>
      <c r="N2222" t="s">
        <v>12592</v>
      </c>
      <c r="O2222" t="s">
        <v>19969</v>
      </c>
      <c r="P2222">
        <v>2018</v>
      </c>
      <c r="U2222" t="s">
        <v>12593</v>
      </c>
      <c r="V2222">
        <v>1</v>
      </c>
      <c r="W2222">
        <v>2</v>
      </c>
      <c r="Y2222">
        <v>47</v>
      </c>
      <c r="Z2222">
        <v>7</v>
      </c>
      <c r="AA2222">
        <v>0</v>
      </c>
      <c r="AB2222">
        <v>6</v>
      </c>
      <c r="AC2222">
        <v>30</v>
      </c>
      <c r="AD2222">
        <v>1</v>
      </c>
      <c r="AE2222">
        <v>1</v>
      </c>
      <c r="AF2222">
        <v>5</v>
      </c>
      <c r="AG2222">
        <v>5</v>
      </c>
      <c r="AH2222">
        <v>2</v>
      </c>
      <c r="AI2222">
        <v>2</v>
      </c>
      <c r="AJ2222">
        <v>0</v>
      </c>
      <c r="AK2222">
        <v>0</v>
      </c>
      <c r="AL2222">
        <v>0</v>
      </c>
      <c r="AT2222">
        <v>0</v>
      </c>
      <c r="AU2222">
        <v>0</v>
      </c>
      <c r="AV2222">
        <v>0</v>
      </c>
      <c r="AW2222">
        <v>0</v>
      </c>
      <c r="AX2222">
        <v>0</v>
      </c>
      <c r="AY2222">
        <v>0</v>
      </c>
      <c r="AZ2222">
        <v>0</v>
      </c>
      <c r="BA2222">
        <v>0</v>
      </c>
    </row>
    <row r="2223" spans="1:53">
      <c r="A2223" t="s">
        <v>17820</v>
      </c>
      <c r="B2223">
        <v>27572</v>
      </c>
      <c r="C2223" t="s">
        <v>599</v>
      </c>
      <c r="D2223" t="s">
        <v>118</v>
      </c>
      <c r="F2223" t="s">
        <v>9369</v>
      </c>
      <c r="G2223" t="s">
        <v>9370</v>
      </c>
      <c r="H2223">
        <v>58</v>
      </c>
      <c r="I2223" t="s">
        <v>9371</v>
      </c>
      <c r="J2223" t="s">
        <v>17821</v>
      </c>
      <c r="K2223">
        <v>1</v>
      </c>
      <c r="L2223" t="s">
        <v>17822</v>
      </c>
      <c r="M2223">
        <v>1168127389</v>
      </c>
      <c r="N2223" t="s">
        <v>17823</v>
      </c>
      <c r="O2223" t="s">
        <v>19970</v>
      </c>
      <c r="P2223">
        <v>1989</v>
      </c>
      <c r="U2223" t="s">
        <v>17824</v>
      </c>
      <c r="V2223">
        <v>1</v>
      </c>
      <c r="W2223">
        <v>2</v>
      </c>
      <c r="Y2223">
        <v>741</v>
      </c>
      <c r="Z2223">
        <v>8</v>
      </c>
      <c r="AA2223">
        <v>0</v>
      </c>
      <c r="AB2223">
        <v>6</v>
      </c>
      <c r="AC2223">
        <v>30</v>
      </c>
      <c r="AD2223">
        <v>1</v>
      </c>
      <c r="AE2223">
        <v>1</v>
      </c>
      <c r="AF2223">
        <v>5</v>
      </c>
      <c r="AG2223">
        <v>10</v>
      </c>
      <c r="AH2223">
        <v>2</v>
      </c>
      <c r="AI2223">
        <v>2</v>
      </c>
      <c r="AJ2223">
        <v>0</v>
      </c>
      <c r="AK2223">
        <v>0</v>
      </c>
      <c r="AL2223">
        <v>0</v>
      </c>
      <c r="AS2223" t="s">
        <v>4393</v>
      </c>
      <c r="AT2223">
        <v>4768660</v>
      </c>
      <c r="AU2223">
        <v>4768660</v>
      </c>
      <c r="AV2223">
        <v>923750841</v>
      </c>
      <c r="AW2223">
        <v>884324085</v>
      </c>
      <c r="AX2223">
        <v>0</v>
      </c>
      <c r="AY2223">
        <v>0</v>
      </c>
      <c r="AZ2223">
        <v>19587076</v>
      </c>
      <c r="BA2223">
        <v>14290745</v>
      </c>
    </row>
    <row r="2224" spans="1:53" hidden="1">
      <c r="A2224" t="s">
        <v>11970</v>
      </c>
      <c r="B2224">
        <v>44139</v>
      </c>
      <c r="C2224" t="s">
        <v>48</v>
      </c>
      <c r="D2224" t="s">
        <v>67</v>
      </c>
      <c r="F2224" t="s">
        <v>11306</v>
      </c>
      <c r="G2224" t="s">
        <v>11307</v>
      </c>
      <c r="H2224">
        <v>71</v>
      </c>
      <c r="I2224" t="s">
        <v>11638</v>
      </c>
      <c r="J2224" t="s">
        <v>11971</v>
      </c>
      <c r="K2224">
        <v>1</v>
      </c>
      <c r="L2224" t="s">
        <v>11972</v>
      </c>
      <c r="M2224">
        <v>1208669442</v>
      </c>
      <c r="N2224" t="s">
        <v>11973</v>
      </c>
      <c r="O2224" t="s">
        <v>19971</v>
      </c>
      <c r="P2224">
        <v>2004</v>
      </c>
      <c r="U2224" t="s">
        <v>11974</v>
      </c>
      <c r="V2224">
        <v>1</v>
      </c>
      <c r="W2224">
        <v>2</v>
      </c>
      <c r="Y2224">
        <v>33</v>
      </c>
      <c r="Z2224">
        <v>1</v>
      </c>
      <c r="AA2224">
        <v>0</v>
      </c>
      <c r="AB2224">
        <v>6</v>
      </c>
      <c r="AC2224">
        <v>0</v>
      </c>
      <c r="AD2224">
        <v>2</v>
      </c>
      <c r="AE2224">
        <v>0</v>
      </c>
      <c r="AF2224">
        <v>0</v>
      </c>
      <c r="AG2224">
        <v>0</v>
      </c>
      <c r="AH2224">
        <v>2</v>
      </c>
      <c r="AI2224">
        <v>2</v>
      </c>
      <c r="AJ2224">
        <v>0</v>
      </c>
      <c r="AK2224">
        <v>0</v>
      </c>
      <c r="AL2224">
        <v>0</v>
      </c>
      <c r="AT2224">
        <v>1263000</v>
      </c>
      <c r="AU2224">
        <v>1263000</v>
      </c>
      <c r="AV2224">
        <f>INT(AW2224*1.1)</f>
        <v>6843839</v>
      </c>
      <c r="AW2224">
        <v>6221672</v>
      </c>
      <c r="AX2224">
        <f>INT(AY2224*1.1)</f>
        <v>0</v>
      </c>
      <c r="AY2224">
        <v>0</v>
      </c>
      <c r="AZ2224">
        <f>IF(BA2224 &gt;= 0, INT(BA2224 * 1.1), -INT(ABS(BA2224) / 1.1))</f>
        <v>-35604</v>
      </c>
      <c r="BA2224">
        <v>-39165</v>
      </c>
    </row>
    <row r="2225" spans="1:53" hidden="1">
      <c r="A2225" t="s">
        <v>12282</v>
      </c>
      <c r="B2225">
        <v>67332</v>
      </c>
      <c r="C2225" t="s">
        <v>48</v>
      </c>
      <c r="D2225" t="s">
        <v>67</v>
      </c>
      <c r="F2225" t="s">
        <v>11306</v>
      </c>
      <c r="G2225" t="s">
        <v>11307</v>
      </c>
      <c r="H2225">
        <v>71</v>
      </c>
      <c r="I2225" t="s">
        <v>11638</v>
      </c>
      <c r="J2225" t="s">
        <v>12283</v>
      </c>
      <c r="K2225">
        <v>1</v>
      </c>
      <c r="L2225" t="s">
        <v>12284</v>
      </c>
      <c r="M2225">
        <v>1058755441</v>
      </c>
      <c r="N2225" t="s">
        <v>12285</v>
      </c>
      <c r="O2225" t="s">
        <v>19972</v>
      </c>
      <c r="P2225">
        <v>2011</v>
      </c>
      <c r="U2225" t="s">
        <v>12286</v>
      </c>
      <c r="V2225">
        <v>1</v>
      </c>
      <c r="W2225">
        <v>2</v>
      </c>
      <c r="Y2225">
        <v>44</v>
      </c>
      <c r="Z2225">
        <v>1</v>
      </c>
      <c r="AA2225">
        <v>0</v>
      </c>
      <c r="AB2225">
        <v>5</v>
      </c>
      <c r="AC2225">
        <v>0.3</v>
      </c>
      <c r="AD2225">
        <v>2</v>
      </c>
      <c r="AE2225">
        <v>0</v>
      </c>
      <c r="AF2225">
        <v>0</v>
      </c>
      <c r="AG2225">
        <v>2</v>
      </c>
      <c r="AH2225">
        <v>2</v>
      </c>
      <c r="AI2225">
        <v>2</v>
      </c>
      <c r="AJ2225">
        <v>2</v>
      </c>
      <c r="AK2225">
        <v>0</v>
      </c>
      <c r="AL2225">
        <v>0</v>
      </c>
      <c r="AT2225">
        <v>50000</v>
      </c>
      <c r="AU2225">
        <v>50000</v>
      </c>
      <c r="AV2225">
        <v>8468832</v>
      </c>
      <c r="AW2225">
        <v>5269866</v>
      </c>
      <c r="AX2225">
        <v>0</v>
      </c>
      <c r="AY2225">
        <v>0</v>
      </c>
      <c r="AZ2225">
        <v>401504</v>
      </c>
      <c r="BA2225">
        <v>351716</v>
      </c>
    </row>
    <row r="2226" spans="1:53" hidden="1">
      <c r="A2226" t="s">
        <v>12497</v>
      </c>
      <c r="B2226">
        <v>80288</v>
      </c>
      <c r="C2226" t="s">
        <v>48</v>
      </c>
      <c r="D2226" t="s">
        <v>67</v>
      </c>
      <c r="F2226" t="s">
        <v>11306</v>
      </c>
      <c r="G2226" t="s">
        <v>11307</v>
      </c>
      <c r="H2226">
        <v>71</v>
      </c>
      <c r="I2226" t="s">
        <v>11638</v>
      </c>
      <c r="J2226" t="s">
        <v>12498</v>
      </c>
      <c r="K2226">
        <v>1</v>
      </c>
      <c r="L2226" t="s">
        <v>12499</v>
      </c>
      <c r="M2226">
        <v>1208811677</v>
      </c>
      <c r="N2226" t="s">
        <v>12500</v>
      </c>
      <c r="O2226" t="s">
        <v>19973</v>
      </c>
      <c r="P2226">
        <v>2014</v>
      </c>
      <c r="U2226" t="s">
        <v>12501</v>
      </c>
      <c r="V2226">
        <v>1</v>
      </c>
      <c r="W2226">
        <v>1</v>
      </c>
      <c r="Y2226">
        <v>54</v>
      </c>
      <c r="Z2226">
        <v>10</v>
      </c>
      <c r="AA2226">
        <v>0</v>
      </c>
      <c r="AB2226">
        <v>5</v>
      </c>
      <c r="AC2226">
        <v>5</v>
      </c>
      <c r="AD2226">
        <v>2</v>
      </c>
      <c r="AE2226">
        <v>0</v>
      </c>
      <c r="AF2226">
        <v>0</v>
      </c>
      <c r="AG2226">
        <v>0</v>
      </c>
      <c r="AH2226">
        <v>1</v>
      </c>
      <c r="AI2226">
        <v>2</v>
      </c>
      <c r="AJ2226">
        <v>0</v>
      </c>
      <c r="AK2226">
        <v>0</v>
      </c>
      <c r="AL2226">
        <v>0</v>
      </c>
      <c r="AT2226">
        <v>50000</v>
      </c>
      <c r="AU2226">
        <v>10000</v>
      </c>
      <c r="AV2226">
        <v>7016449</v>
      </c>
      <c r="AW2226">
        <v>5961488</v>
      </c>
      <c r="AX2226">
        <v>0</v>
      </c>
      <c r="AY2226">
        <v>0</v>
      </c>
      <c r="AZ2226">
        <v>1855692</v>
      </c>
      <c r="BA2226">
        <v>225964</v>
      </c>
    </row>
    <row r="2227" spans="1:53">
      <c r="A2227" t="s">
        <v>11121</v>
      </c>
      <c r="B2227">
        <v>10973</v>
      </c>
      <c r="C2227" t="s">
        <v>48</v>
      </c>
      <c r="D2227" t="s">
        <v>118</v>
      </c>
      <c r="F2227" t="s">
        <v>9369</v>
      </c>
      <c r="G2227" t="s">
        <v>9370</v>
      </c>
      <c r="H2227">
        <v>63</v>
      </c>
      <c r="I2227" t="s">
        <v>11065</v>
      </c>
      <c r="J2227" t="s">
        <v>11122</v>
      </c>
      <c r="K2227">
        <v>1</v>
      </c>
      <c r="L2227" t="s">
        <v>11123</v>
      </c>
      <c r="M2227">
        <v>1048653370</v>
      </c>
      <c r="O2227" t="s">
        <v>19974</v>
      </c>
      <c r="P2227">
        <v>2014</v>
      </c>
      <c r="U2227" t="s">
        <v>11124</v>
      </c>
      <c r="V2227">
        <v>1</v>
      </c>
      <c r="W2227">
        <v>2</v>
      </c>
      <c r="Y2227">
        <v>1462</v>
      </c>
      <c r="Z2227">
        <v>6</v>
      </c>
      <c r="AA2227">
        <v>0</v>
      </c>
      <c r="AB2227">
        <v>6</v>
      </c>
      <c r="AC2227">
        <v>30</v>
      </c>
      <c r="AD2227">
        <v>1</v>
      </c>
      <c r="AE2227">
        <v>1</v>
      </c>
      <c r="AF2227">
        <v>5</v>
      </c>
      <c r="AG2227">
        <v>10</v>
      </c>
      <c r="AH2227">
        <v>2</v>
      </c>
      <c r="AI2227">
        <v>2</v>
      </c>
      <c r="AJ2227">
        <v>0</v>
      </c>
      <c r="AK2227">
        <v>0</v>
      </c>
      <c r="AL2227">
        <v>0</v>
      </c>
      <c r="AS2227" t="s">
        <v>11125</v>
      </c>
      <c r="AT2227">
        <v>759800</v>
      </c>
      <c r="AU2227">
        <v>659800</v>
      </c>
      <c r="AV2227">
        <v>112050830</v>
      </c>
      <c r="AW2227">
        <v>83158058</v>
      </c>
      <c r="AX2227">
        <v>0</v>
      </c>
      <c r="AY2227">
        <v>0</v>
      </c>
      <c r="AZ2227">
        <v>12665106</v>
      </c>
      <c r="BA2227">
        <v>9375050</v>
      </c>
    </row>
    <row r="2228" spans="1:53" hidden="1">
      <c r="A2228" t="s">
        <v>4301</v>
      </c>
      <c r="B2228">
        <v>16612</v>
      </c>
      <c r="C2228" t="s">
        <v>48</v>
      </c>
      <c r="D2228" t="s">
        <v>118</v>
      </c>
      <c r="F2228" t="s">
        <v>3993</v>
      </c>
      <c r="G2228" t="s">
        <v>51</v>
      </c>
      <c r="H2228">
        <v>20</v>
      </c>
      <c r="I2228" t="s">
        <v>4006</v>
      </c>
      <c r="J2228" t="s">
        <v>4302</v>
      </c>
      <c r="K2228">
        <v>1</v>
      </c>
      <c r="L2228" t="s">
        <v>4303</v>
      </c>
      <c r="M2228">
        <v>1028134955</v>
      </c>
      <c r="N2228" t="s">
        <v>4304</v>
      </c>
      <c r="O2228" t="s">
        <v>19975</v>
      </c>
      <c r="P2228">
        <v>1980</v>
      </c>
      <c r="U2228" t="s">
        <v>4305</v>
      </c>
      <c r="V2228">
        <v>1</v>
      </c>
      <c r="W2228">
        <v>2</v>
      </c>
      <c r="Y2228">
        <v>672</v>
      </c>
      <c r="Z2228">
        <v>2</v>
      </c>
      <c r="AA2228">
        <v>0</v>
      </c>
      <c r="AB2228">
        <v>7</v>
      </c>
      <c r="AC2228">
        <v>20</v>
      </c>
      <c r="AD2228">
        <v>2</v>
      </c>
      <c r="AE2228">
        <v>0</v>
      </c>
      <c r="AF2228">
        <v>0</v>
      </c>
      <c r="AG2228">
        <v>10</v>
      </c>
      <c r="AH2228">
        <v>2</v>
      </c>
      <c r="AI2228">
        <v>2</v>
      </c>
      <c r="AJ2228">
        <v>0</v>
      </c>
      <c r="AK2228">
        <v>0</v>
      </c>
      <c r="AL2228">
        <v>0</v>
      </c>
      <c r="AS2228" t="s">
        <v>4306</v>
      </c>
      <c r="AT2228">
        <v>700000</v>
      </c>
      <c r="AU2228">
        <v>56675975</v>
      </c>
      <c r="AV2228">
        <v>637646664</v>
      </c>
      <c r="AW2228">
        <v>570246565</v>
      </c>
      <c r="AX2228">
        <v>148211000</v>
      </c>
      <c r="AY2228">
        <v>132247000</v>
      </c>
      <c r="AZ2228">
        <v>145266257</v>
      </c>
      <c r="BA2228">
        <v>166022884</v>
      </c>
    </row>
    <row r="2229" spans="1:53" hidden="1">
      <c r="A2229" t="s">
        <v>12251</v>
      </c>
      <c r="B2229">
        <v>65497</v>
      </c>
      <c r="C2229" t="s">
        <v>48</v>
      </c>
      <c r="D2229" t="s">
        <v>49</v>
      </c>
      <c r="F2229" t="s">
        <v>11306</v>
      </c>
      <c r="G2229" t="s">
        <v>11307</v>
      </c>
      <c r="H2229">
        <v>71</v>
      </c>
      <c r="I2229" t="s">
        <v>11638</v>
      </c>
      <c r="J2229" t="s">
        <v>12252</v>
      </c>
      <c r="K2229">
        <v>1</v>
      </c>
      <c r="L2229" t="s">
        <v>12253</v>
      </c>
      <c r="M2229">
        <v>2208780313</v>
      </c>
      <c r="N2229" t="s">
        <v>12254</v>
      </c>
      <c r="O2229" t="s">
        <v>19976</v>
      </c>
      <c r="P2229">
        <v>2009</v>
      </c>
      <c r="U2229" t="s">
        <v>12255</v>
      </c>
      <c r="V2229">
        <v>1</v>
      </c>
      <c r="W2229">
        <v>2</v>
      </c>
      <c r="Y2229">
        <v>45</v>
      </c>
      <c r="Z2229">
        <v>5</v>
      </c>
      <c r="AA2229">
        <v>3</v>
      </c>
      <c r="AB2229">
        <v>5</v>
      </c>
      <c r="AC2229">
        <v>30</v>
      </c>
      <c r="AD2229">
        <v>1</v>
      </c>
      <c r="AE2229">
        <v>1</v>
      </c>
      <c r="AF2229">
        <v>2</v>
      </c>
      <c r="AG2229">
        <v>5</v>
      </c>
      <c r="AH2229">
        <v>2</v>
      </c>
      <c r="AI2229">
        <v>2</v>
      </c>
      <c r="AJ2229">
        <v>0</v>
      </c>
      <c r="AK2229">
        <v>0</v>
      </c>
      <c r="AL2229">
        <v>0</v>
      </c>
      <c r="AT2229">
        <v>0</v>
      </c>
      <c r="AU2229">
        <v>0</v>
      </c>
      <c r="AV2229">
        <v>0</v>
      </c>
      <c r="AW2229">
        <v>0</v>
      </c>
      <c r="AX2229">
        <v>0</v>
      </c>
      <c r="AY2229">
        <v>0</v>
      </c>
      <c r="AZ2229">
        <v>0</v>
      </c>
      <c r="BA2229">
        <v>0</v>
      </c>
    </row>
    <row r="2230" spans="1:53">
      <c r="A2230" t="s">
        <v>10598</v>
      </c>
      <c r="B2230">
        <v>10807</v>
      </c>
      <c r="C2230" t="s">
        <v>48</v>
      </c>
      <c r="D2230" t="s">
        <v>334</v>
      </c>
      <c r="F2230" t="s">
        <v>9369</v>
      </c>
      <c r="G2230" t="s">
        <v>9370</v>
      </c>
      <c r="H2230">
        <v>62</v>
      </c>
      <c r="I2230" t="s">
        <v>10449</v>
      </c>
      <c r="J2230" t="s">
        <v>10599</v>
      </c>
      <c r="K2230">
        <v>1</v>
      </c>
      <c r="L2230" t="s">
        <v>10600</v>
      </c>
      <c r="M2230">
        <v>1058738990</v>
      </c>
      <c r="O2230" t="s">
        <v>19977</v>
      </c>
      <c r="P2230">
        <v>2009</v>
      </c>
      <c r="T2230" t="s">
        <v>10601</v>
      </c>
      <c r="U2230" t="s">
        <v>10602</v>
      </c>
      <c r="V2230">
        <v>1</v>
      </c>
      <c r="W2230">
        <v>1</v>
      </c>
      <c r="Y2230">
        <v>172</v>
      </c>
      <c r="Z2230">
        <v>1</v>
      </c>
      <c r="AA2230">
        <v>0</v>
      </c>
      <c r="AB2230">
        <v>6</v>
      </c>
      <c r="AC2230">
        <v>30</v>
      </c>
      <c r="AD2230">
        <v>1</v>
      </c>
      <c r="AE2230">
        <v>1</v>
      </c>
      <c r="AF2230">
        <v>5</v>
      </c>
      <c r="AG2230">
        <v>10</v>
      </c>
      <c r="AH2230">
        <v>2</v>
      </c>
      <c r="AI2230">
        <v>2</v>
      </c>
      <c r="AJ2230">
        <v>0</v>
      </c>
      <c r="AK2230">
        <v>0</v>
      </c>
      <c r="AL2230">
        <v>0</v>
      </c>
      <c r="AS2230" t="s">
        <v>10603</v>
      </c>
      <c r="AT2230">
        <v>25000</v>
      </c>
      <c r="AU2230">
        <v>25000</v>
      </c>
      <c r="AV2230">
        <v>31817568</v>
      </c>
      <c r="AW2230">
        <v>22993175</v>
      </c>
      <c r="AX2230">
        <v>0</v>
      </c>
      <c r="AY2230">
        <v>0</v>
      </c>
      <c r="AZ2230">
        <v>3297731</v>
      </c>
      <c r="BA2230">
        <v>236955</v>
      </c>
    </row>
    <row r="2231" spans="1:53" hidden="1">
      <c r="A2231" t="s">
        <v>12474</v>
      </c>
      <c r="B2231">
        <v>79481</v>
      </c>
      <c r="C2231" t="s">
        <v>48</v>
      </c>
      <c r="D2231" t="s">
        <v>197</v>
      </c>
      <c r="F2231" t="s">
        <v>11306</v>
      </c>
      <c r="G2231" t="s">
        <v>11307</v>
      </c>
      <c r="H2231">
        <v>71</v>
      </c>
      <c r="I2231" t="s">
        <v>11638</v>
      </c>
      <c r="J2231" t="s">
        <v>12475</v>
      </c>
      <c r="K2231">
        <v>1</v>
      </c>
      <c r="L2231" t="s">
        <v>12476</v>
      </c>
      <c r="M2231">
        <v>1198684098</v>
      </c>
      <c r="N2231" t="s">
        <v>12477</v>
      </c>
      <c r="O2231" t="s">
        <v>19978</v>
      </c>
      <c r="P2231">
        <v>2014</v>
      </c>
      <c r="U2231" t="s">
        <v>12478</v>
      </c>
      <c r="V2231">
        <v>1</v>
      </c>
      <c r="W2231">
        <v>3</v>
      </c>
      <c r="Y2231">
        <v>14</v>
      </c>
      <c r="Z2231">
        <v>1</v>
      </c>
      <c r="AA2231">
        <v>0</v>
      </c>
      <c r="AB2231">
        <v>1</v>
      </c>
      <c r="AC2231">
        <v>0</v>
      </c>
      <c r="AD2231">
        <v>2</v>
      </c>
      <c r="AE2231">
        <v>0</v>
      </c>
      <c r="AF2231">
        <v>0</v>
      </c>
      <c r="AG2231">
        <v>0</v>
      </c>
      <c r="AH2231">
        <v>2</v>
      </c>
      <c r="AI2231">
        <v>2</v>
      </c>
      <c r="AJ2231">
        <v>0</v>
      </c>
      <c r="AK2231">
        <v>0</v>
      </c>
      <c r="AL2231">
        <v>0</v>
      </c>
      <c r="AS2231" t="s">
        <v>12479</v>
      </c>
      <c r="AT2231">
        <v>0</v>
      </c>
      <c r="AU2231">
        <v>0</v>
      </c>
      <c r="AV2231">
        <v>0</v>
      </c>
      <c r="AW2231">
        <v>0</v>
      </c>
      <c r="AX2231">
        <v>0</v>
      </c>
      <c r="AY2231">
        <v>0</v>
      </c>
      <c r="AZ2231">
        <v>0</v>
      </c>
      <c r="BA2231">
        <v>0</v>
      </c>
    </row>
    <row r="2232" spans="1:53">
      <c r="A2232" t="s">
        <v>9703</v>
      </c>
      <c r="B2232">
        <v>10176</v>
      </c>
      <c r="C2232" t="s">
        <v>48</v>
      </c>
      <c r="D2232" t="s">
        <v>67</v>
      </c>
      <c r="F2232" t="s">
        <v>9369</v>
      </c>
      <c r="G2232" t="s">
        <v>9370</v>
      </c>
      <c r="H2232">
        <v>58</v>
      </c>
      <c r="I2232" t="s">
        <v>9371</v>
      </c>
      <c r="J2232" t="s">
        <v>9704</v>
      </c>
      <c r="K2232">
        <v>1</v>
      </c>
      <c r="L2232" t="s">
        <v>9705</v>
      </c>
      <c r="M2232">
        <v>1198674116</v>
      </c>
      <c r="O2232" t="s">
        <v>19979</v>
      </c>
      <c r="P2232">
        <v>2013</v>
      </c>
      <c r="U2232" t="s">
        <v>9706</v>
      </c>
      <c r="V2232">
        <v>1</v>
      </c>
      <c r="W2232">
        <v>2</v>
      </c>
      <c r="Y2232">
        <v>61</v>
      </c>
      <c r="Z2232">
        <v>5</v>
      </c>
      <c r="AA2232">
        <v>0</v>
      </c>
      <c r="AB2232">
        <v>7</v>
      </c>
      <c r="AC2232">
        <v>0.9</v>
      </c>
      <c r="AD2232">
        <v>2</v>
      </c>
      <c r="AE2232">
        <v>0</v>
      </c>
      <c r="AF2232">
        <v>0</v>
      </c>
      <c r="AG2232">
        <v>0</v>
      </c>
      <c r="AH2232">
        <v>2</v>
      </c>
      <c r="AI2232">
        <v>2</v>
      </c>
      <c r="AJ2232">
        <v>0</v>
      </c>
      <c r="AK2232">
        <v>0</v>
      </c>
      <c r="AL2232">
        <v>0</v>
      </c>
      <c r="AS2232" t="s">
        <v>9707</v>
      </c>
      <c r="AT2232">
        <v>132000</v>
      </c>
      <c r="AU2232">
        <v>132000</v>
      </c>
      <c r="AV2232">
        <v>10148524</v>
      </c>
      <c r="AW2232">
        <v>6909777</v>
      </c>
      <c r="AX2232">
        <v>0</v>
      </c>
      <c r="AY2232">
        <v>0</v>
      </c>
      <c r="AZ2232">
        <v>279838</v>
      </c>
      <c r="BA2232">
        <v>782207</v>
      </c>
    </row>
    <row r="2233" spans="1:53">
      <c r="A2233" t="s">
        <v>11238</v>
      </c>
      <c r="B2233">
        <v>17845</v>
      </c>
      <c r="C2233" t="s">
        <v>48</v>
      </c>
      <c r="D2233" t="s">
        <v>197</v>
      </c>
      <c r="F2233" t="s">
        <v>9369</v>
      </c>
      <c r="G2233" t="s">
        <v>9370</v>
      </c>
      <c r="H2233">
        <v>63</v>
      </c>
      <c r="I2233" t="s">
        <v>11065</v>
      </c>
      <c r="J2233" t="s">
        <v>11239</v>
      </c>
      <c r="K2233">
        <v>1</v>
      </c>
      <c r="L2233" t="s">
        <v>11240</v>
      </c>
      <c r="M2233">
        <v>2118677762</v>
      </c>
      <c r="N2233" t="s">
        <v>11241</v>
      </c>
      <c r="O2233" t="s">
        <v>19980</v>
      </c>
      <c r="P2233">
        <v>2001</v>
      </c>
      <c r="U2233" t="s">
        <v>11242</v>
      </c>
      <c r="V2233">
        <v>1</v>
      </c>
      <c r="W2233">
        <v>2</v>
      </c>
      <c r="Y2233">
        <v>9</v>
      </c>
      <c r="Z2233">
        <v>8</v>
      </c>
      <c r="AA2233">
        <v>0</v>
      </c>
      <c r="AB2233">
        <v>6</v>
      </c>
      <c r="AC2233">
        <v>30</v>
      </c>
      <c r="AD2233">
        <v>1</v>
      </c>
      <c r="AE2233">
        <v>1</v>
      </c>
      <c r="AF2233">
        <v>5</v>
      </c>
      <c r="AG2233">
        <v>5</v>
      </c>
      <c r="AH2233">
        <v>2</v>
      </c>
      <c r="AI2233">
        <v>2</v>
      </c>
      <c r="AJ2233">
        <v>0</v>
      </c>
      <c r="AK2233">
        <v>0</v>
      </c>
      <c r="AL2233">
        <v>0</v>
      </c>
      <c r="AS2233" t="s">
        <v>11243</v>
      </c>
      <c r="AT2233">
        <v>0</v>
      </c>
      <c r="AU2233">
        <v>0</v>
      </c>
      <c r="AV2233">
        <v>0</v>
      </c>
      <c r="AW2233">
        <v>0</v>
      </c>
      <c r="AX2233">
        <v>0</v>
      </c>
      <c r="AY2233">
        <v>0</v>
      </c>
      <c r="AZ2233">
        <v>0</v>
      </c>
      <c r="BA2233">
        <v>0</v>
      </c>
    </row>
    <row r="2234" spans="1:53" hidden="1">
      <c r="A2234" t="s">
        <v>12452</v>
      </c>
      <c r="B2234">
        <v>78053</v>
      </c>
      <c r="C2234" t="s">
        <v>48</v>
      </c>
      <c r="D2234" t="s">
        <v>108</v>
      </c>
      <c r="F2234" t="s">
        <v>11306</v>
      </c>
      <c r="G2234" t="s">
        <v>11307</v>
      </c>
      <c r="H2234">
        <v>71</v>
      </c>
      <c r="I2234" t="s">
        <v>11638</v>
      </c>
      <c r="J2234" t="s">
        <v>12453</v>
      </c>
      <c r="K2234">
        <v>1</v>
      </c>
      <c r="L2234" t="s">
        <v>12454</v>
      </c>
      <c r="M2234">
        <v>1108608583</v>
      </c>
      <c r="N2234" t="s">
        <v>12455</v>
      </c>
      <c r="O2234" t="s">
        <v>19981</v>
      </c>
      <c r="P2234">
        <v>2013</v>
      </c>
      <c r="U2234" t="s">
        <v>12456</v>
      </c>
      <c r="V2234">
        <v>1</v>
      </c>
      <c r="W2234">
        <v>2</v>
      </c>
      <c r="Y2234">
        <v>38</v>
      </c>
      <c r="Z2234">
        <v>10</v>
      </c>
      <c r="AA2234">
        <v>0</v>
      </c>
      <c r="AB2234">
        <v>6</v>
      </c>
      <c r="AC2234">
        <v>30</v>
      </c>
      <c r="AD2234">
        <v>1</v>
      </c>
      <c r="AE2234">
        <v>1</v>
      </c>
      <c r="AF2234">
        <v>5</v>
      </c>
      <c r="AG2234">
        <v>5</v>
      </c>
      <c r="AH2234">
        <v>2</v>
      </c>
      <c r="AI2234">
        <v>2</v>
      </c>
      <c r="AJ2234">
        <v>0</v>
      </c>
      <c r="AK2234">
        <v>0</v>
      </c>
      <c r="AL2234">
        <v>0</v>
      </c>
      <c r="AS2234" t="s">
        <v>12457</v>
      </c>
      <c r="AT2234">
        <v>211090</v>
      </c>
      <c r="AU2234">
        <v>211090</v>
      </c>
      <c r="AV2234">
        <v>17016368</v>
      </c>
      <c r="AW2234">
        <v>14092705</v>
      </c>
      <c r="AX2234">
        <v>0</v>
      </c>
      <c r="AY2234">
        <v>0</v>
      </c>
      <c r="AZ2234">
        <v>1367195</v>
      </c>
      <c r="BA2234">
        <v>1800817</v>
      </c>
    </row>
    <row r="2235" spans="1:53">
      <c r="A2235" t="s">
        <v>9526</v>
      </c>
      <c r="B2235">
        <v>9586</v>
      </c>
      <c r="C2235" t="s">
        <v>48</v>
      </c>
      <c r="D2235" t="s">
        <v>49</v>
      </c>
      <c r="F2235" t="s">
        <v>9369</v>
      </c>
      <c r="G2235" t="s">
        <v>9370</v>
      </c>
      <c r="H2235">
        <v>58</v>
      </c>
      <c r="I2235" t="s">
        <v>9371</v>
      </c>
      <c r="J2235" t="s">
        <v>9527</v>
      </c>
      <c r="K2235">
        <v>1</v>
      </c>
      <c r="L2235" t="s">
        <v>9528</v>
      </c>
      <c r="M2235">
        <v>4798700833</v>
      </c>
      <c r="O2235" t="s">
        <v>19982</v>
      </c>
      <c r="P2235">
        <v>2017</v>
      </c>
      <c r="T2235" t="s">
        <v>9529</v>
      </c>
      <c r="U2235" t="s">
        <v>9530</v>
      </c>
      <c r="V2235">
        <v>1</v>
      </c>
      <c r="W2235">
        <v>4</v>
      </c>
      <c r="Y2235">
        <v>63</v>
      </c>
      <c r="Z2235">
        <v>3</v>
      </c>
      <c r="AA2235">
        <v>7</v>
      </c>
      <c r="AB2235">
        <v>7</v>
      </c>
      <c r="AC2235">
        <v>0.1</v>
      </c>
      <c r="AD2235">
        <v>2</v>
      </c>
      <c r="AE2235">
        <v>0</v>
      </c>
      <c r="AF2235">
        <v>0</v>
      </c>
      <c r="AG2235">
        <v>10</v>
      </c>
      <c r="AH2235">
        <v>1</v>
      </c>
      <c r="AI2235">
        <v>2</v>
      </c>
      <c r="AJ2235">
        <v>0</v>
      </c>
      <c r="AK2235">
        <v>0</v>
      </c>
      <c r="AL2235">
        <v>0</v>
      </c>
      <c r="AM2235" t="s">
        <v>9531</v>
      </c>
      <c r="AP2235" t="s">
        <v>521</v>
      </c>
      <c r="AQ2235" t="s">
        <v>9532</v>
      </c>
      <c r="AR2235" t="s">
        <v>4283</v>
      </c>
      <c r="AT2235">
        <v>203976</v>
      </c>
      <c r="AU2235">
        <v>141280</v>
      </c>
      <c r="AV2235">
        <v>9629387</v>
      </c>
      <c r="AW2235">
        <v>3147569</v>
      </c>
      <c r="AX2235">
        <v>0</v>
      </c>
      <c r="AY2235">
        <v>0</v>
      </c>
      <c r="AZ2235">
        <v>-20191015</v>
      </c>
      <c r="BA2235">
        <v>-4014259</v>
      </c>
    </row>
    <row r="2236" spans="1:53">
      <c r="A2236" t="s">
        <v>17810</v>
      </c>
      <c r="B2236">
        <v>11387</v>
      </c>
      <c r="C2236" t="s">
        <v>599</v>
      </c>
      <c r="D2236" t="s">
        <v>334</v>
      </c>
      <c r="F2236" t="s">
        <v>9369</v>
      </c>
      <c r="G2236" t="s">
        <v>9370</v>
      </c>
      <c r="H2236">
        <v>58</v>
      </c>
      <c r="I2236" t="s">
        <v>9371</v>
      </c>
      <c r="J2236" t="s">
        <v>17811</v>
      </c>
      <c r="K2236">
        <v>1</v>
      </c>
      <c r="L2236" t="s">
        <v>17812</v>
      </c>
      <c r="M2236">
        <v>5968701200</v>
      </c>
      <c r="O2236" t="s">
        <v>19983</v>
      </c>
      <c r="P2236">
        <v>2018</v>
      </c>
      <c r="U2236" t="s">
        <v>17813</v>
      </c>
      <c r="V2236">
        <v>1</v>
      </c>
      <c r="W2236">
        <v>2</v>
      </c>
      <c r="Y2236">
        <v>525</v>
      </c>
      <c r="Z2236">
        <v>1</v>
      </c>
      <c r="AA2236">
        <v>0</v>
      </c>
      <c r="AB2236">
        <v>7</v>
      </c>
      <c r="AC2236">
        <v>90</v>
      </c>
      <c r="AD2236">
        <v>1</v>
      </c>
      <c r="AE2236">
        <v>1</v>
      </c>
      <c r="AF2236">
        <v>5</v>
      </c>
      <c r="AG2236">
        <v>400</v>
      </c>
      <c r="AH2236">
        <v>2</v>
      </c>
      <c r="AI2236">
        <v>1</v>
      </c>
      <c r="AJ2236">
        <v>2</v>
      </c>
      <c r="AK2236">
        <v>0</v>
      </c>
      <c r="AL2236">
        <v>0</v>
      </c>
      <c r="AM2236" t="s">
        <v>17814</v>
      </c>
      <c r="AT2236">
        <v>3210520</v>
      </c>
      <c r="AU2236">
        <v>3210520</v>
      </c>
      <c r="AV2236">
        <v>55240382</v>
      </c>
      <c r="AW2236">
        <v>47785132</v>
      </c>
      <c r="AX2236">
        <v>0</v>
      </c>
      <c r="AY2236">
        <v>0</v>
      </c>
      <c r="AZ2236">
        <v>4641095</v>
      </c>
      <c r="BA2236">
        <v>3226693</v>
      </c>
    </row>
    <row r="2237" spans="1:53" hidden="1">
      <c r="A2237" t="s">
        <v>12112</v>
      </c>
      <c r="B2237">
        <v>57358</v>
      </c>
      <c r="C2237" t="s">
        <v>48</v>
      </c>
      <c r="D2237" t="s">
        <v>77</v>
      </c>
      <c r="F2237" t="s">
        <v>11306</v>
      </c>
      <c r="G2237" t="s">
        <v>11307</v>
      </c>
      <c r="H2237">
        <v>71</v>
      </c>
      <c r="I2237" t="s">
        <v>11638</v>
      </c>
      <c r="J2237" t="s">
        <v>12113</v>
      </c>
      <c r="K2237">
        <v>1</v>
      </c>
      <c r="L2237" t="s">
        <v>12114</v>
      </c>
      <c r="M2237">
        <v>2118815173</v>
      </c>
      <c r="N2237" t="s">
        <v>12115</v>
      </c>
      <c r="O2237" t="s">
        <v>19670</v>
      </c>
      <c r="P2237">
        <v>2008</v>
      </c>
      <c r="U2237" t="s">
        <v>12116</v>
      </c>
      <c r="V2237">
        <v>1</v>
      </c>
      <c r="W2237">
        <v>2</v>
      </c>
      <c r="Y2237">
        <v>83</v>
      </c>
      <c r="Z2237">
        <v>1</v>
      </c>
      <c r="AA2237">
        <v>0</v>
      </c>
      <c r="AB2237">
        <v>4</v>
      </c>
      <c r="AC2237">
        <v>20</v>
      </c>
      <c r="AD2237">
        <v>2</v>
      </c>
      <c r="AE2237">
        <v>0</v>
      </c>
      <c r="AF2237">
        <v>0</v>
      </c>
      <c r="AG2237">
        <v>4</v>
      </c>
      <c r="AH2237">
        <v>2</v>
      </c>
      <c r="AI2237">
        <v>1</v>
      </c>
      <c r="AJ2237">
        <v>0</v>
      </c>
      <c r="AK2237">
        <v>0</v>
      </c>
      <c r="AL2237">
        <v>0</v>
      </c>
      <c r="AT2237">
        <v>1585635</v>
      </c>
      <c r="AU2237">
        <v>1571350</v>
      </c>
      <c r="AV2237">
        <v>14828939</v>
      </c>
      <c r="AW2237">
        <v>10907832</v>
      </c>
      <c r="AX2237">
        <v>0</v>
      </c>
      <c r="AY2237">
        <v>0</v>
      </c>
      <c r="AZ2237">
        <v>1475768</v>
      </c>
      <c r="BA2237">
        <v>1264715</v>
      </c>
    </row>
    <row r="2238" spans="1:53" hidden="1">
      <c r="A2238" t="s">
        <v>8682</v>
      </c>
      <c r="B2238">
        <v>36818</v>
      </c>
      <c r="C2238" t="s">
        <v>48</v>
      </c>
      <c r="D2238" t="s">
        <v>67</v>
      </c>
      <c r="F2238" t="s">
        <v>8111</v>
      </c>
      <c r="G2238" t="s">
        <v>8112</v>
      </c>
      <c r="H2238">
        <v>38</v>
      </c>
      <c r="I2238" t="s">
        <v>8201</v>
      </c>
      <c r="J2238" t="s">
        <v>8683</v>
      </c>
      <c r="K2238">
        <v>1</v>
      </c>
      <c r="L2238" t="s">
        <v>8684</v>
      </c>
      <c r="M2238">
        <v>1208123422</v>
      </c>
      <c r="N2238" t="s">
        <v>8685</v>
      </c>
      <c r="O2238" t="s">
        <v>19672</v>
      </c>
      <c r="P2238">
        <v>1978</v>
      </c>
      <c r="U2238" t="s">
        <v>8686</v>
      </c>
      <c r="V2238">
        <v>1</v>
      </c>
      <c r="W2238">
        <v>3</v>
      </c>
      <c r="Y2238">
        <v>75</v>
      </c>
      <c r="Z2238">
        <v>1</v>
      </c>
      <c r="AA2238">
        <v>0</v>
      </c>
      <c r="AB2238">
        <v>6</v>
      </c>
      <c r="AC2238">
        <v>30</v>
      </c>
      <c r="AD2238">
        <v>1</v>
      </c>
      <c r="AE2238">
        <v>1</v>
      </c>
      <c r="AF2238">
        <v>5</v>
      </c>
      <c r="AG2238">
        <v>10</v>
      </c>
      <c r="AH2238">
        <v>2</v>
      </c>
      <c r="AI2238">
        <v>2</v>
      </c>
      <c r="AJ2238">
        <v>0</v>
      </c>
      <c r="AK2238">
        <v>0</v>
      </c>
      <c r="AL2238">
        <v>0</v>
      </c>
      <c r="AT2238">
        <v>200000</v>
      </c>
      <c r="AU2238">
        <v>200000</v>
      </c>
      <c r="AV2238">
        <f>INT(AW2238*1.1)</f>
        <v>5869615</v>
      </c>
      <c r="AW2238">
        <v>5336014</v>
      </c>
      <c r="AX2238">
        <f>INT(AY2238*1.1)</f>
        <v>0</v>
      </c>
      <c r="AY2238">
        <v>0</v>
      </c>
      <c r="AZ2238">
        <f>IF(BA2238 &gt;= 0, INT(BA2238 * 1.1), -INT(ABS(BA2238) / 1.1))</f>
        <v>122769</v>
      </c>
      <c r="BA2238">
        <v>111609</v>
      </c>
    </row>
    <row r="2239" spans="1:53">
      <c r="A2239" t="s">
        <v>11059</v>
      </c>
      <c r="B2239">
        <v>116823</v>
      </c>
      <c r="C2239" t="s">
        <v>48</v>
      </c>
      <c r="D2239" t="s">
        <v>108</v>
      </c>
      <c r="F2239" t="s">
        <v>9369</v>
      </c>
      <c r="G2239" t="s">
        <v>9370</v>
      </c>
      <c r="H2239">
        <v>62</v>
      </c>
      <c r="I2239" t="s">
        <v>10449</v>
      </c>
      <c r="J2239" t="s">
        <v>11060</v>
      </c>
      <c r="K2239">
        <v>1</v>
      </c>
      <c r="L2239" t="s">
        <v>11061</v>
      </c>
      <c r="M2239">
        <v>6388601905</v>
      </c>
      <c r="N2239" t="s">
        <v>11062</v>
      </c>
      <c r="O2239" t="s">
        <v>19672</v>
      </c>
      <c r="P2239">
        <v>2020</v>
      </c>
      <c r="U2239" t="s">
        <v>11063</v>
      </c>
      <c r="V2239">
        <v>1</v>
      </c>
      <c r="W2239">
        <v>2</v>
      </c>
      <c r="Y2239">
        <v>39</v>
      </c>
      <c r="Z2239">
        <v>1</v>
      </c>
      <c r="AA2239">
        <v>0</v>
      </c>
      <c r="AB2239">
        <v>5</v>
      </c>
      <c r="AC2239">
        <v>20</v>
      </c>
      <c r="AD2239">
        <v>1</v>
      </c>
      <c r="AE2239">
        <v>1</v>
      </c>
      <c r="AF2239">
        <v>5</v>
      </c>
      <c r="AG2239">
        <v>5</v>
      </c>
      <c r="AH2239">
        <v>2</v>
      </c>
      <c r="AI2239">
        <v>1</v>
      </c>
      <c r="AJ2239">
        <v>0</v>
      </c>
      <c r="AK2239">
        <v>0</v>
      </c>
      <c r="AL2239">
        <v>0</v>
      </c>
      <c r="AT2239">
        <v>60000</v>
      </c>
      <c r="AU2239">
        <v>60000</v>
      </c>
      <c r="AV2239">
        <v>25067147</v>
      </c>
      <c r="AW2239">
        <v>12760580</v>
      </c>
      <c r="AX2239">
        <v>0</v>
      </c>
      <c r="AY2239">
        <v>0</v>
      </c>
      <c r="AZ2239">
        <v>1415685</v>
      </c>
      <c r="BA2239">
        <v>293866</v>
      </c>
    </row>
    <row r="2240" spans="1:53" hidden="1">
      <c r="A2240" t="s">
        <v>12464</v>
      </c>
      <c r="B2240">
        <v>79066</v>
      </c>
      <c r="C2240" t="s">
        <v>48</v>
      </c>
      <c r="D2240" t="s">
        <v>49</v>
      </c>
      <c r="F2240" t="s">
        <v>11306</v>
      </c>
      <c r="G2240" t="s">
        <v>11307</v>
      </c>
      <c r="H2240">
        <v>71</v>
      </c>
      <c r="I2240" t="s">
        <v>11638</v>
      </c>
      <c r="J2240" t="s">
        <v>12465</v>
      </c>
      <c r="K2240">
        <v>1</v>
      </c>
      <c r="L2240" t="s">
        <v>12466</v>
      </c>
      <c r="M2240">
        <v>2618106568</v>
      </c>
      <c r="N2240" t="s">
        <v>12467</v>
      </c>
      <c r="O2240" t="s">
        <v>19984</v>
      </c>
      <c r="P2240">
        <v>2014</v>
      </c>
      <c r="U2240" t="s">
        <v>12468</v>
      </c>
      <c r="V2240">
        <v>1</v>
      </c>
      <c r="W2240">
        <v>2</v>
      </c>
      <c r="Y2240">
        <v>14</v>
      </c>
      <c r="Z2240">
        <v>1</v>
      </c>
      <c r="AA2240">
        <v>0</v>
      </c>
      <c r="AB2240">
        <v>6</v>
      </c>
      <c r="AC2240">
        <v>0.2</v>
      </c>
      <c r="AD2240">
        <v>1</v>
      </c>
      <c r="AE2240">
        <v>1</v>
      </c>
      <c r="AF2240">
        <v>1</v>
      </c>
      <c r="AG2240">
        <v>2</v>
      </c>
      <c r="AH2240">
        <v>1</v>
      </c>
      <c r="AI2240">
        <v>2</v>
      </c>
      <c r="AJ2240">
        <v>0</v>
      </c>
      <c r="AK2240">
        <v>0</v>
      </c>
      <c r="AL2240">
        <v>0</v>
      </c>
      <c r="AT2240">
        <v>10000</v>
      </c>
      <c r="AU2240">
        <v>10000</v>
      </c>
      <c r="AV2240">
        <f>INT(AW2240*1.1)</f>
        <v>2211682</v>
      </c>
      <c r="AW2240">
        <v>2010620</v>
      </c>
      <c r="AX2240">
        <v>0</v>
      </c>
      <c r="AY2240">
        <v>0</v>
      </c>
      <c r="AZ2240">
        <f>INT(BA2240*1.1)</f>
        <v>165000</v>
      </c>
      <c r="BA2240">
        <v>150000</v>
      </c>
    </row>
    <row r="2241" spans="1:53" hidden="1">
      <c r="A2241" t="s">
        <v>12594</v>
      </c>
      <c r="B2241">
        <v>109557</v>
      </c>
      <c r="C2241" t="s">
        <v>48</v>
      </c>
      <c r="D2241" t="s">
        <v>67</v>
      </c>
      <c r="F2241" t="s">
        <v>11306</v>
      </c>
      <c r="G2241" t="s">
        <v>11307</v>
      </c>
      <c r="H2241">
        <v>71</v>
      </c>
      <c r="I2241" t="s">
        <v>11638</v>
      </c>
      <c r="J2241" t="s">
        <v>12595</v>
      </c>
      <c r="K2241">
        <v>1</v>
      </c>
      <c r="L2241" t="s">
        <v>12596</v>
      </c>
      <c r="M2241">
        <v>7198701313</v>
      </c>
      <c r="N2241" t="s">
        <v>12597</v>
      </c>
      <c r="O2241" t="s">
        <v>19985</v>
      </c>
      <c r="P2241">
        <v>2019</v>
      </c>
      <c r="U2241" t="s">
        <v>12598</v>
      </c>
      <c r="V2241">
        <v>1</v>
      </c>
      <c r="W2241">
        <v>2</v>
      </c>
      <c r="Y2241">
        <v>9</v>
      </c>
      <c r="Z2241">
        <v>1</v>
      </c>
      <c r="AA2241">
        <v>0</v>
      </c>
      <c r="AB2241">
        <v>7</v>
      </c>
      <c r="AC2241">
        <v>0</v>
      </c>
      <c r="AD2241">
        <v>1</v>
      </c>
      <c r="AE2241">
        <v>1</v>
      </c>
      <c r="AF2241">
        <v>5</v>
      </c>
      <c r="AG2241">
        <v>3</v>
      </c>
      <c r="AH2241">
        <v>2</v>
      </c>
      <c r="AI2241">
        <v>2</v>
      </c>
      <c r="AJ2241">
        <v>7</v>
      </c>
      <c r="AK2241">
        <v>0</v>
      </c>
      <c r="AL2241" t="s">
        <v>12599</v>
      </c>
      <c r="AT2241">
        <v>30000</v>
      </c>
      <c r="AU2241">
        <v>30000</v>
      </c>
      <c r="AV2241">
        <v>4907702</v>
      </c>
      <c r="AW2241">
        <v>5918035</v>
      </c>
      <c r="AX2241">
        <v>0</v>
      </c>
      <c r="AY2241">
        <v>0</v>
      </c>
      <c r="AZ2241">
        <v>110505</v>
      </c>
      <c r="BA2241">
        <v>250921</v>
      </c>
    </row>
    <row r="2242" spans="1:53" hidden="1">
      <c r="A2242" t="s">
        <v>13229</v>
      </c>
      <c r="B2242">
        <v>35684</v>
      </c>
      <c r="C2242" t="s">
        <v>48</v>
      </c>
      <c r="D2242" t="s">
        <v>108</v>
      </c>
      <c r="F2242" t="s">
        <v>11306</v>
      </c>
      <c r="G2242" t="s">
        <v>11307</v>
      </c>
      <c r="H2242">
        <v>72</v>
      </c>
      <c r="I2242" t="s">
        <v>12614</v>
      </c>
      <c r="J2242" t="s">
        <v>13230</v>
      </c>
      <c r="K2242">
        <v>1</v>
      </c>
      <c r="L2242" t="s">
        <v>13231</v>
      </c>
      <c r="M2242">
        <v>1358147668</v>
      </c>
      <c r="N2242" t="s">
        <v>13232</v>
      </c>
      <c r="O2242" t="s">
        <v>19986</v>
      </c>
      <c r="P2242">
        <v>2001</v>
      </c>
      <c r="U2242" t="s">
        <v>13233</v>
      </c>
      <c r="V2242">
        <v>1</v>
      </c>
      <c r="W2242">
        <v>2</v>
      </c>
      <c r="Y2242">
        <v>100</v>
      </c>
      <c r="Z2242">
        <v>1</v>
      </c>
      <c r="AA2242">
        <v>0</v>
      </c>
      <c r="AB2242">
        <v>6</v>
      </c>
      <c r="AC2242">
        <v>30</v>
      </c>
      <c r="AD2242">
        <v>1</v>
      </c>
      <c r="AE2242">
        <v>1</v>
      </c>
      <c r="AF2242">
        <v>5</v>
      </c>
      <c r="AG2242">
        <v>10</v>
      </c>
      <c r="AH2242">
        <v>2</v>
      </c>
      <c r="AI2242">
        <v>2</v>
      </c>
      <c r="AJ2242">
        <v>0</v>
      </c>
      <c r="AK2242">
        <v>0</v>
      </c>
      <c r="AL2242">
        <v>0</v>
      </c>
      <c r="AT2242">
        <v>150000</v>
      </c>
      <c r="AU2242">
        <v>150000</v>
      </c>
      <c r="AV2242">
        <v>14774704</v>
      </c>
      <c r="AW2242">
        <v>15730921</v>
      </c>
      <c r="AX2242">
        <v>0</v>
      </c>
      <c r="AY2242">
        <v>0</v>
      </c>
      <c r="AZ2242">
        <v>-50593</v>
      </c>
      <c r="BA2242">
        <v>978758</v>
      </c>
    </row>
    <row r="2243" spans="1:53">
      <c r="A2243" t="s">
        <v>11244</v>
      </c>
      <c r="B2243">
        <v>28681</v>
      </c>
      <c r="C2243" t="s">
        <v>48</v>
      </c>
      <c r="D2243" t="s">
        <v>197</v>
      </c>
      <c r="F2243" t="s">
        <v>9369</v>
      </c>
      <c r="G2243" t="s">
        <v>9370</v>
      </c>
      <c r="H2243">
        <v>63</v>
      </c>
      <c r="I2243" t="s">
        <v>11065</v>
      </c>
      <c r="J2243" t="s">
        <v>11245</v>
      </c>
      <c r="K2243">
        <v>1</v>
      </c>
      <c r="L2243" t="s">
        <v>11246</v>
      </c>
      <c r="M2243">
        <v>2108125058</v>
      </c>
      <c r="N2243" t="s">
        <v>11247</v>
      </c>
      <c r="O2243" t="s">
        <v>19987</v>
      </c>
      <c r="P2243">
        <v>1999</v>
      </c>
      <c r="U2243" t="s">
        <v>11248</v>
      </c>
      <c r="V2243">
        <v>1</v>
      </c>
      <c r="W2243">
        <v>3</v>
      </c>
      <c r="Y2243">
        <v>7</v>
      </c>
      <c r="Z2243">
        <v>1</v>
      </c>
      <c r="AA2243">
        <v>0</v>
      </c>
      <c r="AB2243">
        <v>7</v>
      </c>
      <c r="AC2243">
        <v>30</v>
      </c>
      <c r="AD2243">
        <v>1</v>
      </c>
      <c r="AE2243">
        <v>1</v>
      </c>
      <c r="AF2243">
        <v>5</v>
      </c>
      <c r="AG2243">
        <v>5</v>
      </c>
      <c r="AH2243">
        <v>2</v>
      </c>
      <c r="AI2243">
        <v>2</v>
      </c>
      <c r="AJ2243">
        <v>0</v>
      </c>
      <c r="AK2243">
        <v>0</v>
      </c>
      <c r="AL2243">
        <v>0</v>
      </c>
      <c r="AS2243" t="s">
        <v>11249</v>
      </c>
      <c r="AT2243">
        <v>50000</v>
      </c>
      <c r="AU2243">
        <v>50000</v>
      </c>
      <c r="AV2243">
        <v>1128581</v>
      </c>
      <c r="AW2243">
        <v>1025405</v>
      </c>
      <c r="AX2243">
        <v>0</v>
      </c>
      <c r="AY2243">
        <v>0</v>
      </c>
      <c r="AZ2243">
        <v>123609</v>
      </c>
      <c r="BA2243">
        <v>157044</v>
      </c>
    </row>
    <row r="2244" spans="1:53" hidden="1">
      <c r="A2244" t="s">
        <v>16359</v>
      </c>
      <c r="B2244">
        <v>20658</v>
      </c>
      <c r="C2244" t="s">
        <v>48</v>
      </c>
      <c r="D2244" t="s">
        <v>197</v>
      </c>
      <c r="F2244" t="s">
        <v>6040</v>
      </c>
      <c r="G2244" t="s">
        <v>51</v>
      </c>
      <c r="H2244">
        <v>28</v>
      </c>
      <c r="I2244" t="s">
        <v>6399</v>
      </c>
      <c r="J2244" t="s">
        <v>16360</v>
      </c>
      <c r="K2244">
        <v>1</v>
      </c>
      <c r="L2244" t="s">
        <v>16361</v>
      </c>
      <c r="M2244">
        <v>1308147187</v>
      </c>
      <c r="N2244" t="s">
        <v>16362</v>
      </c>
      <c r="O2244" t="s">
        <v>19988</v>
      </c>
      <c r="P2244">
        <v>1995</v>
      </c>
      <c r="U2244" t="s">
        <v>16363</v>
      </c>
      <c r="V2244">
        <v>1</v>
      </c>
      <c r="W2244">
        <v>2</v>
      </c>
      <c r="Y2244">
        <v>15</v>
      </c>
      <c r="Z2244">
        <v>10</v>
      </c>
      <c r="AA2244">
        <v>7</v>
      </c>
      <c r="AB2244">
        <v>9</v>
      </c>
      <c r="AC2244">
        <v>0</v>
      </c>
      <c r="AD2244">
        <v>2</v>
      </c>
      <c r="AE2244">
        <v>0</v>
      </c>
      <c r="AF2244">
        <v>0</v>
      </c>
      <c r="AG2244">
        <v>0</v>
      </c>
      <c r="AH2244">
        <v>2</v>
      </c>
      <c r="AI2244">
        <v>2</v>
      </c>
      <c r="AJ2244">
        <v>0</v>
      </c>
      <c r="AK2244">
        <v>0</v>
      </c>
      <c r="AL2244">
        <v>0</v>
      </c>
      <c r="AT2244">
        <v>990000</v>
      </c>
      <c r="AU2244">
        <v>990000</v>
      </c>
      <c r="AV2244">
        <v>1438618</v>
      </c>
      <c r="AW2244">
        <v>1577600</v>
      </c>
      <c r="AX2244">
        <v>0</v>
      </c>
      <c r="AY2244">
        <v>0</v>
      </c>
      <c r="AZ2244">
        <v>-459638</v>
      </c>
      <c r="BA2244">
        <v>-783125</v>
      </c>
    </row>
    <row r="2245" spans="1:53">
      <c r="A2245" t="s">
        <v>9606</v>
      </c>
      <c r="B2245">
        <v>9898</v>
      </c>
      <c r="C2245" t="s">
        <v>48</v>
      </c>
      <c r="D2245" t="s">
        <v>334</v>
      </c>
      <c r="F2245" t="s">
        <v>9369</v>
      </c>
      <c r="G2245" t="s">
        <v>9370</v>
      </c>
      <c r="H2245">
        <v>58</v>
      </c>
      <c r="I2245" t="s">
        <v>9371</v>
      </c>
      <c r="J2245" t="s">
        <v>9607</v>
      </c>
      <c r="K2245">
        <v>1</v>
      </c>
      <c r="L2245" t="s">
        <v>9608</v>
      </c>
      <c r="M2245">
        <v>2208674570</v>
      </c>
      <c r="O2245" t="s">
        <v>19989</v>
      </c>
      <c r="P2245">
        <v>2003</v>
      </c>
      <c r="Q2245" t="s">
        <v>9609</v>
      </c>
      <c r="S2245" t="s">
        <v>124</v>
      </c>
      <c r="T2245" t="s">
        <v>9610</v>
      </c>
      <c r="U2245" t="s">
        <v>9611</v>
      </c>
      <c r="V2245">
        <v>1</v>
      </c>
      <c r="W2245">
        <v>2</v>
      </c>
      <c r="Y2245">
        <v>191</v>
      </c>
      <c r="Z2245">
        <v>6</v>
      </c>
      <c r="AA2245">
        <v>0</v>
      </c>
      <c r="AB2245">
        <v>6</v>
      </c>
      <c r="AC2245">
        <v>30</v>
      </c>
      <c r="AD2245">
        <v>1</v>
      </c>
      <c r="AE2245">
        <v>1</v>
      </c>
      <c r="AF2245">
        <v>5</v>
      </c>
      <c r="AG2245">
        <v>10</v>
      </c>
      <c r="AH2245">
        <v>2</v>
      </c>
      <c r="AI2245">
        <v>2</v>
      </c>
      <c r="AJ2245">
        <v>0</v>
      </c>
      <c r="AK2245">
        <v>0</v>
      </c>
      <c r="AL2245">
        <v>0</v>
      </c>
      <c r="AO2245" t="s">
        <v>9609</v>
      </c>
      <c r="AT2245">
        <v>100000</v>
      </c>
      <c r="AU2245">
        <v>100000</v>
      </c>
      <c r="AV2245">
        <v>25561737</v>
      </c>
      <c r="AW2245">
        <v>20847898</v>
      </c>
      <c r="AX2245">
        <v>0</v>
      </c>
      <c r="AY2245">
        <v>0</v>
      </c>
      <c r="AZ2245">
        <v>1096216</v>
      </c>
      <c r="BA2245">
        <v>1281495</v>
      </c>
    </row>
    <row r="2246" spans="1:53" hidden="1">
      <c r="A2246" t="s">
        <v>4481</v>
      </c>
      <c r="B2246">
        <v>22300</v>
      </c>
      <c r="C2246" t="s">
        <v>48</v>
      </c>
      <c r="D2246" t="s">
        <v>67</v>
      </c>
      <c r="F2246" t="s">
        <v>3993</v>
      </c>
      <c r="G2246" t="s">
        <v>51</v>
      </c>
      <c r="H2246">
        <v>21</v>
      </c>
      <c r="I2246" t="s">
        <v>4387</v>
      </c>
      <c r="J2246" t="s">
        <v>4482</v>
      </c>
      <c r="K2246">
        <v>1</v>
      </c>
      <c r="L2246" t="s">
        <v>4483</v>
      </c>
      <c r="M2246">
        <v>3148140292</v>
      </c>
      <c r="N2246" t="s">
        <v>4484</v>
      </c>
      <c r="O2246" t="s">
        <v>19990</v>
      </c>
      <c r="P2246">
        <v>2001</v>
      </c>
      <c r="U2246" t="s">
        <v>4485</v>
      </c>
      <c r="V2246">
        <v>1</v>
      </c>
      <c r="W2246">
        <v>2</v>
      </c>
      <c r="Y2246">
        <v>51</v>
      </c>
      <c r="Z2246">
        <v>10</v>
      </c>
      <c r="AA2246">
        <v>0</v>
      </c>
      <c r="AB2246">
        <v>6</v>
      </c>
      <c r="AC2246">
        <v>30</v>
      </c>
      <c r="AD2246">
        <v>1</v>
      </c>
      <c r="AE2246">
        <v>1</v>
      </c>
      <c r="AF2246">
        <v>5</v>
      </c>
      <c r="AG2246">
        <v>5</v>
      </c>
      <c r="AH2246">
        <v>2</v>
      </c>
      <c r="AI2246">
        <v>2</v>
      </c>
      <c r="AJ2246">
        <v>0</v>
      </c>
      <c r="AK2246">
        <v>0</v>
      </c>
      <c r="AL2246">
        <v>0</v>
      </c>
      <c r="AS2246" t="s">
        <v>1863</v>
      </c>
      <c r="AT2246">
        <v>470000</v>
      </c>
      <c r="AU2246">
        <v>4054417</v>
      </c>
      <c r="AV2246">
        <v>7014619</v>
      </c>
      <c r="AW2246">
        <v>7894641</v>
      </c>
      <c r="AX2246">
        <v>0</v>
      </c>
      <c r="AY2246">
        <v>0</v>
      </c>
      <c r="AZ2246">
        <v>269250</v>
      </c>
      <c r="BA2246">
        <v>721904</v>
      </c>
    </row>
    <row r="2247" spans="1:53">
      <c r="A2247" t="s">
        <v>10024</v>
      </c>
      <c r="B2247">
        <v>26538</v>
      </c>
      <c r="C2247" t="s">
        <v>48</v>
      </c>
      <c r="D2247" t="s">
        <v>49</v>
      </c>
      <c r="F2247" t="s">
        <v>9369</v>
      </c>
      <c r="G2247" t="s">
        <v>9370</v>
      </c>
      <c r="H2247">
        <v>58</v>
      </c>
      <c r="I2247" t="s">
        <v>9371</v>
      </c>
      <c r="J2247" t="s">
        <v>10025</v>
      </c>
      <c r="K2247">
        <v>1</v>
      </c>
      <c r="L2247" t="s">
        <v>10026</v>
      </c>
      <c r="M2247">
        <v>1198160863</v>
      </c>
      <c r="N2247" t="s">
        <v>10027</v>
      </c>
      <c r="O2247" t="s">
        <v>19991</v>
      </c>
      <c r="P2247">
        <v>2002</v>
      </c>
      <c r="U2247" t="s">
        <v>10028</v>
      </c>
      <c r="V2247">
        <v>1</v>
      </c>
      <c r="W2247">
        <v>2</v>
      </c>
      <c r="Y2247">
        <v>9</v>
      </c>
      <c r="Z2247">
        <v>1</v>
      </c>
      <c r="AA2247">
        <v>0</v>
      </c>
      <c r="AB2247">
        <v>10</v>
      </c>
      <c r="AC2247">
        <v>0</v>
      </c>
      <c r="AD2247">
        <v>1</v>
      </c>
      <c r="AE2247">
        <v>2</v>
      </c>
      <c r="AF2247">
        <v>5</v>
      </c>
      <c r="AG2247">
        <v>6</v>
      </c>
      <c r="AH2247">
        <v>1</v>
      </c>
      <c r="AI2247">
        <v>2</v>
      </c>
      <c r="AJ2247">
        <v>0</v>
      </c>
      <c r="AK2247">
        <v>0</v>
      </c>
      <c r="AL2247">
        <v>0</v>
      </c>
      <c r="AT2247">
        <v>50000</v>
      </c>
      <c r="AU2247">
        <v>50000</v>
      </c>
      <c r="AV2247">
        <f>INT(AW2247*1.1)</f>
        <v>3069478</v>
      </c>
      <c r="AW2247">
        <v>2790435</v>
      </c>
      <c r="AX2247">
        <f>INT(AY2247*1.1)</f>
        <v>0</v>
      </c>
      <c r="AY2247">
        <v>0</v>
      </c>
      <c r="AZ2247">
        <f>IF(BA2247 &gt;= 0, INT(BA2247 * 1.1), -INT(ABS(BA2247) / 1.1))</f>
        <v>51816</v>
      </c>
      <c r="BA2247">
        <v>47106</v>
      </c>
    </row>
    <row r="2248" spans="1:53" hidden="1">
      <c r="A2248" t="s">
        <v>11414</v>
      </c>
      <c r="B2248">
        <v>31732</v>
      </c>
      <c r="C2248" t="s">
        <v>48</v>
      </c>
      <c r="D2248" t="s">
        <v>49</v>
      </c>
      <c r="F2248" t="s">
        <v>11306</v>
      </c>
      <c r="G2248" t="s">
        <v>11307</v>
      </c>
      <c r="H2248">
        <v>70</v>
      </c>
      <c r="I2248" t="s">
        <v>11308</v>
      </c>
      <c r="J2248" t="s">
        <v>11415</v>
      </c>
      <c r="K2248">
        <v>1</v>
      </c>
      <c r="L2248" t="s">
        <v>11416</v>
      </c>
      <c r="M2248">
        <v>1018160412</v>
      </c>
      <c r="N2248" t="s">
        <v>11417</v>
      </c>
      <c r="O2248" t="s">
        <v>19992</v>
      </c>
      <c r="P2248">
        <v>2000</v>
      </c>
      <c r="U2248" t="s">
        <v>11418</v>
      </c>
      <c r="V2248">
        <v>1</v>
      </c>
      <c r="W2248">
        <v>4</v>
      </c>
      <c r="X2248" t="s">
        <v>18306</v>
      </c>
      <c r="Y2248">
        <v>91</v>
      </c>
      <c r="Z2248">
        <v>2</v>
      </c>
      <c r="AA2248">
        <v>0</v>
      </c>
      <c r="AB2248">
        <v>6</v>
      </c>
      <c r="AC2248">
        <v>30</v>
      </c>
      <c r="AD2248">
        <v>1</v>
      </c>
      <c r="AE2248">
        <v>1</v>
      </c>
      <c r="AF2248">
        <v>5</v>
      </c>
      <c r="AG2248">
        <v>10</v>
      </c>
      <c r="AH2248">
        <v>2</v>
      </c>
      <c r="AI2248">
        <v>2</v>
      </c>
      <c r="AJ2248">
        <v>0</v>
      </c>
      <c r="AK2248">
        <v>0</v>
      </c>
      <c r="AL2248">
        <v>0</v>
      </c>
      <c r="AS2248" t="s">
        <v>11419</v>
      </c>
      <c r="AT2248">
        <v>10739170</v>
      </c>
      <c r="AU2248">
        <v>10704739</v>
      </c>
      <c r="AV2248">
        <v>5306774</v>
      </c>
      <c r="AW2248">
        <v>3242116</v>
      </c>
      <c r="AX2248">
        <v>0</v>
      </c>
      <c r="AY2248">
        <v>0</v>
      </c>
      <c r="AZ2248">
        <v>-21583375</v>
      </c>
      <c r="BA2248">
        <v>-34663349</v>
      </c>
    </row>
    <row r="2249" spans="1:53" hidden="1">
      <c r="A2249" t="s">
        <v>12122</v>
      </c>
      <c r="B2249">
        <v>58187</v>
      </c>
      <c r="C2249" t="s">
        <v>48</v>
      </c>
      <c r="D2249" t="s">
        <v>197</v>
      </c>
      <c r="F2249" t="s">
        <v>11306</v>
      </c>
      <c r="G2249" t="s">
        <v>11307</v>
      </c>
      <c r="H2249">
        <v>71</v>
      </c>
      <c r="I2249" t="s">
        <v>11638</v>
      </c>
      <c r="J2249" t="s">
        <v>12123</v>
      </c>
      <c r="K2249">
        <v>1</v>
      </c>
      <c r="L2249" t="s">
        <v>12124</v>
      </c>
      <c r="M2249">
        <v>1058723667</v>
      </c>
      <c r="N2249" t="s">
        <v>12125</v>
      </c>
      <c r="O2249" t="s">
        <v>19992</v>
      </c>
      <c r="P2249">
        <v>2008</v>
      </c>
      <c r="U2249" t="s">
        <v>12126</v>
      </c>
      <c r="V2249">
        <v>1</v>
      </c>
      <c r="W2249">
        <v>2</v>
      </c>
      <c r="Y2249">
        <v>18</v>
      </c>
      <c r="Z2249">
        <v>1</v>
      </c>
      <c r="AA2249">
        <v>0</v>
      </c>
      <c r="AB2249">
        <v>8</v>
      </c>
      <c r="AC2249">
        <v>20</v>
      </c>
      <c r="AD2249">
        <v>1</v>
      </c>
      <c r="AE2249">
        <v>1</v>
      </c>
      <c r="AF2249">
        <v>5</v>
      </c>
      <c r="AG2249">
        <v>1</v>
      </c>
      <c r="AH2249">
        <v>1</v>
      </c>
      <c r="AI2249">
        <v>2</v>
      </c>
      <c r="AJ2249">
        <v>0</v>
      </c>
      <c r="AK2249">
        <v>0</v>
      </c>
      <c r="AL2249">
        <v>0</v>
      </c>
      <c r="AT2249">
        <v>0</v>
      </c>
      <c r="AU2249">
        <v>0</v>
      </c>
      <c r="AV2249">
        <v>0</v>
      </c>
      <c r="AW2249">
        <v>0</v>
      </c>
      <c r="AX2249">
        <v>0</v>
      </c>
      <c r="AY2249">
        <v>0</v>
      </c>
      <c r="AZ2249">
        <v>0</v>
      </c>
      <c r="BA2249">
        <v>0</v>
      </c>
    </row>
    <row r="2250" spans="1:53" hidden="1">
      <c r="A2250" t="s">
        <v>3960</v>
      </c>
      <c r="B2250">
        <v>18734</v>
      </c>
      <c r="C2250" t="s">
        <v>48</v>
      </c>
      <c r="D2250" t="s">
        <v>67</v>
      </c>
      <c r="F2250" t="s">
        <v>3062</v>
      </c>
      <c r="G2250" t="s">
        <v>51</v>
      </c>
      <c r="H2250">
        <v>18</v>
      </c>
      <c r="I2250" t="s">
        <v>3737</v>
      </c>
      <c r="J2250" t="s">
        <v>3961</v>
      </c>
      <c r="K2250">
        <v>1</v>
      </c>
      <c r="L2250" t="s">
        <v>3962</v>
      </c>
      <c r="M2250">
        <v>1098171534</v>
      </c>
      <c r="N2250" t="s">
        <v>3963</v>
      </c>
      <c r="O2250" t="s">
        <v>19993</v>
      </c>
      <c r="P2250">
        <v>2001</v>
      </c>
      <c r="U2250" t="s">
        <v>3964</v>
      </c>
      <c r="V2250">
        <v>1</v>
      </c>
      <c r="W2250">
        <v>2</v>
      </c>
      <c r="Y2250">
        <v>26</v>
      </c>
      <c r="Z2250">
        <v>3</v>
      </c>
      <c r="AA2250">
        <v>7</v>
      </c>
      <c r="AB2250">
        <v>5</v>
      </c>
      <c r="AC2250">
        <v>0.4</v>
      </c>
      <c r="AD2250">
        <v>2</v>
      </c>
      <c r="AE2250">
        <v>0</v>
      </c>
      <c r="AF2250">
        <v>0</v>
      </c>
      <c r="AG2250">
        <v>1</v>
      </c>
      <c r="AH2250">
        <v>2</v>
      </c>
      <c r="AI2250">
        <v>2</v>
      </c>
      <c r="AJ2250">
        <v>0</v>
      </c>
      <c r="AK2250">
        <v>0</v>
      </c>
      <c r="AL2250">
        <v>0</v>
      </c>
      <c r="AT2250">
        <v>600000</v>
      </c>
      <c r="AU2250">
        <v>100000</v>
      </c>
      <c r="AV2250">
        <v>10202717</v>
      </c>
      <c r="AW2250">
        <v>7950659</v>
      </c>
      <c r="AX2250">
        <v>0</v>
      </c>
      <c r="AY2250">
        <v>0</v>
      </c>
      <c r="AZ2250">
        <v>86743</v>
      </c>
      <c r="BA2250">
        <v>-163429</v>
      </c>
    </row>
    <row r="2251" spans="1:53" hidden="1">
      <c r="A2251" t="s">
        <v>6940</v>
      </c>
      <c r="B2251">
        <v>24597</v>
      </c>
      <c r="C2251" t="s">
        <v>48</v>
      </c>
      <c r="D2251" t="s">
        <v>49</v>
      </c>
      <c r="F2251" t="s">
        <v>5540</v>
      </c>
      <c r="G2251" t="s">
        <v>51</v>
      </c>
      <c r="H2251">
        <v>29</v>
      </c>
      <c r="I2251" t="s">
        <v>6640</v>
      </c>
      <c r="J2251" t="s">
        <v>6941</v>
      </c>
      <c r="K2251">
        <v>1</v>
      </c>
      <c r="L2251" t="s">
        <v>6942</v>
      </c>
      <c r="M2251">
        <v>1098161133</v>
      </c>
      <c r="N2251" t="s">
        <v>6943</v>
      </c>
      <c r="O2251" t="s">
        <v>19994</v>
      </c>
      <c r="P2251">
        <v>1999</v>
      </c>
      <c r="U2251" t="s">
        <v>6944</v>
      </c>
      <c r="V2251">
        <v>1</v>
      </c>
      <c r="W2251">
        <v>1</v>
      </c>
      <c r="Y2251">
        <v>7</v>
      </c>
      <c r="Z2251">
        <v>5</v>
      </c>
      <c r="AA2251">
        <v>0</v>
      </c>
      <c r="AB2251">
        <v>6</v>
      </c>
      <c r="AC2251">
        <v>30</v>
      </c>
      <c r="AD2251">
        <v>1</v>
      </c>
      <c r="AE2251">
        <v>1</v>
      </c>
      <c r="AF2251">
        <v>5</v>
      </c>
      <c r="AG2251">
        <v>5</v>
      </c>
      <c r="AH2251">
        <v>2</v>
      </c>
      <c r="AI2251">
        <v>2</v>
      </c>
      <c r="AJ2251">
        <v>0</v>
      </c>
      <c r="AK2251">
        <v>0</v>
      </c>
      <c r="AL2251">
        <v>0</v>
      </c>
      <c r="AT2251">
        <v>200000</v>
      </c>
      <c r="AU2251">
        <v>200000</v>
      </c>
      <c r="AV2251" s="2">
        <f>IF(AW2251 &gt;= 0, INT(AW2251 * 1.05), -INT(ABS(AW2251) / 1.05))</f>
        <v>3763347</v>
      </c>
      <c r="AW2251">
        <v>3584140</v>
      </c>
      <c r="AX2251">
        <v>0</v>
      </c>
      <c r="AY2251">
        <v>0</v>
      </c>
      <c r="AZ2251" s="2">
        <f>IF(BA2251 &gt;= 0, INT(BA2251 * 1.05), -INT(ABS(BA2251) / 1.05))</f>
        <v>-64942</v>
      </c>
      <c r="BA2251">
        <v>-68190</v>
      </c>
    </row>
    <row r="2252" spans="1:53" hidden="1">
      <c r="A2252" t="s">
        <v>13108</v>
      </c>
      <c r="B2252">
        <v>27727</v>
      </c>
      <c r="C2252" t="s">
        <v>48</v>
      </c>
      <c r="D2252" t="s">
        <v>197</v>
      </c>
      <c r="F2252" t="s">
        <v>11306</v>
      </c>
      <c r="G2252" t="s">
        <v>11307</v>
      </c>
      <c r="H2252">
        <v>72</v>
      </c>
      <c r="I2252" t="s">
        <v>12614</v>
      </c>
      <c r="J2252" t="s">
        <v>13109</v>
      </c>
      <c r="K2252">
        <v>1</v>
      </c>
      <c r="L2252" t="s">
        <v>13110</v>
      </c>
      <c r="M2252">
        <v>1068190022</v>
      </c>
      <c r="N2252" t="s">
        <v>13111</v>
      </c>
      <c r="O2252" t="s">
        <v>19995</v>
      </c>
      <c r="P2252">
        <v>2000</v>
      </c>
      <c r="U2252" t="s">
        <v>13112</v>
      </c>
      <c r="V2252">
        <v>1</v>
      </c>
      <c r="W2252">
        <v>2</v>
      </c>
      <c r="Y2252">
        <v>100</v>
      </c>
      <c r="Z2252">
        <v>5</v>
      </c>
      <c r="AA2252">
        <v>0</v>
      </c>
      <c r="AB2252">
        <v>6</v>
      </c>
      <c r="AC2252">
        <v>30</v>
      </c>
      <c r="AD2252">
        <v>1</v>
      </c>
      <c r="AE2252">
        <v>1</v>
      </c>
      <c r="AF2252">
        <v>5</v>
      </c>
      <c r="AG2252">
        <v>10</v>
      </c>
      <c r="AH2252">
        <v>2</v>
      </c>
      <c r="AI2252">
        <v>2</v>
      </c>
      <c r="AJ2252">
        <v>0</v>
      </c>
      <c r="AK2252">
        <v>0</v>
      </c>
      <c r="AL2252">
        <v>0</v>
      </c>
      <c r="AT2252">
        <v>0</v>
      </c>
      <c r="AU2252">
        <v>0</v>
      </c>
      <c r="AV2252">
        <v>0</v>
      </c>
      <c r="AW2252">
        <v>0</v>
      </c>
      <c r="AX2252">
        <v>0</v>
      </c>
      <c r="AY2252">
        <v>0</v>
      </c>
      <c r="AZ2252">
        <v>0</v>
      </c>
      <c r="BA2252">
        <v>0</v>
      </c>
    </row>
    <row r="2253" spans="1:53">
      <c r="A2253" t="s">
        <v>10763</v>
      </c>
      <c r="B2253">
        <v>18769</v>
      </c>
      <c r="C2253" t="s">
        <v>48</v>
      </c>
      <c r="D2253" t="s">
        <v>197</v>
      </c>
      <c r="F2253" t="s">
        <v>9369</v>
      </c>
      <c r="G2253" t="s">
        <v>9370</v>
      </c>
      <c r="H2253">
        <v>62</v>
      </c>
      <c r="I2253" t="s">
        <v>10449</v>
      </c>
      <c r="J2253" t="s">
        <v>10764</v>
      </c>
      <c r="K2253">
        <v>1</v>
      </c>
      <c r="L2253" t="s">
        <v>10765</v>
      </c>
      <c r="M2253">
        <v>1198141643</v>
      </c>
      <c r="N2253" t="s">
        <v>10766</v>
      </c>
      <c r="O2253" t="s">
        <v>19679</v>
      </c>
      <c r="P2253">
        <v>2000</v>
      </c>
      <c r="U2253" t="s">
        <v>10767</v>
      </c>
      <c r="V2253">
        <v>1</v>
      </c>
      <c r="W2253">
        <v>3</v>
      </c>
      <c r="Y2253">
        <v>11</v>
      </c>
      <c r="Z2253">
        <v>10</v>
      </c>
      <c r="AA2253">
        <v>9</v>
      </c>
      <c r="AB2253">
        <v>9</v>
      </c>
      <c r="AC2253">
        <v>30</v>
      </c>
      <c r="AD2253">
        <v>1</v>
      </c>
      <c r="AE2253">
        <v>1</v>
      </c>
      <c r="AF2253">
        <v>5</v>
      </c>
      <c r="AG2253">
        <v>5</v>
      </c>
      <c r="AH2253">
        <v>2</v>
      </c>
      <c r="AI2253">
        <v>2</v>
      </c>
      <c r="AJ2253">
        <v>0</v>
      </c>
      <c r="AK2253">
        <v>0</v>
      </c>
      <c r="AL2253">
        <v>0</v>
      </c>
      <c r="AS2253" t="s">
        <v>10768</v>
      </c>
      <c r="AT2253">
        <v>0</v>
      </c>
      <c r="AU2253">
        <v>0</v>
      </c>
      <c r="AV2253">
        <v>0</v>
      </c>
      <c r="AW2253">
        <v>0</v>
      </c>
      <c r="AX2253">
        <v>0</v>
      </c>
      <c r="AY2253">
        <v>0</v>
      </c>
      <c r="AZ2253">
        <v>0</v>
      </c>
      <c r="BA2253">
        <v>0</v>
      </c>
    </row>
    <row r="2254" spans="1:53" hidden="1">
      <c r="A2254" t="s">
        <v>2590</v>
      </c>
      <c r="B2254">
        <v>80469</v>
      </c>
      <c r="C2254" t="s">
        <v>48</v>
      </c>
      <c r="D2254" t="s">
        <v>49</v>
      </c>
      <c r="F2254" t="s">
        <v>1915</v>
      </c>
      <c r="G2254" t="s">
        <v>51</v>
      </c>
      <c r="H2254">
        <v>13</v>
      </c>
      <c r="I2254" t="s">
        <v>1916</v>
      </c>
      <c r="J2254" t="s">
        <v>2591</v>
      </c>
      <c r="K2254">
        <v>1</v>
      </c>
      <c r="L2254" t="s">
        <v>2592</v>
      </c>
      <c r="M2254">
        <v>1198700358</v>
      </c>
      <c r="N2254" t="s">
        <v>2593</v>
      </c>
      <c r="O2254" t="s">
        <v>19996</v>
      </c>
      <c r="P2254">
        <v>2006</v>
      </c>
      <c r="U2254" t="s">
        <v>2594</v>
      </c>
      <c r="V2254">
        <v>1</v>
      </c>
      <c r="W2254">
        <v>2</v>
      </c>
      <c r="Y2254">
        <v>5</v>
      </c>
      <c r="Z2254">
        <v>10</v>
      </c>
      <c r="AA2254">
        <v>5</v>
      </c>
      <c r="AB2254">
        <v>6</v>
      </c>
      <c r="AC2254">
        <v>70</v>
      </c>
      <c r="AD2254">
        <v>2</v>
      </c>
      <c r="AE2254">
        <v>0</v>
      </c>
      <c r="AF2254">
        <v>0</v>
      </c>
      <c r="AG2254">
        <v>2</v>
      </c>
      <c r="AH2254">
        <v>1</v>
      </c>
      <c r="AI2254">
        <v>2</v>
      </c>
      <c r="AJ2254">
        <v>0</v>
      </c>
      <c r="AK2254">
        <v>0</v>
      </c>
      <c r="AL2254">
        <v>0</v>
      </c>
      <c r="AM2254" t="s">
        <v>18375</v>
      </c>
      <c r="AP2254" t="s">
        <v>322</v>
      </c>
      <c r="AQ2254" t="s">
        <v>1434</v>
      </c>
      <c r="AR2254" t="s">
        <v>130</v>
      </c>
      <c r="AT2254">
        <v>50000</v>
      </c>
      <c r="AU2254">
        <v>50000</v>
      </c>
      <c r="AV2254">
        <v>3201350</v>
      </c>
      <c r="AW2254">
        <v>2251621</v>
      </c>
      <c r="AX2254">
        <v>0</v>
      </c>
      <c r="AY2254">
        <v>0</v>
      </c>
      <c r="AZ2254">
        <v>110661</v>
      </c>
      <c r="BA2254">
        <v>71580</v>
      </c>
    </row>
    <row r="2255" spans="1:53">
      <c r="A2255" t="s">
        <v>10095</v>
      </c>
      <c r="B2255">
        <v>37787</v>
      </c>
      <c r="C2255" t="s">
        <v>48</v>
      </c>
      <c r="D2255" t="s">
        <v>197</v>
      </c>
      <c r="F2255" t="s">
        <v>9369</v>
      </c>
      <c r="G2255" t="s">
        <v>9370</v>
      </c>
      <c r="H2255">
        <v>58</v>
      </c>
      <c r="I2255" t="s">
        <v>9371</v>
      </c>
      <c r="J2255" t="s">
        <v>10096</v>
      </c>
      <c r="K2255">
        <v>1</v>
      </c>
      <c r="L2255" t="s">
        <v>10097</v>
      </c>
      <c r="M2255">
        <v>4038123399</v>
      </c>
      <c r="N2255" t="s">
        <v>10098</v>
      </c>
      <c r="O2255" t="s">
        <v>19996</v>
      </c>
      <c r="P2255">
        <v>2000</v>
      </c>
      <c r="U2255" t="s">
        <v>10099</v>
      </c>
      <c r="V2255">
        <v>1</v>
      </c>
      <c r="W2255">
        <v>2</v>
      </c>
      <c r="Y2255">
        <v>12</v>
      </c>
      <c r="Z2255">
        <v>1</v>
      </c>
      <c r="AA2255">
        <v>0</v>
      </c>
      <c r="AB2255">
        <v>5</v>
      </c>
      <c r="AC2255">
        <v>0.8</v>
      </c>
      <c r="AD2255">
        <v>2</v>
      </c>
      <c r="AE2255">
        <v>0</v>
      </c>
      <c r="AF2255">
        <v>0</v>
      </c>
      <c r="AG2255">
        <v>0</v>
      </c>
      <c r="AH2255">
        <v>2</v>
      </c>
      <c r="AI2255">
        <v>2</v>
      </c>
      <c r="AJ2255">
        <v>0</v>
      </c>
      <c r="AK2255">
        <v>0</v>
      </c>
      <c r="AL2255">
        <v>0</v>
      </c>
      <c r="AS2255" t="s">
        <v>10100</v>
      </c>
      <c r="AT2255">
        <v>50000</v>
      </c>
      <c r="AU2255">
        <v>50000</v>
      </c>
      <c r="AV2255">
        <v>1009608</v>
      </c>
      <c r="AW2255">
        <v>818640</v>
      </c>
      <c r="AX2255">
        <v>0</v>
      </c>
      <c r="AY2255">
        <v>0</v>
      </c>
      <c r="AZ2255">
        <v>136620</v>
      </c>
      <c r="BA2255">
        <v>30916</v>
      </c>
    </row>
    <row r="2256" spans="1:53" hidden="1">
      <c r="A2256" t="s">
        <v>2729</v>
      </c>
      <c r="B2256">
        <v>105451</v>
      </c>
      <c r="C2256" t="s">
        <v>48</v>
      </c>
      <c r="D2256" t="s">
        <v>197</v>
      </c>
      <c r="F2256" t="s">
        <v>1915</v>
      </c>
      <c r="G2256" t="s">
        <v>51</v>
      </c>
      <c r="H2256">
        <v>13</v>
      </c>
      <c r="I2256" t="s">
        <v>1916</v>
      </c>
      <c r="J2256" t="s">
        <v>2730</v>
      </c>
      <c r="K2256">
        <v>1</v>
      </c>
      <c r="L2256" t="s">
        <v>2731</v>
      </c>
      <c r="M2256">
        <v>1878601009</v>
      </c>
      <c r="N2256" t="s">
        <v>2732</v>
      </c>
      <c r="O2256" t="s">
        <v>19682</v>
      </c>
      <c r="P2256">
        <v>2018</v>
      </c>
      <c r="U2256" t="s">
        <v>2733</v>
      </c>
      <c r="V2256">
        <v>1</v>
      </c>
      <c r="W2256">
        <v>2</v>
      </c>
      <c r="Y2256">
        <v>9</v>
      </c>
      <c r="Z2256">
        <v>1</v>
      </c>
      <c r="AA2256">
        <v>5</v>
      </c>
      <c r="AB2256">
        <v>6</v>
      </c>
      <c r="AC2256">
        <v>0</v>
      </c>
      <c r="AD2256">
        <v>1</v>
      </c>
      <c r="AE2256">
        <v>1</v>
      </c>
      <c r="AF2256">
        <v>5</v>
      </c>
      <c r="AG2256">
        <v>1</v>
      </c>
      <c r="AH2256">
        <v>1</v>
      </c>
      <c r="AI2256">
        <v>2</v>
      </c>
      <c r="AJ2256">
        <v>0</v>
      </c>
      <c r="AK2256">
        <v>0</v>
      </c>
      <c r="AL2256">
        <v>0</v>
      </c>
      <c r="AM2256" t="s">
        <v>2734</v>
      </c>
      <c r="AT2256">
        <v>150000</v>
      </c>
      <c r="AU2256">
        <v>100000</v>
      </c>
      <c r="AV2256">
        <f>INT(AW2256*1.05)</f>
        <v>1041062</v>
      </c>
      <c r="AW2256">
        <v>991488</v>
      </c>
      <c r="AX2256">
        <v>0</v>
      </c>
      <c r="AY2256">
        <v>0</v>
      </c>
      <c r="AZ2256">
        <f>INT(BA2256*1.05)</f>
        <v>-132078</v>
      </c>
      <c r="BA2256">
        <v>-125788</v>
      </c>
    </row>
    <row r="2257" spans="1:53" hidden="1">
      <c r="A2257" t="s">
        <v>2914</v>
      </c>
      <c r="B2257">
        <v>5192</v>
      </c>
      <c r="C2257" t="s">
        <v>48</v>
      </c>
      <c r="D2257" t="s">
        <v>334</v>
      </c>
      <c r="F2257" t="s">
        <v>1915</v>
      </c>
      <c r="G2257" t="s">
        <v>51</v>
      </c>
      <c r="H2257">
        <v>14</v>
      </c>
      <c r="I2257" t="s">
        <v>2813</v>
      </c>
      <c r="J2257" t="s">
        <v>2915</v>
      </c>
      <c r="K2257">
        <v>1</v>
      </c>
      <c r="L2257" t="s">
        <v>2916</v>
      </c>
      <c r="M2257">
        <v>2068628779</v>
      </c>
      <c r="O2257" t="s">
        <v>19682</v>
      </c>
      <c r="P2257">
        <v>2008</v>
      </c>
      <c r="U2257" t="s">
        <v>2917</v>
      </c>
      <c r="V2257">
        <v>1</v>
      </c>
      <c r="W2257">
        <v>1</v>
      </c>
      <c r="Y2257">
        <v>46</v>
      </c>
      <c r="Z2257">
        <v>1</v>
      </c>
      <c r="AA2257">
        <v>1</v>
      </c>
      <c r="AB2257">
        <v>7</v>
      </c>
      <c r="AC2257">
        <v>0.3</v>
      </c>
      <c r="AD2257">
        <v>1</v>
      </c>
      <c r="AE2257">
        <v>1</v>
      </c>
      <c r="AF2257">
        <v>5</v>
      </c>
      <c r="AG2257">
        <v>5</v>
      </c>
      <c r="AH2257">
        <v>2</v>
      </c>
      <c r="AI2257">
        <v>2</v>
      </c>
      <c r="AJ2257">
        <v>0</v>
      </c>
      <c r="AK2257">
        <v>0</v>
      </c>
      <c r="AL2257">
        <v>0</v>
      </c>
      <c r="AT2257">
        <v>100000</v>
      </c>
      <c r="AU2257">
        <v>1508775</v>
      </c>
      <c r="AV2257">
        <v>23820711</v>
      </c>
      <c r="AW2257">
        <v>26773290</v>
      </c>
      <c r="AX2257">
        <v>0</v>
      </c>
      <c r="AY2257">
        <v>0</v>
      </c>
      <c r="AZ2257">
        <v>-2569053</v>
      </c>
      <c r="BA2257">
        <v>762423</v>
      </c>
    </row>
    <row r="2258" spans="1:53" hidden="1">
      <c r="A2258" t="s">
        <v>2922</v>
      </c>
      <c r="B2258">
        <v>5222</v>
      </c>
      <c r="C2258" t="s">
        <v>48</v>
      </c>
      <c r="D2258" t="s">
        <v>108</v>
      </c>
      <c r="F2258" t="s">
        <v>1915</v>
      </c>
      <c r="G2258" t="s">
        <v>51</v>
      </c>
      <c r="H2258">
        <v>14</v>
      </c>
      <c r="I2258" t="s">
        <v>2813</v>
      </c>
      <c r="J2258" t="s">
        <v>2923</v>
      </c>
      <c r="K2258">
        <v>1</v>
      </c>
      <c r="L2258" t="s">
        <v>2924</v>
      </c>
      <c r="M2258">
        <v>2208108890</v>
      </c>
      <c r="O2258" t="s">
        <v>19997</v>
      </c>
      <c r="P2258">
        <v>1988</v>
      </c>
      <c r="R2258" t="s">
        <v>82</v>
      </c>
      <c r="U2258" t="s">
        <v>2925</v>
      </c>
      <c r="V2258">
        <v>1</v>
      </c>
      <c r="W2258">
        <v>1</v>
      </c>
      <c r="Y2258">
        <v>53</v>
      </c>
      <c r="Z2258">
        <v>8</v>
      </c>
      <c r="AA2258">
        <v>0</v>
      </c>
      <c r="AB2258">
        <v>7</v>
      </c>
      <c r="AC2258">
        <v>30</v>
      </c>
      <c r="AD2258">
        <v>1</v>
      </c>
      <c r="AE2258">
        <v>1</v>
      </c>
      <c r="AF2258">
        <v>5</v>
      </c>
      <c r="AG2258">
        <v>5</v>
      </c>
      <c r="AH2258">
        <v>2</v>
      </c>
      <c r="AI2258">
        <v>2</v>
      </c>
      <c r="AJ2258">
        <v>0</v>
      </c>
      <c r="AK2258">
        <v>0</v>
      </c>
      <c r="AL2258">
        <v>0</v>
      </c>
      <c r="AT2258">
        <v>200000</v>
      </c>
      <c r="AU2258">
        <v>1595845</v>
      </c>
      <c r="AV2258">
        <v>14309345</v>
      </c>
      <c r="AW2258">
        <v>13410215</v>
      </c>
      <c r="AX2258">
        <v>44487</v>
      </c>
      <c r="AY2258">
        <v>13501</v>
      </c>
      <c r="AZ2258">
        <v>-1799224</v>
      </c>
      <c r="BA2258">
        <v>-2569618</v>
      </c>
    </row>
    <row r="2259" spans="1:53" hidden="1">
      <c r="A2259" t="s">
        <v>17345</v>
      </c>
      <c r="B2259">
        <v>25947</v>
      </c>
      <c r="C2259" t="s">
        <v>48</v>
      </c>
      <c r="D2259" t="s">
        <v>67</v>
      </c>
      <c r="F2259" t="s">
        <v>6040</v>
      </c>
      <c r="G2259" t="s">
        <v>51</v>
      </c>
      <c r="H2259">
        <v>26</v>
      </c>
      <c r="I2259" t="s">
        <v>6041</v>
      </c>
      <c r="J2259" t="s">
        <v>17346</v>
      </c>
      <c r="K2259">
        <v>1</v>
      </c>
      <c r="L2259" t="s">
        <v>17347</v>
      </c>
      <c r="M2259">
        <v>1138152652</v>
      </c>
      <c r="N2259" t="s">
        <v>17348</v>
      </c>
      <c r="O2259" t="s">
        <v>19998</v>
      </c>
      <c r="P2259">
        <v>1999</v>
      </c>
      <c r="U2259" t="s">
        <v>17349</v>
      </c>
      <c r="V2259">
        <v>1</v>
      </c>
      <c r="W2259">
        <v>2</v>
      </c>
      <c r="Y2259">
        <v>7</v>
      </c>
      <c r="Z2259">
        <v>1</v>
      </c>
      <c r="AA2259">
        <v>0</v>
      </c>
      <c r="AB2259">
        <v>6</v>
      </c>
      <c r="AC2259">
        <v>30</v>
      </c>
      <c r="AD2259">
        <v>1</v>
      </c>
      <c r="AE2259">
        <v>1</v>
      </c>
      <c r="AF2259">
        <v>5</v>
      </c>
      <c r="AG2259">
        <v>5</v>
      </c>
      <c r="AH2259">
        <v>2</v>
      </c>
      <c r="AI2259">
        <v>2</v>
      </c>
      <c r="AJ2259">
        <v>0</v>
      </c>
      <c r="AK2259">
        <v>0</v>
      </c>
      <c r="AL2259">
        <v>0</v>
      </c>
      <c r="AS2259" t="s">
        <v>17350</v>
      </c>
      <c r="AT2259">
        <v>0</v>
      </c>
      <c r="AU2259">
        <v>0</v>
      </c>
      <c r="AV2259">
        <v>0</v>
      </c>
      <c r="AW2259">
        <v>0</v>
      </c>
      <c r="AX2259">
        <v>0</v>
      </c>
      <c r="AY2259">
        <v>0</v>
      </c>
      <c r="AZ2259">
        <v>0</v>
      </c>
      <c r="BA2259">
        <v>0</v>
      </c>
    </row>
    <row r="2260" spans="1:53" hidden="1">
      <c r="A2260" t="s">
        <v>14702</v>
      </c>
      <c r="B2260">
        <v>26628</v>
      </c>
      <c r="C2260" t="s">
        <v>48</v>
      </c>
      <c r="D2260" t="s">
        <v>67</v>
      </c>
      <c r="F2260" t="s">
        <v>5540</v>
      </c>
      <c r="G2260" t="s">
        <v>51</v>
      </c>
      <c r="H2260">
        <v>24</v>
      </c>
      <c r="I2260" t="s">
        <v>5628</v>
      </c>
      <c r="J2260" t="s">
        <v>14703</v>
      </c>
      <c r="K2260">
        <v>1</v>
      </c>
      <c r="L2260" t="s">
        <v>14704</v>
      </c>
      <c r="M2260">
        <v>1138178287</v>
      </c>
      <c r="N2260" t="s">
        <v>14705</v>
      </c>
      <c r="O2260" t="s">
        <v>19683</v>
      </c>
      <c r="P2260">
        <v>2002</v>
      </c>
      <c r="U2260" t="s">
        <v>14706</v>
      </c>
      <c r="V2260">
        <v>1</v>
      </c>
      <c r="W2260">
        <v>2</v>
      </c>
      <c r="Y2260">
        <v>3</v>
      </c>
      <c r="Z2260">
        <v>5</v>
      </c>
      <c r="AA2260">
        <v>5</v>
      </c>
      <c r="AB2260">
        <v>5</v>
      </c>
      <c r="AC2260">
        <v>7</v>
      </c>
      <c r="AD2260">
        <v>2</v>
      </c>
      <c r="AE2260">
        <v>0</v>
      </c>
      <c r="AF2260">
        <v>0</v>
      </c>
      <c r="AG2260">
        <v>0</v>
      </c>
      <c r="AH2260">
        <v>1</v>
      </c>
      <c r="AI2260">
        <v>2</v>
      </c>
      <c r="AJ2260">
        <v>0</v>
      </c>
      <c r="AK2260">
        <v>0</v>
      </c>
      <c r="AL2260">
        <v>0</v>
      </c>
      <c r="AT2260">
        <v>200000</v>
      </c>
      <c r="AU2260">
        <v>200000</v>
      </c>
      <c r="AV2260">
        <f>INT(AW2260*1.1)</f>
        <v>6481546</v>
      </c>
      <c r="AW2260">
        <v>5892315</v>
      </c>
      <c r="AX2260">
        <f>INT(AY2260*1.1)</f>
        <v>0</v>
      </c>
      <c r="AY2260">
        <v>0</v>
      </c>
      <c r="AZ2260">
        <f>IF(BA2260 &gt;= 0, INT(BA2260 * 1.1), -INT(ABS(BA2260) / 1.1))</f>
        <v>250808</v>
      </c>
      <c r="BA2260">
        <v>228008</v>
      </c>
    </row>
    <row r="2261" spans="1:53" hidden="1">
      <c r="A2261" t="s">
        <v>7577</v>
      </c>
      <c r="B2261">
        <v>57488</v>
      </c>
      <c r="C2261" t="s">
        <v>48</v>
      </c>
      <c r="D2261" t="s">
        <v>197</v>
      </c>
      <c r="F2261" t="s">
        <v>5540</v>
      </c>
      <c r="G2261" t="s">
        <v>51</v>
      </c>
      <c r="H2261">
        <v>29</v>
      </c>
      <c r="I2261" t="s">
        <v>6640</v>
      </c>
      <c r="J2261" t="s">
        <v>7578</v>
      </c>
      <c r="K2261">
        <v>1</v>
      </c>
      <c r="L2261" t="s">
        <v>7579</v>
      </c>
      <c r="M2261">
        <v>1138623453</v>
      </c>
      <c r="N2261" t="s">
        <v>7580</v>
      </c>
      <c r="O2261" t="s">
        <v>19683</v>
      </c>
      <c r="P2261">
        <v>2008</v>
      </c>
      <c r="U2261" t="s">
        <v>7581</v>
      </c>
      <c r="V2261">
        <v>1</v>
      </c>
      <c r="W2261">
        <v>2</v>
      </c>
      <c r="Y2261">
        <v>7</v>
      </c>
      <c r="Z2261">
        <v>1</v>
      </c>
      <c r="AA2261">
        <v>0</v>
      </c>
      <c r="AB2261">
        <v>6</v>
      </c>
      <c r="AC2261">
        <v>30</v>
      </c>
      <c r="AD2261">
        <v>1</v>
      </c>
      <c r="AE2261">
        <v>1</v>
      </c>
      <c r="AF2261">
        <v>5</v>
      </c>
      <c r="AG2261">
        <v>5</v>
      </c>
      <c r="AH2261">
        <v>2</v>
      </c>
      <c r="AI2261">
        <v>2</v>
      </c>
      <c r="AJ2261">
        <v>0</v>
      </c>
      <c r="AK2261">
        <v>0</v>
      </c>
      <c r="AL2261">
        <v>0</v>
      </c>
      <c r="AT2261">
        <v>50000</v>
      </c>
      <c r="AU2261">
        <v>50000</v>
      </c>
      <c r="AV2261">
        <v>1791307</v>
      </c>
      <c r="AW2261">
        <v>1550645</v>
      </c>
      <c r="AX2261">
        <v>0</v>
      </c>
      <c r="AY2261">
        <v>0</v>
      </c>
      <c r="AZ2261">
        <v>96877</v>
      </c>
      <c r="BA2261">
        <v>107404</v>
      </c>
    </row>
    <row r="2262" spans="1:53">
      <c r="A2262" t="s">
        <v>9636</v>
      </c>
      <c r="B2262">
        <v>9965</v>
      </c>
      <c r="C2262" t="s">
        <v>48</v>
      </c>
      <c r="D2262" t="s">
        <v>108</v>
      </c>
      <c r="F2262" t="s">
        <v>9369</v>
      </c>
      <c r="G2262" t="s">
        <v>9370</v>
      </c>
      <c r="H2262">
        <v>58</v>
      </c>
      <c r="I2262" t="s">
        <v>9371</v>
      </c>
      <c r="J2262" t="s">
        <v>9637</v>
      </c>
      <c r="K2262">
        <v>1</v>
      </c>
      <c r="L2262" t="s">
        <v>9638</v>
      </c>
      <c r="M2262">
        <v>1138119240</v>
      </c>
      <c r="O2262" t="s">
        <v>19683</v>
      </c>
      <c r="P2262">
        <v>1988</v>
      </c>
      <c r="U2262" t="s">
        <v>9639</v>
      </c>
      <c r="V2262">
        <v>1</v>
      </c>
      <c r="W2262">
        <v>1</v>
      </c>
      <c r="Y2262">
        <v>132</v>
      </c>
      <c r="Z2262">
        <v>3</v>
      </c>
      <c r="AA2262">
        <v>3</v>
      </c>
      <c r="AB2262">
        <v>5</v>
      </c>
      <c r="AC2262">
        <v>0.2</v>
      </c>
      <c r="AD2262">
        <v>2</v>
      </c>
      <c r="AE2262">
        <v>0</v>
      </c>
      <c r="AF2262">
        <v>0</v>
      </c>
      <c r="AG2262">
        <v>0</v>
      </c>
      <c r="AH2262">
        <v>2</v>
      </c>
      <c r="AI2262">
        <v>2</v>
      </c>
      <c r="AJ2262">
        <v>0</v>
      </c>
      <c r="AK2262">
        <v>0</v>
      </c>
      <c r="AL2262">
        <v>0</v>
      </c>
      <c r="AT2262">
        <v>2580000</v>
      </c>
      <c r="AU2262">
        <v>2580000</v>
      </c>
      <c r="AV2262">
        <v>17174734</v>
      </c>
      <c r="AW2262">
        <v>14794137</v>
      </c>
      <c r="AX2262">
        <v>0</v>
      </c>
      <c r="AY2262">
        <v>0</v>
      </c>
      <c r="AZ2262">
        <v>-1024747</v>
      </c>
      <c r="BA2262">
        <v>-483496</v>
      </c>
    </row>
    <row r="2263" spans="1:53" hidden="1">
      <c r="A2263" t="s">
        <v>5213</v>
      </c>
      <c r="B2263">
        <v>66541</v>
      </c>
      <c r="C2263" t="s">
        <v>48</v>
      </c>
      <c r="D2263" t="s">
        <v>197</v>
      </c>
      <c r="F2263" t="s">
        <v>3993</v>
      </c>
      <c r="G2263" t="s">
        <v>51</v>
      </c>
      <c r="H2263">
        <v>22</v>
      </c>
      <c r="I2263" t="s">
        <v>4517</v>
      </c>
      <c r="J2263" t="s">
        <v>5214</v>
      </c>
      <c r="K2263">
        <v>1</v>
      </c>
      <c r="L2263" t="s">
        <v>5215</v>
      </c>
      <c r="M2263">
        <v>1138644822</v>
      </c>
      <c r="N2263" t="s">
        <v>5216</v>
      </c>
      <c r="O2263" t="s">
        <v>19686</v>
      </c>
      <c r="P2263">
        <v>2010</v>
      </c>
      <c r="U2263" t="s">
        <v>5217</v>
      </c>
      <c r="V2263">
        <v>1</v>
      </c>
      <c r="W2263">
        <v>1</v>
      </c>
      <c r="Y2263">
        <v>7</v>
      </c>
      <c r="Z2263">
        <v>1</v>
      </c>
      <c r="AA2263">
        <v>0</v>
      </c>
      <c r="AB2263">
        <v>6</v>
      </c>
      <c r="AC2263">
        <v>30</v>
      </c>
      <c r="AD2263">
        <v>1</v>
      </c>
      <c r="AE2263">
        <v>1</v>
      </c>
      <c r="AF2263">
        <v>5</v>
      </c>
      <c r="AG2263">
        <v>5</v>
      </c>
      <c r="AH2263">
        <v>2</v>
      </c>
      <c r="AI2263">
        <v>2</v>
      </c>
      <c r="AJ2263">
        <v>0</v>
      </c>
      <c r="AK2263">
        <v>0</v>
      </c>
      <c r="AL2263">
        <v>0</v>
      </c>
      <c r="AT2263">
        <v>50000</v>
      </c>
      <c r="AU2263">
        <v>50000</v>
      </c>
      <c r="AV2263">
        <f>IF(AW2263 &gt;= 0, INT(AW2263 * 1.1), -INT(ABS(AW2263) * 1.1))</f>
        <v>2049615</v>
      </c>
      <c r="AW2263">
        <v>1863287</v>
      </c>
      <c r="AX2263">
        <v>0</v>
      </c>
      <c r="AY2263">
        <v>0</v>
      </c>
      <c r="AZ2263">
        <f>IF(BA2263 &gt;= 0, INT(BA2263 * 1.1), -INT(ABS(BA2263) * 1.1))</f>
        <v>167530</v>
      </c>
      <c r="BA2263">
        <v>152300</v>
      </c>
    </row>
    <row r="2264" spans="1:53" hidden="1">
      <c r="A2264" t="s">
        <v>13455</v>
      </c>
      <c r="B2264">
        <v>17193</v>
      </c>
      <c r="C2264" t="s">
        <v>48</v>
      </c>
      <c r="D2264" t="s">
        <v>67</v>
      </c>
      <c r="F2264" t="s">
        <v>11306</v>
      </c>
      <c r="G2264" t="s">
        <v>11307</v>
      </c>
      <c r="H2264">
        <v>73</v>
      </c>
      <c r="I2264" t="s">
        <v>13415</v>
      </c>
      <c r="J2264" t="s">
        <v>13456</v>
      </c>
      <c r="K2264">
        <v>1</v>
      </c>
      <c r="L2264" t="s">
        <v>13457</v>
      </c>
      <c r="M2264">
        <v>1148155803</v>
      </c>
      <c r="N2264" t="s">
        <v>13458</v>
      </c>
      <c r="O2264" t="s">
        <v>19687</v>
      </c>
      <c r="P2264">
        <v>1993</v>
      </c>
      <c r="U2264" t="s">
        <v>13459</v>
      </c>
      <c r="V2264">
        <v>1</v>
      </c>
      <c r="W2264">
        <v>2</v>
      </c>
      <c r="Y2264">
        <v>33</v>
      </c>
      <c r="Z2264">
        <v>8</v>
      </c>
      <c r="AA2264">
        <v>0</v>
      </c>
      <c r="AB2264">
        <v>6</v>
      </c>
      <c r="AC2264">
        <v>50</v>
      </c>
      <c r="AD2264">
        <v>2</v>
      </c>
      <c r="AE2264">
        <v>0</v>
      </c>
      <c r="AF2264">
        <v>0</v>
      </c>
      <c r="AG2264">
        <v>6</v>
      </c>
      <c r="AH2264">
        <v>2</v>
      </c>
      <c r="AI2264">
        <v>2</v>
      </c>
      <c r="AJ2264">
        <v>0</v>
      </c>
      <c r="AK2264">
        <v>0</v>
      </c>
      <c r="AL2264">
        <v>0</v>
      </c>
      <c r="AT2264">
        <v>400000</v>
      </c>
      <c r="AU2264">
        <v>400000</v>
      </c>
      <c r="AV2264">
        <f>INT(AW2264*1.1)</f>
        <v>6491388</v>
      </c>
      <c r="AW2264">
        <v>5901262</v>
      </c>
      <c r="AX2264">
        <f>INT(AY2264*1.1)</f>
        <v>0</v>
      </c>
      <c r="AY2264">
        <v>0</v>
      </c>
      <c r="AZ2264">
        <f>IF(BA2264 &gt;= 0, INT(BA2264 * 1.1), -INT(ABS(BA2264) / 1.1))</f>
        <v>184360</v>
      </c>
      <c r="BA2264">
        <v>167600</v>
      </c>
    </row>
    <row r="2265" spans="1:53" hidden="1">
      <c r="A2265" t="s">
        <v>11554</v>
      </c>
      <c r="B2265">
        <v>48935</v>
      </c>
      <c r="C2265" t="s">
        <v>48</v>
      </c>
      <c r="D2265" t="s">
        <v>49</v>
      </c>
      <c r="F2265" t="s">
        <v>11306</v>
      </c>
      <c r="G2265" t="s">
        <v>11307</v>
      </c>
      <c r="H2265">
        <v>70</v>
      </c>
      <c r="I2265" t="s">
        <v>11308</v>
      </c>
      <c r="J2265" t="s">
        <v>11555</v>
      </c>
      <c r="K2265">
        <v>1</v>
      </c>
      <c r="L2265" t="s">
        <v>11556</v>
      </c>
      <c r="M2265">
        <v>4088169726</v>
      </c>
      <c r="N2265" t="s">
        <v>11557</v>
      </c>
      <c r="O2265" t="s">
        <v>19999</v>
      </c>
      <c r="P2265">
        <v>2005</v>
      </c>
      <c r="U2265" t="s">
        <v>11558</v>
      </c>
      <c r="V2265">
        <v>1</v>
      </c>
      <c r="W2265">
        <v>2</v>
      </c>
      <c r="Y2265">
        <v>15</v>
      </c>
      <c r="Z2265">
        <v>1</v>
      </c>
      <c r="AA2265">
        <v>9</v>
      </c>
      <c r="AB2265">
        <v>5</v>
      </c>
      <c r="AC2265">
        <v>5</v>
      </c>
      <c r="AD2265">
        <v>2</v>
      </c>
      <c r="AE2265">
        <v>0</v>
      </c>
      <c r="AF2265">
        <v>0</v>
      </c>
      <c r="AG2265">
        <v>0</v>
      </c>
      <c r="AH2265">
        <v>2</v>
      </c>
      <c r="AI2265">
        <v>2</v>
      </c>
      <c r="AJ2265">
        <v>0</v>
      </c>
      <c r="AK2265">
        <v>0</v>
      </c>
      <c r="AL2265">
        <v>0</v>
      </c>
      <c r="AS2265" t="s">
        <v>11336</v>
      </c>
      <c r="AT2265">
        <v>3317738</v>
      </c>
      <c r="AU2265">
        <v>3317738</v>
      </c>
      <c r="AV2265">
        <f>INT(AW2265*1.1)</f>
        <v>4295556</v>
      </c>
      <c r="AW2265">
        <v>3905051</v>
      </c>
      <c r="AX2265">
        <f>INT(AY2265*1.1)</f>
        <v>0</v>
      </c>
      <c r="AY2265">
        <v>0</v>
      </c>
      <c r="AZ2265">
        <f>IF(BA2265 &gt;= 0, INT(BA2265 * 1.1), -INT(ABS(BA2265) / 1.1))</f>
        <v>1952799</v>
      </c>
      <c r="BA2265">
        <v>1775272</v>
      </c>
    </row>
    <row r="2266" spans="1:53" hidden="1">
      <c r="A2266" t="s">
        <v>16293</v>
      </c>
      <c r="B2266">
        <v>18352</v>
      </c>
      <c r="C2266" t="s">
        <v>48</v>
      </c>
      <c r="D2266" t="s">
        <v>197</v>
      </c>
      <c r="F2266" t="s">
        <v>6040</v>
      </c>
      <c r="G2266" t="s">
        <v>51</v>
      </c>
      <c r="H2266">
        <v>28</v>
      </c>
      <c r="I2266" t="s">
        <v>6399</v>
      </c>
      <c r="J2266" t="s">
        <v>16294</v>
      </c>
      <c r="K2266">
        <v>1</v>
      </c>
      <c r="L2266" t="s">
        <v>16295</v>
      </c>
      <c r="M2266">
        <v>1068129134</v>
      </c>
      <c r="N2266" t="s">
        <v>16296</v>
      </c>
      <c r="O2266" t="s">
        <v>20000</v>
      </c>
      <c r="P2266">
        <v>1987</v>
      </c>
      <c r="U2266" t="s">
        <v>16297</v>
      </c>
      <c r="V2266">
        <v>1</v>
      </c>
      <c r="W2266">
        <v>2</v>
      </c>
      <c r="Y2266">
        <v>9</v>
      </c>
      <c r="Z2266">
        <v>10</v>
      </c>
      <c r="AA2266">
        <v>6</v>
      </c>
      <c r="AB2266">
        <v>8</v>
      </c>
      <c r="AC2266">
        <v>0</v>
      </c>
      <c r="AD2266">
        <v>2</v>
      </c>
      <c r="AE2266">
        <v>0</v>
      </c>
      <c r="AF2266">
        <v>0</v>
      </c>
      <c r="AG2266">
        <v>0</v>
      </c>
      <c r="AH2266">
        <v>2</v>
      </c>
      <c r="AI2266">
        <v>2</v>
      </c>
      <c r="AJ2266">
        <v>0</v>
      </c>
      <c r="AK2266">
        <v>0</v>
      </c>
      <c r="AL2266">
        <v>0</v>
      </c>
      <c r="AT2266">
        <v>50000</v>
      </c>
      <c r="AU2266">
        <v>50000</v>
      </c>
      <c r="AV2266">
        <f>INT(AW2266*1.1)</f>
        <v>1114855</v>
      </c>
      <c r="AW2266">
        <v>1013505</v>
      </c>
      <c r="AX2266">
        <f>INT(AY2266*1.1)</f>
        <v>0</v>
      </c>
      <c r="AY2266">
        <v>0</v>
      </c>
      <c r="AZ2266">
        <f>IF(BA2266 &gt;= 0, INT(BA2266 * 1.1), -INT(ABS(BA2266) / 1.1))</f>
        <v>42471</v>
      </c>
      <c r="BA2266">
        <v>38610</v>
      </c>
    </row>
    <row r="2267" spans="1:53">
      <c r="A2267" t="s">
        <v>10822</v>
      </c>
      <c r="B2267">
        <v>23936</v>
      </c>
      <c r="C2267" t="s">
        <v>48</v>
      </c>
      <c r="D2267" t="s">
        <v>67</v>
      </c>
      <c r="F2267" t="s">
        <v>9369</v>
      </c>
      <c r="G2267" t="s">
        <v>9370</v>
      </c>
      <c r="H2267">
        <v>62</v>
      </c>
      <c r="I2267" t="s">
        <v>10449</v>
      </c>
      <c r="J2267" t="s">
        <v>10823</v>
      </c>
      <c r="K2267">
        <v>1</v>
      </c>
      <c r="L2267" t="s">
        <v>10824</v>
      </c>
      <c r="M2267">
        <v>2158652104</v>
      </c>
      <c r="N2267" t="s">
        <v>10825</v>
      </c>
      <c r="O2267" t="s">
        <v>20001</v>
      </c>
      <c r="P2267">
        <v>2004</v>
      </c>
      <c r="U2267" t="s">
        <v>10826</v>
      </c>
      <c r="V2267">
        <v>1</v>
      </c>
      <c r="W2267">
        <v>2</v>
      </c>
      <c r="Y2267">
        <v>16</v>
      </c>
      <c r="Z2267">
        <v>1</v>
      </c>
      <c r="AA2267">
        <v>0</v>
      </c>
      <c r="AB2267">
        <v>7</v>
      </c>
      <c r="AC2267">
        <v>0.05</v>
      </c>
      <c r="AD2267">
        <v>2</v>
      </c>
      <c r="AE2267">
        <v>0</v>
      </c>
      <c r="AF2267">
        <v>0</v>
      </c>
      <c r="AG2267">
        <v>5</v>
      </c>
      <c r="AH2267">
        <v>2</v>
      </c>
      <c r="AI2267">
        <v>2</v>
      </c>
      <c r="AJ2267">
        <v>0</v>
      </c>
      <c r="AK2267">
        <v>0</v>
      </c>
      <c r="AL2267">
        <v>0</v>
      </c>
      <c r="AT2267">
        <v>300000</v>
      </c>
      <c r="AU2267">
        <v>300000</v>
      </c>
      <c r="AV2267">
        <v>10934596</v>
      </c>
      <c r="AW2267">
        <v>5160887</v>
      </c>
      <c r="AX2267">
        <v>0</v>
      </c>
      <c r="AY2267">
        <v>0</v>
      </c>
      <c r="AZ2267">
        <v>214028</v>
      </c>
      <c r="BA2267">
        <v>181283</v>
      </c>
    </row>
    <row r="2268" spans="1:53" hidden="1">
      <c r="A2268" t="s">
        <v>11823</v>
      </c>
      <c r="B2268">
        <v>20133</v>
      </c>
      <c r="C2268" t="s">
        <v>48</v>
      </c>
      <c r="D2268" t="s">
        <v>197</v>
      </c>
      <c r="F2268" t="s">
        <v>11306</v>
      </c>
      <c r="G2268" t="s">
        <v>11307</v>
      </c>
      <c r="H2268">
        <v>71</v>
      </c>
      <c r="I2268" t="s">
        <v>11638</v>
      </c>
      <c r="J2268" t="s">
        <v>11824</v>
      </c>
      <c r="K2268">
        <v>1</v>
      </c>
      <c r="L2268" t="s">
        <v>11825</v>
      </c>
      <c r="M2268">
        <v>1078613213</v>
      </c>
      <c r="N2268" t="s">
        <v>11826</v>
      </c>
      <c r="O2268" t="s">
        <v>20002</v>
      </c>
      <c r="P2268">
        <v>2002</v>
      </c>
      <c r="U2268" t="s">
        <v>11827</v>
      </c>
      <c r="V2268">
        <v>1</v>
      </c>
      <c r="W2268">
        <v>2</v>
      </c>
      <c r="Y2268">
        <v>7</v>
      </c>
      <c r="Z2268">
        <v>1</v>
      </c>
      <c r="AA2268">
        <v>0</v>
      </c>
      <c r="AB2268">
        <v>6</v>
      </c>
      <c r="AC2268">
        <v>30</v>
      </c>
      <c r="AD2268">
        <v>1</v>
      </c>
      <c r="AE2268">
        <v>1</v>
      </c>
      <c r="AF2268">
        <v>5</v>
      </c>
      <c r="AG2268">
        <v>5</v>
      </c>
      <c r="AH2268">
        <v>2</v>
      </c>
      <c r="AI2268">
        <v>2</v>
      </c>
      <c r="AJ2268">
        <v>0</v>
      </c>
      <c r="AK2268">
        <v>0</v>
      </c>
      <c r="AL2268">
        <v>0</v>
      </c>
      <c r="AS2268" t="s">
        <v>11828</v>
      </c>
      <c r="AT2268">
        <v>100000</v>
      </c>
      <c r="AU2268">
        <v>100000</v>
      </c>
      <c r="AV2268">
        <f>INT(AW2268*1.05)</f>
        <v>741582</v>
      </c>
      <c r="AW2268">
        <v>706269</v>
      </c>
      <c r="AX2268">
        <v>0</v>
      </c>
      <c r="AY2268">
        <v>0</v>
      </c>
      <c r="AZ2268">
        <f>INT(BA2268*1.05)</f>
        <v>20519</v>
      </c>
      <c r="BA2268">
        <v>19542</v>
      </c>
    </row>
    <row r="2269" spans="1:53">
      <c r="A2269" t="s">
        <v>10951</v>
      </c>
      <c r="B2269">
        <v>39039</v>
      </c>
      <c r="C2269" t="s">
        <v>48</v>
      </c>
      <c r="D2269" t="s">
        <v>197</v>
      </c>
      <c r="F2269" t="s">
        <v>9369</v>
      </c>
      <c r="G2269" t="s">
        <v>9370</v>
      </c>
      <c r="H2269">
        <v>62</v>
      </c>
      <c r="I2269" t="s">
        <v>10449</v>
      </c>
      <c r="J2269" t="s">
        <v>10952</v>
      </c>
      <c r="K2269">
        <v>1</v>
      </c>
      <c r="L2269" t="s">
        <v>10953</v>
      </c>
      <c r="M2269">
        <v>1078192168</v>
      </c>
      <c r="N2269" t="s">
        <v>10954</v>
      </c>
      <c r="O2269" t="s">
        <v>20003</v>
      </c>
      <c r="P2269">
        <v>2000</v>
      </c>
      <c r="U2269" t="s">
        <v>10955</v>
      </c>
      <c r="V2269">
        <v>1</v>
      </c>
      <c r="W2269">
        <v>3</v>
      </c>
      <c r="Y2269">
        <v>10</v>
      </c>
      <c r="Z2269">
        <v>10</v>
      </c>
      <c r="AA2269">
        <v>6</v>
      </c>
      <c r="AB2269">
        <v>4</v>
      </c>
      <c r="AC2269">
        <v>0</v>
      </c>
      <c r="AD2269">
        <v>2</v>
      </c>
      <c r="AE2269">
        <v>0</v>
      </c>
      <c r="AF2269">
        <v>0</v>
      </c>
      <c r="AG2269">
        <v>5</v>
      </c>
      <c r="AH2269">
        <v>2</v>
      </c>
      <c r="AI2269">
        <v>2</v>
      </c>
      <c r="AJ2269">
        <v>0</v>
      </c>
      <c r="AK2269">
        <v>0</v>
      </c>
      <c r="AL2269">
        <v>0</v>
      </c>
      <c r="AT2269">
        <v>0</v>
      </c>
      <c r="AU2269">
        <v>0</v>
      </c>
      <c r="AV2269">
        <v>0</v>
      </c>
      <c r="AW2269">
        <v>0</v>
      </c>
      <c r="AX2269">
        <v>0</v>
      </c>
      <c r="AY2269">
        <v>0</v>
      </c>
      <c r="AZ2269">
        <v>0</v>
      </c>
      <c r="BA2269">
        <v>0</v>
      </c>
    </row>
    <row r="2270" spans="1:53">
      <c r="A2270" t="s">
        <v>10122</v>
      </c>
      <c r="B2270">
        <v>72218</v>
      </c>
      <c r="C2270" t="s">
        <v>48</v>
      </c>
      <c r="D2270" t="s">
        <v>118</v>
      </c>
      <c r="F2270" t="s">
        <v>9369</v>
      </c>
      <c r="G2270" t="s">
        <v>9370</v>
      </c>
      <c r="H2270">
        <v>58</v>
      </c>
      <c r="I2270" t="s">
        <v>9371</v>
      </c>
      <c r="J2270" t="s">
        <v>10123</v>
      </c>
      <c r="K2270">
        <v>1</v>
      </c>
      <c r="L2270" t="s">
        <v>10124</v>
      </c>
      <c r="M2270">
        <v>1138660405</v>
      </c>
      <c r="N2270" t="s">
        <v>10125</v>
      </c>
      <c r="O2270" t="s">
        <v>20004</v>
      </c>
      <c r="P2270">
        <v>2012</v>
      </c>
      <c r="U2270" t="s">
        <v>10126</v>
      </c>
      <c r="V2270">
        <v>1</v>
      </c>
      <c r="W2270">
        <v>2</v>
      </c>
      <c r="Y2270">
        <v>538</v>
      </c>
      <c r="Z2270">
        <v>1</v>
      </c>
      <c r="AA2270">
        <v>0</v>
      </c>
      <c r="AB2270">
        <v>6</v>
      </c>
      <c r="AC2270">
        <v>30</v>
      </c>
      <c r="AD2270">
        <v>1</v>
      </c>
      <c r="AE2270">
        <v>1</v>
      </c>
      <c r="AF2270">
        <v>5</v>
      </c>
      <c r="AG2270">
        <v>10</v>
      </c>
      <c r="AH2270">
        <v>2</v>
      </c>
      <c r="AI2270">
        <v>2</v>
      </c>
      <c r="AJ2270">
        <v>0</v>
      </c>
      <c r="AK2270">
        <v>0</v>
      </c>
      <c r="AL2270">
        <v>0</v>
      </c>
      <c r="AS2270" t="s">
        <v>10127</v>
      </c>
      <c r="AT2270">
        <v>6381811</v>
      </c>
      <c r="AU2270">
        <v>6380694</v>
      </c>
      <c r="AV2270">
        <v>93977459</v>
      </c>
      <c r="AW2270">
        <v>138898424</v>
      </c>
      <c r="AX2270">
        <v>0</v>
      </c>
      <c r="AY2270">
        <v>25339718</v>
      </c>
      <c r="AZ2270">
        <v>24392007</v>
      </c>
      <c r="BA2270">
        <v>74191313</v>
      </c>
    </row>
    <row r="2271" spans="1:53" hidden="1">
      <c r="A2271" t="s">
        <v>13939</v>
      </c>
      <c r="B2271">
        <v>92338</v>
      </c>
      <c r="C2271" t="s">
        <v>48</v>
      </c>
      <c r="D2271" t="s">
        <v>197</v>
      </c>
      <c r="F2271" t="s">
        <v>1915</v>
      </c>
      <c r="G2271" t="s">
        <v>51</v>
      </c>
      <c r="H2271">
        <v>14</v>
      </c>
      <c r="I2271" t="s">
        <v>2813</v>
      </c>
      <c r="J2271" t="s">
        <v>13940</v>
      </c>
      <c r="K2271">
        <v>1</v>
      </c>
      <c r="L2271" t="s">
        <v>13941</v>
      </c>
      <c r="M2271">
        <v>1428184074</v>
      </c>
      <c r="N2271" t="s">
        <v>13942</v>
      </c>
      <c r="O2271" t="s">
        <v>20005</v>
      </c>
      <c r="P2271">
        <v>2015</v>
      </c>
      <c r="U2271" t="s">
        <v>13943</v>
      </c>
      <c r="V2271">
        <v>1</v>
      </c>
      <c r="W2271">
        <v>2</v>
      </c>
      <c r="Y2271">
        <v>6</v>
      </c>
      <c r="Z2271">
        <v>1</v>
      </c>
      <c r="AA2271">
        <v>4</v>
      </c>
      <c r="AB2271">
        <v>5</v>
      </c>
      <c r="AC2271">
        <v>10</v>
      </c>
      <c r="AD2271">
        <v>2</v>
      </c>
      <c r="AE2271">
        <v>0</v>
      </c>
      <c r="AF2271">
        <v>0</v>
      </c>
      <c r="AG2271">
        <v>0</v>
      </c>
      <c r="AH2271">
        <v>1</v>
      </c>
      <c r="AI2271">
        <v>2</v>
      </c>
      <c r="AJ2271">
        <v>0</v>
      </c>
      <c r="AK2271">
        <v>0</v>
      </c>
      <c r="AL2271">
        <v>0</v>
      </c>
      <c r="AM2271" t="s">
        <v>13944</v>
      </c>
      <c r="AT2271">
        <v>100000</v>
      </c>
      <c r="AU2271">
        <v>100000</v>
      </c>
      <c r="AV2271">
        <f>INT(AW2271*1.1)</f>
        <v>1597264</v>
      </c>
      <c r="AW2271">
        <v>1452059</v>
      </c>
      <c r="AX2271">
        <v>0</v>
      </c>
      <c r="AY2271">
        <v>0</v>
      </c>
      <c r="AZ2271">
        <f>INT(BA2271*1.1)</f>
        <v>30622</v>
      </c>
      <c r="BA2271">
        <v>27839</v>
      </c>
    </row>
    <row r="2272" spans="1:53">
      <c r="A2272" t="s">
        <v>10832</v>
      </c>
      <c r="B2272">
        <v>25355</v>
      </c>
      <c r="C2272" t="s">
        <v>48</v>
      </c>
      <c r="D2272" t="s">
        <v>197</v>
      </c>
      <c r="F2272" t="s">
        <v>9369</v>
      </c>
      <c r="G2272" t="s">
        <v>9370</v>
      </c>
      <c r="H2272">
        <v>62</v>
      </c>
      <c r="I2272" t="s">
        <v>10449</v>
      </c>
      <c r="J2272" t="s">
        <v>10833</v>
      </c>
      <c r="K2272">
        <v>1</v>
      </c>
      <c r="L2272" t="s">
        <v>10834</v>
      </c>
      <c r="M2272">
        <v>1198145881</v>
      </c>
      <c r="N2272" t="s">
        <v>10835</v>
      </c>
      <c r="O2272" t="s">
        <v>19697</v>
      </c>
      <c r="P2272">
        <v>2001</v>
      </c>
      <c r="U2272" t="s">
        <v>10836</v>
      </c>
      <c r="V2272">
        <v>1</v>
      </c>
      <c r="W2272">
        <v>2</v>
      </c>
      <c r="Y2272">
        <v>16</v>
      </c>
      <c r="Z2272">
        <v>10</v>
      </c>
      <c r="AA2272">
        <v>3</v>
      </c>
      <c r="AB2272">
        <v>8</v>
      </c>
      <c r="AC2272">
        <v>20</v>
      </c>
      <c r="AD2272">
        <v>1</v>
      </c>
      <c r="AE2272">
        <v>24</v>
      </c>
      <c r="AF2272">
        <v>1</v>
      </c>
      <c r="AG2272">
        <v>2</v>
      </c>
      <c r="AH2272">
        <v>2</v>
      </c>
      <c r="AI2272">
        <v>2</v>
      </c>
      <c r="AJ2272">
        <v>0</v>
      </c>
      <c r="AK2272">
        <v>0</v>
      </c>
      <c r="AL2272">
        <v>0</v>
      </c>
      <c r="AT2272">
        <v>0</v>
      </c>
      <c r="AU2272">
        <v>0</v>
      </c>
      <c r="AV2272">
        <v>0</v>
      </c>
      <c r="AW2272">
        <v>0</v>
      </c>
      <c r="AX2272">
        <v>0</v>
      </c>
      <c r="AY2272">
        <v>0</v>
      </c>
      <c r="AZ2272">
        <v>0</v>
      </c>
      <c r="BA2272">
        <v>0</v>
      </c>
    </row>
    <row r="2273" spans="1:53">
      <c r="A2273" t="s">
        <v>11261</v>
      </c>
      <c r="B2273">
        <v>41880</v>
      </c>
      <c r="C2273" t="s">
        <v>48</v>
      </c>
      <c r="D2273" t="s">
        <v>197</v>
      </c>
      <c r="F2273" t="s">
        <v>9369</v>
      </c>
      <c r="G2273" t="s">
        <v>9370</v>
      </c>
      <c r="H2273">
        <v>63</v>
      </c>
      <c r="I2273" t="s">
        <v>11065</v>
      </c>
      <c r="J2273" t="s">
        <v>11262</v>
      </c>
      <c r="K2273">
        <v>1</v>
      </c>
      <c r="L2273" t="s">
        <v>11263</v>
      </c>
      <c r="M2273">
        <v>1018164285</v>
      </c>
      <c r="N2273" t="s">
        <v>11264</v>
      </c>
      <c r="O2273" t="s">
        <v>20006</v>
      </c>
      <c r="P2273">
        <v>2000</v>
      </c>
      <c r="U2273" t="s">
        <v>11265</v>
      </c>
      <c r="V2273">
        <v>1</v>
      </c>
      <c r="W2273">
        <v>2</v>
      </c>
      <c r="Y2273">
        <v>7</v>
      </c>
      <c r="Z2273">
        <v>1</v>
      </c>
      <c r="AA2273">
        <v>0</v>
      </c>
      <c r="AB2273">
        <v>5</v>
      </c>
      <c r="AC2273">
        <v>0.3</v>
      </c>
      <c r="AD2273">
        <v>1</v>
      </c>
      <c r="AE2273">
        <v>3</v>
      </c>
      <c r="AF2273">
        <v>5</v>
      </c>
      <c r="AG2273">
        <v>1</v>
      </c>
      <c r="AH2273">
        <v>2</v>
      </c>
      <c r="AI2273">
        <v>1</v>
      </c>
      <c r="AJ2273">
        <v>0</v>
      </c>
      <c r="AK2273">
        <v>0</v>
      </c>
      <c r="AL2273">
        <v>0</v>
      </c>
      <c r="AT2273">
        <v>963400</v>
      </c>
      <c r="AU2273">
        <v>963400</v>
      </c>
      <c r="AV2273">
        <v>679145</v>
      </c>
      <c r="AW2273">
        <v>606773</v>
      </c>
      <c r="AX2273">
        <v>0</v>
      </c>
      <c r="AY2273">
        <v>0</v>
      </c>
      <c r="AZ2273">
        <v>-84997</v>
      </c>
      <c r="BA2273">
        <v>-116422</v>
      </c>
    </row>
    <row r="2274" spans="1:53" hidden="1">
      <c r="A2274" t="s">
        <v>12935</v>
      </c>
      <c r="B2274">
        <v>20495</v>
      </c>
      <c r="C2274" t="s">
        <v>48</v>
      </c>
      <c r="D2274" t="s">
        <v>197</v>
      </c>
      <c r="F2274" t="s">
        <v>11306</v>
      </c>
      <c r="G2274" t="s">
        <v>11307</v>
      </c>
      <c r="H2274">
        <v>72</v>
      </c>
      <c r="I2274" t="s">
        <v>12614</v>
      </c>
      <c r="J2274" t="s">
        <v>12936</v>
      </c>
      <c r="K2274">
        <v>1</v>
      </c>
      <c r="L2274" t="s">
        <v>12937</v>
      </c>
      <c r="M2274">
        <v>1088125565</v>
      </c>
      <c r="N2274" t="s">
        <v>12938</v>
      </c>
      <c r="O2274" t="s">
        <v>20007</v>
      </c>
      <c r="P2274">
        <v>2000</v>
      </c>
      <c r="U2274" t="s">
        <v>12939</v>
      </c>
      <c r="V2274">
        <v>1</v>
      </c>
      <c r="W2274">
        <v>2</v>
      </c>
      <c r="Y2274">
        <v>14</v>
      </c>
      <c r="Z2274">
        <v>1</v>
      </c>
      <c r="AA2274">
        <v>0</v>
      </c>
      <c r="AB2274">
        <v>6</v>
      </c>
      <c r="AC2274">
        <v>30</v>
      </c>
      <c r="AD2274">
        <v>2</v>
      </c>
      <c r="AE2274">
        <v>0</v>
      </c>
      <c r="AF2274">
        <v>0</v>
      </c>
      <c r="AG2274">
        <v>0</v>
      </c>
      <c r="AH2274">
        <v>1</v>
      </c>
      <c r="AI2274">
        <v>2</v>
      </c>
      <c r="AJ2274">
        <v>0</v>
      </c>
      <c r="AK2274">
        <v>0</v>
      </c>
      <c r="AL2274">
        <v>0</v>
      </c>
      <c r="AT2274">
        <v>500000</v>
      </c>
      <c r="AU2274">
        <v>500000</v>
      </c>
      <c r="AV2274">
        <f>INT(AW2274*1.1)</f>
        <v>1570477</v>
      </c>
      <c r="AW2274">
        <v>1427707</v>
      </c>
      <c r="AX2274">
        <f>INT(AY2274*1.1)</f>
        <v>0</v>
      </c>
      <c r="AY2274">
        <v>0</v>
      </c>
      <c r="AZ2274">
        <f>IF(BA2274 &gt;= 0, INT(BA2274 * 1.1), -INT(ABS(BA2274) / 1.1))</f>
        <v>2487</v>
      </c>
      <c r="BA2274">
        <v>2261</v>
      </c>
    </row>
    <row r="2275" spans="1:53" hidden="1">
      <c r="A2275" t="s">
        <v>2219</v>
      </c>
      <c r="B2275">
        <v>17681</v>
      </c>
      <c r="C2275" t="s">
        <v>48</v>
      </c>
      <c r="D2275" t="s">
        <v>118</v>
      </c>
      <c r="F2275" t="s">
        <v>1915</v>
      </c>
      <c r="G2275" t="s">
        <v>51</v>
      </c>
      <c r="H2275">
        <v>13</v>
      </c>
      <c r="I2275" t="s">
        <v>1916</v>
      </c>
      <c r="J2275" t="s">
        <v>2220</v>
      </c>
      <c r="K2275">
        <v>1</v>
      </c>
      <c r="L2275" t="s">
        <v>2221</v>
      </c>
      <c r="M2275">
        <v>1148177224</v>
      </c>
      <c r="N2275" t="s">
        <v>2222</v>
      </c>
      <c r="O2275" t="s">
        <v>19699</v>
      </c>
      <c r="P2275">
        <v>1997</v>
      </c>
      <c r="U2275" t="s">
        <v>2223</v>
      </c>
      <c r="V2275">
        <v>1</v>
      </c>
      <c r="W2275">
        <v>2</v>
      </c>
      <c r="Y2275">
        <v>29</v>
      </c>
      <c r="Z2275">
        <v>10</v>
      </c>
      <c r="AA2275">
        <v>5</v>
      </c>
      <c r="AB2275">
        <v>6</v>
      </c>
      <c r="AC2275">
        <v>0.1</v>
      </c>
      <c r="AD2275">
        <v>2</v>
      </c>
      <c r="AE2275">
        <v>0</v>
      </c>
      <c r="AF2275">
        <v>0</v>
      </c>
      <c r="AG2275">
        <v>4</v>
      </c>
      <c r="AH2275">
        <v>2</v>
      </c>
      <c r="AI2275">
        <v>1</v>
      </c>
      <c r="AJ2275">
        <v>0</v>
      </c>
      <c r="AK2275">
        <v>0</v>
      </c>
      <c r="AL2275">
        <v>0</v>
      </c>
      <c r="AM2275" t="s">
        <v>18376</v>
      </c>
      <c r="AP2275" t="s">
        <v>162</v>
      </c>
      <c r="AQ2275" t="s">
        <v>2224</v>
      </c>
      <c r="AR2275" t="s">
        <v>73</v>
      </c>
      <c r="AT2275">
        <v>300000</v>
      </c>
      <c r="AU2275">
        <v>310000</v>
      </c>
      <c r="AV2275">
        <v>66848092</v>
      </c>
      <c r="AW2275">
        <v>57678950</v>
      </c>
      <c r="AX2275">
        <v>0</v>
      </c>
      <c r="AY2275">
        <v>0</v>
      </c>
      <c r="AZ2275">
        <v>1329288</v>
      </c>
      <c r="BA2275">
        <v>1324293</v>
      </c>
    </row>
    <row r="2276" spans="1:53" hidden="1">
      <c r="A2276" t="s">
        <v>13267</v>
      </c>
      <c r="B2276">
        <v>37930</v>
      </c>
      <c r="C2276" t="s">
        <v>48</v>
      </c>
      <c r="D2276" t="s">
        <v>197</v>
      </c>
      <c r="F2276" t="s">
        <v>11306</v>
      </c>
      <c r="G2276" t="s">
        <v>11307</v>
      </c>
      <c r="H2276">
        <v>72</v>
      </c>
      <c r="I2276" t="s">
        <v>12614</v>
      </c>
      <c r="J2276" t="s">
        <v>13268</v>
      </c>
      <c r="K2276">
        <v>1</v>
      </c>
      <c r="L2276" t="s">
        <v>13269</v>
      </c>
      <c r="M2276">
        <v>1078146169</v>
      </c>
      <c r="N2276" t="s">
        <v>13270</v>
      </c>
      <c r="O2276" t="s">
        <v>20008</v>
      </c>
      <c r="P2276">
        <v>1994</v>
      </c>
      <c r="U2276" t="s">
        <v>13271</v>
      </c>
      <c r="V2276">
        <v>1</v>
      </c>
      <c r="W2276">
        <v>1</v>
      </c>
      <c r="Y2276">
        <v>12</v>
      </c>
      <c r="Z2276">
        <v>10</v>
      </c>
      <c r="AA2276">
        <v>9</v>
      </c>
      <c r="AB2276">
        <v>6</v>
      </c>
      <c r="AC2276">
        <v>0</v>
      </c>
      <c r="AD2276">
        <v>2</v>
      </c>
      <c r="AE2276">
        <v>0</v>
      </c>
      <c r="AF2276">
        <v>0</v>
      </c>
      <c r="AG2276">
        <v>0</v>
      </c>
      <c r="AH2276">
        <v>2</v>
      </c>
      <c r="AI2276">
        <v>2</v>
      </c>
      <c r="AJ2276">
        <v>0</v>
      </c>
      <c r="AK2276">
        <v>0</v>
      </c>
      <c r="AL2276">
        <v>0</v>
      </c>
      <c r="AT2276">
        <v>200000</v>
      </c>
      <c r="AU2276">
        <v>200000</v>
      </c>
      <c r="AV2276">
        <v>826410</v>
      </c>
      <c r="AW2276">
        <v>854688</v>
      </c>
      <c r="AX2276">
        <v>0</v>
      </c>
      <c r="AY2276">
        <v>0</v>
      </c>
      <c r="AZ2276">
        <v>29306</v>
      </c>
      <c r="BA2276">
        <v>4907</v>
      </c>
    </row>
    <row r="2277" spans="1:53">
      <c r="A2277" t="s">
        <v>10083</v>
      </c>
      <c r="B2277">
        <v>35701</v>
      </c>
      <c r="C2277" t="s">
        <v>48</v>
      </c>
      <c r="D2277" t="s">
        <v>197</v>
      </c>
      <c r="F2277" t="s">
        <v>9369</v>
      </c>
      <c r="G2277" t="s">
        <v>9370</v>
      </c>
      <c r="H2277">
        <v>58</v>
      </c>
      <c r="I2277" t="s">
        <v>9371</v>
      </c>
      <c r="J2277" t="s">
        <v>10084</v>
      </c>
      <c r="K2277">
        <v>1</v>
      </c>
      <c r="L2277" t="s">
        <v>10085</v>
      </c>
      <c r="M2277">
        <v>1208612783</v>
      </c>
      <c r="N2277" t="s">
        <v>10086</v>
      </c>
      <c r="O2277" t="s">
        <v>19701</v>
      </c>
      <c r="P2277">
        <v>2000</v>
      </c>
      <c r="U2277" t="s">
        <v>10087</v>
      </c>
      <c r="V2277">
        <v>1</v>
      </c>
      <c r="W2277">
        <v>2</v>
      </c>
      <c r="Y2277">
        <v>9</v>
      </c>
      <c r="Z2277">
        <v>9</v>
      </c>
      <c r="AA2277">
        <v>3</v>
      </c>
      <c r="AB2277">
        <v>7</v>
      </c>
      <c r="AC2277">
        <v>0</v>
      </c>
      <c r="AD2277">
        <v>2</v>
      </c>
      <c r="AE2277">
        <v>0</v>
      </c>
      <c r="AF2277">
        <v>0</v>
      </c>
      <c r="AG2277">
        <v>2</v>
      </c>
      <c r="AH2277">
        <v>2</v>
      </c>
      <c r="AI2277">
        <v>2</v>
      </c>
      <c r="AJ2277">
        <v>0</v>
      </c>
      <c r="AK2277">
        <v>0</v>
      </c>
      <c r="AL2277">
        <v>0</v>
      </c>
      <c r="AT2277">
        <v>600000</v>
      </c>
      <c r="AU2277">
        <v>600000</v>
      </c>
      <c r="AV2277" s="2">
        <f>IF(AW2277 &gt;= 0, INT(AW2277 * 1.05), -INT(ABS(AW2277) / 1.05))</f>
        <v>858207</v>
      </c>
      <c r="AW2277">
        <v>817340</v>
      </c>
      <c r="AX2277">
        <v>0</v>
      </c>
      <c r="AY2277">
        <v>0</v>
      </c>
      <c r="AZ2277" s="2">
        <f>IF(BA2277 &gt;= 0, INT(BA2277 * 1.05), -INT(ABS(BA2277) / 1.05))</f>
        <v>41433</v>
      </c>
      <c r="BA2277">
        <v>39460</v>
      </c>
    </row>
    <row r="2278" spans="1:53" hidden="1">
      <c r="A2278" t="s">
        <v>16333</v>
      </c>
      <c r="B2278">
        <v>19526</v>
      </c>
      <c r="C2278" t="s">
        <v>48</v>
      </c>
      <c r="D2278" t="s">
        <v>197</v>
      </c>
      <c r="F2278" t="s">
        <v>6040</v>
      </c>
      <c r="G2278" t="s">
        <v>51</v>
      </c>
      <c r="H2278">
        <v>28</v>
      </c>
      <c r="I2278" t="s">
        <v>6399</v>
      </c>
      <c r="J2278" t="s">
        <v>16334</v>
      </c>
      <c r="K2278">
        <v>1</v>
      </c>
      <c r="L2278" t="s">
        <v>16335</v>
      </c>
      <c r="M2278">
        <v>1148631562</v>
      </c>
      <c r="N2278" t="s">
        <v>16336</v>
      </c>
      <c r="O2278" t="s">
        <v>19704</v>
      </c>
      <c r="P2278">
        <v>2003</v>
      </c>
      <c r="U2278" t="s">
        <v>16337</v>
      </c>
      <c r="V2278">
        <v>1</v>
      </c>
      <c r="W2278">
        <v>2</v>
      </c>
      <c r="Y2278">
        <v>10</v>
      </c>
      <c r="Z2278">
        <v>10</v>
      </c>
      <c r="AA2278">
        <v>6</v>
      </c>
      <c r="AB2278">
        <v>9</v>
      </c>
      <c r="AC2278">
        <v>30</v>
      </c>
      <c r="AD2278">
        <v>1</v>
      </c>
      <c r="AE2278">
        <v>1</v>
      </c>
      <c r="AF2278">
        <v>5</v>
      </c>
      <c r="AG2278">
        <v>5</v>
      </c>
      <c r="AH2278">
        <v>2</v>
      </c>
      <c r="AI2278">
        <v>2</v>
      </c>
      <c r="AJ2278">
        <v>0</v>
      </c>
      <c r="AK2278">
        <v>0</v>
      </c>
      <c r="AL2278">
        <v>0</v>
      </c>
      <c r="AT2278">
        <v>220000</v>
      </c>
      <c r="AU2278">
        <v>220000</v>
      </c>
      <c r="AV2278">
        <v>1112124</v>
      </c>
      <c r="AW2278">
        <v>1785859</v>
      </c>
      <c r="AX2278">
        <v>0</v>
      </c>
      <c r="AY2278">
        <v>0</v>
      </c>
      <c r="AZ2278">
        <v>-253952</v>
      </c>
      <c r="BA2278">
        <v>21508</v>
      </c>
    </row>
    <row r="2279" spans="1:53">
      <c r="A2279" t="s">
        <v>9698</v>
      </c>
      <c r="B2279">
        <v>10164</v>
      </c>
      <c r="C2279" t="s">
        <v>48</v>
      </c>
      <c r="D2279" t="s">
        <v>49</v>
      </c>
      <c r="F2279" t="s">
        <v>9369</v>
      </c>
      <c r="G2279" t="s">
        <v>9370</v>
      </c>
      <c r="H2279">
        <v>58</v>
      </c>
      <c r="I2279" t="s">
        <v>9371</v>
      </c>
      <c r="J2279" t="s">
        <v>9699</v>
      </c>
      <c r="K2279">
        <v>1</v>
      </c>
      <c r="L2279" t="s">
        <v>9700</v>
      </c>
      <c r="M2279">
        <v>1018123659</v>
      </c>
      <c r="O2279" t="s">
        <v>20009</v>
      </c>
      <c r="P2279">
        <v>1987</v>
      </c>
      <c r="U2279" t="s">
        <v>9701</v>
      </c>
      <c r="V2279">
        <v>1</v>
      </c>
      <c r="W2279">
        <v>2</v>
      </c>
      <c r="Y2279">
        <v>50</v>
      </c>
      <c r="Z2279">
        <v>1</v>
      </c>
      <c r="AA2279">
        <v>0</v>
      </c>
      <c r="AB2279">
        <v>6</v>
      </c>
      <c r="AC2279">
        <v>1</v>
      </c>
      <c r="AD2279">
        <v>1</v>
      </c>
      <c r="AE2279">
        <v>2</v>
      </c>
      <c r="AF2279">
        <v>1</v>
      </c>
      <c r="AG2279">
        <v>0</v>
      </c>
      <c r="AH2279">
        <v>2</v>
      </c>
      <c r="AI2279">
        <v>2</v>
      </c>
      <c r="AJ2279">
        <v>0</v>
      </c>
      <c r="AK2279">
        <v>0</v>
      </c>
      <c r="AL2279">
        <v>0</v>
      </c>
      <c r="AS2279" t="s">
        <v>9702</v>
      </c>
      <c r="AT2279">
        <v>900000</v>
      </c>
      <c r="AU2279">
        <v>900000</v>
      </c>
      <c r="AV2279">
        <f>INT(AW2279*1.1)</f>
        <v>5322314</v>
      </c>
      <c r="AW2279">
        <v>4838468</v>
      </c>
      <c r="AX2279">
        <f>INT(AY2279*1.1)</f>
        <v>0</v>
      </c>
      <c r="AY2279">
        <v>0</v>
      </c>
      <c r="AZ2279">
        <f>IF(BA2279 &gt;= 0, INT(BA2279 * 1.1), -INT(ABS(BA2279) / 1.1))</f>
        <v>639434</v>
      </c>
      <c r="BA2279">
        <v>581304</v>
      </c>
    </row>
    <row r="2280" spans="1:53" hidden="1">
      <c r="A2280" t="s">
        <v>13488</v>
      </c>
      <c r="B2280">
        <v>23883</v>
      </c>
      <c r="C2280" t="s">
        <v>48</v>
      </c>
      <c r="D2280" t="s">
        <v>49</v>
      </c>
      <c r="F2280" t="s">
        <v>11306</v>
      </c>
      <c r="G2280" t="s">
        <v>11307</v>
      </c>
      <c r="H2280">
        <v>73</v>
      </c>
      <c r="I2280" t="s">
        <v>13415</v>
      </c>
      <c r="J2280" t="s">
        <v>13489</v>
      </c>
      <c r="K2280">
        <v>1</v>
      </c>
      <c r="L2280" t="s">
        <v>13490</v>
      </c>
      <c r="M2280">
        <v>1048145384</v>
      </c>
      <c r="N2280" t="s">
        <v>13491</v>
      </c>
      <c r="O2280" t="s">
        <v>20010</v>
      </c>
      <c r="P2280">
        <v>1999</v>
      </c>
      <c r="U2280" t="s">
        <v>13492</v>
      </c>
      <c r="V2280">
        <v>1</v>
      </c>
      <c r="W2280">
        <v>2</v>
      </c>
      <c r="Y2280">
        <v>14</v>
      </c>
      <c r="Z2280">
        <v>1</v>
      </c>
      <c r="AA2280">
        <v>0</v>
      </c>
      <c r="AB2280">
        <v>5</v>
      </c>
      <c r="AC2280">
        <v>20</v>
      </c>
      <c r="AD2280">
        <v>1</v>
      </c>
      <c r="AE2280">
        <v>10</v>
      </c>
      <c r="AF2280">
        <v>5</v>
      </c>
      <c r="AG2280">
        <v>5</v>
      </c>
      <c r="AH2280">
        <v>1</v>
      </c>
      <c r="AI2280">
        <v>2</v>
      </c>
      <c r="AJ2280">
        <v>0</v>
      </c>
      <c r="AK2280">
        <v>0</v>
      </c>
      <c r="AL2280">
        <v>0</v>
      </c>
      <c r="AT2280">
        <v>200000</v>
      </c>
      <c r="AU2280">
        <v>200000</v>
      </c>
      <c r="AV2280">
        <v>3137591</v>
      </c>
      <c r="AW2280">
        <v>3480861</v>
      </c>
      <c r="AX2280">
        <v>0</v>
      </c>
      <c r="AY2280">
        <v>0</v>
      </c>
      <c r="AZ2280">
        <v>425039</v>
      </c>
      <c r="BA2280">
        <v>491260</v>
      </c>
    </row>
    <row r="2281" spans="1:53">
      <c r="A2281" t="s">
        <v>11117</v>
      </c>
      <c r="B2281">
        <v>10965</v>
      </c>
      <c r="C2281" t="s">
        <v>48</v>
      </c>
      <c r="D2281" t="s">
        <v>49</v>
      </c>
      <c r="F2281" t="s">
        <v>9369</v>
      </c>
      <c r="G2281" t="s">
        <v>9370</v>
      </c>
      <c r="H2281">
        <v>63</v>
      </c>
      <c r="I2281" t="s">
        <v>11065</v>
      </c>
      <c r="J2281" t="s">
        <v>11118</v>
      </c>
      <c r="K2281">
        <v>1</v>
      </c>
      <c r="L2281" t="s">
        <v>11119</v>
      </c>
      <c r="M2281">
        <v>1148185025</v>
      </c>
      <c r="O2281" t="s">
        <v>20011</v>
      </c>
      <c r="P2281">
        <v>1998</v>
      </c>
      <c r="U2281" t="s">
        <v>11120</v>
      </c>
      <c r="V2281">
        <v>1</v>
      </c>
      <c r="W2281">
        <v>2</v>
      </c>
      <c r="Y2281">
        <v>900</v>
      </c>
      <c r="Z2281">
        <v>1</v>
      </c>
      <c r="AA2281">
        <v>0</v>
      </c>
      <c r="AB2281">
        <v>8</v>
      </c>
      <c r="AC2281">
        <v>0.8</v>
      </c>
      <c r="AD2281">
        <v>2</v>
      </c>
      <c r="AE2281">
        <v>0</v>
      </c>
      <c r="AF2281">
        <v>0</v>
      </c>
      <c r="AG2281">
        <v>0</v>
      </c>
      <c r="AH2281">
        <v>1</v>
      </c>
      <c r="AI2281">
        <v>2</v>
      </c>
      <c r="AJ2281">
        <v>0</v>
      </c>
      <c r="AK2281">
        <v>0</v>
      </c>
      <c r="AL2281">
        <v>0</v>
      </c>
      <c r="AT2281">
        <v>0</v>
      </c>
      <c r="AU2281">
        <v>0</v>
      </c>
      <c r="AV2281">
        <v>0</v>
      </c>
      <c r="AW2281">
        <v>0</v>
      </c>
      <c r="AX2281">
        <v>0</v>
      </c>
      <c r="AY2281">
        <v>0</v>
      </c>
      <c r="AZ2281">
        <v>0</v>
      </c>
      <c r="BA2281">
        <v>0</v>
      </c>
    </row>
    <row r="2282" spans="1:53" hidden="1">
      <c r="A2282" t="s">
        <v>2930</v>
      </c>
      <c r="B2282">
        <v>5250</v>
      </c>
      <c r="C2282" t="s">
        <v>48</v>
      </c>
      <c r="D2282" t="s">
        <v>108</v>
      </c>
      <c r="F2282" t="s">
        <v>1915</v>
      </c>
      <c r="G2282" t="s">
        <v>51</v>
      </c>
      <c r="H2282">
        <v>14</v>
      </c>
      <c r="I2282" t="s">
        <v>2813</v>
      </c>
      <c r="J2282" t="s">
        <v>2931</v>
      </c>
      <c r="K2282">
        <v>1</v>
      </c>
      <c r="L2282" t="s">
        <v>2932</v>
      </c>
      <c r="M2282">
        <v>1198104600</v>
      </c>
      <c r="O2282" t="s">
        <v>20011</v>
      </c>
      <c r="P2282">
        <v>1989</v>
      </c>
      <c r="Q2282" t="s">
        <v>2933</v>
      </c>
      <c r="R2282" t="s">
        <v>152</v>
      </c>
      <c r="S2282" t="s">
        <v>83</v>
      </c>
      <c r="T2282" t="s">
        <v>2934</v>
      </c>
      <c r="U2282" t="s">
        <v>2935</v>
      </c>
      <c r="V2282">
        <v>1</v>
      </c>
      <c r="W2282">
        <v>2</v>
      </c>
      <c r="Y2282">
        <v>55</v>
      </c>
      <c r="Z2282">
        <v>9</v>
      </c>
      <c r="AA2282">
        <v>7</v>
      </c>
      <c r="AB2282">
        <v>6</v>
      </c>
      <c r="AC2282">
        <v>30</v>
      </c>
      <c r="AD2282">
        <v>1</v>
      </c>
      <c r="AE2282">
        <v>1</v>
      </c>
      <c r="AF2282">
        <v>5</v>
      </c>
      <c r="AG2282">
        <v>5</v>
      </c>
      <c r="AH2282">
        <v>2</v>
      </c>
      <c r="AI2282">
        <v>2</v>
      </c>
      <c r="AJ2282">
        <v>0</v>
      </c>
      <c r="AK2282">
        <v>0</v>
      </c>
      <c r="AL2282">
        <v>0</v>
      </c>
      <c r="AO2282" t="s">
        <v>2933</v>
      </c>
      <c r="AT2282">
        <v>150000</v>
      </c>
      <c r="AU2282">
        <v>1000000</v>
      </c>
      <c r="AV2282">
        <v>12151198</v>
      </c>
      <c r="AW2282">
        <v>12414567</v>
      </c>
      <c r="AX2282">
        <v>504558</v>
      </c>
      <c r="AY2282">
        <v>562892</v>
      </c>
      <c r="AZ2282">
        <v>492571</v>
      </c>
      <c r="BA2282">
        <v>180193</v>
      </c>
    </row>
    <row r="2283" spans="1:53" hidden="1">
      <c r="A2283" t="s">
        <v>15452</v>
      </c>
      <c r="B2283">
        <v>18392</v>
      </c>
      <c r="C2283" t="s">
        <v>48</v>
      </c>
      <c r="D2283" t="s">
        <v>49</v>
      </c>
      <c r="F2283" t="s">
        <v>6040</v>
      </c>
      <c r="G2283" t="s">
        <v>51</v>
      </c>
      <c r="H2283">
        <v>26</v>
      </c>
      <c r="I2283" t="s">
        <v>6041</v>
      </c>
      <c r="J2283" t="s">
        <v>15453</v>
      </c>
      <c r="K2283">
        <v>1</v>
      </c>
      <c r="L2283" t="s">
        <v>15454</v>
      </c>
      <c r="M2283">
        <v>1138178157</v>
      </c>
      <c r="N2283" t="s">
        <v>15455</v>
      </c>
      <c r="O2283" t="s">
        <v>20012</v>
      </c>
      <c r="P2283">
        <v>2002</v>
      </c>
      <c r="U2283" t="s">
        <v>15456</v>
      </c>
      <c r="V2283">
        <v>1</v>
      </c>
      <c r="W2283">
        <v>3</v>
      </c>
      <c r="Y2283">
        <v>12</v>
      </c>
      <c r="Z2283">
        <v>1</v>
      </c>
      <c r="AA2283">
        <v>0</v>
      </c>
      <c r="AB2283">
        <v>6</v>
      </c>
      <c r="AC2283">
        <v>30</v>
      </c>
      <c r="AD2283">
        <v>1</v>
      </c>
      <c r="AE2283">
        <v>1</v>
      </c>
      <c r="AF2283">
        <v>5</v>
      </c>
      <c r="AG2283">
        <v>5</v>
      </c>
      <c r="AH2283">
        <v>2</v>
      </c>
      <c r="AI2283">
        <v>2</v>
      </c>
      <c r="AJ2283">
        <v>0</v>
      </c>
      <c r="AK2283">
        <v>0</v>
      </c>
      <c r="AL2283">
        <v>0</v>
      </c>
      <c r="AS2283" t="s">
        <v>15457</v>
      </c>
      <c r="AT2283">
        <v>0</v>
      </c>
      <c r="AU2283">
        <v>0</v>
      </c>
      <c r="AV2283">
        <v>0</v>
      </c>
      <c r="AW2283">
        <v>0</v>
      </c>
      <c r="AX2283">
        <v>0</v>
      </c>
      <c r="AY2283">
        <v>0</v>
      </c>
      <c r="AZ2283">
        <v>0</v>
      </c>
      <c r="BA2283">
        <v>0</v>
      </c>
    </row>
    <row r="2284" spans="1:53">
      <c r="A2284" t="s">
        <v>9555</v>
      </c>
      <c r="B2284">
        <v>9776</v>
      </c>
      <c r="C2284" t="s">
        <v>48</v>
      </c>
      <c r="D2284" t="s">
        <v>334</v>
      </c>
      <c r="F2284" t="s">
        <v>9369</v>
      </c>
      <c r="G2284" t="s">
        <v>9370</v>
      </c>
      <c r="H2284">
        <v>58</v>
      </c>
      <c r="I2284" t="s">
        <v>9371</v>
      </c>
      <c r="J2284" t="s">
        <v>9556</v>
      </c>
      <c r="K2284">
        <v>1</v>
      </c>
      <c r="L2284" t="s">
        <v>9557</v>
      </c>
      <c r="M2284">
        <v>1018654725</v>
      </c>
      <c r="O2284" t="s">
        <v>19707</v>
      </c>
      <c r="P2284">
        <v>2010</v>
      </c>
      <c r="U2284" t="s">
        <v>9558</v>
      </c>
      <c r="V2284">
        <v>1</v>
      </c>
      <c r="W2284">
        <v>2</v>
      </c>
      <c r="Y2284">
        <v>126</v>
      </c>
      <c r="Z2284">
        <v>3</v>
      </c>
      <c r="AA2284">
        <v>0</v>
      </c>
      <c r="AB2284">
        <v>4</v>
      </c>
      <c r="AC2284">
        <v>30</v>
      </c>
      <c r="AD2284">
        <v>1</v>
      </c>
      <c r="AE2284">
        <v>1</v>
      </c>
      <c r="AF2284">
        <v>5</v>
      </c>
      <c r="AG2284">
        <v>10</v>
      </c>
      <c r="AH2284">
        <v>2</v>
      </c>
      <c r="AI2284">
        <v>1</v>
      </c>
      <c r="AJ2284">
        <v>0</v>
      </c>
      <c r="AK2284">
        <v>0</v>
      </c>
      <c r="AL2284">
        <v>0</v>
      </c>
      <c r="AN2284" t="s">
        <v>9559</v>
      </c>
      <c r="AP2284" t="s">
        <v>9560</v>
      </c>
      <c r="AQ2284" t="s">
        <v>9561</v>
      </c>
      <c r="AR2284" t="s">
        <v>73</v>
      </c>
      <c r="AS2284" t="s">
        <v>9562</v>
      </c>
      <c r="AT2284">
        <v>5100000</v>
      </c>
      <c r="AU2284">
        <v>5100000</v>
      </c>
      <c r="AV2284">
        <v>15406454</v>
      </c>
      <c r="AW2284">
        <v>21458105</v>
      </c>
      <c r="AX2284">
        <v>0</v>
      </c>
      <c r="AY2284">
        <v>0</v>
      </c>
      <c r="AZ2284">
        <v>-1878609</v>
      </c>
      <c r="BA2284">
        <v>1962532</v>
      </c>
    </row>
    <row r="2285" spans="1:53">
      <c r="A2285" t="s">
        <v>11199</v>
      </c>
      <c r="B2285">
        <v>11073</v>
      </c>
      <c r="C2285" t="s">
        <v>48</v>
      </c>
      <c r="D2285" t="s">
        <v>49</v>
      </c>
      <c r="F2285" t="s">
        <v>9369</v>
      </c>
      <c r="G2285" t="s">
        <v>9370</v>
      </c>
      <c r="H2285">
        <v>63</v>
      </c>
      <c r="I2285" t="s">
        <v>11065</v>
      </c>
      <c r="J2285" t="s">
        <v>11200</v>
      </c>
      <c r="K2285">
        <v>1</v>
      </c>
      <c r="L2285" t="s">
        <v>11201</v>
      </c>
      <c r="M2285">
        <v>1138198338</v>
      </c>
      <c r="O2285" t="s">
        <v>19707</v>
      </c>
      <c r="P2285">
        <v>2005</v>
      </c>
      <c r="U2285" t="s">
        <v>11202</v>
      </c>
      <c r="V2285">
        <v>1</v>
      </c>
      <c r="W2285">
        <v>2</v>
      </c>
      <c r="Y2285">
        <v>14</v>
      </c>
      <c r="Z2285">
        <v>1</v>
      </c>
      <c r="AA2285">
        <v>0</v>
      </c>
      <c r="AB2285">
        <v>6</v>
      </c>
      <c r="AC2285">
        <v>20</v>
      </c>
      <c r="AD2285">
        <v>1</v>
      </c>
      <c r="AE2285">
        <v>1</v>
      </c>
      <c r="AF2285">
        <v>5</v>
      </c>
      <c r="AG2285">
        <v>5</v>
      </c>
      <c r="AH2285">
        <v>2</v>
      </c>
      <c r="AI2285">
        <v>2</v>
      </c>
      <c r="AJ2285">
        <v>0</v>
      </c>
      <c r="AK2285">
        <v>0</v>
      </c>
      <c r="AL2285">
        <v>0</v>
      </c>
      <c r="AT2285">
        <v>100000</v>
      </c>
      <c r="AU2285">
        <v>100000</v>
      </c>
      <c r="AV2285">
        <v>5421240</v>
      </c>
      <c r="AW2285">
        <v>4119055</v>
      </c>
      <c r="AX2285">
        <v>0</v>
      </c>
      <c r="AY2285">
        <v>0</v>
      </c>
      <c r="AZ2285">
        <v>17951</v>
      </c>
      <c r="BA2285">
        <v>19279</v>
      </c>
    </row>
    <row r="2286" spans="1:53">
      <c r="A2286" t="s">
        <v>10660</v>
      </c>
      <c r="B2286">
        <v>10880</v>
      </c>
      <c r="C2286" t="s">
        <v>48</v>
      </c>
      <c r="D2286" t="s">
        <v>118</v>
      </c>
      <c r="F2286" t="s">
        <v>9369</v>
      </c>
      <c r="G2286" t="s">
        <v>9370</v>
      </c>
      <c r="H2286">
        <v>62</v>
      </c>
      <c r="I2286" t="s">
        <v>10449</v>
      </c>
      <c r="J2286" t="s">
        <v>10661</v>
      </c>
      <c r="K2286">
        <v>1</v>
      </c>
      <c r="L2286" t="s">
        <v>10662</v>
      </c>
      <c r="M2286">
        <v>1068185626</v>
      </c>
      <c r="O2286" t="s">
        <v>20013</v>
      </c>
      <c r="P2286">
        <v>2000</v>
      </c>
      <c r="U2286" t="s">
        <v>10663</v>
      </c>
      <c r="V2286">
        <v>1</v>
      </c>
      <c r="W2286">
        <v>2</v>
      </c>
      <c r="Y2286">
        <v>54</v>
      </c>
      <c r="Z2286">
        <v>1</v>
      </c>
      <c r="AA2286">
        <v>0</v>
      </c>
      <c r="AB2286">
        <v>6</v>
      </c>
      <c r="AC2286">
        <v>20</v>
      </c>
      <c r="AD2286">
        <v>1</v>
      </c>
      <c r="AE2286">
        <v>4</v>
      </c>
      <c r="AF2286">
        <v>5</v>
      </c>
      <c r="AG2286">
        <v>5</v>
      </c>
      <c r="AH2286">
        <v>2</v>
      </c>
      <c r="AI2286">
        <v>1</v>
      </c>
      <c r="AJ2286">
        <v>0</v>
      </c>
      <c r="AK2286">
        <v>0</v>
      </c>
      <c r="AL2286">
        <v>0</v>
      </c>
      <c r="AT2286">
        <v>210000</v>
      </c>
      <c r="AU2286">
        <v>210000</v>
      </c>
      <c r="AV2286">
        <v>20278473</v>
      </c>
      <c r="AW2286">
        <v>56854264</v>
      </c>
      <c r="AX2286">
        <v>0</v>
      </c>
      <c r="AY2286">
        <v>0</v>
      </c>
      <c r="AZ2286">
        <v>-1267302</v>
      </c>
      <c r="BA2286">
        <v>278909</v>
      </c>
    </row>
    <row r="2287" spans="1:53">
      <c r="A2287" t="s">
        <v>10935</v>
      </c>
      <c r="B2287">
        <v>38035</v>
      </c>
      <c r="C2287" t="s">
        <v>48</v>
      </c>
      <c r="D2287" t="s">
        <v>108</v>
      </c>
      <c r="F2287" t="s">
        <v>9369</v>
      </c>
      <c r="G2287" t="s">
        <v>9370</v>
      </c>
      <c r="H2287">
        <v>62</v>
      </c>
      <c r="I2287" t="s">
        <v>10449</v>
      </c>
      <c r="J2287" t="s">
        <v>10936</v>
      </c>
      <c r="K2287">
        <v>1</v>
      </c>
      <c r="L2287" t="s">
        <v>10937</v>
      </c>
      <c r="M2287">
        <v>2068124351</v>
      </c>
      <c r="N2287" t="s">
        <v>10938</v>
      </c>
      <c r="O2287" t="s">
        <v>19710</v>
      </c>
      <c r="P2287">
        <v>2000</v>
      </c>
      <c r="U2287" t="s">
        <v>10939</v>
      </c>
      <c r="V2287">
        <v>1</v>
      </c>
      <c r="W2287">
        <v>3</v>
      </c>
      <c r="Y2287">
        <v>17</v>
      </c>
      <c r="Z2287">
        <v>7</v>
      </c>
      <c r="AA2287">
        <v>0</v>
      </c>
      <c r="AB2287">
        <v>6</v>
      </c>
      <c r="AC2287">
        <v>0.7</v>
      </c>
      <c r="AD2287">
        <v>2</v>
      </c>
      <c r="AE2287">
        <v>0</v>
      </c>
      <c r="AF2287">
        <v>0</v>
      </c>
      <c r="AG2287">
        <v>0</v>
      </c>
      <c r="AH2287">
        <v>2</v>
      </c>
      <c r="AI2287">
        <v>2</v>
      </c>
      <c r="AJ2287">
        <v>0</v>
      </c>
      <c r="AK2287">
        <v>0</v>
      </c>
      <c r="AL2287">
        <v>0</v>
      </c>
      <c r="AS2287" t="s">
        <v>10940</v>
      </c>
      <c r="AT2287">
        <v>595000</v>
      </c>
      <c r="AU2287">
        <v>595000</v>
      </c>
      <c r="AV2287">
        <v>2985138</v>
      </c>
      <c r="AW2287">
        <v>18656928</v>
      </c>
      <c r="AX2287">
        <v>0</v>
      </c>
      <c r="AY2287">
        <v>0</v>
      </c>
      <c r="AZ2287">
        <v>1104729</v>
      </c>
      <c r="BA2287">
        <v>652047</v>
      </c>
    </row>
    <row r="2288" spans="1:53" hidden="1">
      <c r="A2288" t="s">
        <v>12600</v>
      </c>
      <c r="B2288">
        <v>118321</v>
      </c>
      <c r="C2288" t="s">
        <v>48</v>
      </c>
      <c r="D2288" t="s">
        <v>67</v>
      </c>
      <c r="F2288" t="s">
        <v>11306</v>
      </c>
      <c r="G2288" t="s">
        <v>11307</v>
      </c>
      <c r="H2288">
        <v>71</v>
      </c>
      <c r="I2288" t="s">
        <v>11638</v>
      </c>
      <c r="J2288" t="s">
        <v>12601</v>
      </c>
      <c r="K2288">
        <v>1</v>
      </c>
      <c r="L2288" t="s">
        <v>12602</v>
      </c>
      <c r="M2288">
        <v>5228602216</v>
      </c>
      <c r="N2288" t="s">
        <v>12603</v>
      </c>
      <c r="O2288" t="s">
        <v>20014</v>
      </c>
      <c r="P2288">
        <v>2021</v>
      </c>
      <c r="U2288" t="s">
        <v>12604</v>
      </c>
      <c r="V2288">
        <v>1</v>
      </c>
      <c r="W2288">
        <v>2</v>
      </c>
      <c r="Y2288">
        <v>24</v>
      </c>
      <c r="Z2288">
        <v>10</v>
      </c>
      <c r="AA2288">
        <v>0</v>
      </c>
      <c r="AB2288">
        <v>6</v>
      </c>
      <c r="AC2288">
        <v>100</v>
      </c>
      <c r="AD2288">
        <v>2</v>
      </c>
      <c r="AE2288">
        <v>0</v>
      </c>
      <c r="AF2288">
        <v>0</v>
      </c>
      <c r="AG2288">
        <v>2</v>
      </c>
      <c r="AH2288">
        <v>2</v>
      </c>
      <c r="AI2288">
        <v>2</v>
      </c>
      <c r="AJ2288">
        <v>0</v>
      </c>
      <c r="AK2288">
        <v>0</v>
      </c>
      <c r="AL2288">
        <v>0</v>
      </c>
      <c r="AM2288" t="s">
        <v>12605</v>
      </c>
      <c r="AN2288" t="s">
        <v>12606</v>
      </c>
      <c r="AP2288" t="s">
        <v>12607</v>
      </c>
      <c r="AR2288" t="s">
        <v>73</v>
      </c>
      <c r="AT2288">
        <v>300000</v>
      </c>
      <c r="AU2288">
        <v>300000</v>
      </c>
      <c r="AV2288">
        <v>21884652</v>
      </c>
      <c r="AW2288">
        <v>6662755</v>
      </c>
      <c r="AX2288">
        <v>0</v>
      </c>
      <c r="AY2288">
        <v>0</v>
      </c>
      <c r="AZ2288">
        <v>1219052</v>
      </c>
      <c r="BA2288">
        <v>322729</v>
      </c>
    </row>
    <row r="2289" spans="1:53" hidden="1">
      <c r="A2289" t="s">
        <v>16984</v>
      </c>
      <c r="B2289">
        <v>47909</v>
      </c>
      <c r="C2289" t="s">
        <v>48</v>
      </c>
      <c r="D2289" t="s">
        <v>49</v>
      </c>
      <c r="F2289" t="s">
        <v>3062</v>
      </c>
      <c r="G2289" t="s">
        <v>51</v>
      </c>
      <c r="H2289">
        <v>33</v>
      </c>
      <c r="I2289" t="s">
        <v>7999</v>
      </c>
      <c r="J2289" t="s">
        <v>16985</v>
      </c>
      <c r="K2289">
        <v>1</v>
      </c>
      <c r="L2289" t="s">
        <v>16986</v>
      </c>
      <c r="M2289">
        <v>1108171591</v>
      </c>
      <c r="N2289" t="s">
        <v>16987</v>
      </c>
      <c r="O2289" t="s">
        <v>20015</v>
      </c>
      <c r="P2289">
        <v>2005</v>
      </c>
      <c r="U2289" t="s">
        <v>16988</v>
      </c>
      <c r="V2289">
        <v>1</v>
      </c>
      <c r="W2289">
        <v>1</v>
      </c>
      <c r="Y2289">
        <v>11</v>
      </c>
      <c r="Z2289">
        <v>1</v>
      </c>
      <c r="AA2289">
        <v>3</v>
      </c>
      <c r="AB2289">
        <v>5</v>
      </c>
      <c r="AC2289">
        <v>30</v>
      </c>
      <c r="AD2289">
        <v>2</v>
      </c>
      <c r="AE2289">
        <v>0</v>
      </c>
      <c r="AF2289">
        <v>0</v>
      </c>
      <c r="AG2289">
        <v>0</v>
      </c>
      <c r="AH2289">
        <v>2</v>
      </c>
      <c r="AI2289">
        <v>2</v>
      </c>
      <c r="AJ2289">
        <v>0</v>
      </c>
      <c r="AK2289">
        <v>0</v>
      </c>
      <c r="AL2289">
        <v>0</v>
      </c>
      <c r="AM2289" t="s">
        <v>16989</v>
      </c>
      <c r="AT2289">
        <v>200000</v>
      </c>
      <c r="AU2289">
        <v>200000</v>
      </c>
      <c r="AV2289">
        <v>4270001</v>
      </c>
      <c r="AW2289">
        <v>4153114</v>
      </c>
      <c r="AX2289">
        <v>0</v>
      </c>
      <c r="AY2289">
        <v>0</v>
      </c>
      <c r="AZ2289">
        <v>391525</v>
      </c>
      <c r="BA2289">
        <v>1055151</v>
      </c>
    </row>
    <row r="2290" spans="1:53" hidden="1">
      <c r="A2290" t="s">
        <v>12206</v>
      </c>
      <c r="B2290">
        <v>64496</v>
      </c>
      <c r="C2290" t="s">
        <v>48</v>
      </c>
      <c r="D2290" t="s">
        <v>197</v>
      </c>
      <c r="F2290" t="s">
        <v>11306</v>
      </c>
      <c r="G2290" t="s">
        <v>11307</v>
      </c>
      <c r="H2290">
        <v>71</v>
      </c>
      <c r="I2290" t="s">
        <v>11638</v>
      </c>
      <c r="J2290" t="s">
        <v>12207</v>
      </c>
      <c r="K2290">
        <v>1</v>
      </c>
      <c r="L2290" t="s">
        <v>12208</v>
      </c>
      <c r="M2290">
        <v>1058745093</v>
      </c>
      <c r="N2290" t="s">
        <v>12209</v>
      </c>
      <c r="O2290" t="s">
        <v>20016</v>
      </c>
      <c r="P2290">
        <v>2010</v>
      </c>
      <c r="U2290" t="s">
        <v>12210</v>
      </c>
      <c r="V2290">
        <v>1</v>
      </c>
      <c r="W2290">
        <v>2</v>
      </c>
      <c r="Y2290">
        <v>18</v>
      </c>
      <c r="Z2290">
        <v>1</v>
      </c>
      <c r="AA2290">
        <v>3</v>
      </c>
      <c r="AB2290">
        <v>5</v>
      </c>
      <c r="AC2290">
        <v>0</v>
      </c>
      <c r="AD2290">
        <v>2</v>
      </c>
      <c r="AE2290">
        <v>0</v>
      </c>
      <c r="AF2290">
        <v>0</v>
      </c>
      <c r="AG2290">
        <v>0</v>
      </c>
      <c r="AH2290">
        <v>2</v>
      </c>
      <c r="AI2290">
        <v>2</v>
      </c>
      <c r="AJ2290">
        <v>0</v>
      </c>
      <c r="AK2290">
        <v>0</v>
      </c>
      <c r="AL2290">
        <v>0</v>
      </c>
      <c r="AM2290" t="s">
        <v>12211</v>
      </c>
      <c r="AN2290" t="s">
        <v>12212</v>
      </c>
      <c r="AP2290" t="s">
        <v>162</v>
      </c>
      <c r="AR2290" t="s">
        <v>124</v>
      </c>
      <c r="AT2290">
        <v>150000</v>
      </c>
      <c r="AU2290">
        <v>150000</v>
      </c>
      <c r="AV2290">
        <f>INT(AW2290*1.1)</f>
        <v>2023909</v>
      </c>
      <c r="AW2290">
        <v>1839918</v>
      </c>
      <c r="AX2290">
        <f>INT(AY2290*1.1)</f>
        <v>0</v>
      </c>
      <c r="AY2290">
        <v>0</v>
      </c>
      <c r="AZ2290">
        <f>IF(BA2290 &gt;= 0, INT(BA2290 * 1.1), -INT(ABS(BA2290) / 1.1))</f>
        <v>23424</v>
      </c>
      <c r="BA2290">
        <v>21295</v>
      </c>
    </row>
    <row r="2291" spans="1:53" hidden="1">
      <c r="A2291" t="s">
        <v>3895</v>
      </c>
      <c r="B2291">
        <v>5522</v>
      </c>
      <c r="C2291" t="s">
        <v>48</v>
      </c>
      <c r="D2291" t="s">
        <v>77</v>
      </c>
      <c r="F2291" t="s">
        <v>3062</v>
      </c>
      <c r="G2291" t="s">
        <v>51</v>
      </c>
      <c r="H2291">
        <v>18</v>
      </c>
      <c r="I2291" t="s">
        <v>3737</v>
      </c>
      <c r="J2291" t="s">
        <v>3896</v>
      </c>
      <c r="K2291">
        <v>1</v>
      </c>
      <c r="L2291" t="s">
        <v>3897</v>
      </c>
      <c r="M2291">
        <v>1058813322</v>
      </c>
      <c r="O2291" t="s">
        <v>19711</v>
      </c>
      <c r="P2291">
        <v>2014</v>
      </c>
      <c r="U2291" t="s">
        <v>3898</v>
      </c>
      <c r="V2291">
        <v>1</v>
      </c>
      <c r="W2291">
        <v>4</v>
      </c>
      <c r="Y2291">
        <v>125</v>
      </c>
      <c r="Z2291">
        <v>4</v>
      </c>
      <c r="AA2291">
        <v>0</v>
      </c>
      <c r="AB2291">
        <v>6</v>
      </c>
      <c r="AC2291">
        <v>30</v>
      </c>
      <c r="AD2291">
        <v>1</v>
      </c>
      <c r="AE2291">
        <v>1</v>
      </c>
      <c r="AF2291">
        <v>5</v>
      </c>
      <c r="AG2291">
        <v>10</v>
      </c>
      <c r="AH2291">
        <v>2</v>
      </c>
      <c r="AI2291">
        <v>2</v>
      </c>
      <c r="AJ2291">
        <v>0</v>
      </c>
      <c r="AK2291">
        <v>0</v>
      </c>
      <c r="AL2291">
        <v>0</v>
      </c>
      <c r="AS2291" t="s">
        <v>3760</v>
      </c>
      <c r="AT2291">
        <v>200000</v>
      </c>
      <c r="AU2291">
        <v>1122547</v>
      </c>
      <c r="AV2291">
        <v>18611104</v>
      </c>
      <c r="AW2291">
        <v>11385750</v>
      </c>
      <c r="AX2291">
        <v>0</v>
      </c>
      <c r="AY2291">
        <v>0</v>
      </c>
      <c r="AZ2291">
        <v>-1615585</v>
      </c>
      <c r="BA2291">
        <v>-5886484</v>
      </c>
    </row>
    <row r="2292" spans="1:53">
      <c r="A2292" t="s">
        <v>10215</v>
      </c>
      <c r="B2292">
        <v>16947</v>
      </c>
      <c r="C2292" t="s">
        <v>48</v>
      </c>
      <c r="D2292" t="s">
        <v>197</v>
      </c>
      <c r="F2292" t="s">
        <v>9369</v>
      </c>
      <c r="G2292" t="s">
        <v>9370</v>
      </c>
      <c r="H2292">
        <v>59</v>
      </c>
      <c r="I2292" t="s">
        <v>10129</v>
      </c>
      <c r="J2292" t="s">
        <v>10216</v>
      </c>
      <c r="K2292">
        <v>1</v>
      </c>
      <c r="L2292" t="s">
        <v>10217</v>
      </c>
      <c r="M2292">
        <v>2048162719</v>
      </c>
      <c r="N2292" t="s">
        <v>10218</v>
      </c>
      <c r="O2292" t="s">
        <v>19711</v>
      </c>
      <c r="P2292">
        <v>2001</v>
      </c>
      <c r="U2292" t="s">
        <v>10219</v>
      </c>
      <c r="V2292">
        <v>1</v>
      </c>
      <c r="W2292">
        <v>2</v>
      </c>
      <c r="Y2292">
        <v>16</v>
      </c>
      <c r="Z2292">
        <v>1</v>
      </c>
      <c r="AA2292">
        <v>0</v>
      </c>
      <c r="AB2292">
        <v>9</v>
      </c>
      <c r="AC2292">
        <v>30</v>
      </c>
      <c r="AD2292">
        <v>1</v>
      </c>
      <c r="AE2292">
        <v>1</v>
      </c>
      <c r="AF2292">
        <v>5</v>
      </c>
      <c r="AG2292">
        <v>5</v>
      </c>
      <c r="AH2292">
        <v>2</v>
      </c>
      <c r="AI2292">
        <v>2</v>
      </c>
      <c r="AJ2292">
        <v>0</v>
      </c>
      <c r="AK2292">
        <v>0</v>
      </c>
      <c r="AL2292">
        <v>0</v>
      </c>
      <c r="AS2292" t="s">
        <v>10220</v>
      </c>
      <c r="AT2292">
        <v>100000</v>
      </c>
      <c r="AU2292">
        <v>100000</v>
      </c>
      <c r="AV2292">
        <f>INT(AW2292*1.1)</f>
        <v>1211076</v>
      </c>
      <c r="AW2292">
        <v>1100979</v>
      </c>
      <c r="AX2292">
        <f>INT(AY2292*1.1)</f>
        <v>0</v>
      </c>
      <c r="AY2292">
        <v>0</v>
      </c>
      <c r="AZ2292">
        <f>IF(BA2292 &gt;= 0, INT(BA2292 * 1.1), -INT(ABS(BA2292) / 1.1))</f>
        <v>-208410</v>
      </c>
      <c r="BA2292">
        <v>-229251</v>
      </c>
    </row>
    <row r="2293" spans="1:53">
      <c r="A2293" t="s">
        <v>10073</v>
      </c>
      <c r="B2293">
        <v>35350</v>
      </c>
      <c r="C2293" t="s">
        <v>48</v>
      </c>
      <c r="D2293" t="s">
        <v>197</v>
      </c>
      <c r="F2293" t="s">
        <v>9369</v>
      </c>
      <c r="G2293" t="s">
        <v>9370</v>
      </c>
      <c r="H2293">
        <v>58</v>
      </c>
      <c r="I2293" t="s">
        <v>9371</v>
      </c>
      <c r="J2293" t="s">
        <v>10074</v>
      </c>
      <c r="K2293">
        <v>1</v>
      </c>
      <c r="L2293" t="s">
        <v>10075</v>
      </c>
      <c r="M2293">
        <v>1208613782</v>
      </c>
      <c r="N2293" t="s">
        <v>10076</v>
      </c>
      <c r="O2293" t="s">
        <v>20017</v>
      </c>
      <c r="P2293">
        <v>2000</v>
      </c>
      <c r="U2293" t="s">
        <v>10077</v>
      </c>
      <c r="V2293">
        <v>1</v>
      </c>
      <c r="W2293">
        <v>3</v>
      </c>
      <c r="Y2293">
        <v>29</v>
      </c>
      <c r="Z2293">
        <v>1</v>
      </c>
      <c r="AA2293">
        <v>0</v>
      </c>
      <c r="AB2293">
        <v>9</v>
      </c>
      <c r="AC2293">
        <v>0</v>
      </c>
      <c r="AD2293">
        <v>2</v>
      </c>
      <c r="AE2293">
        <v>0</v>
      </c>
      <c r="AF2293">
        <v>0</v>
      </c>
      <c r="AG2293">
        <v>2</v>
      </c>
      <c r="AH2293">
        <v>2</v>
      </c>
      <c r="AI2293">
        <v>2</v>
      </c>
      <c r="AJ2293">
        <v>0</v>
      </c>
      <c r="AK2293">
        <v>0</v>
      </c>
      <c r="AL2293">
        <v>0</v>
      </c>
      <c r="AT2293">
        <v>300000</v>
      </c>
      <c r="AU2293">
        <v>300000</v>
      </c>
      <c r="AV2293">
        <v>839422</v>
      </c>
      <c r="AW2293">
        <v>1119090</v>
      </c>
      <c r="AX2293">
        <v>0</v>
      </c>
      <c r="AY2293">
        <v>0</v>
      </c>
      <c r="AZ2293">
        <v>113699</v>
      </c>
      <c r="BA2293">
        <v>39771</v>
      </c>
    </row>
    <row r="2294" spans="1:53">
      <c r="A2294" t="s">
        <v>11184</v>
      </c>
      <c r="B2294">
        <v>11054</v>
      </c>
      <c r="C2294" t="s">
        <v>48</v>
      </c>
      <c r="D2294" t="s">
        <v>49</v>
      </c>
      <c r="F2294" t="s">
        <v>9369</v>
      </c>
      <c r="G2294" t="s">
        <v>9370</v>
      </c>
      <c r="H2294">
        <v>63</v>
      </c>
      <c r="I2294" t="s">
        <v>11065</v>
      </c>
      <c r="J2294" t="s">
        <v>11185</v>
      </c>
      <c r="K2294">
        <v>1</v>
      </c>
      <c r="L2294" t="s">
        <v>11186</v>
      </c>
      <c r="M2294">
        <v>1258166969</v>
      </c>
      <c r="O2294" t="s">
        <v>20018</v>
      </c>
      <c r="P2294">
        <v>2007</v>
      </c>
      <c r="U2294" t="s">
        <v>11187</v>
      </c>
      <c r="V2294">
        <v>1</v>
      </c>
      <c r="W2294">
        <v>1</v>
      </c>
      <c r="Y2294">
        <v>19</v>
      </c>
      <c r="Z2294">
        <v>1</v>
      </c>
      <c r="AA2294">
        <v>0</v>
      </c>
      <c r="AB2294">
        <v>6</v>
      </c>
      <c r="AC2294">
        <v>30</v>
      </c>
      <c r="AD2294">
        <v>1</v>
      </c>
      <c r="AE2294">
        <v>1</v>
      </c>
      <c r="AF2294">
        <v>5</v>
      </c>
      <c r="AG2294">
        <v>5</v>
      </c>
      <c r="AH2294">
        <v>2</v>
      </c>
      <c r="AI2294">
        <v>2</v>
      </c>
      <c r="AJ2294">
        <v>0</v>
      </c>
      <c r="AK2294">
        <v>0</v>
      </c>
      <c r="AL2294">
        <v>0</v>
      </c>
      <c r="AS2294" t="s">
        <v>11188</v>
      </c>
      <c r="AT2294">
        <v>400000</v>
      </c>
      <c r="AU2294">
        <v>400000</v>
      </c>
      <c r="AV2294">
        <v>9978544</v>
      </c>
      <c r="AW2294">
        <v>4081198</v>
      </c>
      <c r="AX2294">
        <v>0</v>
      </c>
      <c r="AY2294">
        <v>0</v>
      </c>
      <c r="AZ2294">
        <v>584522</v>
      </c>
      <c r="BA2294">
        <v>483943</v>
      </c>
    </row>
    <row r="2295" spans="1:53">
      <c r="A2295" t="s">
        <v>9619</v>
      </c>
      <c r="B2295">
        <v>9935</v>
      </c>
      <c r="C2295" t="s">
        <v>48</v>
      </c>
      <c r="D2295" t="s">
        <v>67</v>
      </c>
      <c r="F2295" t="s">
        <v>9369</v>
      </c>
      <c r="G2295" t="s">
        <v>9370</v>
      </c>
      <c r="H2295">
        <v>58</v>
      </c>
      <c r="I2295" t="s">
        <v>9371</v>
      </c>
      <c r="J2295" t="s">
        <v>9620</v>
      </c>
      <c r="K2295">
        <v>1</v>
      </c>
      <c r="L2295" t="s">
        <v>9621</v>
      </c>
      <c r="M2295">
        <v>1058197094</v>
      </c>
      <c r="O2295" t="s">
        <v>20019</v>
      </c>
      <c r="P2295">
        <v>1999</v>
      </c>
      <c r="U2295" t="s">
        <v>9622</v>
      </c>
      <c r="V2295">
        <v>1</v>
      </c>
      <c r="W2295">
        <v>2</v>
      </c>
      <c r="Y2295">
        <v>49</v>
      </c>
      <c r="Z2295">
        <v>1</v>
      </c>
      <c r="AA2295">
        <v>0</v>
      </c>
      <c r="AB2295">
        <v>6</v>
      </c>
      <c r="AC2295">
        <v>30</v>
      </c>
      <c r="AD2295">
        <v>1</v>
      </c>
      <c r="AE2295">
        <v>1</v>
      </c>
      <c r="AF2295">
        <v>5</v>
      </c>
      <c r="AG2295">
        <v>5</v>
      </c>
      <c r="AH2295">
        <v>2</v>
      </c>
      <c r="AI2295">
        <v>2</v>
      </c>
      <c r="AJ2295">
        <v>0</v>
      </c>
      <c r="AK2295">
        <v>0</v>
      </c>
      <c r="AL2295">
        <v>0</v>
      </c>
      <c r="AS2295" t="s">
        <v>9623</v>
      </c>
      <c r="AT2295">
        <v>3100000</v>
      </c>
      <c r="AU2295">
        <v>3100000</v>
      </c>
      <c r="AV2295">
        <f>INT(AW2295*1.1)</f>
        <v>8592100</v>
      </c>
      <c r="AW2295">
        <v>7811000</v>
      </c>
      <c r="AX2295">
        <f>INT(AY2295*1.1)</f>
        <v>0</v>
      </c>
      <c r="AY2295">
        <v>0</v>
      </c>
      <c r="AZ2295">
        <f>IF(BA2295 &gt;= 0, INT(BA2295 * 1.1), -INT(ABS(BA2295) / 1.1))</f>
        <v>1379502</v>
      </c>
      <c r="BA2295">
        <v>1254093</v>
      </c>
    </row>
    <row r="2296" spans="1:53">
      <c r="A2296" t="s">
        <v>9820</v>
      </c>
      <c r="B2296">
        <v>16310</v>
      </c>
      <c r="C2296" t="s">
        <v>48</v>
      </c>
      <c r="D2296" t="s">
        <v>49</v>
      </c>
      <c r="F2296" t="s">
        <v>9369</v>
      </c>
      <c r="G2296" t="s">
        <v>9370</v>
      </c>
      <c r="H2296">
        <v>58</v>
      </c>
      <c r="I2296" t="s">
        <v>9371</v>
      </c>
      <c r="J2296" t="s">
        <v>9821</v>
      </c>
      <c r="K2296">
        <v>1</v>
      </c>
      <c r="L2296" t="s">
        <v>9822</v>
      </c>
      <c r="M2296">
        <v>3148122940</v>
      </c>
      <c r="N2296" t="s">
        <v>9823</v>
      </c>
      <c r="O2296" t="s">
        <v>19714</v>
      </c>
      <c r="P2296">
        <v>1998</v>
      </c>
      <c r="U2296" t="s">
        <v>9824</v>
      </c>
      <c r="V2296">
        <v>1</v>
      </c>
      <c r="W2296">
        <v>2</v>
      </c>
      <c r="Y2296">
        <v>24</v>
      </c>
      <c r="Z2296">
        <v>1</v>
      </c>
      <c r="AA2296">
        <v>0</v>
      </c>
      <c r="AB2296">
        <v>5</v>
      </c>
      <c r="AC2296">
        <v>20</v>
      </c>
      <c r="AD2296">
        <v>1</v>
      </c>
      <c r="AE2296">
        <v>4</v>
      </c>
      <c r="AF2296">
        <v>5</v>
      </c>
      <c r="AG2296">
        <v>2</v>
      </c>
      <c r="AH2296">
        <v>2</v>
      </c>
      <c r="AI2296">
        <v>2</v>
      </c>
      <c r="AJ2296">
        <v>0</v>
      </c>
      <c r="AK2296">
        <v>0</v>
      </c>
      <c r="AL2296">
        <v>0</v>
      </c>
      <c r="AM2296" t="s">
        <v>9825</v>
      </c>
      <c r="AT2296">
        <v>508170</v>
      </c>
      <c r="AU2296">
        <v>508170</v>
      </c>
      <c r="AV2296">
        <v>2979814</v>
      </c>
      <c r="AW2296">
        <v>2542872</v>
      </c>
      <c r="AX2296">
        <v>0</v>
      </c>
      <c r="AY2296">
        <v>0</v>
      </c>
      <c r="AZ2296">
        <v>260481</v>
      </c>
      <c r="BA2296">
        <v>200573</v>
      </c>
    </row>
    <row r="2297" spans="1:53" hidden="1">
      <c r="A2297" t="s">
        <v>17366</v>
      </c>
      <c r="B2297">
        <v>29380</v>
      </c>
      <c r="C2297" t="s">
        <v>48</v>
      </c>
      <c r="D2297" t="s">
        <v>67</v>
      </c>
      <c r="F2297" t="s">
        <v>6040</v>
      </c>
      <c r="G2297" t="s">
        <v>51</v>
      </c>
      <c r="H2297">
        <v>26</v>
      </c>
      <c r="I2297" t="s">
        <v>6041</v>
      </c>
      <c r="J2297" t="s">
        <v>17367</v>
      </c>
      <c r="K2297">
        <v>1</v>
      </c>
      <c r="L2297" t="s">
        <v>17368</v>
      </c>
      <c r="M2297">
        <v>2058141380</v>
      </c>
      <c r="N2297" t="s">
        <v>17369</v>
      </c>
      <c r="O2297" t="s">
        <v>20020</v>
      </c>
      <c r="P2297">
        <v>1999</v>
      </c>
      <c r="U2297" t="s">
        <v>17370</v>
      </c>
      <c r="V2297">
        <v>1</v>
      </c>
      <c r="W2297">
        <v>2</v>
      </c>
      <c r="Y2297">
        <v>36</v>
      </c>
      <c r="Z2297">
        <v>7</v>
      </c>
      <c r="AA2297">
        <v>0</v>
      </c>
      <c r="AB2297">
        <v>6</v>
      </c>
      <c r="AC2297">
        <v>30</v>
      </c>
      <c r="AD2297">
        <v>1</v>
      </c>
      <c r="AE2297">
        <v>1</v>
      </c>
      <c r="AF2297">
        <v>5</v>
      </c>
      <c r="AG2297">
        <v>5</v>
      </c>
      <c r="AH2297">
        <v>2</v>
      </c>
      <c r="AI2297">
        <v>2</v>
      </c>
      <c r="AJ2297">
        <v>0</v>
      </c>
      <c r="AK2297">
        <v>0</v>
      </c>
      <c r="AL2297">
        <v>0</v>
      </c>
      <c r="AS2297" t="s">
        <v>17371</v>
      </c>
      <c r="AT2297">
        <v>690000</v>
      </c>
      <c r="AU2297">
        <v>690000</v>
      </c>
      <c r="AV2297">
        <v>6591878</v>
      </c>
      <c r="AW2297">
        <v>5157645</v>
      </c>
      <c r="AX2297">
        <v>0</v>
      </c>
      <c r="AY2297">
        <v>0</v>
      </c>
      <c r="AZ2297">
        <v>-65632</v>
      </c>
      <c r="BA2297">
        <v>-506067</v>
      </c>
    </row>
    <row r="2298" spans="1:53">
      <c r="A2298" t="s">
        <v>10237</v>
      </c>
      <c r="B2298">
        <v>25283</v>
      </c>
      <c r="C2298" t="s">
        <v>48</v>
      </c>
      <c r="D2298" t="s">
        <v>49</v>
      </c>
      <c r="F2298" t="s">
        <v>9369</v>
      </c>
      <c r="G2298" t="s">
        <v>9370</v>
      </c>
      <c r="H2298">
        <v>59</v>
      </c>
      <c r="I2298" t="s">
        <v>10129</v>
      </c>
      <c r="J2298" t="s">
        <v>10238</v>
      </c>
      <c r="K2298">
        <v>1</v>
      </c>
      <c r="L2298" t="s">
        <v>10239</v>
      </c>
      <c r="M2298">
        <v>1068187833</v>
      </c>
      <c r="N2298" t="s">
        <v>10240</v>
      </c>
      <c r="O2298" t="s">
        <v>20021</v>
      </c>
      <c r="P2298">
        <v>2000</v>
      </c>
      <c r="U2298" t="s">
        <v>10241</v>
      </c>
      <c r="V2298">
        <v>1</v>
      </c>
      <c r="W2298">
        <v>2</v>
      </c>
      <c r="Y2298">
        <v>16</v>
      </c>
      <c r="Z2298">
        <v>1</v>
      </c>
      <c r="AA2298">
        <v>0</v>
      </c>
      <c r="AB2298">
        <v>8</v>
      </c>
      <c r="AC2298">
        <v>20</v>
      </c>
      <c r="AD2298">
        <v>2</v>
      </c>
      <c r="AE2298">
        <v>0</v>
      </c>
      <c r="AF2298">
        <v>0</v>
      </c>
      <c r="AG2298">
        <v>1</v>
      </c>
      <c r="AH2298">
        <v>2</v>
      </c>
      <c r="AI2298">
        <v>1</v>
      </c>
      <c r="AJ2298">
        <v>0</v>
      </c>
      <c r="AK2298">
        <v>0</v>
      </c>
      <c r="AL2298">
        <v>0</v>
      </c>
      <c r="AT2298">
        <v>190000</v>
      </c>
      <c r="AU2298">
        <v>190000</v>
      </c>
      <c r="AV2298" s="2">
        <f>IF(AW2298 &gt;= 0, INT(AW2298 * 1.05), -INT(ABS(AW2298) / 1.05))</f>
        <v>4115149</v>
      </c>
      <c r="AW2298">
        <v>3919190</v>
      </c>
      <c r="AX2298">
        <v>0</v>
      </c>
      <c r="AY2298">
        <v>0</v>
      </c>
      <c r="AZ2298" s="2">
        <f>IF(BA2298 &gt;= 0, INT(BA2298 * 1.05), -INT(ABS(BA2298) / 1.05))</f>
        <v>211953</v>
      </c>
      <c r="BA2298">
        <v>201860</v>
      </c>
    </row>
    <row r="2299" spans="1:53" hidden="1">
      <c r="A2299" t="s">
        <v>3055</v>
      </c>
      <c r="B2299">
        <v>47660</v>
      </c>
      <c r="C2299" t="s">
        <v>48</v>
      </c>
      <c r="D2299" t="s">
        <v>49</v>
      </c>
      <c r="F2299" t="s">
        <v>1915</v>
      </c>
      <c r="G2299" t="s">
        <v>51</v>
      </c>
      <c r="H2299">
        <v>15</v>
      </c>
      <c r="I2299" t="s">
        <v>2951</v>
      </c>
      <c r="J2299" t="s">
        <v>3056</v>
      </c>
      <c r="K2299">
        <v>1</v>
      </c>
      <c r="L2299" t="s">
        <v>3057</v>
      </c>
      <c r="M2299">
        <v>2068601111</v>
      </c>
      <c r="N2299" t="s">
        <v>3058</v>
      </c>
      <c r="O2299" t="s">
        <v>20022</v>
      </c>
      <c r="P2299">
        <v>2005</v>
      </c>
      <c r="U2299" t="s">
        <v>3059</v>
      </c>
      <c r="V2299">
        <v>1</v>
      </c>
      <c r="W2299">
        <v>2</v>
      </c>
      <c r="Y2299">
        <v>39</v>
      </c>
      <c r="Z2299">
        <v>10</v>
      </c>
      <c r="AA2299">
        <v>0</v>
      </c>
      <c r="AB2299">
        <v>3</v>
      </c>
      <c r="AC2299">
        <v>0</v>
      </c>
      <c r="AD2299">
        <v>2</v>
      </c>
      <c r="AE2299">
        <v>0</v>
      </c>
      <c r="AF2299">
        <v>0</v>
      </c>
      <c r="AG2299">
        <v>0</v>
      </c>
      <c r="AH2299">
        <v>2</v>
      </c>
      <c r="AI2299">
        <v>2</v>
      </c>
      <c r="AJ2299">
        <v>0</v>
      </c>
      <c r="AK2299">
        <v>0</v>
      </c>
      <c r="AL2299">
        <v>0</v>
      </c>
      <c r="AS2299" t="s">
        <v>3060</v>
      </c>
      <c r="AT2299">
        <v>300000</v>
      </c>
      <c r="AU2299">
        <v>300000</v>
      </c>
      <c r="AV2299">
        <f>INT(AW2299*1.1)</f>
        <v>3344396</v>
      </c>
      <c r="AW2299">
        <v>3040360</v>
      </c>
      <c r="AX2299">
        <f>INT(AY2299*1.1)</f>
        <v>0</v>
      </c>
      <c r="AY2299">
        <v>0</v>
      </c>
      <c r="AZ2299">
        <f>IF(BA2299 &gt;= 0, INT(BA2299 * 1.1), -INT(ABS(BA2299) / 1.1))</f>
        <v>276655</v>
      </c>
      <c r="BA2299">
        <v>251505</v>
      </c>
    </row>
    <row r="2300" spans="1:53">
      <c r="A2300" t="s">
        <v>9732</v>
      </c>
      <c r="B2300">
        <v>10336</v>
      </c>
      <c r="C2300" t="s">
        <v>48</v>
      </c>
      <c r="D2300" t="s">
        <v>334</v>
      </c>
      <c r="F2300" t="s">
        <v>9369</v>
      </c>
      <c r="G2300" t="s">
        <v>9370</v>
      </c>
      <c r="H2300">
        <v>58</v>
      </c>
      <c r="I2300" t="s">
        <v>9371</v>
      </c>
      <c r="J2300" t="s">
        <v>9733</v>
      </c>
      <c r="K2300">
        <v>1</v>
      </c>
      <c r="L2300" t="s">
        <v>9734</v>
      </c>
      <c r="M2300">
        <v>1138604965</v>
      </c>
      <c r="O2300" t="s">
        <v>20023</v>
      </c>
      <c r="P2300">
        <v>2006</v>
      </c>
      <c r="U2300" t="s">
        <v>9735</v>
      </c>
      <c r="V2300">
        <v>1</v>
      </c>
      <c r="W2300">
        <v>2</v>
      </c>
      <c r="Y2300">
        <v>187</v>
      </c>
      <c r="Z2300">
        <v>1</v>
      </c>
      <c r="AA2300">
        <v>0</v>
      </c>
      <c r="AB2300">
        <v>7</v>
      </c>
      <c r="AC2300">
        <v>0</v>
      </c>
      <c r="AD2300">
        <v>1</v>
      </c>
      <c r="AE2300">
        <v>1</v>
      </c>
      <c r="AF2300">
        <v>0.05</v>
      </c>
      <c r="AG2300">
        <v>10</v>
      </c>
      <c r="AH2300">
        <v>2</v>
      </c>
      <c r="AI2300">
        <v>1</v>
      </c>
      <c r="AJ2300">
        <v>0</v>
      </c>
      <c r="AK2300">
        <v>0</v>
      </c>
      <c r="AL2300">
        <v>0</v>
      </c>
      <c r="AM2300" t="s">
        <v>9736</v>
      </c>
      <c r="AT2300">
        <v>259390</v>
      </c>
      <c r="AU2300">
        <v>259390</v>
      </c>
      <c r="AV2300">
        <v>27696486</v>
      </c>
      <c r="AW2300">
        <v>24842808</v>
      </c>
      <c r="AX2300">
        <v>0</v>
      </c>
      <c r="AY2300">
        <v>0</v>
      </c>
      <c r="AZ2300">
        <v>252903</v>
      </c>
      <c r="BA2300">
        <v>149357</v>
      </c>
    </row>
    <row r="2301" spans="1:53">
      <c r="A2301" t="s">
        <v>10400</v>
      </c>
      <c r="B2301">
        <v>29507</v>
      </c>
      <c r="C2301" t="s">
        <v>48</v>
      </c>
      <c r="D2301" t="s">
        <v>49</v>
      </c>
      <c r="F2301" t="s">
        <v>9369</v>
      </c>
      <c r="G2301" t="s">
        <v>9370</v>
      </c>
      <c r="H2301">
        <v>61</v>
      </c>
      <c r="I2301" t="s">
        <v>10369</v>
      </c>
      <c r="J2301" t="s">
        <v>10401</v>
      </c>
      <c r="K2301">
        <v>1</v>
      </c>
      <c r="L2301" t="s">
        <v>10402</v>
      </c>
      <c r="M2301">
        <v>1198141207</v>
      </c>
      <c r="N2301" t="s">
        <v>10403</v>
      </c>
      <c r="O2301" t="s">
        <v>20024</v>
      </c>
      <c r="P2301">
        <v>2000</v>
      </c>
      <c r="U2301" t="s">
        <v>10404</v>
      </c>
      <c r="V2301">
        <v>1</v>
      </c>
      <c r="W2301">
        <v>2</v>
      </c>
      <c r="Y2301">
        <v>10</v>
      </c>
      <c r="Z2301">
        <v>1</v>
      </c>
      <c r="AA2301">
        <v>4</v>
      </c>
      <c r="AB2301">
        <v>8</v>
      </c>
      <c r="AC2301">
        <v>10</v>
      </c>
      <c r="AD2301">
        <v>2</v>
      </c>
      <c r="AE2301">
        <v>0</v>
      </c>
      <c r="AF2301">
        <v>0</v>
      </c>
      <c r="AG2301">
        <v>2</v>
      </c>
      <c r="AH2301">
        <v>2</v>
      </c>
      <c r="AI2301">
        <v>2</v>
      </c>
      <c r="AJ2301">
        <v>0</v>
      </c>
      <c r="AK2301">
        <v>0</v>
      </c>
      <c r="AL2301">
        <v>0</v>
      </c>
      <c r="AT2301">
        <v>400000</v>
      </c>
      <c r="AU2301">
        <v>400000</v>
      </c>
      <c r="AV2301">
        <v>2871377</v>
      </c>
      <c r="AW2301">
        <v>3763846</v>
      </c>
      <c r="AX2301">
        <v>0</v>
      </c>
      <c r="AY2301">
        <v>0</v>
      </c>
      <c r="AZ2301">
        <v>-13055</v>
      </c>
      <c r="BA2301">
        <v>-29087</v>
      </c>
    </row>
    <row r="2302" spans="1:53">
      <c r="A2302" t="s">
        <v>9580</v>
      </c>
      <c r="B2302">
        <v>9812</v>
      </c>
      <c r="C2302" t="s">
        <v>48</v>
      </c>
      <c r="D2302" t="s">
        <v>49</v>
      </c>
      <c r="F2302" t="s">
        <v>9369</v>
      </c>
      <c r="G2302" t="s">
        <v>9370</v>
      </c>
      <c r="H2302">
        <v>58</v>
      </c>
      <c r="I2302" t="s">
        <v>9371</v>
      </c>
      <c r="J2302" t="s">
        <v>9581</v>
      </c>
      <c r="K2302">
        <v>1</v>
      </c>
      <c r="L2302" t="s">
        <v>9582</v>
      </c>
      <c r="M2302">
        <v>2118780100</v>
      </c>
      <c r="O2302" t="s">
        <v>20025</v>
      </c>
      <c r="P2302">
        <v>2006</v>
      </c>
      <c r="Q2302" t="s">
        <v>9583</v>
      </c>
      <c r="S2302" t="s">
        <v>130</v>
      </c>
      <c r="T2302" t="s">
        <v>9584</v>
      </c>
      <c r="U2302" t="s">
        <v>9585</v>
      </c>
      <c r="V2302">
        <v>1</v>
      </c>
      <c r="W2302">
        <v>2</v>
      </c>
      <c r="Y2302">
        <v>63</v>
      </c>
      <c r="Z2302">
        <v>1</v>
      </c>
      <c r="AA2302">
        <v>0</v>
      </c>
      <c r="AB2302">
        <v>6</v>
      </c>
      <c r="AC2302">
        <v>0.1</v>
      </c>
      <c r="AD2302">
        <v>1</v>
      </c>
      <c r="AE2302">
        <v>2</v>
      </c>
      <c r="AF2302">
        <v>0.05</v>
      </c>
      <c r="AG2302">
        <v>3</v>
      </c>
      <c r="AH2302">
        <v>2</v>
      </c>
      <c r="AI2302">
        <v>1</v>
      </c>
      <c r="AJ2302">
        <v>2</v>
      </c>
      <c r="AK2302">
        <v>0</v>
      </c>
      <c r="AL2302">
        <v>0</v>
      </c>
      <c r="AM2302" t="s">
        <v>9586</v>
      </c>
      <c r="AO2302" t="s">
        <v>9583</v>
      </c>
      <c r="AP2302" t="s">
        <v>9587</v>
      </c>
      <c r="AQ2302" t="s">
        <v>9588</v>
      </c>
      <c r="AR2302" t="s">
        <v>83</v>
      </c>
      <c r="AT2302">
        <v>150000</v>
      </c>
      <c r="AU2302">
        <v>150000</v>
      </c>
      <c r="AV2302">
        <v>5081526</v>
      </c>
      <c r="AW2302">
        <v>4619028</v>
      </c>
      <c r="AX2302">
        <v>0</v>
      </c>
      <c r="AY2302">
        <v>0</v>
      </c>
      <c r="AZ2302">
        <v>159469</v>
      </c>
      <c r="BA2302">
        <v>490873</v>
      </c>
    </row>
    <row r="2303" spans="1:53">
      <c r="A2303" t="s">
        <v>10920</v>
      </c>
      <c r="B2303">
        <v>36089</v>
      </c>
      <c r="C2303" t="s">
        <v>48</v>
      </c>
      <c r="D2303" t="s">
        <v>197</v>
      </c>
      <c r="F2303" t="s">
        <v>9369</v>
      </c>
      <c r="G2303" t="s">
        <v>9370</v>
      </c>
      <c r="H2303">
        <v>62</v>
      </c>
      <c r="I2303" t="s">
        <v>10449</v>
      </c>
      <c r="J2303" t="s">
        <v>10921</v>
      </c>
      <c r="K2303">
        <v>1</v>
      </c>
      <c r="L2303" t="s">
        <v>10922</v>
      </c>
      <c r="M2303">
        <v>1078628962</v>
      </c>
      <c r="N2303" t="s">
        <v>10923</v>
      </c>
      <c r="O2303" t="s">
        <v>20026</v>
      </c>
      <c r="P2303">
        <v>2003</v>
      </c>
      <c r="U2303" t="s">
        <v>10924</v>
      </c>
      <c r="V2303">
        <v>1</v>
      </c>
      <c r="W2303">
        <v>3</v>
      </c>
      <c r="Y2303">
        <v>25</v>
      </c>
      <c r="Z2303">
        <v>7</v>
      </c>
      <c r="AA2303">
        <v>9</v>
      </c>
      <c r="AB2303">
        <v>6</v>
      </c>
      <c r="AC2303">
        <v>1</v>
      </c>
      <c r="AD2303">
        <v>1</v>
      </c>
      <c r="AE2303">
        <v>1</v>
      </c>
      <c r="AF2303">
        <v>2</v>
      </c>
      <c r="AG2303">
        <v>15</v>
      </c>
      <c r="AH2303">
        <v>2</v>
      </c>
      <c r="AI2303">
        <v>1</v>
      </c>
      <c r="AJ2303">
        <v>0</v>
      </c>
      <c r="AK2303">
        <v>0</v>
      </c>
      <c r="AL2303">
        <v>0</v>
      </c>
      <c r="AT2303">
        <v>0</v>
      </c>
      <c r="AU2303">
        <v>0</v>
      </c>
      <c r="AV2303">
        <v>0</v>
      </c>
      <c r="AW2303">
        <v>0</v>
      </c>
      <c r="AX2303">
        <v>0</v>
      </c>
      <c r="AY2303">
        <v>0</v>
      </c>
      <c r="AZ2303">
        <v>0</v>
      </c>
      <c r="BA2303">
        <v>0</v>
      </c>
    </row>
    <row r="2304" spans="1:53">
      <c r="A2304" t="s">
        <v>10258</v>
      </c>
      <c r="B2304">
        <v>40399</v>
      </c>
      <c r="C2304" t="s">
        <v>48</v>
      </c>
      <c r="D2304" t="s">
        <v>197</v>
      </c>
      <c r="F2304" t="s">
        <v>9369</v>
      </c>
      <c r="G2304" t="s">
        <v>9370</v>
      </c>
      <c r="H2304">
        <v>59</v>
      </c>
      <c r="I2304" t="s">
        <v>10129</v>
      </c>
      <c r="J2304" t="s">
        <v>10259</v>
      </c>
      <c r="K2304">
        <v>1</v>
      </c>
      <c r="L2304" t="s">
        <v>10260</v>
      </c>
      <c r="M2304">
        <v>2118728666</v>
      </c>
      <c r="N2304" t="s">
        <v>10261</v>
      </c>
      <c r="O2304" t="s">
        <v>20027</v>
      </c>
      <c r="P2304">
        <v>2003</v>
      </c>
      <c r="U2304" t="s">
        <v>10262</v>
      </c>
      <c r="V2304">
        <v>1</v>
      </c>
      <c r="W2304">
        <v>2</v>
      </c>
      <c r="Y2304">
        <v>14</v>
      </c>
      <c r="Z2304">
        <v>1</v>
      </c>
      <c r="AA2304">
        <v>0</v>
      </c>
      <c r="AB2304">
        <v>2</v>
      </c>
      <c r="AC2304">
        <v>0.05</v>
      </c>
      <c r="AD2304">
        <v>1</v>
      </c>
      <c r="AE2304">
        <v>1</v>
      </c>
      <c r="AF2304">
        <v>5</v>
      </c>
      <c r="AG2304">
        <v>0</v>
      </c>
      <c r="AH2304">
        <v>2</v>
      </c>
      <c r="AI2304">
        <v>2</v>
      </c>
      <c r="AJ2304">
        <v>0</v>
      </c>
      <c r="AK2304">
        <v>0</v>
      </c>
      <c r="AL2304">
        <v>0</v>
      </c>
      <c r="AT2304">
        <v>50000</v>
      </c>
      <c r="AU2304">
        <v>50000</v>
      </c>
      <c r="AV2304">
        <v>1205412</v>
      </c>
      <c r="AW2304">
        <v>1077648</v>
      </c>
      <c r="AX2304">
        <v>0</v>
      </c>
      <c r="AY2304">
        <v>0</v>
      </c>
      <c r="AZ2304">
        <v>28743</v>
      </c>
      <c r="BA2304">
        <v>12706</v>
      </c>
    </row>
    <row r="2305" spans="1:53" hidden="1">
      <c r="A2305" t="s">
        <v>8487</v>
      </c>
      <c r="B2305">
        <v>18371</v>
      </c>
      <c r="C2305" t="s">
        <v>48</v>
      </c>
      <c r="D2305" t="s">
        <v>67</v>
      </c>
      <c r="F2305" t="s">
        <v>8111</v>
      </c>
      <c r="G2305" t="s">
        <v>8112</v>
      </c>
      <c r="H2305">
        <v>38</v>
      </c>
      <c r="I2305" t="s">
        <v>8201</v>
      </c>
      <c r="J2305" t="s">
        <v>8488</v>
      </c>
      <c r="K2305">
        <v>1</v>
      </c>
      <c r="L2305" t="s">
        <v>8489</v>
      </c>
      <c r="M2305">
        <v>1128134194</v>
      </c>
      <c r="N2305" t="s">
        <v>8490</v>
      </c>
      <c r="O2305" t="s">
        <v>20028</v>
      </c>
      <c r="P2305">
        <v>1993</v>
      </c>
      <c r="U2305" t="s">
        <v>8491</v>
      </c>
      <c r="V2305">
        <v>1</v>
      </c>
      <c r="W2305">
        <v>2</v>
      </c>
      <c r="Y2305">
        <v>17</v>
      </c>
      <c r="Z2305">
        <v>1</v>
      </c>
      <c r="AA2305">
        <v>0</v>
      </c>
      <c r="AB2305">
        <v>6</v>
      </c>
      <c r="AC2305">
        <v>0</v>
      </c>
      <c r="AD2305">
        <v>2</v>
      </c>
      <c r="AE2305">
        <v>0</v>
      </c>
      <c r="AF2305">
        <v>0</v>
      </c>
      <c r="AG2305">
        <v>0</v>
      </c>
      <c r="AH2305">
        <v>2</v>
      </c>
      <c r="AI2305">
        <v>2</v>
      </c>
      <c r="AJ2305">
        <v>0</v>
      </c>
      <c r="AK2305">
        <v>0</v>
      </c>
      <c r="AL2305">
        <v>0</v>
      </c>
      <c r="AM2305" t="s">
        <v>8492</v>
      </c>
      <c r="AN2305" t="s">
        <v>8493</v>
      </c>
      <c r="AP2305" t="s">
        <v>82</v>
      </c>
      <c r="AQ2305" t="s">
        <v>8494</v>
      </c>
      <c r="AR2305" t="s">
        <v>83</v>
      </c>
      <c r="AT2305">
        <v>1100000</v>
      </c>
      <c r="AU2305">
        <v>1100000</v>
      </c>
      <c r="AV2305">
        <v>7090615</v>
      </c>
      <c r="AW2305">
        <v>7286437</v>
      </c>
      <c r="AX2305">
        <v>0</v>
      </c>
      <c r="AY2305">
        <v>0</v>
      </c>
      <c r="AZ2305">
        <v>1934484</v>
      </c>
      <c r="BA2305">
        <v>1307393</v>
      </c>
    </row>
    <row r="2306" spans="1:53" hidden="1">
      <c r="A2306" t="s">
        <v>13519</v>
      </c>
      <c r="B2306">
        <v>33583</v>
      </c>
      <c r="C2306" t="s">
        <v>48</v>
      </c>
      <c r="D2306" t="s">
        <v>67</v>
      </c>
      <c r="F2306" t="s">
        <v>11306</v>
      </c>
      <c r="G2306" t="s">
        <v>11307</v>
      </c>
      <c r="H2306">
        <v>73</v>
      </c>
      <c r="I2306" t="s">
        <v>13415</v>
      </c>
      <c r="J2306" t="s">
        <v>13520</v>
      </c>
      <c r="K2306">
        <v>1</v>
      </c>
      <c r="L2306" t="s">
        <v>13521</v>
      </c>
      <c r="M2306">
        <v>1168142925</v>
      </c>
      <c r="N2306" t="s">
        <v>13522</v>
      </c>
      <c r="O2306" t="s">
        <v>20029</v>
      </c>
      <c r="P2306">
        <v>1992</v>
      </c>
      <c r="U2306" t="s">
        <v>13523</v>
      </c>
      <c r="V2306">
        <v>1</v>
      </c>
      <c r="W2306">
        <v>2</v>
      </c>
      <c r="Y2306">
        <v>42</v>
      </c>
      <c r="Z2306">
        <v>10</v>
      </c>
      <c r="AA2306">
        <v>0</v>
      </c>
      <c r="AB2306">
        <v>4</v>
      </c>
      <c r="AC2306">
        <v>0</v>
      </c>
      <c r="AD2306">
        <v>1</v>
      </c>
      <c r="AE2306">
        <v>2</v>
      </c>
      <c r="AF2306">
        <v>1</v>
      </c>
      <c r="AG2306">
        <v>0</v>
      </c>
      <c r="AH2306">
        <v>2</v>
      </c>
      <c r="AI2306">
        <v>2</v>
      </c>
      <c r="AJ2306">
        <v>0</v>
      </c>
      <c r="AK2306">
        <v>0</v>
      </c>
      <c r="AL2306">
        <v>0</v>
      </c>
      <c r="AS2306" t="s">
        <v>4427</v>
      </c>
      <c r="AT2306">
        <v>1129650</v>
      </c>
      <c r="AU2306">
        <v>1129650</v>
      </c>
      <c r="AV2306">
        <v>5709306</v>
      </c>
      <c r="AW2306">
        <v>5053094</v>
      </c>
      <c r="AX2306">
        <v>0</v>
      </c>
      <c r="AY2306">
        <v>0</v>
      </c>
      <c r="AZ2306">
        <v>202089</v>
      </c>
      <c r="BA2306">
        <v>-7875</v>
      </c>
    </row>
    <row r="2307" spans="1:53">
      <c r="A2307" t="s">
        <v>10847</v>
      </c>
      <c r="B2307">
        <v>27564</v>
      </c>
      <c r="C2307" t="s">
        <v>48</v>
      </c>
      <c r="D2307" t="s">
        <v>49</v>
      </c>
      <c r="F2307" t="s">
        <v>9369</v>
      </c>
      <c r="G2307" t="s">
        <v>9370</v>
      </c>
      <c r="H2307">
        <v>62</v>
      </c>
      <c r="I2307" t="s">
        <v>10449</v>
      </c>
      <c r="J2307" t="s">
        <v>10848</v>
      </c>
      <c r="K2307">
        <v>1</v>
      </c>
      <c r="L2307" t="s">
        <v>10849</v>
      </c>
      <c r="M2307">
        <v>1078616786</v>
      </c>
      <c r="N2307" t="s">
        <v>10850</v>
      </c>
      <c r="O2307" t="s">
        <v>20030</v>
      </c>
      <c r="P2307">
        <v>2002</v>
      </c>
      <c r="U2307" t="s">
        <v>10851</v>
      </c>
      <c r="V2307">
        <v>1</v>
      </c>
      <c r="W2307">
        <v>2</v>
      </c>
      <c r="Y2307">
        <v>32</v>
      </c>
      <c r="Z2307">
        <v>10</v>
      </c>
      <c r="AA2307">
        <v>0</v>
      </c>
      <c r="AB2307">
        <v>7</v>
      </c>
      <c r="AC2307">
        <v>0</v>
      </c>
      <c r="AD2307">
        <v>1</v>
      </c>
      <c r="AE2307">
        <v>4</v>
      </c>
      <c r="AF2307">
        <v>1</v>
      </c>
      <c r="AG2307">
        <v>0</v>
      </c>
      <c r="AH2307">
        <v>2</v>
      </c>
      <c r="AI2307">
        <v>2</v>
      </c>
      <c r="AJ2307">
        <v>0</v>
      </c>
      <c r="AK2307">
        <v>0</v>
      </c>
      <c r="AL2307">
        <v>0</v>
      </c>
      <c r="AT2307">
        <v>150000</v>
      </c>
      <c r="AU2307">
        <v>150000</v>
      </c>
      <c r="AV2307">
        <v>4014822</v>
      </c>
      <c r="AW2307">
        <v>3189623</v>
      </c>
      <c r="AX2307">
        <v>0</v>
      </c>
      <c r="AY2307">
        <v>0</v>
      </c>
      <c r="AZ2307">
        <v>979068</v>
      </c>
      <c r="BA2307">
        <v>545717</v>
      </c>
    </row>
    <row r="2308" spans="1:53">
      <c r="A2308" t="s">
        <v>9976</v>
      </c>
      <c r="B2308">
        <v>24621</v>
      </c>
      <c r="C2308" t="s">
        <v>48</v>
      </c>
      <c r="D2308" t="s">
        <v>197</v>
      </c>
      <c r="F2308" t="s">
        <v>9369</v>
      </c>
      <c r="G2308" t="s">
        <v>9370</v>
      </c>
      <c r="H2308">
        <v>58</v>
      </c>
      <c r="I2308" t="s">
        <v>9371</v>
      </c>
      <c r="J2308" t="s">
        <v>9977</v>
      </c>
      <c r="K2308">
        <v>1</v>
      </c>
      <c r="L2308" t="s">
        <v>9978</v>
      </c>
      <c r="M2308">
        <v>2148701889</v>
      </c>
      <c r="N2308" t="s">
        <v>9979</v>
      </c>
      <c r="O2308" t="s">
        <v>20031</v>
      </c>
      <c r="P2308">
        <v>2001</v>
      </c>
      <c r="U2308" t="s">
        <v>9980</v>
      </c>
      <c r="V2308">
        <v>1</v>
      </c>
      <c r="W2308">
        <v>4</v>
      </c>
      <c r="Y2308">
        <v>8</v>
      </c>
      <c r="Z2308">
        <v>1</v>
      </c>
      <c r="AA2308">
        <v>0</v>
      </c>
      <c r="AB2308">
        <v>6</v>
      </c>
      <c r="AC2308">
        <v>30</v>
      </c>
      <c r="AD2308">
        <v>1</v>
      </c>
      <c r="AE2308">
        <v>1</v>
      </c>
      <c r="AF2308">
        <v>5</v>
      </c>
      <c r="AG2308">
        <v>5</v>
      </c>
      <c r="AH2308">
        <v>2</v>
      </c>
      <c r="AI2308">
        <v>2</v>
      </c>
      <c r="AJ2308">
        <v>0</v>
      </c>
      <c r="AK2308">
        <v>0</v>
      </c>
      <c r="AL2308">
        <v>0</v>
      </c>
      <c r="AS2308" t="s">
        <v>9981</v>
      </c>
      <c r="AT2308">
        <v>300000</v>
      </c>
      <c r="AU2308">
        <v>200000</v>
      </c>
      <c r="AV2308">
        <v>775057</v>
      </c>
      <c r="AW2308">
        <v>1025880</v>
      </c>
      <c r="AX2308">
        <v>0</v>
      </c>
      <c r="AY2308">
        <v>0</v>
      </c>
      <c r="AZ2308">
        <v>42979</v>
      </c>
      <c r="BA2308">
        <v>39346</v>
      </c>
    </row>
    <row r="2309" spans="1:53" hidden="1">
      <c r="A2309" t="s">
        <v>15116</v>
      </c>
      <c r="B2309">
        <v>54283</v>
      </c>
      <c r="C2309" t="s">
        <v>48</v>
      </c>
      <c r="D2309" t="s">
        <v>49</v>
      </c>
      <c r="F2309" t="s">
        <v>5540</v>
      </c>
      <c r="G2309" t="s">
        <v>51</v>
      </c>
      <c r="H2309">
        <v>25</v>
      </c>
      <c r="I2309" t="s">
        <v>5731</v>
      </c>
      <c r="J2309" t="s">
        <v>15117</v>
      </c>
      <c r="K2309">
        <v>1</v>
      </c>
      <c r="L2309" t="s">
        <v>15118</v>
      </c>
      <c r="M2309">
        <v>1198177442</v>
      </c>
      <c r="N2309" t="s">
        <v>15119</v>
      </c>
      <c r="O2309" t="s">
        <v>20032</v>
      </c>
      <c r="P2309">
        <v>2004</v>
      </c>
      <c r="U2309" t="s">
        <v>15120</v>
      </c>
      <c r="V2309">
        <v>1</v>
      </c>
      <c r="W2309">
        <v>4</v>
      </c>
      <c r="Y2309">
        <v>8</v>
      </c>
      <c r="Z2309">
        <v>1</v>
      </c>
      <c r="AA2309">
        <v>3</v>
      </c>
      <c r="AB2309">
        <v>9</v>
      </c>
      <c r="AC2309">
        <v>0</v>
      </c>
      <c r="AD2309">
        <v>2</v>
      </c>
      <c r="AE2309">
        <v>0</v>
      </c>
      <c r="AF2309">
        <v>0</v>
      </c>
      <c r="AG2309">
        <v>0</v>
      </c>
      <c r="AH2309">
        <v>2</v>
      </c>
      <c r="AI2309">
        <v>2</v>
      </c>
      <c r="AJ2309">
        <v>0</v>
      </c>
      <c r="AK2309">
        <v>0</v>
      </c>
      <c r="AL2309">
        <v>0</v>
      </c>
      <c r="AT2309">
        <v>100000</v>
      </c>
      <c r="AU2309">
        <v>100000</v>
      </c>
      <c r="AV2309">
        <v>3426192</v>
      </c>
      <c r="AW2309">
        <v>4383670</v>
      </c>
      <c r="AX2309">
        <v>0</v>
      </c>
      <c r="AY2309">
        <v>0</v>
      </c>
      <c r="AZ2309">
        <v>152111</v>
      </c>
      <c r="BA2309">
        <v>213749</v>
      </c>
    </row>
    <row r="2310" spans="1:53" hidden="1">
      <c r="A2310" t="s">
        <v>15195</v>
      </c>
      <c r="B2310">
        <v>79318</v>
      </c>
      <c r="C2310" t="s">
        <v>48</v>
      </c>
      <c r="D2310" t="s">
        <v>197</v>
      </c>
      <c r="F2310" t="s">
        <v>5540</v>
      </c>
      <c r="G2310" t="s">
        <v>51</v>
      </c>
      <c r="H2310">
        <v>25</v>
      </c>
      <c r="I2310" t="s">
        <v>5731</v>
      </c>
      <c r="J2310" t="s">
        <v>15196</v>
      </c>
      <c r="K2310">
        <v>1</v>
      </c>
      <c r="L2310" t="s">
        <v>15197</v>
      </c>
      <c r="M2310">
        <v>1278653558</v>
      </c>
      <c r="N2310" t="s">
        <v>15198</v>
      </c>
      <c r="O2310" t="s">
        <v>20033</v>
      </c>
      <c r="P2310">
        <v>2014</v>
      </c>
      <c r="U2310" t="s">
        <v>15199</v>
      </c>
      <c r="V2310">
        <v>1</v>
      </c>
      <c r="W2310">
        <v>4</v>
      </c>
      <c r="Y2310">
        <v>7</v>
      </c>
      <c r="Z2310">
        <v>1</v>
      </c>
      <c r="AA2310">
        <v>0</v>
      </c>
      <c r="AB2310">
        <v>6</v>
      </c>
      <c r="AC2310">
        <v>30</v>
      </c>
      <c r="AD2310">
        <v>1</v>
      </c>
      <c r="AE2310">
        <v>1</v>
      </c>
      <c r="AF2310">
        <v>5</v>
      </c>
      <c r="AG2310">
        <v>5</v>
      </c>
      <c r="AH2310">
        <v>2</v>
      </c>
      <c r="AI2310">
        <v>2</v>
      </c>
      <c r="AJ2310">
        <v>0</v>
      </c>
      <c r="AK2310">
        <v>0</v>
      </c>
      <c r="AL2310">
        <v>0</v>
      </c>
      <c r="AS2310" t="s">
        <v>4356</v>
      </c>
      <c r="AT2310">
        <v>100000</v>
      </c>
      <c r="AU2310">
        <v>100000</v>
      </c>
      <c r="AV2310">
        <v>1354727</v>
      </c>
      <c r="AW2310">
        <v>1157621</v>
      </c>
      <c r="AX2310">
        <v>0</v>
      </c>
      <c r="AY2310">
        <v>0</v>
      </c>
      <c r="AZ2310">
        <v>107311</v>
      </c>
      <c r="BA2310">
        <v>162158</v>
      </c>
    </row>
    <row r="2311" spans="1:53" hidden="1">
      <c r="A2311" t="s">
        <v>16193</v>
      </c>
      <c r="B2311">
        <v>15721</v>
      </c>
      <c r="C2311" t="s">
        <v>48</v>
      </c>
      <c r="D2311" t="s">
        <v>49</v>
      </c>
      <c r="F2311" t="s">
        <v>6040</v>
      </c>
      <c r="G2311" t="s">
        <v>51</v>
      </c>
      <c r="H2311">
        <v>28</v>
      </c>
      <c r="I2311" t="s">
        <v>6399</v>
      </c>
      <c r="J2311" t="s">
        <v>16194</v>
      </c>
      <c r="K2311">
        <v>1</v>
      </c>
      <c r="L2311" t="s">
        <v>16195</v>
      </c>
      <c r="M2311">
        <v>2098129165</v>
      </c>
      <c r="N2311" t="s">
        <v>16196</v>
      </c>
      <c r="O2311" t="s">
        <v>20034</v>
      </c>
      <c r="P2311">
        <v>2001</v>
      </c>
      <c r="U2311" t="s">
        <v>16197</v>
      </c>
      <c r="V2311">
        <v>1</v>
      </c>
      <c r="W2311">
        <v>2</v>
      </c>
      <c r="Y2311">
        <v>12</v>
      </c>
      <c r="Z2311">
        <v>10</v>
      </c>
      <c r="AA2311">
        <v>6</v>
      </c>
      <c r="AB2311">
        <v>8</v>
      </c>
      <c r="AC2311">
        <v>0</v>
      </c>
      <c r="AD2311">
        <v>2</v>
      </c>
      <c r="AE2311">
        <v>0</v>
      </c>
      <c r="AF2311">
        <v>0</v>
      </c>
      <c r="AG2311">
        <v>0</v>
      </c>
      <c r="AH2311">
        <v>2</v>
      </c>
      <c r="AI2311">
        <v>2</v>
      </c>
      <c r="AJ2311">
        <v>0</v>
      </c>
      <c r="AK2311">
        <v>0</v>
      </c>
      <c r="AL2311">
        <v>0</v>
      </c>
      <c r="AT2311">
        <v>300000</v>
      </c>
      <c r="AU2311">
        <v>300000</v>
      </c>
      <c r="AV2311">
        <v>2411007</v>
      </c>
      <c r="AW2311">
        <v>2185134</v>
      </c>
      <c r="AX2311">
        <v>0</v>
      </c>
      <c r="AY2311">
        <v>0</v>
      </c>
      <c r="AZ2311">
        <v>27621</v>
      </c>
      <c r="BA2311">
        <v>19105</v>
      </c>
    </row>
    <row r="2312" spans="1:53" hidden="1">
      <c r="A2312" t="s">
        <v>16794</v>
      </c>
      <c r="B2312">
        <v>18689</v>
      </c>
      <c r="C2312" t="s">
        <v>48</v>
      </c>
      <c r="D2312" t="s">
        <v>197</v>
      </c>
      <c r="F2312" t="s">
        <v>3062</v>
      </c>
      <c r="G2312" t="s">
        <v>51</v>
      </c>
      <c r="H2312">
        <v>33</v>
      </c>
      <c r="I2312" t="s">
        <v>7999</v>
      </c>
      <c r="J2312" t="s">
        <v>16795</v>
      </c>
      <c r="K2312">
        <v>1</v>
      </c>
      <c r="L2312" t="s">
        <v>16796</v>
      </c>
      <c r="M2312">
        <v>2068115250</v>
      </c>
      <c r="N2312" t="s">
        <v>16797</v>
      </c>
      <c r="O2312" t="s">
        <v>19730</v>
      </c>
      <c r="P2312">
        <v>1999</v>
      </c>
      <c r="U2312" t="s">
        <v>16798</v>
      </c>
      <c r="V2312">
        <v>1</v>
      </c>
      <c r="W2312">
        <v>2</v>
      </c>
      <c r="Y2312">
        <v>7</v>
      </c>
      <c r="Z2312">
        <v>1</v>
      </c>
      <c r="AA2312">
        <v>0</v>
      </c>
      <c r="AB2312">
        <v>8</v>
      </c>
      <c r="AC2312">
        <v>30</v>
      </c>
      <c r="AD2312">
        <v>1</v>
      </c>
      <c r="AE2312">
        <v>1</v>
      </c>
      <c r="AF2312">
        <v>5</v>
      </c>
      <c r="AG2312">
        <v>5</v>
      </c>
      <c r="AH2312">
        <v>2</v>
      </c>
      <c r="AI2312">
        <v>2</v>
      </c>
      <c r="AJ2312">
        <v>0</v>
      </c>
      <c r="AK2312">
        <v>0</v>
      </c>
      <c r="AL2312">
        <v>0</v>
      </c>
      <c r="AS2312" t="s">
        <v>7730</v>
      </c>
      <c r="AT2312">
        <v>0</v>
      </c>
      <c r="AU2312">
        <v>0</v>
      </c>
      <c r="AV2312">
        <v>0</v>
      </c>
      <c r="AW2312">
        <v>0</v>
      </c>
      <c r="AX2312">
        <v>0</v>
      </c>
      <c r="AY2312">
        <v>0</v>
      </c>
      <c r="AZ2312">
        <v>0</v>
      </c>
      <c r="BA2312">
        <v>0</v>
      </c>
    </row>
    <row r="2313" spans="1:53" hidden="1">
      <c r="A2313" t="s">
        <v>4511</v>
      </c>
      <c r="B2313">
        <v>47004</v>
      </c>
      <c r="C2313" t="s">
        <v>48</v>
      </c>
      <c r="D2313" t="s">
        <v>49</v>
      </c>
      <c r="F2313" t="s">
        <v>3993</v>
      </c>
      <c r="G2313" t="s">
        <v>51</v>
      </c>
      <c r="H2313">
        <v>21</v>
      </c>
      <c r="I2313" t="s">
        <v>4387</v>
      </c>
      <c r="J2313" t="s">
        <v>4512</v>
      </c>
      <c r="K2313">
        <v>1</v>
      </c>
      <c r="L2313" t="s">
        <v>4513</v>
      </c>
      <c r="M2313">
        <v>2048191121</v>
      </c>
      <c r="N2313" t="s">
        <v>4514</v>
      </c>
      <c r="O2313" t="s">
        <v>19730</v>
      </c>
      <c r="P2313">
        <v>2005</v>
      </c>
      <c r="U2313" t="s">
        <v>4515</v>
      </c>
      <c r="V2313">
        <v>1</v>
      </c>
      <c r="W2313">
        <v>2</v>
      </c>
      <c r="Y2313">
        <v>7</v>
      </c>
      <c r="Z2313">
        <v>8</v>
      </c>
      <c r="AA2313">
        <v>0</v>
      </c>
      <c r="AB2313">
        <v>6</v>
      </c>
      <c r="AC2313">
        <v>30</v>
      </c>
      <c r="AD2313">
        <v>1</v>
      </c>
      <c r="AE2313">
        <v>1</v>
      </c>
      <c r="AF2313">
        <v>5</v>
      </c>
      <c r="AG2313">
        <v>5</v>
      </c>
      <c r="AH2313">
        <v>2</v>
      </c>
      <c r="AI2313">
        <v>2</v>
      </c>
      <c r="AJ2313">
        <v>0</v>
      </c>
      <c r="AK2313">
        <v>0</v>
      </c>
      <c r="AL2313">
        <v>0</v>
      </c>
      <c r="AS2313" t="s">
        <v>1863</v>
      </c>
      <c r="AT2313">
        <v>200000</v>
      </c>
      <c r="AU2313">
        <v>50000</v>
      </c>
      <c r="AV2313">
        <f>INT(AW2313*1.05)</f>
        <v>3559983</v>
      </c>
      <c r="AW2313">
        <v>3390460</v>
      </c>
      <c r="AX2313">
        <v>0</v>
      </c>
      <c r="AY2313">
        <v>0</v>
      </c>
      <c r="AZ2313">
        <f>INT(BA2313*1.05)</f>
        <v>120582</v>
      </c>
      <c r="BA2313">
        <v>114840</v>
      </c>
    </row>
    <row r="2314" spans="1:53" hidden="1">
      <c r="A2314" t="s">
        <v>12960</v>
      </c>
      <c r="B2314">
        <v>21810</v>
      </c>
      <c r="C2314" t="s">
        <v>48</v>
      </c>
      <c r="D2314" t="s">
        <v>49</v>
      </c>
      <c r="F2314" t="s">
        <v>11306</v>
      </c>
      <c r="G2314" t="s">
        <v>11307</v>
      </c>
      <c r="H2314">
        <v>72</v>
      </c>
      <c r="I2314" t="s">
        <v>12614</v>
      </c>
      <c r="J2314" t="s">
        <v>12961</v>
      </c>
      <c r="K2314">
        <v>1</v>
      </c>
      <c r="L2314" t="s">
        <v>12962</v>
      </c>
      <c r="M2314">
        <v>4098136591</v>
      </c>
      <c r="N2314" t="s">
        <v>12963</v>
      </c>
      <c r="O2314" t="s">
        <v>20035</v>
      </c>
      <c r="P2314">
        <v>1997</v>
      </c>
      <c r="U2314" t="s">
        <v>12964</v>
      </c>
      <c r="V2314">
        <v>1</v>
      </c>
      <c r="W2314">
        <v>4</v>
      </c>
      <c r="Y2314">
        <v>38</v>
      </c>
      <c r="Z2314">
        <v>10</v>
      </c>
      <c r="AA2314">
        <v>0</v>
      </c>
      <c r="AB2314">
        <v>6</v>
      </c>
      <c r="AC2314">
        <v>0</v>
      </c>
      <c r="AD2314">
        <v>2</v>
      </c>
      <c r="AE2314">
        <v>0</v>
      </c>
      <c r="AF2314">
        <v>0</v>
      </c>
      <c r="AG2314">
        <v>2</v>
      </c>
      <c r="AH2314">
        <v>2</v>
      </c>
      <c r="AI2314">
        <v>2</v>
      </c>
      <c r="AJ2314">
        <v>0</v>
      </c>
      <c r="AK2314">
        <v>0</v>
      </c>
      <c r="AL2314">
        <v>0</v>
      </c>
      <c r="AT2314">
        <v>250000</v>
      </c>
      <c r="AU2314">
        <v>250000</v>
      </c>
      <c r="AV2314">
        <f>INT(AW2314*1.1)</f>
        <v>3258105</v>
      </c>
      <c r="AW2314">
        <v>2961914</v>
      </c>
      <c r="AX2314">
        <f>INT(AY2314*1.1)</f>
        <v>0</v>
      </c>
      <c r="AY2314">
        <v>0</v>
      </c>
      <c r="AZ2314">
        <f>IF(BA2314 &gt;= 0, INT(BA2314 * 1.1), -INT(ABS(BA2314) / 1.1))</f>
        <v>258107</v>
      </c>
      <c r="BA2314">
        <v>234643</v>
      </c>
    </row>
    <row r="2315" spans="1:53" hidden="1">
      <c r="A2315" t="s">
        <v>13884</v>
      </c>
      <c r="B2315">
        <v>76586</v>
      </c>
      <c r="C2315" t="s">
        <v>48</v>
      </c>
      <c r="D2315" t="s">
        <v>197</v>
      </c>
      <c r="F2315" t="s">
        <v>1915</v>
      </c>
      <c r="G2315" t="s">
        <v>51</v>
      </c>
      <c r="H2315">
        <v>14</v>
      </c>
      <c r="I2315" t="s">
        <v>2813</v>
      </c>
      <c r="J2315" t="s">
        <v>13885</v>
      </c>
      <c r="K2315">
        <v>1</v>
      </c>
      <c r="L2315" t="s">
        <v>13886</v>
      </c>
      <c r="M2315">
        <v>2068680625</v>
      </c>
      <c r="N2315" t="s">
        <v>13887</v>
      </c>
      <c r="O2315" t="s">
        <v>20036</v>
      </c>
      <c r="P2315">
        <v>2013</v>
      </c>
      <c r="U2315" t="s">
        <v>13888</v>
      </c>
      <c r="V2315">
        <v>1</v>
      </c>
      <c r="W2315">
        <v>1</v>
      </c>
      <c r="Y2315">
        <v>7</v>
      </c>
      <c r="Z2315">
        <v>1</v>
      </c>
      <c r="AA2315">
        <v>0</v>
      </c>
      <c r="AB2315">
        <v>6</v>
      </c>
      <c r="AC2315">
        <v>30</v>
      </c>
      <c r="AD2315">
        <v>1</v>
      </c>
      <c r="AE2315">
        <v>1</v>
      </c>
      <c r="AF2315">
        <v>5</v>
      </c>
      <c r="AG2315">
        <v>5</v>
      </c>
      <c r="AH2315">
        <v>2</v>
      </c>
      <c r="AI2315">
        <v>2</v>
      </c>
      <c r="AJ2315">
        <v>0</v>
      </c>
      <c r="AK2315">
        <v>0</v>
      </c>
      <c r="AL2315">
        <v>0</v>
      </c>
      <c r="AT2315">
        <v>62500</v>
      </c>
      <c r="AU2315">
        <v>62500</v>
      </c>
      <c r="AV2315">
        <v>1198679</v>
      </c>
      <c r="AW2315">
        <v>1144371</v>
      </c>
      <c r="AX2315">
        <v>0</v>
      </c>
      <c r="AY2315">
        <v>0</v>
      </c>
      <c r="AZ2315">
        <v>39705</v>
      </c>
      <c r="BA2315">
        <v>234148</v>
      </c>
    </row>
    <row r="2316" spans="1:53">
      <c r="A2316" t="s">
        <v>9539</v>
      </c>
      <c r="B2316">
        <v>9691</v>
      </c>
      <c r="C2316" t="s">
        <v>48</v>
      </c>
      <c r="D2316" t="s">
        <v>77</v>
      </c>
      <c r="F2316" t="s">
        <v>9369</v>
      </c>
      <c r="G2316" t="s">
        <v>9370</v>
      </c>
      <c r="H2316">
        <v>58</v>
      </c>
      <c r="I2316" t="s">
        <v>9371</v>
      </c>
      <c r="J2316" t="s">
        <v>9540</v>
      </c>
      <c r="K2316">
        <v>1</v>
      </c>
      <c r="L2316" t="s">
        <v>9541</v>
      </c>
      <c r="M2316">
        <v>1288145207</v>
      </c>
      <c r="O2316" t="s">
        <v>20037</v>
      </c>
      <c r="P2316">
        <v>2000</v>
      </c>
      <c r="U2316" t="s">
        <v>9542</v>
      </c>
      <c r="V2316">
        <v>1</v>
      </c>
      <c r="W2316">
        <v>2</v>
      </c>
      <c r="Y2316">
        <v>45</v>
      </c>
      <c r="Z2316">
        <v>7</v>
      </c>
      <c r="AA2316">
        <v>0</v>
      </c>
      <c r="AB2316">
        <v>6</v>
      </c>
      <c r="AC2316">
        <v>30</v>
      </c>
      <c r="AD2316">
        <v>1</v>
      </c>
      <c r="AE2316">
        <v>1</v>
      </c>
      <c r="AF2316">
        <v>5</v>
      </c>
      <c r="AG2316">
        <v>5</v>
      </c>
      <c r="AH2316">
        <v>2</v>
      </c>
      <c r="AI2316">
        <v>2</v>
      </c>
      <c r="AJ2316">
        <v>0</v>
      </c>
      <c r="AK2316">
        <v>0</v>
      </c>
      <c r="AL2316">
        <v>0</v>
      </c>
      <c r="AS2316" t="s">
        <v>9543</v>
      </c>
      <c r="AT2316">
        <v>550000</v>
      </c>
      <c r="AU2316">
        <v>550000</v>
      </c>
      <c r="AV2316">
        <v>12321009</v>
      </c>
      <c r="AW2316">
        <v>10877756</v>
      </c>
      <c r="AX2316">
        <v>0</v>
      </c>
      <c r="AY2316">
        <v>0</v>
      </c>
      <c r="AZ2316">
        <v>697922</v>
      </c>
      <c r="BA2316">
        <v>85818</v>
      </c>
    </row>
    <row r="2317" spans="1:53" hidden="1">
      <c r="A2317" t="s">
        <v>12832</v>
      </c>
      <c r="B2317">
        <v>17320</v>
      </c>
      <c r="C2317" t="s">
        <v>48</v>
      </c>
      <c r="D2317" t="s">
        <v>197</v>
      </c>
      <c r="F2317" t="s">
        <v>11306</v>
      </c>
      <c r="G2317" t="s">
        <v>11307</v>
      </c>
      <c r="H2317">
        <v>72</v>
      </c>
      <c r="I2317" t="s">
        <v>12614</v>
      </c>
      <c r="J2317" t="s">
        <v>12833</v>
      </c>
      <c r="K2317">
        <v>1</v>
      </c>
      <c r="L2317" t="s">
        <v>12834</v>
      </c>
      <c r="M2317">
        <v>2048140170</v>
      </c>
      <c r="N2317" t="s">
        <v>12835</v>
      </c>
      <c r="O2317" t="s">
        <v>20038</v>
      </c>
      <c r="P2317">
        <v>1998</v>
      </c>
      <c r="U2317" t="s">
        <v>12836</v>
      </c>
      <c r="V2317">
        <v>1</v>
      </c>
      <c r="W2317">
        <v>2</v>
      </c>
      <c r="Y2317">
        <v>13</v>
      </c>
      <c r="Z2317">
        <v>1</v>
      </c>
      <c r="AA2317">
        <v>0</v>
      </c>
      <c r="AB2317">
        <v>6</v>
      </c>
      <c r="AC2317">
        <v>80</v>
      </c>
      <c r="AD2317">
        <v>2</v>
      </c>
      <c r="AE2317">
        <v>0</v>
      </c>
      <c r="AF2317">
        <v>0</v>
      </c>
      <c r="AG2317">
        <v>0</v>
      </c>
      <c r="AH2317">
        <v>2</v>
      </c>
      <c r="AI2317">
        <v>2</v>
      </c>
      <c r="AJ2317">
        <v>0</v>
      </c>
      <c r="AK2317">
        <v>0</v>
      </c>
      <c r="AL2317">
        <v>0</v>
      </c>
      <c r="AM2317" t="s">
        <v>12837</v>
      </c>
      <c r="AN2317" t="s">
        <v>12838</v>
      </c>
      <c r="AP2317" t="s">
        <v>7091</v>
      </c>
      <c r="AQ2317" t="s">
        <v>12839</v>
      </c>
      <c r="AR2317" t="s">
        <v>83</v>
      </c>
      <c r="AT2317">
        <v>0</v>
      </c>
      <c r="AU2317">
        <v>0</v>
      </c>
      <c r="AV2317">
        <v>0</v>
      </c>
      <c r="AW2317">
        <v>0</v>
      </c>
      <c r="AX2317">
        <v>0</v>
      </c>
      <c r="AY2317">
        <v>0</v>
      </c>
      <c r="AZ2317">
        <v>0</v>
      </c>
      <c r="BA2317">
        <v>0</v>
      </c>
    </row>
    <row r="2318" spans="1:53" hidden="1">
      <c r="A2318" t="s">
        <v>4312</v>
      </c>
      <c r="B2318">
        <v>16681</v>
      </c>
      <c r="C2318" t="s">
        <v>48</v>
      </c>
      <c r="D2318" t="s">
        <v>108</v>
      </c>
      <c r="F2318" t="s">
        <v>3993</v>
      </c>
      <c r="G2318" t="s">
        <v>51</v>
      </c>
      <c r="H2318">
        <v>20</v>
      </c>
      <c r="I2318" t="s">
        <v>4006</v>
      </c>
      <c r="J2318" t="s">
        <v>4313</v>
      </c>
      <c r="K2318">
        <v>1</v>
      </c>
      <c r="L2318" t="s">
        <v>4314</v>
      </c>
      <c r="M2318">
        <v>2048125844</v>
      </c>
      <c r="N2318" t="s">
        <v>4315</v>
      </c>
      <c r="O2318" t="s">
        <v>19750</v>
      </c>
      <c r="P2318">
        <v>1985</v>
      </c>
      <c r="U2318" t="s">
        <v>4316</v>
      </c>
      <c r="V2318">
        <v>1</v>
      </c>
      <c r="W2318">
        <v>2</v>
      </c>
      <c r="Y2318">
        <v>50</v>
      </c>
      <c r="Z2318">
        <v>5</v>
      </c>
      <c r="AA2318">
        <v>0</v>
      </c>
      <c r="AB2318">
        <v>6</v>
      </c>
      <c r="AC2318">
        <v>30</v>
      </c>
      <c r="AD2318">
        <v>1</v>
      </c>
      <c r="AE2318">
        <v>1</v>
      </c>
      <c r="AF2318">
        <v>5</v>
      </c>
      <c r="AG2318">
        <v>5</v>
      </c>
      <c r="AH2318">
        <v>2</v>
      </c>
      <c r="AI2318">
        <v>2</v>
      </c>
      <c r="AJ2318">
        <v>0</v>
      </c>
      <c r="AK2318">
        <v>0</v>
      </c>
      <c r="AL2318">
        <v>0</v>
      </c>
      <c r="AS2318" t="s">
        <v>4317</v>
      </c>
      <c r="AT2318">
        <v>600000</v>
      </c>
      <c r="AU2318">
        <v>500000</v>
      </c>
      <c r="AV2318">
        <v>17318388</v>
      </c>
      <c r="AW2318">
        <v>15910204</v>
      </c>
      <c r="AX2318">
        <v>0</v>
      </c>
      <c r="AY2318">
        <v>0</v>
      </c>
      <c r="AZ2318">
        <v>207054</v>
      </c>
      <c r="BA2318">
        <v>-75143</v>
      </c>
    </row>
    <row r="2319" spans="1:53">
      <c r="A2319" t="s">
        <v>10426</v>
      </c>
      <c r="B2319">
        <v>67990</v>
      </c>
      <c r="C2319" t="s">
        <v>48</v>
      </c>
      <c r="D2319" t="s">
        <v>197</v>
      </c>
      <c r="F2319" t="s">
        <v>9369</v>
      </c>
      <c r="G2319" t="s">
        <v>9370</v>
      </c>
      <c r="H2319">
        <v>61</v>
      </c>
      <c r="I2319" t="s">
        <v>10369</v>
      </c>
      <c r="J2319" t="s">
        <v>10427</v>
      </c>
      <c r="K2319">
        <v>1</v>
      </c>
      <c r="L2319" t="s">
        <v>10428</v>
      </c>
      <c r="M2319">
        <v>2098153286</v>
      </c>
      <c r="N2319" t="s">
        <v>10429</v>
      </c>
      <c r="O2319" t="s">
        <v>19750</v>
      </c>
      <c r="P2319">
        <v>2011</v>
      </c>
      <c r="U2319" t="s">
        <v>10430</v>
      </c>
      <c r="V2319">
        <v>1</v>
      </c>
      <c r="W2319">
        <v>2</v>
      </c>
      <c r="Y2319">
        <v>4</v>
      </c>
      <c r="Z2319">
        <v>1</v>
      </c>
      <c r="AA2319">
        <v>5</v>
      </c>
      <c r="AB2319">
        <v>10</v>
      </c>
      <c r="AC2319">
        <v>0</v>
      </c>
      <c r="AD2319">
        <v>2</v>
      </c>
      <c r="AE2319">
        <v>0</v>
      </c>
      <c r="AF2319">
        <v>0</v>
      </c>
      <c r="AG2319">
        <v>0</v>
      </c>
      <c r="AH2319">
        <v>2</v>
      </c>
      <c r="AI2319">
        <v>2</v>
      </c>
      <c r="AJ2319">
        <v>0</v>
      </c>
      <c r="AK2319">
        <v>0</v>
      </c>
      <c r="AL2319">
        <v>0</v>
      </c>
      <c r="AT2319">
        <v>0</v>
      </c>
      <c r="AU2319">
        <v>0</v>
      </c>
      <c r="AV2319">
        <v>0</v>
      </c>
      <c r="AW2319">
        <v>0</v>
      </c>
      <c r="AX2319">
        <v>0</v>
      </c>
      <c r="AY2319">
        <v>0</v>
      </c>
      <c r="AZ2319">
        <v>0</v>
      </c>
      <c r="BA2319">
        <v>0</v>
      </c>
    </row>
    <row r="2320" spans="1:53">
      <c r="A2320" t="s">
        <v>10336</v>
      </c>
      <c r="B2320">
        <v>10690</v>
      </c>
      <c r="C2320" t="s">
        <v>48</v>
      </c>
      <c r="D2320" t="s">
        <v>67</v>
      </c>
      <c r="F2320" t="s">
        <v>9369</v>
      </c>
      <c r="G2320" t="s">
        <v>9370</v>
      </c>
      <c r="H2320">
        <v>60</v>
      </c>
      <c r="I2320" t="s">
        <v>10323</v>
      </c>
      <c r="J2320" t="s">
        <v>10337</v>
      </c>
      <c r="K2320">
        <v>1</v>
      </c>
      <c r="L2320" t="s">
        <v>10338</v>
      </c>
      <c r="M2320">
        <v>1208154212</v>
      </c>
      <c r="O2320" t="s">
        <v>20039</v>
      </c>
      <c r="P2320">
        <v>1995</v>
      </c>
      <c r="T2320" t="s">
        <v>10339</v>
      </c>
      <c r="U2320" t="s">
        <v>10340</v>
      </c>
      <c r="V2320">
        <v>1</v>
      </c>
      <c r="W2320">
        <v>1</v>
      </c>
      <c r="Y2320">
        <v>129</v>
      </c>
      <c r="Z2320">
        <v>7</v>
      </c>
      <c r="AA2320">
        <v>0</v>
      </c>
      <c r="AB2320">
        <v>6</v>
      </c>
      <c r="AC2320">
        <v>30</v>
      </c>
      <c r="AD2320">
        <v>1</v>
      </c>
      <c r="AE2320">
        <v>1</v>
      </c>
      <c r="AF2320">
        <v>5</v>
      </c>
      <c r="AG2320">
        <v>10</v>
      </c>
      <c r="AH2320">
        <v>2</v>
      </c>
      <c r="AI2320">
        <v>2</v>
      </c>
      <c r="AJ2320">
        <v>0</v>
      </c>
      <c r="AK2320">
        <v>0</v>
      </c>
      <c r="AL2320">
        <v>0</v>
      </c>
      <c r="AS2320" t="s">
        <v>10341</v>
      </c>
      <c r="AT2320">
        <v>28413080</v>
      </c>
      <c r="AU2320">
        <v>28413080</v>
      </c>
      <c r="AV2320">
        <v>7480490</v>
      </c>
      <c r="AW2320">
        <v>6680000</v>
      </c>
      <c r="AX2320">
        <v>0</v>
      </c>
      <c r="AY2320">
        <v>0</v>
      </c>
      <c r="AZ2320">
        <v>-22280951</v>
      </c>
      <c r="BA2320">
        <v>-20044171</v>
      </c>
    </row>
    <row r="2321" spans="1:53">
      <c r="A2321" t="s">
        <v>10752</v>
      </c>
      <c r="B2321">
        <v>18314</v>
      </c>
      <c r="C2321" t="s">
        <v>48</v>
      </c>
      <c r="D2321" t="s">
        <v>77</v>
      </c>
      <c r="F2321" t="s">
        <v>9369</v>
      </c>
      <c r="G2321" t="s">
        <v>9370</v>
      </c>
      <c r="H2321">
        <v>62</v>
      </c>
      <c r="I2321" t="s">
        <v>10449</v>
      </c>
      <c r="J2321" t="s">
        <v>10753</v>
      </c>
      <c r="K2321">
        <v>1</v>
      </c>
      <c r="L2321" t="s">
        <v>10754</v>
      </c>
      <c r="M2321">
        <v>1148617783</v>
      </c>
      <c r="N2321" t="s">
        <v>10755</v>
      </c>
      <c r="O2321" t="s">
        <v>20040</v>
      </c>
      <c r="P2321">
        <v>2002</v>
      </c>
      <c r="U2321" t="s">
        <v>10756</v>
      </c>
      <c r="V2321">
        <v>1</v>
      </c>
      <c r="W2321">
        <v>3</v>
      </c>
      <c r="Y2321">
        <v>50</v>
      </c>
      <c r="Z2321">
        <v>1</v>
      </c>
      <c r="AA2321">
        <v>0</v>
      </c>
      <c r="AB2321">
        <v>9</v>
      </c>
      <c r="AC2321">
        <v>0.3</v>
      </c>
      <c r="AD2321">
        <v>1</v>
      </c>
      <c r="AE2321">
        <v>1</v>
      </c>
      <c r="AF2321">
        <v>5</v>
      </c>
      <c r="AG2321">
        <v>0</v>
      </c>
      <c r="AH2321">
        <v>2</v>
      </c>
      <c r="AI2321">
        <v>1</v>
      </c>
      <c r="AJ2321">
        <v>0</v>
      </c>
      <c r="AK2321">
        <v>0</v>
      </c>
      <c r="AL2321">
        <v>0</v>
      </c>
      <c r="AT2321">
        <v>200000</v>
      </c>
      <c r="AU2321">
        <v>200000</v>
      </c>
      <c r="AV2321">
        <f>INT(AW2321*1.1)</f>
        <v>10117367</v>
      </c>
      <c r="AW2321">
        <v>9197607</v>
      </c>
      <c r="AX2321">
        <f>INT(AY2321*1.1)</f>
        <v>0</v>
      </c>
      <c r="AY2321">
        <v>0</v>
      </c>
      <c r="AZ2321">
        <f>IF(BA2321 &gt;= 0, INT(BA2321 * 1.1), -INT(ABS(BA2321) / 1.1))</f>
        <v>1592614</v>
      </c>
      <c r="BA2321">
        <v>1447831</v>
      </c>
    </row>
    <row r="2322" spans="1:53" hidden="1">
      <c r="A2322" t="s">
        <v>12213</v>
      </c>
      <c r="B2322">
        <v>64603</v>
      </c>
      <c r="C2322" t="s">
        <v>48</v>
      </c>
      <c r="D2322" t="s">
        <v>197</v>
      </c>
      <c r="F2322" t="s">
        <v>11306</v>
      </c>
      <c r="G2322" t="s">
        <v>11307</v>
      </c>
      <c r="H2322">
        <v>71</v>
      </c>
      <c r="I2322" t="s">
        <v>11638</v>
      </c>
      <c r="J2322" t="s">
        <v>12214</v>
      </c>
      <c r="K2322">
        <v>1</v>
      </c>
      <c r="L2322" t="s">
        <v>12215</v>
      </c>
      <c r="M2322">
        <v>1078737250</v>
      </c>
      <c r="N2322" t="s">
        <v>12216</v>
      </c>
      <c r="O2322" t="s">
        <v>20041</v>
      </c>
      <c r="P2322">
        <v>2010</v>
      </c>
      <c r="U2322" t="s">
        <v>12217</v>
      </c>
      <c r="V2322">
        <v>1</v>
      </c>
      <c r="W2322">
        <v>3</v>
      </c>
      <c r="Y2322">
        <v>13</v>
      </c>
      <c r="Z2322">
        <v>1</v>
      </c>
      <c r="AA2322">
        <v>0</v>
      </c>
      <c r="AB2322">
        <v>8</v>
      </c>
      <c r="AC2322">
        <v>0</v>
      </c>
      <c r="AD2322">
        <v>1</v>
      </c>
      <c r="AE2322">
        <v>5</v>
      </c>
      <c r="AF2322">
        <v>5</v>
      </c>
      <c r="AG2322">
        <v>0</v>
      </c>
      <c r="AH2322">
        <v>1</v>
      </c>
      <c r="AI2322">
        <v>2</v>
      </c>
      <c r="AJ2322">
        <v>2</v>
      </c>
      <c r="AK2322">
        <v>0</v>
      </c>
      <c r="AL2322">
        <v>0</v>
      </c>
      <c r="AM2322" t="s">
        <v>12218</v>
      </c>
      <c r="AT2322">
        <v>0</v>
      </c>
      <c r="AU2322">
        <v>0</v>
      </c>
      <c r="AV2322">
        <v>0</v>
      </c>
      <c r="AW2322">
        <v>0</v>
      </c>
      <c r="AX2322">
        <v>0</v>
      </c>
      <c r="AY2322">
        <v>0</v>
      </c>
      <c r="AZ2322">
        <v>0</v>
      </c>
      <c r="BA2322">
        <v>0</v>
      </c>
    </row>
    <row r="2323" spans="1:53" hidden="1">
      <c r="A2323" t="s">
        <v>12442</v>
      </c>
      <c r="B2323">
        <v>76735</v>
      </c>
      <c r="C2323" t="s">
        <v>48</v>
      </c>
      <c r="D2323" t="s">
        <v>49</v>
      </c>
      <c r="F2323" t="s">
        <v>11306</v>
      </c>
      <c r="G2323" t="s">
        <v>11307</v>
      </c>
      <c r="H2323">
        <v>71</v>
      </c>
      <c r="I2323" t="s">
        <v>11638</v>
      </c>
      <c r="J2323" t="s">
        <v>12443</v>
      </c>
      <c r="K2323">
        <v>1</v>
      </c>
      <c r="L2323" t="s">
        <v>12444</v>
      </c>
      <c r="M2323">
        <v>2648120666</v>
      </c>
      <c r="N2323" t="s">
        <v>12445</v>
      </c>
      <c r="O2323" t="s">
        <v>20042</v>
      </c>
      <c r="P2323">
        <v>2013</v>
      </c>
      <c r="U2323" t="s">
        <v>12446</v>
      </c>
      <c r="V2323">
        <v>1</v>
      </c>
      <c r="W2323">
        <v>1</v>
      </c>
      <c r="Y2323">
        <v>82</v>
      </c>
      <c r="Z2323">
        <v>7</v>
      </c>
      <c r="AA2323">
        <v>0</v>
      </c>
      <c r="AB2323">
        <v>6</v>
      </c>
      <c r="AC2323">
        <v>30</v>
      </c>
      <c r="AD2323">
        <v>1</v>
      </c>
      <c r="AE2323">
        <v>1</v>
      </c>
      <c r="AF2323">
        <v>5</v>
      </c>
      <c r="AG2323">
        <v>10</v>
      </c>
      <c r="AH2323">
        <v>2</v>
      </c>
      <c r="AI2323">
        <v>2</v>
      </c>
      <c r="AJ2323">
        <v>0</v>
      </c>
      <c r="AK2323">
        <v>0</v>
      </c>
      <c r="AL2323">
        <v>0</v>
      </c>
      <c r="AT2323">
        <v>200000</v>
      </c>
      <c r="AU2323">
        <v>200000</v>
      </c>
      <c r="AV2323">
        <v>3185496</v>
      </c>
      <c r="AW2323">
        <v>3201607</v>
      </c>
      <c r="AX2323">
        <v>0</v>
      </c>
      <c r="AY2323">
        <v>0</v>
      </c>
      <c r="AZ2323">
        <v>503405</v>
      </c>
      <c r="BA2323">
        <v>443837</v>
      </c>
    </row>
    <row r="2324" spans="1:53" hidden="1">
      <c r="A2324" t="s">
        <v>12508</v>
      </c>
      <c r="B2324">
        <v>80837</v>
      </c>
      <c r="C2324" t="s">
        <v>48</v>
      </c>
      <c r="D2324" t="s">
        <v>49</v>
      </c>
      <c r="F2324" t="s">
        <v>11306</v>
      </c>
      <c r="G2324" t="s">
        <v>11307</v>
      </c>
      <c r="H2324">
        <v>71</v>
      </c>
      <c r="I2324" t="s">
        <v>11638</v>
      </c>
      <c r="J2324" t="s">
        <v>12509</v>
      </c>
      <c r="K2324">
        <v>1</v>
      </c>
      <c r="L2324" t="s">
        <v>12510</v>
      </c>
      <c r="M2324">
        <v>1108612807</v>
      </c>
      <c r="N2324" t="s">
        <v>12511</v>
      </c>
      <c r="O2324" t="s">
        <v>20043</v>
      </c>
      <c r="P2324">
        <v>2014</v>
      </c>
      <c r="U2324" t="s">
        <v>12512</v>
      </c>
      <c r="V2324">
        <v>1</v>
      </c>
      <c r="W2324">
        <v>1</v>
      </c>
      <c r="Y2324">
        <v>14</v>
      </c>
      <c r="Z2324">
        <v>10</v>
      </c>
      <c r="AA2324">
        <v>0</v>
      </c>
      <c r="AB2324">
        <v>8</v>
      </c>
      <c r="AC2324">
        <v>0.2</v>
      </c>
      <c r="AD2324">
        <v>2</v>
      </c>
      <c r="AE2324">
        <v>0</v>
      </c>
      <c r="AF2324">
        <v>0</v>
      </c>
      <c r="AG2324">
        <v>2</v>
      </c>
      <c r="AH2324">
        <v>2</v>
      </c>
      <c r="AI2324">
        <v>2</v>
      </c>
      <c r="AJ2324">
        <v>0</v>
      </c>
      <c r="AK2324">
        <v>0</v>
      </c>
      <c r="AL2324">
        <v>0</v>
      </c>
      <c r="AS2324" t="s">
        <v>12513</v>
      </c>
      <c r="AT2324">
        <v>500000</v>
      </c>
      <c r="AU2324">
        <v>200000</v>
      </c>
      <c r="AV2324">
        <v>7496559</v>
      </c>
      <c r="AW2324">
        <v>3513789</v>
      </c>
      <c r="AX2324">
        <v>0</v>
      </c>
      <c r="AY2324">
        <v>0</v>
      </c>
      <c r="AZ2324">
        <v>565041</v>
      </c>
      <c r="BA2324">
        <v>77009</v>
      </c>
    </row>
    <row r="2325" spans="1:53" hidden="1">
      <c r="A2325" t="s">
        <v>11965</v>
      </c>
      <c r="B2325">
        <v>43645</v>
      </c>
      <c r="C2325" t="s">
        <v>48</v>
      </c>
      <c r="D2325" t="s">
        <v>108</v>
      </c>
      <c r="F2325" t="s">
        <v>11306</v>
      </c>
      <c r="G2325" t="s">
        <v>11307</v>
      </c>
      <c r="H2325">
        <v>71</v>
      </c>
      <c r="I2325" t="s">
        <v>11638</v>
      </c>
      <c r="J2325" t="s">
        <v>11966</v>
      </c>
      <c r="K2325">
        <v>1</v>
      </c>
      <c r="L2325" t="s">
        <v>11967</v>
      </c>
      <c r="M2325">
        <v>1058620697</v>
      </c>
      <c r="N2325" t="s">
        <v>11968</v>
      </c>
      <c r="O2325" t="s">
        <v>20044</v>
      </c>
      <c r="P2325">
        <v>2001</v>
      </c>
      <c r="U2325" t="s">
        <v>11969</v>
      </c>
      <c r="V2325">
        <v>1</v>
      </c>
      <c r="W2325">
        <v>1</v>
      </c>
      <c r="Y2325">
        <v>211</v>
      </c>
      <c r="Z2325">
        <v>1</v>
      </c>
      <c r="AA2325">
        <v>0</v>
      </c>
      <c r="AB2325">
        <v>6</v>
      </c>
      <c r="AC2325">
        <v>30</v>
      </c>
      <c r="AD2325">
        <v>1</v>
      </c>
      <c r="AE2325">
        <v>1</v>
      </c>
      <c r="AF2325">
        <v>5</v>
      </c>
      <c r="AG2325">
        <v>10</v>
      </c>
      <c r="AH2325">
        <v>2</v>
      </c>
      <c r="AI2325">
        <v>2</v>
      </c>
      <c r="AJ2325">
        <v>0</v>
      </c>
      <c r="AK2325">
        <v>0</v>
      </c>
      <c r="AL2325">
        <v>0</v>
      </c>
      <c r="AT2325">
        <v>10000000</v>
      </c>
      <c r="AU2325">
        <v>10000000</v>
      </c>
      <c r="AV2325">
        <v>24808264</v>
      </c>
      <c r="AW2325">
        <v>19798118</v>
      </c>
      <c r="AX2325">
        <v>0</v>
      </c>
      <c r="AY2325">
        <v>0</v>
      </c>
      <c r="AZ2325">
        <v>1242903</v>
      </c>
      <c r="BA2325">
        <v>483196</v>
      </c>
    </row>
    <row r="2326" spans="1:53" hidden="1">
      <c r="A2326" t="s">
        <v>9091</v>
      </c>
      <c r="B2326">
        <v>80618</v>
      </c>
      <c r="C2326" t="s">
        <v>48</v>
      </c>
      <c r="D2326" t="s">
        <v>67</v>
      </c>
      <c r="F2326" t="s">
        <v>8111</v>
      </c>
      <c r="G2326" t="s">
        <v>8112</v>
      </c>
      <c r="H2326">
        <v>38</v>
      </c>
      <c r="I2326" t="s">
        <v>8201</v>
      </c>
      <c r="J2326" t="s">
        <v>9092</v>
      </c>
      <c r="K2326">
        <v>1</v>
      </c>
      <c r="L2326" t="s">
        <v>9093</v>
      </c>
      <c r="M2326">
        <v>1108612054</v>
      </c>
      <c r="N2326" t="s">
        <v>9094</v>
      </c>
      <c r="O2326" t="s">
        <v>20045</v>
      </c>
      <c r="P2326">
        <v>2014</v>
      </c>
      <c r="U2326" t="s">
        <v>9095</v>
      </c>
      <c r="V2326">
        <v>1</v>
      </c>
      <c r="W2326">
        <v>2</v>
      </c>
      <c r="Y2326">
        <v>6</v>
      </c>
      <c r="Z2326">
        <v>2</v>
      </c>
      <c r="AA2326">
        <v>10</v>
      </c>
      <c r="AB2326">
        <v>6</v>
      </c>
      <c r="AC2326">
        <v>0.1</v>
      </c>
      <c r="AD2326">
        <v>2</v>
      </c>
      <c r="AE2326">
        <v>0</v>
      </c>
      <c r="AF2326">
        <v>0</v>
      </c>
      <c r="AG2326">
        <v>0</v>
      </c>
      <c r="AH2326">
        <v>2</v>
      </c>
      <c r="AI2326">
        <v>2</v>
      </c>
      <c r="AJ2326">
        <v>2</v>
      </c>
      <c r="AK2326">
        <v>0</v>
      </c>
      <c r="AL2326">
        <v>0</v>
      </c>
      <c r="AM2326" t="s">
        <v>18377</v>
      </c>
      <c r="AN2326" t="s">
        <v>9096</v>
      </c>
      <c r="AP2326" t="s">
        <v>170</v>
      </c>
      <c r="AQ2326" t="s">
        <v>9097</v>
      </c>
      <c r="AR2326" t="s">
        <v>295</v>
      </c>
      <c r="AT2326">
        <v>50000</v>
      </c>
      <c r="AU2326">
        <v>50000</v>
      </c>
      <c r="AV2326">
        <f>INT(AW2326*1.05)</f>
        <v>10499517</v>
      </c>
      <c r="AW2326">
        <v>9999540</v>
      </c>
      <c r="AX2326">
        <v>0</v>
      </c>
      <c r="AY2326">
        <v>0</v>
      </c>
      <c r="AZ2326">
        <f>INT(BA2326*1.05)</f>
        <v>739725</v>
      </c>
      <c r="BA2326">
        <v>704500</v>
      </c>
    </row>
    <row r="2327" spans="1:53">
      <c r="A2327" t="s">
        <v>10353</v>
      </c>
      <c r="B2327">
        <v>56360</v>
      </c>
      <c r="C2327" t="s">
        <v>48</v>
      </c>
      <c r="D2327" t="s">
        <v>197</v>
      </c>
      <c r="F2327" t="s">
        <v>9369</v>
      </c>
      <c r="G2327" t="s">
        <v>9370</v>
      </c>
      <c r="H2327">
        <v>60</v>
      </c>
      <c r="I2327" t="s">
        <v>10323</v>
      </c>
      <c r="J2327" t="s">
        <v>10354</v>
      </c>
      <c r="K2327">
        <v>1</v>
      </c>
      <c r="L2327" t="s">
        <v>10355</v>
      </c>
      <c r="M2327">
        <v>2208764502</v>
      </c>
      <c r="N2327" t="s">
        <v>10356</v>
      </c>
      <c r="O2327" t="s">
        <v>20046</v>
      </c>
      <c r="P2327">
        <v>2008</v>
      </c>
      <c r="U2327" t="s">
        <v>10357</v>
      </c>
      <c r="V2327">
        <v>1</v>
      </c>
      <c r="W2327">
        <v>3</v>
      </c>
      <c r="Y2327">
        <v>10</v>
      </c>
      <c r="Z2327">
        <v>1</v>
      </c>
      <c r="AA2327">
        <v>0</v>
      </c>
      <c r="AB2327">
        <v>6</v>
      </c>
      <c r="AC2327">
        <v>0</v>
      </c>
      <c r="AD2327">
        <v>2</v>
      </c>
      <c r="AE2327">
        <v>0</v>
      </c>
      <c r="AF2327">
        <v>0</v>
      </c>
      <c r="AG2327">
        <v>0</v>
      </c>
      <c r="AH2327">
        <v>2</v>
      </c>
      <c r="AI2327">
        <v>2</v>
      </c>
      <c r="AJ2327">
        <v>0</v>
      </c>
      <c r="AK2327">
        <v>0</v>
      </c>
      <c r="AL2327">
        <v>0</v>
      </c>
      <c r="AT2327">
        <v>200000</v>
      </c>
      <c r="AU2327">
        <v>200000</v>
      </c>
      <c r="AV2327">
        <v>664029</v>
      </c>
      <c r="AW2327">
        <v>773528</v>
      </c>
      <c r="AX2327">
        <v>0</v>
      </c>
      <c r="AY2327">
        <v>0</v>
      </c>
      <c r="AZ2327">
        <v>42635</v>
      </c>
      <c r="BA2327">
        <v>-289113</v>
      </c>
    </row>
    <row r="2328" spans="1:53" hidden="1">
      <c r="A2328" t="s">
        <v>13471</v>
      </c>
      <c r="B2328">
        <v>18958</v>
      </c>
      <c r="C2328" t="s">
        <v>48</v>
      </c>
      <c r="D2328" t="s">
        <v>49</v>
      </c>
      <c r="F2328" t="s">
        <v>11306</v>
      </c>
      <c r="G2328" t="s">
        <v>11307</v>
      </c>
      <c r="H2328">
        <v>73</v>
      </c>
      <c r="I2328" t="s">
        <v>13415</v>
      </c>
      <c r="J2328" t="s">
        <v>13472</v>
      </c>
      <c r="K2328">
        <v>1</v>
      </c>
      <c r="L2328" t="s">
        <v>13473</v>
      </c>
      <c r="M2328">
        <v>2118102081</v>
      </c>
      <c r="N2328" t="s">
        <v>13474</v>
      </c>
      <c r="O2328" t="s">
        <v>20047</v>
      </c>
      <c r="P2328">
        <v>2001</v>
      </c>
      <c r="U2328" t="s">
        <v>13475</v>
      </c>
      <c r="V2328">
        <v>1</v>
      </c>
      <c r="W2328">
        <v>2</v>
      </c>
      <c r="Y2328">
        <v>12</v>
      </c>
      <c r="Z2328">
        <v>1</v>
      </c>
      <c r="AA2328">
        <v>0</v>
      </c>
      <c r="AB2328">
        <v>6</v>
      </c>
      <c r="AC2328">
        <v>30</v>
      </c>
      <c r="AD2328">
        <v>1</v>
      </c>
      <c r="AE2328">
        <v>1</v>
      </c>
      <c r="AF2328">
        <v>5</v>
      </c>
      <c r="AG2328">
        <v>5</v>
      </c>
      <c r="AH2328">
        <v>2</v>
      </c>
      <c r="AI2328">
        <v>2</v>
      </c>
      <c r="AJ2328">
        <v>0</v>
      </c>
      <c r="AK2328">
        <v>0</v>
      </c>
      <c r="AL2328">
        <v>0</v>
      </c>
      <c r="AS2328" t="s">
        <v>13476</v>
      </c>
      <c r="AT2328">
        <v>300000</v>
      </c>
      <c r="AU2328">
        <v>300000</v>
      </c>
      <c r="AV2328">
        <f>INT(AW2328*1.1)</f>
        <v>3608982</v>
      </c>
      <c r="AW2328">
        <v>3280893</v>
      </c>
      <c r="AX2328">
        <f>INT(AY2328*1.1)</f>
        <v>0</v>
      </c>
      <c r="AY2328">
        <v>0</v>
      </c>
      <c r="AZ2328">
        <f>IF(BA2328 &gt;= 0, INT(BA2328 * 1.1), -INT(ABS(BA2328) / 1.1))</f>
        <v>-19796</v>
      </c>
      <c r="BA2328">
        <v>-21776</v>
      </c>
    </row>
    <row r="2329" spans="1:53">
      <c r="A2329" t="s">
        <v>10088</v>
      </c>
      <c r="B2329">
        <v>35826</v>
      </c>
      <c r="C2329" t="s">
        <v>48</v>
      </c>
      <c r="D2329" t="s">
        <v>197</v>
      </c>
      <c r="F2329" t="s">
        <v>9369</v>
      </c>
      <c r="G2329" t="s">
        <v>9370</v>
      </c>
      <c r="H2329">
        <v>58</v>
      </c>
      <c r="I2329" t="s">
        <v>9371</v>
      </c>
      <c r="J2329" t="s">
        <v>10089</v>
      </c>
      <c r="K2329">
        <v>1</v>
      </c>
      <c r="L2329" t="s">
        <v>10090</v>
      </c>
      <c r="M2329">
        <v>2148671772</v>
      </c>
      <c r="N2329" t="s">
        <v>10091</v>
      </c>
      <c r="O2329" t="s">
        <v>20048</v>
      </c>
      <c r="P2329">
        <v>2000</v>
      </c>
      <c r="U2329" t="s">
        <v>10092</v>
      </c>
      <c r="V2329">
        <v>1</v>
      </c>
      <c r="W2329">
        <v>3</v>
      </c>
      <c r="Y2329">
        <v>12</v>
      </c>
      <c r="Z2329">
        <v>1</v>
      </c>
      <c r="AA2329">
        <v>0</v>
      </c>
      <c r="AB2329">
        <v>5</v>
      </c>
      <c r="AC2329">
        <v>1</v>
      </c>
      <c r="AD2329">
        <v>1</v>
      </c>
      <c r="AE2329">
        <v>2</v>
      </c>
      <c r="AF2329">
        <v>5</v>
      </c>
      <c r="AG2329">
        <v>4</v>
      </c>
      <c r="AH2329">
        <v>2</v>
      </c>
      <c r="AI2329">
        <v>1</v>
      </c>
      <c r="AJ2329">
        <v>7</v>
      </c>
      <c r="AK2329">
        <v>0</v>
      </c>
      <c r="AL2329" t="s">
        <v>10093</v>
      </c>
      <c r="AS2329" t="s">
        <v>10094</v>
      </c>
      <c r="AT2329">
        <v>320000</v>
      </c>
      <c r="AU2329">
        <v>320000</v>
      </c>
      <c r="AV2329">
        <f>INT(AW2329*1.1)</f>
        <v>1455143</v>
      </c>
      <c r="AW2329">
        <v>1322858</v>
      </c>
      <c r="AX2329">
        <f>INT(AY2329*1.1)</f>
        <v>0</v>
      </c>
      <c r="AY2329">
        <v>0</v>
      </c>
      <c r="AZ2329">
        <f>IF(BA2329 &gt;= 0, INT(BA2329 * 1.1), -INT(ABS(BA2329) / 1.1))</f>
        <v>96170</v>
      </c>
      <c r="BA2329">
        <v>87428</v>
      </c>
    </row>
    <row r="2330" spans="1:53">
      <c r="A2330" t="s">
        <v>9932</v>
      </c>
      <c r="B2330">
        <v>20718</v>
      </c>
      <c r="C2330" t="s">
        <v>48</v>
      </c>
      <c r="D2330" t="s">
        <v>67</v>
      </c>
      <c r="F2330" t="s">
        <v>9369</v>
      </c>
      <c r="G2330" t="s">
        <v>9370</v>
      </c>
      <c r="H2330">
        <v>58</v>
      </c>
      <c r="I2330" t="s">
        <v>9371</v>
      </c>
      <c r="J2330" t="s">
        <v>9933</v>
      </c>
      <c r="K2330">
        <v>1</v>
      </c>
      <c r="L2330" t="s">
        <v>9934</v>
      </c>
      <c r="M2330">
        <v>1058606244</v>
      </c>
      <c r="N2330" t="s">
        <v>9935</v>
      </c>
      <c r="O2330" t="s">
        <v>20049</v>
      </c>
      <c r="P2330">
        <v>1999</v>
      </c>
      <c r="U2330" t="s">
        <v>9936</v>
      </c>
      <c r="V2330">
        <v>1</v>
      </c>
      <c r="W2330">
        <v>3</v>
      </c>
      <c r="Y2330">
        <v>27</v>
      </c>
      <c r="Z2330">
        <v>9</v>
      </c>
      <c r="AA2330">
        <v>0</v>
      </c>
      <c r="AB2330">
        <v>8</v>
      </c>
      <c r="AC2330">
        <v>0.5</v>
      </c>
      <c r="AD2330">
        <v>2</v>
      </c>
      <c r="AE2330">
        <v>0</v>
      </c>
      <c r="AF2330">
        <v>0</v>
      </c>
      <c r="AG2330">
        <v>0</v>
      </c>
      <c r="AH2330">
        <v>2</v>
      </c>
      <c r="AI2330">
        <v>2</v>
      </c>
      <c r="AJ2330">
        <v>0</v>
      </c>
      <c r="AK2330">
        <v>0</v>
      </c>
      <c r="AL2330">
        <v>0</v>
      </c>
      <c r="AT2330">
        <v>206950</v>
      </c>
      <c r="AU2330">
        <v>206950</v>
      </c>
      <c r="AV2330">
        <v>6328870</v>
      </c>
      <c r="AW2330">
        <v>5202491</v>
      </c>
      <c r="AX2330">
        <v>0</v>
      </c>
      <c r="AY2330">
        <v>0</v>
      </c>
      <c r="AZ2330">
        <v>808893</v>
      </c>
      <c r="BA2330">
        <v>380185</v>
      </c>
    </row>
    <row r="2331" spans="1:53">
      <c r="A2331" t="s">
        <v>10582</v>
      </c>
      <c r="B2331">
        <v>10794</v>
      </c>
      <c r="C2331" t="s">
        <v>48</v>
      </c>
      <c r="D2331" t="s">
        <v>118</v>
      </c>
      <c r="F2331" t="s">
        <v>9369</v>
      </c>
      <c r="G2331" t="s">
        <v>9370</v>
      </c>
      <c r="H2331">
        <v>62</v>
      </c>
      <c r="I2331" t="s">
        <v>10449</v>
      </c>
      <c r="J2331" t="s">
        <v>10583</v>
      </c>
      <c r="K2331">
        <v>1</v>
      </c>
      <c r="L2331" t="s">
        <v>10584</v>
      </c>
      <c r="M2331">
        <v>1078653160</v>
      </c>
      <c r="O2331" t="s">
        <v>20050</v>
      </c>
      <c r="P2331">
        <v>2004</v>
      </c>
      <c r="T2331" t="s">
        <v>10585</v>
      </c>
      <c r="U2331" t="s">
        <v>10586</v>
      </c>
      <c r="V2331">
        <v>1</v>
      </c>
      <c r="W2331">
        <v>2</v>
      </c>
      <c r="Y2331">
        <v>263</v>
      </c>
      <c r="Z2331">
        <v>8</v>
      </c>
      <c r="AA2331">
        <v>0</v>
      </c>
      <c r="AB2331">
        <v>6</v>
      </c>
      <c r="AC2331">
        <v>0.9</v>
      </c>
      <c r="AD2331">
        <v>1</v>
      </c>
      <c r="AE2331">
        <v>2</v>
      </c>
      <c r="AF2331">
        <v>5</v>
      </c>
      <c r="AG2331">
        <v>5</v>
      </c>
      <c r="AH2331">
        <v>2</v>
      </c>
      <c r="AI2331">
        <v>1</v>
      </c>
      <c r="AJ2331">
        <v>0</v>
      </c>
      <c r="AK2331">
        <v>0</v>
      </c>
      <c r="AL2331">
        <v>0</v>
      </c>
      <c r="AT2331">
        <v>1419679</v>
      </c>
      <c r="AU2331">
        <v>1000000</v>
      </c>
      <c r="AV2331">
        <v>115617739</v>
      </c>
      <c r="AW2331">
        <v>108932990</v>
      </c>
      <c r="AX2331">
        <v>0</v>
      </c>
      <c r="AY2331">
        <v>0</v>
      </c>
      <c r="AZ2331">
        <v>1115445</v>
      </c>
      <c r="BA2331">
        <v>1032977</v>
      </c>
    </row>
    <row r="2332" spans="1:53" hidden="1">
      <c r="A2332" t="s">
        <v>1815</v>
      </c>
      <c r="B2332">
        <v>119167</v>
      </c>
      <c r="C2332" t="s">
        <v>48</v>
      </c>
      <c r="D2332" t="s">
        <v>67</v>
      </c>
      <c r="F2332" t="s">
        <v>50</v>
      </c>
      <c r="G2332" t="s">
        <v>51</v>
      </c>
      <c r="H2332">
        <v>10</v>
      </c>
      <c r="I2332" t="s">
        <v>52</v>
      </c>
      <c r="J2332" t="s">
        <v>1816</v>
      </c>
      <c r="K2332">
        <v>1</v>
      </c>
      <c r="L2332" t="s">
        <v>1817</v>
      </c>
      <c r="M2332">
        <v>7218602827</v>
      </c>
      <c r="N2332" t="s">
        <v>1818</v>
      </c>
      <c r="O2332" t="s">
        <v>20051</v>
      </c>
      <c r="P2332">
        <v>2022</v>
      </c>
      <c r="U2332" t="s">
        <v>1819</v>
      </c>
      <c r="V2332">
        <v>1</v>
      </c>
      <c r="W2332">
        <v>2</v>
      </c>
      <c r="Y2332">
        <v>9</v>
      </c>
      <c r="Z2332">
        <v>10</v>
      </c>
      <c r="AA2332">
        <v>0</v>
      </c>
      <c r="AB2332">
        <v>6</v>
      </c>
      <c r="AC2332">
        <v>0.2</v>
      </c>
      <c r="AD2332">
        <v>2</v>
      </c>
      <c r="AE2332">
        <v>0</v>
      </c>
      <c r="AF2332">
        <v>0</v>
      </c>
      <c r="AG2332">
        <v>0</v>
      </c>
      <c r="AH2332">
        <v>2</v>
      </c>
      <c r="AI2332">
        <v>2</v>
      </c>
      <c r="AJ2332">
        <v>0</v>
      </c>
      <c r="AK2332">
        <v>0</v>
      </c>
      <c r="AL2332">
        <v>0</v>
      </c>
      <c r="AM2332" t="s">
        <v>1820</v>
      </c>
      <c r="AN2332" t="s">
        <v>1821</v>
      </c>
      <c r="AP2332" t="s">
        <v>18316</v>
      </c>
      <c r="AQ2332" t="s">
        <v>1822</v>
      </c>
      <c r="AR2332" t="s">
        <v>1823</v>
      </c>
      <c r="AT2332">
        <v>200000</v>
      </c>
      <c r="AU2332">
        <v>100000</v>
      </c>
      <c r="AV2332">
        <v>974965</v>
      </c>
      <c r="AW2332">
        <v>974965</v>
      </c>
      <c r="AX2332">
        <v>0</v>
      </c>
      <c r="AY2332">
        <v>0</v>
      </c>
      <c r="AZ2332">
        <v>86298</v>
      </c>
      <c r="BA2332">
        <v>86298</v>
      </c>
    </row>
    <row r="2333" spans="1:53" hidden="1">
      <c r="A2333" t="s">
        <v>12299</v>
      </c>
      <c r="B2333">
        <v>70232</v>
      </c>
      <c r="C2333" t="s">
        <v>48</v>
      </c>
      <c r="D2333" t="s">
        <v>49</v>
      </c>
      <c r="F2333" t="s">
        <v>11306</v>
      </c>
      <c r="G2333" t="s">
        <v>11307</v>
      </c>
      <c r="H2333">
        <v>71</v>
      </c>
      <c r="I2333" t="s">
        <v>11638</v>
      </c>
      <c r="J2333" t="s">
        <v>12300</v>
      </c>
      <c r="K2333">
        <v>1</v>
      </c>
      <c r="L2333" t="s">
        <v>12301</v>
      </c>
      <c r="M2333">
        <v>1058767078</v>
      </c>
      <c r="N2333" t="s">
        <v>12302</v>
      </c>
      <c r="O2333" t="s">
        <v>20052</v>
      </c>
      <c r="P2333">
        <v>2012</v>
      </c>
      <c r="U2333" t="s">
        <v>12303</v>
      </c>
      <c r="V2333">
        <v>1</v>
      </c>
      <c r="W2333">
        <v>2</v>
      </c>
      <c r="Y2333">
        <v>33</v>
      </c>
      <c r="Z2333">
        <v>1</v>
      </c>
      <c r="AA2333">
        <v>0</v>
      </c>
      <c r="AB2333">
        <v>5</v>
      </c>
      <c r="AC2333">
        <v>30</v>
      </c>
      <c r="AD2333">
        <v>2</v>
      </c>
      <c r="AE2333">
        <v>0</v>
      </c>
      <c r="AF2333">
        <v>0</v>
      </c>
      <c r="AG2333">
        <v>0</v>
      </c>
      <c r="AH2333">
        <v>2</v>
      </c>
      <c r="AI2333">
        <v>1</v>
      </c>
      <c r="AJ2333">
        <v>0</v>
      </c>
      <c r="AK2333">
        <v>0</v>
      </c>
      <c r="AL2333">
        <v>0</v>
      </c>
      <c r="AM2333" t="s">
        <v>12304</v>
      </c>
      <c r="AT2333">
        <v>30000</v>
      </c>
      <c r="AU2333">
        <v>30000</v>
      </c>
      <c r="AV2333">
        <f>INT(AW2333*1.1)</f>
        <v>4357276</v>
      </c>
      <c r="AW2333">
        <v>3961160</v>
      </c>
      <c r="AX2333">
        <v>0</v>
      </c>
      <c r="AY2333">
        <v>0</v>
      </c>
      <c r="AZ2333">
        <f>INT(BA2333*1.1)</f>
        <v>220583</v>
      </c>
      <c r="BA2333">
        <v>200530</v>
      </c>
    </row>
    <row r="2334" spans="1:53" hidden="1">
      <c r="A2334" t="s">
        <v>12183</v>
      </c>
      <c r="B2334">
        <v>62759</v>
      </c>
      <c r="C2334" t="s">
        <v>48</v>
      </c>
      <c r="D2334" t="s">
        <v>49</v>
      </c>
      <c r="F2334" t="s">
        <v>11306</v>
      </c>
      <c r="G2334" t="s">
        <v>11307</v>
      </c>
      <c r="H2334">
        <v>71</v>
      </c>
      <c r="I2334" t="s">
        <v>11638</v>
      </c>
      <c r="J2334" t="s">
        <v>12184</v>
      </c>
      <c r="K2334">
        <v>1</v>
      </c>
      <c r="L2334" t="s">
        <v>12185</v>
      </c>
      <c r="M2334">
        <v>1148677331</v>
      </c>
      <c r="N2334" t="s">
        <v>12186</v>
      </c>
      <c r="O2334" t="s">
        <v>20053</v>
      </c>
      <c r="P2334">
        <v>2009</v>
      </c>
      <c r="U2334" t="s">
        <v>12187</v>
      </c>
      <c r="V2334">
        <v>1</v>
      </c>
      <c r="W2334">
        <v>2</v>
      </c>
      <c r="Y2334">
        <v>24</v>
      </c>
      <c r="Z2334">
        <v>1</v>
      </c>
      <c r="AA2334">
        <v>0</v>
      </c>
      <c r="AB2334">
        <v>3</v>
      </c>
      <c r="AC2334">
        <v>0</v>
      </c>
      <c r="AD2334">
        <v>1</v>
      </c>
      <c r="AE2334">
        <v>1</v>
      </c>
      <c r="AF2334">
        <v>0</v>
      </c>
      <c r="AG2334">
        <v>1</v>
      </c>
      <c r="AH2334">
        <v>1</v>
      </c>
      <c r="AI2334">
        <v>2</v>
      </c>
      <c r="AJ2334">
        <v>0</v>
      </c>
      <c r="AK2334">
        <v>0</v>
      </c>
      <c r="AL2334">
        <v>0</v>
      </c>
      <c r="AM2334" t="s">
        <v>20700</v>
      </c>
      <c r="AN2334" t="s">
        <v>12188</v>
      </c>
      <c r="AP2334" t="s">
        <v>11426</v>
      </c>
      <c r="AR2334" t="s">
        <v>4432</v>
      </c>
      <c r="AT2334">
        <v>500000</v>
      </c>
      <c r="AU2334">
        <v>500000</v>
      </c>
      <c r="AV2334">
        <v>5473272</v>
      </c>
      <c r="AW2334">
        <v>4398716</v>
      </c>
      <c r="AX2334">
        <v>0</v>
      </c>
      <c r="AY2334">
        <v>0</v>
      </c>
      <c r="AZ2334">
        <v>401580</v>
      </c>
      <c r="BA2334">
        <v>56713</v>
      </c>
    </row>
    <row r="2335" spans="1:53" hidden="1">
      <c r="A2335" t="s">
        <v>13955</v>
      </c>
      <c r="B2335">
        <v>98804</v>
      </c>
      <c r="C2335" t="s">
        <v>48</v>
      </c>
      <c r="D2335" t="s">
        <v>197</v>
      </c>
      <c r="F2335" t="s">
        <v>1915</v>
      </c>
      <c r="G2335" t="s">
        <v>51</v>
      </c>
      <c r="H2335">
        <v>14</v>
      </c>
      <c r="I2335" t="s">
        <v>2813</v>
      </c>
      <c r="J2335" t="s">
        <v>13956</v>
      </c>
      <c r="K2335">
        <v>1</v>
      </c>
      <c r="L2335" t="s">
        <v>13957</v>
      </c>
      <c r="M2335">
        <v>7258600592</v>
      </c>
      <c r="N2335" t="s">
        <v>13958</v>
      </c>
      <c r="O2335" t="s">
        <v>20054</v>
      </c>
      <c r="P2335">
        <v>2017</v>
      </c>
      <c r="U2335" t="s">
        <v>13959</v>
      </c>
      <c r="V2335">
        <v>1</v>
      </c>
      <c r="W2335">
        <v>2</v>
      </c>
      <c r="Y2335">
        <v>15</v>
      </c>
      <c r="Z2335">
        <v>10</v>
      </c>
      <c r="AA2335">
        <v>8</v>
      </c>
      <c r="AB2335">
        <v>4</v>
      </c>
      <c r="AC2335">
        <v>0.1</v>
      </c>
      <c r="AD2335">
        <v>2</v>
      </c>
      <c r="AE2335">
        <v>0</v>
      </c>
      <c r="AF2335">
        <v>0</v>
      </c>
      <c r="AG2335">
        <v>1</v>
      </c>
      <c r="AH2335">
        <v>2</v>
      </c>
      <c r="AI2335">
        <v>2</v>
      </c>
      <c r="AJ2335">
        <v>0</v>
      </c>
      <c r="AK2335">
        <v>0</v>
      </c>
      <c r="AL2335">
        <v>0</v>
      </c>
      <c r="AT2335">
        <v>320000</v>
      </c>
      <c r="AU2335">
        <v>320000</v>
      </c>
      <c r="AV2335">
        <f>INT(AW2335*1.1)</f>
        <v>1839354</v>
      </c>
      <c r="AW2335">
        <v>1672140</v>
      </c>
      <c r="AX2335">
        <v>0</v>
      </c>
      <c r="AY2335">
        <v>0</v>
      </c>
      <c r="AZ2335">
        <f>INT(BA2335*1.1)</f>
        <v>165000</v>
      </c>
      <c r="BA2335">
        <v>150000</v>
      </c>
    </row>
    <row r="2336" spans="1:53" hidden="1">
      <c r="A2336" t="s">
        <v>17270</v>
      </c>
      <c r="B2336">
        <v>20643</v>
      </c>
      <c r="C2336" t="s">
        <v>48</v>
      </c>
      <c r="D2336" t="s">
        <v>67</v>
      </c>
      <c r="F2336" t="s">
        <v>6040</v>
      </c>
      <c r="G2336" t="s">
        <v>51</v>
      </c>
      <c r="H2336">
        <v>26</v>
      </c>
      <c r="I2336" t="s">
        <v>6041</v>
      </c>
      <c r="J2336" t="s">
        <v>17271</v>
      </c>
      <c r="K2336">
        <v>1</v>
      </c>
      <c r="L2336" t="s">
        <v>17272</v>
      </c>
      <c r="M2336">
        <v>1138137229</v>
      </c>
      <c r="N2336" t="s">
        <v>17273</v>
      </c>
      <c r="O2336" t="s">
        <v>20055</v>
      </c>
      <c r="P2336">
        <v>1993</v>
      </c>
      <c r="U2336" t="s">
        <v>17274</v>
      </c>
      <c r="V2336">
        <v>1</v>
      </c>
      <c r="W2336">
        <v>2</v>
      </c>
      <c r="Y2336">
        <v>11</v>
      </c>
      <c r="Z2336">
        <v>4</v>
      </c>
      <c r="AA2336">
        <v>0</v>
      </c>
      <c r="AB2336">
        <v>6</v>
      </c>
      <c r="AC2336">
        <v>30</v>
      </c>
      <c r="AD2336">
        <v>1</v>
      </c>
      <c r="AE2336">
        <v>1</v>
      </c>
      <c r="AF2336">
        <v>5</v>
      </c>
      <c r="AG2336">
        <v>5</v>
      </c>
      <c r="AH2336">
        <v>2</v>
      </c>
      <c r="AI2336">
        <v>2</v>
      </c>
      <c r="AJ2336">
        <v>0</v>
      </c>
      <c r="AK2336">
        <v>0</v>
      </c>
      <c r="AL2336">
        <v>0</v>
      </c>
      <c r="AS2336" t="s">
        <v>4356</v>
      </c>
      <c r="AT2336">
        <v>0</v>
      </c>
      <c r="AU2336">
        <v>0</v>
      </c>
      <c r="AV2336">
        <v>0</v>
      </c>
      <c r="AW2336">
        <v>0</v>
      </c>
      <c r="AX2336">
        <v>0</v>
      </c>
      <c r="AY2336">
        <v>0</v>
      </c>
      <c r="AZ2336">
        <v>0</v>
      </c>
      <c r="BA2336">
        <v>0</v>
      </c>
    </row>
    <row r="2337" spans="1:53" hidden="1">
      <c r="A2337" t="s">
        <v>12572</v>
      </c>
      <c r="B2337">
        <v>96896</v>
      </c>
      <c r="C2337" t="s">
        <v>48</v>
      </c>
      <c r="D2337" t="s">
        <v>108</v>
      </c>
      <c r="F2337" t="s">
        <v>11306</v>
      </c>
      <c r="G2337" t="s">
        <v>11307</v>
      </c>
      <c r="H2337">
        <v>71</v>
      </c>
      <c r="I2337" t="s">
        <v>11638</v>
      </c>
      <c r="J2337" t="s">
        <v>12573</v>
      </c>
      <c r="K2337">
        <v>1</v>
      </c>
      <c r="L2337" t="s">
        <v>12574</v>
      </c>
      <c r="M2337">
        <v>2948700789</v>
      </c>
      <c r="N2337" t="s">
        <v>12575</v>
      </c>
      <c r="O2337" t="s">
        <v>20056</v>
      </c>
      <c r="P2337">
        <v>2017</v>
      </c>
      <c r="U2337" t="s">
        <v>12576</v>
      </c>
      <c r="V2337">
        <v>1</v>
      </c>
      <c r="W2337">
        <v>2</v>
      </c>
      <c r="Y2337">
        <v>25</v>
      </c>
      <c r="Z2337">
        <v>1</v>
      </c>
      <c r="AA2337">
        <v>0</v>
      </c>
      <c r="AB2337">
        <v>6</v>
      </c>
      <c r="AC2337">
        <v>30</v>
      </c>
      <c r="AD2337">
        <v>1</v>
      </c>
      <c r="AE2337">
        <v>1</v>
      </c>
      <c r="AF2337">
        <v>5</v>
      </c>
      <c r="AG2337">
        <v>5</v>
      </c>
      <c r="AH2337">
        <v>2</v>
      </c>
      <c r="AI2337">
        <v>2</v>
      </c>
      <c r="AJ2337">
        <v>0</v>
      </c>
      <c r="AK2337">
        <v>0</v>
      </c>
      <c r="AL2337">
        <v>0</v>
      </c>
      <c r="AS2337" t="s">
        <v>12577</v>
      </c>
      <c r="AT2337">
        <v>100000</v>
      </c>
      <c r="AU2337">
        <f>AT2337</f>
        <v>100000</v>
      </c>
      <c r="AV2337">
        <v>15292760</v>
      </c>
      <c r="AW2337">
        <f>INT(AV2337/1.1)</f>
        <v>13902509</v>
      </c>
      <c r="AX2337">
        <v>0</v>
      </c>
      <c r="AY2337">
        <v>0</v>
      </c>
      <c r="AZ2337">
        <v>-1033927</v>
      </c>
      <c r="BA2337" s="2">
        <f>IF(AZ2337 &gt;= 0, INT(AZ2337 / 1.1), -INT(ABS(AZ2337) * 1.1))</f>
        <v>-1137319</v>
      </c>
    </row>
    <row r="2338" spans="1:53">
      <c r="A2338" t="s">
        <v>9806</v>
      </c>
      <c r="B2338">
        <v>11388</v>
      </c>
      <c r="C2338" t="s">
        <v>599</v>
      </c>
      <c r="D2338" t="s">
        <v>108</v>
      </c>
      <c r="F2338" t="s">
        <v>9369</v>
      </c>
      <c r="G2338" t="s">
        <v>9370</v>
      </c>
      <c r="H2338">
        <v>58</v>
      </c>
      <c r="I2338" t="s">
        <v>9371</v>
      </c>
      <c r="J2338" t="s">
        <v>9807</v>
      </c>
      <c r="K2338">
        <v>1</v>
      </c>
      <c r="L2338" t="s">
        <v>9808</v>
      </c>
      <c r="M2338">
        <v>1108601163</v>
      </c>
      <c r="O2338" t="s">
        <v>20057</v>
      </c>
      <c r="P2338">
        <v>2012</v>
      </c>
      <c r="U2338" t="s">
        <v>9809</v>
      </c>
      <c r="V2338">
        <v>1</v>
      </c>
      <c r="W2338">
        <v>2</v>
      </c>
      <c r="Y2338">
        <v>11</v>
      </c>
      <c r="Z2338">
        <v>10</v>
      </c>
      <c r="AA2338">
        <v>0</v>
      </c>
      <c r="AB2338">
        <v>7</v>
      </c>
      <c r="AC2338">
        <v>0</v>
      </c>
      <c r="AD2338">
        <v>1</v>
      </c>
      <c r="AE2338">
        <v>1</v>
      </c>
      <c r="AF2338">
        <v>0</v>
      </c>
      <c r="AG2338">
        <v>2</v>
      </c>
      <c r="AH2338">
        <v>1</v>
      </c>
      <c r="AI2338">
        <v>2</v>
      </c>
      <c r="AJ2338">
        <v>0</v>
      </c>
      <c r="AK2338">
        <v>0</v>
      </c>
      <c r="AL2338">
        <v>0</v>
      </c>
      <c r="AM2338" t="s">
        <v>20701</v>
      </c>
      <c r="AP2338" t="s">
        <v>1747</v>
      </c>
      <c r="AQ2338" t="s">
        <v>9810</v>
      </c>
      <c r="AR2338" t="s">
        <v>124</v>
      </c>
      <c r="AT2338">
        <v>99000</v>
      </c>
      <c r="AU2338">
        <v>100000</v>
      </c>
      <c r="AV2338">
        <v>201557</v>
      </c>
      <c r="AW2338">
        <v>0</v>
      </c>
      <c r="AX2338">
        <v>0</v>
      </c>
      <c r="AY2338">
        <v>0</v>
      </c>
      <c r="AZ2338">
        <v>-316854</v>
      </c>
      <c r="BA2338">
        <v>-78654</v>
      </c>
    </row>
    <row r="2339" spans="1:53" hidden="1">
      <c r="A2339" t="s">
        <v>16412</v>
      </c>
      <c r="B2339">
        <v>84973</v>
      </c>
      <c r="C2339" t="s">
        <v>48</v>
      </c>
      <c r="D2339" t="s">
        <v>77</v>
      </c>
      <c r="F2339" t="s">
        <v>6040</v>
      </c>
      <c r="G2339" t="s">
        <v>51</v>
      </c>
      <c r="H2339">
        <v>28</v>
      </c>
      <c r="I2339" t="s">
        <v>6399</v>
      </c>
      <c r="J2339" t="s">
        <v>16413</v>
      </c>
      <c r="K2339">
        <v>1</v>
      </c>
      <c r="L2339" t="s">
        <v>16414</v>
      </c>
      <c r="M2339">
        <v>8518600038</v>
      </c>
      <c r="N2339" t="s">
        <v>16415</v>
      </c>
      <c r="O2339" t="s">
        <v>20058</v>
      </c>
      <c r="P2339">
        <v>2015</v>
      </c>
      <c r="U2339" t="s">
        <v>16416</v>
      </c>
      <c r="V2339">
        <v>1</v>
      </c>
      <c r="W2339">
        <v>4</v>
      </c>
      <c r="Y2339">
        <v>16</v>
      </c>
      <c r="Z2339">
        <v>1</v>
      </c>
      <c r="AA2339">
        <v>0</v>
      </c>
      <c r="AB2339">
        <v>6</v>
      </c>
      <c r="AC2339">
        <v>30</v>
      </c>
      <c r="AD2339">
        <v>1</v>
      </c>
      <c r="AE2339">
        <v>1</v>
      </c>
      <c r="AF2339">
        <v>5</v>
      </c>
      <c r="AG2339">
        <v>5</v>
      </c>
      <c r="AH2339">
        <v>2</v>
      </c>
      <c r="AI2339">
        <v>2</v>
      </c>
      <c r="AJ2339">
        <v>0</v>
      </c>
      <c r="AK2339">
        <v>0</v>
      </c>
      <c r="AL2339">
        <v>0</v>
      </c>
      <c r="AT2339">
        <v>500000</v>
      </c>
      <c r="AU2339">
        <v>150000</v>
      </c>
      <c r="AV2339">
        <v>5059772</v>
      </c>
      <c r="AW2339">
        <v>8722481</v>
      </c>
      <c r="AX2339">
        <v>0</v>
      </c>
      <c r="AY2339">
        <v>0</v>
      </c>
      <c r="AZ2339">
        <v>319875</v>
      </c>
      <c r="BA2339">
        <v>894395</v>
      </c>
    </row>
    <row r="2340" spans="1:53" hidden="1">
      <c r="A2340" t="s">
        <v>7872</v>
      </c>
      <c r="B2340">
        <v>6780</v>
      </c>
      <c r="C2340" t="s">
        <v>48</v>
      </c>
      <c r="D2340" t="s">
        <v>108</v>
      </c>
      <c r="F2340" t="s">
        <v>3062</v>
      </c>
      <c r="G2340" t="s">
        <v>51</v>
      </c>
      <c r="H2340">
        <v>32</v>
      </c>
      <c r="I2340" t="s">
        <v>7809</v>
      </c>
      <c r="J2340" t="s">
        <v>7873</v>
      </c>
      <c r="K2340">
        <v>1</v>
      </c>
      <c r="L2340" t="s">
        <v>7874</v>
      </c>
      <c r="M2340">
        <v>1208656011</v>
      </c>
      <c r="O2340" t="s">
        <v>20059</v>
      </c>
      <c r="P2340">
        <v>2003</v>
      </c>
      <c r="U2340" t="s">
        <v>7875</v>
      </c>
      <c r="V2340">
        <v>1</v>
      </c>
      <c r="W2340">
        <v>2</v>
      </c>
      <c r="Y2340">
        <v>59</v>
      </c>
      <c r="Z2340">
        <v>4</v>
      </c>
      <c r="AA2340">
        <v>6</v>
      </c>
      <c r="AB2340">
        <v>6</v>
      </c>
      <c r="AC2340">
        <v>30</v>
      </c>
      <c r="AD2340">
        <v>1</v>
      </c>
      <c r="AE2340">
        <v>1</v>
      </c>
      <c r="AF2340">
        <v>5</v>
      </c>
      <c r="AG2340">
        <v>5</v>
      </c>
      <c r="AH2340">
        <v>2</v>
      </c>
      <c r="AI2340">
        <v>2</v>
      </c>
      <c r="AJ2340">
        <v>0</v>
      </c>
      <c r="AK2340">
        <v>0</v>
      </c>
      <c r="AL2340">
        <v>0</v>
      </c>
      <c r="AS2340" t="s">
        <v>7876</v>
      </c>
      <c r="AT2340">
        <v>410000</v>
      </c>
      <c r="AU2340">
        <v>350000</v>
      </c>
      <c r="AV2340">
        <v>16014067</v>
      </c>
      <c r="AW2340">
        <v>12852735</v>
      </c>
      <c r="AX2340">
        <v>0</v>
      </c>
      <c r="AY2340">
        <v>0</v>
      </c>
      <c r="AZ2340">
        <v>-49486</v>
      </c>
      <c r="BA2340">
        <v>240388</v>
      </c>
    </row>
    <row r="2341" spans="1:53" hidden="1">
      <c r="A2341" t="s">
        <v>11975</v>
      </c>
      <c r="B2341">
        <v>44151</v>
      </c>
      <c r="C2341" t="s">
        <v>48</v>
      </c>
      <c r="D2341" t="s">
        <v>49</v>
      </c>
      <c r="F2341" t="s">
        <v>11306</v>
      </c>
      <c r="G2341" t="s">
        <v>11307</v>
      </c>
      <c r="H2341">
        <v>71</v>
      </c>
      <c r="I2341" t="s">
        <v>11638</v>
      </c>
      <c r="J2341" t="s">
        <v>11976</v>
      </c>
      <c r="K2341">
        <v>1</v>
      </c>
      <c r="L2341" t="s">
        <v>11977</v>
      </c>
      <c r="M2341">
        <v>1048188364</v>
      </c>
      <c r="N2341" t="s">
        <v>11978</v>
      </c>
      <c r="O2341" t="s">
        <v>20060</v>
      </c>
      <c r="P2341">
        <v>2004</v>
      </c>
      <c r="U2341" t="s">
        <v>11979</v>
      </c>
      <c r="V2341">
        <v>1</v>
      </c>
      <c r="W2341">
        <v>2</v>
      </c>
      <c r="Y2341">
        <v>40</v>
      </c>
      <c r="Z2341">
        <v>1</v>
      </c>
      <c r="AA2341">
        <v>0</v>
      </c>
      <c r="AB2341">
        <v>6</v>
      </c>
      <c r="AC2341">
        <v>10</v>
      </c>
      <c r="AD2341">
        <v>1</v>
      </c>
      <c r="AE2341">
        <v>1</v>
      </c>
      <c r="AF2341">
        <v>5</v>
      </c>
      <c r="AG2341">
        <v>5</v>
      </c>
      <c r="AH2341">
        <v>2</v>
      </c>
      <c r="AI2341">
        <v>2</v>
      </c>
      <c r="AJ2341">
        <v>2</v>
      </c>
      <c r="AK2341">
        <v>0</v>
      </c>
      <c r="AL2341">
        <v>0</v>
      </c>
      <c r="AT2341">
        <v>250000</v>
      </c>
      <c r="AU2341">
        <v>250000</v>
      </c>
      <c r="AV2341">
        <v>4962650</v>
      </c>
      <c r="AW2341">
        <v>3903840</v>
      </c>
      <c r="AX2341">
        <v>0</v>
      </c>
      <c r="AY2341">
        <v>0</v>
      </c>
      <c r="AZ2341">
        <v>70827</v>
      </c>
      <c r="BA2341">
        <v>114351</v>
      </c>
    </row>
    <row r="2342" spans="1:53" hidden="1">
      <c r="A2342" t="s">
        <v>658</v>
      </c>
      <c r="B2342">
        <v>22518</v>
      </c>
      <c r="C2342" t="s">
        <v>48</v>
      </c>
      <c r="D2342" t="s">
        <v>118</v>
      </c>
      <c r="F2342" t="s">
        <v>50</v>
      </c>
      <c r="G2342" t="s">
        <v>51</v>
      </c>
      <c r="H2342">
        <v>10</v>
      </c>
      <c r="I2342" t="s">
        <v>52</v>
      </c>
      <c r="J2342" t="s">
        <v>659</v>
      </c>
      <c r="K2342">
        <v>1</v>
      </c>
      <c r="L2342" t="s">
        <v>660</v>
      </c>
      <c r="M2342">
        <v>1208116542</v>
      </c>
      <c r="N2342" t="s">
        <v>661</v>
      </c>
      <c r="O2342" t="s">
        <v>20061</v>
      </c>
      <c r="P2342">
        <v>1980</v>
      </c>
      <c r="U2342" t="s">
        <v>662</v>
      </c>
      <c r="V2342">
        <v>1</v>
      </c>
      <c r="W2342">
        <v>2</v>
      </c>
      <c r="Y2342">
        <v>237</v>
      </c>
      <c r="Z2342">
        <v>2</v>
      </c>
      <c r="AA2342">
        <v>4</v>
      </c>
      <c r="AB2342">
        <v>6</v>
      </c>
      <c r="AC2342">
        <v>5</v>
      </c>
      <c r="AD2342">
        <v>2</v>
      </c>
      <c r="AE2342">
        <v>0</v>
      </c>
      <c r="AF2342">
        <v>0</v>
      </c>
      <c r="AG2342">
        <v>0</v>
      </c>
      <c r="AH2342">
        <v>1</v>
      </c>
      <c r="AI2342">
        <v>1</v>
      </c>
      <c r="AJ2342">
        <v>2</v>
      </c>
      <c r="AK2342">
        <v>0</v>
      </c>
      <c r="AL2342">
        <v>0</v>
      </c>
      <c r="AM2342" t="s">
        <v>663</v>
      </c>
      <c r="AN2342" t="s">
        <v>664</v>
      </c>
      <c r="AP2342" t="s">
        <v>381</v>
      </c>
      <c r="AQ2342" t="s">
        <v>665</v>
      </c>
      <c r="AR2342" t="s">
        <v>124</v>
      </c>
      <c r="AT2342">
        <v>600000</v>
      </c>
      <c r="AU2342">
        <v>17218543</v>
      </c>
      <c r="AV2342">
        <v>201116170</v>
      </c>
      <c r="AW2342">
        <v>174614930</v>
      </c>
      <c r="AX2342">
        <v>0</v>
      </c>
      <c r="AY2342">
        <v>0</v>
      </c>
      <c r="AZ2342">
        <v>13584493</v>
      </c>
      <c r="BA2342">
        <v>14004313</v>
      </c>
    </row>
    <row r="2343" spans="1:53">
      <c r="A2343" t="s">
        <v>10726</v>
      </c>
      <c r="B2343">
        <v>17032</v>
      </c>
      <c r="C2343" t="s">
        <v>48</v>
      </c>
      <c r="D2343" t="s">
        <v>49</v>
      </c>
      <c r="F2343" t="s">
        <v>9369</v>
      </c>
      <c r="G2343" t="s">
        <v>9370</v>
      </c>
      <c r="H2343">
        <v>62</v>
      </c>
      <c r="I2343" t="s">
        <v>10449</v>
      </c>
      <c r="J2343" t="s">
        <v>10727</v>
      </c>
      <c r="K2343">
        <v>1</v>
      </c>
      <c r="L2343" t="s">
        <v>10728</v>
      </c>
      <c r="M2343">
        <v>2208670216</v>
      </c>
      <c r="N2343" t="s">
        <v>10729</v>
      </c>
      <c r="O2343" t="s">
        <v>20062</v>
      </c>
      <c r="P2343">
        <v>2003</v>
      </c>
      <c r="U2343" t="s">
        <v>10730</v>
      </c>
      <c r="V2343">
        <v>1</v>
      </c>
      <c r="W2343">
        <v>3</v>
      </c>
      <c r="Y2343">
        <v>38</v>
      </c>
      <c r="Z2343">
        <v>10</v>
      </c>
      <c r="AA2343">
        <v>0</v>
      </c>
      <c r="AB2343">
        <v>7</v>
      </c>
      <c r="AC2343">
        <v>60</v>
      </c>
      <c r="AD2343">
        <v>1</v>
      </c>
      <c r="AE2343">
        <v>3</v>
      </c>
      <c r="AF2343">
        <v>1</v>
      </c>
      <c r="AG2343">
        <v>27</v>
      </c>
      <c r="AH2343">
        <v>2</v>
      </c>
      <c r="AI2343">
        <v>2</v>
      </c>
      <c r="AJ2343">
        <v>7</v>
      </c>
      <c r="AK2343">
        <v>0</v>
      </c>
      <c r="AL2343" t="s">
        <v>10731</v>
      </c>
      <c r="AT2343">
        <v>200000</v>
      </c>
      <c r="AU2343">
        <v>200000</v>
      </c>
      <c r="AV2343" s="2">
        <f>IF(AW2343 &gt;= 0, INT(AW2343 * 1.05), -INT(ABS(AW2343) / 1.05))</f>
        <v>3042742</v>
      </c>
      <c r="AW2343">
        <v>2897850</v>
      </c>
      <c r="AX2343">
        <v>0</v>
      </c>
      <c r="AY2343">
        <v>0</v>
      </c>
      <c r="AZ2343" s="2">
        <f>IF(BA2343 &gt;= 0, INT(BA2343 * 1.05), -INT(ABS(BA2343) / 1.05))</f>
        <v>163317</v>
      </c>
      <c r="BA2343">
        <v>155540</v>
      </c>
    </row>
    <row r="2344" spans="1:53">
      <c r="A2344" t="s">
        <v>10941</v>
      </c>
      <c r="B2344">
        <v>38449</v>
      </c>
      <c r="C2344" t="s">
        <v>48</v>
      </c>
      <c r="D2344" t="s">
        <v>197</v>
      </c>
      <c r="F2344" t="s">
        <v>9369</v>
      </c>
      <c r="G2344" t="s">
        <v>9370</v>
      </c>
      <c r="H2344">
        <v>62</v>
      </c>
      <c r="I2344" t="s">
        <v>10449</v>
      </c>
      <c r="J2344" t="s">
        <v>10942</v>
      </c>
      <c r="K2344">
        <v>1</v>
      </c>
      <c r="L2344" t="s">
        <v>10943</v>
      </c>
      <c r="M2344">
        <v>2148660620</v>
      </c>
      <c r="N2344" t="s">
        <v>10944</v>
      </c>
      <c r="O2344" t="s">
        <v>20063</v>
      </c>
      <c r="P2344">
        <v>2000</v>
      </c>
      <c r="U2344" t="s">
        <v>10945</v>
      </c>
      <c r="V2344">
        <v>1</v>
      </c>
      <c r="W2344">
        <v>2</v>
      </c>
      <c r="Y2344">
        <v>15</v>
      </c>
      <c r="Z2344">
        <v>10</v>
      </c>
      <c r="AA2344">
        <v>0</v>
      </c>
      <c r="AB2344">
        <v>9</v>
      </c>
      <c r="AC2344">
        <v>0</v>
      </c>
      <c r="AD2344">
        <v>2</v>
      </c>
      <c r="AE2344">
        <v>0</v>
      </c>
      <c r="AF2344">
        <v>0</v>
      </c>
      <c r="AG2344">
        <v>0</v>
      </c>
      <c r="AH2344">
        <v>2</v>
      </c>
      <c r="AI2344">
        <v>2</v>
      </c>
      <c r="AJ2344">
        <v>0</v>
      </c>
      <c r="AK2344">
        <v>0</v>
      </c>
      <c r="AL2344">
        <v>0</v>
      </c>
      <c r="AT2344">
        <v>0</v>
      </c>
      <c r="AU2344">
        <v>0</v>
      </c>
      <c r="AV2344">
        <v>0</v>
      </c>
      <c r="AW2344">
        <v>0</v>
      </c>
      <c r="AX2344">
        <v>0</v>
      </c>
      <c r="AY2344">
        <v>0</v>
      </c>
      <c r="AZ2344">
        <v>0</v>
      </c>
      <c r="BA2344">
        <v>0</v>
      </c>
    </row>
    <row r="2345" spans="1:53" hidden="1">
      <c r="A2345" t="s">
        <v>13606</v>
      </c>
      <c r="B2345">
        <v>91853</v>
      </c>
      <c r="C2345" t="s">
        <v>48</v>
      </c>
      <c r="D2345" t="s">
        <v>77</v>
      </c>
      <c r="F2345" t="s">
        <v>11306</v>
      </c>
      <c r="G2345" t="s">
        <v>11307</v>
      </c>
      <c r="H2345">
        <v>73</v>
      </c>
      <c r="I2345" t="s">
        <v>13415</v>
      </c>
      <c r="J2345" t="s">
        <v>13607</v>
      </c>
      <c r="K2345">
        <v>1</v>
      </c>
      <c r="L2345" t="s">
        <v>13608</v>
      </c>
      <c r="M2345">
        <v>7908100330</v>
      </c>
      <c r="N2345" t="s">
        <v>13609</v>
      </c>
      <c r="O2345" t="s">
        <v>20064</v>
      </c>
      <c r="P2345">
        <v>2016</v>
      </c>
      <c r="U2345" t="s">
        <v>13610</v>
      </c>
      <c r="V2345">
        <v>1</v>
      </c>
      <c r="W2345">
        <v>1</v>
      </c>
      <c r="Y2345">
        <v>37</v>
      </c>
      <c r="Z2345">
        <v>8</v>
      </c>
      <c r="AA2345">
        <v>0</v>
      </c>
      <c r="AB2345">
        <v>6</v>
      </c>
      <c r="AC2345">
        <v>30</v>
      </c>
      <c r="AD2345">
        <v>1</v>
      </c>
      <c r="AE2345">
        <v>1</v>
      </c>
      <c r="AF2345">
        <v>5</v>
      </c>
      <c r="AG2345">
        <v>5</v>
      </c>
      <c r="AH2345">
        <v>2</v>
      </c>
      <c r="AI2345">
        <v>2</v>
      </c>
      <c r="AJ2345">
        <v>0</v>
      </c>
      <c r="AK2345">
        <v>0</v>
      </c>
      <c r="AL2345">
        <v>0</v>
      </c>
      <c r="AS2345" t="s">
        <v>13611</v>
      </c>
      <c r="AT2345">
        <v>257895</v>
      </c>
      <c r="AU2345">
        <v>257894</v>
      </c>
      <c r="AV2345">
        <v>11614708</v>
      </c>
      <c r="AW2345">
        <v>10542513</v>
      </c>
      <c r="AX2345">
        <v>0</v>
      </c>
      <c r="AY2345">
        <v>0</v>
      </c>
      <c r="AZ2345">
        <v>-4255665</v>
      </c>
      <c r="BA2345">
        <v>-2298672</v>
      </c>
    </row>
    <row r="2346" spans="1:53">
      <c r="A2346" t="s">
        <v>11153</v>
      </c>
      <c r="B2346">
        <v>11002</v>
      </c>
      <c r="C2346" t="s">
        <v>48</v>
      </c>
      <c r="D2346" t="s">
        <v>197</v>
      </c>
      <c r="F2346" t="s">
        <v>9369</v>
      </c>
      <c r="G2346" t="s">
        <v>9370</v>
      </c>
      <c r="H2346">
        <v>63</v>
      </c>
      <c r="I2346" t="s">
        <v>11065</v>
      </c>
      <c r="J2346" t="s">
        <v>11154</v>
      </c>
      <c r="K2346">
        <v>1</v>
      </c>
      <c r="L2346" t="s">
        <v>11155</v>
      </c>
      <c r="M2346">
        <v>4988102543</v>
      </c>
      <c r="O2346" t="s">
        <v>20065</v>
      </c>
      <c r="P2346">
        <v>2021</v>
      </c>
      <c r="U2346" t="s">
        <v>11156</v>
      </c>
      <c r="V2346">
        <v>1</v>
      </c>
      <c r="W2346">
        <v>2</v>
      </c>
      <c r="Y2346">
        <v>50</v>
      </c>
      <c r="Z2346">
        <v>1</v>
      </c>
      <c r="AA2346">
        <v>0</v>
      </c>
      <c r="AB2346">
        <v>6</v>
      </c>
      <c r="AC2346">
        <v>20</v>
      </c>
      <c r="AD2346">
        <v>1</v>
      </c>
      <c r="AE2346">
        <v>1</v>
      </c>
      <c r="AF2346">
        <v>5</v>
      </c>
      <c r="AG2346">
        <v>5</v>
      </c>
      <c r="AH2346">
        <v>2</v>
      </c>
      <c r="AI2346">
        <v>1</v>
      </c>
      <c r="AJ2346">
        <v>0</v>
      </c>
      <c r="AK2346">
        <v>0</v>
      </c>
      <c r="AL2346">
        <v>0</v>
      </c>
      <c r="AT2346">
        <v>5824075</v>
      </c>
      <c r="AU2346">
        <v>5000000</v>
      </c>
      <c r="AV2346">
        <v>19769892</v>
      </c>
      <c r="AW2346">
        <v>1791771</v>
      </c>
      <c r="AX2346">
        <v>0</v>
      </c>
      <c r="AY2346">
        <v>0</v>
      </c>
      <c r="AZ2346">
        <v>2437696</v>
      </c>
      <c r="BA2346">
        <v>426264</v>
      </c>
    </row>
    <row r="2347" spans="1:53" hidden="1">
      <c r="A2347" t="s">
        <v>17637</v>
      </c>
      <c r="B2347">
        <v>113344</v>
      </c>
      <c r="C2347" t="s">
        <v>599</v>
      </c>
      <c r="D2347" t="s">
        <v>118</v>
      </c>
      <c r="F2347" t="s">
        <v>5540</v>
      </c>
      <c r="G2347" t="s">
        <v>51</v>
      </c>
      <c r="H2347">
        <v>23</v>
      </c>
      <c r="I2347" t="s">
        <v>5541</v>
      </c>
      <c r="J2347" t="s">
        <v>17638</v>
      </c>
      <c r="K2347">
        <v>1</v>
      </c>
      <c r="L2347" t="s">
        <v>17639</v>
      </c>
      <c r="M2347">
        <v>4018701412</v>
      </c>
      <c r="N2347" t="s">
        <v>17640</v>
      </c>
      <c r="O2347" t="s">
        <v>20066</v>
      </c>
      <c r="P2347">
        <v>2020</v>
      </c>
      <c r="U2347" t="s">
        <v>17641</v>
      </c>
      <c r="V2347">
        <v>1</v>
      </c>
      <c r="W2347">
        <v>1</v>
      </c>
      <c r="Y2347">
        <v>1851</v>
      </c>
      <c r="Z2347">
        <v>5</v>
      </c>
      <c r="AA2347">
        <v>6</v>
      </c>
      <c r="AB2347">
        <v>6</v>
      </c>
      <c r="AC2347">
        <v>30</v>
      </c>
      <c r="AD2347">
        <v>2</v>
      </c>
      <c r="AE2347">
        <v>0</v>
      </c>
      <c r="AF2347">
        <v>0</v>
      </c>
      <c r="AG2347">
        <v>0</v>
      </c>
      <c r="AH2347">
        <v>2</v>
      </c>
      <c r="AI2347">
        <v>2</v>
      </c>
      <c r="AJ2347">
        <v>0</v>
      </c>
      <c r="AK2347">
        <v>0</v>
      </c>
      <c r="AL2347">
        <v>0</v>
      </c>
      <c r="AT2347">
        <v>15970512</v>
      </c>
      <c r="AU2347">
        <v>15970512</v>
      </c>
      <c r="AV2347">
        <v>1435824596</v>
      </c>
      <c r="AW2347">
        <v>1175659965</v>
      </c>
      <c r="AX2347">
        <v>0</v>
      </c>
      <c r="AY2347">
        <v>273715000</v>
      </c>
      <c r="AZ2347">
        <v>121961389</v>
      </c>
      <c r="BA2347">
        <v>160818564</v>
      </c>
    </row>
    <row r="2348" spans="1:53">
      <c r="A2348" t="s">
        <v>11203</v>
      </c>
      <c r="B2348">
        <v>11077</v>
      </c>
      <c r="C2348" t="s">
        <v>48</v>
      </c>
      <c r="D2348" t="s">
        <v>108</v>
      </c>
      <c r="F2348" t="s">
        <v>9369</v>
      </c>
      <c r="G2348" t="s">
        <v>9370</v>
      </c>
      <c r="H2348">
        <v>63</v>
      </c>
      <c r="I2348" t="s">
        <v>11065</v>
      </c>
      <c r="J2348" t="s">
        <v>11204</v>
      </c>
      <c r="K2348">
        <v>1</v>
      </c>
      <c r="L2348" t="s">
        <v>11205</v>
      </c>
      <c r="M2348">
        <v>1018616828</v>
      </c>
      <c r="O2348" t="s">
        <v>20067</v>
      </c>
      <c r="P2348">
        <v>2005</v>
      </c>
      <c r="U2348" t="s">
        <v>11206</v>
      </c>
      <c r="V2348">
        <v>1</v>
      </c>
      <c r="W2348">
        <v>3</v>
      </c>
      <c r="Y2348">
        <v>49</v>
      </c>
      <c r="Z2348">
        <v>1</v>
      </c>
      <c r="AA2348">
        <v>0</v>
      </c>
      <c r="AB2348">
        <v>6</v>
      </c>
      <c r="AC2348">
        <v>0.7</v>
      </c>
      <c r="AD2348">
        <v>1</v>
      </c>
      <c r="AE2348">
        <v>10</v>
      </c>
      <c r="AF2348">
        <v>5</v>
      </c>
      <c r="AG2348">
        <v>6</v>
      </c>
      <c r="AH2348">
        <v>2</v>
      </c>
      <c r="AI2348">
        <v>2</v>
      </c>
      <c r="AJ2348">
        <v>0</v>
      </c>
      <c r="AK2348">
        <v>0</v>
      </c>
      <c r="AL2348">
        <v>0</v>
      </c>
      <c r="AT2348">
        <v>200000</v>
      </c>
      <c r="AU2348">
        <v>200000</v>
      </c>
      <c r="AV2348">
        <f>INT(AW2348*1.1)</f>
        <v>14569582</v>
      </c>
      <c r="AW2348">
        <v>13245075</v>
      </c>
      <c r="AX2348">
        <f>INT(AY2348*1.1)</f>
        <v>0</v>
      </c>
      <c r="AY2348">
        <v>0</v>
      </c>
      <c r="AZ2348">
        <f>IF(BA2348 &gt;= 0, INT(BA2348 * 1.1), -INT(ABS(BA2348) / 1.1))</f>
        <v>2498687</v>
      </c>
      <c r="BA2348">
        <v>2271534</v>
      </c>
    </row>
    <row r="2349" spans="1:53" hidden="1">
      <c r="A2349" t="s">
        <v>11985</v>
      </c>
      <c r="B2349">
        <v>44461</v>
      </c>
      <c r="C2349" t="s">
        <v>48</v>
      </c>
      <c r="D2349" t="s">
        <v>49</v>
      </c>
      <c r="F2349" t="s">
        <v>11306</v>
      </c>
      <c r="G2349" t="s">
        <v>11307</v>
      </c>
      <c r="H2349">
        <v>71</v>
      </c>
      <c r="I2349" t="s">
        <v>11638</v>
      </c>
      <c r="J2349" t="s">
        <v>11986</v>
      </c>
      <c r="K2349">
        <v>1</v>
      </c>
      <c r="L2349" t="s">
        <v>11987</v>
      </c>
      <c r="M2349">
        <v>2158660958</v>
      </c>
      <c r="N2349" t="s">
        <v>11988</v>
      </c>
      <c r="O2349" t="s">
        <v>20068</v>
      </c>
      <c r="P2349">
        <v>2004</v>
      </c>
      <c r="U2349" t="s">
        <v>11989</v>
      </c>
      <c r="V2349">
        <v>1</v>
      </c>
      <c r="W2349">
        <v>4</v>
      </c>
      <c r="X2349" t="s">
        <v>18306</v>
      </c>
      <c r="Y2349">
        <v>7</v>
      </c>
      <c r="Z2349">
        <v>1</v>
      </c>
      <c r="AA2349">
        <v>0</v>
      </c>
      <c r="AB2349">
        <v>6</v>
      </c>
      <c r="AC2349">
        <v>30</v>
      </c>
      <c r="AD2349">
        <v>1</v>
      </c>
      <c r="AE2349">
        <v>1</v>
      </c>
      <c r="AF2349">
        <v>5</v>
      </c>
      <c r="AG2349">
        <v>5</v>
      </c>
      <c r="AH2349">
        <v>2</v>
      </c>
      <c r="AI2349">
        <v>2</v>
      </c>
      <c r="AJ2349">
        <v>0</v>
      </c>
      <c r="AK2349">
        <v>0</v>
      </c>
      <c r="AL2349">
        <v>0</v>
      </c>
      <c r="AS2349" t="s">
        <v>11990</v>
      </c>
      <c r="AT2349">
        <v>567500</v>
      </c>
      <c r="AU2349">
        <v>567500</v>
      </c>
      <c r="AV2349">
        <f>INT(AW2349*1.1)</f>
        <v>4325283</v>
      </c>
      <c r="AW2349">
        <v>3932076</v>
      </c>
      <c r="AX2349">
        <f>INT(AY2349*1.1)</f>
        <v>0</v>
      </c>
      <c r="AY2349">
        <v>0</v>
      </c>
      <c r="AZ2349">
        <f>IF(BA2349 &gt;= 0, INT(BA2349 * 1.1), -INT(ABS(BA2349) / 1.1))</f>
        <v>-110957</v>
      </c>
      <c r="BA2349">
        <v>-122053</v>
      </c>
    </row>
    <row r="2350" spans="1:53" hidden="1">
      <c r="A2350" t="s">
        <v>4471</v>
      </c>
      <c r="B2350">
        <v>18727</v>
      </c>
      <c r="C2350" t="s">
        <v>48</v>
      </c>
      <c r="D2350" t="s">
        <v>197</v>
      </c>
      <c r="F2350" t="s">
        <v>3993</v>
      </c>
      <c r="G2350" t="s">
        <v>51</v>
      </c>
      <c r="H2350">
        <v>21</v>
      </c>
      <c r="I2350" t="s">
        <v>4387</v>
      </c>
      <c r="J2350" t="s">
        <v>4472</v>
      </c>
      <c r="K2350">
        <v>1</v>
      </c>
      <c r="L2350" t="s">
        <v>4473</v>
      </c>
      <c r="M2350">
        <v>1148199742</v>
      </c>
      <c r="N2350" t="s">
        <v>4474</v>
      </c>
      <c r="O2350" t="s">
        <v>20069</v>
      </c>
      <c r="P2350">
        <v>2000</v>
      </c>
      <c r="U2350" t="s">
        <v>4475</v>
      </c>
      <c r="V2350">
        <v>1</v>
      </c>
      <c r="W2350">
        <v>2</v>
      </c>
      <c r="Y2350">
        <v>14</v>
      </c>
      <c r="Z2350">
        <v>10</v>
      </c>
      <c r="AA2350">
        <v>0</v>
      </c>
      <c r="AB2350">
        <v>6</v>
      </c>
      <c r="AC2350">
        <v>30</v>
      </c>
      <c r="AD2350">
        <v>1</v>
      </c>
      <c r="AE2350">
        <v>1</v>
      </c>
      <c r="AF2350">
        <v>5</v>
      </c>
      <c r="AG2350">
        <v>5</v>
      </c>
      <c r="AH2350">
        <v>2</v>
      </c>
      <c r="AI2350">
        <v>2</v>
      </c>
      <c r="AJ2350">
        <v>0</v>
      </c>
      <c r="AK2350">
        <v>0</v>
      </c>
      <c r="AL2350">
        <v>0</v>
      </c>
      <c r="AS2350" t="s">
        <v>1863</v>
      </c>
      <c r="AT2350">
        <v>600000</v>
      </c>
      <c r="AU2350">
        <v>2289160</v>
      </c>
      <c r="AV2350">
        <v>928193</v>
      </c>
      <c r="AW2350">
        <v>549655</v>
      </c>
      <c r="AX2350">
        <v>0</v>
      </c>
      <c r="AY2350">
        <v>0</v>
      </c>
      <c r="AZ2350">
        <v>-5541373</v>
      </c>
      <c r="BA2350">
        <v>-6625784</v>
      </c>
    </row>
    <row r="2351" spans="1:53" hidden="1">
      <c r="A2351" t="s">
        <v>1182</v>
      </c>
      <c r="B2351">
        <v>72258</v>
      </c>
      <c r="C2351" t="s">
        <v>48</v>
      </c>
      <c r="D2351" t="s">
        <v>108</v>
      </c>
      <c r="F2351" t="s">
        <v>50</v>
      </c>
      <c r="G2351" t="s">
        <v>51</v>
      </c>
      <c r="H2351">
        <v>10</v>
      </c>
      <c r="I2351" t="s">
        <v>52</v>
      </c>
      <c r="J2351" t="s">
        <v>1183</v>
      </c>
      <c r="K2351">
        <v>1</v>
      </c>
      <c r="L2351" t="s">
        <v>1184</v>
      </c>
      <c r="M2351">
        <v>2148898926</v>
      </c>
      <c r="N2351" t="s">
        <v>1185</v>
      </c>
      <c r="O2351" t="s">
        <v>20070</v>
      </c>
      <c r="P2351">
        <v>2012</v>
      </c>
      <c r="U2351" t="s">
        <v>1186</v>
      </c>
      <c r="V2351">
        <v>1</v>
      </c>
      <c r="W2351">
        <v>2</v>
      </c>
      <c r="Y2351">
        <v>12</v>
      </c>
      <c r="Z2351">
        <v>1</v>
      </c>
      <c r="AA2351">
        <v>0</v>
      </c>
      <c r="AB2351">
        <v>6</v>
      </c>
      <c r="AC2351">
        <v>20</v>
      </c>
      <c r="AD2351">
        <v>2</v>
      </c>
      <c r="AE2351">
        <v>0</v>
      </c>
      <c r="AF2351">
        <v>0</v>
      </c>
      <c r="AG2351">
        <v>0</v>
      </c>
      <c r="AH2351">
        <v>2</v>
      </c>
      <c r="AI2351">
        <v>2</v>
      </c>
      <c r="AJ2351">
        <v>0</v>
      </c>
      <c r="AK2351">
        <v>0</v>
      </c>
      <c r="AL2351">
        <v>0</v>
      </c>
      <c r="AT2351">
        <v>50000</v>
      </c>
      <c r="AU2351">
        <v>100000</v>
      </c>
      <c r="AV2351" s="2">
        <f>IF(AW2351 &gt;= 0, INT(AW2351 * 1.1), -INT(ABS(AW2351) * 1.1))</f>
        <v>18540861</v>
      </c>
      <c r="AW2351">
        <v>16855329</v>
      </c>
      <c r="AX2351">
        <v>0</v>
      </c>
      <c r="AY2351">
        <v>0</v>
      </c>
      <c r="AZ2351" s="2">
        <f>IF(BA2351 &gt;= 0, INT(BA2351 * 1.1), -INT(ABS(BA2351) / 1.1))</f>
        <v>2471309</v>
      </c>
      <c r="BA2351">
        <v>2246645</v>
      </c>
    </row>
    <row r="2352" spans="1:53">
      <c r="A2352" t="s">
        <v>9632</v>
      </c>
      <c r="B2352">
        <v>9952</v>
      </c>
      <c r="C2352" t="s">
        <v>48</v>
      </c>
      <c r="D2352" t="s">
        <v>49</v>
      </c>
      <c r="F2352" t="s">
        <v>9369</v>
      </c>
      <c r="G2352" t="s">
        <v>9370</v>
      </c>
      <c r="H2352">
        <v>58</v>
      </c>
      <c r="I2352" t="s">
        <v>9371</v>
      </c>
      <c r="J2352" t="s">
        <v>9633</v>
      </c>
      <c r="K2352">
        <v>1</v>
      </c>
      <c r="L2352" t="s">
        <v>9634</v>
      </c>
      <c r="M2352">
        <v>1198694785</v>
      </c>
      <c r="O2352" t="s">
        <v>20071</v>
      </c>
      <c r="P2352">
        <v>2014</v>
      </c>
      <c r="U2352" t="s">
        <v>9635</v>
      </c>
      <c r="V2352">
        <v>1</v>
      </c>
      <c r="W2352">
        <v>2</v>
      </c>
      <c r="Y2352">
        <v>9</v>
      </c>
      <c r="Z2352">
        <v>1</v>
      </c>
      <c r="AA2352">
        <v>0</v>
      </c>
      <c r="AB2352">
        <v>7</v>
      </c>
      <c r="AC2352">
        <v>20</v>
      </c>
      <c r="AD2352">
        <v>1</v>
      </c>
      <c r="AE2352">
        <v>1</v>
      </c>
      <c r="AF2352">
        <v>0.05</v>
      </c>
      <c r="AG2352">
        <v>3</v>
      </c>
      <c r="AH2352">
        <v>1</v>
      </c>
      <c r="AI2352">
        <v>2</v>
      </c>
      <c r="AJ2352">
        <v>0</v>
      </c>
      <c r="AK2352">
        <v>0</v>
      </c>
      <c r="AL2352">
        <v>0</v>
      </c>
      <c r="AT2352">
        <v>50000</v>
      </c>
      <c r="AU2352">
        <v>50000</v>
      </c>
      <c r="AV2352">
        <v>2669359</v>
      </c>
      <c r="AW2352">
        <v>2978333</v>
      </c>
      <c r="AX2352">
        <v>0</v>
      </c>
      <c r="AY2352">
        <v>0</v>
      </c>
      <c r="AZ2352">
        <v>100525</v>
      </c>
      <c r="BA2352">
        <v>51359</v>
      </c>
    </row>
    <row r="2353" spans="1:53" hidden="1">
      <c r="A2353" t="s">
        <v>11394</v>
      </c>
      <c r="B2353">
        <v>28308</v>
      </c>
      <c r="C2353" t="s">
        <v>48</v>
      </c>
      <c r="D2353" t="s">
        <v>197</v>
      </c>
      <c r="F2353" t="s">
        <v>11306</v>
      </c>
      <c r="G2353" t="s">
        <v>11307</v>
      </c>
      <c r="H2353">
        <v>70</v>
      </c>
      <c r="I2353" t="s">
        <v>11308</v>
      </c>
      <c r="J2353" t="s">
        <v>11395</v>
      </c>
      <c r="K2353">
        <v>1</v>
      </c>
      <c r="L2353" t="s">
        <v>11396</v>
      </c>
      <c r="M2353">
        <v>2118209174</v>
      </c>
      <c r="N2353" t="s">
        <v>11397</v>
      </c>
      <c r="O2353" t="s">
        <v>20072</v>
      </c>
      <c r="P2353">
        <v>1975</v>
      </c>
      <c r="U2353" t="s">
        <v>11398</v>
      </c>
      <c r="V2353">
        <v>1</v>
      </c>
      <c r="W2353">
        <v>2</v>
      </c>
      <c r="Y2353">
        <v>7</v>
      </c>
      <c r="Z2353">
        <v>1</v>
      </c>
      <c r="AA2353">
        <v>0</v>
      </c>
      <c r="AB2353">
        <v>6</v>
      </c>
      <c r="AC2353">
        <v>30</v>
      </c>
      <c r="AD2353">
        <v>1</v>
      </c>
      <c r="AE2353">
        <v>1</v>
      </c>
      <c r="AF2353">
        <v>5</v>
      </c>
      <c r="AG2353">
        <v>5</v>
      </c>
      <c r="AH2353">
        <v>2</v>
      </c>
      <c r="AI2353">
        <v>2</v>
      </c>
      <c r="AJ2353">
        <v>0</v>
      </c>
      <c r="AK2353">
        <v>0</v>
      </c>
      <c r="AL2353">
        <v>0</v>
      </c>
      <c r="AS2353" t="s">
        <v>11399</v>
      </c>
      <c r="AT2353">
        <v>0</v>
      </c>
      <c r="AU2353">
        <v>0</v>
      </c>
      <c r="AV2353">
        <v>0</v>
      </c>
      <c r="AW2353">
        <v>0</v>
      </c>
      <c r="AX2353">
        <v>0</v>
      </c>
      <c r="AY2353">
        <v>0</v>
      </c>
      <c r="AZ2353">
        <v>0</v>
      </c>
      <c r="BA2353">
        <v>0</v>
      </c>
    </row>
    <row r="2354" spans="1:53" hidden="1">
      <c r="A2354" t="s">
        <v>12079</v>
      </c>
      <c r="B2354">
        <v>53346</v>
      </c>
      <c r="C2354" t="s">
        <v>48</v>
      </c>
      <c r="D2354" t="s">
        <v>197</v>
      </c>
      <c r="F2354" t="s">
        <v>11306</v>
      </c>
      <c r="G2354" t="s">
        <v>11307</v>
      </c>
      <c r="H2354">
        <v>71</v>
      </c>
      <c r="I2354" t="s">
        <v>11638</v>
      </c>
      <c r="J2354" t="s">
        <v>12080</v>
      </c>
      <c r="K2354">
        <v>1</v>
      </c>
      <c r="L2354" t="s">
        <v>12081</v>
      </c>
      <c r="M2354">
        <v>2148808763</v>
      </c>
      <c r="N2354" t="s">
        <v>12082</v>
      </c>
      <c r="O2354" t="s">
        <v>20073</v>
      </c>
      <c r="P2354">
        <v>2007</v>
      </c>
      <c r="U2354" t="s">
        <v>12083</v>
      </c>
      <c r="V2354">
        <v>1</v>
      </c>
      <c r="W2354">
        <v>2</v>
      </c>
      <c r="Y2354">
        <v>10</v>
      </c>
      <c r="Z2354">
        <v>1</v>
      </c>
      <c r="AA2354">
        <v>0</v>
      </c>
      <c r="AB2354">
        <v>5</v>
      </c>
      <c r="AC2354">
        <v>1</v>
      </c>
      <c r="AD2354">
        <v>2</v>
      </c>
      <c r="AE2354">
        <v>0</v>
      </c>
      <c r="AF2354">
        <v>0</v>
      </c>
      <c r="AG2354">
        <v>0</v>
      </c>
      <c r="AH2354">
        <v>2</v>
      </c>
      <c r="AI2354">
        <v>2</v>
      </c>
      <c r="AJ2354">
        <v>2</v>
      </c>
      <c r="AK2354">
        <v>0</v>
      </c>
      <c r="AL2354">
        <v>0</v>
      </c>
      <c r="AT2354">
        <v>100000</v>
      </c>
      <c r="AU2354">
        <v>100000</v>
      </c>
      <c r="AV2354">
        <v>1491938</v>
      </c>
      <c r="AW2354">
        <v>1795551</v>
      </c>
      <c r="AX2354">
        <v>0</v>
      </c>
      <c r="AY2354">
        <v>0</v>
      </c>
      <c r="AZ2354">
        <v>301931</v>
      </c>
      <c r="BA2354">
        <v>212342</v>
      </c>
    </row>
    <row r="2355" spans="1:53" hidden="1">
      <c r="A2355" t="s">
        <v>2204</v>
      </c>
      <c r="B2355">
        <v>16264</v>
      </c>
      <c r="C2355" t="s">
        <v>48</v>
      </c>
      <c r="D2355" t="s">
        <v>49</v>
      </c>
      <c r="F2355" t="s">
        <v>1915</v>
      </c>
      <c r="G2355" t="s">
        <v>51</v>
      </c>
      <c r="H2355">
        <v>13</v>
      </c>
      <c r="I2355" t="s">
        <v>1916</v>
      </c>
      <c r="J2355" t="s">
        <v>2205</v>
      </c>
      <c r="K2355">
        <v>1</v>
      </c>
      <c r="L2355" t="s">
        <v>2206</v>
      </c>
      <c r="M2355">
        <v>2208129406</v>
      </c>
      <c r="N2355" t="s">
        <v>2207</v>
      </c>
      <c r="O2355" t="s">
        <v>20074</v>
      </c>
      <c r="P2355">
        <v>1984</v>
      </c>
      <c r="U2355" t="s">
        <v>2208</v>
      </c>
      <c r="V2355">
        <v>1</v>
      </c>
      <c r="W2355">
        <v>1</v>
      </c>
      <c r="Y2355">
        <v>5</v>
      </c>
      <c r="Z2355">
        <v>1</v>
      </c>
      <c r="AA2355">
        <v>8</v>
      </c>
      <c r="AB2355">
        <v>6</v>
      </c>
      <c r="AC2355">
        <v>0</v>
      </c>
      <c r="AD2355">
        <v>2</v>
      </c>
      <c r="AE2355">
        <v>0</v>
      </c>
      <c r="AF2355">
        <v>0</v>
      </c>
      <c r="AG2355">
        <v>0</v>
      </c>
      <c r="AH2355">
        <v>2</v>
      </c>
      <c r="AI2355">
        <v>2</v>
      </c>
      <c r="AJ2355">
        <v>0</v>
      </c>
      <c r="AK2355">
        <v>0</v>
      </c>
      <c r="AL2355">
        <v>0</v>
      </c>
      <c r="AS2355" t="s">
        <v>2183</v>
      </c>
      <c r="AT2355">
        <v>300000</v>
      </c>
      <c r="AU2355">
        <v>300000</v>
      </c>
      <c r="AV2355" s="2">
        <f>IF(AW2355 &gt;= 0, INT(AW2355 * 1.1), -INT(ABS(AW2355) * 1.1))</f>
        <v>3929281</v>
      </c>
      <c r="AW2355">
        <v>3572074</v>
      </c>
      <c r="AX2355">
        <v>0</v>
      </c>
      <c r="AY2355">
        <v>0</v>
      </c>
      <c r="AZ2355" s="2">
        <f>IF(BA2355 &gt;= 0, INT(BA2355 * 1.1), -INT(ABS(BA2355) / 1.1))</f>
        <v>554838</v>
      </c>
      <c r="BA2355">
        <v>504399</v>
      </c>
    </row>
    <row r="2356" spans="1:53">
      <c r="A2356" t="s">
        <v>10242</v>
      </c>
      <c r="B2356">
        <v>26330</v>
      </c>
      <c r="C2356" t="s">
        <v>48</v>
      </c>
      <c r="D2356" t="s">
        <v>49</v>
      </c>
      <c r="F2356" t="s">
        <v>9369</v>
      </c>
      <c r="G2356" t="s">
        <v>9370</v>
      </c>
      <c r="H2356">
        <v>59</v>
      </c>
      <c r="I2356" t="s">
        <v>10129</v>
      </c>
      <c r="J2356" t="s">
        <v>10243</v>
      </c>
      <c r="K2356">
        <v>1</v>
      </c>
      <c r="L2356" t="s">
        <v>10244</v>
      </c>
      <c r="M2356">
        <v>2118707981</v>
      </c>
      <c r="N2356" t="s">
        <v>10245</v>
      </c>
      <c r="O2356" t="s">
        <v>20075</v>
      </c>
      <c r="P2356">
        <v>2002</v>
      </c>
      <c r="U2356" t="s">
        <v>10246</v>
      </c>
      <c r="V2356">
        <v>1</v>
      </c>
      <c r="W2356">
        <v>2</v>
      </c>
      <c r="Y2356">
        <v>27</v>
      </c>
      <c r="Z2356">
        <v>1</v>
      </c>
      <c r="AA2356">
        <v>0</v>
      </c>
      <c r="AB2356">
        <v>5</v>
      </c>
      <c r="AC2356">
        <v>0.8</v>
      </c>
      <c r="AD2356">
        <v>1</v>
      </c>
      <c r="AE2356">
        <v>1</v>
      </c>
      <c r="AF2356">
        <v>5</v>
      </c>
      <c r="AG2356">
        <v>3</v>
      </c>
      <c r="AH2356">
        <v>2</v>
      </c>
      <c r="AI2356">
        <v>2</v>
      </c>
      <c r="AJ2356">
        <v>0</v>
      </c>
      <c r="AK2356">
        <v>0</v>
      </c>
      <c r="AL2356">
        <v>0</v>
      </c>
      <c r="AM2356" t="s">
        <v>10247</v>
      </c>
      <c r="AT2356">
        <v>234000</v>
      </c>
      <c r="AU2356">
        <v>234000</v>
      </c>
      <c r="AV2356">
        <v>5822044</v>
      </c>
      <c r="AW2356">
        <v>3848228</v>
      </c>
      <c r="AX2356">
        <v>0</v>
      </c>
      <c r="AY2356">
        <v>0</v>
      </c>
      <c r="AZ2356">
        <v>2408647</v>
      </c>
      <c r="BA2356">
        <v>906410</v>
      </c>
    </row>
    <row r="2357" spans="1:53" hidden="1">
      <c r="A2357" t="s">
        <v>13033</v>
      </c>
      <c r="B2357">
        <v>24614</v>
      </c>
      <c r="C2357" t="s">
        <v>48</v>
      </c>
      <c r="D2357" t="s">
        <v>49</v>
      </c>
      <c r="F2357" t="s">
        <v>11306</v>
      </c>
      <c r="G2357" t="s">
        <v>11307</v>
      </c>
      <c r="H2357">
        <v>72</v>
      </c>
      <c r="I2357" t="s">
        <v>12614</v>
      </c>
      <c r="J2357" t="s">
        <v>13034</v>
      </c>
      <c r="K2357">
        <v>1</v>
      </c>
      <c r="L2357" t="s">
        <v>13035</v>
      </c>
      <c r="M2357">
        <v>1198140979</v>
      </c>
      <c r="N2357" t="s">
        <v>13036</v>
      </c>
      <c r="O2357" t="s">
        <v>20076</v>
      </c>
      <c r="P2357">
        <v>2000</v>
      </c>
      <c r="U2357" t="s">
        <v>13037</v>
      </c>
      <c r="V2357">
        <v>1</v>
      </c>
      <c r="W2357">
        <v>2</v>
      </c>
      <c r="Y2357">
        <v>12</v>
      </c>
      <c r="Z2357">
        <v>10</v>
      </c>
      <c r="AA2357">
        <v>0</v>
      </c>
      <c r="AB2357">
        <v>6</v>
      </c>
      <c r="AC2357">
        <v>0</v>
      </c>
      <c r="AD2357">
        <v>2</v>
      </c>
      <c r="AE2357">
        <v>0</v>
      </c>
      <c r="AF2357">
        <v>0</v>
      </c>
      <c r="AG2357">
        <v>0</v>
      </c>
      <c r="AH2357">
        <v>2</v>
      </c>
      <c r="AI2357">
        <v>2</v>
      </c>
      <c r="AJ2357">
        <v>0</v>
      </c>
      <c r="AK2357">
        <v>0</v>
      </c>
      <c r="AL2357">
        <v>0</v>
      </c>
      <c r="AM2357" t="s">
        <v>20702</v>
      </c>
      <c r="AP2357" t="s">
        <v>1379</v>
      </c>
      <c r="AQ2357" t="s">
        <v>13038</v>
      </c>
      <c r="AT2357">
        <v>500000</v>
      </c>
      <c r="AU2357">
        <v>500000</v>
      </c>
      <c r="AV2357">
        <v>1473735</v>
      </c>
      <c r="AW2357">
        <v>2091523</v>
      </c>
      <c r="AX2357">
        <v>0</v>
      </c>
      <c r="AY2357">
        <v>0</v>
      </c>
      <c r="AZ2357">
        <v>-546039</v>
      </c>
      <c r="BA2357">
        <v>59431</v>
      </c>
    </row>
    <row r="2358" spans="1:53" hidden="1">
      <c r="A2358" t="s">
        <v>12372</v>
      </c>
      <c r="B2358">
        <v>74899</v>
      </c>
      <c r="C2358" t="s">
        <v>48</v>
      </c>
      <c r="D2358" t="s">
        <v>67</v>
      </c>
      <c r="F2358" t="s">
        <v>11306</v>
      </c>
      <c r="G2358" t="s">
        <v>11307</v>
      </c>
      <c r="H2358">
        <v>71</v>
      </c>
      <c r="I2358" t="s">
        <v>11638</v>
      </c>
      <c r="J2358" t="s">
        <v>12373</v>
      </c>
      <c r="K2358">
        <v>1</v>
      </c>
      <c r="L2358" t="s">
        <v>12374</v>
      </c>
      <c r="M2358">
        <v>2068675103</v>
      </c>
      <c r="N2358" t="s">
        <v>12375</v>
      </c>
      <c r="O2358" t="s">
        <v>20077</v>
      </c>
      <c r="P2358">
        <v>2013</v>
      </c>
      <c r="U2358" t="s">
        <v>12376</v>
      </c>
      <c r="V2358">
        <v>1</v>
      </c>
      <c r="W2358">
        <v>2</v>
      </c>
      <c r="Y2358">
        <v>22</v>
      </c>
      <c r="Z2358">
        <v>1</v>
      </c>
      <c r="AA2358">
        <v>0</v>
      </c>
      <c r="AB2358">
        <v>6</v>
      </c>
      <c r="AC2358">
        <v>30</v>
      </c>
      <c r="AD2358">
        <v>1</v>
      </c>
      <c r="AE2358">
        <v>1</v>
      </c>
      <c r="AF2358">
        <v>5</v>
      </c>
      <c r="AG2358">
        <v>5</v>
      </c>
      <c r="AH2358">
        <v>2</v>
      </c>
      <c r="AI2358">
        <v>2</v>
      </c>
      <c r="AJ2358">
        <v>0</v>
      </c>
      <c r="AK2358">
        <v>0</v>
      </c>
      <c r="AL2358">
        <v>0</v>
      </c>
      <c r="AT2358">
        <v>100000</v>
      </c>
      <c r="AU2358">
        <v>100000</v>
      </c>
      <c r="AV2358">
        <f>INT(AW2358*1.1)</f>
        <v>5855389</v>
      </c>
      <c r="AW2358">
        <v>5323081</v>
      </c>
      <c r="AX2358">
        <f>INT(AY2358*1.1)</f>
        <v>0</v>
      </c>
      <c r="AY2358">
        <v>0</v>
      </c>
      <c r="AZ2358">
        <f>IF(BA2358 &gt;= 0, INT(BA2358 * 1.1), -INT(ABS(BA2358) / 1.1))</f>
        <v>90354</v>
      </c>
      <c r="BA2358">
        <v>82140</v>
      </c>
    </row>
    <row r="2359" spans="1:53" hidden="1">
      <c r="A2359" t="s">
        <v>12356</v>
      </c>
      <c r="B2359">
        <v>73465</v>
      </c>
      <c r="C2359" t="s">
        <v>48</v>
      </c>
      <c r="D2359" t="s">
        <v>197</v>
      </c>
      <c r="F2359" t="s">
        <v>11306</v>
      </c>
      <c r="G2359" t="s">
        <v>11307</v>
      </c>
      <c r="H2359">
        <v>71</v>
      </c>
      <c r="I2359" t="s">
        <v>11638</v>
      </c>
      <c r="J2359" t="s">
        <v>12357</v>
      </c>
      <c r="K2359">
        <v>1</v>
      </c>
      <c r="L2359" t="s">
        <v>12358</v>
      </c>
      <c r="M2359">
        <v>1148703893</v>
      </c>
      <c r="N2359" t="s">
        <v>12359</v>
      </c>
      <c r="O2359" t="s">
        <v>20078</v>
      </c>
      <c r="P2359">
        <v>2012</v>
      </c>
      <c r="U2359" t="s">
        <v>12360</v>
      </c>
      <c r="V2359">
        <v>1</v>
      </c>
      <c r="W2359">
        <v>2</v>
      </c>
      <c r="Y2359">
        <v>5</v>
      </c>
      <c r="Z2359">
        <v>1</v>
      </c>
      <c r="AA2359">
        <v>0</v>
      </c>
      <c r="AB2359">
        <v>8</v>
      </c>
      <c r="AC2359">
        <v>0</v>
      </c>
      <c r="AD2359">
        <v>2</v>
      </c>
      <c r="AE2359">
        <v>0</v>
      </c>
      <c r="AF2359">
        <v>0</v>
      </c>
      <c r="AG2359">
        <v>0</v>
      </c>
      <c r="AH2359">
        <v>2</v>
      </c>
      <c r="AI2359">
        <v>2</v>
      </c>
      <c r="AJ2359">
        <v>0</v>
      </c>
      <c r="AK2359">
        <v>0</v>
      </c>
      <c r="AL2359">
        <v>0</v>
      </c>
      <c r="AT2359">
        <v>0</v>
      </c>
      <c r="AU2359">
        <v>0</v>
      </c>
      <c r="AV2359">
        <v>0</v>
      </c>
      <c r="AW2359">
        <v>0</v>
      </c>
      <c r="AX2359">
        <v>0</v>
      </c>
      <c r="AY2359">
        <v>0</v>
      </c>
      <c r="AZ2359">
        <v>0</v>
      </c>
      <c r="BA2359">
        <v>0</v>
      </c>
    </row>
    <row r="2360" spans="1:53" hidden="1">
      <c r="A2360" t="s">
        <v>12219</v>
      </c>
      <c r="B2360">
        <v>64613</v>
      </c>
      <c r="C2360" t="s">
        <v>48</v>
      </c>
      <c r="D2360" t="s">
        <v>197</v>
      </c>
      <c r="F2360" t="s">
        <v>11306</v>
      </c>
      <c r="G2360" t="s">
        <v>11307</v>
      </c>
      <c r="H2360">
        <v>71</v>
      </c>
      <c r="I2360" t="s">
        <v>11638</v>
      </c>
      <c r="J2360" t="s">
        <v>12220</v>
      </c>
      <c r="K2360">
        <v>1</v>
      </c>
      <c r="L2360" t="s">
        <v>12221</v>
      </c>
      <c r="M2360">
        <v>1018656102</v>
      </c>
      <c r="N2360" t="s">
        <v>12222</v>
      </c>
      <c r="O2360" t="s">
        <v>20079</v>
      </c>
      <c r="P2360">
        <v>2010</v>
      </c>
      <c r="U2360" t="s">
        <v>12223</v>
      </c>
      <c r="V2360">
        <v>1</v>
      </c>
      <c r="W2360">
        <v>2</v>
      </c>
      <c r="Y2360">
        <v>7</v>
      </c>
      <c r="Z2360">
        <v>1</v>
      </c>
      <c r="AA2360">
        <v>0</v>
      </c>
      <c r="AB2360">
        <v>6</v>
      </c>
      <c r="AC2360">
        <v>30</v>
      </c>
      <c r="AD2360">
        <v>1</v>
      </c>
      <c r="AE2360">
        <v>1</v>
      </c>
      <c r="AF2360">
        <v>5</v>
      </c>
      <c r="AG2360">
        <v>5</v>
      </c>
      <c r="AH2360">
        <v>2</v>
      </c>
      <c r="AI2360">
        <v>2</v>
      </c>
      <c r="AJ2360">
        <v>0</v>
      </c>
      <c r="AK2360">
        <v>0</v>
      </c>
      <c r="AL2360">
        <v>0</v>
      </c>
      <c r="AS2360" t="s">
        <v>12224</v>
      </c>
      <c r="AT2360">
        <v>0</v>
      </c>
      <c r="AU2360">
        <v>0</v>
      </c>
      <c r="AV2360">
        <v>0</v>
      </c>
      <c r="AW2360">
        <v>0</v>
      </c>
      <c r="AX2360">
        <v>0</v>
      </c>
      <c r="AY2360">
        <v>0</v>
      </c>
      <c r="AZ2360">
        <v>0</v>
      </c>
      <c r="BA2360">
        <v>0</v>
      </c>
    </row>
    <row r="2361" spans="1:53" hidden="1">
      <c r="A2361" t="s">
        <v>5254</v>
      </c>
      <c r="B2361">
        <v>72459</v>
      </c>
      <c r="C2361" t="s">
        <v>48</v>
      </c>
      <c r="D2361" t="s">
        <v>77</v>
      </c>
      <c r="F2361" t="s">
        <v>3993</v>
      </c>
      <c r="G2361" t="s">
        <v>51</v>
      </c>
      <c r="H2361">
        <v>22</v>
      </c>
      <c r="I2361" t="s">
        <v>4517</v>
      </c>
      <c r="J2361" t="s">
        <v>5255</v>
      </c>
      <c r="K2361">
        <v>1</v>
      </c>
      <c r="L2361" t="s">
        <v>5256</v>
      </c>
      <c r="M2361">
        <v>2648100506</v>
      </c>
      <c r="N2361" t="s">
        <v>5257</v>
      </c>
      <c r="O2361" t="s">
        <v>20080</v>
      </c>
      <c r="P2361">
        <v>2012</v>
      </c>
      <c r="U2361" t="s">
        <v>5258</v>
      </c>
      <c r="V2361">
        <v>1</v>
      </c>
      <c r="W2361">
        <v>2</v>
      </c>
      <c r="Y2361">
        <v>13</v>
      </c>
      <c r="Z2361">
        <v>10</v>
      </c>
      <c r="AA2361">
        <v>0</v>
      </c>
      <c r="AB2361">
        <v>6</v>
      </c>
      <c r="AC2361">
        <v>30</v>
      </c>
      <c r="AD2361">
        <v>1</v>
      </c>
      <c r="AE2361">
        <v>1</v>
      </c>
      <c r="AF2361">
        <v>5</v>
      </c>
      <c r="AG2361">
        <v>5</v>
      </c>
      <c r="AH2361">
        <v>2</v>
      </c>
      <c r="AI2361">
        <v>2</v>
      </c>
      <c r="AJ2361">
        <v>0</v>
      </c>
      <c r="AK2361">
        <v>0</v>
      </c>
      <c r="AL2361">
        <v>0</v>
      </c>
      <c r="AS2361" t="s">
        <v>5259</v>
      </c>
      <c r="AT2361">
        <v>200000</v>
      </c>
      <c r="AU2361">
        <v>200000</v>
      </c>
      <c r="AV2361">
        <f>INT(AW2361*1.1)</f>
        <v>12511655</v>
      </c>
      <c r="AW2361">
        <v>11374232</v>
      </c>
      <c r="AX2361">
        <f>INT(AY2361*1.1)</f>
        <v>0</v>
      </c>
      <c r="AY2361">
        <v>0</v>
      </c>
      <c r="AZ2361">
        <f>IF(BA2361 &gt;= 0, INT(BA2361 * 1.1), -INT(ABS(BA2361) / 1.1))</f>
        <v>539229</v>
      </c>
      <c r="BA2361">
        <v>490209</v>
      </c>
    </row>
    <row r="2362" spans="1:53">
      <c r="A2362" t="s">
        <v>17833</v>
      </c>
      <c r="B2362">
        <v>11409</v>
      </c>
      <c r="C2362" t="s">
        <v>599</v>
      </c>
      <c r="D2362" t="s">
        <v>118</v>
      </c>
      <c r="F2362" t="s">
        <v>9369</v>
      </c>
      <c r="G2362" t="s">
        <v>9370</v>
      </c>
      <c r="H2362">
        <v>60</v>
      </c>
      <c r="I2362" t="s">
        <v>10323</v>
      </c>
      <c r="J2362" t="s">
        <v>17834</v>
      </c>
      <c r="K2362">
        <v>1</v>
      </c>
      <c r="L2362" t="s">
        <v>17835</v>
      </c>
      <c r="M2362">
        <v>5378701822</v>
      </c>
      <c r="O2362" t="s">
        <v>20081</v>
      </c>
      <c r="P2362">
        <v>2020</v>
      </c>
      <c r="U2362" t="s">
        <v>17836</v>
      </c>
      <c r="V2362">
        <v>1</v>
      </c>
      <c r="W2362">
        <v>1</v>
      </c>
      <c r="Y2362">
        <v>422</v>
      </c>
      <c r="Z2362">
        <v>5</v>
      </c>
      <c r="AA2362">
        <v>0</v>
      </c>
      <c r="AB2362">
        <v>9</v>
      </c>
      <c r="AC2362">
        <v>10</v>
      </c>
      <c r="AD2362">
        <v>1</v>
      </c>
      <c r="AE2362">
        <v>1</v>
      </c>
      <c r="AF2362">
        <v>5</v>
      </c>
      <c r="AG2362">
        <v>20</v>
      </c>
      <c r="AH2362">
        <v>1</v>
      </c>
      <c r="AI2362">
        <v>1</v>
      </c>
      <c r="AJ2362">
        <v>0</v>
      </c>
      <c r="AK2362">
        <v>0</v>
      </c>
      <c r="AL2362">
        <v>0</v>
      </c>
      <c r="AM2362" t="s">
        <v>17837</v>
      </c>
      <c r="AT2362">
        <v>35000000</v>
      </c>
      <c r="AU2362">
        <v>35000000</v>
      </c>
      <c r="AV2362">
        <v>249411268</v>
      </c>
      <c r="AW2362">
        <v>244570314</v>
      </c>
      <c r="AX2362">
        <v>0</v>
      </c>
      <c r="AY2362">
        <v>0</v>
      </c>
      <c r="AZ2362">
        <v>20074243</v>
      </c>
      <c r="BA2362">
        <v>24210397</v>
      </c>
    </row>
    <row r="2363" spans="1:53">
      <c r="A2363" t="s">
        <v>10967</v>
      </c>
      <c r="B2363">
        <v>49888</v>
      </c>
      <c r="C2363" t="s">
        <v>48</v>
      </c>
      <c r="D2363" t="s">
        <v>77</v>
      </c>
      <c r="F2363" t="s">
        <v>9369</v>
      </c>
      <c r="G2363" t="s">
        <v>9370</v>
      </c>
      <c r="H2363">
        <v>62</v>
      </c>
      <c r="I2363" t="s">
        <v>10449</v>
      </c>
      <c r="J2363" t="s">
        <v>10968</v>
      </c>
      <c r="K2363">
        <v>1</v>
      </c>
      <c r="L2363" t="s">
        <v>10969</v>
      </c>
      <c r="M2363">
        <v>1208693511</v>
      </c>
      <c r="N2363" t="s">
        <v>10970</v>
      </c>
      <c r="O2363" t="s">
        <v>20082</v>
      </c>
      <c r="P2363">
        <v>2006</v>
      </c>
      <c r="U2363" t="s">
        <v>10971</v>
      </c>
      <c r="V2363">
        <v>1</v>
      </c>
      <c r="W2363">
        <v>2</v>
      </c>
      <c r="Y2363">
        <v>28</v>
      </c>
      <c r="Z2363">
        <v>1</v>
      </c>
      <c r="AA2363">
        <v>0</v>
      </c>
      <c r="AB2363">
        <v>7</v>
      </c>
      <c r="AC2363">
        <v>10</v>
      </c>
      <c r="AD2363">
        <v>1</v>
      </c>
      <c r="AE2363">
        <v>1</v>
      </c>
      <c r="AF2363">
        <v>5</v>
      </c>
      <c r="AG2363">
        <v>5</v>
      </c>
      <c r="AH2363">
        <v>2</v>
      </c>
      <c r="AI2363">
        <v>2</v>
      </c>
      <c r="AJ2363">
        <v>0</v>
      </c>
      <c r="AK2363">
        <v>0</v>
      </c>
      <c r="AL2363">
        <v>0</v>
      </c>
      <c r="AS2363" t="s">
        <v>10378</v>
      </c>
      <c r="AT2363">
        <v>510000</v>
      </c>
      <c r="AU2363">
        <v>510000</v>
      </c>
      <c r="AV2363">
        <v>15042743</v>
      </c>
      <c r="AW2363">
        <v>10477649</v>
      </c>
      <c r="AX2363">
        <v>0</v>
      </c>
      <c r="AY2363">
        <v>0</v>
      </c>
      <c r="AZ2363">
        <v>119610</v>
      </c>
      <c r="BA2363">
        <v>111497</v>
      </c>
    </row>
    <row r="2364" spans="1:53" hidden="1">
      <c r="A2364" t="s">
        <v>12883</v>
      </c>
      <c r="B2364">
        <v>19036</v>
      </c>
      <c r="C2364" t="s">
        <v>48</v>
      </c>
      <c r="D2364" t="s">
        <v>334</v>
      </c>
      <c r="F2364" t="s">
        <v>11306</v>
      </c>
      <c r="G2364" t="s">
        <v>11307</v>
      </c>
      <c r="H2364">
        <v>72</v>
      </c>
      <c r="I2364" t="s">
        <v>12614</v>
      </c>
      <c r="J2364" t="s">
        <v>12884</v>
      </c>
      <c r="K2364">
        <v>1</v>
      </c>
      <c r="L2364" t="s">
        <v>12885</v>
      </c>
      <c r="M2364">
        <v>5138111531</v>
      </c>
      <c r="N2364" t="s">
        <v>12886</v>
      </c>
      <c r="O2364" t="s">
        <v>20083</v>
      </c>
      <c r="P2364">
        <v>1997</v>
      </c>
      <c r="U2364" t="s">
        <v>12887</v>
      </c>
      <c r="V2364">
        <v>1</v>
      </c>
      <c r="W2364">
        <v>2</v>
      </c>
      <c r="Y2364">
        <v>394</v>
      </c>
      <c r="Z2364">
        <v>2</v>
      </c>
      <c r="AA2364">
        <v>0</v>
      </c>
      <c r="AB2364">
        <v>6</v>
      </c>
      <c r="AC2364">
        <v>0</v>
      </c>
      <c r="AD2364">
        <v>1</v>
      </c>
      <c r="AE2364">
        <v>1</v>
      </c>
      <c r="AF2364">
        <v>5</v>
      </c>
      <c r="AG2364">
        <v>60</v>
      </c>
      <c r="AH2364">
        <v>2</v>
      </c>
      <c r="AI2364">
        <v>1</v>
      </c>
      <c r="AJ2364">
        <v>0</v>
      </c>
      <c r="AK2364">
        <v>0</v>
      </c>
      <c r="AL2364">
        <v>0</v>
      </c>
      <c r="AM2364" t="s">
        <v>12888</v>
      </c>
      <c r="AP2364" t="s">
        <v>582</v>
      </c>
      <c r="AQ2364" t="s">
        <v>12889</v>
      </c>
      <c r="AT2364">
        <v>550000</v>
      </c>
      <c r="AU2364">
        <v>550000</v>
      </c>
      <c r="AV2364">
        <v>32286237</v>
      </c>
      <c r="AW2364">
        <v>24418674</v>
      </c>
      <c r="AX2364">
        <v>0</v>
      </c>
      <c r="AY2364">
        <v>0</v>
      </c>
      <c r="AZ2364">
        <v>4101987</v>
      </c>
      <c r="BA2364">
        <v>3093307</v>
      </c>
    </row>
    <row r="2365" spans="1:53" hidden="1">
      <c r="A2365" t="s">
        <v>12322</v>
      </c>
      <c r="B2365">
        <v>70826</v>
      </c>
      <c r="C2365" t="s">
        <v>48</v>
      </c>
      <c r="D2365" t="s">
        <v>49</v>
      </c>
      <c r="F2365" t="s">
        <v>11306</v>
      </c>
      <c r="G2365" t="s">
        <v>11307</v>
      </c>
      <c r="H2365">
        <v>71</v>
      </c>
      <c r="I2365" t="s">
        <v>11638</v>
      </c>
      <c r="J2365" t="s">
        <v>12323</v>
      </c>
      <c r="K2365">
        <v>1</v>
      </c>
      <c r="L2365" t="s">
        <v>12324</v>
      </c>
      <c r="M2365">
        <v>2118873697</v>
      </c>
      <c r="N2365" t="s">
        <v>12325</v>
      </c>
      <c r="O2365" t="s">
        <v>20084</v>
      </c>
      <c r="P2365">
        <v>2012</v>
      </c>
      <c r="U2365" t="s">
        <v>12326</v>
      </c>
      <c r="V2365">
        <v>1</v>
      </c>
      <c r="W2365">
        <v>2</v>
      </c>
      <c r="Y2365">
        <v>8</v>
      </c>
      <c r="Z2365">
        <v>9</v>
      </c>
      <c r="AA2365">
        <v>0</v>
      </c>
      <c r="AB2365">
        <v>6</v>
      </c>
      <c r="AC2365">
        <v>20</v>
      </c>
      <c r="AD2365">
        <v>2</v>
      </c>
      <c r="AE2365">
        <v>0</v>
      </c>
      <c r="AF2365">
        <v>0</v>
      </c>
      <c r="AG2365">
        <v>0</v>
      </c>
      <c r="AH2365">
        <v>1</v>
      </c>
      <c r="AI2365">
        <v>1</v>
      </c>
      <c r="AJ2365">
        <v>0</v>
      </c>
      <c r="AK2365">
        <v>0</v>
      </c>
      <c r="AL2365">
        <v>0</v>
      </c>
      <c r="AT2365">
        <v>0</v>
      </c>
      <c r="AU2365">
        <v>0</v>
      </c>
      <c r="AV2365">
        <v>0</v>
      </c>
      <c r="AW2365">
        <v>0</v>
      </c>
      <c r="AX2365">
        <v>0</v>
      </c>
      <c r="AY2365">
        <v>0</v>
      </c>
      <c r="AZ2365">
        <v>0</v>
      </c>
      <c r="BA2365">
        <v>0</v>
      </c>
    </row>
    <row r="2366" spans="1:53" hidden="1">
      <c r="A2366" t="s">
        <v>16972</v>
      </c>
      <c r="B2366">
        <v>41029</v>
      </c>
      <c r="C2366" t="s">
        <v>48</v>
      </c>
      <c r="D2366" t="s">
        <v>49</v>
      </c>
      <c r="F2366" t="s">
        <v>3062</v>
      </c>
      <c r="G2366" t="s">
        <v>51</v>
      </c>
      <c r="H2366">
        <v>33</v>
      </c>
      <c r="I2366" t="s">
        <v>7999</v>
      </c>
      <c r="J2366" t="s">
        <v>16973</v>
      </c>
      <c r="K2366">
        <v>1</v>
      </c>
      <c r="L2366" t="s">
        <v>16974</v>
      </c>
      <c r="M2366">
        <v>1148624703</v>
      </c>
      <c r="N2366" t="s">
        <v>16975</v>
      </c>
      <c r="O2366" t="s">
        <v>20085</v>
      </c>
      <c r="P2366">
        <v>2003</v>
      </c>
      <c r="U2366" t="s">
        <v>16976</v>
      </c>
      <c r="V2366">
        <v>1</v>
      </c>
      <c r="W2366">
        <v>2</v>
      </c>
      <c r="Y2366">
        <v>5</v>
      </c>
      <c r="Z2366">
        <v>8</v>
      </c>
      <c r="AA2366">
        <v>2</v>
      </c>
      <c r="AB2366">
        <v>8</v>
      </c>
      <c r="AC2366">
        <v>0</v>
      </c>
      <c r="AD2366">
        <v>2</v>
      </c>
      <c r="AE2366">
        <v>0</v>
      </c>
      <c r="AF2366">
        <v>0</v>
      </c>
      <c r="AG2366">
        <v>0</v>
      </c>
      <c r="AH2366">
        <v>2</v>
      </c>
      <c r="AI2366">
        <v>2</v>
      </c>
      <c r="AJ2366">
        <v>0</v>
      </c>
      <c r="AK2366">
        <v>0</v>
      </c>
      <c r="AL2366">
        <v>0</v>
      </c>
      <c r="AM2366" t="s">
        <v>16977</v>
      </c>
      <c r="AT2366">
        <v>0</v>
      </c>
      <c r="AU2366">
        <v>0</v>
      </c>
      <c r="AV2366">
        <v>0</v>
      </c>
      <c r="AW2366">
        <v>0</v>
      </c>
      <c r="AX2366">
        <v>0</v>
      </c>
      <c r="AY2366">
        <v>0</v>
      </c>
      <c r="AZ2366">
        <v>0</v>
      </c>
      <c r="BA2366">
        <v>0</v>
      </c>
    </row>
    <row r="2367" spans="1:53">
      <c r="A2367" t="s">
        <v>10903</v>
      </c>
      <c r="B2367">
        <v>34532</v>
      </c>
      <c r="C2367" t="s">
        <v>48</v>
      </c>
      <c r="D2367" t="s">
        <v>197</v>
      </c>
      <c r="F2367" t="s">
        <v>9369</v>
      </c>
      <c r="G2367" t="s">
        <v>9370</v>
      </c>
      <c r="H2367">
        <v>62</v>
      </c>
      <c r="I2367" t="s">
        <v>10449</v>
      </c>
      <c r="J2367" t="s">
        <v>10904</v>
      </c>
      <c r="K2367">
        <v>1</v>
      </c>
      <c r="L2367" t="s">
        <v>10905</v>
      </c>
      <c r="M2367">
        <v>2118710579</v>
      </c>
      <c r="N2367" t="s">
        <v>10906</v>
      </c>
      <c r="O2367" t="s">
        <v>20086</v>
      </c>
      <c r="P2367">
        <v>2002</v>
      </c>
      <c r="U2367" t="s">
        <v>10907</v>
      </c>
      <c r="V2367">
        <v>1</v>
      </c>
      <c r="W2367">
        <v>2</v>
      </c>
      <c r="Y2367">
        <v>12</v>
      </c>
      <c r="Z2367">
        <v>10</v>
      </c>
      <c r="AA2367">
        <v>0</v>
      </c>
      <c r="AB2367">
        <v>6</v>
      </c>
      <c r="AC2367">
        <v>30</v>
      </c>
      <c r="AD2367">
        <v>1</v>
      </c>
      <c r="AE2367">
        <v>1</v>
      </c>
      <c r="AF2367">
        <v>5</v>
      </c>
      <c r="AG2367">
        <v>5</v>
      </c>
      <c r="AH2367">
        <v>2</v>
      </c>
      <c r="AI2367">
        <v>2</v>
      </c>
      <c r="AJ2367">
        <v>0</v>
      </c>
      <c r="AK2367">
        <v>0</v>
      </c>
      <c r="AL2367">
        <v>0</v>
      </c>
      <c r="AS2367" t="s">
        <v>10908</v>
      </c>
      <c r="AT2367">
        <v>100000</v>
      </c>
      <c r="AU2367">
        <v>100000</v>
      </c>
      <c r="AV2367">
        <v>1003518</v>
      </c>
      <c r="AW2367">
        <v>887656</v>
      </c>
      <c r="AX2367">
        <v>0</v>
      </c>
      <c r="AY2367">
        <v>0</v>
      </c>
      <c r="AZ2367">
        <v>38150</v>
      </c>
      <c r="BA2367">
        <v>-112592</v>
      </c>
    </row>
    <row r="2368" spans="1:53" hidden="1">
      <c r="A2368" t="s">
        <v>13157</v>
      </c>
      <c r="B2368">
        <v>30409</v>
      </c>
      <c r="C2368" t="s">
        <v>48</v>
      </c>
      <c r="D2368" t="s">
        <v>197</v>
      </c>
      <c r="F2368" t="s">
        <v>11306</v>
      </c>
      <c r="G2368" t="s">
        <v>11307</v>
      </c>
      <c r="H2368">
        <v>72</v>
      </c>
      <c r="I2368" t="s">
        <v>12614</v>
      </c>
      <c r="J2368" t="s">
        <v>13158</v>
      </c>
      <c r="K2368">
        <v>1</v>
      </c>
      <c r="L2368" t="s">
        <v>13159</v>
      </c>
      <c r="M2368">
        <v>2148602033</v>
      </c>
      <c r="N2368" t="s">
        <v>13160</v>
      </c>
      <c r="O2368" t="s">
        <v>20087</v>
      </c>
      <c r="P2368">
        <v>1996</v>
      </c>
      <c r="U2368" t="s">
        <v>13161</v>
      </c>
      <c r="V2368">
        <v>1</v>
      </c>
      <c r="W2368">
        <v>2</v>
      </c>
      <c r="Y2368">
        <v>11</v>
      </c>
      <c r="Z2368">
        <v>10</v>
      </c>
      <c r="AA2368">
        <v>0</v>
      </c>
      <c r="AB2368">
        <v>6</v>
      </c>
      <c r="AC2368">
        <v>0.1</v>
      </c>
      <c r="AD2368">
        <v>2</v>
      </c>
      <c r="AE2368">
        <v>0</v>
      </c>
      <c r="AF2368">
        <v>0</v>
      </c>
      <c r="AG2368">
        <v>0</v>
      </c>
      <c r="AH2368">
        <v>2</v>
      </c>
      <c r="AI2368">
        <v>2</v>
      </c>
      <c r="AJ2368">
        <v>0</v>
      </c>
      <c r="AK2368">
        <v>0</v>
      </c>
      <c r="AL2368">
        <v>0</v>
      </c>
      <c r="AS2368" t="s">
        <v>13162</v>
      </c>
      <c r="AT2368">
        <v>0</v>
      </c>
      <c r="AU2368">
        <v>0</v>
      </c>
      <c r="AV2368">
        <v>0</v>
      </c>
      <c r="AW2368">
        <v>0</v>
      </c>
      <c r="AX2368">
        <v>0</v>
      </c>
      <c r="AY2368">
        <v>0</v>
      </c>
      <c r="AZ2368">
        <v>0</v>
      </c>
      <c r="BA2368">
        <v>0</v>
      </c>
    </row>
    <row r="2369" spans="1:53" hidden="1">
      <c r="A2369" t="s">
        <v>11844</v>
      </c>
      <c r="B2369">
        <v>25297</v>
      </c>
      <c r="C2369" t="s">
        <v>48</v>
      </c>
      <c r="D2369" t="s">
        <v>77</v>
      </c>
      <c r="F2369" t="s">
        <v>11306</v>
      </c>
      <c r="G2369" t="s">
        <v>11307</v>
      </c>
      <c r="H2369">
        <v>71</v>
      </c>
      <c r="I2369" t="s">
        <v>11638</v>
      </c>
      <c r="J2369" t="s">
        <v>11845</v>
      </c>
      <c r="K2369">
        <v>1</v>
      </c>
      <c r="L2369" t="s">
        <v>11846</v>
      </c>
      <c r="M2369">
        <v>2148156664</v>
      </c>
      <c r="N2369" t="s">
        <v>11847</v>
      </c>
      <c r="O2369" t="s">
        <v>20088</v>
      </c>
      <c r="P2369">
        <v>1988</v>
      </c>
      <c r="U2369" t="s">
        <v>11848</v>
      </c>
      <c r="V2369">
        <v>1</v>
      </c>
      <c r="W2369">
        <v>2</v>
      </c>
      <c r="Y2369">
        <v>79</v>
      </c>
      <c r="Z2369">
        <v>1</v>
      </c>
      <c r="AA2369">
        <v>0</v>
      </c>
      <c r="AB2369">
        <v>5</v>
      </c>
      <c r="AC2369">
        <v>30</v>
      </c>
      <c r="AD2369">
        <v>1</v>
      </c>
      <c r="AE2369">
        <v>4</v>
      </c>
      <c r="AF2369">
        <v>5</v>
      </c>
      <c r="AG2369">
        <v>2</v>
      </c>
      <c r="AH2369">
        <v>2</v>
      </c>
      <c r="AI2369">
        <v>1</v>
      </c>
      <c r="AJ2369">
        <v>7</v>
      </c>
      <c r="AK2369">
        <v>0</v>
      </c>
      <c r="AL2369" t="s">
        <v>11849</v>
      </c>
      <c r="AM2369" t="s">
        <v>11850</v>
      </c>
      <c r="AN2369" t="s">
        <v>11851</v>
      </c>
      <c r="AP2369" t="s">
        <v>11852</v>
      </c>
      <c r="AQ2369" t="s">
        <v>11853</v>
      </c>
      <c r="AR2369" t="s">
        <v>73</v>
      </c>
      <c r="AT2369">
        <v>700000</v>
      </c>
      <c r="AU2369">
        <v>700000</v>
      </c>
      <c r="AV2369">
        <v>14918991</v>
      </c>
      <c r="AW2369">
        <v>11866850</v>
      </c>
      <c r="AX2369">
        <v>0</v>
      </c>
      <c r="AY2369">
        <v>0</v>
      </c>
      <c r="AZ2369">
        <v>161465</v>
      </c>
      <c r="BA2369">
        <v>17964</v>
      </c>
    </row>
    <row r="2370" spans="1:53">
      <c r="A2370" t="s">
        <v>9852</v>
      </c>
      <c r="B2370">
        <v>17509</v>
      </c>
      <c r="C2370" t="s">
        <v>48</v>
      </c>
      <c r="D2370" t="s">
        <v>197</v>
      </c>
      <c r="F2370" t="s">
        <v>9369</v>
      </c>
      <c r="G2370" t="s">
        <v>9370</v>
      </c>
      <c r="H2370">
        <v>58</v>
      </c>
      <c r="I2370" t="s">
        <v>9371</v>
      </c>
      <c r="J2370" t="s">
        <v>9853</v>
      </c>
      <c r="K2370">
        <v>1</v>
      </c>
      <c r="L2370" t="s">
        <v>9854</v>
      </c>
      <c r="M2370">
        <v>1148198535</v>
      </c>
      <c r="N2370" t="s">
        <v>9855</v>
      </c>
      <c r="O2370" t="s">
        <v>20089</v>
      </c>
      <c r="P2370">
        <v>2000</v>
      </c>
      <c r="U2370" t="s">
        <v>9856</v>
      </c>
      <c r="V2370">
        <v>1</v>
      </c>
      <c r="W2370">
        <v>2</v>
      </c>
      <c r="Y2370">
        <v>19</v>
      </c>
      <c r="Z2370">
        <v>1</v>
      </c>
      <c r="AA2370">
        <v>0</v>
      </c>
      <c r="AB2370">
        <v>8</v>
      </c>
      <c r="AC2370">
        <v>20</v>
      </c>
      <c r="AD2370">
        <v>1</v>
      </c>
      <c r="AE2370">
        <v>1</v>
      </c>
      <c r="AF2370">
        <v>5</v>
      </c>
      <c r="AG2370">
        <v>5</v>
      </c>
      <c r="AH2370">
        <v>2</v>
      </c>
      <c r="AI2370">
        <v>2</v>
      </c>
      <c r="AJ2370">
        <v>0</v>
      </c>
      <c r="AK2370">
        <v>0</v>
      </c>
      <c r="AL2370">
        <v>0</v>
      </c>
      <c r="AS2370" t="s">
        <v>9857</v>
      </c>
      <c r="AT2370">
        <v>150000</v>
      </c>
      <c r="AU2370">
        <v>150000</v>
      </c>
      <c r="AV2370">
        <v>2120087</v>
      </c>
      <c r="AW2370">
        <v>1653572</v>
      </c>
      <c r="AX2370">
        <v>0</v>
      </c>
      <c r="AY2370">
        <v>0</v>
      </c>
      <c r="AZ2370">
        <v>44678</v>
      </c>
      <c r="BA2370">
        <v>76352</v>
      </c>
    </row>
    <row r="2371" spans="1:53" hidden="1">
      <c r="A2371" t="s">
        <v>12437</v>
      </c>
      <c r="B2371">
        <v>76612</v>
      </c>
      <c r="C2371" t="s">
        <v>48</v>
      </c>
      <c r="D2371" t="s">
        <v>197</v>
      </c>
      <c r="F2371" t="s">
        <v>11306</v>
      </c>
      <c r="G2371" t="s">
        <v>11307</v>
      </c>
      <c r="H2371">
        <v>71</v>
      </c>
      <c r="I2371" t="s">
        <v>11638</v>
      </c>
      <c r="J2371" t="s">
        <v>12438</v>
      </c>
      <c r="K2371">
        <v>1</v>
      </c>
      <c r="L2371" t="s">
        <v>12439</v>
      </c>
      <c r="M2371">
        <v>1048650373</v>
      </c>
      <c r="N2371" t="s">
        <v>12440</v>
      </c>
      <c r="O2371" t="s">
        <v>20090</v>
      </c>
      <c r="P2371">
        <v>2013</v>
      </c>
      <c r="U2371" t="s">
        <v>12441</v>
      </c>
      <c r="V2371">
        <v>1</v>
      </c>
      <c r="W2371">
        <v>1</v>
      </c>
      <c r="Y2371">
        <v>7</v>
      </c>
      <c r="Z2371">
        <v>1</v>
      </c>
      <c r="AA2371">
        <v>0</v>
      </c>
      <c r="AB2371">
        <v>7</v>
      </c>
      <c r="AC2371">
        <v>0.1</v>
      </c>
      <c r="AD2371">
        <v>1</v>
      </c>
      <c r="AE2371">
        <v>1</v>
      </c>
      <c r="AF2371">
        <v>1</v>
      </c>
      <c r="AG2371">
        <v>1</v>
      </c>
      <c r="AH2371">
        <v>2</v>
      </c>
      <c r="AI2371">
        <v>2</v>
      </c>
      <c r="AJ2371">
        <v>0</v>
      </c>
      <c r="AK2371">
        <v>0</v>
      </c>
      <c r="AL2371">
        <v>0</v>
      </c>
      <c r="AT2371">
        <v>5000</v>
      </c>
      <c r="AU2371">
        <v>5000</v>
      </c>
      <c r="AV2371">
        <f>INT(AW2371*1.1)</f>
        <v>929258</v>
      </c>
      <c r="AW2371">
        <v>844780</v>
      </c>
      <c r="AX2371">
        <v>0</v>
      </c>
      <c r="AY2371">
        <v>0</v>
      </c>
      <c r="AZ2371">
        <f>INT(BA2371*1.1)</f>
        <v>275541</v>
      </c>
      <c r="BA2371">
        <v>250492</v>
      </c>
    </row>
    <row r="2372" spans="1:53" hidden="1">
      <c r="A2372" t="s">
        <v>12132</v>
      </c>
      <c r="B2372">
        <v>58478</v>
      </c>
      <c r="C2372" t="s">
        <v>48</v>
      </c>
      <c r="D2372" t="s">
        <v>49</v>
      </c>
      <c r="F2372" t="s">
        <v>11306</v>
      </c>
      <c r="G2372" t="s">
        <v>11307</v>
      </c>
      <c r="H2372">
        <v>71</v>
      </c>
      <c r="I2372" t="s">
        <v>11638</v>
      </c>
      <c r="J2372" t="s">
        <v>12133</v>
      </c>
      <c r="K2372">
        <v>1</v>
      </c>
      <c r="L2372" t="s">
        <v>12134</v>
      </c>
      <c r="M2372">
        <v>1018197471</v>
      </c>
      <c r="N2372" t="s">
        <v>12135</v>
      </c>
      <c r="O2372" t="s">
        <v>20091</v>
      </c>
      <c r="P2372">
        <v>2003</v>
      </c>
      <c r="U2372" t="s">
        <v>12136</v>
      </c>
      <c r="V2372">
        <v>1</v>
      </c>
      <c r="W2372">
        <v>2</v>
      </c>
      <c r="Y2372">
        <v>3</v>
      </c>
      <c r="Z2372">
        <v>10</v>
      </c>
      <c r="AA2372">
        <v>0</v>
      </c>
      <c r="AB2372">
        <v>9</v>
      </c>
      <c r="AC2372">
        <v>0</v>
      </c>
      <c r="AD2372">
        <v>2</v>
      </c>
      <c r="AE2372">
        <v>0</v>
      </c>
      <c r="AF2372">
        <v>0</v>
      </c>
      <c r="AG2372">
        <v>0</v>
      </c>
      <c r="AH2372">
        <v>2</v>
      </c>
      <c r="AI2372">
        <v>2</v>
      </c>
      <c r="AJ2372">
        <v>0</v>
      </c>
      <c r="AK2372">
        <v>0</v>
      </c>
      <c r="AL2372">
        <v>0</v>
      </c>
      <c r="AM2372" t="s">
        <v>12137</v>
      </c>
      <c r="AN2372" t="s">
        <v>12138</v>
      </c>
      <c r="AP2372" t="s">
        <v>313</v>
      </c>
      <c r="AQ2372" t="s">
        <v>12139</v>
      </c>
      <c r="AR2372" t="s">
        <v>182</v>
      </c>
      <c r="AT2372">
        <v>500000</v>
      </c>
      <c r="AU2372">
        <v>500000</v>
      </c>
      <c r="AV2372">
        <f>INT(AW2372*1.1)</f>
        <v>4246000</v>
      </c>
      <c r="AW2372">
        <v>3860000</v>
      </c>
      <c r="AX2372">
        <f>INT(AY2372*1.1)</f>
        <v>0</v>
      </c>
      <c r="AY2372">
        <v>0</v>
      </c>
      <c r="AZ2372">
        <f>IF(BA2372 &gt;= 0, INT(BA2372 * 1.1), -INT(ABS(BA2372) / 1.1))</f>
        <v>-1175074</v>
      </c>
      <c r="BA2372">
        <v>-1292582</v>
      </c>
    </row>
    <row r="2373" spans="1:53" hidden="1">
      <c r="A2373" t="s">
        <v>12910</v>
      </c>
      <c r="B2373">
        <v>19916</v>
      </c>
      <c r="C2373" t="s">
        <v>48</v>
      </c>
      <c r="D2373" t="s">
        <v>197</v>
      </c>
      <c r="F2373" t="s">
        <v>11306</v>
      </c>
      <c r="G2373" t="s">
        <v>11307</v>
      </c>
      <c r="H2373">
        <v>72</v>
      </c>
      <c r="I2373" t="s">
        <v>12614</v>
      </c>
      <c r="J2373" t="s">
        <v>12911</v>
      </c>
      <c r="K2373">
        <v>1</v>
      </c>
      <c r="L2373" t="s">
        <v>12912</v>
      </c>
      <c r="M2373">
        <v>1128152004</v>
      </c>
      <c r="N2373" t="s">
        <v>12913</v>
      </c>
      <c r="O2373" t="s">
        <v>20092</v>
      </c>
      <c r="P2373">
        <v>1999</v>
      </c>
      <c r="U2373" t="s">
        <v>12914</v>
      </c>
      <c r="V2373">
        <v>1</v>
      </c>
      <c r="W2373">
        <v>2</v>
      </c>
      <c r="Y2373">
        <v>4</v>
      </c>
      <c r="Z2373">
        <v>1</v>
      </c>
      <c r="AA2373">
        <v>0</v>
      </c>
      <c r="AB2373">
        <v>6</v>
      </c>
      <c r="AC2373">
        <v>0</v>
      </c>
      <c r="AD2373">
        <v>2</v>
      </c>
      <c r="AE2373">
        <v>0</v>
      </c>
      <c r="AF2373">
        <v>0</v>
      </c>
      <c r="AG2373">
        <v>0</v>
      </c>
      <c r="AH2373">
        <v>2</v>
      </c>
      <c r="AI2373">
        <v>2</v>
      </c>
      <c r="AJ2373">
        <v>0</v>
      </c>
      <c r="AK2373">
        <v>0</v>
      </c>
      <c r="AL2373">
        <v>0</v>
      </c>
      <c r="AT2373">
        <v>0</v>
      </c>
      <c r="AU2373">
        <v>0</v>
      </c>
      <c r="AV2373">
        <v>0</v>
      </c>
      <c r="AW2373">
        <v>0</v>
      </c>
      <c r="AX2373">
        <v>0</v>
      </c>
      <c r="AY2373">
        <v>0</v>
      </c>
      <c r="AZ2373">
        <v>0</v>
      </c>
      <c r="BA2373">
        <v>0</v>
      </c>
    </row>
    <row r="2374" spans="1:53" hidden="1">
      <c r="A2374" t="s">
        <v>12925</v>
      </c>
      <c r="B2374">
        <v>20319</v>
      </c>
      <c r="C2374" t="s">
        <v>48</v>
      </c>
      <c r="D2374" t="s">
        <v>197</v>
      </c>
      <c r="F2374" t="s">
        <v>11306</v>
      </c>
      <c r="G2374" t="s">
        <v>11307</v>
      </c>
      <c r="H2374">
        <v>72</v>
      </c>
      <c r="I2374" t="s">
        <v>12614</v>
      </c>
      <c r="J2374" t="s">
        <v>12926</v>
      </c>
      <c r="K2374">
        <v>1</v>
      </c>
      <c r="L2374" t="s">
        <v>12927</v>
      </c>
      <c r="M2374">
        <v>2118611270</v>
      </c>
      <c r="N2374" t="s">
        <v>12928</v>
      </c>
      <c r="O2374" t="s">
        <v>19792</v>
      </c>
      <c r="P2374">
        <v>1994</v>
      </c>
      <c r="U2374" t="s">
        <v>12929</v>
      </c>
      <c r="V2374">
        <v>1</v>
      </c>
      <c r="W2374">
        <v>2</v>
      </c>
      <c r="Y2374">
        <v>14</v>
      </c>
      <c r="Z2374">
        <v>1</v>
      </c>
      <c r="AA2374">
        <v>0</v>
      </c>
      <c r="AB2374">
        <v>6</v>
      </c>
      <c r="AC2374">
        <v>1</v>
      </c>
      <c r="AD2374">
        <v>1</v>
      </c>
      <c r="AE2374">
        <v>4</v>
      </c>
      <c r="AF2374">
        <v>1</v>
      </c>
      <c r="AG2374">
        <v>2</v>
      </c>
      <c r="AH2374">
        <v>2</v>
      </c>
      <c r="AI2374">
        <v>2</v>
      </c>
      <c r="AJ2374">
        <v>0</v>
      </c>
      <c r="AK2374">
        <v>0</v>
      </c>
      <c r="AL2374">
        <v>0</v>
      </c>
      <c r="AT2374">
        <v>650000</v>
      </c>
      <c r="AU2374">
        <v>650000</v>
      </c>
      <c r="AV2374">
        <f>INT(AW2374*1.1)</f>
        <v>1243125</v>
      </c>
      <c r="AW2374">
        <v>1130114</v>
      </c>
      <c r="AX2374">
        <f>INT(AY2374*1.1)</f>
        <v>0</v>
      </c>
      <c r="AY2374">
        <v>0</v>
      </c>
      <c r="AZ2374">
        <f>IF(BA2374 &gt;= 0, INT(BA2374 * 1.1), -INT(ABS(BA2374) / 1.1))</f>
        <v>-114458</v>
      </c>
      <c r="BA2374">
        <v>-125904</v>
      </c>
    </row>
    <row r="2375" spans="1:53" hidden="1">
      <c r="A2375" t="s">
        <v>12045</v>
      </c>
      <c r="B2375">
        <v>50515</v>
      </c>
      <c r="C2375" t="s">
        <v>48</v>
      </c>
      <c r="D2375" t="s">
        <v>197</v>
      </c>
      <c r="F2375" t="s">
        <v>11306</v>
      </c>
      <c r="G2375" t="s">
        <v>11307</v>
      </c>
      <c r="H2375">
        <v>71</v>
      </c>
      <c r="I2375" t="s">
        <v>11638</v>
      </c>
      <c r="J2375" t="s">
        <v>12046</v>
      </c>
      <c r="K2375">
        <v>1</v>
      </c>
      <c r="L2375" t="s">
        <v>12047</v>
      </c>
      <c r="M2375">
        <v>2148790698</v>
      </c>
      <c r="N2375" t="s">
        <v>12048</v>
      </c>
      <c r="O2375" t="s">
        <v>20093</v>
      </c>
      <c r="P2375">
        <v>2006</v>
      </c>
      <c r="U2375" t="s">
        <v>12049</v>
      </c>
      <c r="V2375">
        <v>1</v>
      </c>
      <c r="W2375">
        <v>2</v>
      </c>
      <c r="Y2375">
        <v>7</v>
      </c>
      <c r="Z2375">
        <v>1</v>
      </c>
      <c r="AA2375">
        <v>0</v>
      </c>
      <c r="AB2375">
        <v>9</v>
      </c>
      <c r="AC2375">
        <v>0</v>
      </c>
      <c r="AD2375">
        <v>2</v>
      </c>
      <c r="AE2375">
        <v>0</v>
      </c>
      <c r="AF2375">
        <v>0</v>
      </c>
      <c r="AG2375">
        <v>0</v>
      </c>
      <c r="AH2375">
        <v>2</v>
      </c>
      <c r="AI2375">
        <v>2</v>
      </c>
      <c r="AJ2375">
        <v>0</v>
      </c>
      <c r="AK2375">
        <v>0</v>
      </c>
      <c r="AL2375">
        <v>0</v>
      </c>
      <c r="AM2375" t="s">
        <v>12050</v>
      </c>
      <c r="AN2375" t="s">
        <v>12051</v>
      </c>
      <c r="AP2375" t="s">
        <v>82</v>
      </c>
      <c r="AQ2375" t="s">
        <v>2083</v>
      </c>
      <c r="AR2375" t="s">
        <v>130</v>
      </c>
      <c r="AT2375">
        <v>0</v>
      </c>
      <c r="AU2375">
        <v>0</v>
      </c>
      <c r="AV2375">
        <v>0</v>
      </c>
      <c r="AW2375">
        <v>0</v>
      </c>
      <c r="AX2375">
        <v>0</v>
      </c>
      <c r="AY2375">
        <v>0</v>
      </c>
      <c r="AZ2375">
        <v>0</v>
      </c>
      <c r="BA2375">
        <v>0</v>
      </c>
    </row>
    <row r="2376" spans="1:53" hidden="1">
      <c r="A2376" t="s">
        <v>12343</v>
      </c>
      <c r="B2376">
        <v>72966</v>
      </c>
      <c r="C2376" t="s">
        <v>48</v>
      </c>
      <c r="D2376" t="s">
        <v>197</v>
      </c>
      <c r="F2376" t="s">
        <v>11306</v>
      </c>
      <c r="G2376" t="s">
        <v>11307</v>
      </c>
      <c r="H2376">
        <v>71</v>
      </c>
      <c r="I2376" t="s">
        <v>11638</v>
      </c>
      <c r="J2376" t="s">
        <v>12344</v>
      </c>
      <c r="K2376">
        <v>1</v>
      </c>
      <c r="L2376" t="s">
        <v>12345</v>
      </c>
      <c r="M2376">
        <v>2118881799</v>
      </c>
      <c r="N2376" t="s">
        <v>12346</v>
      </c>
      <c r="O2376" t="s">
        <v>19793</v>
      </c>
      <c r="P2376">
        <v>2012</v>
      </c>
      <c r="U2376" t="s">
        <v>12347</v>
      </c>
      <c r="V2376">
        <v>1</v>
      </c>
      <c r="W2376">
        <v>2</v>
      </c>
      <c r="Y2376">
        <v>9</v>
      </c>
      <c r="Z2376">
        <v>1</v>
      </c>
      <c r="AA2376">
        <v>0</v>
      </c>
      <c r="AB2376">
        <v>7</v>
      </c>
      <c r="AC2376">
        <v>20</v>
      </c>
      <c r="AD2376">
        <v>2</v>
      </c>
      <c r="AE2376">
        <v>0</v>
      </c>
      <c r="AF2376">
        <v>0</v>
      </c>
      <c r="AG2376">
        <v>0</v>
      </c>
      <c r="AH2376">
        <v>1</v>
      </c>
      <c r="AI2376">
        <v>2</v>
      </c>
      <c r="AJ2376">
        <v>0</v>
      </c>
      <c r="AK2376">
        <v>0</v>
      </c>
      <c r="AL2376">
        <v>0</v>
      </c>
      <c r="AM2376" t="s">
        <v>12348</v>
      </c>
      <c r="AN2376" t="s">
        <v>12349</v>
      </c>
      <c r="AP2376" t="s">
        <v>395</v>
      </c>
      <c r="AQ2376" t="s">
        <v>12350</v>
      </c>
      <c r="AR2376" t="s">
        <v>58</v>
      </c>
      <c r="AT2376">
        <v>50000</v>
      </c>
      <c r="AU2376">
        <v>50000</v>
      </c>
      <c r="AV2376">
        <v>1231830</v>
      </c>
      <c r="AW2376">
        <v>1350684</v>
      </c>
      <c r="AX2376">
        <v>0</v>
      </c>
      <c r="AY2376">
        <v>0</v>
      </c>
      <c r="AZ2376">
        <v>192222</v>
      </c>
      <c r="BA2376">
        <v>68832</v>
      </c>
    </row>
    <row r="2377" spans="1:53">
      <c r="A2377" t="s">
        <v>10630</v>
      </c>
      <c r="B2377">
        <v>10832</v>
      </c>
      <c r="C2377" t="s">
        <v>48</v>
      </c>
      <c r="D2377" t="s">
        <v>67</v>
      </c>
      <c r="F2377" t="s">
        <v>9369</v>
      </c>
      <c r="G2377" t="s">
        <v>9370</v>
      </c>
      <c r="H2377">
        <v>62</v>
      </c>
      <c r="I2377" t="s">
        <v>10449</v>
      </c>
      <c r="J2377" t="s">
        <v>10631</v>
      </c>
      <c r="K2377">
        <v>1</v>
      </c>
      <c r="L2377" t="s">
        <v>10632</v>
      </c>
      <c r="M2377">
        <v>1058813720</v>
      </c>
      <c r="O2377" t="s">
        <v>19796</v>
      </c>
      <c r="P2377">
        <v>2015</v>
      </c>
      <c r="T2377" t="s">
        <v>10633</v>
      </c>
      <c r="U2377" t="s">
        <v>10634</v>
      </c>
      <c r="V2377">
        <v>1</v>
      </c>
      <c r="W2377">
        <v>3</v>
      </c>
      <c r="Y2377">
        <v>65</v>
      </c>
      <c r="Z2377">
        <v>9</v>
      </c>
      <c r="AA2377">
        <v>0</v>
      </c>
      <c r="AB2377">
        <v>6</v>
      </c>
      <c r="AC2377">
        <v>0.2</v>
      </c>
      <c r="AD2377">
        <v>2</v>
      </c>
      <c r="AE2377">
        <v>0</v>
      </c>
      <c r="AF2377">
        <v>0</v>
      </c>
      <c r="AG2377">
        <v>5</v>
      </c>
      <c r="AH2377">
        <v>2</v>
      </c>
      <c r="AI2377">
        <v>2</v>
      </c>
      <c r="AJ2377">
        <v>7</v>
      </c>
      <c r="AK2377">
        <v>0</v>
      </c>
      <c r="AL2377" t="s">
        <v>10093</v>
      </c>
      <c r="AS2377" t="s">
        <v>10635</v>
      </c>
      <c r="AT2377">
        <v>67350</v>
      </c>
      <c r="AU2377">
        <v>62350</v>
      </c>
      <c r="AV2377">
        <v>4846968</v>
      </c>
      <c r="AW2377">
        <v>5804689</v>
      </c>
      <c r="AX2377">
        <v>0</v>
      </c>
      <c r="AY2377">
        <v>0</v>
      </c>
      <c r="AZ2377">
        <v>-1011634</v>
      </c>
      <c r="BA2377">
        <v>42037</v>
      </c>
    </row>
    <row r="2378" spans="1:53">
      <c r="A2378" t="s">
        <v>9886</v>
      </c>
      <c r="B2378">
        <v>19556</v>
      </c>
      <c r="C2378" t="s">
        <v>48</v>
      </c>
      <c r="D2378" t="s">
        <v>49</v>
      </c>
      <c r="F2378" t="s">
        <v>9369</v>
      </c>
      <c r="G2378" t="s">
        <v>9370</v>
      </c>
      <c r="H2378">
        <v>58</v>
      </c>
      <c r="I2378" t="s">
        <v>9371</v>
      </c>
      <c r="J2378" t="s">
        <v>9887</v>
      </c>
      <c r="K2378">
        <v>1</v>
      </c>
      <c r="L2378" t="s">
        <v>9888</v>
      </c>
      <c r="M2378">
        <v>2148686576</v>
      </c>
      <c r="N2378" t="s">
        <v>9889</v>
      </c>
      <c r="O2378" t="s">
        <v>19796</v>
      </c>
      <c r="P2378">
        <v>2001</v>
      </c>
      <c r="U2378" t="s">
        <v>9890</v>
      </c>
      <c r="V2378">
        <v>1</v>
      </c>
      <c r="W2378">
        <v>2</v>
      </c>
      <c r="Y2378">
        <v>17</v>
      </c>
      <c r="Z2378">
        <v>1</v>
      </c>
      <c r="AA2378">
        <v>0</v>
      </c>
      <c r="AB2378">
        <v>8</v>
      </c>
      <c r="AC2378">
        <v>0.6</v>
      </c>
      <c r="AD2378">
        <v>1</v>
      </c>
      <c r="AE2378">
        <v>1</v>
      </c>
      <c r="AF2378">
        <v>5</v>
      </c>
      <c r="AG2378">
        <v>5</v>
      </c>
      <c r="AH2378">
        <v>2</v>
      </c>
      <c r="AI2378">
        <v>2</v>
      </c>
      <c r="AJ2378">
        <v>0</v>
      </c>
      <c r="AK2378">
        <v>0</v>
      </c>
      <c r="AL2378">
        <v>0</v>
      </c>
      <c r="AM2378" t="s">
        <v>9891</v>
      </c>
      <c r="AN2378" t="s">
        <v>9892</v>
      </c>
      <c r="AP2378" t="s">
        <v>9893</v>
      </c>
      <c r="AQ2378" t="s">
        <v>9894</v>
      </c>
      <c r="AR2378" t="s">
        <v>83</v>
      </c>
      <c r="AT2378">
        <v>50000</v>
      </c>
      <c r="AU2378">
        <v>50000</v>
      </c>
      <c r="AV2378">
        <f>INT(AW2378*1.1)</f>
        <v>4229580</v>
      </c>
      <c r="AW2378">
        <v>3845073</v>
      </c>
      <c r="AX2378">
        <f>INT(AY2378*1.1)</f>
        <v>0</v>
      </c>
      <c r="AY2378">
        <v>0</v>
      </c>
      <c r="AZ2378">
        <f>IF(BA2378 &gt;= 0, INT(BA2378 * 1.1), -INT(ABS(BA2378) / 1.1))</f>
        <v>51521</v>
      </c>
      <c r="BA2378">
        <v>46838</v>
      </c>
    </row>
    <row r="2379" spans="1:53" hidden="1">
      <c r="A2379" t="s">
        <v>12415</v>
      </c>
      <c r="B2379">
        <v>75814</v>
      </c>
      <c r="C2379" t="s">
        <v>48</v>
      </c>
      <c r="D2379" t="s">
        <v>197</v>
      </c>
      <c r="F2379" t="s">
        <v>11306</v>
      </c>
      <c r="G2379" t="s">
        <v>11307</v>
      </c>
      <c r="H2379">
        <v>71</v>
      </c>
      <c r="I2379" t="s">
        <v>11638</v>
      </c>
      <c r="J2379" t="s">
        <v>12416</v>
      </c>
      <c r="K2379">
        <v>1</v>
      </c>
      <c r="L2379" t="s">
        <v>12417</v>
      </c>
      <c r="M2379">
        <v>1208799152</v>
      </c>
      <c r="N2379" t="s">
        <v>12418</v>
      </c>
      <c r="O2379" t="s">
        <v>19800</v>
      </c>
      <c r="P2379">
        <v>2013</v>
      </c>
      <c r="U2379" t="s">
        <v>12419</v>
      </c>
      <c r="V2379">
        <v>1</v>
      </c>
      <c r="W2379">
        <v>2</v>
      </c>
      <c r="Y2379">
        <v>3</v>
      </c>
      <c r="Z2379">
        <v>10</v>
      </c>
      <c r="AA2379">
        <v>0</v>
      </c>
      <c r="AB2379">
        <v>5</v>
      </c>
      <c r="AC2379">
        <v>20</v>
      </c>
      <c r="AD2379">
        <v>2</v>
      </c>
      <c r="AE2379">
        <v>0</v>
      </c>
      <c r="AF2379">
        <v>0</v>
      </c>
      <c r="AG2379">
        <v>0</v>
      </c>
      <c r="AH2379">
        <v>2</v>
      </c>
      <c r="AI2379">
        <v>1</v>
      </c>
      <c r="AJ2379">
        <v>0</v>
      </c>
      <c r="AK2379">
        <v>0</v>
      </c>
      <c r="AL2379">
        <v>0</v>
      </c>
      <c r="AT2379">
        <v>50000</v>
      </c>
      <c r="AU2379">
        <v>50000</v>
      </c>
      <c r="AV2379">
        <v>1144005</v>
      </c>
      <c r="AW2379">
        <v>1015609</v>
      </c>
      <c r="AX2379">
        <v>0</v>
      </c>
      <c r="AY2379">
        <v>0</v>
      </c>
      <c r="AZ2379">
        <v>179620</v>
      </c>
      <c r="BA2379">
        <v>189559</v>
      </c>
    </row>
    <row r="2380" spans="1:53" hidden="1">
      <c r="A2380" t="s">
        <v>368</v>
      </c>
      <c r="B2380">
        <v>4490</v>
      </c>
      <c r="C2380" t="s">
        <v>48</v>
      </c>
      <c r="D2380" t="s">
        <v>118</v>
      </c>
      <c r="F2380" t="s">
        <v>50</v>
      </c>
      <c r="G2380" t="s">
        <v>51</v>
      </c>
      <c r="H2380">
        <v>10</v>
      </c>
      <c r="I2380" t="s">
        <v>52</v>
      </c>
      <c r="J2380" t="s">
        <v>369</v>
      </c>
      <c r="K2380">
        <v>1</v>
      </c>
      <c r="L2380" t="s">
        <v>370</v>
      </c>
      <c r="M2380">
        <v>1358118538</v>
      </c>
      <c r="O2380" t="s">
        <v>20094</v>
      </c>
      <c r="P2380">
        <v>1995</v>
      </c>
      <c r="U2380" t="s">
        <v>371</v>
      </c>
      <c r="V2380">
        <v>1</v>
      </c>
      <c r="W2380">
        <v>1</v>
      </c>
      <c r="Y2380">
        <v>74</v>
      </c>
      <c r="Z2380">
        <v>3</v>
      </c>
      <c r="AA2380">
        <v>6</v>
      </c>
      <c r="AB2380">
        <v>6</v>
      </c>
      <c r="AC2380">
        <v>0.1</v>
      </c>
      <c r="AD2380">
        <v>1</v>
      </c>
      <c r="AE2380">
        <v>1</v>
      </c>
      <c r="AF2380">
        <v>5</v>
      </c>
      <c r="AG2380">
        <v>2</v>
      </c>
      <c r="AH2380">
        <v>1</v>
      </c>
      <c r="AI2380">
        <v>2</v>
      </c>
      <c r="AJ2380">
        <v>0</v>
      </c>
      <c r="AK2380">
        <v>0</v>
      </c>
      <c r="AL2380">
        <v>0</v>
      </c>
      <c r="AM2380" t="s">
        <v>373</v>
      </c>
      <c r="AN2380" t="s">
        <v>374</v>
      </c>
      <c r="AP2380" t="s">
        <v>170</v>
      </c>
      <c r="AQ2380" t="s">
        <v>375</v>
      </c>
      <c r="AR2380" t="s">
        <v>376</v>
      </c>
      <c r="AT2380">
        <v>230000</v>
      </c>
      <c r="AU2380">
        <v>900000</v>
      </c>
      <c r="AV2380">
        <v>84337811</v>
      </c>
      <c r="AW2380">
        <v>90041694</v>
      </c>
      <c r="AX2380">
        <v>0</v>
      </c>
      <c r="AY2380">
        <v>0</v>
      </c>
      <c r="AZ2380">
        <v>147072</v>
      </c>
      <c r="BA2380">
        <v>1636252</v>
      </c>
    </row>
    <row r="2381" spans="1:53" hidden="1">
      <c r="A2381" t="s">
        <v>12052</v>
      </c>
      <c r="B2381">
        <v>50598</v>
      </c>
      <c r="C2381" t="s">
        <v>48</v>
      </c>
      <c r="D2381" t="s">
        <v>49</v>
      </c>
      <c r="F2381" t="s">
        <v>11306</v>
      </c>
      <c r="G2381" t="s">
        <v>11307</v>
      </c>
      <c r="H2381">
        <v>71</v>
      </c>
      <c r="I2381" t="s">
        <v>11638</v>
      </c>
      <c r="J2381" t="s">
        <v>12053</v>
      </c>
      <c r="K2381">
        <v>1</v>
      </c>
      <c r="L2381" t="s">
        <v>12054</v>
      </c>
      <c r="M2381">
        <v>2148775907</v>
      </c>
      <c r="N2381" t="s">
        <v>12055</v>
      </c>
      <c r="O2381" t="s">
        <v>20095</v>
      </c>
      <c r="P2381">
        <v>2005</v>
      </c>
      <c r="U2381" t="s">
        <v>12056</v>
      </c>
      <c r="V2381">
        <v>1</v>
      </c>
      <c r="W2381">
        <v>2</v>
      </c>
      <c r="Y2381">
        <v>7</v>
      </c>
      <c r="Z2381">
        <v>1</v>
      </c>
      <c r="AA2381">
        <v>0</v>
      </c>
      <c r="AB2381">
        <v>6</v>
      </c>
      <c r="AC2381">
        <v>30</v>
      </c>
      <c r="AD2381">
        <v>1</v>
      </c>
      <c r="AE2381">
        <v>1</v>
      </c>
      <c r="AF2381">
        <v>5</v>
      </c>
      <c r="AG2381">
        <v>5</v>
      </c>
      <c r="AH2381">
        <v>2</v>
      </c>
      <c r="AI2381">
        <v>2</v>
      </c>
      <c r="AJ2381">
        <v>0</v>
      </c>
      <c r="AK2381">
        <v>0</v>
      </c>
      <c r="AL2381">
        <v>0</v>
      </c>
      <c r="AS2381" t="s">
        <v>12057</v>
      </c>
      <c r="AT2381">
        <v>2000000</v>
      </c>
      <c r="AU2381">
        <v>2000000</v>
      </c>
      <c r="AV2381">
        <v>6663670</v>
      </c>
      <c r="AW2381">
        <v>4074095</v>
      </c>
      <c r="AX2381">
        <v>0</v>
      </c>
      <c r="AY2381">
        <v>0</v>
      </c>
      <c r="AZ2381">
        <v>4471826</v>
      </c>
      <c r="BA2381">
        <v>1884489</v>
      </c>
    </row>
    <row r="2382" spans="1:53" hidden="1">
      <c r="A2382" t="s">
        <v>12277</v>
      </c>
      <c r="B2382">
        <v>67108</v>
      </c>
      <c r="C2382" t="s">
        <v>48</v>
      </c>
      <c r="D2382" t="s">
        <v>197</v>
      </c>
      <c r="F2382" t="s">
        <v>11306</v>
      </c>
      <c r="G2382" t="s">
        <v>11307</v>
      </c>
      <c r="H2382">
        <v>71</v>
      </c>
      <c r="I2382" t="s">
        <v>11638</v>
      </c>
      <c r="J2382" t="s">
        <v>12278</v>
      </c>
      <c r="K2382">
        <v>1</v>
      </c>
      <c r="L2382" t="s">
        <v>12279</v>
      </c>
      <c r="M2382">
        <v>1108194217</v>
      </c>
      <c r="N2382" t="s">
        <v>12280</v>
      </c>
      <c r="O2382" t="s">
        <v>20096</v>
      </c>
      <c r="P2382">
        <v>2011</v>
      </c>
      <c r="U2382" t="s">
        <v>12281</v>
      </c>
      <c r="V2382">
        <v>1</v>
      </c>
      <c r="W2382">
        <v>2</v>
      </c>
      <c r="Y2382">
        <v>7</v>
      </c>
      <c r="Z2382">
        <v>1</v>
      </c>
      <c r="AA2382">
        <v>0</v>
      </c>
      <c r="AB2382">
        <v>5</v>
      </c>
      <c r="AC2382">
        <v>30</v>
      </c>
      <c r="AD2382">
        <v>1</v>
      </c>
      <c r="AE2382">
        <v>1</v>
      </c>
      <c r="AF2382">
        <v>5</v>
      </c>
      <c r="AG2382">
        <v>5</v>
      </c>
      <c r="AH2382">
        <v>2</v>
      </c>
      <c r="AI2382">
        <v>2</v>
      </c>
      <c r="AJ2382">
        <v>0</v>
      </c>
      <c r="AK2382">
        <v>0</v>
      </c>
      <c r="AL2382">
        <v>0</v>
      </c>
      <c r="AT2382">
        <v>10000</v>
      </c>
      <c r="AU2382">
        <v>10000</v>
      </c>
      <c r="AV2382">
        <f>INT(AW2382*1.1)</f>
        <v>330000</v>
      </c>
      <c r="AW2382">
        <v>300000</v>
      </c>
      <c r="AX2382">
        <v>0</v>
      </c>
      <c r="AY2382">
        <v>0</v>
      </c>
      <c r="AZ2382">
        <f>INT(BA2382*1.1)</f>
        <v>22000</v>
      </c>
      <c r="BA2382">
        <v>20000</v>
      </c>
    </row>
    <row r="2383" spans="1:53">
      <c r="A2383" t="s">
        <v>10039</v>
      </c>
      <c r="B2383">
        <v>32638</v>
      </c>
      <c r="C2383" t="s">
        <v>48</v>
      </c>
      <c r="D2383" t="s">
        <v>197</v>
      </c>
      <c r="F2383" t="s">
        <v>9369</v>
      </c>
      <c r="G2383" t="s">
        <v>9370</v>
      </c>
      <c r="H2383">
        <v>58</v>
      </c>
      <c r="I2383" t="s">
        <v>9371</v>
      </c>
      <c r="J2383" t="s">
        <v>10040</v>
      </c>
      <c r="K2383">
        <v>1</v>
      </c>
      <c r="L2383" t="s">
        <v>10041</v>
      </c>
      <c r="M2383">
        <v>1058662436</v>
      </c>
      <c r="N2383" t="s">
        <v>10042</v>
      </c>
      <c r="O2383" t="s">
        <v>20097</v>
      </c>
      <c r="P2383">
        <v>2004</v>
      </c>
      <c r="U2383" t="s">
        <v>10043</v>
      </c>
      <c r="V2383">
        <v>1</v>
      </c>
      <c r="W2383">
        <v>2</v>
      </c>
      <c r="Y2383">
        <v>11</v>
      </c>
      <c r="Z2383">
        <v>8</v>
      </c>
      <c r="AA2383">
        <v>0</v>
      </c>
      <c r="AB2383">
        <v>6</v>
      </c>
      <c r="AC2383">
        <v>30</v>
      </c>
      <c r="AD2383">
        <v>1</v>
      </c>
      <c r="AE2383">
        <v>1</v>
      </c>
      <c r="AF2383">
        <v>5</v>
      </c>
      <c r="AG2383">
        <v>5</v>
      </c>
      <c r="AH2383">
        <v>2</v>
      </c>
      <c r="AI2383">
        <v>2</v>
      </c>
      <c r="AJ2383">
        <v>0</v>
      </c>
      <c r="AK2383">
        <v>0</v>
      </c>
      <c r="AL2383">
        <v>0</v>
      </c>
      <c r="AS2383" t="s">
        <v>1863</v>
      </c>
      <c r="AT2383">
        <v>150000</v>
      </c>
      <c r="AU2383">
        <v>150000</v>
      </c>
      <c r="AV2383">
        <f>INT(AW2383*1.1)</f>
        <v>1312639</v>
      </c>
      <c r="AW2383">
        <v>1193309</v>
      </c>
      <c r="AX2383">
        <f>INT(AY2383*1.1)</f>
        <v>0</v>
      </c>
      <c r="AY2383">
        <v>0</v>
      </c>
      <c r="AZ2383">
        <f>IF(BA2383 &gt;= 0, INT(BA2383 * 1.1), -INT(ABS(BA2383) / 1.1))</f>
        <v>22210</v>
      </c>
      <c r="BA2383">
        <v>20191</v>
      </c>
    </row>
    <row r="2384" spans="1:53" hidden="1">
      <c r="A2384" t="s">
        <v>12502</v>
      </c>
      <c r="B2384">
        <v>80671</v>
      </c>
      <c r="C2384" t="s">
        <v>48</v>
      </c>
      <c r="D2384" t="s">
        <v>49</v>
      </c>
      <c r="F2384" t="s">
        <v>11306</v>
      </c>
      <c r="G2384" t="s">
        <v>11307</v>
      </c>
      <c r="H2384">
        <v>71</v>
      </c>
      <c r="I2384" t="s">
        <v>11638</v>
      </c>
      <c r="J2384" t="s">
        <v>12503</v>
      </c>
      <c r="K2384">
        <v>1</v>
      </c>
      <c r="L2384" t="s">
        <v>12504</v>
      </c>
      <c r="M2384">
        <v>2208880926</v>
      </c>
      <c r="N2384" t="s">
        <v>12505</v>
      </c>
      <c r="O2384" t="s">
        <v>20098</v>
      </c>
      <c r="P2384">
        <v>2014</v>
      </c>
      <c r="U2384" t="s">
        <v>12506</v>
      </c>
      <c r="V2384">
        <v>1</v>
      </c>
      <c r="W2384">
        <v>2</v>
      </c>
      <c r="Y2384">
        <v>48</v>
      </c>
      <c r="Z2384">
        <v>1</v>
      </c>
      <c r="AA2384">
        <v>0</v>
      </c>
      <c r="AB2384">
        <v>5</v>
      </c>
      <c r="AC2384">
        <v>20</v>
      </c>
      <c r="AD2384">
        <v>1</v>
      </c>
      <c r="AE2384">
        <v>3</v>
      </c>
      <c r="AF2384">
        <v>5</v>
      </c>
      <c r="AG2384">
        <v>5</v>
      </c>
      <c r="AH2384">
        <v>2</v>
      </c>
      <c r="AI2384">
        <v>2</v>
      </c>
      <c r="AJ2384">
        <v>0</v>
      </c>
      <c r="AK2384">
        <v>0</v>
      </c>
      <c r="AL2384">
        <v>0</v>
      </c>
      <c r="AS2384" t="s">
        <v>12507</v>
      </c>
      <c r="AT2384">
        <v>0</v>
      </c>
      <c r="AU2384">
        <v>0</v>
      </c>
      <c r="AV2384">
        <v>0</v>
      </c>
      <c r="AW2384">
        <v>0</v>
      </c>
      <c r="AX2384">
        <v>0</v>
      </c>
      <c r="AY2384">
        <v>0</v>
      </c>
      <c r="AZ2384">
        <v>0</v>
      </c>
      <c r="BA2384">
        <v>0</v>
      </c>
    </row>
    <row r="2385" spans="1:53">
      <c r="A2385" t="s">
        <v>9788</v>
      </c>
      <c r="B2385">
        <v>10489</v>
      </c>
      <c r="C2385" t="s">
        <v>48</v>
      </c>
      <c r="D2385" t="s">
        <v>77</v>
      </c>
      <c r="F2385" t="s">
        <v>9369</v>
      </c>
      <c r="G2385" t="s">
        <v>9370</v>
      </c>
      <c r="H2385">
        <v>58</v>
      </c>
      <c r="I2385" t="s">
        <v>9371</v>
      </c>
      <c r="J2385" t="s">
        <v>9789</v>
      </c>
      <c r="K2385">
        <v>1</v>
      </c>
      <c r="L2385" t="s">
        <v>9790</v>
      </c>
      <c r="M2385">
        <v>1208749462</v>
      </c>
      <c r="O2385" t="s">
        <v>20099</v>
      </c>
      <c r="P2385">
        <v>2010</v>
      </c>
      <c r="Q2385" t="s">
        <v>9791</v>
      </c>
      <c r="U2385" t="s">
        <v>9792</v>
      </c>
      <c r="V2385">
        <v>1</v>
      </c>
      <c r="W2385">
        <v>2</v>
      </c>
      <c r="Y2385">
        <v>89</v>
      </c>
      <c r="Z2385">
        <v>1</v>
      </c>
      <c r="AA2385">
        <v>0</v>
      </c>
      <c r="AB2385">
        <v>6</v>
      </c>
      <c r="AC2385">
        <v>0</v>
      </c>
      <c r="AD2385">
        <v>2</v>
      </c>
      <c r="AE2385">
        <v>0</v>
      </c>
      <c r="AF2385">
        <v>0</v>
      </c>
      <c r="AG2385">
        <v>0</v>
      </c>
      <c r="AH2385">
        <v>2</v>
      </c>
      <c r="AI2385">
        <v>2</v>
      </c>
      <c r="AJ2385">
        <v>0</v>
      </c>
      <c r="AK2385">
        <v>0</v>
      </c>
      <c r="AL2385">
        <v>0</v>
      </c>
      <c r="AT2385">
        <v>975270</v>
      </c>
      <c r="AU2385">
        <v>975270</v>
      </c>
      <c r="AV2385">
        <v>48483832</v>
      </c>
      <c r="AW2385">
        <v>10665602</v>
      </c>
      <c r="AX2385">
        <v>0</v>
      </c>
      <c r="AY2385">
        <v>0</v>
      </c>
      <c r="AZ2385">
        <v>930962</v>
      </c>
      <c r="BA2385">
        <v>376013</v>
      </c>
    </row>
    <row r="2386" spans="1:53" hidden="1">
      <c r="A2386" t="s">
        <v>3632</v>
      </c>
      <c r="B2386">
        <v>33173</v>
      </c>
      <c r="C2386" t="s">
        <v>48</v>
      </c>
      <c r="D2386" t="s">
        <v>67</v>
      </c>
      <c r="F2386" t="s">
        <v>3062</v>
      </c>
      <c r="G2386" t="s">
        <v>51</v>
      </c>
      <c r="H2386">
        <v>17</v>
      </c>
      <c r="I2386" t="s">
        <v>3260</v>
      </c>
      <c r="J2386" t="s">
        <v>3633</v>
      </c>
      <c r="K2386">
        <v>1</v>
      </c>
      <c r="L2386" t="s">
        <v>3634</v>
      </c>
      <c r="M2386">
        <v>2188108714</v>
      </c>
      <c r="N2386" t="s">
        <v>3635</v>
      </c>
      <c r="O2386" t="s">
        <v>20100</v>
      </c>
      <c r="P2386">
        <v>1973</v>
      </c>
      <c r="U2386" t="s">
        <v>3636</v>
      </c>
      <c r="V2386">
        <v>1</v>
      </c>
      <c r="W2386">
        <v>2</v>
      </c>
      <c r="Y2386">
        <v>16</v>
      </c>
      <c r="Z2386">
        <v>10</v>
      </c>
      <c r="AA2386">
        <v>7</v>
      </c>
      <c r="AB2386">
        <v>9</v>
      </c>
      <c r="AC2386">
        <v>0</v>
      </c>
      <c r="AD2386">
        <v>2</v>
      </c>
      <c r="AE2386">
        <v>0</v>
      </c>
      <c r="AF2386">
        <v>0</v>
      </c>
      <c r="AG2386">
        <v>0</v>
      </c>
      <c r="AH2386">
        <v>2</v>
      </c>
      <c r="AI2386">
        <v>2</v>
      </c>
      <c r="AJ2386">
        <v>0</v>
      </c>
      <c r="AK2386">
        <v>0</v>
      </c>
      <c r="AL2386">
        <v>0</v>
      </c>
      <c r="AT2386">
        <v>200000</v>
      </c>
      <c r="AU2386">
        <v>1300000</v>
      </c>
      <c r="AV2386">
        <v>4167171</v>
      </c>
      <c r="AW2386">
        <v>5064987</v>
      </c>
      <c r="AX2386">
        <v>0</v>
      </c>
      <c r="AY2386">
        <v>0</v>
      </c>
      <c r="AZ2386">
        <v>-554174</v>
      </c>
      <c r="BA2386">
        <v>-669854</v>
      </c>
    </row>
    <row r="2387" spans="1:53">
      <c r="A2387" t="s">
        <v>9780</v>
      </c>
      <c r="B2387">
        <v>10466</v>
      </c>
      <c r="C2387" t="s">
        <v>48</v>
      </c>
      <c r="D2387" t="s">
        <v>49</v>
      </c>
      <c r="F2387" t="s">
        <v>9369</v>
      </c>
      <c r="G2387" t="s">
        <v>9370</v>
      </c>
      <c r="H2387">
        <v>58</v>
      </c>
      <c r="I2387" t="s">
        <v>9371</v>
      </c>
      <c r="J2387" t="s">
        <v>9781</v>
      </c>
      <c r="K2387">
        <v>1</v>
      </c>
      <c r="L2387" t="s">
        <v>9782</v>
      </c>
      <c r="M2387">
        <v>1358183908</v>
      </c>
      <c r="O2387" t="s">
        <v>20101</v>
      </c>
      <c r="P2387">
        <v>2006</v>
      </c>
      <c r="Q2387" t="s">
        <v>9783</v>
      </c>
      <c r="R2387" t="s">
        <v>6344</v>
      </c>
      <c r="S2387" t="s">
        <v>9784</v>
      </c>
      <c r="T2387" t="s">
        <v>9785</v>
      </c>
      <c r="U2387" t="s">
        <v>9786</v>
      </c>
      <c r="V2387">
        <v>1</v>
      </c>
      <c r="W2387">
        <v>2</v>
      </c>
      <c r="Y2387">
        <v>140</v>
      </c>
      <c r="Z2387">
        <v>1</v>
      </c>
      <c r="AA2387">
        <v>0</v>
      </c>
      <c r="AB2387">
        <v>5</v>
      </c>
      <c r="AC2387">
        <v>20</v>
      </c>
      <c r="AD2387">
        <v>1</v>
      </c>
      <c r="AE2387">
        <v>1</v>
      </c>
      <c r="AF2387">
        <v>5</v>
      </c>
      <c r="AG2387">
        <v>10</v>
      </c>
      <c r="AH2387">
        <v>2</v>
      </c>
      <c r="AI2387">
        <v>2</v>
      </c>
      <c r="AJ2387">
        <v>0</v>
      </c>
      <c r="AK2387">
        <v>0</v>
      </c>
      <c r="AL2387">
        <v>0</v>
      </c>
      <c r="AO2387" t="s">
        <v>9783</v>
      </c>
      <c r="AS2387" t="s">
        <v>9787</v>
      </c>
      <c r="AT2387">
        <v>300000</v>
      </c>
      <c r="AU2387">
        <v>300000</v>
      </c>
      <c r="AV2387">
        <v>6609125</v>
      </c>
      <c r="AW2387">
        <v>4852234</v>
      </c>
      <c r="AX2387">
        <v>0</v>
      </c>
      <c r="AY2387">
        <v>0</v>
      </c>
      <c r="AZ2387">
        <v>-209457</v>
      </c>
      <c r="BA2387">
        <v>179729</v>
      </c>
    </row>
    <row r="2388" spans="1:53" hidden="1">
      <c r="A2388" t="s">
        <v>15446</v>
      </c>
      <c r="B2388">
        <v>18335</v>
      </c>
      <c r="C2388" t="s">
        <v>48</v>
      </c>
      <c r="D2388" t="s">
        <v>49</v>
      </c>
      <c r="F2388" t="s">
        <v>6040</v>
      </c>
      <c r="G2388" t="s">
        <v>51</v>
      </c>
      <c r="H2388">
        <v>26</v>
      </c>
      <c r="I2388" t="s">
        <v>6041</v>
      </c>
      <c r="J2388" t="s">
        <v>15447</v>
      </c>
      <c r="K2388">
        <v>1</v>
      </c>
      <c r="L2388" t="s">
        <v>15448</v>
      </c>
      <c r="M2388">
        <v>1168172147</v>
      </c>
      <c r="N2388" t="s">
        <v>15449</v>
      </c>
      <c r="O2388" t="s">
        <v>20102</v>
      </c>
      <c r="P2388">
        <v>1999</v>
      </c>
      <c r="U2388" t="s">
        <v>15450</v>
      </c>
      <c r="V2388">
        <v>1</v>
      </c>
      <c r="W2388">
        <v>2</v>
      </c>
      <c r="Y2388">
        <v>66</v>
      </c>
      <c r="Z2388">
        <v>1</v>
      </c>
      <c r="AA2388">
        <v>0</v>
      </c>
      <c r="AB2388">
        <v>6</v>
      </c>
      <c r="AC2388">
        <v>30</v>
      </c>
      <c r="AD2388">
        <v>1</v>
      </c>
      <c r="AE2388">
        <v>1</v>
      </c>
      <c r="AF2388">
        <v>5</v>
      </c>
      <c r="AG2388">
        <v>10</v>
      </c>
      <c r="AH2388">
        <v>2</v>
      </c>
      <c r="AI2388">
        <v>2</v>
      </c>
      <c r="AJ2388">
        <v>0</v>
      </c>
      <c r="AK2388">
        <v>0</v>
      </c>
      <c r="AL2388">
        <v>0</v>
      </c>
      <c r="AS2388" t="s">
        <v>15451</v>
      </c>
      <c r="AT2388">
        <v>1445000</v>
      </c>
      <c r="AU2388">
        <v>1445000</v>
      </c>
      <c r="AV2388">
        <v>16782860</v>
      </c>
      <c r="AW2388">
        <v>3052647</v>
      </c>
      <c r="AX2388">
        <v>0</v>
      </c>
      <c r="AY2388">
        <v>0</v>
      </c>
      <c r="AZ2388">
        <v>365275</v>
      </c>
      <c r="BA2388">
        <v>-182810</v>
      </c>
    </row>
    <row r="2389" spans="1:53">
      <c r="A2389" t="s">
        <v>10790</v>
      </c>
      <c r="B2389">
        <v>21217</v>
      </c>
      <c r="C2389" t="s">
        <v>48</v>
      </c>
      <c r="D2389" t="s">
        <v>67</v>
      </c>
      <c r="F2389" t="s">
        <v>9369</v>
      </c>
      <c r="G2389" t="s">
        <v>9370</v>
      </c>
      <c r="H2389">
        <v>62</v>
      </c>
      <c r="I2389" t="s">
        <v>10449</v>
      </c>
      <c r="J2389" t="s">
        <v>10791</v>
      </c>
      <c r="K2389">
        <v>1</v>
      </c>
      <c r="L2389" t="s">
        <v>10792</v>
      </c>
      <c r="M2389">
        <v>2298131253</v>
      </c>
      <c r="N2389" t="s">
        <v>10793</v>
      </c>
      <c r="O2389" t="s">
        <v>20103</v>
      </c>
      <c r="P2389">
        <v>2000</v>
      </c>
      <c r="U2389" t="s">
        <v>10794</v>
      </c>
      <c r="V2389">
        <v>1</v>
      </c>
      <c r="W2389">
        <v>2</v>
      </c>
      <c r="Y2389">
        <v>29</v>
      </c>
      <c r="Z2389">
        <v>9</v>
      </c>
      <c r="AA2389">
        <v>0</v>
      </c>
      <c r="AB2389">
        <v>9</v>
      </c>
      <c r="AC2389">
        <v>0.5</v>
      </c>
      <c r="AD2389">
        <v>2</v>
      </c>
      <c r="AE2389">
        <v>0</v>
      </c>
      <c r="AF2389">
        <v>0</v>
      </c>
      <c r="AG2389">
        <v>0</v>
      </c>
      <c r="AH2389">
        <v>2</v>
      </c>
      <c r="AI2389">
        <v>2</v>
      </c>
      <c r="AJ2389">
        <v>0</v>
      </c>
      <c r="AK2389">
        <v>0</v>
      </c>
      <c r="AL2389">
        <v>0</v>
      </c>
      <c r="AS2389" t="s">
        <v>10795</v>
      </c>
      <c r="AT2389">
        <v>900000</v>
      </c>
      <c r="AU2389">
        <v>900000</v>
      </c>
      <c r="AV2389">
        <v>3893422</v>
      </c>
      <c r="AW2389">
        <v>5284740</v>
      </c>
      <c r="AX2389">
        <v>0</v>
      </c>
      <c r="AY2389">
        <v>0</v>
      </c>
      <c r="AZ2389">
        <v>-442428</v>
      </c>
      <c r="BA2389">
        <v>28676</v>
      </c>
    </row>
    <row r="2390" spans="1:53" hidden="1">
      <c r="A2390" t="s">
        <v>11440</v>
      </c>
      <c r="B2390">
        <v>34701</v>
      </c>
      <c r="C2390" t="s">
        <v>48</v>
      </c>
      <c r="D2390" t="s">
        <v>197</v>
      </c>
      <c r="F2390" t="s">
        <v>11306</v>
      </c>
      <c r="G2390" t="s">
        <v>11307</v>
      </c>
      <c r="H2390">
        <v>70</v>
      </c>
      <c r="I2390" t="s">
        <v>11308</v>
      </c>
      <c r="J2390" t="s">
        <v>11441</v>
      </c>
      <c r="K2390">
        <v>1</v>
      </c>
      <c r="L2390" t="s">
        <v>11442</v>
      </c>
      <c r="M2390">
        <v>2048158684</v>
      </c>
      <c r="N2390" t="s">
        <v>11443</v>
      </c>
      <c r="O2390" t="s">
        <v>20103</v>
      </c>
      <c r="P2390">
        <v>2001</v>
      </c>
      <c r="U2390" t="s">
        <v>11444</v>
      </c>
      <c r="V2390">
        <v>1</v>
      </c>
      <c r="W2390">
        <v>2</v>
      </c>
      <c r="Y2390">
        <v>12</v>
      </c>
      <c r="Z2390">
        <v>1</v>
      </c>
      <c r="AA2390">
        <v>1</v>
      </c>
      <c r="AB2390">
        <v>10</v>
      </c>
      <c r="AC2390">
        <v>0</v>
      </c>
      <c r="AD2390">
        <v>2</v>
      </c>
      <c r="AE2390">
        <v>0</v>
      </c>
      <c r="AF2390">
        <v>0</v>
      </c>
      <c r="AG2390">
        <v>1</v>
      </c>
      <c r="AH2390">
        <v>2</v>
      </c>
      <c r="AI2390">
        <v>2</v>
      </c>
      <c r="AJ2390">
        <v>0</v>
      </c>
      <c r="AK2390">
        <v>0</v>
      </c>
      <c r="AL2390">
        <v>0</v>
      </c>
      <c r="AS2390" t="s">
        <v>11336</v>
      </c>
      <c r="AT2390">
        <v>0</v>
      </c>
      <c r="AU2390">
        <v>0</v>
      </c>
      <c r="AV2390">
        <v>0</v>
      </c>
      <c r="AW2390">
        <v>0</v>
      </c>
      <c r="AX2390">
        <v>0</v>
      </c>
      <c r="AY2390">
        <v>0</v>
      </c>
      <c r="AZ2390">
        <v>0</v>
      </c>
      <c r="BA2390">
        <v>0</v>
      </c>
    </row>
    <row r="2391" spans="1:53" hidden="1">
      <c r="A2391" t="s">
        <v>4454</v>
      </c>
      <c r="B2391">
        <v>5748</v>
      </c>
      <c r="C2391" t="s">
        <v>48</v>
      </c>
      <c r="D2391" t="s">
        <v>67</v>
      </c>
      <c r="F2391" t="s">
        <v>3993</v>
      </c>
      <c r="G2391" t="s">
        <v>51</v>
      </c>
      <c r="H2391">
        <v>21</v>
      </c>
      <c r="I2391" t="s">
        <v>4387</v>
      </c>
      <c r="J2391" t="s">
        <v>4455</v>
      </c>
      <c r="K2391">
        <v>1</v>
      </c>
      <c r="L2391" t="s">
        <v>4456</v>
      </c>
      <c r="M2391">
        <v>6738101960</v>
      </c>
      <c r="O2391" t="s">
        <v>20104</v>
      </c>
      <c r="P2391">
        <v>2021</v>
      </c>
      <c r="U2391" t="s">
        <v>4457</v>
      </c>
      <c r="V2391">
        <v>1</v>
      </c>
      <c r="W2391">
        <v>2</v>
      </c>
      <c r="Y2391">
        <v>88</v>
      </c>
      <c r="Z2391">
        <v>10</v>
      </c>
      <c r="AA2391">
        <v>3</v>
      </c>
      <c r="AB2391">
        <v>7</v>
      </c>
      <c r="AC2391">
        <v>30</v>
      </c>
      <c r="AD2391">
        <v>1</v>
      </c>
      <c r="AE2391">
        <v>1</v>
      </c>
      <c r="AF2391">
        <v>5</v>
      </c>
      <c r="AG2391">
        <v>10</v>
      </c>
      <c r="AH2391">
        <v>2</v>
      </c>
      <c r="AI2391">
        <v>2</v>
      </c>
      <c r="AJ2391">
        <v>0</v>
      </c>
      <c r="AK2391">
        <v>0</v>
      </c>
      <c r="AL2391">
        <v>0</v>
      </c>
      <c r="AS2391" t="s">
        <v>4458</v>
      </c>
      <c r="AT2391">
        <v>450000</v>
      </c>
      <c r="AU2391">
        <v>1000000</v>
      </c>
      <c r="AV2391">
        <v>14153451</v>
      </c>
      <c r="AW2391">
        <v>7235206</v>
      </c>
      <c r="AX2391">
        <v>0</v>
      </c>
      <c r="AY2391">
        <v>0</v>
      </c>
      <c r="AZ2391">
        <v>4157899</v>
      </c>
      <c r="BA2391">
        <v>1439811</v>
      </c>
    </row>
    <row r="2392" spans="1:53" hidden="1">
      <c r="A2392" t="s">
        <v>11953</v>
      </c>
      <c r="B2392">
        <v>42059</v>
      </c>
      <c r="C2392" t="s">
        <v>48</v>
      </c>
      <c r="D2392" t="s">
        <v>108</v>
      </c>
      <c r="F2392" t="s">
        <v>11306</v>
      </c>
      <c r="G2392" t="s">
        <v>11307</v>
      </c>
      <c r="H2392">
        <v>71</v>
      </c>
      <c r="I2392" t="s">
        <v>11638</v>
      </c>
      <c r="J2392" t="s">
        <v>11954</v>
      </c>
      <c r="K2392">
        <v>1</v>
      </c>
      <c r="L2392" t="s">
        <v>11955</v>
      </c>
      <c r="M2392">
        <v>1148135942</v>
      </c>
      <c r="N2392" t="s">
        <v>11956</v>
      </c>
      <c r="O2392" t="s">
        <v>20105</v>
      </c>
      <c r="P2392">
        <v>1982</v>
      </c>
      <c r="U2392" t="s">
        <v>11957</v>
      </c>
      <c r="V2392">
        <v>1</v>
      </c>
      <c r="W2392">
        <v>2</v>
      </c>
      <c r="Y2392">
        <v>30</v>
      </c>
      <c r="Z2392">
        <v>1</v>
      </c>
      <c r="AA2392">
        <v>0</v>
      </c>
      <c r="AB2392">
        <v>6</v>
      </c>
      <c r="AC2392">
        <v>30</v>
      </c>
      <c r="AD2392">
        <v>1</v>
      </c>
      <c r="AE2392">
        <v>1</v>
      </c>
      <c r="AF2392">
        <v>5</v>
      </c>
      <c r="AG2392">
        <v>5</v>
      </c>
      <c r="AH2392">
        <v>2</v>
      </c>
      <c r="AI2392">
        <v>2</v>
      </c>
      <c r="AJ2392">
        <v>0</v>
      </c>
      <c r="AK2392">
        <v>0</v>
      </c>
      <c r="AL2392">
        <v>0</v>
      </c>
      <c r="AT2392">
        <v>950000</v>
      </c>
      <c r="AU2392">
        <v>950000</v>
      </c>
      <c r="AV2392">
        <v>20576635</v>
      </c>
      <c r="AW2392">
        <v>18720673</v>
      </c>
      <c r="AX2392">
        <v>0</v>
      </c>
      <c r="AY2392">
        <v>0</v>
      </c>
      <c r="AZ2392">
        <v>3684578</v>
      </c>
      <c r="BA2392">
        <v>1674227</v>
      </c>
    </row>
    <row r="2393" spans="1:53" hidden="1">
      <c r="A2393" t="s">
        <v>8051</v>
      </c>
      <c r="B2393">
        <v>6903</v>
      </c>
      <c r="C2393" t="s">
        <v>48</v>
      </c>
      <c r="D2393" t="s">
        <v>334</v>
      </c>
      <c r="F2393" t="s">
        <v>3062</v>
      </c>
      <c r="G2393" t="s">
        <v>51</v>
      </c>
      <c r="H2393">
        <v>33</v>
      </c>
      <c r="I2393" t="s">
        <v>7999</v>
      </c>
      <c r="J2393" t="s">
        <v>8052</v>
      </c>
      <c r="K2393">
        <v>1</v>
      </c>
      <c r="L2393" t="s">
        <v>8053</v>
      </c>
      <c r="M2393">
        <v>2158129743</v>
      </c>
      <c r="O2393" t="s">
        <v>20106</v>
      </c>
      <c r="P2393">
        <v>1989</v>
      </c>
      <c r="Q2393" t="s">
        <v>8054</v>
      </c>
      <c r="R2393" t="s">
        <v>82</v>
      </c>
      <c r="S2393" t="s">
        <v>124</v>
      </c>
      <c r="T2393" t="s">
        <v>8055</v>
      </c>
      <c r="U2393" t="s">
        <v>8056</v>
      </c>
      <c r="V2393">
        <v>1</v>
      </c>
      <c r="W2393">
        <v>2</v>
      </c>
      <c r="Y2393">
        <v>56</v>
      </c>
      <c r="Z2393">
        <v>10</v>
      </c>
      <c r="AA2393">
        <v>0</v>
      </c>
      <c r="AB2393">
        <v>6</v>
      </c>
      <c r="AC2393">
        <v>30</v>
      </c>
      <c r="AD2393">
        <v>1</v>
      </c>
      <c r="AE2393">
        <v>1</v>
      </c>
      <c r="AF2393">
        <v>5</v>
      </c>
      <c r="AG2393">
        <v>5</v>
      </c>
      <c r="AH2393">
        <v>2</v>
      </c>
      <c r="AI2393">
        <v>2</v>
      </c>
      <c r="AJ2393">
        <v>0</v>
      </c>
      <c r="AK2393">
        <v>0</v>
      </c>
      <c r="AL2393">
        <v>0</v>
      </c>
      <c r="AO2393" t="s">
        <v>8054</v>
      </c>
      <c r="AS2393" t="s">
        <v>8057</v>
      </c>
      <c r="AT2393">
        <v>500000</v>
      </c>
      <c r="AU2393">
        <v>500000</v>
      </c>
      <c r="AV2393" s="2">
        <f>IF(AW2393 &gt;= 0, INT(AW2393 * 1.05), -INT(ABS(AW2393) / 1.05))</f>
        <v>22563597</v>
      </c>
      <c r="AW2393">
        <v>21489140</v>
      </c>
      <c r="AX2393">
        <v>0</v>
      </c>
      <c r="AY2393">
        <v>0</v>
      </c>
      <c r="AZ2393" s="2">
        <f>IF(BA2393 &gt;= 0, INT(BA2393 * 1.05), -INT(ABS(BA2393) / 1.05))</f>
        <v>1622932</v>
      </c>
      <c r="BA2393">
        <v>1545650</v>
      </c>
    </row>
    <row r="2394" spans="1:53" hidden="1">
      <c r="A2394" t="s">
        <v>3867</v>
      </c>
      <c r="B2394">
        <v>5505</v>
      </c>
      <c r="C2394" t="s">
        <v>48</v>
      </c>
      <c r="D2394" t="s">
        <v>334</v>
      </c>
      <c r="F2394" t="s">
        <v>3062</v>
      </c>
      <c r="G2394" t="s">
        <v>51</v>
      </c>
      <c r="H2394">
        <v>18</v>
      </c>
      <c r="I2394" t="s">
        <v>3737</v>
      </c>
      <c r="J2394" t="s">
        <v>3868</v>
      </c>
      <c r="K2394">
        <v>1</v>
      </c>
      <c r="L2394" t="s">
        <v>3869</v>
      </c>
      <c r="M2394">
        <v>2068690666</v>
      </c>
      <c r="O2394" t="s">
        <v>20107</v>
      </c>
      <c r="P2394">
        <v>2014</v>
      </c>
      <c r="Q2394" t="s">
        <v>3870</v>
      </c>
      <c r="R2394" t="s">
        <v>604</v>
      </c>
      <c r="T2394" t="s">
        <v>3871</v>
      </c>
      <c r="U2394" t="s">
        <v>3872</v>
      </c>
      <c r="V2394">
        <v>1</v>
      </c>
      <c r="W2394">
        <v>2</v>
      </c>
      <c r="Y2394">
        <v>267</v>
      </c>
      <c r="Z2394">
        <v>9</v>
      </c>
      <c r="AA2394">
        <v>0</v>
      </c>
      <c r="AB2394">
        <v>6</v>
      </c>
      <c r="AC2394">
        <v>30</v>
      </c>
      <c r="AD2394">
        <v>1</v>
      </c>
      <c r="AE2394">
        <v>1</v>
      </c>
      <c r="AF2394">
        <v>5</v>
      </c>
      <c r="AG2394">
        <v>10</v>
      </c>
      <c r="AH2394">
        <v>2</v>
      </c>
      <c r="AI2394">
        <v>2</v>
      </c>
      <c r="AJ2394">
        <v>0</v>
      </c>
      <c r="AK2394">
        <v>0</v>
      </c>
      <c r="AL2394">
        <v>0</v>
      </c>
      <c r="AS2394" t="s">
        <v>3873</v>
      </c>
      <c r="AT2394">
        <v>100000</v>
      </c>
      <c r="AU2394">
        <v>854090</v>
      </c>
      <c r="AV2394">
        <v>30002516</v>
      </c>
      <c r="AW2394">
        <v>27479845</v>
      </c>
      <c r="AX2394">
        <v>0</v>
      </c>
      <c r="AY2394">
        <v>0</v>
      </c>
      <c r="AZ2394">
        <v>1907451</v>
      </c>
      <c r="BA2394">
        <v>2073489</v>
      </c>
    </row>
    <row r="2395" spans="1:53">
      <c r="A2395" t="s">
        <v>10655</v>
      </c>
      <c r="B2395">
        <v>10872</v>
      </c>
      <c r="C2395" t="s">
        <v>48</v>
      </c>
      <c r="D2395" t="s">
        <v>197</v>
      </c>
      <c r="F2395" t="s">
        <v>9369</v>
      </c>
      <c r="G2395" t="s">
        <v>9370</v>
      </c>
      <c r="H2395">
        <v>62</v>
      </c>
      <c r="I2395" t="s">
        <v>10449</v>
      </c>
      <c r="J2395" t="s">
        <v>10656</v>
      </c>
      <c r="K2395">
        <v>1</v>
      </c>
      <c r="L2395" t="s">
        <v>10657</v>
      </c>
      <c r="M2395">
        <v>1048626136</v>
      </c>
      <c r="O2395" t="s">
        <v>19818</v>
      </c>
      <c r="P2395">
        <v>2010</v>
      </c>
      <c r="T2395" t="s">
        <v>10658</v>
      </c>
      <c r="U2395" t="s">
        <v>10659</v>
      </c>
      <c r="V2395">
        <v>1</v>
      </c>
      <c r="W2395">
        <v>2</v>
      </c>
      <c r="Y2395">
        <v>32</v>
      </c>
      <c r="Z2395">
        <v>10</v>
      </c>
      <c r="AA2395">
        <v>0</v>
      </c>
      <c r="AB2395">
        <v>6</v>
      </c>
      <c r="AC2395">
        <v>30</v>
      </c>
      <c r="AD2395">
        <v>1</v>
      </c>
      <c r="AE2395">
        <v>1</v>
      </c>
      <c r="AF2395">
        <v>5</v>
      </c>
      <c r="AG2395">
        <v>5</v>
      </c>
      <c r="AH2395">
        <v>2</v>
      </c>
      <c r="AI2395">
        <v>2</v>
      </c>
      <c r="AJ2395">
        <v>0</v>
      </c>
      <c r="AK2395">
        <v>0</v>
      </c>
      <c r="AL2395">
        <v>0</v>
      </c>
      <c r="AS2395" t="s">
        <v>1863</v>
      </c>
      <c r="AT2395">
        <v>0</v>
      </c>
      <c r="AU2395">
        <v>0</v>
      </c>
      <c r="AV2395">
        <v>0</v>
      </c>
      <c r="AW2395">
        <v>0</v>
      </c>
      <c r="AX2395">
        <v>0</v>
      </c>
      <c r="AY2395">
        <v>0</v>
      </c>
      <c r="AZ2395">
        <v>0</v>
      </c>
      <c r="BA2395">
        <v>0</v>
      </c>
    </row>
    <row r="2396" spans="1:53" hidden="1">
      <c r="A2396" t="s">
        <v>13209</v>
      </c>
      <c r="B2396">
        <v>34819</v>
      </c>
      <c r="C2396" t="s">
        <v>48</v>
      </c>
      <c r="D2396" t="s">
        <v>197</v>
      </c>
      <c r="F2396" t="s">
        <v>11306</v>
      </c>
      <c r="G2396" t="s">
        <v>11307</v>
      </c>
      <c r="H2396">
        <v>72</v>
      </c>
      <c r="I2396" t="s">
        <v>12614</v>
      </c>
      <c r="J2396" t="s">
        <v>13210</v>
      </c>
      <c r="K2396">
        <v>1</v>
      </c>
      <c r="L2396" t="s">
        <v>13211</v>
      </c>
      <c r="M2396">
        <v>1198162124</v>
      </c>
      <c r="N2396" t="s">
        <v>13212</v>
      </c>
      <c r="O2396" t="s">
        <v>19818</v>
      </c>
      <c r="P2396">
        <v>2002</v>
      </c>
      <c r="U2396" t="s">
        <v>13213</v>
      </c>
      <c r="V2396">
        <v>1</v>
      </c>
      <c r="W2396">
        <v>2</v>
      </c>
      <c r="Y2396">
        <v>11</v>
      </c>
      <c r="Z2396">
        <v>1</v>
      </c>
      <c r="AA2396">
        <v>0</v>
      </c>
      <c r="AB2396">
        <v>6</v>
      </c>
      <c r="AC2396">
        <v>0</v>
      </c>
      <c r="AD2396">
        <v>2</v>
      </c>
      <c r="AE2396">
        <v>0</v>
      </c>
      <c r="AF2396">
        <v>0</v>
      </c>
      <c r="AG2396">
        <v>0</v>
      </c>
      <c r="AH2396">
        <v>1</v>
      </c>
      <c r="AI2396">
        <v>2</v>
      </c>
      <c r="AJ2396">
        <v>0</v>
      </c>
      <c r="AK2396">
        <v>0</v>
      </c>
      <c r="AL2396">
        <v>0</v>
      </c>
      <c r="AT2396">
        <v>50000</v>
      </c>
      <c r="AU2396">
        <v>50000</v>
      </c>
      <c r="AV2396">
        <v>837130</v>
      </c>
      <c r="AW2396">
        <v>1503449</v>
      </c>
      <c r="AX2396">
        <v>0</v>
      </c>
      <c r="AY2396">
        <v>0</v>
      </c>
      <c r="AZ2396">
        <v>-247267</v>
      </c>
      <c r="BA2396">
        <v>-150035</v>
      </c>
    </row>
    <row r="2397" spans="1:53" hidden="1">
      <c r="A2397" t="s">
        <v>1493</v>
      </c>
      <c r="B2397">
        <v>87416</v>
      </c>
      <c r="C2397" t="s">
        <v>48</v>
      </c>
      <c r="D2397" t="s">
        <v>49</v>
      </c>
      <c r="F2397" t="s">
        <v>50</v>
      </c>
      <c r="G2397" t="s">
        <v>51</v>
      </c>
      <c r="H2397">
        <v>10</v>
      </c>
      <c r="I2397" t="s">
        <v>52</v>
      </c>
      <c r="J2397" t="s">
        <v>1494</v>
      </c>
      <c r="K2397">
        <v>1</v>
      </c>
      <c r="L2397" t="s">
        <v>1495</v>
      </c>
      <c r="M2397">
        <v>5868100236</v>
      </c>
      <c r="N2397" t="s">
        <v>1496</v>
      </c>
      <c r="O2397" t="s">
        <v>19818</v>
      </c>
      <c r="P2397">
        <v>2015</v>
      </c>
      <c r="U2397" t="s">
        <v>1497</v>
      </c>
      <c r="V2397">
        <v>1</v>
      </c>
      <c r="W2397">
        <v>2</v>
      </c>
      <c r="Y2397">
        <v>8</v>
      </c>
      <c r="Z2397">
        <v>10</v>
      </c>
      <c r="AA2397">
        <v>0</v>
      </c>
      <c r="AB2397">
        <v>6</v>
      </c>
      <c r="AC2397">
        <v>0</v>
      </c>
      <c r="AD2397">
        <v>2</v>
      </c>
      <c r="AE2397">
        <v>0</v>
      </c>
      <c r="AF2397">
        <v>0</v>
      </c>
      <c r="AG2397">
        <v>0</v>
      </c>
      <c r="AH2397">
        <v>2</v>
      </c>
      <c r="AI2397">
        <v>2</v>
      </c>
      <c r="AJ2397">
        <v>0</v>
      </c>
      <c r="AK2397">
        <v>0</v>
      </c>
      <c r="AL2397">
        <v>0</v>
      </c>
      <c r="AM2397" t="s">
        <v>1498</v>
      </c>
      <c r="AN2397" t="s">
        <v>1499</v>
      </c>
      <c r="AP2397" t="s">
        <v>1500</v>
      </c>
      <c r="AT2397">
        <v>300000</v>
      </c>
      <c r="AU2397">
        <v>169707</v>
      </c>
      <c r="AV2397">
        <v>5192790</v>
      </c>
      <c r="AW2397">
        <v>3940819</v>
      </c>
      <c r="AX2397">
        <v>0</v>
      </c>
      <c r="AY2397">
        <v>0</v>
      </c>
      <c r="AZ2397">
        <v>-900787</v>
      </c>
      <c r="BA2397">
        <v>-330655</v>
      </c>
    </row>
    <row r="2398" spans="1:53" hidden="1">
      <c r="A2398" t="s">
        <v>11897</v>
      </c>
      <c r="B2398">
        <v>33317</v>
      </c>
      <c r="C2398" t="s">
        <v>48</v>
      </c>
      <c r="D2398" t="s">
        <v>49</v>
      </c>
      <c r="F2398" t="s">
        <v>11306</v>
      </c>
      <c r="G2398" t="s">
        <v>11307</v>
      </c>
      <c r="H2398">
        <v>71</v>
      </c>
      <c r="I2398" t="s">
        <v>11638</v>
      </c>
      <c r="J2398" t="s">
        <v>11898</v>
      </c>
      <c r="K2398">
        <v>1</v>
      </c>
      <c r="L2398" t="s">
        <v>11899</v>
      </c>
      <c r="M2398">
        <v>1018194718</v>
      </c>
      <c r="N2398" t="s">
        <v>11900</v>
      </c>
      <c r="O2398" t="s">
        <v>20108</v>
      </c>
      <c r="P2398">
        <v>2003</v>
      </c>
      <c r="U2398" t="s">
        <v>11901</v>
      </c>
      <c r="V2398">
        <v>1</v>
      </c>
      <c r="W2398">
        <v>2</v>
      </c>
      <c r="Y2398">
        <v>28</v>
      </c>
      <c r="Z2398">
        <v>1</v>
      </c>
      <c r="AA2398">
        <v>0</v>
      </c>
      <c r="AB2398">
        <v>6</v>
      </c>
      <c r="AC2398">
        <v>30</v>
      </c>
      <c r="AD2398">
        <v>1</v>
      </c>
      <c r="AE2398">
        <v>1</v>
      </c>
      <c r="AF2398">
        <v>5</v>
      </c>
      <c r="AG2398">
        <v>5</v>
      </c>
      <c r="AH2398">
        <v>2</v>
      </c>
      <c r="AI2398">
        <v>2</v>
      </c>
      <c r="AJ2398">
        <v>0</v>
      </c>
      <c r="AK2398">
        <v>0</v>
      </c>
      <c r="AL2398">
        <v>0</v>
      </c>
      <c r="AT2398">
        <v>0</v>
      </c>
      <c r="AU2398">
        <v>0</v>
      </c>
      <c r="AV2398">
        <v>0</v>
      </c>
      <c r="AW2398">
        <v>0</v>
      </c>
      <c r="AX2398">
        <v>0</v>
      </c>
      <c r="AY2398">
        <v>0</v>
      </c>
      <c r="AZ2398">
        <v>0</v>
      </c>
      <c r="BA2398">
        <v>0</v>
      </c>
    </row>
    <row r="2399" spans="1:53">
      <c r="A2399" t="s">
        <v>10984</v>
      </c>
      <c r="B2399">
        <v>50780</v>
      </c>
      <c r="C2399" t="s">
        <v>48</v>
      </c>
      <c r="D2399" t="s">
        <v>77</v>
      </c>
      <c r="F2399" t="s">
        <v>9369</v>
      </c>
      <c r="G2399" t="s">
        <v>9370</v>
      </c>
      <c r="H2399">
        <v>62</v>
      </c>
      <c r="I2399" t="s">
        <v>10449</v>
      </c>
      <c r="J2399" t="s">
        <v>10985</v>
      </c>
      <c r="K2399">
        <v>1</v>
      </c>
      <c r="L2399" t="s">
        <v>10986</v>
      </c>
      <c r="M2399">
        <v>1298198478</v>
      </c>
      <c r="N2399" t="s">
        <v>10987</v>
      </c>
      <c r="O2399" t="s">
        <v>20109</v>
      </c>
      <c r="P2399">
        <v>2006</v>
      </c>
      <c r="U2399" t="s">
        <v>10988</v>
      </c>
      <c r="V2399">
        <v>1</v>
      </c>
      <c r="W2399">
        <v>2</v>
      </c>
      <c r="Y2399">
        <v>82</v>
      </c>
      <c r="Z2399">
        <v>1</v>
      </c>
      <c r="AA2399">
        <v>2</v>
      </c>
      <c r="AB2399">
        <v>9</v>
      </c>
      <c r="AC2399">
        <v>20</v>
      </c>
      <c r="AD2399">
        <v>2</v>
      </c>
      <c r="AE2399">
        <v>0</v>
      </c>
      <c r="AF2399">
        <v>0</v>
      </c>
      <c r="AG2399">
        <v>5</v>
      </c>
      <c r="AH2399">
        <v>2</v>
      </c>
      <c r="AI2399">
        <v>2</v>
      </c>
      <c r="AJ2399">
        <v>0</v>
      </c>
      <c r="AK2399">
        <v>0</v>
      </c>
      <c r="AL2399">
        <v>0</v>
      </c>
      <c r="AT2399">
        <v>3646291</v>
      </c>
      <c r="AU2399">
        <v>3535180</v>
      </c>
      <c r="AV2399">
        <v>9969002</v>
      </c>
      <c r="AW2399">
        <v>9974535</v>
      </c>
      <c r="AX2399">
        <v>0</v>
      </c>
      <c r="AY2399">
        <v>0</v>
      </c>
      <c r="AZ2399">
        <v>234628</v>
      </c>
      <c r="BA2399">
        <v>194700</v>
      </c>
    </row>
    <row r="2400" spans="1:53" hidden="1">
      <c r="A2400" t="s">
        <v>13863</v>
      </c>
      <c r="B2400">
        <v>64604</v>
      </c>
      <c r="C2400" t="s">
        <v>48</v>
      </c>
      <c r="D2400" t="s">
        <v>49</v>
      </c>
      <c r="F2400" t="s">
        <v>1915</v>
      </c>
      <c r="G2400" t="s">
        <v>51</v>
      </c>
      <c r="H2400">
        <v>14</v>
      </c>
      <c r="I2400" t="s">
        <v>2813</v>
      </c>
      <c r="J2400" t="s">
        <v>13864</v>
      </c>
      <c r="K2400">
        <v>1</v>
      </c>
      <c r="L2400" t="s">
        <v>13865</v>
      </c>
      <c r="M2400">
        <v>2068643896</v>
      </c>
      <c r="N2400" t="s">
        <v>13866</v>
      </c>
      <c r="O2400" t="s">
        <v>20110</v>
      </c>
      <c r="P2400">
        <v>2010</v>
      </c>
      <c r="U2400" t="s">
        <v>13867</v>
      </c>
      <c r="V2400">
        <v>1</v>
      </c>
      <c r="W2400">
        <v>2</v>
      </c>
      <c r="Y2400">
        <v>6</v>
      </c>
      <c r="Z2400">
        <v>1</v>
      </c>
      <c r="AA2400">
        <v>1</v>
      </c>
      <c r="AB2400">
        <v>8</v>
      </c>
      <c r="AC2400">
        <v>0</v>
      </c>
      <c r="AD2400">
        <v>2</v>
      </c>
      <c r="AE2400">
        <v>0</v>
      </c>
      <c r="AF2400">
        <v>0</v>
      </c>
      <c r="AG2400">
        <v>0</v>
      </c>
      <c r="AH2400">
        <v>2</v>
      </c>
      <c r="AI2400">
        <v>2</v>
      </c>
      <c r="AJ2400">
        <v>0</v>
      </c>
      <c r="AK2400">
        <v>0</v>
      </c>
      <c r="AL2400">
        <v>0</v>
      </c>
      <c r="AS2400" t="s">
        <v>11336</v>
      </c>
      <c r="AT2400">
        <v>0</v>
      </c>
      <c r="AU2400">
        <v>0</v>
      </c>
      <c r="AV2400">
        <v>0</v>
      </c>
      <c r="AW2400">
        <v>0</v>
      </c>
      <c r="AX2400">
        <v>0</v>
      </c>
      <c r="AY2400">
        <v>0</v>
      </c>
      <c r="AZ2400">
        <v>0</v>
      </c>
      <c r="BA2400">
        <v>0</v>
      </c>
    </row>
    <row r="2401" spans="1:53" hidden="1">
      <c r="A2401" t="s">
        <v>12267</v>
      </c>
      <c r="B2401">
        <v>66630</v>
      </c>
      <c r="C2401" t="s">
        <v>48</v>
      </c>
      <c r="D2401" t="s">
        <v>197</v>
      </c>
      <c r="F2401" t="s">
        <v>11306</v>
      </c>
      <c r="G2401" t="s">
        <v>11307</v>
      </c>
      <c r="H2401">
        <v>71</v>
      </c>
      <c r="I2401" t="s">
        <v>11638</v>
      </c>
      <c r="J2401" t="s">
        <v>12268</v>
      </c>
      <c r="K2401">
        <v>1</v>
      </c>
      <c r="L2401" t="s">
        <v>12269</v>
      </c>
      <c r="M2401">
        <v>2018618989</v>
      </c>
      <c r="N2401" t="s">
        <v>12270</v>
      </c>
      <c r="O2401" t="s">
        <v>19822</v>
      </c>
      <c r="P2401">
        <v>2011</v>
      </c>
      <c r="U2401" t="s">
        <v>12271</v>
      </c>
      <c r="V2401">
        <v>1</v>
      </c>
      <c r="W2401">
        <v>1</v>
      </c>
      <c r="Y2401">
        <v>3</v>
      </c>
      <c r="Z2401">
        <v>1</v>
      </c>
      <c r="AA2401">
        <v>0</v>
      </c>
      <c r="AB2401">
        <v>6</v>
      </c>
      <c r="AC2401">
        <v>0</v>
      </c>
      <c r="AD2401">
        <v>2</v>
      </c>
      <c r="AE2401">
        <v>0</v>
      </c>
      <c r="AF2401">
        <v>0</v>
      </c>
      <c r="AG2401">
        <v>0</v>
      </c>
      <c r="AH2401">
        <v>2</v>
      </c>
      <c r="AI2401">
        <v>2</v>
      </c>
      <c r="AJ2401">
        <v>0</v>
      </c>
      <c r="AK2401">
        <v>0</v>
      </c>
      <c r="AL2401">
        <v>0</v>
      </c>
      <c r="AM2401" t="s">
        <v>20703</v>
      </c>
      <c r="AT2401">
        <v>50000</v>
      </c>
      <c r="AU2401">
        <v>50000</v>
      </c>
      <c r="AV2401">
        <f>INT(AW2401*1.1)</f>
        <v>1399079</v>
      </c>
      <c r="AW2401">
        <v>1271890</v>
      </c>
      <c r="AX2401">
        <v>0</v>
      </c>
      <c r="AY2401">
        <v>0</v>
      </c>
      <c r="AZ2401">
        <f>INT(BA2401*1.1)</f>
        <v>150227</v>
      </c>
      <c r="BA2401">
        <v>136570</v>
      </c>
    </row>
    <row r="2402" spans="1:53" hidden="1">
      <c r="A2402" t="s">
        <v>13950</v>
      </c>
      <c r="B2402">
        <v>98705</v>
      </c>
      <c r="C2402" t="s">
        <v>48</v>
      </c>
      <c r="D2402" t="s">
        <v>197</v>
      </c>
      <c r="F2402" t="s">
        <v>1915</v>
      </c>
      <c r="G2402" t="s">
        <v>51</v>
      </c>
      <c r="H2402">
        <v>14</v>
      </c>
      <c r="I2402" t="s">
        <v>2813</v>
      </c>
      <c r="J2402" t="s">
        <v>13951</v>
      </c>
      <c r="K2402">
        <v>1</v>
      </c>
      <c r="L2402" t="s">
        <v>13952</v>
      </c>
      <c r="M2402">
        <v>6208800724</v>
      </c>
      <c r="N2402" t="s">
        <v>13953</v>
      </c>
      <c r="O2402" t="s">
        <v>19822</v>
      </c>
      <c r="P2402">
        <v>2017</v>
      </c>
      <c r="U2402" t="s">
        <v>13954</v>
      </c>
      <c r="V2402">
        <v>1</v>
      </c>
      <c r="W2402">
        <v>2</v>
      </c>
      <c r="Y2402">
        <v>11</v>
      </c>
      <c r="Z2402">
        <v>10</v>
      </c>
      <c r="AA2402">
        <v>8</v>
      </c>
      <c r="AB2402">
        <v>9</v>
      </c>
      <c r="AC2402">
        <v>0</v>
      </c>
      <c r="AD2402">
        <v>2</v>
      </c>
      <c r="AE2402">
        <v>0</v>
      </c>
      <c r="AF2402">
        <v>0</v>
      </c>
      <c r="AG2402">
        <v>0</v>
      </c>
      <c r="AH2402">
        <v>1</v>
      </c>
      <c r="AI2402">
        <v>2</v>
      </c>
      <c r="AJ2402">
        <v>0</v>
      </c>
      <c r="AK2402">
        <v>0</v>
      </c>
      <c r="AL2402">
        <v>0</v>
      </c>
      <c r="AT2402">
        <v>0</v>
      </c>
      <c r="AU2402">
        <v>0</v>
      </c>
      <c r="AV2402">
        <v>0</v>
      </c>
      <c r="AW2402">
        <v>0</v>
      </c>
      <c r="AX2402">
        <v>0</v>
      </c>
      <c r="AY2402">
        <v>0</v>
      </c>
      <c r="AZ2402">
        <v>0</v>
      </c>
      <c r="BA2402">
        <v>0</v>
      </c>
    </row>
    <row r="2403" spans="1:53" hidden="1">
      <c r="A2403" t="s">
        <v>13296</v>
      </c>
      <c r="B2403">
        <v>41525</v>
      </c>
      <c r="C2403" t="s">
        <v>48</v>
      </c>
      <c r="D2403" t="s">
        <v>197</v>
      </c>
      <c r="F2403" t="s">
        <v>11306</v>
      </c>
      <c r="G2403" t="s">
        <v>11307</v>
      </c>
      <c r="H2403">
        <v>72</v>
      </c>
      <c r="I2403" t="s">
        <v>12614</v>
      </c>
      <c r="J2403" t="s">
        <v>13297</v>
      </c>
      <c r="K2403">
        <v>1</v>
      </c>
      <c r="L2403" t="s">
        <v>13298</v>
      </c>
      <c r="M2403">
        <v>2158601226</v>
      </c>
      <c r="N2403" t="s">
        <v>13299</v>
      </c>
      <c r="O2403" t="s">
        <v>19822</v>
      </c>
      <c r="P2403">
        <v>2000</v>
      </c>
      <c r="U2403" t="s">
        <v>13300</v>
      </c>
      <c r="V2403">
        <v>1</v>
      </c>
      <c r="W2403">
        <v>2</v>
      </c>
      <c r="Y2403">
        <v>7</v>
      </c>
      <c r="Z2403">
        <v>10</v>
      </c>
      <c r="AA2403">
        <v>0</v>
      </c>
      <c r="AB2403">
        <v>6</v>
      </c>
      <c r="AC2403">
        <v>100</v>
      </c>
      <c r="AD2403">
        <v>2</v>
      </c>
      <c r="AE2403">
        <v>0</v>
      </c>
      <c r="AF2403">
        <v>0</v>
      </c>
      <c r="AG2403">
        <v>3</v>
      </c>
      <c r="AH2403">
        <v>2</v>
      </c>
      <c r="AI2403">
        <v>1</v>
      </c>
      <c r="AJ2403">
        <v>0</v>
      </c>
      <c r="AK2403">
        <v>0</v>
      </c>
      <c r="AL2403">
        <v>0</v>
      </c>
      <c r="AM2403" t="s">
        <v>13301</v>
      </c>
      <c r="AN2403" t="s">
        <v>13302</v>
      </c>
      <c r="AR2403" t="s">
        <v>73</v>
      </c>
      <c r="AT2403">
        <v>0</v>
      </c>
      <c r="AU2403">
        <v>0</v>
      </c>
      <c r="AV2403">
        <v>0</v>
      </c>
      <c r="AW2403">
        <v>0</v>
      </c>
      <c r="AX2403">
        <v>0</v>
      </c>
      <c r="AY2403">
        <v>0</v>
      </c>
      <c r="AZ2403">
        <v>0</v>
      </c>
      <c r="BA2403">
        <v>0</v>
      </c>
    </row>
    <row r="2404" spans="1:53" hidden="1">
      <c r="A2404" t="s">
        <v>13006</v>
      </c>
      <c r="B2404">
        <v>24133</v>
      </c>
      <c r="C2404" t="s">
        <v>48</v>
      </c>
      <c r="D2404" t="s">
        <v>118</v>
      </c>
      <c r="F2404" t="s">
        <v>11306</v>
      </c>
      <c r="G2404" t="s">
        <v>11307</v>
      </c>
      <c r="H2404">
        <v>72</v>
      </c>
      <c r="I2404" t="s">
        <v>12614</v>
      </c>
      <c r="J2404" t="s">
        <v>13007</v>
      </c>
      <c r="K2404">
        <v>1</v>
      </c>
      <c r="L2404" t="s">
        <v>13008</v>
      </c>
      <c r="M2404">
        <v>2158125903</v>
      </c>
      <c r="N2404" t="s">
        <v>13009</v>
      </c>
      <c r="O2404" t="s">
        <v>20111</v>
      </c>
      <c r="P2404">
        <v>1979</v>
      </c>
      <c r="U2404" t="s">
        <v>13010</v>
      </c>
      <c r="V2404">
        <v>1</v>
      </c>
      <c r="W2404">
        <v>2</v>
      </c>
      <c r="Y2404">
        <v>1252</v>
      </c>
      <c r="Z2404">
        <v>3</v>
      </c>
      <c r="AA2404">
        <v>0</v>
      </c>
      <c r="AB2404">
        <v>6</v>
      </c>
      <c r="AC2404">
        <v>30</v>
      </c>
      <c r="AD2404">
        <v>1</v>
      </c>
      <c r="AE2404">
        <v>1</v>
      </c>
      <c r="AF2404">
        <v>5</v>
      </c>
      <c r="AG2404">
        <v>10</v>
      </c>
      <c r="AH2404">
        <v>2</v>
      </c>
      <c r="AI2404">
        <v>2</v>
      </c>
      <c r="AJ2404">
        <v>0</v>
      </c>
      <c r="AK2404">
        <v>0</v>
      </c>
      <c r="AL2404">
        <v>0</v>
      </c>
      <c r="AS2404" t="s">
        <v>13011</v>
      </c>
      <c r="AT2404">
        <v>1622340</v>
      </c>
      <c r="AU2404">
        <v>1622340</v>
      </c>
      <c r="AV2404">
        <v>144771198</v>
      </c>
      <c r="AW2404">
        <v>115767359</v>
      </c>
      <c r="AX2404">
        <v>0</v>
      </c>
      <c r="AY2404">
        <v>0</v>
      </c>
      <c r="AZ2404">
        <v>12516543</v>
      </c>
      <c r="BA2404">
        <v>7261461</v>
      </c>
    </row>
    <row r="2405" spans="1:53" hidden="1">
      <c r="A2405" t="s">
        <v>3617</v>
      </c>
      <c r="B2405">
        <v>29758</v>
      </c>
      <c r="C2405" t="s">
        <v>48</v>
      </c>
      <c r="D2405" t="s">
        <v>67</v>
      </c>
      <c r="F2405" t="s">
        <v>3062</v>
      </c>
      <c r="G2405" t="s">
        <v>51</v>
      </c>
      <c r="H2405">
        <v>17</v>
      </c>
      <c r="I2405" t="s">
        <v>3260</v>
      </c>
      <c r="J2405" t="s">
        <v>3618</v>
      </c>
      <c r="K2405">
        <v>1</v>
      </c>
      <c r="L2405" t="s">
        <v>3619</v>
      </c>
      <c r="M2405">
        <v>2158609645</v>
      </c>
      <c r="N2405" t="s">
        <v>3620</v>
      </c>
      <c r="O2405" t="s">
        <v>20112</v>
      </c>
      <c r="P2405">
        <v>2001</v>
      </c>
      <c r="U2405" t="s">
        <v>3621</v>
      </c>
      <c r="V2405">
        <v>1</v>
      </c>
      <c r="W2405">
        <v>2</v>
      </c>
      <c r="Y2405">
        <v>9</v>
      </c>
      <c r="Z2405">
        <v>9</v>
      </c>
      <c r="AA2405">
        <v>5</v>
      </c>
      <c r="AB2405">
        <v>8</v>
      </c>
      <c r="AC2405">
        <v>50</v>
      </c>
      <c r="AD2405">
        <v>2</v>
      </c>
      <c r="AE2405">
        <v>0</v>
      </c>
      <c r="AF2405">
        <v>0</v>
      </c>
      <c r="AG2405">
        <v>0</v>
      </c>
      <c r="AH2405">
        <v>2</v>
      </c>
      <c r="AI2405">
        <v>2</v>
      </c>
      <c r="AJ2405">
        <v>0</v>
      </c>
      <c r="AK2405">
        <v>0</v>
      </c>
      <c r="AL2405">
        <v>0</v>
      </c>
      <c r="AT2405">
        <v>100000</v>
      </c>
      <c r="AU2405">
        <v>100000</v>
      </c>
      <c r="AV2405">
        <f>INT(AW2405*1.1)</f>
        <v>5625027</v>
      </c>
      <c r="AW2405">
        <v>5113661</v>
      </c>
      <c r="AX2405">
        <f>INT(AY2405*1.1)</f>
        <v>0</v>
      </c>
      <c r="AY2405">
        <v>0</v>
      </c>
      <c r="AZ2405">
        <f>IF(BA2405 &gt;= 0, INT(BA2405 * 1.1), -INT(ABS(BA2405) / 1.1))</f>
        <v>728533</v>
      </c>
      <c r="BA2405">
        <v>662303</v>
      </c>
    </row>
    <row r="2406" spans="1:53">
      <c r="A2406" t="s">
        <v>9959</v>
      </c>
      <c r="B2406">
        <v>23501</v>
      </c>
      <c r="C2406" t="s">
        <v>48</v>
      </c>
      <c r="D2406" t="s">
        <v>197</v>
      </c>
      <c r="F2406" t="s">
        <v>9369</v>
      </c>
      <c r="G2406" t="s">
        <v>9370</v>
      </c>
      <c r="H2406">
        <v>58</v>
      </c>
      <c r="I2406" t="s">
        <v>9371</v>
      </c>
      <c r="J2406" t="s">
        <v>9960</v>
      </c>
      <c r="K2406">
        <v>1</v>
      </c>
      <c r="L2406" t="s">
        <v>9961</v>
      </c>
      <c r="M2406">
        <v>2208153416</v>
      </c>
      <c r="N2406" t="s">
        <v>9962</v>
      </c>
      <c r="O2406" t="s">
        <v>20113</v>
      </c>
      <c r="P2406">
        <v>1998</v>
      </c>
      <c r="U2406" t="s">
        <v>9963</v>
      </c>
      <c r="V2406">
        <v>1</v>
      </c>
      <c r="W2406">
        <v>2</v>
      </c>
      <c r="Y2406">
        <v>12</v>
      </c>
      <c r="Z2406">
        <v>1</v>
      </c>
      <c r="AA2406">
        <v>0</v>
      </c>
      <c r="AB2406">
        <v>7</v>
      </c>
      <c r="AC2406">
        <v>30</v>
      </c>
      <c r="AD2406">
        <v>1</v>
      </c>
      <c r="AE2406">
        <v>1</v>
      </c>
      <c r="AF2406">
        <v>5</v>
      </c>
      <c r="AG2406">
        <v>5</v>
      </c>
      <c r="AH2406">
        <v>2</v>
      </c>
      <c r="AI2406">
        <v>2</v>
      </c>
      <c r="AJ2406">
        <v>0</v>
      </c>
      <c r="AK2406">
        <v>0</v>
      </c>
      <c r="AL2406">
        <v>0</v>
      </c>
      <c r="AS2406" t="s">
        <v>9964</v>
      </c>
      <c r="AT2406">
        <v>515750</v>
      </c>
      <c r="AU2406">
        <v>515750</v>
      </c>
      <c r="AV2406">
        <v>1670301</v>
      </c>
      <c r="AW2406">
        <v>1576622</v>
      </c>
      <c r="AX2406">
        <v>0</v>
      </c>
      <c r="AY2406">
        <v>0</v>
      </c>
      <c r="AZ2406">
        <v>-40344</v>
      </c>
      <c r="BA2406">
        <v>86818</v>
      </c>
    </row>
    <row r="2407" spans="1:53" hidden="1">
      <c r="A2407" t="s">
        <v>14278</v>
      </c>
      <c r="B2407">
        <v>26022</v>
      </c>
      <c r="C2407" t="s">
        <v>48</v>
      </c>
      <c r="D2407" t="s">
        <v>49</v>
      </c>
      <c r="F2407" t="s">
        <v>3993</v>
      </c>
      <c r="G2407" t="s">
        <v>51</v>
      </c>
      <c r="H2407">
        <v>20</v>
      </c>
      <c r="I2407" t="s">
        <v>4006</v>
      </c>
      <c r="J2407" t="s">
        <v>14279</v>
      </c>
      <c r="K2407">
        <v>1</v>
      </c>
      <c r="L2407" t="s">
        <v>14280</v>
      </c>
      <c r="M2407">
        <v>2148172422</v>
      </c>
      <c r="N2407" t="s">
        <v>14281</v>
      </c>
      <c r="O2407" t="s">
        <v>20114</v>
      </c>
      <c r="P2407">
        <v>1994</v>
      </c>
      <c r="U2407" t="s">
        <v>14282</v>
      </c>
      <c r="V2407">
        <v>1</v>
      </c>
      <c r="W2407">
        <v>2</v>
      </c>
      <c r="Y2407">
        <v>7</v>
      </c>
      <c r="Z2407">
        <v>1</v>
      </c>
      <c r="AA2407">
        <v>0</v>
      </c>
      <c r="AB2407">
        <v>6</v>
      </c>
      <c r="AC2407">
        <v>30</v>
      </c>
      <c r="AD2407">
        <v>1</v>
      </c>
      <c r="AE2407">
        <v>1</v>
      </c>
      <c r="AF2407">
        <v>5</v>
      </c>
      <c r="AG2407">
        <v>5</v>
      </c>
      <c r="AH2407">
        <v>2</v>
      </c>
      <c r="AI2407">
        <v>2</v>
      </c>
      <c r="AJ2407">
        <v>0</v>
      </c>
      <c r="AK2407">
        <v>0</v>
      </c>
      <c r="AL2407">
        <v>0</v>
      </c>
      <c r="AS2407" t="s">
        <v>14252</v>
      </c>
      <c r="AT2407">
        <v>200000</v>
      </c>
      <c r="AU2407">
        <v>200000</v>
      </c>
      <c r="AV2407">
        <v>2723530</v>
      </c>
      <c r="AW2407">
        <v>2857150</v>
      </c>
      <c r="AX2407">
        <v>0</v>
      </c>
      <c r="AY2407">
        <v>0</v>
      </c>
      <c r="AZ2407">
        <v>-221935</v>
      </c>
      <c r="BA2407">
        <v>154187</v>
      </c>
    </row>
    <row r="2408" spans="1:53" hidden="1">
      <c r="A2408" t="s">
        <v>13098</v>
      </c>
      <c r="B2408">
        <v>27609</v>
      </c>
      <c r="C2408" t="s">
        <v>48</v>
      </c>
      <c r="D2408" t="s">
        <v>77</v>
      </c>
      <c r="F2408" t="s">
        <v>11306</v>
      </c>
      <c r="G2408" t="s">
        <v>11307</v>
      </c>
      <c r="H2408">
        <v>72</v>
      </c>
      <c r="I2408" t="s">
        <v>12614</v>
      </c>
      <c r="J2408" t="s">
        <v>13099</v>
      </c>
      <c r="K2408">
        <v>1</v>
      </c>
      <c r="L2408" t="s">
        <v>13100</v>
      </c>
      <c r="M2408">
        <v>1208198850</v>
      </c>
      <c r="N2408" t="s">
        <v>13101</v>
      </c>
      <c r="O2408" t="s">
        <v>20115</v>
      </c>
      <c r="P2408">
        <v>2000</v>
      </c>
      <c r="U2408" t="s">
        <v>13102</v>
      </c>
      <c r="V2408">
        <v>1</v>
      </c>
      <c r="W2408">
        <v>2</v>
      </c>
      <c r="Y2408">
        <v>48</v>
      </c>
      <c r="Z2408">
        <v>1</v>
      </c>
      <c r="AA2408">
        <v>0</v>
      </c>
      <c r="AB2408">
        <v>6</v>
      </c>
      <c r="AC2408">
        <v>0.2</v>
      </c>
      <c r="AD2408">
        <v>1</v>
      </c>
      <c r="AE2408">
        <v>1</v>
      </c>
      <c r="AF2408">
        <v>5</v>
      </c>
      <c r="AG2408">
        <v>5</v>
      </c>
      <c r="AH2408">
        <v>2</v>
      </c>
      <c r="AI2408">
        <v>2</v>
      </c>
      <c r="AJ2408">
        <v>0</v>
      </c>
      <c r="AK2408">
        <v>0</v>
      </c>
      <c r="AL2408">
        <v>0</v>
      </c>
      <c r="AT2408">
        <v>100000</v>
      </c>
      <c r="AU2408">
        <v>100000</v>
      </c>
      <c r="AV2408">
        <f>INT(AW2408*1.1)</f>
        <v>8987775</v>
      </c>
      <c r="AW2408">
        <v>8170705</v>
      </c>
      <c r="AX2408">
        <f>INT(AY2408*1.1)</f>
        <v>0</v>
      </c>
      <c r="AY2408">
        <v>0</v>
      </c>
      <c r="AZ2408">
        <f>IF(BA2408 &gt;= 0, INT(BA2408 * 1.1), -INT(ABS(BA2408) / 1.1))</f>
        <v>903274</v>
      </c>
      <c r="BA2408">
        <v>821159</v>
      </c>
    </row>
    <row r="2409" spans="1:53" hidden="1">
      <c r="A2409" t="s">
        <v>15177</v>
      </c>
      <c r="B2409">
        <v>70057</v>
      </c>
      <c r="C2409" t="s">
        <v>48</v>
      </c>
      <c r="D2409" t="s">
        <v>197</v>
      </c>
      <c r="F2409" t="s">
        <v>5540</v>
      </c>
      <c r="G2409" t="s">
        <v>51</v>
      </c>
      <c r="H2409">
        <v>25</v>
      </c>
      <c r="I2409" t="s">
        <v>5731</v>
      </c>
      <c r="J2409" t="s">
        <v>15178</v>
      </c>
      <c r="K2409">
        <v>1</v>
      </c>
      <c r="L2409" t="s">
        <v>15179</v>
      </c>
      <c r="M2409">
        <v>1408159943</v>
      </c>
      <c r="N2409" t="s">
        <v>15180</v>
      </c>
      <c r="O2409" t="s">
        <v>20116</v>
      </c>
      <c r="P2409">
        <v>2011</v>
      </c>
      <c r="U2409" t="s">
        <v>15181</v>
      </c>
      <c r="V2409">
        <v>1</v>
      </c>
      <c r="W2409">
        <v>2</v>
      </c>
      <c r="Y2409">
        <v>4</v>
      </c>
      <c r="Z2409">
        <v>1</v>
      </c>
      <c r="AA2409">
        <v>0</v>
      </c>
      <c r="AB2409">
        <v>8</v>
      </c>
      <c r="AC2409">
        <v>0.1</v>
      </c>
      <c r="AD2409">
        <v>2</v>
      </c>
      <c r="AE2409">
        <v>0</v>
      </c>
      <c r="AF2409">
        <v>0</v>
      </c>
      <c r="AG2409">
        <v>2</v>
      </c>
      <c r="AH2409">
        <v>2</v>
      </c>
      <c r="AI2409">
        <v>2</v>
      </c>
      <c r="AJ2409">
        <v>0</v>
      </c>
      <c r="AK2409">
        <v>0</v>
      </c>
      <c r="AL2409">
        <v>0</v>
      </c>
      <c r="AT2409">
        <v>0</v>
      </c>
      <c r="AU2409">
        <v>0</v>
      </c>
      <c r="AV2409">
        <v>0</v>
      </c>
      <c r="AW2409">
        <v>0</v>
      </c>
      <c r="AX2409">
        <v>0</v>
      </c>
      <c r="AY2409">
        <v>0</v>
      </c>
      <c r="AZ2409">
        <v>0</v>
      </c>
      <c r="BA2409">
        <v>0</v>
      </c>
    </row>
    <row r="2410" spans="1:53" hidden="1">
      <c r="A2410" t="s">
        <v>2548</v>
      </c>
      <c r="B2410">
        <v>75472</v>
      </c>
      <c r="C2410" t="s">
        <v>48</v>
      </c>
      <c r="D2410" t="s">
        <v>77</v>
      </c>
      <c r="F2410" t="s">
        <v>1915</v>
      </c>
      <c r="G2410" t="s">
        <v>51</v>
      </c>
      <c r="H2410">
        <v>13</v>
      </c>
      <c r="I2410" t="s">
        <v>1916</v>
      </c>
      <c r="J2410" t="s">
        <v>2549</v>
      </c>
      <c r="K2410">
        <v>1</v>
      </c>
      <c r="L2410" t="s">
        <v>2550</v>
      </c>
      <c r="M2410">
        <v>2068677116</v>
      </c>
      <c r="N2410" t="s">
        <v>2551</v>
      </c>
      <c r="O2410" t="s">
        <v>19832</v>
      </c>
      <c r="P2410">
        <v>2013</v>
      </c>
      <c r="U2410" t="s">
        <v>2552</v>
      </c>
      <c r="V2410">
        <v>1</v>
      </c>
      <c r="W2410">
        <v>2</v>
      </c>
      <c r="Y2410">
        <v>10</v>
      </c>
      <c r="Z2410">
        <v>1</v>
      </c>
      <c r="AA2410">
        <v>7</v>
      </c>
      <c r="AB2410">
        <v>6</v>
      </c>
      <c r="AC2410">
        <v>0</v>
      </c>
      <c r="AD2410">
        <v>2</v>
      </c>
      <c r="AE2410">
        <v>0</v>
      </c>
      <c r="AF2410">
        <v>0</v>
      </c>
      <c r="AG2410">
        <v>0</v>
      </c>
      <c r="AH2410">
        <v>1</v>
      </c>
      <c r="AI2410">
        <v>2</v>
      </c>
      <c r="AJ2410">
        <v>7</v>
      </c>
      <c r="AK2410">
        <v>0</v>
      </c>
      <c r="AL2410" t="s">
        <v>2553</v>
      </c>
      <c r="AT2410">
        <v>50000</v>
      </c>
      <c r="AU2410">
        <v>500000</v>
      </c>
      <c r="AV2410">
        <v>6225356</v>
      </c>
      <c r="AW2410">
        <v>8684000</v>
      </c>
      <c r="AX2410">
        <v>0</v>
      </c>
      <c r="AY2410">
        <v>0</v>
      </c>
      <c r="AZ2410">
        <v>375723</v>
      </c>
      <c r="BA2410">
        <v>280459</v>
      </c>
    </row>
    <row r="2411" spans="1:53">
      <c r="A2411" t="s">
        <v>10059</v>
      </c>
      <c r="B2411">
        <v>34274</v>
      </c>
      <c r="C2411" t="s">
        <v>48</v>
      </c>
      <c r="D2411" t="s">
        <v>67</v>
      </c>
      <c r="F2411" t="s">
        <v>9369</v>
      </c>
      <c r="G2411" t="s">
        <v>9370</v>
      </c>
      <c r="H2411">
        <v>58</v>
      </c>
      <c r="I2411" t="s">
        <v>9371</v>
      </c>
      <c r="J2411" t="s">
        <v>10060</v>
      </c>
      <c r="K2411">
        <v>1</v>
      </c>
      <c r="L2411" t="s">
        <v>10061</v>
      </c>
      <c r="M2411">
        <v>1208193501</v>
      </c>
      <c r="N2411" t="s">
        <v>10062</v>
      </c>
      <c r="O2411" t="s">
        <v>19832</v>
      </c>
      <c r="P2411">
        <v>1999</v>
      </c>
      <c r="U2411" t="s">
        <v>10063</v>
      </c>
      <c r="V2411">
        <v>1</v>
      </c>
      <c r="W2411">
        <v>2</v>
      </c>
      <c r="Y2411">
        <v>24</v>
      </c>
      <c r="Z2411">
        <v>1</v>
      </c>
      <c r="AA2411">
        <v>3</v>
      </c>
      <c r="AB2411">
        <v>9</v>
      </c>
      <c r="AC2411">
        <v>50</v>
      </c>
      <c r="AD2411">
        <v>2</v>
      </c>
      <c r="AE2411">
        <v>0</v>
      </c>
      <c r="AF2411">
        <v>0</v>
      </c>
      <c r="AG2411">
        <v>5</v>
      </c>
      <c r="AH2411">
        <v>1</v>
      </c>
      <c r="AI2411">
        <v>1</v>
      </c>
      <c r="AJ2411">
        <v>0</v>
      </c>
      <c r="AK2411">
        <v>0</v>
      </c>
      <c r="AL2411">
        <v>0</v>
      </c>
      <c r="AM2411" t="s">
        <v>10064</v>
      </c>
      <c r="AN2411" t="s">
        <v>10065</v>
      </c>
      <c r="AP2411" t="s">
        <v>313</v>
      </c>
      <c r="AQ2411" t="s">
        <v>10066</v>
      </c>
      <c r="AR2411" t="s">
        <v>73</v>
      </c>
      <c r="AT2411">
        <v>2346649</v>
      </c>
      <c r="AU2411">
        <v>2346649</v>
      </c>
      <c r="AV2411">
        <f>INT(AW2411*1.1)</f>
        <v>6292749</v>
      </c>
      <c r="AW2411">
        <v>5720681</v>
      </c>
      <c r="AX2411">
        <f>INT(AY2411*1.1)</f>
        <v>0</v>
      </c>
      <c r="AY2411">
        <v>0</v>
      </c>
      <c r="AZ2411">
        <f>IF(BA2411 &gt;= 0, INT(BA2411 * 1.1), -INT(ABS(BA2411) / 1.1))</f>
        <v>1918667</v>
      </c>
      <c r="BA2411">
        <v>1744243</v>
      </c>
    </row>
    <row r="2412" spans="1:53" hidden="1">
      <c r="A2412" t="s">
        <v>12107</v>
      </c>
      <c r="B2412">
        <v>55746</v>
      </c>
      <c r="C2412" t="s">
        <v>48</v>
      </c>
      <c r="D2412" t="s">
        <v>49</v>
      </c>
      <c r="F2412" t="s">
        <v>11306</v>
      </c>
      <c r="G2412" t="s">
        <v>11307</v>
      </c>
      <c r="H2412">
        <v>71</v>
      </c>
      <c r="I2412" t="s">
        <v>11638</v>
      </c>
      <c r="J2412" t="s">
        <v>12108</v>
      </c>
      <c r="K2412">
        <v>1</v>
      </c>
      <c r="L2412" t="s">
        <v>12109</v>
      </c>
      <c r="M2412">
        <v>1198197507</v>
      </c>
      <c r="N2412" t="s">
        <v>12110</v>
      </c>
      <c r="O2412" t="s">
        <v>19834</v>
      </c>
      <c r="P2412">
        <v>2007</v>
      </c>
      <c r="U2412" t="s">
        <v>12111</v>
      </c>
      <c r="V2412">
        <v>1</v>
      </c>
      <c r="W2412">
        <v>2</v>
      </c>
      <c r="Y2412">
        <v>5</v>
      </c>
      <c r="Z2412">
        <v>1</v>
      </c>
      <c r="AA2412">
        <v>0</v>
      </c>
      <c r="AB2412">
        <v>7</v>
      </c>
      <c r="AC2412">
        <v>20</v>
      </c>
      <c r="AD2412">
        <v>2</v>
      </c>
      <c r="AE2412">
        <v>0</v>
      </c>
      <c r="AF2412">
        <v>0</v>
      </c>
      <c r="AG2412">
        <v>0</v>
      </c>
      <c r="AH2412">
        <v>1</v>
      </c>
      <c r="AI2412">
        <v>2</v>
      </c>
      <c r="AJ2412">
        <v>0</v>
      </c>
      <c r="AK2412">
        <v>0</v>
      </c>
      <c r="AL2412">
        <v>0</v>
      </c>
      <c r="AT2412">
        <v>30000</v>
      </c>
      <c r="AU2412">
        <v>30000</v>
      </c>
      <c r="AV2412">
        <f>INT(AW2412*1.1)</f>
        <v>2342497</v>
      </c>
      <c r="AW2412">
        <v>2129543</v>
      </c>
      <c r="AX2412">
        <v>0</v>
      </c>
      <c r="AY2412">
        <v>0</v>
      </c>
      <c r="AZ2412">
        <v>-103331</v>
      </c>
      <c r="BA2412">
        <v>-123331</v>
      </c>
    </row>
    <row r="2413" spans="1:53" hidden="1">
      <c r="A2413" t="s">
        <v>2612</v>
      </c>
      <c r="B2413">
        <v>90408</v>
      </c>
      <c r="C2413" t="s">
        <v>48</v>
      </c>
      <c r="D2413" t="s">
        <v>67</v>
      </c>
      <c r="F2413" t="s">
        <v>1915</v>
      </c>
      <c r="G2413" t="s">
        <v>51</v>
      </c>
      <c r="H2413">
        <v>13</v>
      </c>
      <c r="I2413" t="s">
        <v>1916</v>
      </c>
      <c r="J2413" t="s">
        <v>2613</v>
      </c>
      <c r="K2413">
        <v>1</v>
      </c>
      <c r="L2413" t="s">
        <v>2614</v>
      </c>
      <c r="M2413">
        <v>2448100424</v>
      </c>
      <c r="N2413" t="s">
        <v>2615</v>
      </c>
      <c r="O2413" t="s">
        <v>20117</v>
      </c>
      <c r="P2413">
        <v>2016</v>
      </c>
      <c r="U2413" t="s">
        <v>2616</v>
      </c>
      <c r="V2413">
        <v>1</v>
      </c>
      <c r="W2413">
        <v>2</v>
      </c>
      <c r="Y2413">
        <v>7</v>
      </c>
      <c r="Z2413">
        <v>1</v>
      </c>
      <c r="AA2413">
        <v>0</v>
      </c>
      <c r="AB2413">
        <v>6</v>
      </c>
      <c r="AC2413">
        <v>30</v>
      </c>
      <c r="AD2413">
        <v>1</v>
      </c>
      <c r="AE2413">
        <v>1</v>
      </c>
      <c r="AF2413">
        <v>5</v>
      </c>
      <c r="AG2413">
        <v>5</v>
      </c>
      <c r="AH2413">
        <v>2</v>
      </c>
      <c r="AI2413">
        <v>2</v>
      </c>
      <c r="AJ2413">
        <v>0</v>
      </c>
      <c r="AK2413">
        <v>0</v>
      </c>
      <c r="AL2413">
        <v>0</v>
      </c>
      <c r="AT2413">
        <v>200000</v>
      </c>
      <c r="AU2413">
        <v>50000</v>
      </c>
      <c r="AV2413">
        <v>4210559</v>
      </c>
      <c r="AW2413">
        <v>5953595</v>
      </c>
      <c r="AX2413">
        <v>0</v>
      </c>
      <c r="AY2413">
        <v>0</v>
      </c>
      <c r="AZ2413">
        <v>346063</v>
      </c>
      <c r="BA2413">
        <v>325844</v>
      </c>
    </row>
    <row r="2414" spans="1:53">
      <c r="A2414" t="s">
        <v>10721</v>
      </c>
      <c r="B2414">
        <v>17004</v>
      </c>
      <c r="C2414" t="s">
        <v>48</v>
      </c>
      <c r="D2414" t="s">
        <v>197</v>
      </c>
      <c r="F2414" t="s">
        <v>9369</v>
      </c>
      <c r="G2414" t="s">
        <v>9370</v>
      </c>
      <c r="H2414">
        <v>62</v>
      </c>
      <c r="I2414" t="s">
        <v>10449</v>
      </c>
      <c r="J2414" t="s">
        <v>10722</v>
      </c>
      <c r="K2414">
        <v>1</v>
      </c>
      <c r="L2414" t="s">
        <v>10723</v>
      </c>
      <c r="M2414">
        <v>2068185533</v>
      </c>
      <c r="N2414" t="s">
        <v>10724</v>
      </c>
      <c r="O2414" t="s">
        <v>20118</v>
      </c>
      <c r="P2414">
        <v>2003</v>
      </c>
      <c r="U2414" t="s">
        <v>10725</v>
      </c>
      <c r="V2414">
        <v>1</v>
      </c>
      <c r="W2414">
        <v>2</v>
      </c>
      <c r="Y2414">
        <v>14</v>
      </c>
      <c r="Z2414">
        <v>10</v>
      </c>
      <c r="AA2414">
        <v>9</v>
      </c>
      <c r="AB2414">
        <v>8</v>
      </c>
      <c r="AC2414">
        <v>0</v>
      </c>
      <c r="AD2414">
        <v>2</v>
      </c>
      <c r="AE2414">
        <v>0</v>
      </c>
      <c r="AF2414">
        <v>0</v>
      </c>
      <c r="AG2414">
        <v>0</v>
      </c>
      <c r="AH2414">
        <v>2</v>
      </c>
      <c r="AI2414">
        <v>1</v>
      </c>
      <c r="AJ2414">
        <v>0</v>
      </c>
      <c r="AK2414">
        <v>0</v>
      </c>
      <c r="AL2414">
        <v>0</v>
      </c>
      <c r="AT2414">
        <v>200000</v>
      </c>
      <c r="AU2414">
        <v>200000</v>
      </c>
      <c r="AV2414">
        <v>1520460</v>
      </c>
      <c r="AW2414">
        <v>1418313</v>
      </c>
      <c r="AX2414">
        <v>0</v>
      </c>
      <c r="AY2414">
        <v>0</v>
      </c>
      <c r="AZ2414">
        <v>6125</v>
      </c>
      <c r="BA2414">
        <v>15675</v>
      </c>
    </row>
    <row r="2415" spans="1:53" hidden="1">
      <c r="A2415" t="s">
        <v>11941</v>
      </c>
      <c r="B2415">
        <v>38213</v>
      </c>
      <c r="C2415" t="s">
        <v>48</v>
      </c>
      <c r="D2415" t="s">
        <v>197</v>
      </c>
      <c r="F2415" t="s">
        <v>11306</v>
      </c>
      <c r="G2415" t="s">
        <v>11307</v>
      </c>
      <c r="H2415">
        <v>71</v>
      </c>
      <c r="I2415" t="s">
        <v>11638</v>
      </c>
      <c r="J2415" t="s">
        <v>11942</v>
      </c>
      <c r="K2415">
        <v>1</v>
      </c>
      <c r="L2415" t="s">
        <v>11943</v>
      </c>
      <c r="M2415">
        <v>1208130637</v>
      </c>
      <c r="N2415" t="s">
        <v>11944</v>
      </c>
      <c r="O2415" t="s">
        <v>20119</v>
      </c>
      <c r="P2415">
        <v>1993</v>
      </c>
      <c r="U2415" t="s">
        <v>11945</v>
      </c>
      <c r="V2415">
        <v>1</v>
      </c>
      <c r="W2415">
        <v>2</v>
      </c>
      <c r="Y2415">
        <v>7</v>
      </c>
      <c r="Z2415">
        <v>5</v>
      </c>
      <c r="AA2415">
        <v>0</v>
      </c>
      <c r="AB2415">
        <v>5</v>
      </c>
      <c r="AC2415">
        <v>20</v>
      </c>
      <c r="AD2415">
        <v>1</v>
      </c>
      <c r="AE2415">
        <v>1</v>
      </c>
      <c r="AF2415">
        <v>5</v>
      </c>
      <c r="AG2415">
        <v>0</v>
      </c>
      <c r="AH2415">
        <v>1</v>
      </c>
      <c r="AI2415">
        <v>2</v>
      </c>
      <c r="AJ2415">
        <v>0</v>
      </c>
      <c r="AK2415">
        <v>0</v>
      </c>
      <c r="AL2415">
        <v>0</v>
      </c>
      <c r="AN2415" t="s">
        <v>11946</v>
      </c>
      <c r="AP2415" t="s">
        <v>11947</v>
      </c>
      <c r="AQ2415" t="s">
        <v>2153</v>
      </c>
      <c r="AR2415" t="s">
        <v>124</v>
      </c>
      <c r="AT2415">
        <v>1600000</v>
      </c>
      <c r="AU2415">
        <v>1600000</v>
      </c>
      <c r="AV2415">
        <v>337397</v>
      </c>
      <c r="AW2415">
        <v>1695692</v>
      </c>
      <c r="AX2415">
        <v>0</v>
      </c>
      <c r="AY2415">
        <v>0</v>
      </c>
      <c r="AZ2415">
        <v>-649862</v>
      </c>
      <c r="BA2415">
        <v>-70066</v>
      </c>
    </row>
    <row r="2416" spans="1:53" hidden="1">
      <c r="A2416" t="s">
        <v>12006</v>
      </c>
      <c r="B2416">
        <v>48226</v>
      </c>
      <c r="C2416" t="s">
        <v>48</v>
      </c>
      <c r="D2416" t="s">
        <v>197</v>
      </c>
      <c r="F2416" t="s">
        <v>11306</v>
      </c>
      <c r="G2416" t="s">
        <v>11307</v>
      </c>
      <c r="H2416">
        <v>71</v>
      </c>
      <c r="I2416" t="s">
        <v>11638</v>
      </c>
      <c r="J2416" t="s">
        <v>12007</v>
      </c>
      <c r="K2416">
        <v>1</v>
      </c>
      <c r="L2416" t="s">
        <v>12008</v>
      </c>
      <c r="M2416">
        <v>1168203521</v>
      </c>
      <c r="N2416" t="s">
        <v>12009</v>
      </c>
      <c r="O2416" t="s">
        <v>20120</v>
      </c>
      <c r="P2416">
        <v>1989</v>
      </c>
      <c r="U2416" t="s">
        <v>12010</v>
      </c>
      <c r="V2416">
        <v>1</v>
      </c>
      <c r="W2416">
        <v>2</v>
      </c>
      <c r="Y2416">
        <v>22</v>
      </c>
      <c r="Z2416">
        <v>1</v>
      </c>
      <c r="AA2416">
        <v>0</v>
      </c>
      <c r="AB2416">
        <v>6</v>
      </c>
      <c r="AC2416">
        <v>30</v>
      </c>
      <c r="AD2416">
        <v>1</v>
      </c>
      <c r="AE2416">
        <v>1</v>
      </c>
      <c r="AF2416">
        <v>5</v>
      </c>
      <c r="AG2416">
        <v>5</v>
      </c>
      <c r="AH2416">
        <v>2</v>
      </c>
      <c r="AI2416">
        <v>2</v>
      </c>
      <c r="AJ2416">
        <v>0</v>
      </c>
      <c r="AK2416">
        <v>0</v>
      </c>
      <c r="AL2416">
        <v>0</v>
      </c>
      <c r="AT2416">
        <v>0</v>
      </c>
      <c r="AU2416">
        <v>0</v>
      </c>
      <c r="AV2416">
        <v>0</v>
      </c>
      <c r="AW2416">
        <v>0</v>
      </c>
      <c r="AX2416">
        <v>0</v>
      </c>
      <c r="AY2416">
        <v>0</v>
      </c>
      <c r="AZ2416">
        <v>0</v>
      </c>
      <c r="BA2416">
        <v>0</v>
      </c>
    </row>
    <row r="2417" spans="1:53" hidden="1">
      <c r="A2417" t="s">
        <v>13078</v>
      </c>
      <c r="B2417">
        <v>27013</v>
      </c>
      <c r="C2417" t="s">
        <v>48</v>
      </c>
      <c r="D2417" t="s">
        <v>197</v>
      </c>
      <c r="F2417" t="s">
        <v>11306</v>
      </c>
      <c r="G2417" t="s">
        <v>11307</v>
      </c>
      <c r="H2417">
        <v>72</v>
      </c>
      <c r="I2417" t="s">
        <v>12614</v>
      </c>
      <c r="J2417" t="s">
        <v>13079</v>
      </c>
      <c r="K2417">
        <v>1</v>
      </c>
      <c r="L2417" t="s">
        <v>13080</v>
      </c>
      <c r="M2417">
        <v>1208158260</v>
      </c>
      <c r="N2417" t="s">
        <v>13081</v>
      </c>
      <c r="O2417" t="s">
        <v>20121</v>
      </c>
      <c r="P2417">
        <v>1996</v>
      </c>
      <c r="U2417" t="s">
        <v>13082</v>
      </c>
      <c r="V2417">
        <v>1</v>
      </c>
      <c r="W2417">
        <v>1</v>
      </c>
      <c r="Y2417">
        <v>17</v>
      </c>
      <c r="Z2417">
        <v>10</v>
      </c>
      <c r="AA2417">
        <v>0</v>
      </c>
      <c r="AB2417">
        <v>6</v>
      </c>
      <c r="AC2417">
        <v>30</v>
      </c>
      <c r="AD2417">
        <v>1</v>
      </c>
      <c r="AE2417">
        <v>1</v>
      </c>
      <c r="AF2417">
        <v>5</v>
      </c>
      <c r="AG2417">
        <v>5</v>
      </c>
      <c r="AH2417">
        <v>2</v>
      </c>
      <c r="AI2417">
        <v>2</v>
      </c>
      <c r="AJ2417">
        <v>0</v>
      </c>
      <c r="AK2417">
        <v>0</v>
      </c>
      <c r="AL2417">
        <v>0</v>
      </c>
      <c r="AT2417">
        <v>300000</v>
      </c>
      <c r="AU2417">
        <v>300000</v>
      </c>
      <c r="AV2417">
        <f>INT(AW2417*1.1)</f>
        <v>1847970</v>
      </c>
      <c r="AW2417">
        <v>1679973</v>
      </c>
      <c r="AX2417">
        <f>INT(AY2417*1.1)</f>
        <v>0</v>
      </c>
      <c r="AY2417">
        <v>0</v>
      </c>
      <c r="AZ2417">
        <f>IF(BA2417 &gt;= 0, INT(BA2417 * 1.1), -INT(ABS(BA2417) / 1.1))</f>
        <v>249962</v>
      </c>
      <c r="BA2417">
        <v>227239</v>
      </c>
    </row>
    <row r="2418" spans="1:53" hidden="1">
      <c r="A2418" t="s">
        <v>6781</v>
      </c>
      <c r="B2418">
        <v>17893</v>
      </c>
      <c r="C2418" t="s">
        <v>48</v>
      </c>
      <c r="D2418" t="s">
        <v>108</v>
      </c>
      <c r="F2418" t="s">
        <v>5540</v>
      </c>
      <c r="G2418" t="s">
        <v>51</v>
      </c>
      <c r="H2418">
        <v>29</v>
      </c>
      <c r="I2418" t="s">
        <v>6640</v>
      </c>
      <c r="J2418" t="s">
        <v>6782</v>
      </c>
      <c r="K2418">
        <v>1</v>
      </c>
      <c r="L2418" t="s">
        <v>6783</v>
      </c>
      <c r="M2418">
        <v>2158197881</v>
      </c>
      <c r="N2418" t="s">
        <v>6784</v>
      </c>
      <c r="O2418" t="s">
        <v>19844</v>
      </c>
      <c r="P2418">
        <v>2000</v>
      </c>
      <c r="U2418" t="s">
        <v>6785</v>
      </c>
      <c r="V2418">
        <v>1</v>
      </c>
      <c r="W2418">
        <v>2</v>
      </c>
      <c r="Y2418">
        <v>86</v>
      </c>
      <c r="Z2418">
        <v>6</v>
      </c>
      <c r="AA2418">
        <v>0</v>
      </c>
      <c r="AB2418">
        <v>6</v>
      </c>
      <c r="AC2418">
        <v>30</v>
      </c>
      <c r="AD2418">
        <v>1</v>
      </c>
      <c r="AE2418">
        <v>1</v>
      </c>
      <c r="AF2418">
        <v>5</v>
      </c>
      <c r="AG2418">
        <v>10</v>
      </c>
      <c r="AH2418">
        <v>2</v>
      </c>
      <c r="AI2418">
        <v>2</v>
      </c>
      <c r="AJ2418">
        <v>0</v>
      </c>
      <c r="AK2418">
        <v>0</v>
      </c>
      <c r="AL2418">
        <v>0</v>
      </c>
      <c r="AT2418">
        <v>300000</v>
      </c>
      <c r="AU2418">
        <v>300000</v>
      </c>
      <c r="AV2418">
        <v>21466959</v>
      </c>
      <c r="AW2418">
        <v>19876383</v>
      </c>
      <c r="AX2418">
        <v>0</v>
      </c>
      <c r="AY2418">
        <v>0</v>
      </c>
      <c r="AZ2418">
        <v>1841287</v>
      </c>
      <c r="BA2418">
        <v>1107160</v>
      </c>
    </row>
    <row r="2419" spans="1:53" hidden="1">
      <c r="A2419" t="s">
        <v>12305</v>
      </c>
      <c r="B2419">
        <v>70247</v>
      </c>
      <c r="C2419" t="s">
        <v>48</v>
      </c>
      <c r="D2419" t="s">
        <v>197</v>
      </c>
      <c r="F2419" t="s">
        <v>11306</v>
      </c>
      <c r="G2419" t="s">
        <v>11307</v>
      </c>
      <c r="H2419">
        <v>71</v>
      </c>
      <c r="I2419" t="s">
        <v>11638</v>
      </c>
      <c r="J2419" t="s">
        <v>12306</v>
      </c>
      <c r="K2419">
        <v>1</v>
      </c>
      <c r="L2419" t="s">
        <v>12307</v>
      </c>
      <c r="M2419">
        <v>2158763947</v>
      </c>
      <c r="N2419" t="s">
        <v>12308</v>
      </c>
      <c r="O2419" t="s">
        <v>20122</v>
      </c>
      <c r="P2419">
        <v>2012</v>
      </c>
      <c r="U2419" t="s">
        <v>12309</v>
      </c>
      <c r="V2419">
        <v>1</v>
      </c>
      <c r="W2419">
        <v>2</v>
      </c>
      <c r="Y2419">
        <v>7</v>
      </c>
      <c r="Z2419">
        <v>1</v>
      </c>
      <c r="AA2419">
        <v>0</v>
      </c>
      <c r="AB2419">
        <v>6</v>
      </c>
      <c r="AC2419">
        <v>30</v>
      </c>
      <c r="AD2419">
        <v>1</v>
      </c>
      <c r="AE2419">
        <v>1</v>
      </c>
      <c r="AF2419">
        <v>5</v>
      </c>
      <c r="AG2419">
        <v>5</v>
      </c>
      <c r="AH2419">
        <v>2</v>
      </c>
      <c r="AI2419">
        <v>2</v>
      </c>
      <c r="AJ2419">
        <v>0</v>
      </c>
      <c r="AK2419">
        <v>0</v>
      </c>
      <c r="AL2419">
        <v>0</v>
      </c>
      <c r="AS2419" t="s">
        <v>12310</v>
      </c>
      <c r="AT2419">
        <v>22000</v>
      </c>
      <c r="AU2419">
        <v>22000</v>
      </c>
      <c r="AV2419">
        <v>654168</v>
      </c>
      <c r="AW2419">
        <v>558945</v>
      </c>
      <c r="AX2419">
        <v>0</v>
      </c>
      <c r="AY2419">
        <v>0</v>
      </c>
      <c r="AZ2419">
        <v>104952</v>
      </c>
      <c r="BA2419">
        <v>-44537</v>
      </c>
    </row>
    <row r="2420" spans="1:53">
      <c r="A2420" t="s">
        <v>10946</v>
      </c>
      <c r="B2420">
        <v>38809</v>
      </c>
      <c r="C2420" t="s">
        <v>48</v>
      </c>
      <c r="D2420" t="s">
        <v>197</v>
      </c>
      <c r="F2420" t="s">
        <v>9369</v>
      </c>
      <c r="G2420" t="s">
        <v>9370</v>
      </c>
      <c r="H2420">
        <v>62</v>
      </c>
      <c r="I2420" t="s">
        <v>10449</v>
      </c>
      <c r="J2420" t="s">
        <v>10947</v>
      </c>
      <c r="K2420">
        <v>1</v>
      </c>
      <c r="L2420" t="s">
        <v>10948</v>
      </c>
      <c r="M2420">
        <v>2148647796</v>
      </c>
      <c r="N2420" t="s">
        <v>10949</v>
      </c>
      <c r="O2420" t="s">
        <v>20123</v>
      </c>
      <c r="P2420">
        <v>2000</v>
      </c>
      <c r="U2420" t="s">
        <v>10950</v>
      </c>
      <c r="V2420">
        <v>1</v>
      </c>
      <c r="W2420">
        <v>2</v>
      </c>
      <c r="Y2420">
        <v>13</v>
      </c>
      <c r="Z2420">
        <v>8</v>
      </c>
      <c r="AA2420">
        <v>0</v>
      </c>
      <c r="AB2420">
        <v>6</v>
      </c>
      <c r="AC2420">
        <v>30</v>
      </c>
      <c r="AD2420">
        <v>1</v>
      </c>
      <c r="AE2420">
        <v>1</v>
      </c>
      <c r="AF2420">
        <v>5</v>
      </c>
      <c r="AG2420">
        <v>5</v>
      </c>
      <c r="AH2420">
        <v>2</v>
      </c>
      <c r="AI2420">
        <v>2</v>
      </c>
      <c r="AJ2420">
        <v>0</v>
      </c>
      <c r="AK2420">
        <v>0</v>
      </c>
      <c r="AL2420">
        <v>0</v>
      </c>
      <c r="AS2420" t="s">
        <v>9741</v>
      </c>
      <c r="AT2420">
        <v>200000</v>
      </c>
      <c r="AU2420">
        <v>200000</v>
      </c>
      <c r="AV2420">
        <f>INT(AW2420*1.1)</f>
        <v>2161709</v>
      </c>
      <c r="AW2420">
        <v>1965190</v>
      </c>
      <c r="AX2420">
        <f>INT(AY2420*1.1)</f>
        <v>0</v>
      </c>
      <c r="AY2420">
        <v>0</v>
      </c>
      <c r="AZ2420">
        <f>IF(BA2420 &gt;= 0, INT(BA2420 * 1.1), -INT(ABS(BA2420) / 1.1))</f>
        <v>128579</v>
      </c>
      <c r="BA2420">
        <v>116890</v>
      </c>
    </row>
    <row r="2421" spans="1:53">
      <c r="A2421" t="s">
        <v>10862</v>
      </c>
      <c r="B2421">
        <v>28975</v>
      </c>
      <c r="C2421" t="s">
        <v>48</v>
      </c>
      <c r="D2421" t="s">
        <v>49</v>
      </c>
      <c r="F2421" t="s">
        <v>9369</v>
      </c>
      <c r="G2421" t="s">
        <v>9370</v>
      </c>
      <c r="H2421">
        <v>62</v>
      </c>
      <c r="I2421" t="s">
        <v>10449</v>
      </c>
      <c r="J2421" t="s">
        <v>10863</v>
      </c>
      <c r="K2421">
        <v>1</v>
      </c>
      <c r="L2421" t="s">
        <v>10864</v>
      </c>
      <c r="M2421">
        <v>1098144018</v>
      </c>
      <c r="N2421" t="s">
        <v>10865</v>
      </c>
      <c r="O2421" t="s">
        <v>20124</v>
      </c>
      <c r="P2421">
        <v>1995</v>
      </c>
      <c r="U2421" t="s">
        <v>10866</v>
      </c>
      <c r="V2421">
        <v>1</v>
      </c>
      <c r="W2421">
        <v>2</v>
      </c>
      <c r="Y2421">
        <v>9</v>
      </c>
      <c r="Z2421">
        <v>10</v>
      </c>
      <c r="AA2421">
        <v>0</v>
      </c>
      <c r="AB2421">
        <v>8</v>
      </c>
      <c r="AC2421">
        <v>0.1</v>
      </c>
      <c r="AD2421">
        <v>2</v>
      </c>
      <c r="AE2421">
        <v>0</v>
      </c>
      <c r="AF2421">
        <v>0</v>
      </c>
      <c r="AG2421">
        <v>0</v>
      </c>
      <c r="AH2421">
        <v>2</v>
      </c>
      <c r="AI2421">
        <v>2</v>
      </c>
      <c r="AJ2421">
        <v>0</v>
      </c>
      <c r="AK2421">
        <v>0</v>
      </c>
      <c r="AL2421">
        <v>0</v>
      </c>
      <c r="AT2421">
        <v>100000</v>
      </c>
      <c r="AU2421">
        <v>100000</v>
      </c>
      <c r="AV2421">
        <f>INT(AW2421*1.1)</f>
        <v>2320177</v>
      </c>
      <c r="AW2421">
        <v>2109252</v>
      </c>
      <c r="AX2421">
        <f>INT(AY2421*1.1)</f>
        <v>0</v>
      </c>
      <c r="AY2421">
        <v>0</v>
      </c>
      <c r="AZ2421">
        <f>IF(BA2421 &gt;= 0, INT(BA2421 * 1.1), -INT(ABS(BA2421) / 1.1))</f>
        <v>26994</v>
      </c>
      <c r="BA2421">
        <v>24540</v>
      </c>
    </row>
    <row r="2422" spans="1:53">
      <c r="A2422" t="s">
        <v>10587</v>
      </c>
      <c r="B2422">
        <v>10796</v>
      </c>
      <c r="C2422" t="s">
        <v>48</v>
      </c>
      <c r="D2422" t="s">
        <v>67</v>
      </c>
      <c r="F2422" t="s">
        <v>9369</v>
      </c>
      <c r="G2422" t="s">
        <v>9370</v>
      </c>
      <c r="H2422">
        <v>62</v>
      </c>
      <c r="I2422" t="s">
        <v>10449</v>
      </c>
      <c r="J2422" t="s">
        <v>10588</v>
      </c>
      <c r="K2422">
        <v>1</v>
      </c>
      <c r="L2422" t="s">
        <v>10589</v>
      </c>
      <c r="M2422">
        <v>2098133878</v>
      </c>
      <c r="O2422" t="s">
        <v>20125</v>
      </c>
      <c r="P2422">
        <v>2003</v>
      </c>
      <c r="U2422" t="s">
        <v>10590</v>
      </c>
      <c r="V2422">
        <v>1</v>
      </c>
      <c r="W2422">
        <v>2</v>
      </c>
      <c r="Y2422">
        <v>12</v>
      </c>
      <c r="Z2422">
        <v>1</v>
      </c>
      <c r="AA2422">
        <v>0</v>
      </c>
      <c r="AB2422">
        <v>6</v>
      </c>
      <c r="AC2422">
        <v>30</v>
      </c>
      <c r="AD2422">
        <v>1</v>
      </c>
      <c r="AE2422">
        <v>1</v>
      </c>
      <c r="AF2422">
        <v>5</v>
      </c>
      <c r="AG2422">
        <v>5</v>
      </c>
      <c r="AH2422">
        <v>2</v>
      </c>
      <c r="AI2422">
        <v>2</v>
      </c>
      <c r="AJ2422">
        <v>0</v>
      </c>
      <c r="AK2422">
        <v>0</v>
      </c>
      <c r="AL2422">
        <v>0</v>
      </c>
      <c r="AS2422" t="s">
        <v>10591</v>
      </c>
      <c r="AT2422">
        <v>0</v>
      </c>
      <c r="AU2422">
        <v>0</v>
      </c>
      <c r="AV2422">
        <v>0</v>
      </c>
      <c r="AW2422">
        <v>0</v>
      </c>
      <c r="AX2422">
        <v>0</v>
      </c>
      <c r="AY2422">
        <v>0</v>
      </c>
      <c r="AZ2422">
        <v>0</v>
      </c>
      <c r="BA2422">
        <v>0</v>
      </c>
    </row>
    <row r="2423" spans="1:53">
      <c r="A2423" t="s">
        <v>10232</v>
      </c>
      <c r="B2423">
        <v>24821</v>
      </c>
      <c r="C2423" t="s">
        <v>48</v>
      </c>
      <c r="D2423" t="s">
        <v>197</v>
      </c>
      <c r="F2423" t="s">
        <v>9369</v>
      </c>
      <c r="G2423" t="s">
        <v>9370</v>
      </c>
      <c r="H2423">
        <v>59</v>
      </c>
      <c r="I2423" t="s">
        <v>10129</v>
      </c>
      <c r="J2423" t="s">
        <v>10233</v>
      </c>
      <c r="K2423">
        <v>1</v>
      </c>
      <c r="L2423" t="s">
        <v>10234</v>
      </c>
      <c r="M2423">
        <v>1078178623</v>
      </c>
      <c r="N2423" t="s">
        <v>10235</v>
      </c>
      <c r="O2423" t="s">
        <v>20126</v>
      </c>
      <c r="P2423">
        <v>2000</v>
      </c>
      <c r="U2423" t="s">
        <v>10236</v>
      </c>
      <c r="V2423">
        <v>1</v>
      </c>
      <c r="W2423">
        <v>2</v>
      </c>
      <c r="Y2423">
        <v>8</v>
      </c>
      <c r="Z2423">
        <v>1</v>
      </c>
      <c r="AA2423">
        <v>0</v>
      </c>
      <c r="AB2423">
        <v>6</v>
      </c>
      <c r="AC2423">
        <v>0.05</v>
      </c>
      <c r="AD2423">
        <v>1</v>
      </c>
      <c r="AE2423">
        <v>1</v>
      </c>
      <c r="AF2423">
        <v>5</v>
      </c>
      <c r="AG2423">
        <v>1</v>
      </c>
      <c r="AH2423">
        <v>2</v>
      </c>
      <c r="AI2423">
        <v>1</v>
      </c>
      <c r="AJ2423">
        <v>0</v>
      </c>
      <c r="AK2423">
        <v>0</v>
      </c>
      <c r="AL2423">
        <v>0</v>
      </c>
      <c r="AT2423">
        <v>400000</v>
      </c>
      <c r="AU2423">
        <v>400000</v>
      </c>
      <c r="AV2423">
        <v>1472331</v>
      </c>
      <c r="AW2423">
        <v>1225429</v>
      </c>
      <c r="AX2423">
        <v>0</v>
      </c>
      <c r="AY2423">
        <v>0</v>
      </c>
      <c r="AZ2423">
        <v>103707</v>
      </c>
      <c r="BA2423">
        <v>38581</v>
      </c>
    </row>
    <row r="2424" spans="1:53">
      <c r="A2424" t="s">
        <v>9971</v>
      </c>
      <c r="B2424">
        <v>24507</v>
      </c>
      <c r="C2424" t="s">
        <v>48</v>
      </c>
      <c r="D2424" t="s">
        <v>67</v>
      </c>
      <c r="F2424" t="s">
        <v>9369</v>
      </c>
      <c r="G2424" t="s">
        <v>9370</v>
      </c>
      <c r="H2424">
        <v>58</v>
      </c>
      <c r="I2424" t="s">
        <v>9371</v>
      </c>
      <c r="J2424" t="s">
        <v>9972</v>
      </c>
      <c r="K2424">
        <v>1</v>
      </c>
      <c r="L2424" t="s">
        <v>9973</v>
      </c>
      <c r="M2424">
        <v>5148118385</v>
      </c>
      <c r="N2424" t="s">
        <v>9974</v>
      </c>
      <c r="O2424" t="s">
        <v>20126</v>
      </c>
      <c r="P2424">
        <v>1987</v>
      </c>
      <c r="U2424" t="s">
        <v>9975</v>
      </c>
      <c r="V2424">
        <v>1</v>
      </c>
      <c r="W2424">
        <v>3</v>
      </c>
      <c r="Y2424">
        <v>60</v>
      </c>
      <c r="Z2424">
        <v>1</v>
      </c>
      <c r="AA2424">
        <v>0</v>
      </c>
      <c r="AB2424">
        <v>8</v>
      </c>
      <c r="AC2424">
        <v>0</v>
      </c>
      <c r="AD2424">
        <v>2</v>
      </c>
      <c r="AE2424">
        <v>0</v>
      </c>
      <c r="AF2424">
        <v>0</v>
      </c>
      <c r="AG2424">
        <v>40</v>
      </c>
      <c r="AH2424">
        <v>2</v>
      </c>
      <c r="AI2424">
        <v>1</v>
      </c>
      <c r="AJ2424">
        <v>0</v>
      </c>
      <c r="AK2424">
        <v>0</v>
      </c>
      <c r="AL2424">
        <v>0</v>
      </c>
      <c r="AT2424">
        <v>934440</v>
      </c>
      <c r="AU2424">
        <v>934440</v>
      </c>
      <c r="AV2424">
        <v>4691973</v>
      </c>
      <c r="AW2424">
        <v>5859885</v>
      </c>
      <c r="AX2424">
        <v>0</v>
      </c>
      <c r="AY2424">
        <v>0</v>
      </c>
      <c r="AZ2424">
        <v>158799</v>
      </c>
      <c r="BA2424">
        <v>660553</v>
      </c>
    </row>
    <row r="2425" spans="1:53">
      <c r="A2425" t="s">
        <v>10888</v>
      </c>
      <c r="B2425">
        <v>32655</v>
      </c>
      <c r="C2425" t="s">
        <v>48</v>
      </c>
      <c r="D2425" t="s">
        <v>197</v>
      </c>
      <c r="F2425" t="s">
        <v>9369</v>
      </c>
      <c r="G2425" t="s">
        <v>9370</v>
      </c>
      <c r="H2425">
        <v>62</v>
      </c>
      <c r="I2425" t="s">
        <v>10449</v>
      </c>
      <c r="J2425" t="s">
        <v>10889</v>
      </c>
      <c r="K2425">
        <v>1</v>
      </c>
      <c r="L2425" t="s">
        <v>10890</v>
      </c>
      <c r="M2425">
        <v>2208157178</v>
      </c>
      <c r="N2425" t="s">
        <v>10891</v>
      </c>
      <c r="O2425" t="s">
        <v>20127</v>
      </c>
      <c r="P2425">
        <v>1998</v>
      </c>
      <c r="U2425" t="s">
        <v>10892</v>
      </c>
      <c r="V2425">
        <v>1</v>
      </c>
      <c r="W2425">
        <v>2</v>
      </c>
      <c r="Y2425">
        <v>15</v>
      </c>
      <c r="Z2425">
        <v>10</v>
      </c>
      <c r="AA2425">
        <v>0</v>
      </c>
      <c r="AB2425">
        <v>6</v>
      </c>
      <c r="AC2425">
        <v>30</v>
      </c>
      <c r="AD2425">
        <v>1</v>
      </c>
      <c r="AE2425">
        <v>1</v>
      </c>
      <c r="AF2425">
        <v>5</v>
      </c>
      <c r="AG2425">
        <v>5</v>
      </c>
      <c r="AH2425">
        <v>2</v>
      </c>
      <c r="AI2425">
        <v>2</v>
      </c>
      <c r="AJ2425">
        <v>0</v>
      </c>
      <c r="AK2425">
        <v>0</v>
      </c>
      <c r="AL2425">
        <v>0</v>
      </c>
      <c r="AS2425" t="s">
        <v>1868</v>
      </c>
      <c r="AT2425">
        <v>145684</v>
      </c>
      <c r="AU2425">
        <v>145684</v>
      </c>
      <c r="AV2425">
        <v>2225058</v>
      </c>
      <c r="AW2425">
        <v>1641199</v>
      </c>
      <c r="AX2425">
        <v>0</v>
      </c>
      <c r="AY2425">
        <v>0</v>
      </c>
      <c r="AZ2425">
        <v>390929</v>
      </c>
      <c r="BA2425">
        <v>330725</v>
      </c>
    </row>
    <row r="2426" spans="1:53" hidden="1">
      <c r="A2426" t="s">
        <v>16253</v>
      </c>
      <c r="B2426">
        <v>16756</v>
      </c>
      <c r="C2426" t="s">
        <v>48</v>
      </c>
      <c r="D2426" t="s">
        <v>49</v>
      </c>
      <c r="F2426" t="s">
        <v>6040</v>
      </c>
      <c r="G2426" t="s">
        <v>51</v>
      </c>
      <c r="H2426">
        <v>28</v>
      </c>
      <c r="I2426" t="s">
        <v>6399</v>
      </c>
      <c r="J2426" t="s">
        <v>16254</v>
      </c>
      <c r="K2426">
        <v>1</v>
      </c>
      <c r="L2426" t="s">
        <v>16255</v>
      </c>
      <c r="M2426">
        <v>1178110353</v>
      </c>
      <c r="N2426" t="s">
        <v>16256</v>
      </c>
      <c r="O2426" t="s">
        <v>20128</v>
      </c>
      <c r="P2426">
        <v>1994</v>
      </c>
      <c r="U2426" t="s">
        <v>16257</v>
      </c>
      <c r="V2426">
        <v>1</v>
      </c>
      <c r="W2426">
        <v>1</v>
      </c>
      <c r="Y2426">
        <v>27</v>
      </c>
      <c r="Z2426">
        <v>10</v>
      </c>
      <c r="AA2426">
        <v>0</v>
      </c>
      <c r="AB2426">
        <v>6</v>
      </c>
      <c r="AC2426">
        <v>30</v>
      </c>
      <c r="AD2426">
        <v>1</v>
      </c>
      <c r="AE2426">
        <v>1</v>
      </c>
      <c r="AF2426">
        <v>5</v>
      </c>
      <c r="AG2426">
        <v>5</v>
      </c>
      <c r="AH2426">
        <v>2</v>
      </c>
      <c r="AI2426">
        <v>2</v>
      </c>
      <c r="AJ2426">
        <v>0</v>
      </c>
      <c r="AK2426">
        <v>0</v>
      </c>
      <c r="AL2426">
        <v>0</v>
      </c>
      <c r="AT2426">
        <v>1300000</v>
      </c>
      <c r="AU2426">
        <v>1300000</v>
      </c>
      <c r="AV2426">
        <f>INT(AW2426*1.1)</f>
        <v>5313133</v>
      </c>
      <c r="AW2426">
        <v>4830121</v>
      </c>
      <c r="AX2426">
        <f>INT(AY2426*1.1)</f>
        <v>0</v>
      </c>
      <c r="AY2426">
        <v>0</v>
      </c>
      <c r="AZ2426">
        <f>IF(BA2426 &gt;= 0, INT(BA2426 * 1.1), -INT(ABS(BA2426) / 1.1))</f>
        <v>-602511</v>
      </c>
      <c r="BA2426">
        <v>-662763</v>
      </c>
    </row>
    <row r="2427" spans="1:53" hidden="1">
      <c r="A2427" t="s">
        <v>12034</v>
      </c>
      <c r="B2427">
        <v>48960</v>
      </c>
      <c r="C2427" t="s">
        <v>48</v>
      </c>
      <c r="D2427" t="s">
        <v>197</v>
      </c>
      <c r="F2427" t="s">
        <v>11306</v>
      </c>
      <c r="G2427" t="s">
        <v>11307</v>
      </c>
      <c r="H2427">
        <v>71</v>
      </c>
      <c r="I2427" t="s">
        <v>11638</v>
      </c>
      <c r="J2427" t="s">
        <v>12035</v>
      </c>
      <c r="K2427">
        <v>1</v>
      </c>
      <c r="L2427" t="s">
        <v>12036</v>
      </c>
      <c r="M2427">
        <v>1078630828</v>
      </c>
      <c r="N2427" t="s">
        <v>12037</v>
      </c>
      <c r="O2427" t="s">
        <v>20129</v>
      </c>
      <c r="P2427">
        <v>2003</v>
      </c>
      <c r="U2427" t="s">
        <v>12038</v>
      </c>
      <c r="V2427">
        <v>1</v>
      </c>
      <c r="W2427">
        <v>2</v>
      </c>
      <c r="Y2427">
        <v>7</v>
      </c>
      <c r="Z2427">
        <v>1</v>
      </c>
      <c r="AA2427">
        <v>0</v>
      </c>
      <c r="AB2427">
        <v>7</v>
      </c>
      <c r="AC2427">
        <v>0</v>
      </c>
      <c r="AD2427">
        <v>1</v>
      </c>
      <c r="AE2427">
        <v>2</v>
      </c>
      <c r="AF2427">
        <v>5</v>
      </c>
      <c r="AG2427">
        <v>2</v>
      </c>
      <c r="AH2427">
        <v>2</v>
      </c>
      <c r="AI2427">
        <v>2</v>
      </c>
      <c r="AJ2427">
        <v>0</v>
      </c>
      <c r="AK2427">
        <v>0</v>
      </c>
      <c r="AL2427">
        <v>0</v>
      </c>
      <c r="AS2427" t="s">
        <v>2000</v>
      </c>
      <c r="AT2427">
        <v>30000</v>
      </c>
      <c r="AU2427">
        <v>30000</v>
      </c>
      <c r="AV2427">
        <f>INT(AW2427*1.1)</f>
        <v>1072105</v>
      </c>
      <c r="AW2427">
        <v>974641</v>
      </c>
      <c r="AX2427">
        <f>INT(AY2427*1.1)</f>
        <v>0</v>
      </c>
      <c r="AY2427">
        <v>0</v>
      </c>
      <c r="AZ2427">
        <f>IF(BA2427 &gt;= 0, INT(BA2427 * 1.1), -INT(ABS(BA2427) / 1.1))</f>
        <v>18389</v>
      </c>
      <c r="BA2427">
        <v>16718</v>
      </c>
    </row>
    <row r="2428" spans="1:53" hidden="1">
      <c r="A2428" t="s">
        <v>2248</v>
      </c>
      <c r="B2428">
        <v>23581</v>
      </c>
      <c r="C2428" t="s">
        <v>48</v>
      </c>
      <c r="D2428" t="s">
        <v>77</v>
      </c>
      <c r="F2428" t="s">
        <v>1915</v>
      </c>
      <c r="G2428" t="s">
        <v>51</v>
      </c>
      <c r="H2428">
        <v>13</v>
      </c>
      <c r="I2428" t="s">
        <v>1916</v>
      </c>
      <c r="J2428" t="s">
        <v>2249</v>
      </c>
      <c r="K2428">
        <v>1</v>
      </c>
      <c r="L2428" t="s">
        <v>2250</v>
      </c>
      <c r="M2428">
        <v>1138130492</v>
      </c>
      <c r="N2428" t="s">
        <v>2251</v>
      </c>
      <c r="O2428" t="s">
        <v>20130</v>
      </c>
      <c r="P2428">
        <v>1972</v>
      </c>
      <c r="U2428" t="s">
        <v>2252</v>
      </c>
      <c r="V2428">
        <v>1</v>
      </c>
      <c r="W2428">
        <v>1</v>
      </c>
      <c r="Y2428">
        <v>15</v>
      </c>
      <c r="Z2428">
        <v>1</v>
      </c>
      <c r="AA2428">
        <v>0</v>
      </c>
      <c r="AB2428">
        <v>6</v>
      </c>
      <c r="AC2428">
        <v>30</v>
      </c>
      <c r="AD2428">
        <v>1</v>
      </c>
      <c r="AE2428">
        <v>1</v>
      </c>
      <c r="AF2428">
        <v>5</v>
      </c>
      <c r="AG2428">
        <v>5</v>
      </c>
      <c r="AH2428">
        <v>2</v>
      </c>
      <c r="AI2428">
        <v>2</v>
      </c>
      <c r="AJ2428">
        <v>0</v>
      </c>
      <c r="AK2428">
        <v>0</v>
      </c>
      <c r="AL2428">
        <v>0</v>
      </c>
      <c r="AS2428" t="s">
        <v>2253</v>
      </c>
      <c r="AT2428">
        <v>50000</v>
      </c>
      <c r="AU2428">
        <v>3831410</v>
      </c>
      <c r="AV2428">
        <v>8839626</v>
      </c>
      <c r="AW2428">
        <v>8442750</v>
      </c>
      <c r="AX2428">
        <v>0</v>
      </c>
      <c r="AY2428">
        <v>0</v>
      </c>
      <c r="AZ2428">
        <v>2222168</v>
      </c>
      <c r="BA2428">
        <v>-6574</v>
      </c>
    </row>
    <row r="2429" spans="1:53" hidden="1">
      <c r="A2429" t="s">
        <v>1701</v>
      </c>
      <c r="B2429">
        <v>99689</v>
      </c>
      <c r="C2429" t="s">
        <v>48</v>
      </c>
      <c r="D2429" t="s">
        <v>197</v>
      </c>
      <c r="F2429" t="s">
        <v>50</v>
      </c>
      <c r="G2429" t="s">
        <v>51</v>
      </c>
      <c r="H2429">
        <v>10</v>
      </c>
      <c r="I2429" t="s">
        <v>52</v>
      </c>
      <c r="J2429" t="s">
        <v>1702</v>
      </c>
      <c r="K2429">
        <v>1</v>
      </c>
      <c r="L2429" t="s">
        <v>1703</v>
      </c>
      <c r="M2429">
        <v>8108600755</v>
      </c>
      <c r="N2429" t="s">
        <v>1704</v>
      </c>
      <c r="O2429" t="s">
        <v>20131</v>
      </c>
      <c r="P2429">
        <v>2017</v>
      </c>
      <c r="U2429" t="s">
        <v>1705</v>
      </c>
      <c r="V2429">
        <v>1</v>
      </c>
      <c r="W2429">
        <v>2</v>
      </c>
      <c r="Y2429">
        <v>5</v>
      </c>
      <c r="Z2429">
        <v>10</v>
      </c>
      <c r="AA2429">
        <v>0</v>
      </c>
      <c r="AB2429">
        <v>6</v>
      </c>
      <c r="AC2429">
        <v>0</v>
      </c>
      <c r="AD2429">
        <v>2</v>
      </c>
      <c r="AE2429">
        <v>0</v>
      </c>
      <c r="AF2429">
        <v>0</v>
      </c>
      <c r="AG2429">
        <v>0</v>
      </c>
      <c r="AH2429">
        <v>2</v>
      </c>
      <c r="AI2429">
        <v>2</v>
      </c>
      <c r="AJ2429">
        <v>0</v>
      </c>
      <c r="AK2429">
        <v>0</v>
      </c>
      <c r="AL2429">
        <v>0</v>
      </c>
      <c r="AM2429" t="s">
        <v>1706</v>
      </c>
      <c r="AN2429" t="s">
        <v>1707</v>
      </c>
      <c r="AP2429" t="s">
        <v>181</v>
      </c>
      <c r="AR2429" t="s">
        <v>58</v>
      </c>
      <c r="AT2429">
        <v>50000</v>
      </c>
      <c r="AU2429">
        <v>300000</v>
      </c>
      <c r="AV2429">
        <v>2590909</v>
      </c>
      <c r="AW2429">
        <v>1919445</v>
      </c>
      <c r="AX2429">
        <v>0</v>
      </c>
      <c r="AY2429">
        <v>0</v>
      </c>
      <c r="AZ2429">
        <v>53843</v>
      </c>
      <c r="BA2429">
        <v>37254</v>
      </c>
    </row>
    <row r="2430" spans="1:53">
      <c r="A2430" t="s">
        <v>10268</v>
      </c>
      <c r="B2430">
        <v>44294</v>
      </c>
      <c r="C2430" t="s">
        <v>48</v>
      </c>
      <c r="D2430" t="s">
        <v>49</v>
      </c>
      <c r="F2430" t="s">
        <v>9369</v>
      </c>
      <c r="G2430" t="s">
        <v>9370</v>
      </c>
      <c r="H2430">
        <v>59</v>
      </c>
      <c r="I2430" t="s">
        <v>10129</v>
      </c>
      <c r="J2430" t="s">
        <v>10269</v>
      </c>
      <c r="K2430">
        <v>1</v>
      </c>
      <c r="L2430" t="s">
        <v>10270</v>
      </c>
      <c r="M2430">
        <v>1108167137</v>
      </c>
      <c r="N2430" t="s">
        <v>10271</v>
      </c>
      <c r="O2430" t="s">
        <v>20132</v>
      </c>
      <c r="P2430">
        <v>2004</v>
      </c>
      <c r="U2430" t="s">
        <v>10272</v>
      </c>
      <c r="V2430">
        <v>1</v>
      </c>
      <c r="W2430">
        <v>2</v>
      </c>
      <c r="Y2430">
        <v>9</v>
      </c>
      <c r="Z2430">
        <v>1</v>
      </c>
      <c r="AA2430">
        <v>0</v>
      </c>
      <c r="AB2430">
        <v>6</v>
      </c>
      <c r="AC2430">
        <v>30</v>
      </c>
      <c r="AD2430">
        <v>1</v>
      </c>
      <c r="AE2430">
        <v>1</v>
      </c>
      <c r="AF2430">
        <v>5</v>
      </c>
      <c r="AG2430">
        <v>5</v>
      </c>
      <c r="AH2430">
        <v>2</v>
      </c>
      <c r="AI2430">
        <v>2</v>
      </c>
      <c r="AJ2430">
        <v>0</v>
      </c>
      <c r="AK2430">
        <v>0</v>
      </c>
      <c r="AL2430">
        <v>0</v>
      </c>
      <c r="AS2430" t="s">
        <v>10273</v>
      </c>
      <c r="AT2430">
        <v>50000</v>
      </c>
      <c r="AU2430">
        <v>50000</v>
      </c>
      <c r="AV2430">
        <v>1991061</v>
      </c>
      <c r="AW2430">
        <v>2395143</v>
      </c>
      <c r="AX2430">
        <v>0</v>
      </c>
      <c r="AY2430">
        <v>0</v>
      </c>
      <c r="AZ2430">
        <v>355910</v>
      </c>
      <c r="BA2430">
        <v>734617</v>
      </c>
    </row>
    <row r="2431" spans="1:53" hidden="1">
      <c r="A2431" t="s">
        <v>13601</v>
      </c>
      <c r="B2431">
        <v>74402</v>
      </c>
      <c r="C2431" t="s">
        <v>48</v>
      </c>
      <c r="D2431" t="s">
        <v>108</v>
      </c>
      <c r="F2431" t="s">
        <v>11306</v>
      </c>
      <c r="G2431" t="s">
        <v>11307</v>
      </c>
      <c r="H2431">
        <v>73</v>
      </c>
      <c r="I2431" t="s">
        <v>13415</v>
      </c>
      <c r="J2431" t="s">
        <v>13602</v>
      </c>
      <c r="K2431">
        <v>1</v>
      </c>
      <c r="L2431" t="s">
        <v>13603</v>
      </c>
      <c r="M2431">
        <v>1058781783</v>
      </c>
      <c r="N2431" t="s">
        <v>13604</v>
      </c>
      <c r="O2431" t="s">
        <v>20133</v>
      </c>
      <c r="P2431">
        <v>2013</v>
      </c>
      <c r="U2431" t="s">
        <v>13605</v>
      </c>
      <c r="V2431">
        <v>1</v>
      </c>
      <c r="W2431">
        <v>3</v>
      </c>
      <c r="Y2431">
        <v>177</v>
      </c>
      <c r="Z2431">
        <v>1</v>
      </c>
      <c r="AA2431">
        <v>0</v>
      </c>
      <c r="AB2431">
        <v>6</v>
      </c>
      <c r="AC2431">
        <v>20</v>
      </c>
      <c r="AD2431">
        <v>2</v>
      </c>
      <c r="AE2431">
        <v>0</v>
      </c>
      <c r="AF2431">
        <v>0</v>
      </c>
      <c r="AG2431">
        <v>0</v>
      </c>
      <c r="AH2431">
        <v>2</v>
      </c>
      <c r="AI2431">
        <v>2</v>
      </c>
      <c r="AJ2431">
        <v>2</v>
      </c>
      <c r="AK2431">
        <v>0</v>
      </c>
      <c r="AL2431">
        <v>0</v>
      </c>
      <c r="AT2431">
        <v>250000</v>
      </c>
      <c r="AU2431">
        <v>250000</v>
      </c>
      <c r="AV2431">
        <v>23998541</v>
      </c>
      <c r="AW2431">
        <v>15210601</v>
      </c>
      <c r="AX2431">
        <v>0</v>
      </c>
      <c r="AY2431">
        <v>0</v>
      </c>
      <c r="AZ2431">
        <v>1246583</v>
      </c>
      <c r="BA2431">
        <v>1356969</v>
      </c>
    </row>
    <row r="2432" spans="1:53">
      <c r="A2432" t="s">
        <v>9692</v>
      </c>
      <c r="B2432">
        <v>10154</v>
      </c>
      <c r="C2432" t="s">
        <v>48</v>
      </c>
      <c r="D2432" t="s">
        <v>67</v>
      </c>
      <c r="F2432" t="s">
        <v>9369</v>
      </c>
      <c r="G2432" t="s">
        <v>9370</v>
      </c>
      <c r="H2432">
        <v>58</v>
      </c>
      <c r="I2432" t="s">
        <v>9371</v>
      </c>
      <c r="J2432" t="s">
        <v>9693</v>
      </c>
      <c r="K2432">
        <v>1</v>
      </c>
      <c r="L2432" t="s">
        <v>9694</v>
      </c>
      <c r="M2432">
        <v>1078672376</v>
      </c>
      <c r="O2432" t="s">
        <v>20134</v>
      </c>
      <c r="P2432">
        <v>2005</v>
      </c>
      <c r="T2432" t="s">
        <v>9695</v>
      </c>
      <c r="U2432" t="s">
        <v>9696</v>
      </c>
      <c r="V2432">
        <v>1</v>
      </c>
      <c r="W2432">
        <v>2</v>
      </c>
      <c r="Y2432">
        <v>56</v>
      </c>
      <c r="Z2432">
        <v>1</v>
      </c>
      <c r="AA2432">
        <v>0</v>
      </c>
      <c r="AB2432">
        <v>10</v>
      </c>
      <c r="AC2432">
        <v>30</v>
      </c>
      <c r="AD2432">
        <v>1</v>
      </c>
      <c r="AE2432">
        <v>1</v>
      </c>
      <c r="AF2432">
        <v>5</v>
      </c>
      <c r="AG2432">
        <v>5</v>
      </c>
      <c r="AH2432">
        <v>2</v>
      </c>
      <c r="AI2432">
        <v>2</v>
      </c>
      <c r="AJ2432">
        <v>0</v>
      </c>
      <c r="AK2432">
        <v>0</v>
      </c>
      <c r="AL2432">
        <v>0</v>
      </c>
      <c r="AS2432" t="s">
        <v>9697</v>
      </c>
      <c r="AT2432">
        <v>714220</v>
      </c>
      <c r="AU2432">
        <v>714220</v>
      </c>
      <c r="AV2432">
        <v>7078504</v>
      </c>
      <c r="AW2432">
        <v>6166813</v>
      </c>
      <c r="AX2432">
        <v>0</v>
      </c>
      <c r="AY2432">
        <v>0</v>
      </c>
      <c r="AZ2432">
        <v>890617</v>
      </c>
      <c r="BA2432">
        <v>469708</v>
      </c>
    </row>
    <row r="2433" spans="1:53" hidden="1">
      <c r="A2433" t="s">
        <v>2270</v>
      </c>
      <c r="B2433">
        <v>25350</v>
      </c>
      <c r="C2433" t="s">
        <v>48</v>
      </c>
      <c r="D2433" t="s">
        <v>197</v>
      </c>
      <c r="F2433" t="s">
        <v>1915</v>
      </c>
      <c r="G2433" t="s">
        <v>51</v>
      </c>
      <c r="H2433">
        <v>13</v>
      </c>
      <c r="I2433" t="s">
        <v>1916</v>
      </c>
      <c r="J2433" t="s">
        <v>2271</v>
      </c>
      <c r="K2433">
        <v>1</v>
      </c>
      <c r="L2433" t="s">
        <v>2272</v>
      </c>
      <c r="M2433">
        <v>1208181102</v>
      </c>
      <c r="N2433" t="s">
        <v>2273</v>
      </c>
      <c r="O2433" t="s">
        <v>20135</v>
      </c>
      <c r="P2433">
        <v>1998</v>
      </c>
      <c r="U2433" t="s">
        <v>2274</v>
      </c>
      <c r="V2433">
        <v>1</v>
      </c>
      <c r="W2433">
        <v>2</v>
      </c>
      <c r="Y2433">
        <v>3</v>
      </c>
      <c r="Z2433">
        <v>1</v>
      </c>
      <c r="AA2433">
        <v>0</v>
      </c>
      <c r="AB2433">
        <v>6</v>
      </c>
      <c r="AC2433">
        <v>0</v>
      </c>
      <c r="AD2433">
        <v>2</v>
      </c>
      <c r="AE2433">
        <v>0</v>
      </c>
      <c r="AF2433">
        <v>0</v>
      </c>
      <c r="AG2433">
        <v>1</v>
      </c>
      <c r="AH2433">
        <v>2</v>
      </c>
      <c r="AI2433">
        <v>2</v>
      </c>
      <c r="AJ2433">
        <v>0</v>
      </c>
      <c r="AK2433">
        <v>0</v>
      </c>
      <c r="AL2433">
        <v>0</v>
      </c>
      <c r="AM2433" t="s">
        <v>2275</v>
      </c>
      <c r="AN2433" t="s">
        <v>2276</v>
      </c>
      <c r="AP2433" t="s">
        <v>82</v>
      </c>
      <c r="AQ2433" t="s">
        <v>2277</v>
      </c>
      <c r="AR2433" t="s">
        <v>124</v>
      </c>
      <c r="AT2433">
        <v>100000</v>
      </c>
      <c r="AU2433">
        <v>80000</v>
      </c>
      <c r="AV2433" s="2">
        <f>IF(AW2433 &gt;= 0, INT(AW2433 * 1.1), -INT(ABS(AW2433) * 1.1))</f>
        <v>754966</v>
      </c>
      <c r="AW2433">
        <v>686333</v>
      </c>
      <c r="AX2433">
        <v>0</v>
      </c>
      <c r="AY2433">
        <v>0</v>
      </c>
      <c r="AZ2433" s="2">
        <f>IF(BA2433 &gt;= 0, INT(BA2433 * 1.1), -INT(ABS(BA2433) / 1.1))</f>
        <v>-98254</v>
      </c>
      <c r="BA2433">
        <v>-108080</v>
      </c>
    </row>
    <row r="2434" spans="1:53">
      <c r="A2434" t="s">
        <v>11049</v>
      </c>
      <c r="B2434">
        <v>114816</v>
      </c>
      <c r="C2434" t="s">
        <v>48</v>
      </c>
      <c r="D2434" t="s">
        <v>108</v>
      </c>
      <c r="F2434" t="s">
        <v>9369</v>
      </c>
      <c r="G2434" t="s">
        <v>9370</v>
      </c>
      <c r="H2434">
        <v>62</v>
      </c>
      <c r="I2434" t="s">
        <v>10449</v>
      </c>
      <c r="J2434" t="s">
        <v>11050</v>
      </c>
      <c r="K2434">
        <v>1</v>
      </c>
      <c r="L2434" t="s">
        <v>11051</v>
      </c>
      <c r="M2434">
        <v>5238701823</v>
      </c>
      <c r="N2434" t="s">
        <v>11052</v>
      </c>
      <c r="O2434" t="s">
        <v>19891</v>
      </c>
      <c r="P2434">
        <v>2020</v>
      </c>
      <c r="U2434" t="s">
        <v>11053</v>
      </c>
      <c r="V2434">
        <v>1</v>
      </c>
      <c r="W2434">
        <v>2</v>
      </c>
      <c r="Y2434">
        <v>56</v>
      </c>
      <c r="Z2434">
        <v>1</v>
      </c>
      <c r="AA2434">
        <v>0</v>
      </c>
      <c r="AB2434">
        <v>9</v>
      </c>
      <c r="AC2434">
        <v>0.3</v>
      </c>
      <c r="AD2434">
        <v>1</v>
      </c>
      <c r="AE2434">
        <v>1</v>
      </c>
      <c r="AF2434">
        <v>5</v>
      </c>
      <c r="AG2434">
        <v>10</v>
      </c>
      <c r="AH2434">
        <v>2</v>
      </c>
      <c r="AI2434">
        <v>2</v>
      </c>
      <c r="AJ2434">
        <v>0</v>
      </c>
      <c r="AK2434">
        <v>0</v>
      </c>
      <c r="AL2434">
        <v>0</v>
      </c>
      <c r="AT2434">
        <v>688125</v>
      </c>
      <c r="AU2434">
        <v>560000</v>
      </c>
      <c r="AV2434">
        <v>33369294</v>
      </c>
      <c r="AW2434">
        <v>17286714</v>
      </c>
      <c r="AX2434">
        <v>0</v>
      </c>
      <c r="AY2434">
        <v>0</v>
      </c>
      <c r="AZ2434">
        <v>1795939</v>
      </c>
      <c r="BA2434">
        <v>1386819</v>
      </c>
    </row>
    <row r="2435" spans="1:53">
      <c r="A2435" t="s">
        <v>9749</v>
      </c>
      <c r="B2435">
        <v>10437</v>
      </c>
      <c r="C2435" t="s">
        <v>48</v>
      </c>
      <c r="D2435" t="s">
        <v>334</v>
      </c>
      <c r="F2435" t="s">
        <v>9369</v>
      </c>
      <c r="G2435" t="s">
        <v>9370</v>
      </c>
      <c r="H2435">
        <v>58</v>
      </c>
      <c r="I2435" t="s">
        <v>9371</v>
      </c>
      <c r="J2435" t="s">
        <v>9750</v>
      </c>
      <c r="K2435">
        <v>1</v>
      </c>
      <c r="L2435" t="s">
        <v>9751</v>
      </c>
      <c r="M2435">
        <v>2148614882</v>
      </c>
      <c r="O2435" t="s">
        <v>20136</v>
      </c>
      <c r="P2435">
        <v>1997</v>
      </c>
      <c r="Q2435" t="s">
        <v>9752</v>
      </c>
      <c r="R2435" t="s">
        <v>1241</v>
      </c>
      <c r="S2435" t="s">
        <v>73</v>
      </c>
      <c r="T2435" t="s">
        <v>9753</v>
      </c>
      <c r="U2435" t="s">
        <v>9754</v>
      </c>
      <c r="V2435">
        <v>1</v>
      </c>
      <c r="W2435">
        <v>2</v>
      </c>
      <c r="Y2435">
        <v>329</v>
      </c>
      <c r="Z2435">
        <v>10</v>
      </c>
      <c r="AA2435">
        <v>0</v>
      </c>
      <c r="AB2435">
        <v>5</v>
      </c>
      <c r="AC2435">
        <v>0</v>
      </c>
      <c r="AD2435">
        <v>1</v>
      </c>
      <c r="AE2435">
        <v>3</v>
      </c>
      <c r="AF2435">
        <v>1</v>
      </c>
      <c r="AG2435">
        <v>2</v>
      </c>
      <c r="AH2435">
        <v>2</v>
      </c>
      <c r="AI2435">
        <v>2</v>
      </c>
      <c r="AJ2435">
        <v>0</v>
      </c>
      <c r="AK2435">
        <v>0</v>
      </c>
      <c r="AL2435">
        <v>0</v>
      </c>
      <c r="AO2435" t="s">
        <v>9752</v>
      </c>
      <c r="AT2435">
        <v>542860</v>
      </c>
      <c r="AU2435">
        <v>542860</v>
      </c>
      <c r="AV2435">
        <v>53501406</v>
      </c>
      <c r="AW2435">
        <v>44349585</v>
      </c>
      <c r="AX2435">
        <v>0</v>
      </c>
      <c r="AY2435">
        <v>0</v>
      </c>
      <c r="AZ2435">
        <v>8259121</v>
      </c>
      <c r="BA2435">
        <v>8264330</v>
      </c>
    </row>
    <row r="2436" spans="1:53">
      <c r="A2436" t="s">
        <v>10436</v>
      </c>
      <c r="B2436">
        <v>102155</v>
      </c>
      <c r="C2436" t="s">
        <v>48</v>
      </c>
      <c r="D2436" t="s">
        <v>49</v>
      </c>
      <c r="F2436" t="s">
        <v>9369</v>
      </c>
      <c r="G2436" t="s">
        <v>9370</v>
      </c>
      <c r="H2436">
        <v>61</v>
      </c>
      <c r="I2436" t="s">
        <v>10369</v>
      </c>
      <c r="J2436" t="s">
        <v>10437</v>
      </c>
      <c r="K2436">
        <v>1</v>
      </c>
      <c r="L2436" t="s">
        <v>10438</v>
      </c>
      <c r="M2436">
        <v>4068800735</v>
      </c>
      <c r="N2436" t="s">
        <v>10439</v>
      </c>
      <c r="O2436" t="s">
        <v>20137</v>
      </c>
      <c r="P2436">
        <v>2017</v>
      </c>
      <c r="U2436" t="s">
        <v>10440</v>
      </c>
      <c r="V2436">
        <v>1</v>
      </c>
      <c r="W2436">
        <v>2</v>
      </c>
      <c r="Y2436">
        <v>7</v>
      </c>
      <c r="Z2436">
        <v>1</v>
      </c>
      <c r="AA2436">
        <v>0</v>
      </c>
      <c r="AB2436">
        <v>6</v>
      </c>
      <c r="AC2436">
        <v>30</v>
      </c>
      <c r="AD2436">
        <v>1</v>
      </c>
      <c r="AE2436">
        <v>1</v>
      </c>
      <c r="AF2436">
        <v>5</v>
      </c>
      <c r="AG2436">
        <v>5</v>
      </c>
      <c r="AH2436">
        <v>2</v>
      </c>
      <c r="AI2436">
        <v>2</v>
      </c>
      <c r="AJ2436">
        <v>0</v>
      </c>
      <c r="AK2436">
        <v>0</v>
      </c>
      <c r="AL2436">
        <v>0</v>
      </c>
      <c r="AS2436" t="s">
        <v>10441</v>
      </c>
      <c r="AT2436">
        <v>5000</v>
      </c>
      <c r="AU2436">
        <v>5000</v>
      </c>
      <c r="AV2436">
        <f>INT(AW2436*1.1)</f>
        <v>2314314</v>
      </c>
      <c r="AW2436">
        <v>2103922</v>
      </c>
      <c r="AX2436">
        <f>INT(AY2436*1.1)</f>
        <v>0</v>
      </c>
      <c r="AY2436">
        <v>0</v>
      </c>
      <c r="AZ2436">
        <f>IF(BA2436 &gt;= 0, INT(BA2436 * 1.1), -INT(ABS(BA2436) / 1.1))</f>
        <v>-302320</v>
      </c>
      <c r="BA2436">
        <v>-332553</v>
      </c>
    </row>
    <row r="2437" spans="1:53" hidden="1">
      <c r="A2437" t="s">
        <v>12337</v>
      </c>
      <c r="B2437">
        <v>72498</v>
      </c>
      <c r="C2437" t="s">
        <v>48</v>
      </c>
      <c r="D2437" t="s">
        <v>197</v>
      </c>
      <c r="F2437" t="s">
        <v>11306</v>
      </c>
      <c r="G2437" t="s">
        <v>11307</v>
      </c>
      <c r="H2437">
        <v>71</v>
      </c>
      <c r="I2437" t="s">
        <v>11638</v>
      </c>
      <c r="J2437" t="s">
        <v>12338</v>
      </c>
      <c r="K2437">
        <v>1</v>
      </c>
      <c r="L2437" t="s">
        <v>12339</v>
      </c>
      <c r="M2437">
        <v>1068687314</v>
      </c>
      <c r="N2437" t="s">
        <v>12340</v>
      </c>
      <c r="O2437" t="s">
        <v>20138</v>
      </c>
      <c r="P2437">
        <v>2012</v>
      </c>
      <c r="U2437" t="s">
        <v>12341</v>
      </c>
      <c r="V2437">
        <v>1</v>
      </c>
      <c r="W2437">
        <v>2</v>
      </c>
      <c r="Y2437">
        <v>7</v>
      </c>
      <c r="Z2437">
        <v>1</v>
      </c>
      <c r="AA2437">
        <v>0</v>
      </c>
      <c r="AB2437">
        <v>7</v>
      </c>
      <c r="AC2437">
        <v>20</v>
      </c>
      <c r="AD2437">
        <v>2</v>
      </c>
      <c r="AE2437">
        <v>0</v>
      </c>
      <c r="AF2437">
        <v>0</v>
      </c>
      <c r="AG2437">
        <v>0</v>
      </c>
      <c r="AH2437">
        <v>2</v>
      </c>
      <c r="AI2437">
        <v>2</v>
      </c>
      <c r="AJ2437">
        <v>0</v>
      </c>
      <c r="AK2437">
        <v>0</v>
      </c>
      <c r="AL2437">
        <v>0</v>
      </c>
      <c r="AM2437" t="s">
        <v>12342</v>
      </c>
      <c r="AT2437">
        <v>50000</v>
      </c>
      <c r="AU2437">
        <v>50000</v>
      </c>
      <c r="AV2437">
        <v>1624902</v>
      </c>
      <c r="AW2437">
        <v>1280188</v>
      </c>
      <c r="AX2437">
        <v>0</v>
      </c>
      <c r="AY2437">
        <v>0</v>
      </c>
      <c r="AZ2437">
        <v>274105</v>
      </c>
      <c r="BA2437">
        <v>247101</v>
      </c>
    </row>
    <row r="2438" spans="1:53">
      <c r="A2438" t="s">
        <v>10184</v>
      </c>
      <c r="B2438">
        <v>10614</v>
      </c>
      <c r="C2438" t="s">
        <v>48</v>
      </c>
      <c r="D2438" t="s">
        <v>334</v>
      </c>
      <c r="F2438" t="s">
        <v>9369</v>
      </c>
      <c r="G2438" t="s">
        <v>9370</v>
      </c>
      <c r="H2438">
        <v>59</v>
      </c>
      <c r="I2438" t="s">
        <v>10129</v>
      </c>
      <c r="J2438" t="s">
        <v>10185</v>
      </c>
      <c r="K2438">
        <v>1</v>
      </c>
      <c r="L2438" t="s">
        <v>10186</v>
      </c>
      <c r="M2438">
        <v>2118696978</v>
      </c>
      <c r="O2438" t="s">
        <v>20139</v>
      </c>
      <c r="P2438">
        <v>2000</v>
      </c>
      <c r="U2438" t="s">
        <v>10187</v>
      </c>
      <c r="V2438">
        <v>1</v>
      </c>
      <c r="W2438">
        <v>2</v>
      </c>
      <c r="Y2438">
        <v>73</v>
      </c>
      <c r="Z2438">
        <v>1</v>
      </c>
      <c r="AA2438">
        <v>0</v>
      </c>
      <c r="AB2438">
        <v>6</v>
      </c>
      <c r="AC2438">
        <v>30</v>
      </c>
      <c r="AD2438">
        <v>1</v>
      </c>
      <c r="AE2438">
        <v>1</v>
      </c>
      <c r="AF2438">
        <v>5</v>
      </c>
      <c r="AG2438">
        <v>10</v>
      </c>
      <c r="AH2438">
        <v>2</v>
      </c>
      <c r="AI2438">
        <v>2</v>
      </c>
      <c r="AJ2438">
        <v>0</v>
      </c>
      <c r="AK2438">
        <v>0</v>
      </c>
      <c r="AL2438">
        <v>0</v>
      </c>
      <c r="AT2438">
        <v>48063236</v>
      </c>
      <c r="AU2438">
        <v>46621775</v>
      </c>
      <c r="AV2438">
        <v>18303689</v>
      </c>
      <c r="AW2438">
        <v>20540612</v>
      </c>
      <c r="AX2438">
        <v>0</v>
      </c>
      <c r="AY2438">
        <v>0</v>
      </c>
      <c r="AZ2438">
        <v>-5342619</v>
      </c>
      <c r="BA2438">
        <v>-7425160</v>
      </c>
    </row>
    <row r="2439" spans="1:53" hidden="1">
      <c r="A2439" t="s">
        <v>14263</v>
      </c>
      <c r="B2439">
        <v>25284</v>
      </c>
      <c r="C2439" t="s">
        <v>48</v>
      </c>
      <c r="D2439" t="s">
        <v>197</v>
      </c>
      <c r="F2439" t="s">
        <v>3993</v>
      </c>
      <c r="G2439" t="s">
        <v>51</v>
      </c>
      <c r="H2439">
        <v>20</v>
      </c>
      <c r="I2439" t="s">
        <v>4006</v>
      </c>
      <c r="J2439" t="s">
        <v>14264</v>
      </c>
      <c r="K2439">
        <v>1</v>
      </c>
      <c r="L2439" t="s">
        <v>14265</v>
      </c>
      <c r="M2439">
        <v>1208627535</v>
      </c>
      <c r="N2439" t="s">
        <v>14266</v>
      </c>
      <c r="O2439" t="s">
        <v>20140</v>
      </c>
      <c r="P2439">
        <v>2001</v>
      </c>
      <c r="U2439" t="s">
        <v>14267</v>
      </c>
      <c r="V2439">
        <v>1</v>
      </c>
      <c r="W2439">
        <v>1</v>
      </c>
      <c r="Y2439">
        <v>64</v>
      </c>
      <c r="Z2439">
        <v>1</v>
      </c>
      <c r="AA2439">
        <v>0</v>
      </c>
      <c r="AB2439">
        <v>7</v>
      </c>
      <c r="AC2439">
        <v>0.1</v>
      </c>
      <c r="AD2439">
        <v>2</v>
      </c>
      <c r="AE2439">
        <v>0</v>
      </c>
      <c r="AF2439">
        <v>0</v>
      </c>
      <c r="AG2439">
        <v>0</v>
      </c>
      <c r="AH2439">
        <v>2</v>
      </c>
      <c r="AI2439">
        <v>2</v>
      </c>
      <c r="AJ2439">
        <v>0</v>
      </c>
      <c r="AK2439">
        <v>0</v>
      </c>
      <c r="AL2439">
        <v>0</v>
      </c>
      <c r="AT2439">
        <v>150000</v>
      </c>
      <c r="AU2439">
        <v>150000</v>
      </c>
      <c r="AV2439">
        <f>INT(AW2439*1.1)</f>
        <v>1351236</v>
      </c>
      <c r="AW2439">
        <v>1228397</v>
      </c>
      <c r="AX2439">
        <f>INT(AY2439*1.1)</f>
        <v>0</v>
      </c>
      <c r="AY2439">
        <v>0</v>
      </c>
      <c r="AZ2439">
        <f>IF(BA2439 &gt;= 0, INT(BA2439 * 1.1), -INT(ABS(BA2439) / 1.1))</f>
        <v>-354447</v>
      </c>
      <c r="BA2439">
        <v>-389892</v>
      </c>
    </row>
    <row r="2440" spans="1:53" hidden="1">
      <c r="A2440" t="s">
        <v>13628</v>
      </c>
      <c r="B2440">
        <v>117655</v>
      </c>
      <c r="C2440" t="s">
        <v>48</v>
      </c>
      <c r="D2440" t="s">
        <v>49</v>
      </c>
      <c r="F2440" t="s">
        <v>11306</v>
      </c>
      <c r="G2440" t="s">
        <v>11307</v>
      </c>
      <c r="H2440">
        <v>73</v>
      </c>
      <c r="I2440" t="s">
        <v>13415</v>
      </c>
      <c r="J2440" t="s">
        <v>13629</v>
      </c>
      <c r="K2440">
        <v>1</v>
      </c>
      <c r="L2440" t="s">
        <v>13630</v>
      </c>
      <c r="M2440">
        <v>1158602172</v>
      </c>
      <c r="N2440" t="s">
        <v>13631</v>
      </c>
      <c r="O2440" t="s">
        <v>20141</v>
      </c>
      <c r="P2440">
        <v>2021</v>
      </c>
      <c r="U2440" t="s">
        <v>13632</v>
      </c>
      <c r="V2440">
        <v>1</v>
      </c>
      <c r="W2440">
        <v>2</v>
      </c>
      <c r="Y2440">
        <v>7</v>
      </c>
      <c r="Z2440">
        <v>1</v>
      </c>
      <c r="AA2440">
        <v>0</v>
      </c>
      <c r="AB2440">
        <v>7</v>
      </c>
      <c r="AC2440">
        <v>0.05</v>
      </c>
      <c r="AD2440">
        <v>2</v>
      </c>
      <c r="AE2440">
        <v>0</v>
      </c>
      <c r="AF2440">
        <v>0</v>
      </c>
      <c r="AG2440">
        <v>0</v>
      </c>
      <c r="AH2440">
        <v>2</v>
      </c>
      <c r="AI2440">
        <v>2</v>
      </c>
      <c r="AJ2440">
        <v>0</v>
      </c>
      <c r="AK2440">
        <v>0</v>
      </c>
      <c r="AL2440">
        <v>0</v>
      </c>
      <c r="AT2440">
        <v>0</v>
      </c>
      <c r="AU2440">
        <v>0</v>
      </c>
      <c r="AV2440">
        <v>0</v>
      </c>
      <c r="AW2440">
        <v>0</v>
      </c>
      <c r="AX2440">
        <v>0</v>
      </c>
      <c r="AY2440">
        <v>0</v>
      </c>
      <c r="AZ2440">
        <v>0</v>
      </c>
      <c r="BA2440">
        <v>0</v>
      </c>
    </row>
    <row r="2441" spans="1:53">
      <c r="A2441" t="s">
        <v>11137</v>
      </c>
      <c r="B2441">
        <v>10991</v>
      </c>
      <c r="C2441" t="s">
        <v>48</v>
      </c>
      <c r="D2441" t="s">
        <v>108</v>
      </c>
      <c r="F2441" t="s">
        <v>9369</v>
      </c>
      <c r="G2441" t="s">
        <v>9370</v>
      </c>
      <c r="H2441">
        <v>63</v>
      </c>
      <c r="I2441" t="s">
        <v>11065</v>
      </c>
      <c r="J2441" t="s">
        <v>11138</v>
      </c>
      <c r="K2441">
        <v>1</v>
      </c>
      <c r="L2441" t="s">
        <v>11139</v>
      </c>
      <c r="M2441">
        <v>1018157765</v>
      </c>
      <c r="O2441" t="s">
        <v>20142</v>
      </c>
      <c r="P2441">
        <v>2000</v>
      </c>
      <c r="U2441" t="s">
        <v>11140</v>
      </c>
      <c r="V2441">
        <v>1</v>
      </c>
      <c r="W2441">
        <v>2</v>
      </c>
      <c r="Y2441">
        <v>171</v>
      </c>
      <c r="Z2441">
        <v>1</v>
      </c>
      <c r="AA2441">
        <v>0</v>
      </c>
      <c r="AB2441">
        <v>6</v>
      </c>
      <c r="AC2441">
        <v>30</v>
      </c>
      <c r="AD2441">
        <v>1</v>
      </c>
      <c r="AE2441">
        <v>1</v>
      </c>
      <c r="AF2441">
        <v>5</v>
      </c>
      <c r="AG2441">
        <v>10</v>
      </c>
      <c r="AH2441">
        <v>2</v>
      </c>
      <c r="AI2441">
        <v>2</v>
      </c>
      <c r="AJ2441">
        <v>0</v>
      </c>
      <c r="AK2441">
        <v>0</v>
      </c>
      <c r="AL2441">
        <v>0</v>
      </c>
      <c r="AS2441" t="s">
        <v>11141</v>
      </c>
      <c r="AT2441">
        <v>1057830</v>
      </c>
      <c r="AU2441">
        <v>1057830</v>
      </c>
      <c r="AV2441">
        <v>19028667</v>
      </c>
      <c r="AW2441">
        <v>15567898</v>
      </c>
      <c r="AX2441">
        <v>0</v>
      </c>
      <c r="AY2441">
        <v>0</v>
      </c>
      <c r="AZ2441">
        <v>2543892</v>
      </c>
      <c r="BA2441">
        <v>841774</v>
      </c>
    </row>
    <row r="2442" spans="1:53" hidden="1">
      <c r="A2442" t="s">
        <v>2278</v>
      </c>
      <c r="B2442">
        <v>25503</v>
      </c>
      <c r="C2442" t="s">
        <v>48</v>
      </c>
      <c r="D2442" t="s">
        <v>108</v>
      </c>
      <c r="F2442" t="s">
        <v>1915</v>
      </c>
      <c r="G2442" t="s">
        <v>51</v>
      </c>
      <c r="H2442">
        <v>13</v>
      </c>
      <c r="I2442" t="s">
        <v>1916</v>
      </c>
      <c r="J2442" t="s">
        <v>2279</v>
      </c>
      <c r="K2442">
        <v>1</v>
      </c>
      <c r="L2442" t="s">
        <v>2280</v>
      </c>
      <c r="M2442">
        <v>1018144974</v>
      </c>
      <c r="N2442" t="s">
        <v>2281</v>
      </c>
      <c r="O2442" t="s">
        <v>20143</v>
      </c>
      <c r="P2442">
        <v>1998</v>
      </c>
      <c r="U2442" t="s">
        <v>2282</v>
      </c>
      <c r="V2442">
        <v>1</v>
      </c>
      <c r="W2442">
        <v>2</v>
      </c>
      <c r="Y2442">
        <v>16</v>
      </c>
      <c r="Z2442">
        <v>10</v>
      </c>
      <c r="AA2442">
        <v>0</v>
      </c>
      <c r="AB2442">
        <v>6</v>
      </c>
      <c r="AC2442">
        <v>5</v>
      </c>
      <c r="AD2442">
        <v>2</v>
      </c>
      <c r="AE2442">
        <v>0</v>
      </c>
      <c r="AF2442">
        <v>0</v>
      </c>
      <c r="AG2442">
        <v>0</v>
      </c>
      <c r="AH2442">
        <v>1</v>
      </c>
      <c r="AI2442">
        <v>2</v>
      </c>
      <c r="AJ2442">
        <v>7</v>
      </c>
      <c r="AK2442">
        <v>0</v>
      </c>
      <c r="AL2442" t="s">
        <v>2283</v>
      </c>
      <c r="AT2442">
        <v>200000</v>
      </c>
      <c r="AU2442">
        <v>1500000</v>
      </c>
      <c r="AV2442">
        <v>14610837</v>
      </c>
      <c r="AW2442">
        <v>12062027</v>
      </c>
      <c r="AX2442">
        <v>0</v>
      </c>
      <c r="AY2442">
        <v>6119301</v>
      </c>
      <c r="AZ2442">
        <v>518686</v>
      </c>
      <c r="BA2442">
        <v>359532</v>
      </c>
    </row>
    <row r="2443" spans="1:53" hidden="1">
      <c r="A2443" t="s">
        <v>2332</v>
      </c>
      <c r="B2443">
        <v>30240</v>
      </c>
      <c r="C2443" t="s">
        <v>48</v>
      </c>
      <c r="D2443" t="s">
        <v>49</v>
      </c>
      <c r="F2443" t="s">
        <v>1915</v>
      </c>
      <c r="G2443" t="s">
        <v>51</v>
      </c>
      <c r="H2443">
        <v>13</v>
      </c>
      <c r="I2443" t="s">
        <v>1916</v>
      </c>
      <c r="J2443" t="s">
        <v>2333</v>
      </c>
      <c r="K2443">
        <v>1</v>
      </c>
      <c r="L2443" t="s">
        <v>2334</v>
      </c>
      <c r="M2443">
        <v>2088121059</v>
      </c>
      <c r="N2443" t="s">
        <v>2335</v>
      </c>
      <c r="O2443" t="s">
        <v>20144</v>
      </c>
      <c r="P2443">
        <v>1995</v>
      </c>
      <c r="U2443" t="s">
        <v>2336</v>
      </c>
      <c r="V2443">
        <v>1</v>
      </c>
      <c r="W2443">
        <v>2</v>
      </c>
      <c r="Y2443">
        <v>7</v>
      </c>
      <c r="Z2443">
        <v>1</v>
      </c>
      <c r="AA2443">
        <v>5</v>
      </c>
      <c r="AB2443">
        <v>6</v>
      </c>
      <c r="AC2443">
        <v>0.1</v>
      </c>
      <c r="AD2443">
        <v>1</v>
      </c>
      <c r="AE2443">
        <v>4</v>
      </c>
      <c r="AF2443">
        <v>5</v>
      </c>
      <c r="AG2443">
        <v>2</v>
      </c>
      <c r="AH2443">
        <v>1</v>
      </c>
      <c r="AI2443">
        <v>1</v>
      </c>
      <c r="AJ2443">
        <v>0</v>
      </c>
      <c r="AK2443">
        <v>0</v>
      </c>
      <c r="AL2443">
        <v>0</v>
      </c>
      <c r="AM2443" t="s">
        <v>2337</v>
      </c>
      <c r="AN2443" t="s">
        <v>2338</v>
      </c>
      <c r="AQ2443" t="s">
        <v>2339</v>
      </c>
      <c r="AT2443">
        <v>250000</v>
      </c>
      <c r="AU2443">
        <v>250000</v>
      </c>
      <c r="AV2443" s="2">
        <f>IF(AW2443 &gt;= 0, INT(AW2443 * 1.1), -INT(ABS(AW2443) * 1.1))</f>
        <v>0</v>
      </c>
      <c r="AW2443">
        <v>0</v>
      </c>
      <c r="AX2443">
        <v>0</v>
      </c>
      <c r="AY2443">
        <v>0</v>
      </c>
      <c r="AZ2443" s="2">
        <f>IF(BA2443 &gt;= 0, INT(BA2443 * 1.1), -INT(ABS(BA2443) / 1.1))</f>
        <v>0</v>
      </c>
      <c r="BA2443">
        <v>0</v>
      </c>
    </row>
    <row r="2444" spans="1:53" hidden="1">
      <c r="A2444" t="s">
        <v>8508</v>
      </c>
      <c r="B2444">
        <v>19671</v>
      </c>
      <c r="C2444" t="s">
        <v>48</v>
      </c>
      <c r="D2444" t="s">
        <v>49</v>
      </c>
      <c r="F2444" t="s">
        <v>8111</v>
      </c>
      <c r="G2444" t="s">
        <v>8112</v>
      </c>
      <c r="H2444">
        <v>38</v>
      </c>
      <c r="I2444" t="s">
        <v>8201</v>
      </c>
      <c r="J2444" t="s">
        <v>8509</v>
      </c>
      <c r="K2444">
        <v>1</v>
      </c>
      <c r="L2444" t="s">
        <v>8510</v>
      </c>
      <c r="M2444">
        <v>1018130223</v>
      </c>
      <c r="N2444" t="s">
        <v>8511</v>
      </c>
      <c r="O2444" t="s">
        <v>20145</v>
      </c>
      <c r="P2444">
        <v>1976</v>
      </c>
      <c r="U2444" t="s">
        <v>8512</v>
      </c>
      <c r="V2444">
        <v>2</v>
      </c>
      <c r="W2444">
        <v>2</v>
      </c>
      <c r="Y2444">
        <v>50</v>
      </c>
      <c r="Z2444">
        <v>10</v>
      </c>
      <c r="AA2444">
        <v>0</v>
      </c>
      <c r="AB2444">
        <v>6</v>
      </c>
      <c r="AC2444">
        <v>30</v>
      </c>
      <c r="AD2444">
        <v>1</v>
      </c>
      <c r="AE2444">
        <v>1</v>
      </c>
      <c r="AF2444">
        <v>5</v>
      </c>
      <c r="AG2444">
        <v>5</v>
      </c>
      <c r="AH2444">
        <v>2</v>
      </c>
      <c r="AI2444">
        <v>2</v>
      </c>
      <c r="AJ2444">
        <v>0</v>
      </c>
      <c r="AK2444">
        <v>0</v>
      </c>
      <c r="AL2444">
        <v>0</v>
      </c>
      <c r="AT2444">
        <v>90000</v>
      </c>
      <c r="AU2444">
        <v>90000</v>
      </c>
      <c r="AV2444" s="2">
        <f>IF(AW2444 &gt;= 0, INT(AW2444 * 1.05), -INT(ABS(AW2444) / 1.05))</f>
        <v>3998652</v>
      </c>
      <c r="AW2444">
        <v>3808240</v>
      </c>
      <c r="AX2444">
        <v>0</v>
      </c>
      <c r="AY2444">
        <v>0</v>
      </c>
      <c r="AZ2444" s="2">
        <f>IF(BA2444 &gt;= 0, INT(BA2444 * 1.05), -INT(ABS(BA2444) / 1.05))</f>
        <v>251023</v>
      </c>
      <c r="BA2444">
        <v>239070</v>
      </c>
    </row>
    <row r="2445" spans="1:53" hidden="1">
      <c r="A2445" t="s">
        <v>3917</v>
      </c>
      <c r="B2445">
        <v>5584</v>
      </c>
      <c r="C2445" t="s">
        <v>48</v>
      </c>
      <c r="D2445" t="s">
        <v>118</v>
      </c>
      <c r="F2445" t="s">
        <v>3062</v>
      </c>
      <c r="G2445" t="s">
        <v>51</v>
      </c>
      <c r="H2445">
        <v>18</v>
      </c>
      <c r="I2445" t="s">
        <v>3737</v>
      </c>
      <c r="J2445" t="s">
        <v>3918</v>
      </c>
      <c r="K2445">
        <v>1</v>
      </c>
      <c r="L2445" t="s">
        <v>3919</v>
      </c>
      <c r="M2445">
        <v>2018149018</v>
      </c>
      <c r="O2445" t="s">
        <v>20146</v>
      </c>
      <c r="P2445">
        <v>1968</v>
      </c>
      <c r="Q2445" t="s">
        <v>3920</v>
      </c>
      <c r="R2445" t="s">
        <v>3331</v>
      </c>
      <c r="S2445" t="s">
        <v>130</v>
      </c>
      <c r="T2445" t="s">
        <v>3921</v>
      </c>
      <c r="U2445" t="s">
        <v>3922</v>
      </c>
      <c r="V2445">
        <v>1</v>
      </c>
      <c r="W2445">
        <v>2</v>
      </c>
      <c r="Y2445">
        <v>217</v>
      </c>
      <c r="Z2445">
        <v>2</v>
      </c>
      <c r="AA2445">
        <v>8</v>
      </c>
      <c r="AB2445">
        <v>7</v>
      </c>
      <c r="AC2445">
        <v>0.05</v>
      </c>
      <c r="AD2445">
        <v>1</v>
      </c>
      <c r="AE2445">
        <v>1</v>
      </c>
      <c r="AF2445">
        <v>0.05</v>
      </c>
      <c r="AG2445">
        <v>3</v>
      </c>
      <c r="AH2445">
        <v>1</v>
      </c>
      <c r="AI2445">
        <v>1</v>
      </c>
      <c r="AJ2445">
        <v>0</v>
      </c>
      <c r="AK2445">
        <v>0</v>
      </c>
      <c r="AL2445">
        <v>0</v>
      </c>
      <c r="AO2445" t="s">
        <v>3920</v>
      </c>
      <c r="AT2445">
        <v>25000</v>
      </c>
      <c r="AU2445">
        <v>188650</v>
      </c>
      <c r="AV2445">
        <v>70803802</v>
      </c>
      <c r="AW2445">
        <v>73141136</v>
      </c>
      <c r="AX2445">
        <v>0</v>
      </c>
      <c r="AY2445">
        <v>0</v>
      </c>
      <c r="AZ2445">
        <v>-59551</v>
      </c>
      <c r="BA2445">
        <v>2593778</v>
      </c>
    </row>
    <row r="2446" spans="1:53">
      <c r="A2446" t="s">
        <v>11016</v>
      </c>
      <c r="B2446">
        <v>72976</v>
      </c>
      <c r="C2446" t="s">
        <v>48</v>
      </c>
      <c r="D2446" t="s">
        <v>334</v>
      </c>
      <c r="F2446" t="s">
        <v>9369</v>
      </c>
      <c r="G2446" t="s">
        <v>9370</v>
      </c>
      <c r="H2446">
        <v>62</v>
      </c>
      <c r="I2446" t="s">
        <v>10449</v>
      </c>
      <c r="J2446" t="s">
        <v>11017</v>
      </c>
      <c r="K2446">
        <v>1</v>
      </c>
      <c r="L2446" t="s">
        <v>11018</v>
      </c>
      <c r="M2446">
        <v>1068687987</v>
      </c>
      <c r="N2446" t="s">
        <v>11019</v>
      </c>
      <c r="O2446" t="s">
        <v>20147</v>
      </c>
      <c r="P2446">
        <v>2012</v>
      </c>
      <c r="U2446" t="s">
        <v>11020</v>
      </c>
      <c r="V2446">
        <v>1</v>
      </c>
      <c r="W2446">
        <v>2</v>
      </c>
      <c r="Y2446">
        <v>47</v>
      </c>
      <c r="Z2446">
        <v>1</v>
      </c>
      <c r="AA2446">
        <v>0</v>
      </c>
      <c r="AB2446">
        <v>2</v>
      </c>
      <c r="AC2446">
        <v>20</v>
      </c>
      <c r="AD2446">
        <v>2</v>
      </c>
      <c r="AE2446">
        <v>0</v>
      </c>
      <c r="AF2446">
        <v>0</v>
      </c>
      <c r="AG2446">
        <v>3</v>
      </c>
      <c r="AH2446">
        <v>2</v>
      </c>
      <c r="AI2446">
        <v>1</v>
      </c>
      <c r="AJ2446">
        <v>0</v>
      </c>
      <c r="AK2446">
        <v>0</v>
      </c>
      <c r="AL2446">
        <v>0</v>
      </c>
      <c r="AT2446">
        <v>366669</v>
      </c>
      <c r="AU2446">
        <v>366669</v>
      </c>
      <c r="AV2446">
        <v>32591149</v>
      </c>
      <c r="AW2446">
        <v>31106582</v>
      </c>
      <c r="AX2446">
        <v>0</v>
      </c>
      <c r="AY2446">
        <v>0</v>
      </c>
      <c r="AZ2446">
        <v>651823</v>
      </c>
      <c r="BA2446">
        <v>777665</v>
      </c>
    </row>
    <row r="2447" spans="1:53">
      <c r="A2447" t="s">
        <v>10078</v>
      </c>
      <c r="B2447">
        <v>35650</v>
      </c>
      <c r="C2447" t="s">
        <v>48</v>
      </c>
      <c r="D2447" t="s">
        <v>118</v>
      </c>
      <c r="F2447" t="s">
        <v>9369</v>
      </c>
      <c r="G2447" t="s">
        <v>9370</v>
      </c>
      <c r="H2447">
        <v>58</v>
      </c>
      <c r="I2447" t="s">
        <v>9371</v>
      </c>
      <c r="J2447" t="s">
        <v>10079</v>
      </c>
      <c r="K2447">
        <v>1</v>
      </c>
      <c r="L2447" t="s">
        <v>10080</v>
      </c>
      <c r="M2447">
        <v>1028142611</v>
      </c>
      <c r="N2447" t="s">
        <v>10081</v>
      </c>
      <c r="O2447" t="s">
        <v>20148</v>
      </c>
      <c r="P2447">
        <v>1997</v>
      </c>
      <c r="U2447" t="s">
        <v>10082</v>
      </c>
      <c r="V2447">
        <v>1</v>
      </c>
      <c r="W2447">
        <v>3</v>
      </c>
      <c r="Y2447">
        <v>367</v>
      </c>
      <c r="Z2447">
        <v>7</v>
      </c>
      <c r="AA2447">
        <v>0</v>
      </c>
      <c r="AB2447">
        <v>6</v>
      </c>
      <c r="AC2447">
        <v>30</v>
      </c>
      <c r="AD2447">
        <v>1</v>
      </c>
      <c r="AE2447">
        <v>1</v>
      </c>
      <c r="AF2447">
        <v>5</v>
      </c>
      <c r="AG2447">
        <v>10</v>
      </c>
      <c r="AH2447">
        <v>2</v>
      </c>
      <c r="AI2447">
        <v>2</v>
      </c>
      <c r="AJ2447">
        <v>0</v>
      </c>
      <c r="AK2447">
        <v>0</v>
      </c>
      <c r="AL2447">
        <v>0</v>
      </c>
      <c r="AT2447">
        <v>5581265</v>
      </c>
      <c r="AU2447">
        <v>5581265</v>
      </c>
      <c r="AV2447">
        <v>262670692</v>
      </c>
      <c r="AW2447">
        <v>228767425</v>
      </c>
      <c r="AX2447">
        <v>0</v>
      </c>
      <c r="AY2447">
        <v>0</v>
      </c>
      <c r="AZ2447">
        <v>8160589</v>
      </c>
      <c r="BA2447">
        <v>6495617</v>
      </c>
    </row>
    <row r="2448" spans="1:53" hidden="1">
      <c r="A2448" t="s">
        <v>2231</v>
      </c>
      <c r="B2448">
        <v>20177</v>
      </c>
      <c r="C2448" t="s">
        <v>48</v>
      </c>
      <c r="D2448" t="s">
        <v>118</v>
      </c>
      <c r="F2448" t="s">
        <v>1915</v>
      </c>
      <c r="G2448" t="s">
        <v>51</v>
      </c>
      <c r="H2448">
        <v>13</v>
      </c>
      <c r="I2448" t="s">
        <v>1916</v>
      </c>
      <c r="J2448" t="s">
        <v>2232</v>
      </c>
      <c r="K2448">
        <v>1</v>
      </c>
      <c r="L2448" t="s">
        <v>2233</v>
      </c>
      <c r="M2448">
        <v>1168133353</v>
      </c>
      <c r="N2448" t="s">
        <v>2234</v>
      </c>
      <c r="O2448" t="s">
        <v>20149</v>
      </c>
      <c r="P2448">
        <v>1953</v>
      </c>
      <c r="U2448" t="s">
        <v>2235</v>
      </c>
      <c r="V2448">
        <v>1</v>
      </c>
      <c r="W2448">
        <v>2</v>
      </c>
      <c r="Y2448">
        <v>343</v>
      </c>
      <c r="Z2448">
        <v>9</v>
      </c>
      <c r="AA2448">
        <v>0</v>
      </c>
      <c r="AB2448">
        <v>6</v>
      </c>
      <c r="AC2448">
        <v>30</v>
      </c>
      <c r="AD2448">
        <v>1</v>
      </c>
      <c r="AE2448">
        <v>1</v>
      </c>
      <c r="AF2448">
        <v>5</v>
      </c>
      <c r="AG2448">
        <v>10</v>
      </c>
      <c r="AH2448">
        <v>2</v>
      </c>
      <c r="AI2448">
        <v>2</v>
      </c>
      <c r="AJ2448">
        <v>0</v>
      </c>
      <c r="AK2448">
        <v>0</v>
      </c>
      <c r="AL2448">
        <v>0</v>
      </c>
      <c r="AS2448" t="s">
        <v>2236</v>
      </c>
      <c r="AT2448">
        <v>100000</v>
      </c>
      <c r="AU2448">
        <v>5300000</v>
      </c>
      <c r="AV2448">
        <v>180851968</v>
      </c>
      <c r="AW2448">
        <v>193044318</v>
      </c>
      <c r="AX2448">
        <v>0</v>
      </c>
      <c r="AY2448">
        <v>0</v>
      </c>
      <c r="AZ2448">
        <v>-4933174</v>
      </c>
      <c r="BA2448">
        <v>5059470</v>
      </c>
    </row>
    <row r="2449" spans="1:53" hidden="1">
      <c r="A2449" t="s">
        <v>12155</v>
      </c>
      <c r="B2449">
        <v>59822</v>
      </c>
      <c r="C2449" t="s">
        <v>48</v>
      </c>
      <c r="D2449" t="s">
        <v>334</v>
      </c>
      <c r="F2449" t="s">
        <v>11306</v>
      </c>
      <c r="G2449" t="s">
        <v>11307</v>
      </c>
      <c r="H2449">
        <v>71</v>
      </c>
      <c r="I2449" t="s">
        <v>11638</v>
      </c>
      <c r="J2449" t="s">
        <v>12156</v>
      </c>
      <c r="K2449">
        <v>1</v>
      </c>
      <c r="L2449" t="s">
        <v>12157</v>
      </c>
      <c r="M2449">
        <v>1308641117</v>
      </c>
      <c r="N2449" t="s">
        <v>12158</v>
      </c>
      <c r="O2449" t="s">
        <v>20150</v>
      </c>
      <c r="P2449">
        <v>2009</v>
      </c>
      <c r="U2449" t="s">
        <v>12159</v>
      </c>
      <c r="V2449">
        <v>1</v>
      </c>
      <c r="W2449">
        <v>1</v>
      </c>
      <c r="Y2449">
        <v>15</v>
      </c>
      <c r="Z2449">
        <v>8</v>
      </c>
      <c r="AA2449">
        <v>0</v>
      </c>
      <c r="AB2449">
        <v>6</v>
      </c>
      <c r="AC2449">
        <v>30</v>
      </c>
      <c r="AD2449">
        <v>1</v>
      </c>
      <c r="AE2449">
        <v>1</v>
      </c>
      <c r="AF2449">
        <v>5</v>
      </c>
      <c r="AG2449">
        <v>5</v>
      </c>
      <c r="AH2449">
        <v>2</v>
      </c>
      <c r="AI2449">
        <v>2</v>
      </c>
      <c r="AJ2449">
        <v>0</v>
      </c>
      <c r="AK2449">
        <v>0</v>
      </c>
      <c r="AL2449">
        <v>0</v>
      </c>
      <c r="AT2449">
        <v>50000</v>
      </c>
      <c r="AU2449">
        <v>50000</v>
      </c>
      <c r="AV2449">
        <v>34457214</v>
      </c>
      <c r="AW2449">
        <v>41109644</v>
      </c>
      <c r="AX2449">
        <v>0</v>
      </c>
      <c r="AY2449">
        <v>0</v>
      </c>
      <c r="AZ2449">
        <v>104373</v>
      </c>
      <c r="BA2449">
        <v>1118479</v>
      </c>
    </row>
    <row r="2450" spans="1:53" hidden="1">
      <c r="A2450" t="s">
        <v>11948</v>
      </c>
      <c r="B2450">
        <v>40541</v>
      </c>
      <c r="C2450" t="s">
        <v>48</v>
      </c>
      <c r="D2450" t="s">
        <v>77</v>
      </c>
      <c r="F2450" t="s">
        <v>11306</v>
      </c>
      <c r="G2450" t="s">
        <v>11307</v>
      </c>
      <c r="H2450">
        <v>71</v>
      </c>
      <c r="I2450" t="s">
        <v>11638</v>
      </c>
      <c r="J2450" t="s">
        <v>11949</v>
      </c>
      <c r="K2450">
        <v>1</v>
      </c>
      <c r="L2450" t="s">
        <v>11950</v>
      </c>
      <c r="M2450">
        <v>1078642571</v>
      </c>
      <c r="N2450" t="s">
        <v>11951</v>
      </c>
      <c r="O2450" t="s">
        <v>20151</v>
      </c>
      <c r="P2450">
        <v>2004</v>
      </c>
      <c r="U2450" t="s">
        <v>11952</v>
      </c>
      <c r="V2450">
        <v>1</v>
      </c>
      <c r="W2450">
        <v>2</v>
      </c>
      <c r="Y2450">
        <v>86</v>
      </c>
      <c r="Z2450">
        <v>1</v>
      </c>
      <c r="AA2450">
        <v>0</v>
      </c>
      <c r="AB2450">
        <v>6</v>
      </c>
      <c r="AC2450">
        <v>0</v>
      </c>
      <c r="AD2450">
        <v>1</v>
      </c>
      <c r="AE2450">
        <v>1</v>
      </c>
      <c r="AF2450">
        <v>5</v>
      </c>
      <c r="AG2450">
        <v>2</v>
      </c>
      <c r="AH2450">
        <v>2</v>
      </c>
      <c r="AI2450">
        <v>2</v>
      </c>
      <c r="AJ2450">
        <v>0</v>
      </c>
      <c r="AK2450">
        <v>0</v>
      </c>
      <c r="AL2450">
        <v>0</v>
      </c>
      <c r="AT2450">
        <v>1360000</v>
      </c>
      <c r="AU2450">
        <v>1360000</v>
      </c>
      <c r="AV2450">
        <v>8080439</v>
      </c>
      <c r="AW2450">
        <v>8850193</v>
      </c>
      <c r="AX2450">
        <v>0</v>
      </c>
      <c r="AY2450">
        <v>0</v>
      </c>
      <c r="AZ2450">
        <v>-1218470</v>
      </c>
      <c r="BA2450">
        <v>-619270</v>
      </c>
    </row>
    <row r="2451" spans="1:53" hidden="1">
      <c r="A2451" t="s">
        <v>12519</v>
      </c>
      <c r="B2451">
        <v>81083</v>
      </c>
      <c r="C2451" t="s">
        <v>48</v>
      </c>
      <c r="D2451" t="s">
        <v>49</v>
      </c>
      <c r="F2451" t="s">
        <v>11306</v>
      </c>
      <c r="G2451" t="s">
        <v>11307</v>
      </c>
      <c r="H2451">
        <v>71</v>
      </c>
      <c r="I2451" t="s">
        <v>11638</v>
      </c>
      <c r="J2451" t="s">
        <v>12520</v>
      </c>
      <c r="K2451">
        <v>1</v>
      </c>
      <c r="L2451" t="s">
        <v>12521</v>
      </c>
      <c r="M2451">
        <v>2618114694</v>
      </c>
      <c r="N2451" t="s">
        <v>12522</v>
      </c>
      <c r="O2451" t="s">
        <v>20152</v>
      </c>
      <c r="P2451">
        <v>2014</v>
      </c>
      <c r="U2451" t="s">
        <v>12523</v>
      </c>
      <c r="V2451">
        <v>1</v>
      </c>
      <c r="W2451">
        <v>2</v>
      </c>
      <c r="Y2451">
        <v>16</v>
      </c>
      <c r="Z2451">
        <v>1</v>
      </c>
      <c r="AA2451">
        <v>0</v>
      </c>
      <c r="AB2451">
        <v>2</v>
      </c>
      <c r="AC2451">
        <v>0</v>
      </c>
      <c r="AD2451">
        <v>2</v>
      </c>
      <c r="AE2451">
        <v>0</v>
      </c>
      <c r="AF2451">
        <v>0</v>
      </c>
      <c r="AG2451">
        <v>2</v>
      </c>
      <c r="AH2451">
        <v>2</v>
      </c>
      <c r="AI2451">
        <v>1</v>
      </c>
      <c r="AJ2451">
        <v>0</v>
      </c>
      <c r="AK2451">
        <v>0</v>
      </c>
      <c r="AL2451">
        <v>0</v>
      </c>
      <c r="AS2451" t="s">
        <v>12524</v>
      </c>
      <c r="AT2451">
        <v>180000</v>
      </c>
      <c r="AU2451">
        <v>180000</v>
      </c>
      <c r="AV2451">
        <v>7086560</v>
      </c>
      <c r="AW2451">
        <v>3925698</v>
      </c>
      <c r="AX2451">
        <v>0</v>
      </c>
      <c r="AY2451">
        <v>0</v>
      </c>
      <c r="AZ2451">
        <v>177601</v>
      </c>
      <c r="BA2451">
        <v>596526</v>
      </c>
    </row>
    <row r="2452" spans="1:53">
      <c r="A2452" t="s">
        <v>10289</v>
      </c>
      <c r="B2452">
        <v>48346</v>
      </c>
      <c r="C2452" t="s">
        <v>48</v>
      </c>
      <c r="D2452" t="s">
        <v>197</v>
      </c>
      <c r="F2452" t="s">
        <v>9369</v>
      </c>
      <c r="G2452" t="s">
        <v>9370</v>
      </c>
      <c r="H2452">
        <v>59</v>
      </c>
      <c r="I2452" t="s">
        <v>10129</v>
      </c>
      <c r="J2452" t="s">
        <v>10290</v>
      </c>
      <c r="K2452">
        <v>1</v>
      </c>
      <c r="L2452" t="s">
        <v>10291</v>
      </c>
      <c r="M2452">
        <v>2158627075</v>
      </c>
      <c r="N2452" t="s">
        <v>10292</v>
      </c>
      <c r="O2452" t="s">
        <v>20153</v>
      </c>
      <c r="P2452">
        <v>2002</v>
      </c>
      <c r="U2452" t="s">
        <v>10293</v>
      </c>
      <c r="V2452">
        <v>1</v>
      </c>
      <c r="W2452">
        <v>2</v>
      </c>
      <c r="Y2452">
        <v>3</v>
      </c>
      <c r="Z2452">
        <v>1</v>
      </c>
      <c r="AA2452">
        <v>0</v>
      </c>
      <c r="AB2452">
        <v>6</v>
      </c>
      <c r="AC2452">
        <v>0.2</v>
      </c>
      <c r="AD2452">
        <v>2</v>
      </c>
      <c r="AE2452">
        <v>0</v>
      </c>
      <c r="AF2452">
        <v>0</v>
      </c>
      <c r="AG2452">
        <v>1</v>
      </c>
      <c r="AH2452">
        <v>2</v>
      </c>
      <c r="AI2452">
        <v>2</v>
      </c>
      <c r="AJ2452">
        <v>0</v>
      </c>
      <c r="AK2452">
        <v>0</v>
      </c>
      <c r="AL2452">
        <v>0</v>
      </c>
      <c r="AT2452">
        <v>100000</v>
      </c>
      <c r="AU2452">
        <v>100000</v>
      </c>
      <c r="AV2452">
        <v>784172</v>
      </c>
      <c r="AW2452">
        <v>787659</v>
      </c>
      <c r="AX2452">
        <v>0</v>
      </c>
      <c r="AY2452">
        <v>0</v>
      </c>
      <c r="AZ2452">
        <v>41355</v>
      </c>
      <c r="BA2452">
        <v>-210286</v>
      </c>
    </row>
    <row r="2453" spans="1:53" hidden="1">
      <c r="A2453" t="s">
        <v>12557</v>
      </c>
      <c r="B2453">
        <v>93485</v>
      </c>
      <c r="C2453" t="s">
        <v>48</v>
      </c>
      <c r="D2453" t="s">
        <v>77</v>
      </c>
      <c r="F2453" t="s">
        <v>11306</v>
      </c>
      <c r="G2453" t="s">
        <v>11307</v>
      </c>
      <c r="H2453">
        <v>71</v>
      </c>
      <c r="I2453" t="s">
        <v>11638</v>
      </c>
      <c r="J2453" t="s">
        <v>12558</v>
      </c>
      <c r="K2453">
        <v>1</v>
      </c>
      <c r="L2453" t="s">
        <v>12559</v>
      </c>
      <c r="M2453">
        <v>1778700446</v>
      </c>
      <c r="N2453" t="s">
        <v>12560</v>
      </c>
      <c r="O2453" t="s">
        <v>20154</v>
      </c>
      <c r="P2453">
        <v>2017</v>
      </c>
      <c r="U2453" t="s">
        <v>12561</v>
      </c>
      <c r="V2453">
        <v>1</v>
      </c>
      <c r="W2453">
        <v>2</v>
      </c>
      <c r="Y2453">
        <v>36</v>
      </c>
      <c r="Z2453">
        <v>1</v>
      </c>
      <c r="AA2453">
        <v>0</v>
      </c>
      <c r="AB2453">
        <v>6</v>
      </c>
      <c r="AC2453">
        <v>30</v>
      </c>
      <c r="AD2453">
        <v>1</v>
      </c>
      <c r="AE2453">
        <v>1</v>
      </c>
      <c r="AF2453">
        <v>5</v>
      </c>
      <c r="AG2453">
        <v>5</v>
      </c>
      <c r="AH2453">
        <v>2</v>
      </c>
      <c r="AI2453">
        <v>2</v>
      </c>
      <c r="AJ2453">
        <v>0</v>
      </c>
      <c r="AK2453">
        <v>0</v>
      </c>
      <c r="AL2453">
        <v>0</v>
      </c>
      <c r="AT2453">
        <v>100000</v>
      </c>
      <c r="AU2453">
        <v>100000</v>
      </c>
      <c r="AV2453">
        <f>INT(AW2453*1.1)</f>
        <v>11222620</v>
      </c>
      <c r="AW2453">
        <v>10202382</v>
      </c>
      <c r="AX2453">
        <f>INT(AY2453*1.1)</f>
        <v>0</v>
      </c>
      <c r="AY2453">
        <v>0</v>
      </c>
      <c r="AZ2453">
        <f>IF(BA2453 &gt;= 0, INT(BA2453 * 1.1), -INT(ABS(BA2453) / 1.1))</f>
        <v>1342052</v>
      </c>
      <c r="BA2453">
        <v>1220048</v>
      </c>
    </row>
    <row r="2454" spans="1:53" hidden="1">
      <c r="A2454" t="s">
        <v>3934</v>
      </c>
      <c r="B2454">
        <v>16111</v>
      </c>
      <c r="C2454" t="s">
        <v>48</v>
      </c>
      <c r="D2454" t="s">
        <v>49</v>
      </c>
      <c r="F2454" t="s">
        <v>3062</v>
      </c>
      <c r="G2454" t="s">
        <v>51</v>
      </c>
      <c r="H2454">
        <v>18</v>
      </c>
      <c r="I2454" t="s">
        <v>3737</v>
      </c>
      <c r="J2454" t="s">
        <v>3935</v>
      </c>
      <c r="K2454">
        <v>1</v>
      </c>
      <c r="L2454" t="s">
        <v>3936</v>
      </c>
      <c r="M2454">
        <v>2028161655</v>
      </c>
      <c r="N2454" t="s">
        <v>3937</v>
      </c>
      <c r="O2454" t="s">
        <v>20155</v>
      </c>
      <c r="P2454">
        <v>1998</v>
      </c>
      <c r="U2454" t="s">
        <v>3938</v>
      </c>
      <c r="V2454">
        <v>1</v>
      </c>
      <c r="W2454">
        <v>2</v>
      </c>
      <c r="Y2454">
        <v>7</v>
      </c>
      <c r="Z2454">
        <v>1</v>
      </c>
      <c r="AA2454">
        <v>0</v>
      </c>
      <c r="AB2454">
        <v>6</v>
      </c>
      <c r="AC2454">
        <v>30</v>
      </c>
      <c r="AD2454">
        <v>1</v>
      </c>
      <c r="AE2454">
        <v>1</v>
      </c>
      <c r="AF2454">
        <v>5</v>
      </c>
      <c r="AG2454">
        <v>5</v>
      </c>
      <c r="AH2454">
        <v>2</v>
      </c>
      <c r="AI2454">
        <v>2</v>
      </c>
      <c r="AJ2454">
        <v>0</v>
      </c>
      <c r="AK2454">
        <v>0</v>
      </c>
      <c r="AL2454">
        <v>0</v>
      </c>
      <c r="AS2454" t="s">
        <v>3939</v>
      </c>
      <c r="AT2454">
        <v>650000</v>
      </c>
      <c r="AU2454">
        <v>800000</v>
      </c>
      <c r="AV2454">
        <v>3424988</v>
      </c>
      <c r="AW2454">
        <v>2315410</v>
      </c>
      <c r="AX2454">
        <v>0</v>
      </c>
      <c r="AY2454">
        <v>0</v>
      </c>
      <c r="AZ2454">
        <v>611176</v>
      </c>
      <c r="BA2454">
        <v>306950</v>
      </c>
    </row>
    <row r="2455" spans="1:53" hidden="1">
      <c r="A2455" t="s">
        <v>13827</v>
      </c>
      <c r="B2455">
        <v>35498</v>
      </c>
      <c r="C2455" t="s">
        <v>48</v>
      </c>
      <c r="D2455" t="s">
        <v>49</v>
      </c>
      <c r="F2455" t="s">
        <v>1915</v>
      </c>
      <c r="G2455" t="s">
        <v>51</v>
      </c>
      <c r="H2455">
        <v>14</v>
      </c>
      <c r="I2455" t="s">
        <v>2813</v>
      </c>
      <c r="J2455" t="s">
        <v>13828</v>
      </c>
      <c r="K2455">
        <v>1</v>
      </c>
      <c r="L2455" t="s">
        <v>13829</v>
      </c>
      <c r="M2455">
        <v>2058136155</v>
      </c>
      <c r="N2455" t="s">
        <v>13830</v>
      </c>
      <c r="O2455" t="s">
        <v>20156</v>
      </c>
      <c r="P2455">
        <v>1992</v>
      </c>
      <c r="U2455" t="s">
        <v>13831</v>
      </c>
      <c r="V2455">
        <v>1</v>
      </c>
      <c r="W2455">
        <v>2</v>
      </c>
      <c r="Y2455">
        <v>9</v>
      </c>
      <c r="Z2455">
        <v>3</v>
      </c>
      <c r="AA2455">
        <v>0</v>
      </c>
      <c r="AB2455">
        <v>6</v>
      </c>
      <c r="AC2455">
        <v>30</v>
      </c>
      <c r="AD2455">
        <v>1</v>
      </c>
      <c r="AE2455">
        <v>1</v>
      </c>
      <c r="AF2455">
        <v>5</v>
      </c>
      <c r="AG2455">
        <v>5</v>
      </c>
      <c r="AH2455">
        <v>2</v>
      </c>
      <c r="AI2455">
        <v>2</v>
      </c>
      <c r="AJ2455">
        <v>0</v>
      </c>
      <c r="AK2455">
        <v>0</v>
      </c>
      <c r="AL2455">
        <v>0</v>
      </c>
      <c r="AT2455">
        <v>100000</v>
      </c>
      <c r="AU2455">
        <v>100000</v>
      </c>
      <c r="AV2455">
        <v>2046266</v>
      </c>
      <c r="AW2455">
        <v>2461882</v>
      </c>
      <c r="AX2455">
        <v>0</v>
      </c>
      <c r="AY2455">
        <v>0</v>
      </c>
      <c r="AZ2455">
        <v>270217</v>
      </c>
      <c r="BA2455">
        <v>282088</v>
      </c>
    </row>
    <row r="2456" spans="1:53" hidden="1">
      <c r="A2456" t="s">
        <v>11806</v>
      </c>
      <c r="B2456">
        <v>16726</v>
      </c>
      <c r="C2456" t="s">
        <v>48</v>
      </c>
      <c r="D2456" t="s">
        <v>334</v>
      </c>
      <c r="F2456" t="s">
        <v>11306</v>
      </c>
      <c r="G2456" t="s">
        <v>11307</v>
      </c>
      <c r="H2456">
        <v>71</v>
      </c>
      <c r="I2456" t="s">
        <v>11638</v>
      </c>
      <c r="J2456" t="s">
        <v>11807</v>
      </c>
      <c r="K2456">
        <v>1</v>
      </c>
      <c r="L2456" t="s">
        <v>11808</v>
      </c>
      <c r="M2456">
        <v>2118676666</v>
      </c>
      <c r="N2456" t="s">
        <v>11809</v>
      </c>
      <c r="O2456" t="s">
        <v>20157</v>
      </c>
      <c r="P2456">
        <v>2001</v>
      </c>
      <c r="U2456" t="s">
        <v>11810</v>
      </c>
      <c r="V2456">
        <v>1</v>
      </c>
      <c r="W2456">
        <v>2</v>
      </c>
      <c r="Y2456">
        <v>7</v>
      </c>
      <c r="Z2456">
        <v>1</v>
      </c>
      <c r="AA2456">
        <v>0</v>
      </c>
      <c r="AB2456">
        <v>7</v>
      </c>
      <c r="AC2456">
        <v>30</v>
      </c>
      <c r="AD2456">
        <v>1</v>
      </c>
      <c r="AE2456">
        <v>8</v>
      </c>
      <c r="AF2456">
        <v>5</v>
      </c>
      <c r="AG2456">
        <v>5</v>
      </c>
      <c r="AH2456">
        <v>1</v>
      </c>
      <c r="AI2456">
        <v>2</v>
      </c>
      <c r="AJ2456">
        <v>0</v>
      </c>
      <c r="AK2456">
        <v>0</v>
      </c>
      <c r="AL2456">
        <v>0</v>
      </c>
      <c r="AS2456" t="s">
        <v>2000</v>
      </c>
      <c r="AT2456">
        <v>5000000</v>
      </c>
      <c r="AU2456">
        <v>5000000</v>
      </c>
      <c r="AV2456">
        <v>1620627</v>
      </c>
      <c r="AW2456">
        <v>41283534</v>
      </c>
      <c r="AX2456">
        <v>0</v>
      </c>
      <c r="AY2456">
        <v>0</v>
      </c>
      <c r="AZ2456">
        <v>-490721</v>
      </c>
      <c r="BA2456">
        <v>4479470</v>
      </c>
    </row>
    <row r="2457" spans="1:53" hidden="1">
      <c r="A2457" t="s">
        <v>7274</v>
      </c>
      <c r="B2457">
        <v>36585</v>
      </c>
      <c r="C2457" t="s">
        <v>48</v>
      </c>
      <c r="D2457" t="s">
        <v>49</v>
      </c>
      <c r="F2457" t="s">
        <v>5540</v>
      </c>
      <c r="G2457" t="s">
        <v>51</v>
      </c>
      <c r="H2457">
        <v>29</v>
      </c>
      <c r="I2457" t="s">
        <v>6640</v>
      </c>
      <c r="J2457" t="s">
        <v>7275</v>
      </c>
      <c r="K2457">
        <v>1</v>
      </c>
      <c r="L2457" t="s">
        <v>7276</v>
      </c>
      <c r="M2457">
        <v>2168113074</v>
      </c>
      <c r="N2457" t="s">
        <v>7277</v>
      </c>
      <c r="O2457" t="s">
        <v>20158</v>
      </c>
      <c r="P2457">
        <v>1997</v>
      </c>
      <c r="U2457" t="s">
        <v>7278</v>
      </c>
      <c r="V2457">
        <v>1</v>
      </c>
      <c r="W2457">
        <v>4</v>
      </c>
      <c r="Y2457">
        <v>21</v>
      </c>
      <c r="Z2457">
        <v>3</v>
      </c>
      <c r="AA2457">
        <v>0</v>
      </c>
      <c r="AB2457">
        <v>6</v>
      </c>
      <c r="AC2457">
        <v>30</v>
      </c>
      <c r="AD2457">
        <v>1</v>
      </c>
      <c r="AE2457">
        <v>1</v>
      </c>
      <c r="AF2457">
        <v>5</v>
      </c>
      <c r="AG2457">
        <v>5</v>
      </c>
      <c r="AH2457">
        <v>2</v>
      </c>
      <c r="AI2457">
        <v>2</v>
      </c>
      <c r="AJ2457">
        <v>0</v>
      </c>
      <c r="AK2457">
        <v>0</v>
      </c>
      <c r="AL2457">
        <v>0</v>
      </c>
      <c r="AT2457">
        <v>114000</v>
      </c>
      <c r="AU2457">
        <v>114000</v>
      </c>
      <c r="AV2457">
        <v>3723971</v>
      </c>
      <c r="AW2457">
        <v>4257632</v>
      </c>
      <c r="AX2457">
        <v>0</v>
      </c>
      <c r="AY2457">
        <v>0</v>
      </c>
      <c r="AZ2457">
        <v>280799</v>
      </c>
      <c r="BA2457">
        <v>471836</v>
      </c>
    </row>
    <row r="2458" spans="1:53" hidden="1">
      <c r="A2458" t="s">
        <v>17474</v>
      </c>
      <c r="B2458">
        <v>11099</v>
      </c>
      <c r="C2458" t="s">
        <v>599</v>
      </c>
      <c r="F2458" t="s">
        <v>50</v>
      </c>
      <c r="G2458" t="s">
        <v>51</v>
      </c>
      <c r="H2458">
        <v>10</v>
      </c>
      <c r="I2458" t="s">
        <v>52</v>
      </c>
      <c r="J2458" t="s">
        <v>17475</v>
      </c>
      <c r="K2458">
        <v>1</v>
      </c>
      <c r="L2458" t="s">
        <v>17476</v>
      </c>
      <c r="M2458">
        <v>2168200028</v>
      </c>
      <c r="O2458" t="s">
        <v>20159</v>
      </c>
      <c r="P2458">
        <v>1971</v>
      </c>
      <c r="Q2458" t="s">
        <v>17477</v>
      </c>
      <c r="R2458" t="s">
        <v>17478</v>
      </c>
      <c r="S2458" t="s">
        <v>228</v>
      </c>
      <c r="T2458" t="s">
        <v>17479</v>
      </c>
      <c r="U2458" t="s">
        <v>17480</v>
      </c>
      <c r="V2458">
        <v>1</v>
      </c>
      <c r="W2458">
        <v>1</v>
      </c>
      <c r="Y2458">
        <v>1780</v>
      </c>
      <c r="Z2458">
        <v>2</v>
      </c>
      <c r="AA2458">
        <v>6</v>
      </c>
      <c r="AB2458">
        <v>6</v>
      </c>
      <c r="AC2458">
        <v>30</v>
      </c>
      <c r="AD2458">
        <v>1</v>
      </c>
      <c r="AE2458">
        <v>2</v>
      </c>
      <c r="AF2458">
        <v>5</v>
      </c>
      <c r="AG2458">
        <v>20</v>
      </c>
      <c r="AH2458">
        <v>2</v>
      </c>
      <c r="AI2458">
        <v>1</v>
      </c>
      <c r="AJ2458">
        <v>0</v>
      </c>
      <c r="AK2458">
        <v>0</v>
      </c>
      <c r="AL2458">
        <v>0</v>
      </c>
      <c r="AO2458" t="s">
        <v>17477</v>
      </c>
      <c r="AT2458">
        <v>156456202</v>
      </c>
      <c r="AU2458">
        <v>157383429</v>
      </c>
      <c r="AV2458">
        <v>1968422734</v>
      </c>
      <c r="AW2458">
        <v>1843360356</v>
      </c>
      <c r="AX2458">
        <v>5425808</v>
      </c>
      <c r="AY2458">
        <v>0</v>
      </c>
      <c r="AZ2458">
        <v>47325495</v>
      </c>
      <c r="BA2458">
        <v>58188070</v>
      </c>
    </row>
    <row r="2459" spans="1:53" hidden="1">
      <c r="A2459" t="s">
        <v>5333</v>
      </c>
      <c r="B2459">
        <v>79388</v>
      </c>
      <c r="C2459" t="s">
        <v>48</v>
      </c>
      <c r="D2459" t="s">
        <v>334</v>
      </c>
      <c r="F2459" t="s">
        <v>3993</v>
      </c>
      <c r="G2459" t="s">
        <v>51</v>
      </c>
      <c r="H2459">
        <v>22</v>
      </c>
      <c r="I2459" t="s">
        <v>4517</v>
      </c>
      <c r="J2459" t="s">
        <v>5334</v>
      </c>
      <c r="K2459">
        <v>1</v>
      </c>
      <c r="L2459" t="s">
        <v>5335</v>
      </c>
      <c r="M2459">
        <v>3078144005</v>
      </c>
      <c r="N2459" t="s">
        <v>5336</v>
      </c>
      <c r="O2459" t="s">
        <v>20160</v>
      </c>
      <c r="P2459">
        <v>2014</v>
      </c>
      <c r="U2459" t="s">
        <v>5337</v>
      </c>
      <c r="V2459">
        <v>1</v>
      </c>
      <c r="W2459">
        <v>4</v>
      </c>
      <c r="Y2459">
        <v>9</v>
      </c>
      <c r="Z2459">
        <v>1</v>
      </c>
      <c r="AA2459">
        <v>0</v>
      </c>
      <c r="AB2459">
        <v>6</v>
      </c>
      <c r="AC2459">
        <v>30</v>
      </c>
      <c r="AD2459">
        <v>1</v>
      </c>
      <c r="AE2459">
        <v>1</v>
      </c>
      <c r="AF2459">
        <v>5</v>
      </c>
      <c r="AG2459">
        <v>5</v>
      </c>
      <c r="AH2459">
        <v>2</v>
      </c>
      <c r="AI2459">
        <v>2</v>
      </c>
      <c r="AJ2459">
        <v>0</v>
      </c>
      <c r="AK2459">
        <v>0</v>
      </c>
      <c r="AL2459">
        <v>0</v>
      </c>
      <c r="AT2459">
        <v>300000</v>
      </c>
      <c r="AU2459">
        <v>300000</v>
      </c>
      <c r="AV2459">
        <f>INT(AW2459*1.1)</f>
        <v>22553635</v>
      </c>
      <c r="AW2459">
        <v>20503305</v>
      </c>
      <c r="AX2459">
        <f>INT(AY2459*1.1)</f>
        <v>0</v>
      </c>
      <c r="AY2459">
        <v>0</v>
      </c>
      <c r="AZ2459">
        <f>IF(BA2459 &gt;= 0, INT(BA2459 * 1.1), -INT(ABS(BA2459) / 1.1))</f>
        <v>700596</v>
      </c>
      <c r="BA2459">
        <v>636906</v>
      </c>
    </row>
    <row r="2460" spans="1:53" hidden="1">
      <c r="A2460" t="s">
        <v>1272</v>
      </c>
      <c r="B2460">
        <v>75840</v>
      </c>
      <c r="C2460" t="s">
        <v>48</v>
      </c>
      <c r="D2460" t="s">
        <v>77</v>
      </c>
      <c r="F2460" t="s">
        <v>50</v>
      </c>
      <c r="G2460" t="s">
        <v>51</v>
      </c>
      <c r="H2460">
        <v>10</v>
      </c>
      <c r="I2460" t="s">
        <v>52</v>
      </c>
      <c r="J2460" t="s">
        <v>1273</v>
      </c>
      <c r="K2460">
        <v>1</v>
      </c>
      <c r="L2460" t="s">
        <v>1274</v>
      </c>
      <c r="M2460">
        <v>1258613225</v>
      </c>
      <c r="N2460" t="s">
        <v>1275</v>
      </c>
      <c r="O2460" t="s">
        <v>20161</v>
      </c>
      <c r="P2460">
        <v>2013</v>
      </c>
      <c r="U2460" t="s">
        <v>1276</v>
      </c>
      <c r="V2460">
        <v>1</v>
      </c>
      <c r="W2460">
        <v>2</v>
      </c>
      <c r="Y2460">
        <v>7</v>
      </c>
      <c r="Z2460">
        <v>10</v>
      </c>
      <c r="AA2460">
        <v>7</v>
      </c>
      <c r="AB2460">
        <v>6</v>
      </c>
      <c r="AC2460">
        <v>30</v>
      </c>
      <c r="AD2460">
        <v>1</v>
      </c>
      <c r="AE2460">
        <v>1</v>
      </c>
      <c r="AF2460">
        <v>5</v>
      </c>
      <c r="AG2460">
        <v>5</v>
      </c>
      <c r="AH2460">
        <v>2</v>
      </c>
      <c r="AI2460">
        <v>2</v>
      </c>
      <c r="AJ2460">
        <v>0</v>
      </c>
      <c r="AK2460">
        <v>0</v>
      </c>
      <c r="AL2460">
        <v>0</v>
      </c>
      <c r="AS2460" t="s">
        <v>1277</v>
      </c>
      <c r="AT2460">
        <v>100000</v>
      </c>
      <c r="AU2460">
        <v>500000</v>
      </c>
      <c r="AV2460">
        <v>11192000</v>
      </c>
      <c r="AW2460">
        <v>8966640</v>
      </c>
      <c r="AX2460">
        <v>0</v>
      </c>
      <c r="AY2460">
        <v>0</v>
      </c>
      <c r="AZ2460">
        <v>673251</v>
      </c>
      <c r="BA2460">
        <v>320573</v>
      </c>
    </row>
    <row r="2461" spans="1:53" hidden="1">
      <c r="A2461" t="s">
        <v>13345</v>
      </c>
      <c r="B2461">
        <v>45154</v>
      </c>
      <c r="C2461" t="s">
        <v>48</v>
      </c>
      <c r="D2461" t="s">
        <v>118</v>
      </c>
      <c r="F2461" t="s">
        <v>11306</v>
      </c>
      <c r="G2461" t="s">
        <v>11307</v>
      </c>
      <c r="H2461">
        <v>72</v>
      </c>
      <c r="I2461" t="s">
        <v>12614</v>
      </c>
      <c r="J2461" t="s">
        <v>13346</v>
      </c>
      <c r="K2461">
        <v>1</v>
      </c>
      <c r="L2461" t="s">
        <v>13347</v>
      </c>
      <c r="M2461">
        <v>2148205560</v>
      </c>
      <c r="N2461" t="s">
        <v>13348</v>
      </c>
      <c r="O2461" t="s">
        <v>20162</v>
      </c>
      <c r="P2461">
        <v>2014</v>
      </c>
      <c r="U2461" t="s">
        <v>13349</v>
      </c>
      <c r="V2461">
        <v>1</v>
      </c>
      <c r="W2461">
        <v>3</v>
      </c>
      <c r="Y2461">
        <v>119</v>
      </c>
      <c r="Z2461">
        <v>10</v>
      </c>
      <c r="AA2461">
        <v>0</v>
      </c>
      <c r="AB2461">
        <v>6</v>
      </c>
      <c r="AC2461">
        <v>20</v>
      </c>
      <c r="AD2461">
        <v>1</v>
      </c>
      <c r="AE2461">
        <v>1</v>
      </c>
      <c r="AF2461">
        <v>5</v>
      </c>
      <c r="AG2461">
        <v>3</v>
      </c>
      <c r="AH2461">
        <v>1</v>
      </c>
      <c r="AI2461">
        <v>1</v>
      </c>
      <c r="AJ2461">
        <v>7</v>
      </c>
      <c r="AK2461">
        <v>0</v>
      </c>
      <c r="AL2461" t="s">
        <v>13350</v>
      </c>
      <c r="AT2461">
        <v>0</v>
      </c>
      <c r="AU2461">
        <v>0</v>
      </c>
      <c r="AV2461">
        <v>0</v>
      </c>
      <c r="AW2461">
        <v>0</v>
      </c>
      <c r="AX2461">
        <v>0</v>
      </c>
      <c r="AY2461">
        <v>0</v>
      </c>
      <c r="AZ2461">
        <v>0</v>
      </c>
      <c r="BA2461">
        <v>0</v>
      </c>
    </row>
    <row r="2462" spans="1:53" hidden="1">
      <c r="A2462" t="s">
        <v>12915</v>
      </c>
      <c r="B2462">
        <v>20104</v>
      </c>
      <c r="C2462" t="s">
        <v>48</v>
      </c>
      <c r="D2462" t="s">
        <v>118</v>
      </c>
      <c r="F2462" t="s">
        <v>11306</v>
      </c>
      <c r="G2462" t="s">
        <v>11307</v>
      </c>
      <c r="H2462">
        <v>72</v>
      </c>
      <c r="I2462" t="s">
        <v>12614</v>
      </c>
      <c r="J2462" t="s">
        <v>12916</v>
      </c>
      <c r="K2462">
        <v>1</v>
      </c>
      <c r="L2462" t="s">
        <v>12917</v>
      </c>
      <c r="M2462">
        <v>1078206242</v>
      </c>
      <c r="N2462" t="s">
        <v>12918</v>
      </c>
      <c r="O2462" t="s">
        <v>20163</v>
      </c>
      <c r="P2462">
        <v>1998</v>
      </c>
      <c r="U2462" t="s">
        <v>12919</v>
      </c>
      <c r="V2462">
        <v>1</v>
      </c>
      <c r="W2462">
        <v>2</v>
      </c>
      <c r="Y2462">
        <v>375</v>
      </c>
      <c r="Z2462">
        <v>3</v>
      </c>
      <c r="AA2462">
        <v>8</v>
      </c>
      <c r="AB2462">
        <v>6</v>
      </c>
      <c r="AC2462">
        <v>30</v>
      </c>
      <c r="AD2462">
        <v>1</v>
      </c>
      <c r="AE2462">
        <v>12</v>
      </c>
      <c r="AF2462">
        <v>5</v>
      </c>
      <c r="AG2462">
        <v>5</v>
      </c>
      <c r="AH2462">
        <v>1</v>
      </c>
      <c r="AI2462">
        <v>2</v>
      </c>
      <c r="AJ2462">
        <v>0</v>
      </c>
      <c r="AK2462">
        <v>0</v>
      </c>
      <c r="AL2462">
        <v>0</v>
      </c>
      <c r="AT2462">
        <v>0</v>
      </c>
      <c r="AU2462">
        <v>0</v>
      </c>
      <c r="AV2462" s="2">
        <f>IF(AW2462 &gt;= 0, INT(AW2462 * 1.05), -INT(ABS(AW2462) / 1.05))</f>
        <v>67553448</v>
      </c>
      <c r="AW2462">
        <v>64336618</v>
      </c>
      <c r="AX2462">
        <v>0</v>
      </c>
      <c r="AY2462">
        <v>0</v>
      </c>
      <c r="AZ2462" s="2">
        <f>IF(BA2462 &gt;= 0, INT(BA2462 * 1.05), -INT(ABS(BA2462) / 1.05))</f>
        <v>2598622</v>
      </c>
      <c r="BA2462">
        <v>2474879</v>
      </c>
    </row>
    <row r="2463" spans="1:53" hidden="1">
      <c r="A2463" t="s">
        <v>2807</v>
      </c>
      <c r="B2463">
        <v>116286</v>
      </c>
      <c r="C2463" t="s">
        <v>48</v>
      </c>
      <c r="D2463" t="s">
        <v>197</v>
      </c>
      <c r="F2463" t="s">
        <v>1915</v>
      </c>
      <c r="G2463" t="s">
        <v>51</v>
      </c>
      <c r="H2463">
        <v>13</v>
      </c>
      <c r="I2463" t="s">
        <v>1916</v>
      </c>
      <c r="J2463" t="s">
        <v>2808</v>
      </c>
      <c r="K2463">
        <v>1</v>
      </c>
      <c r="L2463" t="s">
        <v>2809</v>
      </c>
      <c r="M2463">
        <v>2198601984</v>
      </c>
      <c r="N2463" t="s">
        <v>2810</v>
      </c>
      <c r="O2463" t="s">
        <v>20164</v>
      </c>
      <c r="P2463">
        <v>2020</v>
      </c>
      <c r="U2463" t="s">
        <v>2811</v>
      </c>
      <c r="V2463">
        <v>1</v>
      </c>
      <c r="W2463">
        <v>2</v>
      </c>
      <c r="Y2463">
        <v>9</v>
      </c>
      <c r="Z2463">
        <v>10</v>
      </c>
      <c r="AA2463">
        <v>9</v>
      </c>
      <c r="AB2463">
        <v>6</v>
      </c>
      <c r="AC2463">
        <v>20</v>
      </c>
      <c r="AD2463">
        <v>1</v>
      </c>
      <c r="AE2463">
        <v>1</v>
      </c>
      <c r="AF2463">
        <v>5</v>
      </c>
      <c r="AG2463">
        <v>5</v>
      </c>
      <c r="AH2463">
        <v>2</v>
      </c>
      <c r="AI2463">
        <v>2</v>
      </c>
      <c r="AJ2463">
        <v>0</v>
      </c>
      <c r="AK2463">
        <v>0</v>
      </c>
      <c r="AL2463">
        <v>0</v>
      </c>
      <c r="AT2463">
        <v>200000</v>
      </c>
      <c r="AU2463">
        <v>50000</v>
      </c>
      <c r="AV2463">
        <f>INT(AW2463*1.05)</f>
        <v>2074254</v>
      </c>
      <c r="AW2463">
        <v>1975480</v>
      </c>
      <c r="AX2463">
        <v>0</v>
      </c>
      <c r="AY2463">
        <v>0</v>
      </c>
      <c r="AZ2463">
        <f>INT(BA2463*1.05)</f>
        <v>323221</v>
      </c>
      <c r="BA2463">
        <v>307830</v>
      </c>
    </row>
    <row r="2464" spans="1:53" hidden="1">
      <c r="A2464" t="s">
        <v>16318</v>
      </c>
      <c r="B2464">
        <v>18797</v>
      </c>
      <c r="C2464" t="s">
        <v>48</v>
      </c>
      <c r="D2464" t="s">
        <v>49</v>
      </c>
      <c r="F2464" t="s">
        <v>6040</v>
      </c>
      <c r="G2464" t="s">
        <v>51</v>
      </c>
      <c r="H2464">
        <v>28</v>
      </c>
      <c r="I2464" t="s">
        <v>6399</v>
      </c>
      <c r="J2464" t="s">
        <v>16319</v>
      </c>
      <c r="K2464">
        <v>1</v>
      </c>
      <c r="L2464" t="s">
        <v>16320</v>
      </c>
      <c r="M2464">
        <v>2148642689</v>
      </c>
      <c r="N2464" t="s">
        <v>16321</v>
      </c>
      <c r="O2464" t="s">
        <v>20165</v>
      </c>
      <c r="P2464">
        <v>1999</v>
      </c>
      <c r="U2464" t="s">
        <v>16322</v>
      </c>
      <c r="V2464">
        <v>1</v>
      </c>
      <c r="W2464">
        <v>2</v>
      </c>
      <c r="Y2464">
        <v>25</v>
      </c>
      <c r="Z2464">
        <v>10</v>
      </c>
      <c r="AA2464">
        <v>6</v>
      </c>
      <c r="AB2464">
        <v>6</v>
      </c>
      <c r="AC2464">
        <v>0</v>
      </c>
      <c r="AD2464">
        <v>2</v>
      </c>
      <c r="AE2464">
        <v>0</v>
      </c>
      <c r="AF2464">
        <v>0</v>
      </c>
      <c r="AG2464">
        <v>3</v>
      </c>
      <c r="AH2464">
        <v>2</v>
      </c>
      <c r="AI2464">
        <v>1</v>
      </c>
      <c r="AJ2464">
        <v>0</v>
      </c>
      <c r="AK2464">
        <v>0</v>
      </c>
      <c r="AL2464">
        <v>0</v>
      </c>
      <c r="AT2464">
        <v>1115000</v>
      </c>
      <c r="AU2464">
        <v>1115000</v>
      </c>
      <c r="AV2464">
        <v>1738854</v>
      </c>
      <c r="AW2464">
        <v>2146251</v>
      </c>
      <c r="AX2464">
        <v>0</v>
      </c>
      <c r="AY2464">
        <v>0</v>
      </c>
      <c r="AZ2464">
        <v>10515</v>
      </c>
      <c r="BA2464">
        <v>-327257</v>
      </c>
    </row>
    <row r="2465" spans="1:53" hidden="1">
      <c r="A2465" t="s">
        <v>5364</v>
      </c>
      <c r="B2465">
        <v>84720</v>
      </c>
      <c r="C2465" t="s">
        <v>48</v>
      </c>
      <c r="D2465" t="s">
        <v>197</v>
      </c>
      <c r="F2465" t="s">
        <v>3993</v>
      </c>
      <c r="G2465" t="s">
        <v>51</v>
      </c>
      <c r="H2465">
        <v>22</v>
      </c>
      <c r="I2465" t="s">
        <v>4517</v>
      </c>
      <c r="J2465" t="s">
        <v>5365</v>
      </c>
      <c r="K2465">
        <v>1</v>
      </c>
      <c r="L2465" t="s">
        <v>5366</v>
      </c>
      <c r="M2465">
        <v>5748700083</v>
      </c>
      <c r="N2465" t="s">
        <v>5367</v>
      </c>
      <c r="O2465" t="s">
        <v>20166</v>
      </c>
      <c r="P2465">
        <v>2015</v>
      </c>
      <c r="U2465" t="s">
        <v>5368</v>
      </c>
      <c r="V2465">
        <v>1</v>
      </c>
      <c r="W2465">
        <v>1</v>
      </c>
      <c r="Y2465">
        <v>8</v>
      </c>
      <c r="Z2465">
        <v>1</v>
      </c>
      <c r="AA2465">
        <v>0</v>
      </c>
      <c r="AB2465">
        <v>6</v>
      </c>
      <c r="AC2465">
        <v>30</v>
      </c>
      <c r="AD2465">
        <v>1</v>
      </c>
      <c r="AE2465">
        <v>1</v>
      </c>
      <c r="AF2465">
        <v>5</v>
      </c>
      <c r="AG2465">
        <v>5</v>
      </c>
      <c r="AH2465">
        <v>2</v>
      </c>
      <c r="AI2465">
        <v>2</v>
      </c>
      <c r="AJ2465">
        <v>0</v>
      </c>
      <c r="AK2465">
        <v>0</v>
      </c>
      <c r="AL2465">
        <v>0</v>
      </c>
      <c r="AS2465" t="s">
        <v>5369</v>
      </c>
      <c r="AT2465">
        <v>160000</v>
      </c>
      <c r="AU2465">
        <v>160000</v>
      </c>
      <c r="AV2465">
        <v>1111738</v>
      </c>
      <c r="AW2465">
        <v>1184925</v>
      </c>
      <c r="AX2465">
        <v>0</v>
      </c>
      <c r="AY2465">
        <v>0</v>
      </c>
      <c r="AZ2465">
        <v>104779</v>
      </c>
      <c r="BA2465">
        <v>106201</v>
      </c>
    </row>
    <row r="2466" spans="1:53" hidden="1">
      <c r="A2466" t="s">
        <v>15221</v>
      </c>
      <c r="B2466">
        <v>79707</v>
      </c>
      <c r="C2466" t="s">
        <v>48</v>
      </c>
      <c r="D2466" t="s">
        <v>197</v>
      </c>
      <c r="F2466" t="s">
        <v>5540</v>
      </c>
      <c r="G2466" t="s">
        <v>51</v>
      </c>
      <c r="H2466">
        <v>25</v>
      </c>
      <c r="I2466" t="s">
        <v>5731</v>
      </c>
      <c r="J2466" t="s">
        <v>15222</v>
      </c>
      <c r="K2466">
        <v>1</v>
      </c>
      <c r="L2466" t="s">
        <v>15223</v>
      </c>
      <c r="M2466">
        <v>3078144382</v>
      </c>
      <c r="N2466" t="s">
        <v>15224</v>
      </c>
      <c r="O2466" t="s">
        <v>20167</v>
      </c>
      <c r="P2466">
        <v>2014</v>
      </c>
      <c r="U2466" t="s">
        <v>15225</v>
      </c>
      <c r="V2466">
        <v>1</v>
      </c>
      <c r="W2466">
        <v>1</v>
      </c>
      <c r="Y2466">
        <v>7</v>
      </c>
      <c r="Z2466">
        <v>1</v>
      </c>
      <c r="AA2466">
        <v>0</v>
      </c>
      <c r="AB2466">
        <v>6</v>
      </c>
      <c r="AC2466">
        <v>30</v>
      </c>
      <c r="AD2466">
        <v>1</v>
      </c>
      <c r="AE2466">
        <v>1</v>
      </c>
      <c r="AF2466">
        <v>5</v>
      </c>
      <c r="AG2466">
        <v>5</v>
      </c>
      <c r="AH2466">
        <v>2</v>
      </c>
      <c r="AI2466">
        <v>2</v>
      </c>
      <c r="AJ2466">
        <v>0</v>
      </c>
      <c r="AK2466">
        <v>0</v>
      </c>
      <c r="AL2466">
        <v>0</v>
      </c>
      <c r="AS2466" t="s">
        <v>4356</v>
      </c>
      <c r="AT2466">
        <v>0</v>
      </c>
      <c r="AU2466">
        <v>0</v>
      </c>
      <c r="AV2466">
        <v>0</v>
      </c>
      <c r="AW2466">
        <v>0</v>
      </c>
      <c r="AX2466">
        <v>0</v>
      </c>
      <c r="AY2466">
        <v>0</v>
      </c>
      <c r="AZ2466">
        <v>0</v>
      </c>
      <c r="BA2466">
        <v>0</v>
      </c>
    </row>
    <row r="2467" spans="1:53" hidden="1">
      <c r="A2467" t="s">
        <v>7371</v>
      </c>
      <c r="B2467">
        <v>40624</v>
      </c>
      <c r="C2467" t="s">
        <v>48</v>
      </c>
      <c r="D2467" t="s">
        <v>67</v>
      </c>
      <c r="F2467" t="s">
        <v>5540</v>
      </c>
      <c r="G2467" t="s">
        <v>51</v>
      </c>
      <c r="H2467">
        <v>29</v>
      </c>
      <c r="I2467" t="s">
        <v>6640</v>
      </c>
      <c r="J2467" t="s">
        <v>7372</v>
      </c>
      <c r="K2467">
        <v>1</v>
      </c>
      <c r="L2467" t="s">
        <v>7373</v>
      </c>
      <c r="M2467">
        <v>1378128823</v>
      </c>
      <c r="N2467" t="s">
        <v>7374</v>
      </c>
      <c r="O2467" t="s">
        <v>20168</v>
      </c>
      <c r="P2467">
        <v>2000</v>
      </c>
      <c r="U2467" t="s">
        <v>7375</v>
      </c>
      <c r="V2467">
        <v>1</v>
      </c>
      <c r="W2467">
        <v>3</v>
      </c>
      <c r="Y2467">
        <v>23</v>
      </c>
      <c r="Z2467">
        <v>10</v>
      </c>
      <c r="AA2467">
        <v>0</v>
      </c>
      <c r="AB2467">
        <v>6</v>
      </c>
      <c r="AC2467">
        <v>30</v>
      </c>
      <c r="AD2467">
        <v>1</v>
      </c>
      <c r="AE2467">
        <v>1</v>
      </c>
      <c r="AF2467">
        <v>5</v>
      </c>
      <c r="AG2467">
        <v>5</v>
      </c>
      <c r="AH2467">
        <v>2</v>
      </c>
      <c r="AI2467">
        <v>2</v>
      </c>
      <c r="AJ2467">
        <v>0</v>
      </c>
      <c r="AK2467">
        <v>0</v>
      </c>
      <c r="AL2467">
        <v>0</v>
      </c>
      <c r="AT2467">
        <v>600000</v>
      </c>
      <c r="AU2467">
        <v>600000</v>
      </c>
      <c r="AV2467" s="2">
        <f>IF(AW2467 &gt;= 0, INT(AW2467 * 1.05), -INT(ABS(AW2467) / 1.05))</f>
        <v>5738145</v>
      </c>
      <c r="AW2467">
        <v>5464900</v>
      </c>
      <c r="AX2467">
        <v>0</v>
      </c>
      <c r="AY2467">
        <v>0</v>
      </c>
      <c r="AZ2467" s="2">
        <f>IF(BA2467 &gt;= 0, INT(BA2467 * 1.05), -INT(ABS(BA2467) / 1.05))</f>
        <v>162298</v>
      </c>
      <c r="BA2467">
        <v>154570</v>
      </c>
    </row>
    <row r="2468" spans="1:53" hidden="1">
      <c r="A2468" t="s">
        <v>4917</v>
      </c>
      <c r="B2468">
        <v>38427</v>
      </c>
      <c r="C2468" t="s">
        <v>48</v>
      </c>
      <c r="D2468" t="s">
        <v>334</v>
      </c>
      <c r="F2468" t="s">
        <v>3993</v>
      </c>
      <c r="G2468" t="s">
        <v>51</v>
      </c>
      <c r="H2468">
        <v>22</v>
      </c>
      <c r="I2468" t="s">
        <v>4517</v>
      </c>
      <c r="J2468" t="s">
        <v>4918</v>
      </c>
      <c r="K2468">
        <v>1</v>
      </c>
      <c r="L2468" t="s">
        <v>4919</v>
      </c>
      <c r="M2468">
        <v>3018154280</v>
      </c>
      <c r="N2468" t="s">
        <v>4920</v>
      </c>
      <c r="O2468" t="s">
        <v>20169</v>
      </c>
      <c r="P2468">
        <v>2001</v>
      </c>
      <c r="U2468" t="s">
        <v>4921</v>
      </c>
      <c r="V2468">
        <v>1</v>
      </c>
      <c r="W2468">
        <v>2</v>
      </c>
      <c r="Y2468">
        <v>99</v>
      </c>
      <c r="Z2468">
        <v>1</v>
      </c>
      <c r="AA2468">
        <v>0</v>
      </c>
      <c r="AB2468">
        <v>6</v>
      </c>
      <c r="AC2468">
        <v>30</v>
      </c>
      <c r="AD2468">
        <v>1</v>
      </c>
      <c r="AE2468">
        <v>1</v>
      </c>
      <c r="AF2468">
        <v>5</v>
      </c>
      <c r="AG2468">
        <v>10</v>
      </c>
      <c r="AH2468">
        <v>2</v>
      </c>
      <c r="AI2468">
        <v>2</v>
      </c>
      <c r="AJ2468">
        <v>0</v>
      </c>
      <c r="AK2468">
        <v>0</v>
      </c>
      <c r="AL2468">
        <v>0</v>
      </c>
      <c r="AS2468" t="s">
        <v>4922</v>
      </c>
      <c r="AT2468">
        <v>1500000</v>
      </c>
      <c r="AU2468">
        <v>1500000</v>
      </c>
      <c r="AV2468">
        <v>27020540</v>
      </c>
      <c r="AW2468">
        <v>25047436</v>
      </c>
      <c r="AX2468">
        <v>0</v>
      </c>
      <c r="AY2468">
        <v>0</v>
      </c>
      <c r="AZ2468">
        <v>3150843</v>
      </c>
      <c r="BA2468">
        <v>1488336</v>
      </c>
    </row>
    <row r="2469" spans="1:53" hidden="1">
      <c r="A2469" t="s">
        <v>9175</v>
      </c>
      <c r="B2469">
        <v>92774</v>
      </c>
      <c r="C2469" t="s">
        <v>48</v>
      </c>
      <c r="D2469" t="s">
        <v>49</v>
      </c>
      <c r="F2469" t="s">
        <v>8111</v>
      </c>
      <c r="G2469" t="s">
        <v>8112</v>
      </c>
      <c r="H2469">
        <v>38</v>
      </c>
      <c r="I2469" t="s">
        <v>8201</v>
      </c>
      <c r="J2469" t="s">
        <v>9176</v>
      </c>
      <c r="K2469">
        <v>1</v>
      </c>
      <c r="L2469" t="s">
        <v>9177</v>
      </c>
      <c r="M2469">
        <v>3358600477</v>
      </c>
      <c r="N2469" t="s">
        <v>9178</v>
      </c>
      <c r="O2469" t="s">
        <v>20170</v>
      </c>
      <c r="P2469">
        <v>2016</v>
      </c>
      <c r="U2469" t="s">
        <v>9179</v>
      </c>
      <c r="V2469">
        <v>1</v>
      </c>
      <c r="W2469">
        <v>2</v>
      </c>
      <c r="Y2469">
        <v>11</v>
      </c>
      <c r="Z2469">
        <v>10</v>
      </c>
      <c r="AA2469">
        <v>0</v>
      </c>
      <c r="AB2469">
        <v>6</v>
      </c>
      <c r="AC2469">
        <v>0</v>
      </c>
      <c r="AD2469">
        <v>2</v>
      </c>
      <c r="AE2469">
        <v>0</v>
      </c>
      <c r="AF2469">
        <v>0</v>
      </c>
      <c r="AG2469">
        <v>0</v>
      </c>
      <c r="AH2469">
        <v>2</v>
      </c>
      <c r="AI2469">
        <v>2</v>
      </c>
      <c r="AJ2469">
        <v>0</v>
      </c>
      <c r="AK2469">
        <v>0</v>
      </c>
      <c r="AL2469">
        <v>0</v>
      </c>
      <c r="AM2469" t="s">
        <v>20704</v>
      </c>
      <c r="AN2469" t="s">
        <v>9180</v>
      </c>
      <c r="AP2469" t="s">
        <v>82</v>
      </c>
      <c r="AQ2469" t="s">
        <v>9181</v>
      </c>
      <c r="AR2469" t="s">
        <v>124</v>
      </c>
      <c r="AT2469">
        <v>10000</v>
      </c>
      <c r="AU2469">
        <v>10000</v>
      </c>
      <c r="AV2469">
        <f>INT(AW2469*1.1)</f>
        <v>5021060</v>
      </c>
      <c r="AW2469">
        <v>4564600</v>
      </c>
      <c r="AX2469">
        <f>INT(AY2469*1.1)</f>
        <v>0</v>
      </c>
      <c r="AY2469">
        <v>0</v>
      </c>
      <c r="AZ2469">
        <f>IF(BA2469 &gt;= 0, INT(BA2469 * 1.1), -INT(ABS(BA2469) / 1.1))</f>
        <v>323763</v>
      </c>
      <c r="BA2469">
        <v>294330</v>
      </c>
    </row>
    <row r="2470" spans="1:53" hidden="1">
      <c r="A2470" t="s">
        <v>4807</v>
      </c>
      <c r="B2470">
        <v>27883</v>
      </c>
      <c r="C2470" t="s">
        <v>48</v>
      </c>
      <c r="D2470" t="s">
        <v>108</v>
      </c>
      <c r="F2470" t="s">
        <v>3993</v>
      </c>
      <c r="G2470" t="s">
        <v>51</v>
      </c>
      <c r="H2470">
        <v>22</v>
      </c>
      <c r="I2470" t="s">
        <v>4517</v>
      </c>
      <c r="J2470" t="s">
        <v>4808</v>
      </c>
      <c r="K2470">
        <v>1</v>
      </c>
      <c r="L2470" t="s">
        <v>4809</v>
      </c>
      <c r="M2470">
        <v>3078101438</v>
      </c>
      <c r="N2470" t="s">
        <v>4810</v>
      </c>
      <c r="O2470" t="s">
        <v>20171</v>
      </c>
      <c r="P2470">
        <v>1984</v>
      </c>
      <c r="U2470" t="s">
        <v>4811</v>
      </c>
      <c r="V2470">
        <v>1</v>
      </c>
      <c r="W2470">
        <v>2</v>
      </c>
      <c r="Y2470">
        <v>59</v>
      </c>
      <c r="Z2470">
        <v>9</v>
      </c>
      <c r="AA2470">
        <v>5</v>
      </c>
      <c r="AB2470">
        <v>6</v>
      </c>
      <c r="AC2470">
        <v>30</v>
      </c>
      <c r="AD2470">
        <v>1</v>
      </c>
      <c r="AE2470">
        <v>1</v>
      </c>
      <c r="AF2470">
        <v>5</v>
      </c>
      <c r="AG2470">
        <v>5</v>
      </c>
      <c r="AH2470">
        <v>2</v>
      </c>
      <c r="AI2470">
        <v>2</v>
      </c>
      <c r="AJ2470">
        <v>0</v>
      </c>
      <c r="AK2470">
        <v>0</v>
      </c>
      <c r="AL2470">
        <v>0</v>
      </c>
      <c r="AT2470">
        <v>1000000</v>
      </c>
      <c r="AU2470">
        <v>1000000</v>
      </c>
      <c r="AV2470">
        <v>13401594</v>
      </c>
      <c r="AW2470">
        <v>12941667</v>
      </c>
      <c r="AX2470">
        <v>0</v>
      </c>
      <c r="AY2470">
        <v>0</v>
      </c>
      <c r="AZ2470">
        <v>255910</v>
      </c>
      <c r="BA2470">
        <v>789211</v>
      </c>
    </row>
    <row r="2471" spans="1:53" hidden="1">
      <c r="A2471" t="s">
        <v>11817</v>
      </c>
      <c r="B2471">
        <v>19347</v>
      </c>
      <c r="C2471" t="s">
        <v>48</v>
      </c>
      <c r="D2471" t="s">
        <v>197</v>
      </c>
      <c r="F2471" t="s">
        <v>11306</v>
      </c>
      <c r="G2471" t="s">
        <v>11307</v>
      </c>
      <c r="H2471">
        <v>71</v>
      </c>
      <c r="I2471" t="s">
        <v>11638</v>
      </c>
      <c r="J2471" t="s">
        <v>11818</v>
      </c>
      <c r="K2471">
        <v>1</v>
      </c>
      <c r="L2471" t="s">
        <v>11819</v>
      </c>
      <c r="M2471">
        <v>1198145917</v>
      </c>
      <c r="N2471" t="s">
        <v>11820</v>
      </c>
      <c r="O2471" t="s">
        <v>20172</v>
      </c>
      <c r="P2471">
        <v>2001</v>
      </c>
      <c r="U2471" t="s">
        <v>11821</v>
      </c>
      <c r="V2471">
        <v>1</v>
      </c>
      <c r="W2471">
        <v>2</v>
      </c>
      <c r="Y2471">
        <v>43</v>
      </c>
      <c r="Z2471">
        <v>1</v>
      </c>
      <c r="AA2471">
        <v>0</v>
      </c>
      <c r="AB2471">
        <v>6</v>
      </c>
      <c r="AC2471">
        <v>30</v>
      </c>
      <c r="AD2471">
        <v>1</v>
      </c>
      <c r="AE2471">
        <v>1</v>
      </c>
      <c r="AF2471">
        <v>5</v>
      </c>
      <c r="AG2471">
        <v>5</v>
      </c>
      <c r="AH2471">
        <v>2</v>
      </c>
      <c r="AI2471">
        <v>2</v>
      </c>
      <c r="AJ2471">
        <v>0</v>
      </c>
      <c r="AK2471">
        <v>0</v>
      </c>
      <c r="AL2471">
        <v>0</v>
      </c>
      <c r="AS2471" t="s">
        <v>11822</v>
      </c>
      <c r="AT2471">
        <v>200000</v>
      </c>
      <c r="AU2471">
        <v>438000</v>
      </c>
      <c r="AV2471">
        <v>1579328</v>
      </c>
      <c r="AW2471">
        <v>1737023</v>
      </c>
      <c r="AX2471">
        <v>0</v>
      </c>
      <c r="AY2471">
        <v>0</v>
      </c>
      <c r="AZ2471">
        <v>78994</v>
      </c>
      <c r="BA2471">
        <v>71002</v>
      </c>
    </row>
    <row r="2472" spans="1:53" hidden="1">
      <c r="A2472" t="s">
        <v>333</v>
      </c>
      <c r="B2472">
        <v>4343</v>
      </c>
      <c r="C2472" t="s">
        <v>48</v>
      </c>
      <c r="D2472" t="s">
        <v>334</v>
      </c>
      <c r="F2472" t="s">
        <v>50</v>
      </c>
      <c r="G2472" t="s">
        <v>51</v>
      </c>
      <c r="H2472">
        <v>10</v>
      </c>
      <c r="I2472" t="s">
        <v>52</v>
      </c>
      <c r="J2472" t="s">
        <v>335</v>
      </c>
      <c r="K2472">
        <v>1</v>
      </c>
      <c r="L2472" t="s">
        <v>336</v>
      </c>
      <c r="M2472">
        <v>3078105263</v>
      </c>
      <c r="O2472" t="s">
        <v>20173</v>
      </c>
      <c r="P2472">
        <v>1993</v>
      </c>
      <c r="Q2472" t="s">
        <v>337</v>
      </c>
      <c r="R2472" t="s">
        <v>82</v>
      </c>
      <c r="S2472" t="s">
        <v>83</v>
      </c>
      <c r="T2472" t="s">
        <v>338</v>
      </c>
      <c r="U2472" t="s">
        <v>339</v>
      </c>
      <c r="V2472">
        <v>1</v>
      </c>
      <c r="W2472">
        <v>1</v>
      </c>
      <c r="Y2472">
        <v>91</v>
      </c>
      <c r="Z2472">
        <v>1</v>
      </c>
      <c r="AA2472">
        <v>5</v>
      </c>
      <c r="AB2472">
        <v>6</v>
      </c>
      <c r="AC2472">
        <v>0.5</v>
      </c>
      <c r="AD2472">
        <v>2</v>
      </c>
      <c r="AE2472">
        <v>0</v>
      </c>
      <c r="AF2472">
        <v>0</v>
      </c>
      <c r="AG2472">
        <v>0</v>
      </c>
      <c r="AH2472">
        <v>2</v>
      </c>
      <c r="AI2472">
        <v>2</v>
      </c>
      <c r="AJ2472">
        <v>0</v>
      </c>
      <c r="AK2472">
        <v>0</v>
      </c>
      <c r="AL2472">
        <v>0</v>
      </c>
      <c r="AM2472" t="s">
        <v>340</v>
      </c>
      <c r="AN2472" t="s">
        <v>341</v>
      </c>
      <c r="AO2472" t="s">
        <v>337</v>
      </c>
      <c r="AP2472" t="s">
        <v>342</v>
      </c>
      <c r="AQ2472" t="s">
        <v>343</v>
      </c>
      <c r="AR2472" t="s">
        <v>344</v>
      </c>
      <c r="AT2472">
        <v>300000</v>
      </c>
      <c r="AU2472">
        <v>4780000</v>
      </c>
      <c r="AV2472">
        <v>71568502</v>
      </c>
      <c r="AW2472">
        <v>38220433</v>
      </c>
      <c r="AX2472">
        <v>9249</v>
      </c>
      <c r="AY2472">
        <v>0</v>
      </c>
      <c r="AZ2472">
        <v>729056</v>
      </c>
      <c r="BA2472">
        <v>-1541917</v>
      </c>
    </row>
    <row r="2473" spans="1:53" hidden="1">
      <c r="A2473" t="s">
        <v>16931</v>
      </c>
      <c r="B2473">
        <v>34156</v>
      </c>
      <c r="C2473" t="s">
        <v>48</v>
      </c>
      <c r="D2473" t="s">
        <v>197</v>
      </c>
      <c r="F2473" t="s">
        <v>3062</v>
      </c>
      <c r="G2473" t="s">
        <v>51</v>
      </c>
      <c r="H2473">
        <v>33</v>
      </c>
      <c r="I2473" t="s">
        <v>7999</v>
      </c>
      <c r="J2473" t="s">
        <v>16932</v>
      </c>
      <c r="K2473">
        <v>1</v>
      </c>
      <c r="L2473" t="s">
        <v>16933</v>
      </c>
      <c r="M2473">
        <v>6108158405</v>
      </c>
      <c r="N2473" t="s">
        <v>16934</v>
      </c>
      <c r="O2473" t="s">
        <v>20174</v>
      </c>
      <c r="P2473">
        <v>2002</v>
      </c>
      <c r="U2473" t="s">
        <v>16935</v>
      </c>
      <c r="V2473">
        <v>1</v>
      </c>
      <c r="W2473">
        <v>1</v>
      </c>
      <c r="Y2473">
        <v>12</v>
      </c>
      <c r="Z2473">
        <v>9</v>
      </c>
      <c r="AA2473">
        <v>3</v>
      </c>
      <c r="AB2473">
        <v>1</v>
      </c>
      <c r="AC2473">
        <v>30</v>
      </c>
      <c r="AD2473">
        <v>1</v>
      </c>
      <c r="AE2473">
        <v>3</v>
      </c>
      <c r="AF2473">
        <v>5</v>
      </c>
      <c r="AG2473">
        <v>0</v>
      </c>
      <c r="AH2473">
        <v>1</v>
      </c>
      <c r="AI2473">
        <v>2</v>
      </c>
      <c r="AJ2473">
        <v>0</v>
      </c>
      <c r="AK2473">
        <v>0</v>
      </c>
      <c r="AL2473">
        <v>0</v>
      </c>
      <c r="AM2473" t="s">
        <v>16936</v>
      </c>
      <c r="AP2473" t="s">
        <v>227</v>
      </c>
      <c r="AR2473" t="s">
        <v>114</v>
      </c>
      <c r="AT2473">
        <v>817546</v>
      </c>
      <c r="AU2473">
        <v>815879</v>
      </c>
      <c r="AV2473">
        <v>1943662</v>
      </c>
      <c r="AW2473">
        <v>1290232</v>
      </c>
      <c r="AX2473">
        <v>0</v>
      </c>
      <c r="AY2473">
        <v>0</v>
      </c>
      <c r="AZ2473">
        <v>224780</v>
      </c>
      <c r="BA2473">
        <v>90699</v>
      </c>
    </row>
    <row r="2474" spans="1:53" hidden="1">
      <c r="A2474" t="s">
        <v>9078</v>
      </c>
      <c r="B2474">
        <v>80254</v>
      </c>
      <c r="C2474" t="s">
        <v>48</v>
      </c>
      <c r="D2474" t="s">
        <v>197</v>
      </c>
      <c r="F2474" t="s">
        <v>8111</v>
      </c>
      <c r="G2474" t="s">
        <v>8112</v>
      </c>
      <c r="H2474">
        <v>38</v>
      </c>
      <c r="I2474" t="s">
        <v>8201</v>
      </c>
      <c r="J2474" t="s">
        <v>9079</v>
      </c>
      <c r="K2474">
        <v>1</v>
      </c>
      <c r="L2474" t="s">
        <v>9080</v>
      </c>
      <c r="M2474">
        <v>6108627533</v>
      </c>
      <c r="N2474" t="s">
        <v>9081</v>
      </c>
      <c r="O2474" t="s">
        <v>20175</v>
      </c>
      <c r="P2474">
        <v>2014</v>
      </c>
      <c r="U2474" t="s">
        <v>9082</v>
      </c>
      <c r="V2474">
        <v>1</v>
      </c>
      <c r="W2474">
        <v>2</v>
      </c>
      <c r="Y2474">
        <v>19</v>
      </c>
      <c r="Z2474">
        <v>5</v>
      </c>
      <c r="AA2474">
        <v>1</v>
      </c>
      <c r="AB2474">
        <v>6</v>
      </c>
      <c r="AC2474">
        <v>0</v>
      </c>
      <c r="AD2474">
        <v>2</v>
      </c>
      <c r="AE2474">
        <v>0</v>
      </c>
      <c r="AF2474">
        <v>0</v>
      </c>
      <c r="AG2474">
        <v>10</v>
      </c>
      <c r="AH2474">
        <v>1</v>
      </c>
      <c r="AI2474">
        <v>1</v>
      </c>
      <c r="AJ2474">
        <v>0</v>
      </c>
      <c r="AK2474">
        <v>0</v>
      </c>
      <c r="AL2474">
        <v>0</v>
      </c>
      <c r="AT2474">
        <v>1890000</v>
      </c>
      <c r="AU2474">
        <v>1890000</v>
      </c>
      <c r="AV2474">
        <f>INT(AW2474*1.1)</f>
        <v>1055333</v>
      </c>
      <c r="AW2474">
        <v>959394</v>
      </c>
      <c r="AX2474">
        <f>INT(AY2474*1.1)</f>
        <v>0</v>
      </c>
      <c r="AY2474">
        <v>0</v>
      </c>
      <c r="AZ2474">
        <f>IF(BA2474 &gt;= 0, INT(BA2474 * 1.1), -INT(ABS(BA2474) / 1.1))</f>
        <v>-1937850</v>
      </c>
      <c r="BA2474">
        <v>-2131635</v>
      </c>
    </row>
    <row r="2475" spans="1:53" hidden="1">
      <c r="A2475" t="s">
        <v>4255</v>
      </c>
      <c r="B2475">
        <v>15201</v>
      </c>
      <c r="C2475" t="s">
        <v>48</v>
      </c>
      <c r="D2475" t="s">
        <v>334</v>
      </c>
      <c r="F2475" t="s">
        <v>3993</v>
      </c>
      <c r="G2475" t="s">
        <v>51</v>
      </c>
      <c r="H2475">
        <v>20</v>
      </c>
      <c r="I2475" t="s">
        <v>4006</v>
      </c>
      <c r="J2475" t="s">
        <v>4256</v>
      </c>
      <c r="K2475">
        <v>1</v>
      </c>
      <c r="L2475" t="s">
        <v>4257</v>
      </c>
      <c r="M2475">
        <v>6108139392</v>
      </c>
      <c r="N2475" t="s">
        <v>4258</v>
      </c>
      <c r="O2475" t="s">
        <v>20176</v>
      </c>
      <c r="P2475">
        <v>2000</v>
      </c>
      <c r="U2475" t="s">
        <v>4259</v>
      </c>
      <c r="V2475">
        <v>1</v>
      </c>
      <c r="W2475">
        <v>2</v>
      </c>
      <c r="Y2475">
        <v>31</v>
      </c>
      <c r="Z2475">
        <v>1</v>
      </c>
      <c r="AA2475">
        <v>0</v>
      </c>
      <c r="AB2475">
        <v>6</v>
      </c>
      <c r="AC2475">
        <v>30</v>
      </c>
      <c r="AD2475">
        <v>1</v>
      </c>
      <c r="AE2475">
        <v>1</v>
      </c>
      <c r="AF2475">
        <v>5</v>
      </c>
      <c r="AG2475">
        <v>5</v>
      </c>
      <c r="AH2475">
        <v>2</v>
      </c>
      <c r="AI2475">
        <v>2</v>
      </c>
      <c r="AJ2475">
        <v>0</v>
      </c>
      <c r="AK2475">
        <v>0</v>
      </c>
      <c r="AL2475">
        <v>0</v>
      </c>
      <c r="AT2475">
        <v>1000000</v>
      </c>
      <c r="AU2475">
        <v>300000</v>
      </c>
      <c r="AV2475">
        <v>25681487</v>
      </c>
      <c r="AW2475">
        <v>23632240</v>
      </c>
      <c r="AX2475">
        <v>0</v>
      </c>
      <c r="AY2475">
        <v>0</v>
      </c>
      <c r="AZ2475">
        <v>459957</v>
      </c>
      <c r="BA2475">
        <v>-337031</v>
      </c>
    </row>
    <row r="2476" spans="1:53" hidden="1">
      <c r="A2476" t="s">
        <v>7015</v>
      </c>
      <c r="B2476">
        <v>28065</v>
      </c>
      <c r="C2476" t="s">
        <v>48</v>
      </c>
      <c r="D2476" t="s">
        <v>334</v>
      </c>
      <c r="F2476" t="s">
        <v>5540</v>
      </c>
      <c r="G2476" t="s">
        <v>51</v>
      </c>
      <c r="H2476">
        <v>29</v>
      </c>
      <c r="I2476" t="s">
        <v>6640</v>
      </c>
      <c r="J2476" t="s">
        <v>7016</v>
      </c>
      <c r="K2476">
        <v>1</v>
      </c>
      <c r="L2476" t="s">
        <v>7017</v>
      </c>
      <c r="M2476">
        <v>6108163102</v>
      </c>
      <c r="N2476" t="s">
        <v>7018</v>
      </c>
      <c r="O2476" t="s">
        <v>20177</v>
      </c>
      <c r="P2476">
        <v>2002</v>
      </c>
      <c r="U2476" t="s">
        <v>7019</v>
      </c>
      <c r="V2476">
        <v>1</v>
      </c>
      <c r="W2476">
        <v>2</v>
      </c>
      <c r="Y2476">
        <v>37</v>
      </c>
      <c r="Z2476">
        <v>1</v>
      </c>
      <c r="AA2476">
        <v>7</v>
      </c>
      <c r="AB2476">
        <v>7</v>
      </c>
      <c r="AC2476">
        <v>20</v>
      </c>
      <c r="AD2476">
        <v>1</v>
      </c>
      <c r="AE2476">
        <v>1</v>
      </c>
      <c r="AF2476">
        <v>5</v>
      </c>
      <c r="AG2476">
        <v>5</v>
      </c>
      <c r="AH2476">
        <v>2</v>
      </c>
      <c r="AI2476">
        <v>2</v>
      </c>
      <c r="AJ2476">
        <v>0</v>
      </c>
      <c r="AK2476">
        <v>0</v>
      </c>
      <c r="AL2476">
        <v>0</v>
      </c>
      <c r="AT2476">
        <v>150000</v>
      </c>
      <c r="AU2476">
        <v>150000</v>
      </c>
      <c r="AV2476">
        <v>29936313</v>
      </c>
      <c r="AW2476">
        <v>24814945</v>
      </c>
      <c r="AX2476">
        <v>0</v>
      </c>
      <c r="AY2476">
        <v>0</v>
      </c>
      <c r="AZ2476">
        <v>2406584</v>
      </c>
      <c r="BA2476">
        <v>1585029</v>
      </c>
    </row>
    <row r="2477" spans="1:53" hidden="1">
      <c r="A2477" t="s">
        <v>8754</v>
      </c>
      <c r="B2477">
        <v>41127</v>
      </c>
      <c r="C2477" t="s">
        <v>48</v>
      </c>
      <c r="D2477" t="s">
        <v>49</v>
      </c>
      <c r="F2477" t="s">
        <v>8111</v>
      </c>
      <c r="G2477" t="s">
        <v>8112</v>
      </c>
      <c r="H2477">
        <v>38</v>
      </c>
      <c r="I2477" t="s">
        <v>8201</v>
      </c>
      <c r="J2477" t="s">
        <v>8755</v>
      </c>
      <c r="K2477">
        <v>1</v>
      </c>
      <c r="L2477" t="s">
        <v>8756</v>
      </c>
      <c r="M2477">
        <v>6108104739</v>
      </c>
      <c r="N2477" t="s">
        <v>8757</v>
      </c>
      <c r="O2477" t="s">
        <v>20178</v>
      </c>
      <c r="P2477">
        <v>1983</v>
      </c>
      <c r="U2477" t="s">
        <v>8758</v>
      </c>
      <c r="V2477">
        <v>1</v>
      </c>
      <c r="W2477">
        <v>3</v>
      </c>
      <c r="Y2477">
        <v>42</v>
      </c>
      <c r="Z2477">
        <v>1</v>
      </c>
      <c r="AA2477">
        <v>0</v>
      </c>
      <c r="AB2477">
        <v>6</v>
      </c>
      <c r="AC2477">
        <v>30</v>
      </c>
      <c r="AD2477">
        <v>1</v>
      </c>
      <c r="AE2477">
        <v>1</v>
      </c>
      <c r="AF2477">
        <v>5</v>
      </c>
      <c r="AG2477">
        <v>5</v>
      </c>
      <c r="AH2477">
        <v>2</v>
      </c>
      <c r="AI2477">
        <v>2</v>
      </c>
      <c r="AJ2477">
        <v>0</v>
      </c>
      <c r="AK2477">
        <v>0</v>
      </c>
      <c r="AL2477">
        <v>0</v>
      </c>
      <c r="AT2477">
        <v>0</v>
      </c>
      <c r="AU2477">
        <v>0</v>
      </c>
      <c r="AV2477">
        <v>0</v>
      </c>
      <c r="AW2477">
        <v>0</v>
      </c>
      <c r="AX2477">
        <v>0</v>
      </c>
      <c r="AY2477">
        <v>0</v>
      </c>
      <c r="AZ2477">
        <v>0</v>
      </c>
      <c r="BA2477">
        <v>0</v>
      </c>
    </row>
    <row r="2478" spans="1:53" hidden="1">
      <c r="A2478" t="s">
        <v>17738</v>
      </c>
      <c r="B2478">
        <v>40583</v>
      </c>
      <c r="C2478" t="s">
        <v>599</v>
      </c>
      <c r="D2478" t="s">
        <v>118</v>
      </c>
      <c r="F2478" t="s">
        <v>5540</v>
      </c>
      <c r="G2478" t="s">
        <v>51</v>
      </c>
      <c r="H2478">
        <v>31</v>
      </c>
      <c r="I2478" t="s">
        <v>7732</v>
      </c>
      <c r="J2478" t="s">
        <v>17739</v>
      </c>
      <c r="K2478">
        <v>1</v>
      </c>
      <c r="L2478" t="s">
        <v>17740</v>
      </c>
      <c r="M2478">
        <v>6208100900</v>
      </c>
      <c r="N2478" t="s">
        <v>17741</v>
      </c>
      <c r="O2478" t="s">
        <v>20179</v>
      </c>
      <c r="P2478">
        <v>1975</v>
      </c>
      <c r="U2478" t="s">
        <v>17742</v>
      </c>
      <c r="V2478">
        <v>1</v>
      </c>
      <c r="W2478">
        <v>2</v>
      </c>
      <c r="Y2478">
        <v>3288</v>
      </c>
      <c r="Z2478">
        <v>9</v>
      </c>
      <c r="AA2478">
        <v>7</v>
      </c>
      <c r="AB2478">
        <v>9</v>
      </c>
      <c r="AC2478">
        <v>30</v>
      </c>
      <c r="AD2478">
        <v>1</v>
      </c>
      <c r="AE2478">
        <v>12</v>
      </c>
      <c r="AF2478">
        <v>1</v>
      </c>
      <c r="AG2478">
        <v>10</v>
      </c>
      <c r="AH2478">
        <v>1</v>
      </c>
      <c r="AI2478">
        <v>1</v>
      </c>
      <c r="AJ2478">
        <v>0</v>
      </c>
      <c r="AK2478">
        <v>0</v>
      </c>
      <c r="AL2478">
        <v>0</v>
      </c>
      <c r="AT2478">
        <v>199710745</v>
      </c>
      <c r="AU2478">
        <v>199710745</v>
      </c>
      <c r="AV2478">
        <v>3695797868</v>
      </c>
      <c r="AW2478">
        <v>2857835280</v>
      </c>
      <c r="AX2478">
        <v>0</v>
      </c>
      <c r="AY2478">
        <v>0</v>
      </c>
      <c r="AZ2478">
        <v>-118392487</v>
      </c>
      <c r="BA2478">
        <v>-226552324</v>
      </c>
    </row>
    <row r="2479" spans="1:53" hidden="1">
      <c r="A2479" t="s">
        <v>5980</v>
      </c>
      <c r="B2479">
        <v>6058</v>
      </c>
      <c r="C2479" t="s">
        <v>48</v>
      </c>
      <c r="D2479" t="s">
        <v>118</v>
      </c>
      <c r="F2479" t="s">
        <v>5540</v>
      </c>
      <c r="G2479" t="s">
        <v>51</v>
      </c>
      <c r="H2479">
        <v>25</v>
      </c>
      <c r="I2479" t="s">
        <v>5731</v>
      </c>
      <c r="J2479" t="s">
        <v>5981</v>
      </c>
      <c r="K2479">
        <v>1</v>
      </c>
      <c r="L2479" t="s">
        <v>5982</v>
      </c>
      <c r="M2479">
        <v>6208103135</v>
      </c>
      <c r="O2479" t="s">
        <v>20180</v>
      </c>
      <c r="P2479">
        <v>1989</v>
      </c>
      <c r="U2479" t="s">
        <v>5983</v>
      </c>
      <c r="V2479">
        <v>1</v>
      </c>
      <c r="W2479">
        <v>2</v>
      </c>
      <c r="Y2479">
        <v>123</v>
      </c>
      <c r="Z2479">
        <v>5</v>
      </c>
      <c r="AA2479">
        <v>0</v>
      </c>
      <c r="AB2479">
        <v>6</v>
      </c>
      <c r="AC2479">
        <v>30</v>
      </c>
      <c r="AD2479">
        <v>1</v>
      </c>
      <c r="AE2479">
        <v>1</v>
      </c>
      <c r="AF2479">
        <v>5</v>
      </c>
      <c r="AG2479">
        <v>10</v>
      </c>
      <c r="AH2479">
        <v>2</v>
      </c>
      <c r="AI2479">
        <v>2</v>
      </c>
      <c r="AJ2479">
        <v>0</v>
      </c>
      <c r="AK2479">
        <v>0</v>
      </c>
      <c r="AL2479">
        <v>0</v>
      </c>
      <c r="AS2479" t="s">
        <v>5984</v>
      </c>
      <c r="AT2479">
        <v>6681030</v>
      </c>
      <c r="AU2479">
        <v>6681030</v>
      </c>
      <c r="AV2479">
        <v>95268126</v>
      </c>
      <c r="AW2479">
        <v>84469552</v>
      </c>
      <c r="AX2479">
        <v>0</v>
      </c>
      <c r="AY2479">
        <v>0</v>
      </c>
      <c r="AZ2479">
        <v>3720233</v>
      </c>
      <c r="BA2479">
        <v>604822</v>
      </c>
    </row>
    <row r="2480" spans="1:53" hidden="1">
      <c r="A2480" t="s">
        <v>9118</v>
      </c>
      <c r="B2480">
        <v>83690</v>
      </c>
      <c r="C2480" t="s">
        <v>48</v>
      </c>
      <c r="D2480" t="s">
        <v>67</v>
      </c>
      <c r="F2480" t="s">
        <v>8111</v>
      </c>
      <c r="G2480" t="s">
        <v>8112</v>
      </c>
      <c r="H2480">
        <v>38</v>
      </c>
      <c r="I2480" t="s">
        <v>8201</v>
      </c>
      <c r="J2480" t="s">
        <v>9119</v>
      </c>
      <c r="K2480">
        <v>1</v>
      </c>
      <c r="L2480" t="s">
        <v>9120</v>
      </c>
      <c r="M2480">
        <v>6201058116</v>
      </c>
      <c r="O2480" t="s">
        <v>20181</v>
      </c>
      <c r="P2480">
        <v>2010</v>
      </c>
      <c r="U2480" t="s">
        <v>9121</v>
      </c>
      <c r="V2480">
        <v>1</v>
      </c>
      <c r="W2480">
        <v>1</v>
      </c>
      <c r="Y2480">
        <v>21</v>
      </c>
      <c r="Z2480">
        <v>10</v>
      </c>
      <c r="AA2480">
        <v>5</v>
      </c>
      <c r="AB2480">
        <v>6</v>
      </c>
      <c r="AC2480">
        <v>0</v>
      </c>
      <c r="AD2480">
        <v>2</v>
      </c>
      <c r="AE2480">
        <v>0</v>
      </c>
      <c r="AF2480">
        <v>0</v>
      </c>
      <c r="AG2480">
        <v>0</v>
      </c>
      <c r="AH2480">
        <v>2</v>
      </c>
      <c r="AI2480">
        <v>2</v>
      </c>
      <c r="AJ2480">
        <v>0</v>
      </c>
      <c r="AK2480">
        <v>0</v>
      </c>
      <c r="AL2480">
        <v>0</v>
      </c>
      <c r="AT2480">
        <v>689179</v>
      </c>
      <c r="AU2480">
        <v>689179</v>
      </c>
      <c r="AV2480">
        <f>INT(AW2480*1.05)</f>
        <v>7472855</v>
      </c>
      <c r="AW2480">
        <v>7117005</v>
      </c>
      <c r="AX2480">
        <v>0</v>
      </c>
      <c r="AY2480">
        <v>0</v>
      </c>
      <c r="AZ2480">
        <f>INT(BA2480*1.05)</f>
        <v>176804</v>
      </c>
      <c r="BA2480">
        <v>168385</v>
      </c>
    </row>
    <row r="2481" spans="1:53" hidden="1">
      <c r="A2481" t="s">
        <v>14502</v>
      </c>
      <c r="B2481">
        <v>15249</v>
      </c>
      <c r="C2481" t="s">
        <v>48</v>
      </c>
      <c r="D2481" t="s">
        <v>77</v>
      </c>
      <c r="F2481" t="s">
        <v>5540</v>
      </c>
      <c r="G2481" t="s">
        <v>51</v>
      </c>
      <c r="H2481">
        <v>23</v>
      </c>
      <c r="I2481" t="s">
        <v>5541</v>
      </c>
      <c r="J2481" t="s">
        <v>14503</v>
      </c>
      <c r="K2481">
        <v>1</v>
      </c>
      <c r="L2481" t="s">
        <v>14504</v>
      </c>
      <c r="M2481">
        <v>6208118792</v>
      </c>
      <c r="N2481" t="s">
        <v>14505</v>
      </c>
      <c r="O2481" t="s">
        <v>20182</v>
      </c>
      <c r="P2481">
        <v>1999</v>
      </c>
      <c r="U2481" t="s">
        <v>14506</v>
      </c>
      <c r="V2481">
        <v>1</v>
      </c>
      <c r="W2481">
        <v>2</v>
      </c>
      <c r="Y2481">
        <v>21</v>
      </c>
      <c r="Z2481">
        <v>10</v>
      </c>
      <c r="AA2481">
        <v>3</v>
      </c>
      <c r="AB2481">
        <v>9</v>
      </c>
      <c r="AC2481">
        <v>0</v>
      </c>
      <c r="AD2481">
        <v>2</v>
      </c>
      <c r="AE2481">
        <v>0</v>
      </c>
      <c r="AF2481">
        <v>0</v>
      </c>
      <c r="AG2481">
        <v>1</v>
      </c>
      <c r="AH2481">
        <v>2</v>
      </c>
      <c r="AI2481">
        <v>1</v>
      </c>
      <c r="AJ2481">
        <v>0</v>
      </c>
      <c r="AK2481">
        <v>0</v>
      </c>
      <c r="AL2481">
        <v>0</v>
      </c>
      <c r="AT2481">
        <v>300000</v>
      </c>
      <c r="AU2481">
        <v>300000</v>
      </c>
      <c r="AV2481">
        <v>13165829</v>
      </c>
      <c r="AW2481">
        <v>10981229</v>
      </c>
      <c r="AX2481">
        <v>0</v>
      </c>
      <c r="AY2481">
        <v>0</v>
      </c>
      <c r="AZ2481">
        <v>-620469</v>
      </c>
      <c r="BA2481">
        <v>-945348</v>
      </c>
    </row>
    <row r="2482" spans="1:53" hidden="1">
      <c r="A2482" t="s">
        <v>7602</v>
      </c>
      <c r="B2482">
        <v>79010</v>
      </c>
      <c r="C2482" t="s">
        <v>48</v>
      </c>
      <c r="D2482" t="s">
        <v>118</v>
      </c>
      <c r="F2482" t="s">
        <v>5540</v>
      </c>
      <c r="G2482" t="s">
        <v>51</v>
      </c>
      <c r="H2482">
        <v>29</v>
      </c>
      <c r="I2482" t="s">
        <v>6640</v>
      </c>
      <c r="J2482" t="s">
        <v>7603</v>
      </c>
      <c r="K2482">
        <v>1</v>
      </c>
      <c r="L2482" t="s">
        <v>7604</v>
      </c>
      <c r="M2482">
        <v>6108625350</v>
      </c>
      <c r="N2482" t="s">
        <v>7605</v>
      </c>
      <c r="O2482" t="s">
        <v>20183</v>
      </c>
      <c r="P2482">
        <v>2014</v>
      </c>
      <c r="U2482" t="s">
        <v>7606</v>
      </c>
      <c r="V2482">
        <v>1</v>
      </c>
      <c r="W2482">
        <v>2</v>
      </c>
      <c r="Y2482">
        <v>66</v>
      </c>
      <c r="Z2482">
        <v>7</v>
      </c>
      <c r="AA2482">
        <v>0</v>
      </c>
      <c r="AB2482">
        <v>6</v>
      </c>
      <c r="AC2482">
        <v>30</v>
      </c>
      <c r="AD2482">
        <v>1</v>
      </c>
      <c r="AE2482">
        <v>1</v>
      </c>
      <c r="AF2482">
        <v>5</v>
      </c>
      <c r="AG2482">
        <v>10</v>
      </c>
      <c r="AH2482">
        <v>2</v>
      </c>
      <c r="AI2482">
        <v>2</v>
      </c>
      <c r="AJ2482">
        <v>0</v>
      </c>
      <c r="AK2482">
        <v>0</v>
      </c>
      <c r="AL2482">
        <v>0</v>
      </c>
      <c r="AT2482">
        <v>3000000</v>
      </c>
      <c r="AU2482">
        <v>3000000</v>
      </c>
      <c r="AV2482">
        <v>86762826</v>
      </c>
      <c r="AW2482">
        <v>63422827</v>
      </c>
      <c r="AX2482">
        <v>29147215</v>
      </c>
      <c r="AY2482">
        <v>13381000</v>
      </c>
      <c r="AZ2482">
        <v>4723781</v>
      </c>
      <c r="BA2482">
        <v>4204606</v>
      </c>
    </row>
    <row r="2483" spans="1:53" hidden="1">
      <c r="A2483" t="s">
        <v>4369</v>
      </c>
      <c r="B2483">
        <v>18320</v>
      </c>
      <c r="C2483" t="s">
        <v>48</v>
      </c>
      <c r="D2483" t="s">
        <v>334</v>
      </c>
      <c r="F2483" t="s">
        <v>3993</v>
      </c>
      <c r="G2483" t="s">
        <v>51</v>
      </c>
      <c r="H2483">
        <v>20</v>
      </c>
      <c r="I2483" t="s">
        <v>4006</v>
      </c>
      <c r="J2483" t="s">
        <v>4370</v>
      </c>
      <c r="K2483">
        <v>1</v>
      </c>
      <c r="L2483" t="s">
        <v>4371</v>
      </c>
      <c r="M2483">
        <v>6108126918</v>
      </c>
      <c r="N2483" t="s">
        <v>4372</v>
      </c>
      <c r="O2483" t="s">
        <v>20184</v>
      </c>
      <c r="P2483">
        <v>1997</v>
      </c>
      <c r="U2483" t="s">
        <v>4373</v>
      </c>
      <c r="V2483">
        <v>1</v>
      </c>
      <c r="W2483">
        <v>2</v>
      </c>
      <c r="Y2483">
        <v>70</v>
      </c>
      <c r="Z2483">
        <v>1</v>
      </c>
      <c r="AA2483">
        <v>0</v>
      </c>
      <c r="AB2483">
        <v>7</v>
      </c>
      <c r="AC2483">
        <v>30</v>
      </c>
      <c r="AD2483">
        <v>1</v>
      </c>
      <c r="AE2483">
        <v>1</v>
      </c>
      <c r="AF2483">
        <v>5</v>
      </c>
      <c r="AG2483">
        <v>10</v>
      </c>
      <c r="AH2483">
        <v>1</v>
      </c>
      <c r="AI2483">
        <v>2</v>
      </c>
      <c r="AJ2483">
        <v>0</v>
      </c>
      <c r="AK2483">
        <v>0</v>
      </c>
      <c r="AL2483">
        <v>0</v>
      </c>
      <c r="AT2483">
        <v>200000</v>
      </c>
      <c r="AU2483">
        <v>1000000</v>
      </c>
      <c r="AV2483">
        <v>42714104</v>
      </c>
      <c r="AW2483">
        <v>44296153</v>
      </c>
      <c r="AX2483">
        <v>0</v>
      </c>
      <c r="AY2483">
        <v>0</v>
      </c>
      <c r="AZ2483">
        <v>1117959</v>
      </c>
      <c r="BA2483">
        <v>-2771793</v>
      </c>
    </row>
    <row r="2484" spans="1:53" hidden="1">
      <c r="A2484" t="s">
        <v>8577</v>
      </c>
      <c r="B2484">
        <v>26770</v>
      </c>
      <c r="C2484" t="s">
        <v>48</v>
      </c>
      <c r="D2484" t="s">
        <v>49</v>
      </c>
      <c r="F2484" t="s">
        <v>8111</v>
      </c>
      <c r="G2484" t="s">
        <v>8112</v>
      </c>
      <c r="H2484">
        <v>38</v>
      </c>
      <c r="I2484" t="s">
        <v>8201</v>
      </c>
      <c r="J2484" t="s">
        <v>8578</v>
      </c>
      <c r="K2484">
        <v>1</v>
      </c>
      <c r="L2484" t="s">
        <v>8579</v>
      </c>
      <c r="M2484">
        <v>6108149089</v>
      </c>
      <c r="N2484" t="s">
        <v>8580</v>
      </c>
      <c r="O2484" t="s">
        <v>20185</v>
      </c>
      <c r="P2484">
        <v>2001</v>
      </c>
      <c r="U2484" t="s">
        <v>8581</v>
      </c>
      <c r="V2484">
        <v>1</v>
      </c>
      <c r="W2484">
        <v>2</v>
      </c>
      <c r="Y2484">
        <v>36</v>
      </c>
      <c r="Z2484">
        <v>1</v>
      </c>
      <c r="AA2484">
        <v>3</v>
      </c>
      <c r="AB2484">
        <v>6</v>
      </c>
      <c r="AC2484">
        <v>30</v>
      </c>
      <c r="AD2484">
        <v>2</v>
      </c>
      <c r="AE2484">
        <v>0</v>
      </c>
      <c r="AF2484">
        <v>0</v>
      </c>
      <c r="AG2484">
        <v>0</v>
      </c>
      <c r="AH2484">
        <v>2</v>
      </c>
      <c r="AI2484">
        <v>2</v>
      </c>
      <c r="AJ2484">
        <v>0</v>
      </c>
      <c r="AK2484">
        <v>0</v>
      </c>
      <c r="AL2484">
        <v>0</v>
      </c>
      <c r="AM2484" t="s">
        <v>8582</v>
      </c>
      <c r="AN2484" t="s">
        <v>8583</v>
      </c>
      <c r="AP2484" t="s">
        <v>162</v>
      </c>
      <c r="AQ2484" t="s">
        <v>8584</v>
      </c>
      <c r="AR2484" t="s">
        <v>83</v>
      </c>
      <c r="AT2484">
        <v>1200000</v>
      </c>
      <c r="AU2484">
        <v>1200000</v>
      </c>
      <c r="AV2484" s="2">
        <f>IF(AW2484 &gt;= 0, INT(AW2484 * 1.05), -INT(ABS(AW2484) / 1.05))</f>
        <v>5163406</v>
      </c>
      <c r="AW2484">
        <v>4917530</v>
      </c>
      <c r="AX2484">
        <v>0</v>
      </c>
      <c r="AY2484">
        <v>0</v>
      </c>
      <c r="AZ2484" s="2">
        <f>IF(BA2484 &gt;= 0, INT(BA2484 * 1.05), -INT(ABS(BA2484) / 1.05))</f>
        <v>591349</v>
      </c>
      <c r="BA2484">
        <v>563190</v>
      </c>
    </row>
    <row r="2485" spans="1:53" hidden="1">
      <c r="A2485" t="s">
        <v>12940</v>
      </c>
      <c r="B2485">
        <v>20549</v>
      </c>
      <c r="C2485" t="s">
        <v>48</v>
      </c>
      <c r="D2485" t="s">
        <v>197</v>
      </c>
      <c r="F2485" t="s">
        <v>11306</v>
      </c>
      <c r="G2485" t="s">
        <v>11307</v>
      </c>
      <c r="H2485">
        <v>72</v>
      </c>
      <c r="I2485" t="s">
        <v>12614</v>
      </c>
      <c r="J2485" t="s">
        <v>12941</v>
      </c>
      <c r="K2485">
        <v>1</v>
      </c>
      <c r="L2485" t="s">
        <v>12942</v>
      </c>
      <c r="M2485">
        <v>6108146457</v>
      </c>
      <c r="N2485" t="s">
        <v>12943</v>
      </c>
      <c r="O2485" t="s">
        <v>20186</v>
      </c>
      <c r="P2485">
        <v>2000</v>
      </c>
      <c r="U2485" t="s">
        <v>12944</v>
      </c>
      <c r="V2485">
        <v>1</v>
      </c>
      <c r="W2485">
        <v>2</v>
      </c>
      <c r="Y2485">
        <v>23</v>
      </c>
      <c r="Z2485">
        <v>1</v>
      </c>
      <c r="AA2485">
        <v>0</v>
      </c>
      <c r="AB2485">
        <v>6</v>
      </c>
      <c r="AC2485">
        <v>0</v>
      </c>
      <c r="AD2485">
        <v>2</v>
      </c>
      <c r="AE2485">
        <v>0</v>
      </c>
      <c r="AF2485">
        <v>0</v>
      </c>
      <c r="AG2485">
        <v>0</v>
      </c>
      <c r="AH2485">
        <v>2</v>
      </c>
      <c r="AI2485">
        <v>2</v>
      </c>
      <c r="AJ2485">
        <v>0</v>
      </c>
      <c r="AK2485">
        <v>0</v>
      </c>
      <c r="AL2485">
        <v>0</v>
      </c>
      <c r="AT2485">
        <v>0</v>
      </c>
      <c r="AU2485">
        <v>0</v>
      </c>
      <c r="AV2485">
        <v>0</v>
      </c>
      <c r="AW2485">
        <v>0</v>
      </c>
      <c r="AX2485">
        <v>0</v>
      </c>
      <c r="AY2485">
        <v>0</v>
      </c>
      <c r="AZ2485">
        <v>0</v>
      </c>
      <c r="BA2485">
        <v>0</v>
      </c>
    </row>
    <row r="2486" spans="1:53" hidden="1">
      <c r="A2486" t="s">
        <v>6879</v>
      </c>
      <c r="B2486">
        <v>22305</v>
      </c>
      <c r="C2486" t="s">
        <v>48</v>
      </c>
      <c r="D2486" t="s">
        <v>197</v>
      </c>
      <c r="F2486" t="s">
        <v>5540</v>
      </c>
      <c r="G2486" t="s">
        <v>51</v>
      </c>
      <c r="H2486">
        <v>29</v>
      </c>
      <c r="I2486" t="s">
        <v>6640</v>
      </c>
      <c r="J2486" t="s">
        <v>6880</v>
      </c>
      <c r="K2486">
        <v>1</v>
      </c>
      <c r="L2486" t="s">
        <v>6881</v>
      </c>
      <c r="M2486">
        <v>6108129332</v>
      </c>
      <c r="N2486" t="s">
        <v>6882</v>
      </c>
      <c r="O2486" t="s">
        <v>20187</v>
      </c>
      <c r="P2486">
        <v>1997</v>
      </c>
      <c r="U2486" t="s">
        <v>6883</v>
      </c>
      <c r="V2486">
        <v>1</v>
      </c>
      <c r="W2486">
        <v>2</v>
      </c>
      <c r="Y2486">
        <v>7</v>
      </c>
      <c r="Z2486">
        <v>1</v>
      </c>
      <c r="AA2486">
        <v>0</v>
      </c>
      <c r="AB2486">
        <v>6</v>
      </c>
      <c r="AC2486">
        <v>30</v>
      </c>
      <c r="AD2486">
        <v>1</v>
      </c>
      <c r="AE2486">
        <v>1</v>
      </c>
      <c r="AF2486">
        <v>5</v>
      </c>
      <c r="AG2486">
        <v>5</v>
      </c>
      <c r="AH2486">
        <v>2</v>
      </c>
      <c r="AI2486">
        <v>2</v>
      </c>
      <c r="AJ2486">
        <v>0</v>
      </c>
      <c r="AK2486">
        <v>0</v>
      </c>
      <c r="AL2486">
        <v>0</v>
      </c>
      <c r="AT2486">
        <v>50000</v>
      </c>
      <c r="AU2486">
        <v>50000</v>
      </c>
      <c r="AV2486">
        <f>INT(AW2486*1.1)</f>
        <v>1741764</v>
      </c>
      <c r="AW2486">
        <v>1583422</v>
      </c>
      <c r="AX2486">
        <f>INT(AY2486*1.1)</f>
        <v>0</v>
      </c>
      <c r="AY2486">
        <v>0</v>
      </c>
      <c r="AZ2486">
        <f>IF(BA2486 &gt;= 0, INT(BA2486 * 1.1), -INT(ABS(BA2486) / 1.1))</f>
        <v>19780</v>
      </c>
      <c r="BA2486">
        <v>17982</v>
      </c>
    </row>
    <row r="2487" spans="1:53" hidden="1">
      <c r="A2487" t="s">
        <v>12965</v>
      </c>
      <c r="B2487">
        <v>21823</v>
      </c>
      <c r="C2487" t="s">
        <v>48</v>
      </c>
      <c r="D2487" t="s">
        <v>67</v>
      </c>
      <c r="F2487" t="s">
        <v>11306</v>
      </c>
      <c r="G2487" t="s">
        <v>11307</v>
      </c>
      <c r="H2487">
        <v>72</v>
      </c>
      <c r="I2487" t="s">
        <v>12614</v>
      </c>
      <c r="J2487" t="s">
        <v>12966</v>
      </c>
      <c r="K2487">
        <v>1</v>
      </c>
      <c r="L2487" t="s">
        <v>12967</v>
      </c>
      <c r="M2487">
        <v>6108119630</v>
      </c>
      <c r="N2487" t="s">
        <v>12968</v>
      </c>
      <c r="O2487" t="s">
        <v>20188</v>
      </c>
      <c r="P2487">
        <v>1994</v>
      </c>
      <c r="U2487" t="s">
        <v>12969</v>
      </c>
      <c r="V2487">
        <v>1</v>
      </c>
      <c r="W2487">
        <v>2</v>
      </c>
      <c r="Y2487">
        <v>30</v>
      </c>
      <c r="Z2487">
        <v>1</v>
      </c>
      <c r="AA2487">
        <v>0</v>
      </c>
      <c r="AB2487">
        <v>6</v>
      </c>
      <c r="AC2487">
        <v>30</v>
      </c>
      <c r="AD2487">
        <v>2</v>
      </c>
      <c r="AE2487">
        <v>0</v>
      </c>
      <c r="AF2487">
        <v>0</v>
      </c>
      <c r="AG2487">
        <v>0</v>
      </c>
      <c r="AH2487">
        <v>2</v>
      </c>
      <c r="AI2487">
        <v>2</v>
      </c>
      <c r="AJ2487">
        <v>0</v>
      </c>
      <c r="AK2487">
        <v>0</v>
      </c>
      <c r="AL2487">
        <v>0</v>
      </c>
      <c r="AT2487">
        <v>500000</v>
      </c>
      <c r="AU2487">
        <v>500000</v>
      </c>
      <c r="AV2487">
        <f>INT(AW2487*1.1)</f>
        <v>6339449</v>
      </c>
      <c r="AW2487">
        <v>5763136</v>
      </c>
      <c r="AX2487">
        <f>INT(AY2487*1.1)</f>
        <v>0</v>
      </c>
      <c r="AY2487">
        <v>0</v>
      </c>
      <c r="AZ2487">
        <f>IF(BA2487 &gt;= 0, INT(BA2487 * 1.1), -INT(ABS(BA2487) / 1.1))</f>
        <v>1932447</v>
      </c>
      <c r="BA2487">
        <v>1756770</v>
      </c>
    </row>
    <row r="2488" spans="1:53" hidden="1">
      <c r="A2488" t="s">
        <v>5474</v>
      </c>
      <c r="B2488">
        <v>97738</v>
      </c>
      <c r="C2488" t="s">
        <v>48</v>
      </c>
      <c r="D2488" t="s">
        <v>197</v>
      </c>
      <c r="F2488" t="s">
        <v>3993</v>
      </c>
      <c r="G2488" t="s">
        <v>51</v>
      </c>
      <c r="H2488">
        <v>22</v>
      </c>
      <c r="I2488" t="s">
        <v>4517</v>
      </c>
      <c r="J2488" t="s">
        <v>5475</v>
      </c>
      <c r="K2488">
        <v>1</v>
      </c>
      <c r="L2488" t="s">
        <v>5476</v>
      </c>
      <c r="M2488">
        <v>3548100721</v>
      </c>
      <c r="N2488" t="s">
        <v>5477</v>
      </c>
      <c r="O2488" t="s">
        <v>20189</v>
      </c>
      <c r="P2488">
        <v>2017</v>
      </c>
      <c r="U2488" t="s">
        <v>5478</v>
      </c>
      <c r="V2488">
        <v>1</v>
      </c>
      <c r="W2488">
        <v>2</v>
      </c>
      <c r="Y2488">
        <v>8</v>
      </c>
      <c r="Z2488">
        <v>6</v>
      </c>
      <c r="AA2488">
        <v>5</v>
      </c>
      <c r="AB2488">
        <v>6</v>
      </c>
      <c r="AC2488">
        <v>20</v>
      </c>
      <c r="AD2488">
        <v>1</v>
      </c>
      <c r="AE2488">
        <v>1</v>
      </c>
      <c r="AF2488">
        <v>5</v>
      </c>
      <c r="AG2488">
        <v>5</v>
      </c>
      <c r="AH2488">
        <v>2</v>
      </c>
      <c r="AI2488">
        <v>2</v>
      </c>
      <c r="AJ2488">
        <v>0</v>
      </c>
      <c r="AK2488">
        <v>0</v>
      </c>
      <c r="AL2488">
        <v>0</v>
      </c>
      <c r="AT2488">
        <v>200000</v>
      </c>
      <c r="AU2488">
        <v>200000</v>
      </c>
      <c r="AV2488">
        <v>688164</v>
      </c>
      <c r="AW2488">
        <v>764283</v>
      </c>
      <c r="AX2488">
        <v>0</v>
      </c>
      <c r="AY2488">
        <v>0</v>
      </c>
      <c r="AZ2488">
        <v>47242</v>
      </c>
      <c r="BA2488">
        <v>51831</v>
      </c>
    </row>
    <row r="2489" spans="1:53" hidden="1">
      <c r="A2489" t="s">
        <v>7442</v>
      </c>
      <c r="B2489">
        <v>43207</v>
      </c>
      <c r="C2489" t="s">
        <v>48</v>
      </c>
      <c r="D2489" t="s">
        <v>49</v>
      </c>
      <c r="F2489" t="s">
        <v>5540</v>
      </c>
      <c r="G2489" t="s">
        <v>51</v>
      </c>
      <c r="H2489">
        <v>29</v>
      </c>
      <c r="I2489" t="s">
        <v>6640</v>
      </c>
      <c r="J2489" t="s">
        <v>7443</v>
      </c>
      <c r="K2489">
        <v>1</v>
      </c>
      <c r="L2489" t="s">
        <v>7444</v>
      </c>
      <c r="M2489">
        <v>6108172111</v>
      </c>
      <c r="N2489" t="s">
        <v>7445</v>
      </c>
      <c r="O2489" t="s">
        <v>20190</v>
      </c>
      <c r="P2489">
        <v>2004</v>
      </c>
      <c r="U2489" t="s">
        <v>7446</v>
      </c>
      <c r="V2489">
        <v>1</v>
      </c>
      <c r="W2489">
        <v>2</v>
      </c>
      <c r="Y2489">
        <v>14</v>
      </c>
      <c r="Z2489">
        <v>1</v>
      </c>
      <c r="AA2489">
        <v>0</v>
      </c>
      <c r="AB2489">
        <v>8</v>
      </c>
      <c r="AC2489">
        <v>0.05</v>
      </c>
      <c r="AD2489">
        <v>2</v>
      </c>
      <c r="AE2489">
        <v>0</v>
      </c>
      <c r="AF2489">
        <v>0</v>
      </c>
      <c r="AG2489">
        <v>0</v>
      </c>
      <c r="AH2489">
        <v>2</v>
      </c>
      <c r="AI2489">
        <v>2</v>
      </c>
      <c r="AJ2489">
        <v>0</v>
      </c>
      <c r="AK2489">
        <v>0</v>
      </c>
      <c r="AL2489">
        <v>0</v>
      </c>
      <c r="AT2489">
        <v>250000</v>
      </c>
      <c r="AU2489">
        <v>250000</v>
      </c>
      <c r="AV2489">
        <v>3961250</v>
      </c>
      <c r="AW2489">
        <v>3159085</v>
      </c>
      <c r="AX2489">
        <v>0</v>
      </c>
      <c r="AY2489">
        <v>0</v>
      </c>
      <c r="AZ2489">
        <v>299790</v>
      </c>
      <c r="BA2489">
        <v>256696</v>
      </c>
    </row>
    <row r="2490" spans="1:53" hidden="1">
      <c r="A2490" t="s">
        <v>8632</v>
      </c>
      <c r="B2490">
        <v>31330</v>
      </c>
      <c r="C2490" t="s">
        <v>48</v>
      </c>
      <c r="D2490" t="s">
        <v>77</v>
      </c>
      <c r="F2490" t="s">
        <v>8111</v>
      </c>
      <c r="G2490" t="s">
        <v>8112</v>
      </c>
      <c r="H2490">
        <v>38</v>
      </c>
      <c r="I2490" t="s">
        <v>8201</v>
      </c>
      <c r="J2490" t="s">
        <v>8633</v>
      </c>
      <c r="K2490">
        <v>1</v>
      </c>
      <c r="L2490" t="s">
        <v>8634</v>
      </c>
      <c r="M2490">
        <v>6108107717</v>
      </c>
      <c r="N2490" t="s">
        <v>8635</v>
      </c>
      <c r="O2490" t="s">
        <v>20191</v>
      </c>
      <c r="P2490">
        <v>1988</v>
      </c>
      <c r="U2490" t="s">
        <v>8636</v>
      </c>
      <c r="V2490">
        <v>1</v>
      </c>
      <c r="W2490">
        <v>2</v>
      </c>
      <c r="Y2490">
        <v>35</v>
      </c>
      <c r="Z2490">
        <v>1</v>
      </c>
      <c r="AA2490">
        <v>0</v>
      </c>
      <c r="AB2490">
        <v>6</v>
      </c>
      <c r="AC2490">
        <v>0</v>
      </c>
      <c r="AD2490">
        <v>2</v>
      </c>
      <c r="AE2490">
        <v>0</v>
      </c>
      <c r="AF2490">
        <v>0</v>
      </c>
      <c r="AG2490">
        <v>0</v>
      </c>
      <c r="AH2490">
        <v>2</v>
      </c>
      <c r="AI2490">
        <v>2</v>
      </c>
      <c r="AJ2490">
        <v>0</v>
      </c>
      <c r="AK2490">
        <v>0</v>
      </c>
      <c r="AL2490">
        <v>0</v>
      </c>
      <c r="AT2490">
        <v>2850000</v>
      </c>
      <c r="AU2490">
        <v>2850000</v>
      </c>
      <c r="AV2490">
        <v>12496332</v>
      </c>
      <c r="AW2490">
        <v>11853689</v>
      </c>
      <c r="AX2490">
        <v>0</v>
      </c>
      <c r="AY2490">
        <v>0</v>
      </c>
      <c r="AZ2490">
        <v>1787318</v>
      </c>
      <c r="BA2490">
        <v>1838921</v>
      </c>
    </row>
    <row r="2491" spans="1:53" hidden="1">
      <c r="A2491" t="s">
        <v>7522</v>
      </c>
      <c r="B2491">
        <v>49988</v>
      </c>
      <c r="C2491" t="s">
        <v>48</v>
      </c>
      <c r="D2491" t="s">
        <v>108</v>
      </c>
      <c r="F2491" t="s">
        <v>5540</v>
      </c>
      <c r="G2491" t="s">
        <v>51</v>
      </c>
      <c r="H2491">
        <v>29</v>
      </c>
      <c r="I2491" t="s">
        <v>6640</v>
      </c>
      <c r="J2491" t="s">
        <v>7523</v>
      </c>
      <c r="K2491">
        <v>1</v>
      </c>
      <c r="L2491" t="s">
        <v>7524</v>
      </c>
      <c r="M2491">
        <v>6108181153</v>
      </c>
      <c r="N2491" t="s">
        <v>7525</v>
      </c>
      <c r="O2491" t="s">
        <v>20192</v>
      </c>
      <c r="P2491">
        <v>2006</v>
      </c>
      <c r="U2491" t="s">
        <v>7526</v>
      </c>
      <c r="V2491">
        <v>1</v>
      </c>
      <c r="W2491">
        <v>2</v>
      </c>
      <c r="Y2491">
        <v>40</v>
      </c>
      <c r="Z2491">
        <v>1</v>
      </c>
      <c r="AA2491">
        <v>1</v>
      </c>
      <c r="AB2491">
        <v>9</v>
      </c>
      <c r="AC2491">
        <v>0</v>
      </c>
      <c r="AD2491">
        <v>1</v>
      </c>
      <c r="AE2491">
        <v>4</v>
      </c>
      <c r="AF2491">
        <v>5</v>
      </c>
      <c r="AG2491">
        <v>5</v>
      </c>
      <c r="AH2491">
        <v>2</v>
      </c>
      <c r="AI2491">
        <v>2</v>
      </c>
      <c r="AJ2491">
        <v>0</v>
      </c>
      <c r="AK2491">
        <v>0</v>
      </c>
      <c r="AL2491">
        <v>0</v>
      </c>
      <c r="AT2491">
        <v>500000</v>
      </c>
      <c r="AU2491">
        <v>500000</v>
      </c>
      <c r="AV2491">
        <f>INT(AW2491*1.1)</f>
        <v>14382096</v>
      </c>
      <c r="AW2491">
        <v>13074633</v>
      </c>
      <c r="AX2491">
        <f>INT(AY2491*1.1)</f>
        <v>0</v>
      </c>
      <c r="AY2491">
        <v>0</v>
      </c>
      <c r="AZ2491">
        <f>IF(BA2491 &gt;= 0, INT(BA2491 * 1.1), -INT(ABS(BA2491) / 1.1))</f>
        <v>2137800</v>
      </c>
      <c r="BA2491">
        <v>1943455</v>
      </c>
    </row>
    <row r="2492" spans="1:53" hidden="1">
      <c r="A2492" t="s">
        <v>14085</v>
      </c>
      <c r="B2492">
        <v>15648</v>
      </c>
      <c r="C2492" t="s">
        <v>48</v>
      </c>
      <c r="D2492" t="s">
        <v>77</v>
      </c>
      <c r="F2492" t="s">
        <v>3993</v>
      </c>
      <c r="G2492" t="s">
        <v>51</v>
      </c>
      <c r="H2492">
        <v>20</v>
      </c>
      <c r="I2492" t="s">
        <v>4006</v>
      </c>
      <c r="J2492" t="s">
        <v>14086</v>
      </c>
      <c r="K2492">
        <v>1</v>
      </c>
      <c r="L2492" t="s">
        <v>14087</v>
      </c>
      <c r="M2492">
        <v>1048155183</v>
      </c>
      <c r="N2492" t="s">
        <v>14088</v>
      </c>
      <c r="O2492" t="s">
        <v>20193</v>
      </c>
      <c r="P2492">
        <v>2000</v>
      </c>
      <c r="U2492" t="s">
        <v>14089</v>
      </c>
      <c r="V2492">
        <v>1</v>
      </c>
      <c r="W2492">
        <v>2</v>
      </c>
      <c r="Y2492">
        <v>25</v>
      </c>
      <c r="Z2492">
        <v>7</v>
      </c>
      <c r="AA2492">
        <v>1</v>
      </c>
      <c r="AB2492">
        <v>9</v>
      </c>
      <c r="AC2492">
        <v>30</v>
      </c>
      <c r="AD2492">
        <v>1</v>
      </c>
      <c r="AE2492">
        <v>1</v>
      </c>
      <c r="AF2492">
        <v>5</v>
      </c>
      <c r="AG2492">
        <v>5</v>
      </c>
      <c r="AH2492">
        <v>2</v>
      </c>
      <c r="AI2492">
        <v>2</v>
      </c>
      <c r="AJ2492">
        <v>0</v>
      </c>
      <c r="AK2492">
        <v>0</v>
      </c>
      <c r="AL2492">
        <v>0</v>
      </c>
      <c r="AS2492" t="s">
        <v>14090</v>
      </c>
      <c r="AT2492">
        <v>1000000</v>
      </c>
      <c r="AU2492">
        <v>1000000</v>
      </c>
      <c r="AV2492">
        <v>8644882</v>
      </c>
      <c r="AW2492">
        <v>11595654</v>
      </c>
      <c r="AX2492">
        <v>0</v>
      </c>
      <c r="AY2492">
        <v>0</v>
      </c>
      <c r="AZ2492">
        <v>787265</v>
      </c>
      <c r="BA2492">
        <v>1489215</v>
      </c>
    </row>
    <row r="2493" spans="1:53" hidden="1">
      <c r="A2493" t="s">
        <v>8454</v>
      </c>
      <c r="B2493">
        <v>16066</v>
      </c>
      <c r="C2493" t="s">
        <v>48</v>
      </c>
      <c r="D2493" t="s">
        <v>67</v>
      </c>
      <c r="F2493" t="s">
        <v>8111</v>
      </c>
      <c r="G2493" t="s">
        <v>8112</v>
      </c>
      <c r="H2493">
        <v>38</v>
      </c>
      <c r="I2493" t="s">
        <v>8201</v>
      </c>
      <c r="J2493" t="s">
        <v>8455</v>
      </c>
      <c r="K2493">
        <v>1</v>
      </c>
      <c r="L2493" t="s">
        <v>8456</v>
      </c>
      <c r="M2493">
        <v>6108104307</v>
      </c>
      <c r="N2493" t="s">
        <v>8457</v>
      </c>
      <c r="O2493" t="s">
        <v>20194</v>
      </c>
      <c r="P2493">
        <v>1987</v>
      </c>
      <c r="U2493" t="s">
        <v>8458</v>
      </c>
      <c r="V2493">
        <v>2</v>
      </c>
      <c r="W2493">
        <v>2</v>
      </c>
      <c r="Y2493">
        <v>20</v>
      </c>
      <c r="Z2493">
        <v>10</v>
      </c>
      <c r="AA2493">
        <v>0</v>
      </c>
      <c r="AB2493">
        <v>6</v>
      </c>
      <c r="AC2493">
        <v>30</v>
      </c>
      <c r="AD2493">
        <v>1</v>
      </c>
      <c r="AE2493">
        <v>1</v>
      </c>
      <c r="AF2493">
        <v>5</v>
      </c>
      <c r="AG2493">
        <v>5</v>
      </c>
      <c r="AH2493">
        <v>2</v>
      </c>
      <c r="AI2493">
        <v>2</v>
      </c>
      <c r="AJ2493">
        <v>0</v>
      </c>
      <c r="AK2493">
        <v>0</v>
      </c>
      <c r="AL2493">
        <v>0</v>
      </c>
      <c r="AT2493">
        <v>450000</v>
      </c>
      <c r="AU2493">
        <v>450000</v>
      </c>
      <c r="AV2493">
        <v>6558110</v>
      </c>
      <c r="AW2493">
        <v>6290962</v>
      </c>
      <c r="AX2493">
        <v>0</v>
      </c>
      <c r="AY2493">
        <v>0</v>
      </c>
      <c r="AZ2493">
        <v>-4735</v>
      </c>
      <c r="BA2493">
        <v>-1511642</v>
      </c>
    </row>
    <row r="2494" spans="1:53" hidden="1">
      <c r="A2494" t="s">
        <v>12766</v>
      </c>
      <c r="B2494">
        <v>15190</v>
      </c>
      <c r="C2494" t="s">
        <v>48</v>
      </c>
      <c r="D2494" t="s">
        <v>67</v>
      </c>
      <c r="F2494" t="s">
        <v>11306</v>
      </c>
      <c r="G2494" t="s">
        <v>11307</v>
      </c>
      <c r="H2494">
        <v>72</v>
      </c>
      <c r="I2494" t="s">
        <v>12614</v>
      </c>
      <c r="J2494" t="s">
        <v>12767</v>
      </c>
      <c r="K2494">
        <v>1</v>
      </c>
      <c r="L2494" t="s">
        <v>12768</v>
      </c>
      <c r="M2494">
        <v>6108172974</v>
      </c>
      <c r="N2494" t="s">
        <v>12769</v>
      </c>
      <c r="O2494" t="s">
        <v>20195</v>
      </c>
      <c r="P2494">
        <v>2004</v>
      </c>
      <c r="U2494" t="s">
        <v>12770</v>
      </c>
      <c r="V2494">
        <v>1</v>
      </c>
      <c r="W2494">
        <v>2</v>
      </c>
      <c r="Y2494">
        <v>45</v>
      </c>
      <c r="Z2494">
        <v>1</v>
      </c>
      <c r="AA2494">
        <v>0</v>
      </c>
      <c r="AB2494">
        <v>6</v>
      </c>
      <c r="AC2494">
        <v>30</v>
      </c>
      <c r="AD2494">
        <v>1</v>
      </c>
      <c r="AE2494">
        <v>1</v>
      </c>
      <c r="AF2494">
        <v>0.05</v>
      </c>
      <c r="AG2494">
        <v>0</v>
      </c>
      <c r="AH2494">
        <v>2</v>
      </c>
      <c r="AI2494">
        <v>1</v>
      </c>
      <c r="AJ2494">
        <v>0</v>
      </c>
      <c r="AK2494">
        <v>0</v>
      </c>
      <c r="AL2494">
        <v>0</v>
      </c>
      <c r="AS2494" t="s">
        <v>4143</v>
      </c>
      <c r="AT2494">
        <v>200000</v>
      </c>
      <c r="AU2494">
        <v>200000</v>
      </c>
      <c r="AV2494">
        <v>9126666</v>
      </c>
      <c r="AW2494">
        <v>7100427</v>
      </c>
      <c r="AX2494">
        <v>0</v>
      </c>
      <c r="AY2494">
        <v>0</v>
      </c>
      <c r="AZ2494">
        <v>317931</v>
      </c>
      <c r="BA2494">
        <v>659705</v>
      </c>
    </row>
    <row r="2495" spans="1:53">
      <c r="A2495" t="s">
        <v>10909</v>
      </c>
      <c r="B2495">
        <v>34540</v>
      </c>
      <c r="C2495" t="s">
        <v>48</v>
      </c>
      <c r="D2495" t="s">
        <v>197</v>
      </c>
      <c r="F2495" t="s">
        <v>9369</v>
      </c>
      <c r="G2495" t="s">
        <v>9370</v>
      </c>
      <c r="H2495">
        <v>62</v>
      </c>
      <c r="I2495" t="s">
        <v>10449</v>
      </c>
      <c r="J2495" t="s">
        <v>10910</v>
      </c>
      <c r="K2495">
        <v>1</v>
      </c>
      <c r="L2495" t="s">
        <v>10911</v>
      </c>
      <c r="M2495">
        <v>6108132443</v>
      </c>
      <c r="N2495" t="s">
        <v>10912</v>
      </c>
      <c r="O2495" t="s">
        <v>20196</v>
      </c>
      <c r="P2495">
        <v>1998</v>
      </c>
      <c r="U2495" t="s">
        <v>10913</v>
      </c>
      <c r="V2495">
        <v>1</v>
      </c>
      <c r="W2495">
        <v>2</v>
      </c>
      <c r="Y2495">
        <v>10</v>
      </c>
      <c r="Z2495">
        <v>10</v>
      </c>
      <c r="AA2495">
        <v>3</v>
      </c>
      <c r="AB2495">
        <v>9</v>
      </c>
      <c r="AC2495">
        <v>0</v>
      </c>
      <c r="AD2495">
        <v>2</v>
      </c>
      <c r="AE2495">
        <v>0</v>
      </c>
      <c r="AF2495">
        <v>0</v>
      </c>
      <c r="AG2495">
        <v>0</v>
      </c>
      <c r="AH2495">
        <v>2</v>
      </c>
      <c r="AI2495">
        <v>2</v>
      </c>
      <c r="AJ2495">
        <v>0</v>
      </c>
      <c r="AK2495">
        <v>0</v>
      </c>
      <c r="AL2495">
        <v>0</v>
      </c>
      <c r="AT2495">
        <v>150000</v>
      </c>
      <c r="AU2495">
        <v>150000</v>
      </c>
      <c r="AV2495">
        <f>INT(AW2495*1.1)</f>
        <v>1720448</v>
      </c>
      <c r="AW2495">
        <v>1564044</v>
      </c>
      <c r="AX2495">
        <f>INT(AY2495*1.1)</f>
        <v>0</v>
      </c>
      <c r="AY2495">
        <v>0</v>
      </c>
      <c r="AZ2495">
        <f>IF(BA2495 &gt;= 0, INT(BA2495 * 1.1), -INT(ABS(BA2495) / 1.1))</f>
        <v>89433</v>
      </c>
      <c r="BA2495">
        <v>81303</v>
      </c>
    </row>
    <row r="2496" spans="1:53" hidden="1">
      <c r="A2496" t="s">
        <v>5934</v>
      </c>
      <c r="B2496">
        <v>6000</v>
      </c>
      <c r="C2496" t="s">
        <v>48</v>
      </c>
      <c r="D2496" t="s">
        <v>334</v>
      </c>
      <c r="F2496" t="s">
        <v>5540</v>
      </c>
      <c r="G2496" t="s">
        <v>51</v>
      </c>
      <c r="H2496">
        <v>25</v>
      </c>
      <c r="I2496" t="s">
        <v>5731</v>
      </c>
      <c r="J2496" t="s">
        <v>5935</v>
      </c>
      <c r="K2496">
        <v>1</v>
      </c>
      <c r="L2496" t="s">
        <v>5936</v>
      </c>
      <c r="M2496">
        <v>6108176548</v>
      </c>
      <c r="O2496" t="s">
        <v>20197</v>
      </c>
      <c r="P2496">
        <v>2005</v>
      </c>
      <c r="U2496" t="s">
        <v>5937</v>
      </c>
      <c r="V2496">
        <v>1</v>
      </c>
      <c r="W2496">
        <v>2</v>
      </c>
      <c r="Y2496">
        <v>75</v>
      </c>
      <c r="Z2496">
        <v>1</v>
      </c>
      <c r="AA2496">
        <v>0</v>
      </c>
      <c r="AB2496">
        <v>9</v>
      </c>
      <c r="AC2496">
        <v>30</v>
      </c>
      <c r="AD2496">
        <v>1</v>
      </c>
      <c r="AE2496">
        <v>1</v>
      </c>
      <c r="AF2496">
        <v>5</v>
      </c>
      <c r="AG2496">
        <v>10</v>
      </c>
      <c r="AH2496">
        <v>2</v>
      </c>
      <c r="AI2496">
        <v>2</v>
      </c>
      <c r="AJ2496">
        <v>0</v>
      </c>
      <c r="AK2496">
        <v>0</v>
      </c>
      <c r="AL2496">
        <v>0</v>
      </c>
      <c r="AS2496" t="s">
        <v>5938</v>
      </c>
      <c r="AT2496">
        <v>4000000</v>
      </c>
      <c r="AU2496">
        <v>4000000</v>
      </c>
      <c r="AV2496">
        <v>37373972</v>
      </c>
      <c r="AW2496">
        <v>28383690</v>
      </c>
      <c r="AX2496">
        <v>0</v>
      </c>
      <c r="AY2496">
        <v>0</v>
      </c>
      <c r="AZ2496">
        <v>210684</v>
      </c>
      <c r="BA2496">
        <v>221069</v>
      </c>
    </row>
    <row r="2497" spans="1:53" hidden="1">
      <c r="A2497" t="s">
        <v>14377</v>
      </c>
      <c r="B2497">
        <v>32747</v>
      </c>
      <c r="C2497" t="s">
        <v>48</v>
      </c>
      <c r="D2497" t="s">
        <v>197</v>
      </c>
      <c r="F2497" t="s">
        <v>3993</v>
      </c>
      <c r="G2497" t="s">
        <v>51</v>
      </c>
      <c r="H2497">
        <v>20</v>
      </c>
      <c r="I2497" t="s">
        <v>4006</v>
      </c>
      <c r="J2497" t="s">
        <v>14378</v>
      </c>
      <c r="K2497">
        <v>1</v>
      </c>
      <c r="L2497" t="s">
        <v>14379</v>
      </c>
      <c r="M2497">
        <v>6108157411</v>
      </c>
      <c r="N2497" t="s">
        <v>14380</v>
      </c>
      <c r="O2497" t="s">
        <v>20198</v>
      </c>
      <c r="P2497">
        <v>2002</v>
      </c>
      <c r="U2497" t="s">
        <v>14381</v>
      </c>
      <c r="V2497">
        <v>1</v>
      </c>
      <c r="W2497">
        <v>1</v>
      </c>
      <c r="Y2497">
        <v>7</v>
      </c>
      <c r="Z2497">
        <v>1</v>
      </c>
      <c r="AA2497">
        <v>0</v>
      </c>
      <c r="AB2497">
        <v>6</v>
      </c>
      <c r="AC2497">
        <v>30</v>
      </c>
      <c r="AD2497">
        <v>1</v>
      </c>
      <c r="AE2497">
        <v>1</v>
      </c>
      <c r="AF2497">
        <v>5</v>
      </c>
      <c r="AG2497">
        <v>5</v>
      </c>
      <c r="AH2497">
        <v>2</v>
      </c>
      <c r="AI2497">
        <v>2</v>
      </c>
      <c r="AJ2497">
        <v>0</v>
      </c>
      <c r="AK2497">
        <v>0</v>
      </c>
      <c r="AL2497">
        <v>0</v>
      </c>
      <c r="AT2497">
        <v>0</v>
      </c>
      <c r="AU2497">
        <v>0</v>
      </c>
      <c r="AV2497">
        <v>0</v>
      </c>
      <c r="AW2497">
        <v>0</v>
      </c>
      <c r="AX2497">
        <v>0</v>
      </c>
      <c r="AY2497">
        <v>0</v>
      </c>
      <c r="AZ2497">
        <v>0</v>
      </c>
      <c r="BA2497">
        <v>0</v>
      </c>
    </row>
    <row r="2498" spans="1:53" hidden="1">
      <c r="A2498" t="s">
        <v>17743</v>
      </c>
      <c r="B2498">
        <v>110564</v>
      </c>
      <c r="C2498" t="s">
        <v>599</v>
      </c>
      <c r="D2498" t="s">
        <v>118</v>
      </c>
      <c r="F2498" t="s">
        <v>5540</v>
      </c>
      <c r="G2498" t="s">
        <v>51</v>
      </c>
      <c r="H2498">
        <v>31</v>
      </c>
      <c r="I2498" t="s">
        <v>7732</v>
      </c>
      <c r="J2498" t="s">
        <v>17744</v>
      </c>
      <c r="K2498">
        <v>1</v>
      </c>
      <c r="L2498" t="s">
        <v>17745</v>
      </c>
      <c r="M2498">
        <v>2528701412</v>
      </c>
      <c r="N2498" t="s">
        <v>17746</v>
      </c>
      <c r="O2498" t="s">
        <v>20199</v>
      </c>
      <c r="P2498">
        <v>2019</v>
      </c>
      <c r="U2498" t="s">
        <v>17747</v>
      </c>
      <c r="V2498">
        <v>1</v>
      </c>
      <c r="W2498">
        <v>2</v>
      </c>
      <c r="Y2498">
        <v>12993</v>
      </c>
      <c r="Z2498">
        <v>5</v>
      </c>
      <c r="AA2498">
        <v>0</v>
      </c>
      <c r="AB2498">
        <v>6</v>
      </c>
      <c r="AC2498">
        <v>30</v>
      </c>
      <c r="AD2498">
        <v>1</v>
      </c>
      <c r="AE2498">
        <v>1</v>
      </c>
      <c r="AF2498">
        <v>5</v>
      </c>
      <c r="AG2498">
        <v>10</v>
      </c>
      <c r="AH2498">
        <v>2</v>
      </c>
      <c r="AI2498">
        <v>2</v>
      </c>
      <c r="AJ2498">
        <v>0</v>
      </c>
      <c r="AK2498">
        <v>0</v>
      </c>
      <c r="AL2498">
        <v>0</v>
      </c>
      <c r="AS2498" t="s">
        <v>16480</v>
      </c>
      <c r="AT2498">
        <v>443865580</v>
      </c>
      <c r="AU2498">
        <v>443865580</v>
      </c>
      <c r="AV2498">
        <v>9065348185</v>
      </c>
      <c r="AW2498">
        <v>8303995873</v>
      </c>
      <c r="AX2498">
        <v>0</v>
      </c>
      <c r="AY2498">
        <v>0</v>
      </c>
      <c r="AZ2498">
        <v>-286797248</v>
      </c>
      <c r="BA2498">
        <v>-800619319</v>
      </c>
    </row>
    <row r="2499" spans="1:53" hidden="1">
      <c r="A2499" t="s">
        <v>7597</v>
      </c>
      <c r="B2499">
        <v>58158</v>
      </c>
      <c r="C2499" t="s">
        <v>48</v>
      </c>
      <c r="D2499" t="s">
        <v>197</v>
      </c>
      <c r="F2499" t="s">
        <v>5540</v>
      </c>
      <c r="G2499" t="s">
        <v>51</v>
      </c>
      <c r="H2499">
        <v>29</v>
      </c>
      <c r="I2499" t="s">
        <v>6640</v>
      </c>
      <c r="J2499" t="s">
        <v>7598</v>
      </c>
      <c r="K2499">
        <v>1</v>
      </c>
      <c r="L2499" t="s">
        <v>7599</v>
      </c>
      <c r="M2499">
        <v>6208127743</v>
      </c>
      <c r="N2499" t="s">
        <v>7600</v>
      </c>
      <c r="O2499" t="s">
        <v>20200</v>
      </c>
      <c r="P2499">
        <v>2007</v>
      </c>
      <c r="U2499" t="s">
        <v>7601</v>
      </c>
      <c r="V2499">
        <v>1</v>
      </c>
      <c r="W2499">
        <v>2</v>
      </c>
      <c r="Y2499">
        <v>7</v>
      </c>
      <c r="Z2499">
        <v>1</v>
      </c>
      <c r="AA2499">
        <v>1</v>
      </c>
      <c r="AB2499">
        <v>5</v>
      </c>
      <c r="AC2499">
        <v>30</v>
      </c>
      <c r="AD2499">
        <v>1</v>
      </c>
      <c r="AE2499">
        <v>1</v>
      </c>
      <c r="AF2499">
        <v>5</v>
      </c>
      <c r="AG2499">
        <v>5</v>
      </c>
      <c r="AH2499">
        <v>2</v>
      </c>
      <c r="AI2499">
        <v>2</v>
      </c>
      <c r="AJ2499">
        <v>0</v>
      </c>
      <c r="AK2499">
        <v>0</v>
      </c>
      <c r="AL2499">
        <v>0</v>
      </c>
      <c r="AT2499">
        <v>100000</v>
      </c>
      <c r="AU2499">
        <v>100000</v>
      </c>
      <c r="AV2499">
        <f>INT(AW2499*1.1)</f>
        <v>1785568</v>
      </c>
      <c r="AW2499">
        <v>1623244</v>
      </c>
      <c r="AX2499">
        <f>INT(AY2499*1.1)</f>
        <v>0</v>
      </c>
      <c r="AY2499">
        <v>0</v>
      </c>
      <c r="AZ2499">
        <f>IF(BA2499 &gt;= 0, INT(BA2499 * 1.1), -INT(ABS(BA2499) / 1.1))</f>
        <v>212577</v>
      </c>
      <c r="BA2499">
        <v>193252</v>
      </c>
    </row>
    <row r="2500" spans="1:53" hidden="1">
      <c r="A2500" t="s">
        <v>16699</v>
      </c>
      <c r="B2500">
        <v>65910</v>
      </c>
      <c r="C2500" t="s">
        <v>48</v>
      </c>
      <c r="D2500" t="s">
        <v>197</v>
      </c>
      <c r="F2500" t="s">
        <v>5540</v>
      </c>
      <c r="G2500" t="s">
        <v>51</v>
      </c>
      <c r="H2500">
        <v>30</v>
      </c>
      <c r="I2500" t="s">
        <v>7618</v>
      </c>
      <c r="J2500" t="s">
        <v>16700</v>
      </c>
      <c r="K2500">
        <v>1</v>
      </c>
      <c r="L2500" t="s">
        <v>16701</v>
      </c>
      <c r="M2500">
        <v>5058162058</v>
      </c>
      <c r="N2500" t="s">
        <v>16702</v>
      </c>
      <c r="O2500" t="s">
        <v>20201</v>
      </c>
      <c r="P2500">
        <v>2010</v>
      </c>
      <c r="U2500" t="s">
        <v>16703</v>
      </c>
      <c r="V2500">
        <v>1</v>
      </c>
      <c r="W2500">
        <v>2</v>
      </c>
      <c r="Y2500">
        <v>7</v>
      </c>
      <c r="Z2500">
        <v>1</v>
      </c>
      <c r="AA2500">
        <v>8</v>
      </c>
      <c r="AB2500">
        <v>10</v>
      </c>
      <c r="AC2500">
        <v>0.15</v>
      </c>
      <c r="AD2500">
        <v>1</v>
      </c>
      <c r="AE2500">
        <v>2</v>
      </c>
      <c r="AF2500">
        <v>5</v>
      </c>
      <c r="AG2500">
        <v>0</v>
      </c>
      <c r="AH2500">
        <v>2</v>
      </c>
      <c r="AI2500">
        <v>2</v>
      </c>
      <c r="AJ2500">
        <v>0</v>
      </c>
      <c r="AK2500">
        <v>0</v>
      </c>
      <c r="AL2500">
        <v>0</v>
      </c>
      <c r="AT2500">
        <v>100000</v>
      </c>
      <c r="AU2500">
        <v>100000</v>
      </c>
      <c r="AV2500">
        <f>INT(AW2500*1.1)</f>
        <v>1605972</v>
      </c>
      <c r="AW2500">
        <v>1459975</v>
      </c>
      <c r="AX2500">
        <f>INT(AY2500*1.1)</f>
        <v>0</v>
      </c>
      <c r="AY2500">
        <v>0</v>
      </c>
      <c r="AZ2500">
        <f>IF(BA2500 &gt;= 0, INT(BA2500 * 1.1), -INT(ABS(BA2500) / 1.1))</f>
        <v>260725</v>
      </c>
      <c r="BA2500">
        <v>237023</v>
      </c>
    </row>
    <row r="2501" spans="1:53" hidden="1">
      <c r="A2501" t="s">
        <v>14961</v>
      </c>
      <c r="B2501">
        <v>36846</v>
      </c>
      <c r="C2501" t="s">
        <v>48</v>
      </c>
      <c r="D2501" t="s">
        <v>197</v>
      </c>
      <c r="F2501" t="s">
        <v>5540</v>
      </c>
      <c r="G2501" t="s">
        <v>51</v>
      </c>
      <c r="H2501">
        <v>25</v>
      </c>
      <c r="I2501" t="s">
        <v>5731</v>
      </c>
      <c r="J2501" t="s">
        <v>14962</v>
      </c>
      <c r="K2501">
        <v>1</v>
      </c>
      <c r="L2501" t="s">
        <v>14963</v>
      </c>
      <c r="M2501">
        <v>6158115134</v>
      </c>
      <c r="N2501" t="s">
        <v>14964</v>
      </c>
      <c r="O2501" t="s">
        <v>20202</v>
      </c>
      <c r="P2501">
        <v>2000</v>
      </c>
      <c r="U2501" t="s">
        <v>14965</v>
      </c>
      <c r="V2501">
        <v>1</v>
      </c>
      <c r="W2501">
        <v>3</v>
      </c>
      <c r="Y2501">
        <v>5</v>
      </c>
      <c r="Z2501">
        <v>5</v>
      </c>
      <c r="AA2501">
        <v>5</v>
      </c>
      <c r="AB2501">
        <v>5</v>
      </c>
      <c r="AC2501">
        <v>0.03</v>
      </c>
      <c r="AD2501">
        <v>2</v>
      </c>
      <c r="AE2501">
        <v>0</v>
      </c>
      <c r="AF2501">
        <v>0</v>
      </c>
      <c r="AG2501">
        <v>0</v>
      </c>
      <c r="AH2501">
        <v>2</v>
      </c>
      <c r="AI2501">
        <v>2</v>
      </c>
      <c r="AJ2501">
        <v>0</v>
      </c>
      <c r="AK2501">
        <v>0</v>
      </c>
      <c r="AL2501">
        <v>0</v>
      </c>
      <c r="AT2501">
        <v>200000</v>
      </c>
      <c r="AU2501">
        <v>200000</v>
      </c>
      <c r="AV2501">
        <v>1167198</v>
      </c>
      <c r="AW2501">
        <v>831988</v>
      </c>
      <c r="AX2501">
        <v>0</v>
      </c>
      <c r="AY2501">
        <v>0</v>
      </c>
      <c r="AZ2501">
        <v>176915</v>
      </c>
      <c r="BA2501">
        <v>117687</v>
      </c>
    </row>
    <row r="2502" spans="1:53" hidden="1">
      <c r="A2502" t="s">
        <v>7365</v>
      </c>
      <c r="B2502">
        <v>40597</v>
      </c>
      <c r="C2502" t="s">
        <v>48</v>
      </c>
      <c r="D2502" t="s">
        <v>197</v>
      </c>
      <c r="F2502" t="s">
        <v>5540</v>
      </c>
      <c r="G2502" t="s">
        <v>51</v>
      </c>
      <c r="H2502">
        <v>29</v>
      </c>
      <c r="I2502" t="s">
        <v>6640</v>
      </c>
      <c r="J2502" t="s">
        <v>7366</v>
      </c>
      <c r="K2502">
        <v>1</v>
      </c>
      <c r="L2502" t="s">
        <v>7367</v>
      </c>
      <c r="M2502">
        <v>6108155640</v>
      </c>
      <c r="N2502" t="s">
        <v>7368</v>
      </c>
      <c r="O2502" t="s">
        <v>20203</v>
      </c>
      <c r="P2502">
        <v>2002</v>
      </c>
      <c r="U2502" t="s">
        <v>7369</v>
      </c>
      <c r="V2502">
        <v>1</v>
      </c>
      <c r="W2502">
        <v>2</v>
      </c>
      <c r="Y2502">
        <v>7</v>
      </c>
      <c r="Z2502">
        <v>1</v>
      </c>
      <c r="AA2502">
        <v>0</v>
      </c>
      <c r="AB2502">
        <v>6</v>
      </c>
      <c r="AC2502">
        <v>30</v>
      </c>
      <c r="AD2502">
        <v>1</v>
      </c>
      <c r="AE2502">
        <v>1</v>
      </c>
      <c r="AF2502">
        <v>5</v>
      </c>
      <c r="AG2502">
        <v>5</v>
      </c>
      <c r="AH2502">
        <v>2</v>
      </c>
      <c r="AI2502">
        <v>2</v>
      </c>
      <c r="AJ2502">
        <v>0</v>
      </c>
      <c r="AK2502">
        <v>0</v>
      </c>
      <c r="AL2502">
        <v>0</v>
      </c>
      <c r="AS2502" t="s">
        <v>7370</v>
      </c>
      <c r="AT2502">
        <v>50000</v>
      </c>
      <c r="AU2502">
        <v>50000</v>
      </c>
      <c r="AV2502">
        <f>INT(AW2502*1.1)</f>
        <v>826223</v>
      </c>
      <c r="AW2502">
        <v>751112</v>
      </c>
      <c r="AX2502">
        <f>INT(AY2502*1.1)</f>
        <v>0</v>
      </c>
      <c r="AY2502">
        <v>0</v>
      </c>
      <c r="AZ2502">
        <f>IF(BA2502 &gt;= 0, INT(BA2502 * 1.1), -INT(ABS(BA2502) / 1.1))</f>
        <v>262</v>
      </c>
      <c r="BA2502">
        <v>239</v>
      </c>
    </row>
    <row r="2503" spans="1:53" hidden="1">
      <c r="A2503" t="s">
        <v>6591</v>
      </c>
      <c r="B2503">
        <v>18420</v>
      </c>
      <c r="C2503" t="s">
        <v>48</v>
      </c>
      <c r="D2503" t="s">
        <v>108</v>
      </c>
      <c r="F2503" t="s">
        <v>6040</v>
      </c>
      <c r="G2503" t="s">
        <v>51</v>
      </c>
      <c r="H2503">
        <v>28</v>
      </c>
      <c r="I2503" t="s">
        <v>6399</v>
      </c>
      <c r="J2503" t="s">
        <v>6592</v>
      </c>
      <c r="K2503">
        <v>1</v>
      </c>
      <c r="L2503" t="s">
        <v>6593</v>
      </c>
      <c r="M2503">
        <v>6108142150</v>
      </c>
      <c r="N2503" t="s">
        <v>6594</v>
      </c>
      <c r="O2503" t="s">
        <v>20204</v>
      </c>
      <c r="P2503">
        <v>2000</v>
      </c>
      <c r="U2503" t="s">
        <v>6595</v>
      </c>
      <c r="V2503">
        <v>1</v>
      </c>
      <c r="W2503">
        <v>2</v>
      </c>
      <c r="Y2503">
        <v>81</v>
      </c>
      <c r="Z2503">
        <v>9</v>
      </c>
      <c r="AA2503">
        <v>0</v>
      </c>
      <c r="AB2503">
        <v>6</v>
      </c>
      <c r="AC2503">
        <v>30</v>
      </c>
      <c r="AD2503">
        <v>1</v>
      </c>
      <c r="AE2503">
        <v>1</v>
      </c>
      <c r="AF2503">
        <v>5</v>
      </c>
      <c r="AG2503">
        <v>10</v>
      </c>
      <c r="AH2503">
        <v>2</v>
      </c>
      <c r="AI2503">
        <v>2</v>
      </c>
      <c r="AJ2503">
        <v>0</v>
      </c>
      <c r="AK2503">
        <v>0</v>
      </c>
      <c r="AL2503">
        <v>0</v>
      </c>
      <c r="AS2503" t="s">
        <v>6596</v>
      </c>
      <c r="AT2503">
        <v>1500000</v>
      </c>
      <c r="AU2503">
        <v>1500000</v>
      </c>
      <c r="AV2503">
        <v>15166777</v>
      </c>
      <c r="AW2503">
        <v>15338017</v>
      </c>
      <c r="AX2503">
        <v>7037512</v>
      </c>
      <c r="AY2503">
        <v>7473298</v>
      </c>
      <c r="AZ2503">
        <v>84848</v>
      </c>
      <c r="BA2503">
        <v>-782857</v>
      </c>
    </row>
    <row r="2504" spans="1:53" hidden="1">
      <c r="A2504" t="s">
        <v>1115</v>
      </c>
      <c r="B2504">
        <v>65933</v>
      </c>
      <c r="C2504" t="s">
        <v>48</v>
      </c>
      <c r="D2504" t="s">
        <v>49</v>
      </c>
      <c r="F2504" t="s">
        <v>50</v>
      </c>
      <c r="G2504" t="s">
        <v>51</v>
      </c>
      <c r="H2504">
        <v>10</v>
      </c>
      <c r="I2504" t="s">
        <v>52</v>
      </c>
      <c r="J2504" t="s">
        <v>1116</v>
      </c>
      <c r="K2504">
        <v>1</v>
      </c>
      <c r="L2504" t="s">
        <v>1117</v>
      </c>
      <c r="M2504">
        <v>6208139690</v>
      </c>
      <c r="N2504" t="s">
        <v>1118</v>
      </c>
      <c r="O2504" t="s">
        <v>20205</v>
      </c>
      <c r="P2504">
        <v>2011</v>
      </c>
      <c r="U2504" t="s">
        <v>1119</v>
      </c>
      <c r="V2504">
        <v>1</v>
      </c>
      <c r="W2504">
        <v>4</v>
      </c>
      <c r="Y2504">
        <v>19</v>
      </c>
      <c r="Z2504">
        <v>1</v>
      </c>
      <c r="AA2504">
        <v>5</v>
      </c>
      <c r="AB2504">
        <v>6</v>
      </c>
      <c r="AC2504">
        <v>0.7</v>
      </c>
      <c r="AD2504">
        <v>1</v>
      </c>
      <c r="AE2504">
        <v>4</v>
      </c>
      <c r="AF2504">
        <v>5</v>
      </c>
      <c r="AG2504">
        <v>5</v>
      </c>
      <c r="AH2504">
        <v>2</v>
      </c>
      <c r="AI2504">
        <v>2</v>
      </c>
      <c r="AJ2504">
        <v>0</v>
      </c>
      <c r="AK2504">
        <v>0</v>
      </c>
      <c r="AL2504">
        <v>0</v>
      </c>
      <c r="AS2504" t="s">
        <v>1120</v>
      </c>
      <c r="AT2504">
        <v>800000</v>
      </c>
      <c r="AU2504">
        <v>300500</v>
      </c>
      <c r="AV2504">
        <v>4618572</v>
      </c>
      <c r="AW2504">
        <v>4618572</v>
      </c>
      <c r="AX2504">
        <v>0</v>
      </c>
      <c r="AY2504">
        <v>0</v>
      </c>
      <c r="AZ2504">
        <v>639673</v>
      </c>
      <c r="BA2504">
        <v>639673</v>
      </c>
    </row>
    <row r="2505" spans="1:53" hidden="1">
      <c r="A2505" t="s">
        <v>5146</v>
      </c>
      <c r="B2505">
        <v>61527</v>
      </c>
      <c r="C2505" t="s">
        <v>48</v>
      </c>
      <c r="D2505" t="s">
        <v>77</v>
      </c>
      <c r="F2505" t="s">
        <v>3993</v>
      </c>
      <c r="G2505" t="s">
        <v>51</v>
      </c>
      <c r="H2505">
        <v>22</v>
      </c>
      <c r="I2505" t="s">
        <v>4517</v>
      </c>
      <c r="J2505" t="s">
        <v>5147</v>
      </c>
      <c r="K2505">
        <v>1</v>
      </c>
      <c r="L2505" t="s">
        <v>5148</v>
      </c>
      <c r="M2505">
        <v>6208134093</v>
      </c>
      <c r="N2505" t="s">
        <v>5149</v>
      </c>
      <c r="O2505" t="s">
        <v>20206</v>
      </c>
      <c r="P2505">
        <v>2009</v>
      </c>
      <c r="U2505" t="s">
        <v>5150</v>
      </c>
      <c r="V2505">
        <v>1</v>
      </c>
      <c r="W2505">
        <v>2</v>
      </c>
      <c r="Y2505">
        <v>24</v>
      </c>
      <c r="Z2505">
        <v>1</v>
      </c>
      <c r="AA2505">
        <v>0</v>
      </c>
      <c r="AB2505">
        <v>6</v>
      </c>
      <c r="AC2505">
        <v>30</v>
      </c>
      <c r="AD2505">
        <v>1</v>
      </c>
      <c r="AE2505">
        <v>1</v>
      </c>
      <c r="AF2505">
        <v>5</v>
      </c>
      <c r="AG2505">
        <v>5</v>
      </c>
      <c r="AH2505">
        <v>2</v>
      </c>
      <c r="AI2505">
        <v>2</v>
      </c>
      <c r="AJ2505">
        <v>0</v>
      </c>
      <c r="AK2505">
        <v>0</v>
      </c>
      <c r="AL2505">
        <v>0</v>
      </c>
      <c r="AS2505" t="s">
        <v>5151</v>
      </c>
      <c r="AT2505">
        <v>730000</v>
      </c>
      <c r="AU2505">
        <v>730000</v>
      </c>
      <c r="AV2505">
        <v>12984295</v>
      </c>
      <c r="AW2505">
        <v>11480530</v>
      </c>
      <c r="AX2505">
        <v>0</v>
      </c>
      <c r="AY2505">
        <v>0</v>
      </c>
      <c r="AZ2505">
        <v>-295675</v>
      </c>
      <c r="BA2505">
        <v>-826756</v>
      </c>
    </row>
    <row r="2506" spans="1:53" hidden="1">
      <c r="A2506" t="s">
        <v>16657</v>
      </c>
      <c r="B2506">
        <v>40027</v>
      </c>
      <c r="C2506" t="s">
        <v>48</v>
      </c>
      <c r="D2506" t="s">
        <v>49</v>
      </c>
      <c r="F2506" t="s">
        <v>5540</v>
      </c>
      <c r="G2506" t="s">
        <v>51</v>
      </c>
      <c r="H2506">
        <v>30</v>
      </c>
      <c r="I2506" t="s">
        <v>7618</v>
      </c>
      <c r="J2506" t="s">
        <v>16658</v>
      </c>
      <c r="K2506">
        <v>1</v>
      </c>
      <c r="L2506" t="s">
        <v>16659</v>
      </c>
      <c r="M2506">
        <v>6108137017</v>
      </c>
      <c r="N2506" t="s">
        <v>16660</v>
      </c>
      <c r="O2506" t="s">
        <v>20207</v>
      </c>
      <c r="P2506">
        <v>1999</v>
      </c>
      <c r="U2506" t="s">
        <v>16661</v>
      </c>
      <c r="V2506">
        <v>1</v>
      </c>
      <c r="W2506">
        <v>2</v>
      </c>
      <c r="Y2506">
        <v>14</v>
      </c>
      <c r="Z2506">
        <v>1</v>
      </c>
      <c r="AA2506">
        <v>0</v>
      </c>
      <c r="AB2506">
        <v>6</v>
      </c>
      <c r="AC2506">
        <v>30</v>
      </c>
      <c r="AD2506">
        <v>1</v>
      </c>
      <c r="AE2506">
        <v>1</v>
      </c>
      <c r="AF2506">
        <v>5</v>
      </c>
      <c r="AG2506">
        <v>5</v>
      </c>
      <c r="AH2506">
        <v>2</v>
      </c>
      <c r="AI2506">
        <v>2</v>
      </c>
      <c r="AJ2506">
        <v>0</v>
      </c>
      <c r="AK2506">
        <v>0</v>
      </c>
      <c r="AL2506">
        <v>0</v>
      </c>
      <c r="AS2506" t="s">
        <v>3939</v>
      </c>
      <c r="AT2506">
        <v>100000</v>
      </c>
      <c r="AU2506">
        <v>100000</v>
      </c>
      <c r="AV2506">
        <f>INT(AW2506*1.1)</f>
        <v>3520193</v>
      </c>
      <c r="AW2506">
        <v>3200176</v>
      </c>
      <c r="AX2506">
        <f>INT(AY2506*1.1)</f>
        <v>0</v>
      </c>
      <c r="AY2506">
        <v>0</v>
      </c>
      <c r="AZ2506">
        <f>IF(BA2506 &gt;= 0, INT(BA2506 * 1.1), -INT(ABS(BA2506) / 1.1))</f>
        <v>70800</v>
      </c>
      <c r="BA2506">
        <v>64364</v>
      </c>
    </row>
    <row r="2507" spans="1:53" hidden="1">
      <c r="A2507" t="s">
        <v>7502</v>
      </c>
      <c r="B2507">
        <v>49440</v>
      </c>
      <c r="C2507" t="s">
        <v>48</v>
      </c>
      <c r="D2507" t="s">
        <v>197</v>
      </c>
      <c r="F2507" t="s">
        <v>5540</v>
      </c>
      <c r="G2507" t="s">
        <v>51</v>
      </c>
      <c r="H2507">
        <v>29</v>
      </c>
      <c r="I2507" t="s">
        <v>6640</v>
      </c>
      <c r="J2507" t="s">
        <v>7503</v>
      </c>
      <c r="K2507">
        <v>1</v>
      </c>
      <c r="L2507" t="s">
        <v>7504</v>
      </c>
      <c r="M2507">
        <v>6108180590</v>
      </c>
      <c r="N2507" t="s">
        <v>7505</v>
      </c>
      <c r="O2507" t="s">
        <v>20208</v>
      </c>
      <c r="P2507">
        <v>2006</v>
      </c>
      <c r="U2507" t="s">
        <v>7506</v>
      </c>
      <c r="V2507">
        <v>1</v>
      </c>
      <c r="W2507">
        <v>2</v>
      </c>
      <c r="Y2507">
        <v>8</v>
      </c>
      <c r="Z2507">
        <v>10</v>
      </c>
      <c r="AA2507">
        <v>0</v>
      </c>
      <c r="AB2507">
        <v>7</v>
      </c>
      <c r="AC2507">
        <v>0</v>
      </c>
      <c r="AD2507">
        <v>1</v>
      </c>
      <c r="AE2507">
        <v>2</v>
      </c>
      <c r="AF2507">
        <v>1</v>
      </c>
      <c r="AG2507">
        <v>0</v>
      </c>
      <c r="AH2507">
        <v>2</v>
      </c>
      <c r="AI2507">
        <v>2</v>
      </c>
      <c r="AJ2507">
        <v>0</v>
      </c>
      <c r="AK2507">
        <v>0</v>
      </c>
      <c r="AL2507">
        <v>0</v>
      </c>
      <c r="AT2507">
        <v>450000</v>
      </c>
      <c r="AU2507">
        <v>450000</v>
      </c>
      <c r="AV2507">
        <v>5359054</v>
      </c>
      <c r="AW2507">
        <v>1340749</v>
      </c>
      <c r="AX2507">
        <v>0</v>
      </c>
      <c r="AY2507">
        <v>0</v>
      </c>
      <c r="AZ2507">
        <v>444715</v>
      </c>
      <c r="BA2507">
        <v>54451</v>
      </c>
    </row>
    <row r="2508" spans="1:53" hidden="1">
      <c r="A2508" t="s">
        <v>2380</v>
      </c>
      <c r="B2508">
        <v>40826</v>
      </c>
      <c r="C2508" t="s">
        <v>48</v>
      </c>
      <c r="D2508" t="s">
        <v>197</v>
      </c>
      <c r="F2508" t="s">
        <v>1915</v>
      </c>
      <c r="G2508" t="s">
        <v>51</v>
      </c>
      <c r="H2508">
        <v>13</v>
      </c>
      <c r="I2508" t="s">
        <v>1916</v>
      </c>
      <c r="J2508" t="s">
        <v>2381</v>
      </c>
      <c r="K2508">
        <v>1</v>
      </c>
      <c r="L2508" t="s">
        <v>2382</v>
      </c>
      <c r="M2508">
        <v>6108170165</v>
      </c>
      <c r="N2508" t="s">
        <v>2383</v>
      </c>
      <c r="O2508" t="s">
        <v>20209</v>
      </c>
      <c r="P2508">
        <v>2004</v>
      </c>
      <c r="U2508" t="s">
        <v>2384</v>
      </c>
      <c r="V2508">
        <v>1</v>
      </c>
      <c r="W2508">
        <v>4</v>
      </c>
      <c r="Y2508">
        <v>4</v>
      </c>
      <c r="Z2508">
        <v>1</v>
      </c>
      <c r="AA2508">
        <v>3</v>
      </c>
      <c r="AB2508">
        <v>6</v>
      </c>
      <c r="AC2508">
        <v>0</v>
      </c>
      <c r="AD2508">
        <v>2</v>
      </c>
      <c r="AE2508">
        <v>0</v>
      </c>
      <c r="AF2508">
        <v>0</v>
      </c>
      <c r="AG2508">
        <v>0</v>
      </c>
      <c r="AH2508">
        <v>1</v>
      </c>
      <c r="AI2508">
        <v>2</v>
      </c>
      <c r="AJ2508">
        <v>0</v>
      </c>
      <c r="AK2508">
        <v>0</v>
      </c>
      <c r="AL2508">
        <v>0</v>
      </c>
      <c r="AM2508" t="s">
        <v>2385</v>
      </c>
      <c r="AN2508" t="s">
        <v>2386</v>
      </c>
      <c r="AP2508" t="s">
        <v>582</v>
      </c>
      <c r="AQ2508" t="s">
        <v>2387</v>
      </c>
      <c r="AR2508" t="s">
        <v>344</v>
      </c>
      <c r="AT2508">
        <v>50000</v>
      </c>
      <c r="AU2508">
        <f>AT2508</f>
        <v>50000</v>
      </c>
      <c r="AV2508">
        <v>1205507</v>
      </c>
      <c r="AW2508">
        <f>INT(AV2508/1.1)</f>
        <v>1095915</v>
      </c>
      <c r="AX2508">
        <v>0</v>
      </c>
      <c r="AY2508">
        <v>0</v>
      </c>
      <c r="AZ2508">
        <v>89725</v>
      </c>
      <c r="BA2508" s="2">
        <f>IF(AZ2508 &gt;= 0, INT(AZ2508 / 1.1), -INT(ABS(AZ2508) * 1.1))</f>
        <v>81568</v>
      </c>
    </row>
    <row r="2509" spans="1:53" hidden="1">
      <c r="A2509" t="s">
        <v>5436</v>
      </c>
      <c r="B2509">
        <v>91633</v>
      </c>
      <c r="C2509" t="s">
        <v>48</v>
      </c>
      <c r="D2509" t="s">
        <v>67</v>
      </c>
      <c r="F2509" t="s">
        <v>3993</v>
      </c>
      <c r="G2509" t="s">
        <v>51</v>
      </c>
      <c r="H2509">
        <v>22</v>
      </c>
      <c r="I2509" t="s">
        <v>4517</v>
      </c>
      <c r="J2509" t="s">
        <v>5437</v>
      </c>
      <c r="K2509">
        <v>1</v>
      </c>
      <c r="L2509" t="s">
        <v>5438</v>
      </c>
      <c r="M2509">
        <v>6108619483</v>
      </c>
      <c r="N2509" t="s">
        <v>5439</v>
      </c>
      <c r="O2509" t="s">
        <v>20210</v>
      </c>
      <c r="P2509">
        <v>2013</v>
      </c>
      <c r="U2509" t="s">
        <v>5440</v>
      </c>
      <c r="V2509">
        <v>1</v>
      </c>
      <c r="W2509">
        <v>2</v>
      </c>
      <c r="Y2509">
        <v>21</v>
      </c>
      <c r="Z2509">
        <v>1</v>
      </c>
      <c r="AA2509">
        <v>7</v>
      </c>
      <c r="AB2509">
        <v>7</v>
      </c>
      <c r="AC2509">
        <v>0.05</v>
      </c>
      <c r="AD2509">
        <v>2</v>
      </c>
      <c r="AE2509">
        <v>0</v>
      </c>
      <c r="AF2509">
        <v>0</v>
      </c>
      <c r="AG2509">
        <v>0</v>
      </c>
      <c r="AH2509">
        <v>2</v>
      </c>
      <c r="AI2509">
        <v>2</v>
      </c>
      <c r="AJ2509">
        <v>0</v>
      </c>
      <c r="AK2509">
        <v>0</v>
      </c>
      <c r="AL2509">
        <v>0</v>
      </c>
      <c r="AT2509">
        <v>505000</v>
      </c>
      <c r="AU2509">
        <v>505000</v>
      </c>
      <c r="AV2509">
        <v>7908177</v>
      </c>
      <c r="AW2509">
        <v>7266507</v>
      </c>
      <c r="AX2509">
        <v>0</v>
      </c>
      <c r="AY2509">
        <v>0</v>
      </c>
      <c r="AZ2509">
        <v>527683</v>
      </c>
      <c r="BA2509">
        <v>408786</v>
      </c>
    </row>
    <row r="2510" spans="1:53">
      <c r="A2510" t="s">
        <v>10806</v>
      </c>
      <c r="B2510">
        <v>22240</v>
      </c>
      <c r="C2510" t="s">
        <v>48</v>
      </c>
      <c r="D2510" t="s">
        <v>197</v>
      </c>
      <c r="F2510" t="s">
        <v>9369</v>
      </c>
      <c r="G2510" t="s">
        <v>9370</v>
      </c>
      <c r="H2510">
        <v>62</v>
      </c>
      <c r="I2510" t="s">
        <v>10449</v>
      </c>
      <c r="J2510" t="s">
        <v>10807</v>
      </c>
      <c r="K2510">
        <v>1</v>
      </c>
      <c r="L2510" t="s">
        <v>10808</v>
      </c>
      <c r="M2510">
        <v>6108167976</v>
      </c>
      <c r="N2510" t="s">
        <v>10809</v>
      </c>
      <c r="O2510" t="s">
        <v>20211</v>
      </c>
      <c r="P2510">
        <v>2003</v>
      </c>
      <c r="U2510" t="s">
        <v>10810</v>
      </c>
      <c r="V2510">
        <v>1</v>
      </c>
      <c r="W2510">
        <v>3</v>
      </c>
      <c r="Y2510">
        <v>10</v>
      </c>
      <c r="Z2510">
        <v>10</v>
      </c>
      <c r="AA2510">
        <v>5</v>
      </c>
      <c r="AB2510">
        <v>8</v>
      </c>
      <c r="AC2510">
        <v>0</v>
      </c>
      <c r="AD2510">
        <v>2</v>
      </c>
      <c r="AE2510">
        <v>0</v>
      </c>
      <c r="AF2510">
        <v>0</v>
      </c>
      <c r="AG2510">
        <v>0</v>
      </c>
      <c r="AH2510">
        <v>2</v>
      </c>
      <c r="AI2510">
        <v>2</v>
      </c>
      <c r="AJ2510">
        <v>0</v>
      </c>
      <c r="AK2510">
        <v>0</v>
      </c>
      <c r="AL2510">
        <v>0</v>
      </c>
      <c r="AS2510" t="s">
        <v>10811</v>
      </c>
      <c r="AT2510">
        <v>350000</v>
      </c>
      <c r="AU2510">
        <v>350000</v>
      </c>
      <c r="AV2510">
        <f>INT(AW2510*1.1)</f>
        <v>1078816</v>
      </c>
      <c r="AW2510">
        <v>980742</v>
      </c>
      <c r="AX2510">
        <f>INT(AY2510*1.1)</f>
        <v>0</v>
      </c>
      <c r="AY2510">
        <v>0</v>
      </c>
      <c r="AZ2510">
        <f>IF(BA2510 &gt;= 0, INT(BA2510 * 1.1), -INT(ABS(BA2510) / 1.1))</f>
        <v>14384</v>
      </c>
      <c r="BA2510">
        <v>13077</v>
      </c>
    </row>
    <row r="2511" spans="1:53" hidden="1">
      <c r="A2511" t="s">
        <v>5092</v>
      </c>
      <c r="B2511">
        <v>55232</v>
      </c>
      <c r="C2511" t="s">
        <v>48</v>
      </c>
      <c r="D2511" t="s">
        <v>49</v>
      </c>
      <c r="F2511" t="s">
        <v>3993</v>
      </c>
      <c r="G2511" t="s">
        <v>51</v>
      </c>
      <c r="H2511">
        <v>22</v>
      </c>
      <c r="I2511" t="s">
        <v>4517</v>
      </c>
      <c r="J2511" t="s">
        <v>5093</v>
      </c>
      <c r="K2511">
        <v>1</v>
      </c>
      <c r="L2511" t="s">
        <v>5094</v>
      </c>
      <c r="M2511">
        <v>6108190647</v>
      </c>
      <c r="N2511" t="s">
        <v>5095</v>
      </c>
      <c r="O2511" t="s">
        <v>20212</v>
      </c>
      <c r="P2511">
        <v>2008</v>
      </c>
      <c r="U2511" t="s">
        <v>5096</v>
      </c>
      <c r="V2511">
        <v>1</v>
      </c>
      <c r="W2511">
        <v>2</v>
      </c>
      <c r="Y2511">
        <v>20</v>
      </c>
      <c r="Z2511">
        <v>1</v>
      </c>
      <c r="AA2511">
        <v>0</v>
      </c>
      <c r="AB2511">
        <v>6</v>
      </c>
      <c r="AC2511">
        <v>30</v>
      </c>
      <c r="AD2511">
        <v>1</v>
      </c>
      <c r="AE2511">
        <v>1</v>
      </c>
      <c r="AF2511">
        <v>5</v>
      </c>
      <c r="AG2511">
        <v>5</v>
      </c>
      <c r="AH2511">
        <v>2</v>
      </c>
      <c r="AI2511">
        <v>2</v>
      </c>
      <c r="AJ2511">
        <v>0</v>
      </c>
      <c r="AK2511">
        <v>0</v>
      </c>
      <c r="AL2511">
        <v>0</v>
      </c>
      <c r="AT2511">
        <v>300000</v>
      </c>
      <c r="AU2511">
        <v>300000</v>
      </c>
      <c r="AV2511">
        <v>3948994</v>
      </c>
      <c r="AW2511">
        <v>3610787</v>
      </c>
      <c r="AX2511">
        <v>0</v>
      </c>
      <c r="AY2511">
        <v>0</v>
      </c>
      <c r="AZ2511">
        <v>108857</v>
      </c>
      <c r="BA2511">
        <v>149228</v>
      </c>
    </row>
    <row r="2512" spans="1:53" hidden="1">
      <c r="A2512" t="s">
        <v>16604</v>
      </c>
      <c r="B2512">
        <v>24336</v>
      </c>
      <c r="C2512" t="s">
        <v>48</v>
      </c>
      <c r="D2512" t="s">
        <v>67</v>
      </c>
      <c r="F2512" t="s">
        <v>5540</v>
      </c>
      <c r="G2512" t="s">
        <v>51</v>
      </c>
      <c r="H2512">
        <v>30</v>
      </c>
      <c r="I2512" t="s">
        <v>7618</v>
      </c>
      <c r="J2512" t="s">
        <v>16605</v>
      </c>
      <c r="K2512">
        <v>1</v>
      </c>
      <c r="L2512" t="s">
        <v>16606</v>
      </c>
      <c r="M2512">
        <v>6208107602</v>
      </c>
      <c r="N2512" t="s">
        <v>16607</v>
      </c>
      <c r="O2512" t="s">
        <v>20213</v>
      </c>
      <c r="P2512">
        <v>1993</v>
      </c>
      <c r="U2512" t="s">
        <v>16608</v>
      </c>
      <c r="V2512">
        <v>1</v>
      </c>
      <c r="W2512">
        <v>2</v>
      </c>
      <c r="Y2512">
        <v>34</v>
      </c>
      <c r="Z2512">
        <v>1</v>
      </c>
      <c r="AA2512">
        <v>0</v>
      </c>
      <c r="AB2512">
        <v>5</v>
      </c>
      <c r="AC2512">
        <v>0.3</v>
      </c>
      <c r="AD2512">
        <v>2</v>
      </c>
      <c r="AE2512">
        <v>0</v>
      </c>
      <c r="AF2512">
        <v>0</v>
      </c>
      <c r="AG2512">
        <v>0</v>
      </c>
      <c r="AH2512">
        <v>2</v>
      </c>
      <c r="AI2512">
        <v>2</v>
      </c>
      <c r="AJ2512">
        <v>0</v>
      </c>
      <c r="AK2512">
        <v>0</v>
      </c>
      <c r="AL2512">
        <v>0</v>
      </c>
      <c r="AS2512" t="s">
        <v>16609</v>
      </c>
      <c r="AT2512">
        <v>150000</v>
      </c>
      <c r="AU2512">
        <v>150000</v>
      </c>
      <c r="AV2512">
        <f>INT(AW2512*1.1)</f>
        <v>6008271</v>
      </c>
      <c r="AW2512">
        <v>5462065</v>
      </c>
      <c r="AX2512">
        <f>INT(AY2512*1.1)</f>
        <v>0</v>
      </c>
      <c r="AY2512">
        <v>0</v>
      </c>
      <c r="AZ2512">
        <f>IF(BA2512 &gt;= 0, INT(BA2512 * 1.1), -INT(ABS(BA2512) / 1.1))</f>
        <v>448671</v>
      </c>
      <c r="BA2512">
        <v>407883</v>
      </c>
    </row>
    <row r="2513" spans="1:53" hidden="1">
      <c r="A2513" t="s">
        <v>13017</v>
      </c>
      <c r="B2513">
        <v>24292</v>
      </c>
      <c r="C2513" t="s">
        <v>48</v>
      </c>
      <c r="D2513" t="s">
        <v>334</v>
      </c>
      <c r="F2513" t="s">
        <v>11306</v>
      </c>
      <c r="G2513" t="s">
        <v>11307</v>
      </c>
      <c r="H2513">
        <v>72</v>
      </c>
      <c r="I2513" t="s">
        <v>12614</v>
      </c>
      <c r="J2513" t="s">
        <v>13018</v>
      </c>
      <c r="K2513">
        <v>1</v>
      </c>
      <c r="L2513" t="s">
        <v>13019</v>
      </c>
      <c r="M2513">
        <v>1388200903</v>
      </c>
      <c r="N2513" t="s">
        <v>13020</v>
      </c>
      <c r="O2513" t="s">
        <v>20214</v>
      </c>
      <c r="P2513">
        <v>1993</v>
      </c>
      <c r="U2513" t="s">
        <v>13021</v>
      </c>
      <c r="V2513">
        <v>1</v>
      </c>
      <c r="W2513">
        <v>3</v>
      </c>
      <c r="Y2513">
        <v>124</v>
      </c>
      <c r="Z2513">
        <v>10</v>
      </c>
      <c r="AA2513">
        <v>0</v>
      </c>
      <c r="AB2513">
        <v>6</v>
      </c>
      <c r="AC2513">
        <v>0.2</v>
      </c>
      <c r="AD2513">
        <v>1</v>
      </c>
      <c r="AE2513">
        <v>12</v>
      </c>
      <c r="AF2513">
        <v>5</v>
      </c>
      <c r="AG2513">
        <v>5</v>
      </c>
      <c r="AH2513">
        <v>1</v>
      </c>
      <c r="AI2513">
        <v>1</v>
      </c>
      <c r="AJ2513">
        <v>0</v>
      </c>
      <c r="AK2513">
        <v>0</v>
      </c>
      <c r="AL2513">
        <v>0</v>
      </c>
      <c r="AT2513">
        <v>0</v>
      </c>
      <c r="AU2513">
        <v>0</v>
      </c>
      <c r="AV2513">
        <v>0</v>
      </c>
      <c r="AW2513">
        <v>0</v>
      </c>
      <c r="AX2513">
        <v>0</v>
      </c>
      <c r="AY2513">
        <v>0</v>
      </c>
      <c r="AZ2513">
        <v>0</v>
      </c>
      <c r="BA2513">
        <v>0</v>
      </c>
    </row>
    <row r="2514" spans="1:53" hidden="1">
      <c r="A2514" t="s">
        <v>17410</v>
      </c>
      <c r="B2514">
        <v>6900</v>
      </c>
      <c r="C2514" t="s">
        <v>48</v>
      </c>
      <c r="D2514" t="s">
        <v>77</v>
      </c>
      <c r="F2514" t="s">
        <v>3062</v>
      </c>
      <c r="G2514" t="s">
        <v>51</v>
      </c>
      <c r="H2514">
        <v>33</v>
      </c>
      <c r="I2514" t="s">
        <v>7999</v>
      </c>
      <c r="J2514" t="s">
        <v>17411</v>
      </c>
      <c r="K2514">
        <v>1</v>
      </c>
      <c r="L2514" t="s">
        <v>17412</v>
      </c>
      <c r="M2514">
        <v>6328600174</v>
      </c>
      <c r="O2514" t="s">
        <v>20215</v>
      </c>
      <c r="P2514">
        <v>2015</v>
      </c>
      <c r="U2514" t="s">
        <v>17413</v>
      </c>
      <c r="V2514">
        <v>1</v>
      </c>
      <c r="W2514">
        <v>2</v>
      </c>
      <c r="Y2514">
        <v>47</v>
      </c>
      <c r="Z2514">
        <v>1</v>
      </c>
      <c r="AA2514">
        <v>8</v>
      </c>
      <c r="AB2514">
        <v>6</v>
      </c>
      <c r="AC2514">
        <v>20</v>
      </c>
      <c r="AD2514">
        <v>2</v>
      </c>
      <c r="AE2514">
        <v>0</v>
      </c>
      <c r="AF2514">
        <v>0</v>
      </c>
      <c r="AG2514">
        <v>0</v>
      </c>
      <c r="AH2514">
        <v>2</v>
      </c>
      <c r="AI2514">
        <v>2</v>
      </c>
      <c r="AJ2514">
        <v>0</v>
      </c>
      <c r="AK2514">
        <v>0</v>
      </c>
      <c r="AL2514">
        <v>0</v>
      </c>
      <c r="AT2514">
        <v>1215000</v>
      </c>
      <c r="AU2514">
        <v>1215000</v>
      </c>
      <c r="AV2514">
        <v>9931925</v>
      </c>
      <c r="AW2514">
        <v>9631194</v>
      </c>
      <c r="AX2514">
        <v>0</v>
      </c>
      <c r="AY2514">
        <v>0</v>
      </c>
      <c r="AZ2514">
        <v>108812</v>
      </c>
      <c r="BA2514">
        <v>553043</v>
      </c>
    </row>
    <row r="2515" spans="1:53" hidden="1">
      <c r="A2515" t="s">
        <v>1441</v>
      </c>
      <c r="B2515">
        <v>85097</v>
      </c>
      <c r="C2515" t="s">
        <v>48</v>
      </c>
      <c r="D2515" t="s">
        <v>77</v>
      </c>
      <c r="F2515" t="s">
        <v>50</v>
      </c>
      <c r="G2515" t="s">
        <v>51</v>
      </c>
      <c r="H2515">
        <v>10</v>
      </c>
      <c r="I2515" t="s">
        <v>52</v>
      </c>
      <c r="J2515" t="s">
        <v>1442</v>
      </c>
      <c r="K2515">
        <v>1</v>
      </c>
      <c r="L2515" t="s">
        <v>1443</v>
      </c>
      <c r="M2515">
        <v>1568100108</v>
      </c>
      <c r="N2515" t="s">
        <v>1444</v>
      </c>
      <c r="O2515" t="s">
        <v>20216</v>
      </c>
      <c r="P2515">
        <v>2015</v>
      </c>
      <c r="U2515" t="s">
        <v>1445</v>
      </c>
      <c r="V2515">
        <v>1</v>
      </c>
      <c r="W2515">
        <v>1</v>
      </c>
      <c r="Y2515">
        <v>13</v>
      </c>
      <c r="Z2515">
        <v>9</v>
      </c>
      <c r="AA2515">
        <v>6</v>
      </c>
      <c r="AB2515">
        <v>6</v>
      </c>
      <c r="AC2515">
        <v>20</v>
      </c>
      <c r="AD2515">
        <v>2</v>
      </c>
      <c r="AE2515">
        <v>0</v>
      </c>
      <c r="AF2515">
        <v>0</v>
      </c>
      <c r="AG2515">
        <v>2</v>
      </c>
      <c r="AH2515">
        <v>1</v>
      </c>
      <c r="AI2515">
        <v>2</v>
      </c>
      <c r="AJ2515">
        <v>0</v>
      </c>
      <c r="AK2515">
        <v>0</v>
      </c>
      <c r="AL2515">
        <v>0</v>
      </c>
      <c r="AT2515">
        <v>566660</v>
      </c>
      <c r="AU2515">
        <v>100000</v>
      </c>
      <c r="AV2515">
        <v>11271128</v>
      </c>
      <c r="AW2515">
        <v>8472970</v>
      </c>
      <c r="AX2515">
        <v>0</v>
      </c>
      <c r="AY2515">
        <v>0</v>
      </c>
      <c r="AZ2515">
        <v>296883</v>
      </c>
      <c r="BA2515">
        <v>257175</v>
      </c>
    </row>
    <row r="2516" spans="1:53" hidden="1">
      <c r="A2516" t="s">
        <v>17401</v>
      </c>
      <c r="B2516">
        <v>6864</v>
      </c>
      <c r="C2516" t="s">
        <v>48</v>
      </c>
      <c r="D2516" t="s">
        <v>77</v>
      </c>
      <c r="F2516" t="s">
        <v>3062</v>
      </c>
      <c r="G2516" t="s">
        <v>51</v>
      </c>
      <c r="H2516">
        <v>33</v>
      </c>
      <c r="I2516" t="s">
        <v>7999</v>
      </c>
      <c r="J2516" t="s">
        <v>17402</v>
      </c>
      <c r="K2516">
        <v>1</v>
      </c>
      <c r="L2516" t="s">
        <v>17403</v>
      </c>
      <c r="M2516">
        <v>1238142660</v>
      </c>
      <c r="O2516" t="s">
        <v>20217</v>
      </c>
      <c r="P2516">
        <v>1997</v>
      </c>
      <c r="U2516" t="s">
        <v>17404</v>
      </c>
      <c r="V2516">
        <v>1</v>
      </c>
      <c r="W2516">
        <v>2</v>
      </c>
      <c r="Y2516">
        <v>53</v>
      </c>
      <c r="Z2516">
        <v>1</v>
      </c>
      <c r="AA2516">
        <v>6</v>
      </c>
      <c r="AB2516">
        <v>7</v>
      </c>
      <c r="AC2516">
        <v>0.2</v>
      </c>
      <c r="AD2516">
        <v>2</v>
      </c>
      <c r="AE2516">
        <v>0</v>
      </c>
      <c r="AF2516">
        <v>0</v>
      </c>
      <c r="AG2516">
        <v>0</v>
      </c>
      <c r="AH2516">
        <v>2</v>
      </c>
      <c r="AI2516">
        <v>1</v>
      </c>
      <c r="AJ2516">
        <v>0</v>
      </c>
      <c r="AK2516">
        <v>0</v>
      </c>
      <c r="AL2516">
        <v>0</v>
      </c>
      <c r="AT2516">
        <v>130000</v>
      </c>
      <c r="AU2516">
        <v>130000</v>
      </c>
      <c r="AV2516">
        <v>11169552</v>
      </c>
      <c r="AW2516">
        <v>10580888</v>
      </c>
      <c r="AX2516">
        <v>0</v>
      </c>
      <c r="AY2516">
        <v>0</v>
      </c>
      <c r="AZ2516">
        <v>895525</v>
      </c>
      <c r="BA2516">
        <v>-273928</v>
      </c>
    </row>
    <row r="2517" spans="1:53" hidden="1">
      <c r="A2517" t="s">
        <v>1740</v>
      </c>
      <c r="B2517">
        <v>101925</v>
      </c>
      <c r="C2517" t="s">
        <v>48</v>
      </c>
      <c r="D2517" t="s">
        <v>108</v>
      </c>
      <c r="F2517" t="s">
        <v>50</v>
      </c>
      <c r="G2517" t="s">
        <v>51</v>
      </c>
      <c r="H2517">
        <v>10</v>
      </c>
      <c r="I2517" t="s">
        <v>52</v>
      </c>
      <c r="J2517" t="s">
        <v>1741</v>
      </c>
      <c r="K2517">
        <v>1</v>
      </c>
      <c r="L2517" t="s">
        <v>1742</v>
      </c>
      <c r="M2517">
        <v>6248801031</v>
      </c>
      <c r="N2517" t="s">
        <v>1743</v>
      </c>
      <c r="O2517" t="s">
        <v>20218</v>
      </c>
      <c r="P2517">
        <v>2017</v>
      </c>
      <c r="U2517" t="s">
        <v>1744</v>
      </c>
      <c r="V2517">
        <v>1</v>
      </c>
      <c r="W2517">
        <v>2</v>
      </c>
      <c r="Y2517">
        <v>110</v>
      </c>
      <c r="Z2517">
        <v>2</v>
      </c>
      <c r="AA2517">
        <v>5</v>
      </c>
      <c r="AB2517">
        <v>6</v>
      </c>
      <c r="AC2517">
        <v>20</v>
      </c>
      <c r="AD2517">
        <v>2</v>
      </c>
      <c r="AE2517">
        <v>0</v>
      </c>
      <c r="AF2517">
        <v>0</v>
      </c>
      <c r="AG2517">
        <v>2</v>
      </c>
      <c r="AH2517">
        <v>2</v>
      </c>
      <c r="AI2517">
        <v>1</v>
      </c>
      <c r="AJ2517">
        <v>0</v>
      </c>
      <c r="AK2517">
        <v>0</v>
      </c>
      <c r="AL2517">
        <v>0</v>
      </c>
      <c r="AM2517" t="s">
        <v>1745</v>
      </c>
      <c r="AN2517" t="s">
        <v>1746</v>
      </c>
      <c r="AP2517" t="s">
        <v>1747</v>
      </c>
      <c r="AQ2517" t="s">
        <v>1748</v>
      </c>
      <c r="AR2517" t="s">
        <v>73</v>
      </c>
      <c r="AT2517">
        <v>100000</v>
      </c>
      <c r="AU2517">
        <v>100000</v>
      </c>
      <c r="AV2517">
        <v>20496401</v>
      </c>
      <c r="AW2517">
        <v>16143946</v>
      </c>
      <c r="AX2517">
        <v>0</v>
      </c>
      <c r="AY2517">
        <v>0</v>
      </c>
      <c r="AZ2517">
        <v>2425115</v>
      </c>
      <c r="BA2517">
        <v>1875569</v>
      </c>
    </row>
    <row r="2518" spans="1:53" hidden="1">
      <c r="A2518" t="s">
        <v>14722</v>
      </c>
      <c r="B2518">
        <v>33372</v>
      </c>
      <c r="C2518" t="s">
        <v>48</v>
      </c>
      <c r="D2518" t="s">
        <v>197</v>
      </c>
      <c r="F2518" t="s">
        <v>5540</v>
      </c>
      <c r="G2518" t="s">
        <v>51</v>
      </c>
      <c r="H2518">
        <v>24</v>
      </c>
      <c r="I2518" t="s">
        <v>5628</v>
      </c>
      <c r="J2518" t="s">
        <v>14723</v>
      </c>
      <c r="K2518">
        <v>1</v>
      </c>
      <c r="L2518" t="s">
        <v>14724</v>
      </c>
      <c r="M2518">
        <v>1308130105</v>
      </c>
      <c r="N2518" t="s">
        <v>14725</v>
      </c>
      <c r="O2518" t="s">
        <v>20219</v>
      </c>
      <c r="P2518">
        <v>1990</v>
      </c>
      <c r="U2518" t="s">
        <v>14726</v>
      </c>
      <c r="V2518">
        <v>1</v>
      </c>
      <c r="W2518">
        <v>2</v>
      </c>
      <c r="Y2518">
        <v>21</v>
      </c>
      <c r="Z2518">
        <v>10</v>
      </c>
      <c r="AA2518">
        <v>0</v>
      </c>
      <c r="AB2518">
        <v>6</v>
      </c>
      <c r="AC2518">
        <v>30</v>
      </c>
      <c r="AD2518">
        <v>1</v>
      </c>
      <c r="AE2518">
        <v>1</v>
      </c>
      <c r="AF2518">
        <v>5</v>
      </c>
      <c r="AG2518">
        <v>5</v>
      </c>
      <c r="AH2518">
        <v>2</v>
      </c>
      <c r="AI2518">
        <v>2</v>
      </c>
      <c r="AJ2518">
        <v>0</v>
      </c>
      <c r="AK2518">
        <v>0</v>
      </c>
      <c r="AL2518">
        <v>0</v>
      </c>
      <c r="AT2518">
        <v>997800</v>
      </c>
      <c r="AU2518">
        <v>997800</v>
      </c>
      <c r="AV2518">
        <v>1814099</v>
      </c>
      <c r="AW2518">
        <v>1203337</v>
      </c>
      <c r="AX2518">
        <v>0</v>
      </c>
      <c r="AY2518">
        <v>0</v>
      </c>
      <c r="AZ2518">
        <v>417010</v>
      </c>
      <c r="BA2518">
        <v>-466483</v>
      </c>
    </row>
    <row r="2519" spans="1:53" hidden="1">
      <c r="A2519" t="s">
        <v>7194</v>
      </c>
      <c r="B2519">
        <v>33686</v>
      </c>
      <c r="C2519" t="s">
        <v>48</v>
      </c>
      <c r="D2519" t="s">
        <v>197</v>
      </c>
      <c r="F2519" t="s">
        <v>5540</v>
      </c>
      <c r="G2519" t="s">
        <v>51</v>
      </c>
      <c r="H2519">
        <v>29</v>
      </c>
      <c r="I2519" t="s">
        <v>6640</v>
      </c>
      <c r="J2519" t="s">
        <v>7195</v>
      </c>
      <c r="K2519">
        <v>1</v>
      </c>
      <c r="L2519" t="s">
        <v>7196</v>
      </c>
      <c r="M2519">
        <v>3148136143</v>
      </c>
      <c r="N2519" t="s">
        <v>7197</v>
      </c>
      <c r="O2519" t="s">
        <v>20220</v>
      </c>
      <c r="P2519">
        <v>2000</v>
      </c>
      <c r="U2519" t="s">
        <v>7198</v>
      </c>
      <c r="V2519">
        <v>1</v>
      </c>
      <c r="W2519">
        <v>2</v>
      </c>
      <c r="Y2519">
        <v>9</v>
      </c>
      <c r="Z2519">
        <v>1</v>
      </c>
      <c r="AA2519">
        <v>7</v>
      </c>
      <c r="AB2519">
        <v>8</v>
      </c>
      <c r="AC2519">
        <v>30</v>
      </c>
      <c r="AD2519">
        <v>1</v>
      </c>
      <c r="AE2519">
        <v>1</v>
      </c>
      <c r="AF2519">
        <v>5</v>
      </c>
      <c r="AG2519">
        <v>5</v>
      </c>
      <c r="AH2519">
        <v>2</v>
      </c>
      <c r="AI2519">
        <v>2</v>
      </c>
      <c r="AJ2519">
        <v>0</v>
      </c>
      <c r="AK2519">
        <v>0</v>
      </c>
      <c r="AL2519">
        <v>0</v>
      </c>
      <c r="AT2519">
        <v>458170</v>
      </c>
      <c r="AU2519">
        <v>458170</v>
      </c>
      <c r="AV2519">
        <v>2275596</v>
      </c>
      <c r="AW2519">
        <v>1863392</v>
      </c>
      <c r="AX2519">
        <v>0</v>
      </c>
      <c r="AY2519">
        <v>0</v>
      </c>
      <c r="AZ2519">
        <v>56184</v>
      </c>
      <c r="BA2519">
        <v>-48331</v>
      </c>
    </row>
    <row r="2520" spans="1:53" hidden="1">
      <c r="A2520" t="s">
        <v>5459</v>
      </c>
      <c r="B2520">
        <v>95959</v>
      </c>
      <c r="C2520" t="s">
        <v>48</v>
      </c>
      <c r="D2520" t="s">
        <v>77</v>
      </c>
      <c r="F2520" t="s">
        <v>3993</v>
      </c>
      <c r="G2520" t="s">
        <v>51</v>
      </c>
      <c r="H2520">
        <v>22</v>
      </c>
      <c r="I2520" t="s">
        <v>4517</v>
      </c>
      <c r="J2520" t="s">
        <v>5460</v>
      </c>
      <c r="K2520">
        <v>1</v>
      </c>
      <c r="L2520" t="s">
        <v>5461</v>
      </c>
      <c r="M2520">
        <v>8488100662</v>
      </c>
      <c r="N2520" t="s">
        <v>5462</v>
      </c>
      <c r="O2520" t="s">
        <v>20221</v>
      </c>
      <c r="P2520">
        <v>2016</v>
      </c>
      <c r="U2520" t="s">
        <v>5463</v>
      </c>
      <c r="V2520">
        <v>1</v>
      </c>
      <c r="W2520">
        <v>2</v>
      </c>
      <c r="Y2520">
        <v>72</v>
      </c>
      <c r="Z2520">
        <v>1</v>
      </c>
      <c r="AA2520">
        <v>7</v>
      </c>
      <c r="AB2520">
        <v>8</v>
      </c>
      <c r="AC2520">
        <v>0</v>
      </c>
      <c r="AD2520">
        <v>2</v>
      </c>
      <c r="AE2520">
        <v>0</v>
      </c>
      <c r="AF2520">
        <v>0</v>
      </c>
      <c r="AG2520">
        <v>0</v>
      </c>
      <c r="AH2520">
        <v>2</v>
      </c>
      <c r="AI2520">
        <v>2</v>
      </c>
      <c r="AJ2520">
        <v>0</v>
      </c>
      <c r="AK2520">
        <v>0</v>
      </c>
      <c r="AL2520">
        <v>0</v>
      </c>
      <c r="AT2520">
        <v>1825000</v>
      </c>
      <c r="AU2520">
        <v>1825000</v>
      </c>
      <c r="AV2520">
        <v>9191917</v>
      </c>
      <c r="AW2520">
        <v>10000548</v>
      </c>
      <c r="AX2520">
        <v>0</v>
      </c>
      <c r="AY2520">
        <v>0</v>
      </c>
      <c r="AZ2520">
        <v>32557</v>
      </c>
      <c r="BA2520">
        <v>22047</v>
      </c>
    </row>
    <row r="2521" spans="1:53" hidden="1">
      <c r="A2521" t="s">
        <v>6571</v>
      </c>
      <c r="B2521">
        <v>16187</v>
      </c>
      <c r="C2521" t="s">
        <v>48</v>
      </c>
      <c r="D2521" t="s">
        <v>334</v>
      </c>
      <c r="F2521" t="s">
        <v>6040</v>
      </c>
      <c r="G2521" t="s">
        <v>51</v>
      </c>
      <c r="H2521">
        <v>28</v>
      </c>
      <c r="I2521" t="s">
        <v>6399</v>
      </c>
      <c r="J2521" t="s">
        <v>6572</v>
      </c>
      <c r="K2521">
        <v>1</v>
      </c>
      <c r="L2521" t="s">
        <v>6573</v>
      </c>
      <c r="M2521">
        <v>1398113651</v>
      </c>
      <c r="N2521" t="s">
        <v>6574</v>
      </c>
      <c r="O2521" t="s">
        <v>20222</v>
      </c>
      <c r="P2521">
        <v>1977</v>
      </c>
      <c r="U2521" t="s">
        <v>6575</v>
      </c>
      <c r="V2521">
        <v>1</v>
      </c>
      <c r="W2521">
        <v>2</v>
      </c>
      <c r="Y2521">
        <v>23</v>
      </c>
      <c r="Z2521">
        <v>6</v>
      </c>
      <c r="AA2521">
        <v>0</v>
      </c>
      <c r="AB2521">
        <v>6</v>
      </c>
      <c r="AC2521">
        <v>0.01</v>
      </c>
      <c r="AD2521">
        <v>1</v>
      </c>
      <c r="AE2521">
        <v>2</v>
      </c>
      <c r="AF2521">
        <v>2</v>
      </c>
      <c r="AG2521">
        <v>1</v>
      </c>
      <c r="AH2521">
        <v>2</v>
      </c>
      <c r="AI2521">
        <v>1</v>
      </c>
      <c r="AJ2521">
        <v>0</v>
      </c>
      <c r="AK2521">
        <v>0</v>
      </c>
      <c r="AL2521">
        <v>0</v>
      </c>
      <c r="AT2521">
        <v>1926476</v>
      </c>
      <c r="AU2521">
        <v>1926476</v>
      </c>
      <c r="AV2521">
        <v>23724052</v>
      </c>
      <c r="AW2521">
        <v>23618544</v>
      </c>
      <c r="AX2521">
        <v>0</v>
      </c>
      <c r="AY2521">
        <v>0</v>
      </c>
      <c r="AZ2521">
        <v>1104673</v>
      </c>
      <c r="BA2521">
        <v>676711</v>
      </c>
    </row>
    <row r="2522" spans="1:53" hidden="1">
      <c r="A2522" t="s">
        <v>6853</v>
      </c>
      <c r="B2522">
        <v>20740</v>
      </c>
      <c r="C2522" t="s">
        <v>48</v>
      </c>
      <c r="D2522" t="s">
        <v>108</v>
      </c>
      <c r="F2522" t="s">
        <v>5540</v>
      </c>
      <c r="G2522" t="s">
        <v>51</v>
      </c>
      <c r="H2522">
        <v>29</v>
      </c>
      <c r="I2522" t="s">
        <v>6640</v>
      </c>
      <c r="J2522" t="s">
        <v>6854</v>
      </c>
      <c r="K2522">
        <v>1</v>
      </c>
      <c r="L2522" t="s">
        <v>6855</v>
      </c>
      <c r="M2522">
        <v>1308184372</v>
      </c>
      <c r="N2522" t="s">
        <v>6856</v>
      </c>
      <c r="O2522" t="s">
        <v>20223</v>
      </c>
      <c r="P2522">
        <v>2001</v>
      </c>
      <c r="U2522" t="s">
        <v>6857</v>
      </c>
      <c r="V2522">
        <v>1</v>
      </c>
      <c r="W2522">
        <v>2</v>
      </c>
      <c r="Y2522">
        <v>29</v>
      </c>
      <c r="Z2522">
        <v>1</v>
      </c>
      <c r="AA2522">
        <v>5</v>
      </c>
      <c r="AB2522">
        <v>9</v>
      </c>
      <c r="AC2522">
        <v>30</v>
      </c>
      <c r="AD2522">
        <v>2</v>
      </c>
      <c r="AE2522">
        <v>0</v>
      </c>
      <c r="AF2522">
        <v>0</v>
      </c>
      <c r="AG2522">
        <v>0</v>
      </c>
      <c r="AH2522">
        <v>1</v>
      </c>
      <c r="AI2522">
        <v>2</v>
      </c>
      <c r="AJ2522">
        <v>0</v>
      </c>
      <c r="AK2522">
        <v>0</v>
      </c>
      <c r="AL2522">
        <v>0</v>
      </c>
      <c r="AS2522" t="s">
        <v>2000</v>
      </c>
      <c r="AT2522">
        <v>300000</v>
      </c>
      <c r="AU2522">
        <v>300000</v>
      </c>
      <c r="AV2522">
        <v>15842913</v>
      </c>
      <c r="AW2522">
        <v>15691779</v>
      </c>
      <c r="AX2522">
        <v>0</v>
      </c>
      <c r="AY2522">
        <v>0</v>
      </c>
      <c r="AZ2522">
        <v>371500</v>
      </c>
      <c r="BA2522">
        <v>63505</v>
      </c>
    </row>
    <row r="2523" spans="1:53" hidden="1">
      <c r="A2523" t="s">
        <v>7587</v>
      </c>
      <c r="B2523">
        <v>57565</v>
      </c>
      <c r="C2523" t="s">
        <v>48</v>
      </c>
      <c r="D2523" t="s">
        <v>108</v>
      </c>
      <c r="F2523" t="s">
        <v>5540</v>
      </c>
      <c r="G2523" t="s">
        <v>51</v>
      </c>
      <c r="H2523">
        <v>29</v>
      </c>
      <c r="I2523" t="s">
        <v>6640</v>
      </c>
      <c r="J2523" t="s">
        <v>7588</v>
      </c>
      <c r="K2523">
        <v>1</v>
      </c>
      <c r="L2523" t="s">
        <v>7589</v>
      </c>
      <c r="M2523">
        <v>1318609406</v>
      </c>
      <c r="N2523" t="s">
        <v>7590</v>
      </c>
      <c r="O2523" t="s">
        <v>20224</v>
      </c>
      <c r="P2523">
        <v>2008</v>
      </c>
      <c r="U2523" t="s">
        <v>7591</v>
      </c>
      <c r="V2523">
        <v>1</v>
      </c>
      <c r="W2523">
        <v>2</v>
      </c>
      <c r="Y2523">
        <v>30</v>
      </c>
      <c r="Z2523">
        <v>8</v>
      </c>
      <c r="AA2523">
        <v>5</v>
      </c>
      <c r="AB2523">
        <v>9</v>
      </c>
      <c r="AC2523">
        <v>0</v>
      </c>
      <c r="AD2523">
        <v>2</v>
      </c>
      <c r="AE2523">
        <v>0</v>
      </c>
      <c r="AF2523">
        <v>0</v>
      </c>
      <c r="AG2523">
        <v>0</v>
      </c>
      <c r="AH2523">
        <v>2</v>
      </c>
      <c r="AI2523">
        <v>2</v>
      </c>
      <c r="AJ2523">
        <v>0</v>
      </c>
      <c r="AK2523">
        <v>0</v>
      </c>
      <c r="AL2523">
        <v>0</v>
      </c>
      <c r="AT2523">
        <v>200000</v>
      </c>
      <c r="AU2523">
        <v>200000</v>
      </c>
      <c r="AV2523">
        <v>14226257</v>
      </c>
      <c r="AW2523">
        <v>12251424</v>
      </c>
      <c r="AX2523">
        <v>0</v>
      </c>
      <c r="AY2523">
        <v>0</v>
      </c>
      <c r="AZ2523">
        <v>2137464</v>
      </c>
      <c r="BA2523">
        <v>2198357</v>
      </c>
    </row>
    <row r="2524" spans="1:53" hidden="1">
      <c r="A2524" t="s">
        <v>7987</v>
      </c>
      <c r="B2524">
        <v>44321</v>
      </c>
      <c r="C2524" t="s">
        <v>48</v>
      </c>
      <c r="D2524" t="s">
        <v>67</v>
      </c>
      <c r="F2524" t="s">
        <v>3062</v>
      </c>
      <c r="G2524" t="s">
        <v>51</v>
      </c>
      <c r="H2524">
        <v>32</v>
      </c>
      <c r="I2524" t="s">
        <v>7809</v>
      </c>
      <c r="J2524" t="s">
        <v>7988</v>
      </c>
      <c r="K2524">
        <v>1</v>
      </c>
      <c r="L2524" t="s">
        <v>7989</v>
      </c>
      <c r="M2524">
        <v>1318186524</v>
      </c>
      <c r="N2524" t="s">
        <v>7990</v>
      </c>
      <c r="O2524" t="s">
        <v>20225</v>
      </c>
      <c r="P2524">
        <v>2004</v>
      </c>
      <c r="U2524" t="s">
        <v>7991</v>
      </c>
      <c r="V2524">
        <v>1</v>
      </c>
      <c r="W2524">
        <v>4</v>
      </c>
      <c r="Y2524">
        <v>26</v>
      </c>
      <c r="Z2524">
        <v>1</v>
      </c>
      <c r="AA2524">
        <v>7</v>
      </c>
      <c r="AB2524">
        <v>6</v>
      </c>
      <c r="AC2524">
        <v>30</v>
      </c>
      <c r="AD2524">
        <v>1</v>
      </c>
      <c r="AE2524">
        <v>1</v>
      </c>
      <c r="AF2524">
        <v>5</v>
      </c>
      <c r="AG2524">
        <v>5</v>
      </c>
      <c r="AH2524">
        <v>2</v>
      </c>
      <c r="AI2524">
        <v>2</v>
      </c>
      <c r="AJ2524">
        <v>0</v>
      </c>
      <c r="AK2524">
        <v>0</v>
      </c>
      <c r="AL2524">
        <v>0</v>
      </c>
      <c r="AS2524" t="s">
        <v>7992</v>
      </c>
      <c r="AT2524">
        <v>410000</v>
      </c>
      <c r="AU2524">
        <v>410000</v>
      </c>
      <c r="AV2524">
        <v>5658820</v>
      </c>
      <c r="AW2524">
        <v>6222490</v>
      </c>
      <c r="AX2524">
        <v>0</v>
      </c>
      <c r="AY2524">
        <v>0</v>
      </c>
      <c r="AZ2524">
        <v>695969</v>
      </c>
      <c r="BA2524">
        <v>796614</v>
      </c>
    </row>
    <row r="2525" spans="1:53" hidden="1">
      <c r="A2525" t="s">
        <v>6956</v>
      </c>
      <c r="B2525">
        <v>25541</v>
      </c>
      <c r="C2525" t="s">
        <v>48</v>
      </c>
      <c r="D2525" t="s">
        <v>67</v>
      </c>
      <c r="F2525" t="s">
        <v>5540</v>
      </c>
      <c r="G2525" t="s">
        <v>51</v>
      </c>
      <c r="H2525">
        <v>29</v>
      </c>
      <c r="I2525" t="s">
        <v>6640</v>
      </c>
      <c r="J2525" t="s">
        <v>6957</v>
      </c>
      <c r="K2525">
        <v>1</v>
      </c>
      <c r="L2525" t="s">
        <v>6958</v>
      </c>
      <c r="M2525">
        <v>1398124099</v>
      </c>
      <c r="N2525" t="s">
        <v>6959</v>
      </c>
      <c r="O2525" t="s">
        <v>20226</v>
      </c>
      <c r="P2525">
        <v>1993</v>
      </c>
      <c r="U2525" t="s">
        <v>6961</v>
      </c>
      <c r="V2525">
        <v>1</v>
      </c>
      <c r="W2525">
        <v>2</v>
      </c>
      <c r="Y2525">
        <v>29</v>
      </c>
      <c r="Z2525">
        <v>1</v>
      </c>
      <c r="AA2525">
        <v>3</v>
      </c>
      <c r="AB2525">
        <v>8</v>
      </c>
      <c r="AC2525">
        <v>20</v>
      </c>
      <c r="AD2525">
        <v>1</v>
      </c>
      <c r="AE2525">
        <v>1</v>
      </c>
      <c r="AF2525">
        <v>5</v>
      </c>
      <c r="AG2525">
        <v>2</v>
      </c>
      <c r="AH2525">
        <v>1</v>
      </c>
      <c r="AI2525">
        <v>2</v>
      </c>
      <c r="AJ2525">
        <v>0</v>
      </c>
      <c r="AK2525">
        <v>0</v>
      </c>
      <c r="AL2525">
        <v>0</v>
      </c>
      <c r="AT2525">
        <v>670000</v>
      </c>
      <c r="AU2525">
        <v>670000</v>
      </c>
      <c r="AV2525">
        <v>8004148</v>
      </c>
      <c r="AW2525">
        <v>4853098</v>
      </c>
      <c r="AX2525">
        <v>0</v>
      </c>
      <c r="AY2525">
        <v>0</v>
      </c>
      <c r="AZ2525">
        <v>264029</v>
      </c>
      <c r="BA2525">
        <v>-190049</v>
      </c>
    </row>
    <row r="2526" spans="1:53" hidden="1">
      <c r="A2526" t="s">
        <v>14231</v>
      </c>
      <c r="B2526">
        <v>23168</v>
      </c>
      <c r="C2526" t="s">
        <v>48</v>
      </c>
      <c r="D2526" t="s">
        <v>67</v>
      </c>
      <c r="F2526" t="s">
        <v>3993</v>
      </c>
      <c r="G2526" t="s">
        <v>51</v>
      </c>
      <c r="H2526">
        <v>20</v>
      </c>
      <c r="I2526" t="s">
        <v>4006</v>
      </c>
      <c r="J2526" t="s">
        <v>14232</v>
      </c>
      <c r="K2526">
        <v>1</v>
      </c>
      <c r="L2526" t="s">
        <v>14233</v>
      </c>
      <c r="M2526">
        <v>1318160844</v>
      </c>
      <c r="N2526" t="s">
        <v>14234</v>
      </c>
      <c r="O2526" t="s">
        <v>20227</v>
      </c>
      <c r="P2526">
        <v>2001</v>
      </c>
      <c r="U2526" t="s">
        <v>14235</v>
      </c>
      <c r="V2526">
        <v>1</v>
      </c>
      <c r="W2526">
        <v>1</v>
      </c>
      <c r="Y2526">
        <v>12</v>
      </c>
      <c r="Z2526">
        <v>1</v>
      </c>
      <c r="AA2526">
        <v>0</v>
      </c>
      <c r="AB2526">
        <v>6</v>
      </c>
      <c r="AC2526">
        <v>30</v>
      </c>
      <c r="AD2526">
        <v>1</v>
      </c>
      <c r="AE2526">
        <v>1</v>
      </c>
      <c r="AF2526">
        <v>5</v>
      </c>
      <c r="AG2526">
        <v>5</v>
      </c>
      <c r="AH2526">
        <v>2</v>
      </c>
      <c r="AI2526">
        <v>2</v>
      </c>
      <c r="AJ2526">
        <v>0</v>
      </c>
      <c r="AK2526">
        <v>0</v>
      </c>
      <c r="AL2526">
        <v>0</v>
      </c>
      <c r="AS2526" t="s">
        <v>14236</v>
      </c>
      <c r="AT2526">
        <v>300000</v>
      </c>
      <c r="AU2526">
        <v>300000</v>
      </c>
      <c r="AV2526">
        <v>6109845</v>
      </c>
      <c r="AW2526">
        <v>5153437</v>
      </c>
      <c r="AX2526">
        <v>0</v>
      </c>
      <c r="AY2526">
        <v>0</v>
      </c>
      <c r="AZ2526">
        <v>200568</v>
      </c>
      <c r="BA2526">
        <v>192121</v>
      </c>
    </row>
    <row r="2527" spans="1:53" hidden="1">
      <c r="A2527" t="s">
        <v>7887</v>
      </c>
      <c r="B2527">
        <v>6811</v>
      </c>
      <c r="C2527" t="s">
        <v>48</v>
      </c>
      <c r="D2527" t="s">
        <v>108</v>
      </c>
      <c r="F2527" t="s">
        <v>3062</v>
      </c>
      <c r="G2527" t="s">
        <v>51</v>
      </c>
      <c r="H2527">
        <v>32</v>
      </c>
      <c r="I2527" t="s">
        <v>7809</v>
      </c>
      <c r="J2527" t="s">
        <v>7888</v>
      </c>
      <c r="K2527">
        <v>1</v>
      </c>
      <c r="L2527" t="s">
        <v>7889</v>
      </c>
      <c r="M2527">
        <v>1398137236</v>
      </c>
      <c r="O2527" t="s">
        <v>20228</v>
      </c>
      <c r="P2527">
        <v>1998</v>
      </c>
      <c r="U2527" t="s">
        <v>7890</v>
      </c>
      <c r="V2527">
        <v>1</v>
      </c>
      <c r="W2527">
        <v>2</v>
      </c>
      <c r="Y2527">
        <v>47</v>
      </c>
      <c r="Z2527">
        <v>9</v>
      </c>
      <c r="AA2527">
        <v>7</v>
      </c>
      <c r="AB2527">
        <v>8</v>
      </c>
      <c r="AC2527">
        <v>20</v>
      </c>
      <c r="AD2527">
        <v>2</v>
      </c>
      <c r="AE2527">
        <v>0</v>
      </c>
      <c r="AF2527">
        <v>0</v>
      </c>
      <c r="AG2527">
        <v>10</v>
      </c>
      <c r="AH2527">
        <v>2</v>
      </c>
      <c r="AI2527">
        <v>1</v>
      </c>
      <c r="AJ2527">
        <v>0</v>
      </c>
      <c r="AK2527">
        <v>0</v>
      </c>
      <c r="AL2527">
        <v>0</v>
      </c>
      <c r="AT2527">
        <v>550000</v>
      </c>
      <c r="AU2527">
        <v>550000</v>
      </c>
      <c r="AV2527">
        <v>13924081</v>
      </c>
      <c r="AW2527">
        <v>15001484</v>
      </c>
      <c r="AX2527">
        <v>151014</v>
      </c>
      <c r="AY2527">
        <v>0</v>
      </c>
      <c r="AZ2527">
        <v>1145098</v>
      </c>
      <c r="BA2527">
        <v>1970497</v>
      </c>
    </row>
    <row r="2528" spans="1:53" hidden="1">
      <c r="A2528" t="s">
        <v>8567</v>
      </c>
      <c r="B2528">
        <v>26471</v>
      </c>
      <c r="C2528" t="s">
        <v>48</v>
      </c>
      <c r="D2528" t="s">
        <v>67</v>
      </c>
      <c r="F2528" t="s">
        <v>8111</v>
      </c>
      <c r="G2528" t="s">
        <v>8112</v>
      </c>
      <c r="H2528">
        <v>38</v>
      </c>
      <c r="I2528" t="s">
        <v>8201</v>
      </c>
      <c r="J2528" t="s">
        <v>8568</v>
      </c>
      <c r="K2528">
        <v>1</v>
      </c>
      <c r="L2528" t="s">
        <v>8569</v>
      </c>
      <c r="M2528">
        <v>1398134132</v>
      </c>
      <c r="N2528" t="s">
        <v>8570</v>
      </c>
      <c r="O2528" t="s">
        <v>20229</v>
      </c>
      <c r="P2528">
        <v>1997</v>
      </c>
      <c r="U2528" t="s">
        <v>8571</v>
      </c>
      <c r="V2528">
        <v>1</v>
      </c>
      <c r="W2528">
        <v>2</v>
      </c>
      <c r="Y2528">
        <v>18</v>
      </c>
      <c r="Z2528">
        <v>1</v>
      </c>
      <c r="AA2528">
        <v>0</v>
      </c>
      <c r="AB2528">
        <v>6</v>
      </c>
      <c r="AC2528">
        <v>0</v>
      </c>
      <c r="AD2528">
        <v>2</v>
      </c>
      <c r="AE2528">
        <v>0</v>
      </c>
      <c r="AF2528">
        <v>0</v>
      </c>
      <c r="AG2528">
        <v>0</v>
      </c>
      <c r="AH2528">
        <v>2</v>
      </c>
      <c r="AI2528">
        <v>2</v>
      </c>
      <c r="AJ2528">
        <v>0</v>
      </c>
      <c r="AK2528">
        <v>0</v>
      </c>
      <c r="AL2528">
        <v>0</v>
      </c>
      <c r="AT2528">
        <v>200000</v>
      </c>
      <c r="AU2528">
        <v>200000</v>
      </c>
      <c r="AV2528" s="2">
        <f>IF(AW2528 &gt;= 0, INT(AW2528 * 1.05), -INT(ABS(AW2528) / 1.05))</f>
        <v>4783201</v>
      </c>
      <c r="AW2528">
        <v>4555430</v>
      </c>
      <c r="AX2528">
        <v>0</v>
      </c>
      <c r="AY2528">
        <v>0</v>
      </c>
      <c r="AZ2528" s="2">
        <f>IF(BA2528 &gt;= 0, INT(BA2528 * 1.05), -INT(ABS(BA2528) / 1.05))</f>
        <v>674551</v>
      </c>
      <c r="BA2528">
        <v>642430</v>
      </c>
    </row>
    <row r="2529" spans="1:53" hidden="1">
      <c r="A2529" t="s">
        <v>4318</v>
      </c>
      <c r="B2529">
        <v>17140</v>
      </c>
      <c r="C2529" t="s">
        <v>48</v>
      </c>
      <c r="D2529" t="s">
        <v>118</v>
      </c>
      <c r="F2529" t="s">
        <v>3993</v>
      </c>
      <c r="G2529" t="s">
        <v>51</v>
      </c>
      <c r="H2529">
        <v>20</v>
      </c>
      <c r="I2529" t="s">
        <v>4006</v>
      </c>
      <c r="J2529" t="s">
        <v>4319</v>
      </c>
      <c r="K2529">
        <v>1</v>
      </c>
      <c r="L2529" t="s">
        <v>4320</v>
      </c>
      <c r="M2529">
        <v>1308101293</v>
      </c>
      <c r="N2529" t="s">
        <v>4321</v>
      </c>
      <c r="O2529" t="s">
        <v>20230</v>
      </c>
      <c r="P2529">
        <v>1974</v>
      </c>
      <c r="U2529" t="s">
        <v>4322</v>
      </c>
      <c r="V2529">
        <v>1</v>
      </c>
      <c r="W2529">
        <v>2</v>
      </c>
      <c r="Y2529">
        <v>143</v>
      </c>
      <c r="Z2529">
        <v>5</v>
      </c>
      <c r="AA2529">
        <v>4</v>
      </c>
      <c r="AB2529">
        <v>9</v>
      </c>
      <c r="AC2529">
        <v>30</v>
      </c>
      <c r="AD2529">
        <v>1</v>
      </c>
      <c r="AE2529">
        <v>1</v>
      </c>
      <c r="AF2529">
        <v>5</v>
      </c>
      <c r="AG2529">
        <v>3</v>
      </c>
      <c r="AH2529">
        <v>1</v>
      </c>
      <c r="AI2529">
        <v>1</v>
      </c>
      <c r="AJ2529">
        <v>0</v>
      </c>
      <c r="AK2529">
        <v>0</v>
      </c>
      <c r="AL2529">
        <v>0</v>
      </c>
      <c r="AS2529" t="s">
        <v>4323</v>
      </c>
      <c r="AT2529">
        <v>50000</v>
      </c>
      <c r="AU2529">
        <v>8470987</v>
      </c>
      <c r="AV2529">
        <v>65425478</v>
      </c>
      <c r="AW2529">
        <v>65407290</v>
      </c>
      <c r="AX2529">
        <v>0</v>
      </c>
      <c r="AY2529">
        <v>0</v>
      </c>
      <c r="AZ2529">
        <v>1950878</v>
      </c>
      <c r="BA2529">
        <v>2942431</v>
      </c>
    </row>
    <row r="2530" spans="1:53" hidden="1">
      <c r="A2530" t="s">
        <v>8105</v>
      </c>
      <c r="B2530">
        <v>35014</v>
      </c>
      <c r="C2530" t="s">
        <v>48</v>
      </c>
      <c r="D2530" t="s">
        <v>118</v>
      </c>
      <c r="F2530" t="s">
        <v>3062</v>
      </c>
      <c r="G2530" t="s">
        <v>51</v>
      </c>
      <c r="H2530">
        <v>33</v>
      </c>
      <c r="I2530" t="s">
        <v>7999</v>
      </c>
      <c r="J2530" t="s">
        <v>8106</v>
      </c>
      <c r="K2530">
        <v>1</v>
      </c>
      <c r="L2530" t="s">
        <v>8107</v>
      </c>
      <c r="M2530">
        <v>1398134938</v>
      </c>
      <c r="N2530" t="s">
        <v>8108</v>
      </c>
      <c r="O2530" t="s">
        <v>20231</v>
      </c>
      <c r="P2530">
        <v>1998</v>
      </c>
      <c r="U2530" t="s">
        <v>8109</v>
      </c>
      <c r="V2530">
        <v>1</v>
      </c>
      <c r="W2530">
        <v>2</v>
      </c>
      <c r="Y2530">
        <v>63</v>
      </c>
      <c r="Z2530">
        <v>1</v>
      </c>
      <c r="AA2530">
        <v>5</v>
      </c>
      <c r="AB2530">
        <v>9</v>
      </c>
      <c r="AC2530">
        <v>0.05</v>
      </c>
      <c r="AD2530">
        <v>1</v>
      </c>
      <c r="AE2530">
        <v>1</v>
      </c>
      <c r="AF2530">
        <v>5</v>
      </c>
      <c r="AG2530">
        <v>0</v>
      </c>
      <c r="AH2530">
        <v>1</v>
      </c>
      <c r="AI2530">
        <v>2</v>
      </c>
      <c r="AJ2530">
        <v>0</v>
      </c>
      <c r="AK2530">
        <v>0</v>
      </c>
      <c r="AL2530">
        <v>0</v>
      </c>
      <c r="AT2530">
        <v>200000</v>
      </c>
      <c r="AU2530">
        <v>200000</v>
      </c>
      <c r="AV2530">
        <v>104135802</v>
      </c>
      <c r="AW2530">
        <v>90370914</v>
      </c>
      <c r="AX2530">
        <v>0</v>
      </c>
      <c r="AY2530">
        <v>0</v>
      </c>
      <c r="AZ2530">
        <v>3693136</v>
      </c>
      <c r="BA2530">
        <v>4458426</v>
      </c>
    </row>
    <row r="2531" spans="1:53" hidden="1">
      <c r="A2531" t="s">
        <v>7085</v>
      </c>
      <c r="B2531">
        <v>29894</v>
      </c>
      <c r="C2531" t="s">
        <v>48</v>
      </c>
      <c r="D2531" t="s">
        <v>77</v>
      </c>
      <c r="F2531" t="s">
        <v>5540</v>
      </c>
      <c r="G2531" t="s">
        <v>51</v>
      </c>
      <c r="H2531">
        <v>29</v>
      </c>
      <c r="I2531" t="s">
        <v>6640</v>
      </c>
      <c r="J2531" t="s">
        <v>7086</v>
      </c>
      <c r="K2531">
        <v>1</v>
      </c>
      <c r="L2531" t="s">
        <v>7087</v>
      </c>
      <c r="M2531">
        <v>1398117768</v>
      </c>
      <c r="N2531" t="s">
        <v>7088</v>
      </c>
      <c r="O2531" t="s">
        <v>20232</v>
      </c>
      <c r="P2531">
        <v>1992</v>
      </c>
      <c r="U2531" t="s">
        <v>7089</v>
      </c>
      <c r="V2531">
        <v>1</v>
      </c>
      <c r="W2531">
        <v>2</v>
      </c>
      <c r="Y2531">
        <v>37</v>
      </c>
      <c r="Z2531">
        <v>8</v>
      </c>
      <c r="AA2531">
        <v>5</v>
      </c>
      <c r="AB2531">
        <v>9</v>
      </c>
      <c r="AC2531">
        <v>20</v>
      </c>
      <c r="AD2531">
        <v>1</v>
      </c>
      <c r="AE2531">
        <v>10</v>
      </c>
      <c r="AF2531">
        <v>5</v>
      </c>
      <c r="AG2531">
        <v>5</v>
      </c>
      <c r="AH2531">
        <v>1</v>
      </c>
      <c r="AI2531">
        <v>2</v>
      </c>
      <c r="AJ2531">
        <v>0</v>
      </c>
      <c r="AK2531">
        <v>0</v>
      </c>
      <c r="AL2531">
        <v>0</v>
      </c>
      <c r="AM2531" t="s">
        <v>7090</v>
      </c>
      <c r="AP2531" t="s">
        <v>7091</v>
      </c>
      <c r="AQ2531" t="s">
        <v>7092</v>
      </c>
      <c r="AT2531">
        <v>1000000</v>
      </c>
      <c r="AU2531">
        <v>1000000</v>
      </c>
      <c r="AV2531">
        <v>18774139</v>
      </c>
      <c r="AW2531">
        <v>10780175</v>
      </c>
      <c r="AX2531">
        <v>10725860</v>
      </c>
      <c r="AY2531">
        <v>7349796</v>
      </c>
      <c r="AZ2531">
        <v>1098756</v>
      </c>
      <c r="BA2531">
        <v>-704083</v>
      </c>
    </row>
    <row r="2532" spans="1:53" hidden="1">
      <c r="A2532" t="s">
        <v>14768</v>
      </c>
      <c r="B2532">
        <v>37904</v>
      </c>
      <c r="C2532" t="s">
        <v>48</v>
      </c>
      <c r="D2532" t="s">
        <v>49</v>
      </c>
      <c r="F2532" t="s">
        <v>5540</v>
      </c>
      <c r="G2532" t="s">
        <v>51</v>
      </c>
      <c r="H2532">
        <v>24</v>
      </c>
      <c r="I2532" t="s">
        <v>5628</v>
      </c>
      <c r="J2532" t="s">
        <v>14769</v>
      </c>
      <c r="K2532">
        <v>1</v>
      </c>
      <c r="L2532" t="s">
        <v>14770</v>
      </c>
      <c r="M2532">
        <v>1378139714</v>
      </c>
      <c r="N2532" t="s">
        <v>14771</v>
      </c>
      <c r="O2532" t="s">
        <v>20233</v>
      </c>
      <c r="P2532">
        <v>2001</v>
      </c>
      <c r="U2532" t="s">
        <v>14772</v>
      </c>
      <c r="V2532">
        <v>1</v>
      </c>
      <c r="W2532">
        <v>2</v>
      </c>
      <c r="Y2532">
        <v>3</v>
      </c>
      <c r="Z2532">
        <v>10</v>
      </c>
      <c r="AA2532">
        <v>7</v>
      </c>
      <c r="AB2532">
        <v>8</v>
      </c>
      <c r="AC2532">
        <v>0</v>
      </c>
      <c r="AD2532">
        <v>2</v>
      </c>
      <c r="AE2532">
        <v>0</v>
      </c>
      <c r="AF2532">
        <v>0</v>
      </c>
      <c r="AG2532">
        <v>0</v>
      </c>
      <c r="AH2532">
        <v>2</v>
      </c>
      <c r="AI2532">
        <v>2</v>
      </c>
      <c r="AJ2532">
        <v>0</v>
      </c>
      <c r="AK2532">
        <v>0</v>
      </c>
      <c r="AL2532">
        <v>0</v>
      </c>
      <c r="AT2532">
        <v>0</v>
      </c>
      <c r="AU2532">
        <v>0</v>
      </c>
      <c r="AV2532">
        <v>0</v>
      </c>
      <c r="AW2532">
        <v>0</v>
      </c>
      <c r="AX2532">
        <v>0</v>
      </c>
      <c r="AY2532">
        <v>0</v>
      </c>
      <c r="AZ2532">
        <v>0</v>
      </c>
      <c r="BA2532">
        <v>0</v>
      </c>
    </row>
    <row r="2533" spans="1:53" hidden="1">
      <c r="A2533" t="s">
        <v>3202</v>
      </c>
      <c r="B2533">
        <v>25802</v>
      </c>
      <c r="C2533" t="s">
        <v>48</v>
      </c>
      <c r="D2533" t="s">
        <v>197</v>
      </c>
      <c r="F2533" t="s">
        <v>3062</v>
      </c>
      <c r="G2533" t="s">
        <v>51</v>
      </c>
      <c r="H2533">
        <v>16</v>
      </c>
      <c r="I2533" t="s">
        <v>3063</v>
      </c>
      <c r="J2533" t="s">
        <v>3203</v>
      </c>
      <c r="K2533">
        <v>1</v>
      </c>
      <c r="L2533" t="s">
        <v>3204</v>
      </c>
      <c r="M2533">
        <v>1218121470</v>
      </c>
      <c r="N2533" t="s">
        <v>3205</v>
      </c>
      <c r="O2533" t="s">
        <v>20234</v>
      </c>
      <c r="P2533">
        <v>1994</v>
      </c>
      <c r="U2533" t="s">
        <v>3206</v>
      </c>
      <c r="V2533">
        <v>1</v>
      </c>
      <c r="W2533">
        <v>2</v>
      </c>
      <c r="Y2533">
        <v>10</v>
      </c>
      <c r="Z2533">
        <v>1</v>
      </c>
      <c r="AA2533">
        <v>8</v>
      </c>
      <c r="AB2533">
        <v>8</v>
      </c>
      <c r="AC2533">
        <v>0</v>
      </c>
      <c r="AD2533">
        <v>2</v>
      </c>
      <c r="AE2533">
        <v>0</v>
      </c>
      <c r="AF2533">
        <v>0</v>
      </c>
      <c r="AG2533">
        <v>0</v>
      </c>
      <c r="AH2533">
        <v>2</v>
      </c>
      <c r="AI2533">
        <v>2</v>
      </c>
      <c r="AJ2533">
        <v>0</v>
      </c>
      <c r="AK2533">
        <v>0</v>
      </c>
      <c r="AL2533">
        <v>0</v>
      </c>
      <c r="AT2533">
        <v>400000</v>
      </c>
      <c r="AU2533">
        <v>50000</v>
      </c>
      <c r="AV2533">
        <f>INT(AW2533*1.1)</f>
        <v>1395857</v>
      </c>
      <c r="AW2533">
        <v>1268961</v>
      </c>
      <c r="AX2533">
        <f>INT(AY2533*1.1)</f>
        <v>0</v>
      </c>
      <c r="AY2533">
        <v>0</v>
      </c>
      <c r="AZ2533">
        <f>IF(BA2533 &gt;= 0, INT(BA2533 * 1.1), -INT(ABS(BA2533) / 1.1))</f>
        <v>58055</v>
      </c>
      <c r="BA2533">
        <v>52778</v>
      </c>
    </row>
    <row r="2534" spans="1:53" hidden="1">
      <c r="A2534" t="s">
        <v>7299</v>
      </c>
      <c r="B2534">
        <v>37735</v>
      </c>
      <c r="C2534" t="s">
        <v>48</v>
      </c>
      <c r="D2534" t="s">
        <v>77</v>
      </c>
      <c r="F2534" t="s">
        <v>5540</v>
      </c>
      <c r="G2534" t="s">
        <v>51</v>
      </c>
      <c r="H2534">
        <v>29</v>
      </c>
      <c r="I2534" t="s">
        <v>6640</v>
      </c>
      <c r="J2534" t="s">
        <v>7300</v>
      </c>
      <c r="K2534">
        <v>1</v>
      </c>
      <c r="L2534" t="s">
        <v>7301</v>
      </c>
      <c r="M2534">
        <v>1218152691</v>
      </c>
      <c r="N2534" t="s">
        <v>7302</v>
      </c>
      <c r="O2534" t="s">
        <v>20235</v>
      </c>
      <c r="P2534">
        <v>2002</v>
      </c>
      <c r="U2534" t="s">
        <v>7303</v>
      </c>
      <c r="V2534">
        <v>1</v>
      </c>
      <c r="W2534">
        <v>2</v>
      </c>
      <c r="Y2534">
        <v>38</v>
      </c>
      <c r="Z2534">
        <v>1</v>
      </c>
      <c r="AA2534">
        <v>6</v>
      </c>
      <c r="AB2534">
        <v>10</v>
      </c>
      <c r="AC2534">
        <v>30</v>
      </c>
      <c r="AD2534">
        <v>1</v>
      </c>
      <c r="AE2534">
        <v>1</v>
      </c>
      <c r="AF2534">
        <v>5</v>
      </c>
      <c r="AG2534">
        <v>5</v>
      </c>
      <c r="AH2534">
        <v>2</v>
      </c>
      <c r="AI2534">
        <v>2</v>
      </c>
      <c r="AJ2534">
        <v>0</v>
      </c>
      <c r="AK2534">
        <v>0</v>
      </c>
      <c r="AL2534">
        <v>0</v>
      </c>
      <c r="AT2534">
        <v>900000</v>
      </c>
      <c r="AU2534">
        <v>900000</v>
      </c>
      <c r="AV2534">
        <v>12464846</v>
      </c>
      <c r="AW2534">
        <v>11919163</v>
      </c>
      <c r="AX2534">
        <v>229105</v>
      </c>
      <c r="AY2534">
        <v>204513</v>
      </c>
      <c r="AZ2534">
        <v>326139</v>
      </c>
      <c r="BA2534">
        <v>300843</v>
      </c>
    </row>
    <row r="2535" spans="1:53" hidden="1">
      <c r="A2535" t="s">
        <v>14717</v>
      </c>
      <c r="B2535">
        <v>29137</v>
      </c>
      <c r="C2535" t="s">
        <v>48</v>
      </c>
      <c r="D2535" t="s">
        <v>197</v>
      </c>
      <c r="F2535" t="s">
        <v>5540</v>
      </c>
      <c r="G2535" t="s">
        <v>51</v>
      </c>
      <c r="H2535">
        <v>24</v>
      </c>
      <c r="I2535" t="s">
        <v>5628</v>
      </c>
      <c r="J2535" t="s">
        <v>14718</v>
      </c>
      <c r="K2535">
        <v>1</v>
      </c>
      <c r="L2535" t="s">
        <v>14719</v>
      </c>
      <c r="M2535">
        <v>1218153555</v>
      </c>
      <c r="N2535" t="s">
        <v>14720</v>
      </c>
      <c r="O2535" t="s">
        <v>3178</v>
      </c>
      <c r="P2535">
        <v>2002</v>
      </c>
      <c r="U2535" t="s">
        <v>14721</v>
      </c>
      <c r="V2535">
        <v>1</v>
      </c>
      <c r="W2535">
        <v>2</v>
      </c>
      <c r="Y2535">
        <v>15</v>
      </c>
      <c r="Z2535">
        <v>10</v>
      </c>
      <c r="AA2535">
        <v>8</v>
      </c>
      <c r="AB2535">
        <v>9</v>
      </c>
      <c r="AC2535">
        <v>0</v>
      </c>
      <c r="AD2535">
        <v>2</v>
      </c>
      <c r="AE2535">
        <v>0</v>
      </c>
      <c r="AF2535">
        <v>0</v>
      </c>
      <c r="AG2535">
        <v>0</v>
      </c>
      <c r="AH2535">
        <v>2</v>
      </c>
      <c r="AI2535">
        <v>2</v>
      </c>
      <c r="AJ2535">
        <v>0</v>
      </c>
      <c r="AK2535">
        <v>0</v>
      </c>
      <c r="AL2535">
        <v>0</v>
      </c>
      <c r="AT2535">
        <v>0</v>
      </c>
      <c r="AU2535">
        <v>0</v>
      </c>
      <c r="AV2535">
        <v>0</v>
      </c>
      <c r="AW2535">
        <v>0</v>
      </c>
      <c r="AX2535">
        <v>0</v>
      </c>
      <c r="AY2535">
        <v>0</v>
      </c>
      <c r="AZ2535">
        <v>0</v>
      </c>
      <c r="BA2535">
        <v>0</v>
      </c>
    </row>
    <row r="2536" spans="1:53" hidden="1">
      <c r="A2536" t="s">
        <v>9098</v>
      </c>
      <c r="B2536">
        <v>80755</v>
      </c>
      <c r="C2536" t="s">
        <v>48</v>
      </c>
      <c r="D2536" t="s">
        <v>67</v>
      </c>
      <c r="F2536" t="s">
        <v>8111</v>
      </c>
      <c r="G2536" t="s">
        <v>8112</v>
      </c>
      <c r="H2536">
        <v>38</v>
      </c>
      <c r="I2536" t="s">
        <v>8201</v>
      </c>
      <c r="J2536" t="s">
        <v>9099</v>
      </c>
      <c r="K2536">
        <v>1</v>
      </c>
      <c r="L2536" t="s">
        <v>9100</v>
      </c>
      <c r="M2536">
        <v>1318664748</v>
      </c>
      <c r="N2536" t="s">
        <v>9101</v>
      </c>
      <c r="O2536" t="s">
        <v>20236</v>
      </c>
      <c r="P2536">
        <v>2014</v>
      </c>
      <c r="U2536" t="s">
        <v>9102</v>
      </c>
      <c r="V2536">
        <v>1</v>
      </c>
      <c r="W2536">
        <v>2</v>
      </c>
      <c r="Y2536">
        <v>4</v>
      </c>
      <c r="Z2536">
        <v>10</v>
      </c>
      <c r="AA2536">
        <v>0</v>
      </c>
      <c r="AB2536">
        <v>6</v>
      </c>
      <c r="AC2536">
        <v>0</v>
      </c>
      <c r="AD2536">
        <v>2</v>
      </c>
      <c r="AE2536">
        <v>0</v>
      </c>
      <c r="AF2536">
        <v>0</v>
      </c>
      <c r="AG2536">
        <v>0</v>
      </c>
      <c r="AH2536">
        <v>2</v>
      </c>
      <c r="AI2536">
        <v>2</v>
      </c>
      <c r="AJ2536">
        <v>0</v>
      </c>
      <c r="AK2536">
        <v>0</v>
      </c>
      <c r="AL2536">
        <v>0</v>
      </c>
      <c r="AM2536" t="s">
        <v>20705</v>
      </c>
      <c r="AN2536" t="s">
        <v>9103</v>
      </c>
      <c r="AP2536" t="s">
        <v>439</v>
      </c>
      <c r="AQ2536" t="s">
        <v>9104</v>
      </c>
      <c r="AR2536" t="s">
        <v>83</v>
      </c>
      <c r="AT2536">
        <v>50000</v>
      </c>
      <c r="AU2536">
        <v>50000</v>
      </c>
      <c r="AV2536">
        <v>5011937</v>
      </c>
      <c r="AW2536">
        <v>5597971</v>
      </c>
      <c r="AX2536">
        <v>0</v>
      </c>
      <c r="AY2536">
        <v>0</v>
      </c>
      <c r="AZ2536">
        <v>397091</v>
      </c>
      <c r="BA2536">
        <v>218077</v>
      </c>
    </row>
    <row r="2537" spans="1:53" hidden="1">
      <c r="A2537" t="s">
        <v>5507</v>
      </c>
      <c r="B2537">
        <v>104432</v>
      </c>
      <c r="C2537" t="s">
        <v>48</v>
      </c>
      <c r="D2537" t="s">
        <v>67</v>
      </c>
      <c r="F2537" t="s">
        <v>3993</v>
      </c>
      <c r="G2537" t="s">
        <v>51</v>
      </c>
      <c r="H2537">
        <v>22</v>
      </c>
      <c r="I2537" t="s">
        <v>4517</v>
      </c>
      <c r="J2537" t="s">
        <v>5508</v>
      </c>
      <c r="K2537">
        <v>1</v>
      </c>
      <c r="L2537" t="s">
        <v>5509</v>
      </c>
      <c r="M2537">
        <v>3818800983</v>
      </c>
      <c r="N2537" t="s">
        <v>5510</v>
      </c>
      <c r="O2537" t="s">
        <v>20237</v>
      </c>
      <c r="P2537">
        <v>2018</v>
      </c>
      <c r="U2537" t="s">
        <v>5511</v>
      </c>
      <c r="V2537">
        <v>1</v>
      </c>
      <c r="W2537">
        <v>2</v>
      </c>
      <c r="Y2537">
        <v>24</v>
      </c>
      <c r="Z2537">
        <v>1</v>
      </c>
      <c r="AA2537">
        <v>7</v>
      </c>
      <c r="AB2537">
        <v>5</v>
      </c>
      <c r="AC2537">
        <v>0</v>
      </c>
      <c r="AD2537">
        <v>1</v>
      </c>
      <c r="AE2537">
        <v>1</v>
      </c>
      <c r="AF2537">
        <v>5</v>
      </c>
      <c r="AG2537">
        <v>1</v>
      </c>
      <c r="AH2537">
        <v>2</v>
      </c>
      <c r="AI2537">
        <v>2</v>
      </c>
      <c r="AJ2537">
        <v>0</v>
      </c>
      <c r="AK2537">
        <v>0</v>
      </c>
      <c r="AL2537">
        <v>0</v>
      </c>
      <c r="AT2537">
        <v>1360000</v>
      </c>
      <c r="AU2537">
        <v>1360000</v>
      </c>
      <c r="AV2537">
        <v>3255359</v>
      </c>
      <c r="AW2537">
        <v>5115426</v>
      </c>
      <c r="AX2537">
        <v>0</v>
      </c>
      <c r="AY2537">
        <v>0</v>
      </c>
      <c r="AZ2537">
        <v>1857</v>
      </c>
      <c r="BA2537">
        <v>987950</v>
      </c>
    </row>
    <row r="2538" spans="1:53" hidden="1">
      <c r="A2538" t="s">
        <v>11367</v>
      </c>
      <c r="B2538">
        <v>19227</v>
      </c>
      <c r="C2538" t="s">
        <v>48</v>
      </c>
      <c r="D2538" t="s">
        <v>197</v>
      </c>
      <c r="F2538" t="s">
        <v>11306</v>
      </c>
      <c r="G2538" t="s">
        <v>11307</v>
      </c>
      <c r="H2538">
        <v>70</v>
      </c>
      <c r="I2538" t="s">
        <v>11308</v>
      </c>
      <c r="J2538" t="s">
        <v>11368</v>
      </c>
      <c r="K2538">
        <v>1</v>
      </c>
      <c r="L2538" t="s">
        <v>11369</v>
      </c>
      <c r="M2538">
        <v>1218135125</v>
      </c>
      <c r="N2538" t="s">
        <v>11370</v>
      </c>
      <c r="O2538" t="s">
        <v>20238</v>
      </c>
      <c r="P2538">
        <v>2000</v>
      </c>
      <c r="U2538" t="s">
        <v>11371</v>
      </c>
      <c r="V2538">
        <v>1</v>
      </c>
      <c r="W2538">
        <v>2</v>
      </c>
      <c r="Y2538">
        <v>27</v>
      </c>
      <c r="Z2538">
        <v>9</v>
      </c>
      <c r="AA2538">
        <v>0</v>
      </c>
      <c r="AB2538">
        <v>6</v>
      </c>
      <c r="AC2538">
        <v>0</v>
      </c>
      <c r="AD2538">
        <v>2</v>
      </c>
      <c r="AE2538">
        <v>0</v>
      </c>
      <c r="AF2538">
        <v>0</v>
      </c>
      <c r="AG2538">
        <v>0</v>
      </c>
      <c r="AH2538">
        <v>1</v>
      </c>
      <c r="AI2538">
        <v>2</v>
      </c>
      <c r="AJ2538">
        <v>0</v>
      </c>
      <c r="AK2538">
        <v>0</v>
      </c>
      <c r="AL2538">
        <v>0</v>
      </c>
      <c r="AS2538" t="s">
        <v>11336</v>
      </c>
      <c r="AT2538">
        <v>150000</v>
      </c>
      <c r="AU2538">
        <v>150000</v>
      </c>
      <c r="AV2538">
        <v>1519096</v>
      </c>
      <c r="AW2538">
        <v>1354271</v>
      </c>
      <c r="AX2538">
        <v>0</v>
      </c>
      <c r="AY2538">
        <v>0</v>
      </c>
      <c r="AZ2538">
        <v>128520</v>
      </c>
      <c r="BA2538">
        <v>157091</v>
      </c>
    </row>
    <row r="2539" spans="1:53" hidden="1">
      <c r="A2539" t="s">
        <v>13141</v>
      </c>
      <c r="B2539">
        <v>30188</v>
      </c>
      <c r="C2539" t="s">
        <v>48</v>
      </c>
      <c r="D2539" t="s">
        <v>49</v>
      </c>
      <c r="F2539" t="s">
        <v>11306</v>
      </c>
      <c r="G2539" t="s">
        <v>11307</v>
      </c>
      <c r="H2539">
        <v>72</v>
      </c>
      <c r="I2539" t="s">
        <v>12614</v>
      </c>
      <c r="J2539" t="s">
        <v>13142</v>
      </c>
      <c r="K2539">
        <v>1</v>
      </c>
      <c r="L2539" t="s">
        <v>13143</v>
      </c>
      <c r="M2539">
        <v>1398141555</v>
      </c>
      <c r="N2539" t="s">
        <v>13144</v>
      </c>
      <c r="O2539" t="s">
        <v>20239</v>
      </c>
      <c r="P2539">
        <v>1999</v>
      </c>
      <c r="U2539" t="s">
        <v>13145</v>
      </c>
      <c r="V2539">
        <v>1</v>
      </c>
      <c r="W2539">
        <v>2</v>
      </c>
      <c r="Y2539">
        <v>10</v>
      </c>
      <c r="Z2539">
        <v>5</v>
      </c>
      <c r="AA2539">
        <v>0</v>
      </c>
      <c r="AB2539">
        <v>6</v>
      </c>
      <c r="AC2539">
        <v>30</v>
      </c>
      <c r="AD2539">
        <v>1</v>
      </c>
      <c r="AE2539">
        <v>1</v>
      </c>
      <c r="AF2539">
        <v>5</v>
      </c>
      <c r="AG2539">
        <v>5</v>
      </c>
      <c r="AH2539">
        <v>2</v>
      </c>
      <c r="AI2539">
        <v>2</v>
      </c>
      <c r="AJ2539">
        <v>0</v>
      </c>
      <c r="AK2539">
        <v>0</v>
      </c>
      <c r="AL2539">
        <v>0</v>
      </c>
      <c r="AT2539">
        <v>50000</v>
      </c>
      <c r="AU2539">
        <v>50000</v>
      </c>
      <c r="AV2539">
        <v>2083311</v>
      </c>
      <c r="AW2539">
        <v>2199887</v>
      </c>
      <c r="AX2539">
        <v>0</v>
      </c>
      <c r="AY2539">
        <v>0</v>
      </c>
      <c r="AZ2539">
        <v>223216</v>
      </c>
      <c r="BA2539">
        <v>179241</v>
      </c>
    </row>
    <row r="2540" spans="1:53" hidden="1">
      <c r="A2540" t="s">
        <v>2237</v>
      </c>
      <c r="B2540">
        <v>22428</v>
      </c>
      <c r="C2540" t="s">
        <v>48</v>
      </c>
      <c r="D2540" t="s">
        <v>77</v>
      </c>
      <c r="F2540" t="s">
        <v>1915</v>
      </c>
      <c r="G2540" t="s">
        <v>51</v>
      </c>
      <c r="H2540">
        <v>13</v>
      </c>
      <c r="I2540" t="s">
        <v>1916</v>
      </c>
      <c r="J2540" t="s">
        <v>2238</v>
      </c>
      <c r="K2540">
        <v>1</v>
      </c>
      <c r="L2540" t="s">
        <v>2239</v>
      </c>
      <c r="M2540">
        <v>1378146457</v>
      </c>
      <c r="N2540" t="s">
        <v>2240</v>
      </c>
      <c r="O2540" t="s">
        <v>20240</v>
      </c>
      <c r="P2540">
        <v>2002</v>
      </c>
      <c r="U2540" t="s">
        <v>2241</v>
      </c>
      <c r="V2540">
        <v>1</v>
      </c>
      <c r="W2540">
        <v>2</v>
      </c>
      <c r="Y2540">
        <v>42</v>
      </c>
      <c r="Z2540">
        <v>6</v>
      </c>
      <c r="AA2540">
        <v>8</v>
      </c>
      <c r="AB2540">
        <v>6</v>
      </c>
      <c r="AC2540">
        <v>0</v>
      </c>
      <c r="AD2540">
        <v>2</v>
      </c>
      <c r="AE2540">
        <v>0</v>
      </c>
      <c r="AF2540">
        <v>0</v>
      </c>
      <c r="AG2540">
        <v>0</v>
      </c>
      <c r="AH2540">
        <v>2</v>
      </c>
      <c r="AI2540">
        <v>2</v>
      </c>
      <c r="AJ2540">
        <v>0</v>
      </c>
      <c r="AK2540">
        <v>0</v>
      </c>
      <c r="AL2540">
        <v>0</v>
      </c>
      <c r="AT2540">
        <v>600000</v>
      </c>
      <c r="AU2540">
        <v>200000</v>
      </c>
      <c r="AV2540">
        <v>16020178</v>
      </c>
      <c r="AW2540">
        <v>11097495</v>
      </c>
      <c r="AX2540">
        <v>0</v>
      </c>
      <c r="AY2540">
        <v>0</v>
      </c>
      <c r="AZ2540">
        <v>1098820</v>
      </c>
      <c r="BA2540">
        <v>506334</v>
      </c>
    </row>
    <row r="2541" spans="1:53" hidden="1">
      <c r="A2541" t="s">
        <v>2443</v>
      </c>
      <c r="B2541">
        <v>53727</v>
      </c>
      <c r="C2541" t="s">
        <v>48</v>
      </c>
      <c r="D2541" t="s">
        <v>67</v>
      </c>
      <c r="F2541" t="s">
        <v>1915</v>
      </c>
      <c r="G2541" t="s">
        <v>51</v>
      </c>
      <c r="H2541">
        <v>13</v>
      </c>
      <c r="I2541" t="s">
        <v>1916</v>
      </c>
      <c r="J2541" t="s">
        <v>2444</v>
      </c>
      <c r="K2541">
        <v>1</v>
      </c>
      <c r="L2541" t="s">
        <v>2445</v>
      </c>
      <c r="M2541">
        <v>1301763871</v>
      </c>
      <c r="O2541" t="s">
        <v>20241</v>
      </c>
      <c r="P2541">
        <v>1983</v>
      </c>
      <c r="U2541" t="s">
        <v>2446</v>
      </c>
      <c r="V2541">
        <v>1</v>
      </c>
      <c r="W2541">
        <v>2</v>
      </c>
      <c r="Y2541">
        <v>7</v>
      </c>
      <c r="Z2541">
        <v>1</v>
      </c>
      <c r="AA2541">
        <v>5</v>
      </c>
      <c r="AB2541">
        <v>6</v>
      </c>
      <c r="AC2541">
        <v>0.1</v>
      </c>
      <c r="AD2541">
        <v>1</v>
      </c>
      <c r="AE2541">
        <v>2</v>
      </c>
      <c r="AF2541">
        <v>1</v>
      </c>
      <c r="AG2541">
        <v>1</v>
      </c>
      <c r="AH2541">
        <v>2</v>
      </c>
      <c r="AI2541">
        <v>2</v>
      </c>
      <c r="AJ2541">
        <v>0</v>
      </c>
      <c r="AK2541">
        <v>0</v>
      </c>
      <c r="AL2541">
        <v>0</v>
      </c>
      <c r="AT2541">
        <v>1000000</v>
      </c>
      <c r="AU2541">
        <f>AT2541</f>
        <v>1000000</v>
      </c>
      <c r="AV2541" s="2">
        <f>IF(AW2541 &gt;= 0, INT(AW2541 * 1.1), -INT(ABS(AW2541) * 1.1))</f>
        <v>0</v>
      </c>
      <c r="AW2541">
        <v>0</v>
      </c>
      <c r="AX2541">
        <v>0</v>
      </c>
      <c r="AY2541">
        <v>0</v>
      </c>
      <c r="AZ2541" s="2">
        <f>IF(BA2541 &gt;= 0, INT(BA2541 * 1.1), -INT(ABS(BA2541) / 1.1))</f>
        <v>0</v>
      </c>
      <c r="BA2541">
        <v>0</v>
      </c>
    </row>
    <row r="2542" spans="1:53" hidden="1">
      <c r="A2542" t="s">
        <v>3207</v>
      </c>
      <c r="B2542">
        <v>29221</v>
      </c>
      <c r="C2542" t="s">
        <v>48</v>
      </c>
      <c r="D2542" t="s">
        <v>49</v>
      </c>
      <c r="F2542" t="s">
        <v>3062</v>
      </c>
      <c r="G2542" t="s">
        <v>51</v>
      </c>
      <c r="H2542">
        <v>16</v>
      </c>
      <c r="I2542" t="s">
        <v>3063</v>
      </c>
      <c r="J2542" t="s">
        <v>3208</v>
      </c>
      <c r="K2542">
        <v>1</v>
      </c>
      <c r="L2542" t="s">
        <v>3209</v>
      </c>
      <c r="M2542">
        <v>1391081047</v>
      </c>
      <c r="O2542" t="s">
        <v>20242</v>
      </c>
      <c r="P2542">
        <v>1996</v>
      </c>
      <c r="U2542" t="s">
        <v>3210</v>
      </c>
      <c r="V2542">
        <v>1</v>
      </c>
      <c r="W2542">
        <v>2</v>
      </c>
      <c r="Y2542">
        <v>12</v>
      </c>
      <c r="Z2542">
        <v>1</v>
      </c>
      <c r="AA2542">
        <v>9</v>
      </c>
      <c r="AB2542">
        <v>1</v>
      </c>
      <c r="AC2542">
        <v>30</v>
      </c>
      <c r="AD2542">
        <v>1</v>
      </c>
      <c r="AE2542">
        <v>1</v>
      </c>
      <c r="AF2542">
        <v>5</v>
      </c>
      <c r="AG2542">
        <v>5</v>
      </c>
      <c r="AH2542">
        <v>2</v>
      </c>
      <c r="AI2542">
        <v>2</v>
      </c>
      <c r="AJ2542">
        <v>0</v>
      </c>
      <c r="AK2542">
        <v>0</v>
      </c>
      <c r="AL2542">
        <v>0</v>
      </c>
      <c r="AS2542" t="s">
        <v>3211</v>
      </c>
      <c r="AT2542">
        <v>500000</v>
      </c>
      <c r="AU2542">
        <f>AT2542</f>
        <v>500000</v>
      </c>
      <c r="AV2542" s="2">
        <f>IF(AW2542 &gt;= 0, INT(AW2542 * 1.1), -INT(ABS(AW2542) * 1.1))</f>
        <v>0</v>
      </c>
      <c r="AW2542">
        <v>0</v>
      </c>
      <c r="AX2542">
        <v>0</v>
      </c>
      <c r="AY2542">
        <v>0</v>
      </c>
      <c r="AZ2542" s="2">
        <f>IF(BA2542 &gt;= 0, INT(BA2542 * 1.1), -INT(ABS(BA2542) / 1.1))</f>
        <v>0</v>
      </c>
      <c r="BA2542">
        <v>0</v>
      </c>
    </row>
    <row r="2543" spans="1:53" hidden="1">
      <c r="A2543" t="s">
        <v>8627</v>
      </c>
      <c r="B2543">
        <v>30809</v>
      </c>
      <c r="C2543" t="s">
        <v>48</v>
      </c>
      <c r="D2543" t="s">
        <v>334</v>
      </c>
      <c r="F2543" t="s">
        <v>8111</v>
      </c>
      <c r="G2543" t="s">
        <v>8112</v>
      </c>
      <c r="H2543">
        <v>38</v>
      </c>
      <c r="I2543" t="s">
        <v>8201</v>
      </c>
      <c r="J2543" t="s">
        <v>8628</v>
      </c>
      <c r="K2543">
        <v>1</v>
      </c>
      <c r="L2543" t="s">
        <v>8629</v>
      </c>
      <c r="M2543">
        <v>1368113652</v>
      </c>
      <c r="N2543" t="s">
        <v>8630</v>
      </c>
      <c r="O2543" t="s">
        <v>20243</v>
      </c>
      <c r="P2543">
        <v>1994</v>
      </c>
      <c r="U2543" t="s">
        <v>8631</v>
      </c>
      <c r="V2543">
        <v>1</v>
      </c>
      <c r="W2543">
        <v>2</v>
      </c>
      <c r="Y2543">
        <v>72</v>
      </c>
      <c r="Z2543">
        <v>1</v>
      </c>
      <c r="AA2543">
        <v>4</v>
      </c>
      <c r="AB2543">
        <v>6</v>
      </c>
      <c r="AC2543">
        <v>0</v>
      </c>
      <c r="AD2543">
        <v>1</v>
      </c>
      <c r="AE2543">
        <v>1</v>
      </c>
      <c r="AF2543">
        <v>5</v>
      </c>
      <c r="AG2543">
        <v>2</v>
      </c>
      <c r="AH2543">
        <v>2</v>
      </c>
      <c r="AI2543">
        <v>1</v>
      </c>
      <c r="AJ2543">
        <v>0</v>
      </c>
      <c r="AK2543">
        <v>0</v>
      </c>
      <c r="AL2543">
        <v>0</v>
      </c>
      <c r="AT2543">
        <v>1543840</v>
      </c>
      <c r="AU2543">
        <v>1543840</v>
      </c>
      <c r="AV2543">
        <v>58304386</v>
      </c>
      <c r="AW2543">
        <v>45830680</v>
      </c>
      <c r="AX2543">
        <v>0</v>
      </c>
      <c r="AY2543">
        <v>0</v>
      </c>
      <c r="AZ2543">
        <v>10559573</v>
      </c>
      <c r="BA2543">
        <v>8850188</v>
      </c>
    </row>
    <row r="2544" spans="1:53" hidden="1">
      <c r="A2544" t="s">
        <v>1278</v>
      </c>
      <c r="B2544">
        <v>76472</v>
      </c>
      <c r="C2544" t="s">
        <v>48</v>
      </c>
      <c r="D2544" t="s">
        <v>197</v>
      </c>
      <c r="F2544" t="s">
        <v>50</v>
      </c>
      <c r="G2544" t="s">
        <v>51</v>
      </c>
      <c r="H2544">
        <v>10</v>
      </c>
      <c r="I2544" t="s">
        <v>52</v>
      </c>
      <c r="J2544" t="s">
        <v>1279</v>
      </c>
      <c r="K2544">
        <v>1</v>
      </c>
      <c r="L2544" t="s">
        <v>1280</v>
      </c>
      <c r="M2544">
        <v>1378636594</v>
      </c>
      <c r="N2544" t="s">
        <v>1281</v>
      </c>
      <c r="O2544" t="s">
        <v>20244</v>
      </c>
      <c r="P2544">
        <v>2013</v>
      </c>
      <c r="U2544" t="s">
        <v>1282</v>
      </c>
      <c r="V2544">
        <v>1</v>
      </c>
      <c r="W2544">
        <v>2</v>
      </c>
      <c r="Y2544">
        <v>4</v>
      </c>
      <c r="Z2544">
        <v>1</v>
      </c>
      <c r="AA2544">
        <v>5</v>
      </c>
      <c r="AB2544">
        <v>6</v>
      </c>
      <c r="AC2544">
        <v>0.3</v>
      </c>
      <c r="AD2544">
        <v>2</v>
      </c>
      <c r="AE2544">
        <v>0</v>
      </c>
      <c r="AF2544">
        <v>0</v>
      </c>
      <c r="AG2544">
        <v>1</v>
      </c>
      <c r="AH2544">
        <v>2</v>
      </c>
      <c r="AI2544">
        <v>2</v>
      </c>
      <c r="AJ2544">
        <v>0</v>
      </c>
      <c r="AK2544">
        <v>0</v>
      </c>
      <c r="AL2544">
        <v>0</v>
      </c>
      <c r="AT2544">
        <v>1890000</v>
      </c>
      <c r="AU2544">
        <v>50000</v>
      </c>
      <c r="AV2544" s="2">
        <f>IF(AW2544 &gt;= 0, INT(AW2544 * 1.1), -INT(ABS(AW2544) * 1.1))</f>
        <v>1142007</v>
      </c>
      <c r="AW2544">
        <v>1038189</v>
      </c>
      <c r="AX2544">
        <v>0</v>
      </c>
      <c r="AY2544">
        <v>0</v>
      </c>
      <c r="AZ2544" s="2">
        <f>IF(BA2544 &gt;= 0, INT(BA2544 * 1.1), -INT(ABS(BA2544) / 1.1))</f>
        <v>42251</v>
      </c>
      <c r="BA2544">
        <v>38410</v>
      </c>
    </row>
    <row r="2545" spans="1:53" hidden="1">
      <c r="A2545" t="s">
        <v>8885</v>
      </c>
      <c r="B2545">
        <v>54305</v>
      </c>
      <c r="C2545" t="s">
        <v>48</v>
      </c>
      <c r="D2545" t="s">
        <v>77</v>
      </c>
      <c r="F2545" t="s">
        <v>8111</v>
      </c>
      <c r="G2545" t="s">
        <v>8112</v>
      </c>
      <c r="H2545">
        <v>38</v>
      </c>
      <c r="I2545" t="s">
        <v>8201</v>
      </c>
      <c r="J2545" t="s">
        <v>8886</v>
      </c>
      <c r="K2545">
        <v>1</v>
      </c>
      <c r="L2545" t="s">
        <v>8887</v>
      </c>
      <c r="M2545">
        <v>3063037815</v>
      </c>
      <c r="O2545" t="s">
        <v>20245</v>
      </c>
      <c r="P2545">
        <v>2002</v>
      </c>
      <c r="U2545" t="s">
        <v>8888</v>
      </c>
      <c r="V2545">
        <v>1</v>
      </c>
      <c r="W2545">
        <v>2</v>
      </c>
      <c r="Y2545">
        <v>48</v>
      </c>
      <c r="Z2545">
        <v>10</v>
      </c>
      <c r="AA2545">
        <v>9</v>
      </c>
      <c r="AB2545">
        <v>6</v>
      </c>
      <c r="AC2545">
        <v>0</v>
      </c>
      <c r="AD2545">
        <v>2</v>
      </c>
      <c r="AE2545">
        <v>0</v>
      </c>
      <c r="AF2545">
        <v>0</v>
      </c>
      <c r="AG2545">
        <v>0</v>
      </c>
      <c r="AH2545">
        <v>2</v>
      </c>
      <c r="AI2545">
        <v>2</v>
      </c>
      <c r="AJ2545">
        <v>0</v>
      </c>
      <c r="AK2545">
        <v>0</v>
      </c>
      <c r="AL2545">
        <v>0</v>
      </c>
      <c r="AM2545" t="s">
        <v>20706</v>
      </c>
      <c r="AN2545" t="s">
        <v>8889</v>
      </c>
      <c r="AP2545" t="s">
        <v>8890</v>
      </c>
      <c r="AT2545">
        <v>14886040</v>
      </c>
      <c r="AU2545">
        <f>AT2545</f>
        <v>14886040</v>
      </c>
      <c r="AV2545">
        <v>7199300</v>
      </c>
      <c r="AW2545">
        <f>INT(AV2545/1.1)</f>
        <v>6544818</v>
      </c>
      <c r="AX2545">
        <v>0</v>
      </c>
      <c r="AY2545">
        <v>0</v>
      </c>
      <c r="AZ2545">
        <v>615720</v>
      </c>
      <c r="BA2545" s="2">
        <f>IF(AZ2545 &gt;= 0, INT(AZ2545 / 1.1), -INT(ABS(AZ2545) * 1.1))</f>
        <v>559745</v>
      </c>
    </row>
    <row r="2546" spans="1:53" hidden="1">
      <c r="A2546" t="s">
        <v>16610</v>
      </c>
      <c r="B2546">
        <v>25172</v>
      </c>
      <c r="C2546" t="s">
        <v>48</v>
      </c>
      <c r="D2546" t="s">
        <v>67</v>
      </c>
      <c r="F2546" t="s">
        <v>5540</v>
      </c>
      <c r="G2546" t="s">
        <v>51</v>
      </c>
      <c r="H2546">
        <v>30</v>
      </c>
      <c r="I2546" t="s">
        <v>7618</v>
      </c>
      <c r="J2546" t="s">
        <v>16611</v>
      </c>
      <c r="K2546">
        <v>1</v>
      </c>
      <c r="L2546" t="s">
        <v>16612</v>
      </c>
      <c r="M2546">
        <v>1378146613</v>
      </c>
      <c r="N2546" t="s">
        <v>16613</v>
      </c>
      <c r="O2546" t="s">
        <v>20246</v>
      </c>
      <c r="P2546">
        <v>2002</v>
      </c>
      <c r="U2546" t="s">
        <v>16614</v>
      </c>
      <c r="V2546">
        <v>1</v>
      </c>
      <c r="W2546">
        <v>2</v>
      </c>
      <c r="Y2546">
        <v>41</v>
      </c>
      <c r="Z2546">
        <v>1</v>
      </c>
      <c r="AA2546">
        <v>9</v>
      </c>
      <c r="AB2546">
        <v>8</v>
      </c>
      <c r="AC2546">
        <v>0</v>
      </c>
      <c r="AD2546">
        <v>2</v>
      </c>
      <c r="AE2546">
        <v>0</v>
      </c>
      <c r="AF2546">
        <v>0</v>
      </c>
      <c r="AG2546">
        <v>0</v>
      </c>
      <c r="AH2546">
        <v>2</v>
      </c>
      <c r="AI2546">
        <v>2</v>
      </c>
      <c r="AJ2546">
        <v>0</v>
      </c>
      <c r="AK2546">
        <v>0</v>
      </c>
      <c r="AL2546">
        <v>0</v>
      </c>
      <c r="AT2546">
        <v>400000</v>
      </c>
      <c r="AU2546">
        <v>400000</v>
      </c>
      <c r="AV2546">
        <v>8564395</v>
      </c>
      <c r="AW2546">
        <v>6822192</v>
      </c>
      <c r="AX2546">
        <v>0</v>
      </c>
      <c r="AY2546">
        <v>0</v>
      </c>
      <c r="AZ2546">
        <v>340715</v>
      </c>
      <c r="BA2546">
        <v>175613</v>
      </c>
    </row>
    <row r="2547" spans="1:53" hidden="1">
      <c r="A2547" t="s">
        <v>17150</v>
      </c>
      <c r="B2547">
        <v>55593</v>
      </c>
      <c r="C2547" t="s">
        <v>48</v>
      </c>
      <c r="D2547" t="s">
        <v>77</v>
      </c>
      <c r="F2547" t="s">
        <v>3993</v>
      </c>
      <c r="G2547" t="s">
        <v>51</v>
      </c>
      <c r="H2547">
        <v>20</v>
      </c>
      <c r="I2547" t="s">
        <v>4006</v>
      </c>
      <c r="J2547" t="s">
        <v>17151</v>
      </c>
      <c r="K2547">
        <v>1</v>
      </c>
      <c r="L2547" t="s">
        <v>17152</v>
      </c>
      <c r="M2547">
        <v>1228199253</v>
      </c>
      <c r="N2547" t="s">
        <v>17153</v>
      </c>
      <c r="O2547" t="s">
        <v>20247</v>
      </c>
      <c r="P2547">
        <v>2008</v>
      </c>
      <c r="U2547" t="s">
        <v>17154</v>
      </c>
      <c r="V2547">
        <v>1</v>
      </c>
      <c r="W2547">
        <v>4</v>
      </c>
      <c r="Y2547">
        <v>44</v>
      </c>
      <c r="Z2547">
        <v>7</v>
      </c>
      <c r="AA2547">
        <v>0</v>
      </c>
      <c r="AB2547">
        <v>6</v>
      </c>
      <c r="AC2547">
        <v>30</v>
      </c>
      <c r="AD2547">
        <v>1</v>
      </c>
      <c r="AE2547">
        <v>1</v>
      </c>
      <c r="AF2547">
        <v>5</v>
      </c>
      <c r="AG2547">
        <v>5</v>
      </c>
      <c r="AH2547">
        <v>2</v>
      </c>
      <c r="AI2547">
        <v>2</v>
      </c>
      <c r="AJ2547">
        <v>0</v>
      </c>
      <c r="AK2547">
        <v>0</v>
      </c>
      <c r="AL2547">
        <v>0</v>
      </c>
      <c r="AS2547" t="s">
        <v>17155</v>
      </c>
      <c r="AT2547">
        <v>400000</v>
      </c>
      <c r="AU2547">
        <v>400000</v>
      </c>
      <c r="AV2547">
        <v>10495340</v>
      </c>
      <c r="AW2547">
        <v>10192250</v>
      </c>
      <c r="AX2547">
        <v>0</v>
      </c>
      <c r="AY2547">
        <v>0</v>
      </c>
      <c r="AZ2547">
        <v>306010</v>
      </c>
      <c r="BA2547">
        <v>421432</v>
      </c>
    </row>
    <row r="2548" spans="1:53" hidden="1">
      <c r="A2548" t="s">
        <v>3175</v>
      </c>
      <c r="B2548">
        <v>21127</v>
      </c>
      <c r="C2548" t="s">
        <v>48</v>
      </c>
      <c r="D2548" t="s">
        <v>77</v>
      </c>
      <c r="F2548" t="s">
        <v>3062</v>
      </c>
      <c r="G2548" t="s">
        <v>51</v>
      </c>
      <c r="H2548">
        <v>16</v>
      </c>
      <c r="I2548" t="s">
        <v>3063</v>
      </c>
      <c r="J2548" t="s">
        <v>3176</v>
      </c>
      <c r="K2548">
        <v>1</v>
      </c>
      <c r="L2548" t="s">
        <v>3177</v>
      </c>
      <c r="M2548">
        <v>1216464583</v>
      </c>
      <c r="O2548" t="s">
        <v>20248</v>
      </c>
      <c r="P2548">
        <v>1995</v>
      </c>
      <c r="U2548" t="s">
        <v>3179</v>
      </c>
      <c r="V2548">
        <v>1</v>
      </c>
      <c r="W2548">
        <v>3</v>
      </c>
      <c r="Y2548">
        <v>16</v>
      </c>
      <c r="Z2548">
        <v>7</v>
      </c>
      <c r="AA2548">
        <v>8</v>
      </c>
      <c r="AB2548">
        <v>9</v>
      </c>
      <c r="AC2548">
        <v>0</v>
      </c>
      <c r="AD2548">
        <v>2</v>
      </c>
      <c r="AE2548">
        <v>0</v>
      </c>
      <c r="AF2548">
        <v>0</v>
      </c>
      <c r="AG2548">
        <v>1</v>
      </c>
      <c r="AH2548">
        <v>1</v>
      </c>
      <c r="AI2548">
        <v>2</v>
      </c>
      <c r="AJ2548">
        <v>0</v>
      </c>
      <c r="AK2548">
        <v>0</v>
      </c>
      <c r="AL2548">
        <v>0</v>
      </c>
      <c r="AM2548" t="s">
        <v>3180</v>
      </c>
      <c r="AT2548">
        <v>200000</v>
      </c>
      <c r="AU2548">
        <v>5545727</v>
      </c>
      <c r="AV2548">
        <v>9966464</v>
      </c>
      <c r="AW2548">
        <v>9062474</v>
      </c>
      <c r="AX2548">
        <v>0</v>
      </c>
      <c r="AY2548">
        <v>0</v>
      </c>
      <c r="AZ2548">
        <v>1031438</v>
      </c>
      <c r="BA2548">
        <v>782866</v>
      </c>
    </row>
    <row r="2549" spans="1:53" hidden="1">
      <c r="A2549" t="s">
        <v>14253</v>
      </c>
      <c r="B2549">
        <v>24140</v>
      </c>
      <c r="C2549" t="s">
        <v>48</v>
      </c>
      <c r="D2549" t="s">
        <v>67</v>
      </c>
      <c r="F2549" t="s">
        <v>3993</v>
      </c>
      <c r="G2549" t="s">
        <v>51</v>
      </c>
      <c r="H2549">
        <v>20</v>
      </c>
      <c r="I2549" t="s">
        <v>4006</v>
      </c>
      <c r="J2549" t="s">
        <v>14254</v>
      </c>
      <c r="K2549">
        <v>1</v>
      </c>
      <c r="L2549" t="s">
        <v>14255</v>
      </c>
      <c r="M2549">
        <v>1308141581</v>
      </c>
      <c r="N2549" t="s">
        <v>14256</v>
      </c>
      <c r="O2549" t="s">
        <v>20249</v>
      </c>
      <c r="P2549">
        <v>1990</v>
      </c>
      <c r="U2549" t="s">
        <v>14257</v>
      </c>
      <c r="V2549">
        <v>1</v>
      </c>
      <c r="W2549">
        <v>4</v>
      </c>
      <c r="Y2549">
        <v>21</v>
      </c>
      <c r="Z2549">
        <v>9</v>
      </c>
      <c r="AA2549">
        <v>0</v>
      </c>
      <c r="AB2549">
        <v>6</v>
      </c>
      <c r="AC2549">
        <v>30</v>
      </c>
      <c r="AD2549">
        <v>1</v>
      </c>
      <c r="AE2549">
        <v>1</v>
      </c>
      <c r="AF2549">
        <v>5</v>
      </c>
      <c r="AG2549">
        <v>5</v>
      </c>
      <c r="AH2549">
        <v>2</v>
      </c>
      <c r="AI2549">
        <v>2</v>
      </c>
      <c r="AJ2549">
        <v>0</v>
      </c>
      <c r="AK2549">
        <v>0</v>
      </c>
      <c r="AL2549">
        <v>0</v>
      </c>
      <c r="AT2549">
        <v>2200000</v>
      </c>
      <c r="AU2549">
        <v>2200000</v>
      </c>
      <c r="AV2549">
        <f>INT(AW2549*1.1)</f>
        <v>5721014</v>
      </c>
      <c r="AW2549">
        <v>5200922</v>
      </c>
      <c r="AX2549">
        <f>INT(AY2549*1.1)</f>
        <v>0</v>
      </c>
      <c r="AY2549">
        <v>0</v>
      </c>
      <c r="AZ2549">
        <f>IF(BA2549 &gt;= 0, INT(BA2549 * 1.1), -INT(ABS(BA2549) / 1.1))</f>
        <v>200553</v>
      </c>
      <c r="BA2549">
        <v>182321</v>
      </c>
    </row>
    <row r="2550" spans="1:53" hidden="1">
      <c r="A2550" t="s">
        <v>6963</v>
      </c>
      <c r="B2550">
        <v>25706</v>
      </c>
      <c r="C2550" t="s">
        <v>48</v>
      </c>
      <c r="D2550" t="s">
        <v>67</v>
      </c>
      <c r="F2550" t="s">
        <v>5540</v>
      </c>
      <c r="G2550" t="s">
        <v>51</v>
      </c>
      <c r="H2550">
        <v>29</v>
      </c>
      <c r="I2550" t="s">
        <v>6640</v>
      </c>
      <c r="J2550" t="s">
        <v>6964</v>
      </c>
      <c r="K2550">
        <v>1</v>
      </c>
      <c r="L2550" t="s">
        <v>6965</v>
      </c>
      <c r="M2550">
        <v>1228160457</v>
      </c>
      <c r="N2550" t="s">
        <v>6966</v>
      </c>
      <c r="O2550" t="s">
        <v>20250</v>
      </c>
      <c r="P2550">
        <v>1993</v>
      </c>
      <c r="U2550" t="s">
        <v>6967</v>
      </c>
      <c r="V2550">
        <v>1</v>
      </c>
      <c r="W2550">
        <v>2</v>
      </c>
      <c r="Y2550">
        <v>42</v>
      </c>
      <c r="Z2550">
        <v>1</v>
      </c>
      <c r="AA2550">
        <v>2</v>
      </c>
      <c r="AB2550">
        <v>9</v>
      </c>
      <c r="AC2550">
        <v>0.1</v>
      </c>
      <c r="AD2550">
        <v>2</v>
      </c>
      <c r="AE2550">
        <v>0</v>
      </c>
      <c r="AF2550">
        <v>0</v>
      </c>
      <c r="AG2550">
        <v>0</v>
      </c>
      <c r="AH2550">
        <v>2</v>
      </c>
      <c r="AI2550">
        <v>2</v>
      </c>
      <c r="AJ2550">
        <v>0</v>
      </c>
      <c r="AK2550">
        <v>0</v>
      </c>
      <c r="AL2550">
        <v>0</v>
      </c>
      <c r="AM2550" t="s">
        <v>6968</v>
      </c>
      <c r="AP2550" t="s">
        <v>439</v>
      </c>
      <c r="AQ2550" t="s">
        <v>1932</v>
      </c>
      <c r="AR2550" t="s">
        <v>83</v>
      </c>
      <c r="AT2550">
        <v>960000</v>
      </c>
      <c r="AU2550">
        <v>960000</v>
      </c>
      <c r="AV2550">
        <v>5712872</v>
      </c>
      <c r="AW2550">
        <v>5243170</v>
      </c>
      <c r="AX2550">
        <v>0</v>
      </c>
      <c r="AY2550">
        <v>0</v>
      </c>
      <c r="AZ2550">
        <v>603980</v>
      </c>
      <c r="BA2550">
        <v>698166</v>
      </c>
    </row>
    <row r="2551" spans="1:53" hidden="1">
      <c r="A2551" t="s">
        <v>8677</v>
      </c>
      <c r="B2551">
        <v>36603</v>
      </c>
      <c r="C2551" t="s">
        <v>48</v>
      </c>
      <c r="D2551" t="s">
        <v>67</v>
      </c>
      <c r="F2551" t="s">
        <v>8111</v>
      </c>
      <c r="G2551" t="s">
        <v>8112</v>
      </c>
      <c r="H2551">
        <v>38</v>
      </c>
      <c r="I2551" t="s">
        <v>8201</v>
      </c>
      <c r="J2551" t="s">
        <v>8678</v>
      </c>
      <c r="K2551">
        <v>1</v>
      </c>
      <c r="L2551" t="s">
        <v>8679</v>
      </c>
      <c r="M2551">
        <v>1378131987</v>
      </c>
      <c r="N2551" t="s">
        <v>8680</v>
      </c>
      <c r="O2551" t="s">
        <v>20251</v>
      </c>
      <c r="P2551">
        <v>2000</v>
      </c>
      <c r="U2551" t="s">
        <v>8681</v>
      </c>
      <c r="V2551">
        <v>1</v>
      </c>
      <c r="W2551">
        <v>2</v>
      </c>
      <c r="Y2551">
        <v>20</v>
      </c>
      <c r="Z2551">
        <v>1</v>
      </c>
      <c r="AA2551">
        <v>0</v>
      </c>
      <c r="AB2551">
        <v>6</v>
      </c>
      <c r="AC2551">
        <v>30</v>
      </c>
      <c r="AD2551">
        <v>2</v>
      </c>
      <c r="AE2551">
        <v>0</v>
      </c>
      <c r="AF2551">
        <v>0</v>
      </c>
      <c r="AG2551">
        <v>0</v>
      </c>
      <c r="AH2551">
        <v>2</v>
      </c>
      <c r="AI2551">
        <v>2</v>
      </c>
      <c r="AJ2551">
        <v>0</v>
      </c>
      <c r="AK2551">
        <v>0</v>
      </c>
      <c r="AL2551">
        <v>0</v>
      </c>
      <c r="AT2551">
        <v>398805</v>
      </c>
      <c r="AU2551">
        <v>330000</v>
      </c>
      <c r="AV2551">
        <v>5891030</v>
      </c>
      <c r="AW2551">
        <v>6846419</v>
      </c>
      <c r="AX2551">
        <v>0</v>
      </c>
      <c r="AY2551">
        <v>0</v>
      </c>
      <c r="AZ2551">
        <v>-780530</v>
      </c>
      <c r="BA2551">
        <v>1813345</v>
      </c>
    </row>
    <row r="2552" spans="1:53" hidden="1">
      <c r="A2552" t="s">
        <v>15801</v>
      </c>
      <c r="B2552">
        <v>16253</v>
      </c>
      <c r="C2552" t="s">
        <v>48</v>
      </c>
      <c r="D2552" t="s">
        <v>49</v>
      </c>
      <c r="F2552" t="s">
        <v>6040</v>
      </c>
      <c r="G2552" t="s">
        <v>51</v>
      </c>
      <c r="H2552">
        <v>27</v>
      </c>
      <c r="I2552" t="s">
        <v>6229</v>
      </c>
      <c r="J2552" t="s">
        <v>15802</v>
      </c>
      <c r="K2552">
        <v>1</v>
      </c>
      <c r="L2552" t="s">
        <v>15803</v>
      </c>
      <c r="M2552">
        <v>1378150233</v>
      </c>
      <c r="N2552" t="s">
        <v>15804</v>
      </c>
      <c r="O2552" t="s">
        <v>20252</v>
      </c>
      <c r="P2552">
        <v>2002</v>
      </c>
      <c r="U2552" t="s">
        <v>15805</v>
      </c>
      <c r="V2552">
        <v>1</v>
      </c>
      <c r="W2552">
        <v>2</v>
      </c>
      <c r="Y2552">
        <v>22</v>
      </c>
      <c r="Z2552">
        <v>1</v>
      </c>
      <c r="AA2552">
        <v>8</v>
      </c>
      <c r="AB2552">
        <v>8</v>
      </c>
      <c r="AC2552">
        <v>0.1</v>
      </c>
      <c r="AD2552">
        <v>2</v>
      </c>
      <c r="AE2552">
        <v>0</v>
      </c>
      <c r="AF2552">
        <v>0</v>
      </c>
      <c r="AG2552">
        <v>0</v>
      </c>
      <c r="AH2552">
        <v>2</v>
      </c>
      <c r="AI2552">
        <v>2</v>
      </c>
      <c r="AJ2552">
        <v>0</v>
      </c>
      <c r="AK2552">
        <v>0</v>
      </c>
      <c r="AL2552">
        <v>0</v>
      </c>
      <c r="AM2552" t="s">
        <v>15806</v>
      </c>
      <c r="AP2552" t="s">
        <v>82</v>
      </c>
      <c r="AR2552" t="s">
        <v>124</v>
      </c>
      <c r="AT2552">
        <v>250000</v>
      </c>
      <c r="AU2552">
        <v>250000</v>
      </c>
      <c r="AV2552">
        <v>6134715</v>
      </c>
      <c r="AW2552">
        <v>4575657</v>
      </c>
      <c r="AX2552">
        <v>0</v>
      </c>
      <c r="AY2552">
        <v>0</v>
      </c>
      <c r="AZ2552">
        <v>469732</v>
      </c>
      <c r="BA2552">
        <v>341078</v>
      </c>
    </row>
    <row r="2553" spans="1:53" hidden="1">
      <c r="A2553" t="s">
        <v>7532</v>
      </c>
      <c r="B2553">
        <v>50313</v>
      </c>
      <c r="C2553" t="s">
        <v>48</v>
      </c>
      <c r="D2553" t="s">
        <v>67</v>
      </c>
      <c r="F2553" t="s">
        <v>5540</v>
      </c>
      <c r="G2553" t="s">
        <v>51</v>
      </c>
      <c r="H2553">
        <v>29</v>
      </c>
      <c r="I2553" t="s">
        <v>6640</v>
      </c>
      <c r="J2553" t="s">
        <v>7533</v>
      </c>
      <c r="K2553">
        <v>1</v>
      </c>
      <c r="L2553" t="s">
        <v>7534</v>
      </c>
      <c r="M2553">
        <v>1228191552</v>
      </c>
      <c r="N2553" t="s">
        <v>7535</v>
      </c>
      <c r="O2553" t="s">
        <v>20253</v>
      </c>
      <c r="P2553">
        <v>2006</v>
      </c>
      <c r="U2553" t="s">
        <v>7536</v>
      </c>
      <c r="V2553">
        <v>1</v>
      </c>
      <c r="W2553">
        <v>2</v>
      </c>
      <c r="Y2553">
        <v>31</v>
      </c>
      <c r="Z2553">
        <v>1</v>
      </c>
      <c r="AA2553">
        <v>0</v>
      </c>
      <c r="AB2553">
        <v>6</v>
      </c>
      <c r="AC2553">
        <v>30</v>
      </c>
      <c r="AD2553">
        <v>1</v>
      </c>
      <c r="AE2553">
        <v>1</v>
      </c>
      <c r="AF2553">
        <v>5</v>
      </c>
      <c r="AG2553">
        <v>5</v>
      </c>
      <c r="AH2553">
        <v>2</v>
      </c>
      <c r="AI2553">
        <v>2</v>
      </c>
      <c r="AJ2553">
        <v>0</v>
      </c>
      <c r="AK2553">
        <v>0</v>
      </c>
      <c r="AL2553">
        <v>0</v>
      </c>
      <c r="AT2553">
        <v>500000</v>
      </c>
      <c r="AU2553">
        <v>500000</v>
      </c>
      <c r="AV2553">
        <f>INT(AW2553*1.1)</f>
        <v>6899497</v>
      </c>
      <c r="AW2553">
        <v>6272270</v>
      </c>
      <c r="AX2553">
        <f>INT(AY2553*1.1)</f>
        <v>0</v>
      </c>
      <c r="AY2553">
        <v>0</v>
      </c>
      <c r="AZ2553">
        <f>IF(BA2553 &gt;= 0, INT(BA2553 * 1.1), -INT(ABS(BA2553) / 1.1))</f>
        <v>519701</v>
      </c>
      <c r="BA2553">
        <v>472456</v>
      </c>
    </row>
    <row r="2554" spans="1:53" hidden="1">
      <c r="A2554" t="s">
        <v>3239</v>
      </c>
      <c r="B2554">
        <v>39210</v>
      </c>
      <c r="C2554" t="s">
        <v>48</v>
      </c>
      <c r="D2554" t="s">
        <v>67</v>
      </c>
      <c r="F2554" t="s">
        <v>3062</v>
      </c>
      <c r="G2554" t="s">
        <v>51</v>
      </c>
      <c r="H2554">
        <v>16</v>
      </c>
      <c r="I2554" t="s">
        <v>3063</v>
      </c>
      <c r="J2554" t="s">
        <v>3240</v>
      </c>
      <c r="K2554">
        <v>1</v>
      </c>
      <c r="L2554" t="s">
        <v>3241</v>
      </c>
      <c r="M2554">
        <v>1368131209</v>
      </c>
      <c r="N2554" t="s">
        <v>3242</v>
      </c>
      <c r="O2554" t="s">
        <v>20254</v>
      </c>
      <c r="P2554">
        <v>1999</v>
      </c>
      <c r="U2554" t="s">
        <v>3243</v>
      </c>
      <c r="V2554">
        <v>1</v>
      </c>
      <c r="W2554">
        <v>2</v>
      </c>
      <c r="Y2554">
        <v>13</v>
      </c>
      <c r="Z2554">
        <v>1</v>
      </c>
      <c r="AA2554">
        <v>7</v>
      </c>
      <c r="AB2554">
        <v>7</v>
      </c>
      <c r="AC2554">
        <v>0</v>
      </c>
      <c r="AD2554">
        <v>2</v>
      </c>
      <c r="AE2554">
        <v>0</v>
      </c>
      <c r="AF2554">
        <v>0</v>
      </c>
      <c r="AG2554">
        <v>0</v>
      </c>
      <c r="AH2554">
        <v>2</v>
      </c>
      <c r="AI2554">
        <v>2</v>
      </c>
      <c r="AJ2554">
        <v>0</v>
      </c>
      <c r="AK2554">
        <v>0</v>
      </c>
      <c r="AL2554">
        <v>0</v>
      </c>
      <c r="AM2554" t="s">
        <v>3244</v>
      </c>
      <c r="AS2554" t="s">
        <v>3245</v>
      </c>
      <c r="AT2554">
        <v>50000</v>
      </c>
      <c r="AU2554">
        <v>300000</v>
      </c>
      <c r="AV2554">
        <v>4719344</v>
      </c>
      <c r="AW2554">
        <v>5614040</v>
      </c>
      <c r="AX2554">
        <v>0</v>
      </c>
      <c r="AY2554">
        <v>0</v>
      </c>
      <c r="AZ2554">
        <v>61104</v>
      </c>
      <c r="BA2554">
        <v>99332</v>
      </c>
    </row>
    <row r="2555" spans="1:53" hidden="1">
      <c r="A2555" t="s">
        <v>2298</v>
      </c>
      <c r="B2555">
        <v>29453</v>
      </c>
      <c r="C2555" t="s">
        <v>48</v>
      </c>
      <c r="D2555" t="s">
        <v>67</v>
      </c>
      <c r="F2555" t="s">
        <v>1915</v>
      </c>
      <c r="G2555" t="s">
        <v>51</v>
      </c>
      <c r="H2555">
        <v>13</v>
      </c>
      <c r="I2555" t="s">
        <v>1916</v>
      </c>
      <c r="J2555" t="s">
        <v>2299</v>
      </c>
      <c r="K2555">
        <v>1</v>
      </c>
      <c r="L2555" t="s">
        <v>2300</v>
      </c>
      <c r="M2555">
        <v>1378115954</v>
      </c>
      <c r="N2555" t="s">
        <v>2301</v>
      </c>
      <c r="O2555" t="s">
        <v>20255</v>
      </c>
      <c r="P2555">
        <v>1983</v>
      </c>
      <c r="U2555" t="s">
        <v>2302</v>
      </c>
      <c r="V2555">
        <v>1</v>
      </c>
      <c r="W2555">
        <v>2</v>
      </c>
      <c r="Y2555">
        <v>54</v>
      </c>
      <c r="Z2555">
        <v>1</v>
      </c>
      <c r="AA2555">
        <v>7</v>
      </c>
      <c r="AB2555">
        <v>6</v>
      </c>
      <c r="AC2555">
        <v>0.05</v>
      </c>
      <c r="AD2555">
        <v>2</v>
      </c>
      <c r="AE2555">
        <v>0</v>
      </c>
      <c r="AF2555">
        <v>0</v>
      </c>
      <c r="AG2555">
        <v>1</v>
      </c>
      <c r="AH2555">
        <v>2</v>
      </c>
      <c r="AI2555">
        <v>2</v>
      </c>
      <c r="AJ2555">
        <v>0</v>
      </c>
      <c r="AK2555">
        <v>0</v>
      </c>
      <c r="AL2555">
        <v>0</v>
      </c>
      <c r="AM2555" t="s">
        <v>2303</v>
      </c>
      <c r="AN2555" t="s">
        <v>2304</v>
      </c>
      <c r="AP2555" t="s">
        <v>82</v>
      </c>
      <c r="AQ2555" t="s">
        <v>2305</v>
      </c>
      <c r="AR2555" t="s">
        <v>83</v>
      </c>
      <c r="AT2555">
        <v>200000</v>
      </c>
      <c r="AU2555">
        <v>600000</v>
      </c>
      <c r="AV2555">
        <v>9272212</v>
      </c>
      <c r="AW2555">
        <v>7848591</v>
      </c>
      <c r="AX2555">
        <v>0</v>
      </c>
      <c r="AY2555">
        <v>0</v>
      </c>
      <c r="AZ2555">
        <v>234080</v>
      </c>
      <c r="BA2555">
        <v>-1263932</v>
      </c>
    </row>
    <row r="2556" spans="1:53" hidden="1">
      <c r="A2556" t="s">
        <v>14757</v>
      </c>
      <c r="B2556">
        <v>36745</v>
      </c>
      <c r="C2556" t="s">
        <v>48</v>
      </c>
      <c r="D2556" t="s">
        <v>49</v>
      </c>
      <c r="F2556" t="s">
        <v>5540</v>
      </c>
      <c r="G2556" t="s">
        <v>51</v>
      </c>
      <c r="H2556">
        <v>24</v>
      </c>
      <c r="I2556" t="s">
        <v>5628</v>
      </c>
      <c r="J2556" t="s">
        <v>14758</v>
      </c>
      <c r="K2556">
        <v>1</v>
      </c>
      <c r="L2556" t="s">
        <v>14759</v>
      </c>
      <c r="M2556">
        <v>1378113830</v>
      </c>
      <c r="N2556" t="s">
        <v>14760</v>
      </c>
      <c r="O2556" t="s">
        <v>20256</v>
      </c>
      <c r="P2556">
        <v>1994</v>
      </c>
      <c r="U2556" t="s">
        <v>14761</v>
      </c>
      <c r="V2556">
        <v>1</v>
      </c>
      <c r="W2556">
        <v>2</v>
      </c>
      <c r="Y2556">
        <v>16</v>
      </c>
      <c r="Z2556">
        <v>10</v>
      </c>
      <c r="AA2556">
        <v>6</v>
      </c>
      <c r="AB2556">
        <v>8</v>
      </c>
      <c r="AC2556">
        <v>0</v>
      </c>
      <c r="AD2556">
        <v>2</v>
      </c>
      <c r="AE2556">
        <v>0</v>
      </c>
      <c r="AF2556">
        <v>0</v>
      </c>
      <c r="AG2556">
        <v>0</v>
      </c>
      <c r="AH2556">
        <v>2</v>
      </c>
      <c r="AI2556">
        <v>2</v>
      </c>
      <c r="AJ2556">
        <v>0</v>
      </c>
      <c r="AK2556">
        <v>0</v>
      </c>
      <c r="AL2556">
        <v>0</v>
      </c>
      <c r="AT2556">
        <v>500000</v>
      </c>
      <c r="AU2556">
        <v>500000</v>
      </c>
      <c r="AV2556">
        <v>3927328</v>
      </c>
      <c r="AW2556">
        <v>3190076</v>
      </c>
      <c r="AX2556">
        <v>0</v>
      </c>
      <c r="AY2556">
        <v>0</v>
      </c>
      <c r="AZ2556">
        <v>139895</v>
      </c>
      <c r="BA2556">
        <v>115132</v>
      </c>
    </row>
    <row r="2557" spans="1:53" hidden="1">
      <c r="A2557" t="s">
        <v>14762</v>
      </c>
      <c r="B2557">
        <v>36797</v>
      </c>
      <c r="C2557" t="s">
        <v>48</v>
      </c>
      <c r="D2557" t="s">
        <v>49</v>
      </c>
      <c r="F2557" t="s">
        <v>5540</v>
      </c>
      <c r="G2557" t="s">
        <v>51</v>
      </c>
      <c r="H2557">
        <v>24</v>
      </c>
      <c r="I2557" t="s">
        <v>5628</v>
      </c>
      <c r="J2557" t="s">
        <v>14763</v>
      </c>
      <c r="K2557">
        <v>1</v>
      </c>
      <c r="L2557" t="s">
        <v>14764</v>
      </c>
      <c r="M2557">
        <v>1378125471</v>
      </c>
      <c r="N2557" t="s">
        <v>14765</v>
      </c>
      <c r="O2557" t="s">
        <v>20257</v>
      </c>
      <c r="P2557">
        <v>2000</v>
      </c>
      <c r="U2557" t="s">
        <v>14766</v>
      </c>
      <c r="V2557">
        <v>1</v>
      </c>
      <c r="W2557">
        <v>2</v>
      </c>
      <c r="Y2557">
        <v>24</v>
      </c>
      <c r="Z2557">
        <v>10</v>
      </c>
      <c r="AA2557">
        <v>8</v>
      </c>
      <c r="AB2557">
        <v>9</v>
      </c>
      <c r="AC2557">
        <v>30</v>
      </c>
      <c r="AD2557">
        <v>1</v>
      </c>
      <c r="AE2557">
        <v>1</v>
      </c>
      <c r="AF2557">
        <v>5</v>
      </c>
      <c r="AG2557">
        <v>5</v>
      </c>
      <c r="AH2557">
        <v>2</v>
      </c>
      <c r="AI2557">
        <v>2</v>
      </c>
      <c r="AJ2557">
        <v>0</v>
      </c>
      <c r="AK2557">
        <v>0</v>
      </c>
      <c r="AL2557">
        <v>0</v>
      </c>
      <c r="AS2557" t="s">
        <v>14767</v>
      </c>
      <c r="AT2557">
        <v>500000</v>
      </c>
      <c r="AU2557">
        <v>500000</v>
      </c>
      <c r="AV2557">
        <f>INT(AW2557*1.1)</f>
        <v>3477109</v>
      </c>
      <c r="AW2557">
        <v>3161009</v>
      </c>
      <c r="AX2557">
        <f>INT(AY2557*1.1)</f>
        <v>0</v>
      </c>
      <c r="AY2557">
        <v>0</v>
      </c>
      <c r="AZ2557">
        <f>IF(BA2557 &gt;= 0, INT(BA2557 * 1.1), -INT(ABS(BA2557) / 1.1))</f>
        <v>-60459</v>
      </c>
      <c r="BA2557">
        <v>-66505</v>
      </c>
    </row>
    <row r="2558" spans="1:53" hidden="1">
      <c r="A2558" t="s">
        <v>16966</v>
      </c>
      <c r="B2558">
        <v>38223</v>
      </c>
      <c r="C2558" t="s">
        <v>48</v>
      </c>
      <c r="D2558" t="s">
        <v>197</v>
      </c>
      <c r="F2558" t="s">
        <v>3062</v>
      </c>
      <c r="G2558" t="s">
        <v>51</v>
      </c>
      <c r="H2558">
        <v>33</v>
      </c>
      <c r="I2558" t="s">
        <v>7999</v>
      </c>
      <c r="J2558" t="s">
        <v>16967</v>
      </c>
      <c r="K2558">
        <v>1</v>
      </c>
      <c r="L2558" t="s">
        <v>16968</v>
      </c>
      <c r="M2558">
        <v>1378127839</v>
      </c>
      <c r="N2558" t="s">
        <v>16969</v>
      </c>
      <c r="O2558" t="s">
        <v>20258</v>
      </c>
      <c r="P2558">
        <v>2000</v>
      </c>
      <c r="U2558" t="s">
        <v>16970</v>
      </c>
      <c r="V2558">
        <v>1</v>
      </c>
      <c r="W2558">
        <v>3</v>
      </c>
      <c r="Y2558">
        <v>6</v>
      </c>
      <c r="Z2558">
        <v>9</v>
      </c>
      <c r="AA2558">
        <v>0</v>
      </c>
      <c r="AB2558">
        <v>6</v>
      </c>
      <c r="AC2558">
        <v>0</v>
      </c>
      <c r="AD2558">
        <v>2</v>
      </c>
      <c r="AE2558">
        <v>0</v>
      </c>
      <c r="AF2558">
        <v>0</v>
      </c>
      <c r="AG2558">
        <v>0</v>
      </c>
      <c r="AH2558">
        <v>2</v>
      </c>
      <c r="AI2558">
        <v>2</v>
      </c>
      <c r="AJ2558">
        <v>0</v>
      </c>
      <c r="AK2558">
        <v>0</v>
      </c>
      <c r="AL2558">
        <v>0</v>
      </c>
      <c r="AS2558" t="s">
        <v>16971</v>
      </c>
      <c r="AT2558">
        <v>0</v>
      </c>
      <c r="AU2558">
        <v>0</v>
      </c>
      <c r="AV2558">
        <v>0</v>
      </c>
      <c r="AW2558">
        <v>0</v>
      </c>
      <c r="AX2558">
        <v>0</v>
      </c>
      <c r="AY2558">
        <v>0</v>
      </c>
      <c r="AZ2558">
        <v>0</v>
      </c>
      <c r="BA2558">
        <v>0</v>
      </c>
    </row>
    <row r="2559" spans="1:53" hidden="1">
      <c r="A2559" t="s">
        <v>8145</v>
      </c>
      <c r="B2559">
        <v>21672</v>
      </c>
      <c r="C2559" t="s">
        <v>48</v>
      </c>
      <c r="D2559" t="s">
        <v>49</v>
      </c>
      <c r="F2559" t="s">
        <v>8111</v>
      </c>
      <c r="G2559" t="s">
        <v>8112</v>
      </c>
      <c r="H2559">
        <v>37</v>
      </c>
      <c r="I2559" t="s">
        <v>8113</v>
      </c>
      <c r="J2559" t="s">
        <v>8146</v>
      </c>
      <c r="K2559">
        <v>1</v>
      </c>
      <c r="L2559" t="s">
        <v>8147</v>
      </c>
      <c r="M2559">
        <v>1378124579</v>
      </c>
      <c r="N2559" t="s">
        <v>8148</v>
      </c>
      <c r="O2559" t="s">
        <v>20259</v>
      </c>
      <c r="P2559">
        <v>1999</v>
      </c>
      <c r="U2559" t="s">
        <v>8149</v>
      </c>
      <c r="V2559">
        <v>1</v>
      </c>
      <c r="W2559">
        <v>2</v>
      </c>
      <c r="Y2559">
        <v>11</v>
      </c>
      <c r="Z2559">
        <v>1</v>
      </c>
      <c r="AA2559">
        <v>0</v>
      </c>
      <c r="AB2559">
        <v>6</v>
      </c>
      <c r="AC2559">
        <v>30</v>
      </c>
      <c r="AD2559">
        <v>1</v>
      </c>
      <c r="AE2559">
        <v>1</v>
      </c>
      <c r="AF2559">
        <v>5</v>
      </c>
      <c r="AG2559">
        <v>5</v>
      </c>
      <c r="AH2559">
        <v>2</v>
      </c>
      <c r="AI2559">
        <v>2</v>
      </c>
      <c r="AJ2559">
        <v>0</v>
      </c>
      <c r="AK2559">
        <v>0</v>
      </c>
      <c r="AL2559">
        <v>0</v>
      </c>
      <c r="AS2559" t="s">
        <v>8150</v>
      </c>
      <c r="AT2559">
        <v>50000</v>
      </c>
      <c r="AU2559">
        <v>50000</v>
      </c>
      <c r="AV2559" s="2">
        <f>IF(AW2559 &gt;= 0, INT(AW2559 * 1.05), -INT(ABS(AW2559) / 1.05))</f>
        <v>2483722</v>
      </c>
      <c r="AW2559">
        <v>2365450</v>
      </c>
      <c r="AX2559">
        <v>0</v>
      </c>
      <c r="AY2559">
        <v>0</v>
      </c>
      <c r="AZ2559" s="2">
        <f>IF(BA2559 &gt;= 0, INT(BA2559 * 1.05), -INT(ABS(BA2559) / 1.05))</f>
        <v>156681</v>
      </c>
      <c r="BA2559">
        <v>149220</v>
      </c>
    </row>
    <row r="2560" spans="1:53" hidden="1">
      <c r="A2560" t="s">
        <v>6212</v>
      </c>
      <c r="B2560">
        <v>18596</v>
      </c>
      <c r="C2560" t="s">
        <v>48</v>
      </c>
      <c r="D2560" t="s">
        <v>108</v>
      </c>
      <c r="F2560" t="s">
        <v>6040</v>
      </c>
      <c r="G2560" t="s">
        <v>51</v>
      </c>
      <c r="H2560">
        <v>26</v>
      </c>
      <c r="I2560" t="s">
        <v>6041</v>
      </c>
      <c r="J2560" t="s">
        <v>6213</v>
      </c>
      <c r="K2560">
        <v>1</v>
      </c>
      <c r="L2560" t="s">
        <v>6214</v>
      </c>
      <c r="M2560">
        <v>1378116900</v>
      </c>
      <c r="N2560" t="s">
        <v>6215</v>
      </c>
      <c r="O2560" t="s">
        <v>20260</v>
      </c>
      <c r="P2560">
        <v>1997</v>
      </c>
      <c r="U2560" t="s">
        <v>6216</v>
      </c>
      <c r="V2560">
        <v>1</v>
      </c>
      <c r="W2560">
        <v>2</v>
      </c>
      <c r="Y2560">
        <v>100</v>
      </c>
      <c r="Z2560">
        <v>1</v>
      </c>
      <c r="AA2560">
        <v>9</v>
      </c>
      <c r="AB2560">
        <v>9</v>
      </c>
      <c r="AC2560">
        <v>0.05</v>
      </c>
      <c r="AD2560">
        <v>1</v>
      </c>
      <c r="AE2560">
        <v>2</v>
      </c>
      <c r="AF2560">
        <v>0.05</v>
      </c>
      <c r="AG2560">
        <v>3</v>
      </c>
      <c r="AH2560">
        <v>1</v>
      </c>
      <c r="AI2560">
        <v>2</v>
      </c>
      <c r="AJ2560">
        <v>0</v>
      </c>
      <c r="AK2560">
        <v>0</v>
      </c>
      <c r="AL2560">
        <v>0</v>
      </c>
      <c r="AT2560">
        <v>400000</v>
      </c>
      <c r="AU2560">
        <v>400000</v>
      </c>
      <c r="AV2560">
        <v>15474396</v>
      </c>
      <c r="AW2560">
        <v>17676851</v>
      </c>
      <c r="AX2560">
        <v>0</v>
      </c>
      <c r="AY2560">
        <v>0</v>
      </c>
      <c r="AZ2560">
        <v>-661603</v>
      </c>
      <c r="BA2560">
        <v>117391</v>
      </c>
    </row>
    <row r="2561" spans="1:53" hidden="1">
      <c r="A2561" t="s">
        <v>12429</v>
      </c>
      <c r="B2561">
        <v>75936</v>
      </c>
      <c r="C2561" t="s">
        <v>48</v>
      </c>
      <c r="D2561" t="s">
        <v>197</v>
      </c>
      <c r="F2561" t="s">
        <v>11306</v>
      </c>
      <c r="G2561" t="s">
        <v>11307</v>
      </c>
      <c r="H2561">
        <v>71</v>
      </c>
      <c r="I2561" t="s">
        <v>11638</v>
      </c>
      <c r="J2561" t="s">
        <v>12430</v>
      </c>
      <c r="K2561">
        <v>1</v>
      </c>
      <c r="L2561" t="s">
        <v>12431</v>
      </c>
      <c r="M2561">
        <v>1228619948</v>
      </c>
      <c r="N2561" t="s">
        <v>12432</v>
      </c>
      <c r="O2561" t="s">
        <v>20261</v>
      </c>
      <c r="P2561">
        <v>2011</v>
      </c>
      <c r="U2561" t="s">
        <v>12433</v>
      </c>
      <c r="V2561">
        <v>1</v>
      </c>
      <c r="W2561">
        <v>2</v>
      </c>
      <c r="Y2561">
        <v>19</v>
      </c>
      <c r="Z2561">
        <v>10</v>
      </c>
      <c r="AA2561">
        <v>0</v>
      </c>
      <c r="AB2561">
        <v>5</v>
      </c>
      <c r="AC2561">
        <v>20</v>
      </c>
      <c r="AD2561">
        <v>2</v>
      </c>
      <c r="AE2561">
        <v>0</v>
      </c>
      <c r="AF2561">
        <v>0</v>
      </c>
      <c r="AG2561">
        <v>4</v>
      </c>
      <c r="AH2561">
        <v>2</v>
      </c>
      <c r="AI2561">
        <v>2</v>
      </c>
      <c r="AJ2561">
        <v>0</v>
      </c>
      <c r="AK2561">
        <v>0</v>
      </c>
      <c r="AL2561">
        <v>0</v>
      </c>
      <c r="AM2561" t="s">
        <v>12434</v>
      </c>
      <c r="AN2561" t="s">
        <v>12435</v>
      </c>
      <c r="AP2561" t="s">
        <v>11406</v>
      </c>
      <c r="AQ2561" t="s">
        <v>12436</v>
      </c>
      <c r="AR2561" t="s">
        <v>114</v>
      </c>
      <c r="AT2561">
        <v>30000</v>
      </c>
      <c r="AU2561">
        <v>30000</v>
      </c>
      <c r="AV2561">
        <v>1257597</v>
      </c>
      <c r="AW2561">
        <v>1684562</v>
      </c>
      <c r="AX2561">
        <v>0</v>
      </c>
      <c r="AY2561">
        <v>0</v>
      </c>
      <c r="AZ2561">
        <v>-116683</v>
      </c>
      <c r="BA2561">
        <v>111353</v>
      </c>
    </row>
    <row r="2562" spans="1:53" hidden="1">
      <c r="A2562" t="s">
        <v>9239</v>
      </c>
      <c r="B2562">
        <v>103285</v>
      </c>
      <c r="C2562" t="s">
        <v>48</v>
      </c>
      <c r="D2562" t="s">
        <v>108</v>
      </c>
      <c r="F2562" t="s">
        <v>8111</v>
      </c>
      <c r="G2562" t="s">
        <v>8112</v>
      </c>
      <c r="H2562">
        <v>38</v>
      </c>
      <c r="I2562" t="s">
        <v>8201</v>
      </c>
      <c r="J2562" t="s">
        <v>9240</v>
      </c>
      <c r="K2562">
        <v>1</v>
      </c>
      <c r="L2562" t="s">
        <v>9241</v>
      </c>
      <c r="M2562">
        <v>1708101175</v>
      </c>
      <c r="N2562" t="s">
        <v>9242</v>
      </c>
      <c r="O2562" t="s">
        <v>20262</v>
      </c>
      <c r="P2562">
        <v>2018</v>
      </c>
      <c r="U2562" t="s">
        <v>9243</v>
      </c>
      <c r="V2562">
        <v>1</v>
      </c>
      <c r="W2562">
        <v>2</v>
      </c>
      <c r="Y2562">
        <v>7</v>
      </c>
      <c r="Z2562">
        <v>10</v>
      </c>
      <c r="AA2562">
        <v>0</v>
      </c>
      <c r="AB2562">
        <v>6</v>
      </c>
      <c r="AC2562">
        <v>0</v>
      </c>
      <c r="AD2562">
        <v>2</v>
      </c>
      <c r="AE2562">
        <v>0</v>
      </c>
      <c r="AF2562">
        <v>0</v>
      </c>
      <c r="AG2562">
        <v>0</v>
      </c>
      <c r="AH2562">
        <v>2</v>
      </c>
      <c r="AI2562">
        <v>2</v>
      </c>
      <c r="AJ2562">
        <v>0</v>
      </c>
      <c r="AK2562">
        <v>0</v>
      </c>
      <c r="AL2562">
        <v>0</v>
      </c>
      <c r="AM2562" t="s">
        <v>9244</v>
      </c>
      <c r="AN2562" t="s">
        <v>9245</v>
      </c>
      <c r="AT2562">
        <v>100000</v>
      </c>
      <c r="AU2562">
        <v>100000</v>
      </c>
      <c r="AV2562">
        <f>INT(AW2562*1.05)</f>
        <v>18977648</v>
      </c>
      <c r="AW2562">
        <v>18073951</v>
      </c>
      <c r="AX2562">
        <v>0</v>
      </c>
      <c r="AY2562">
        <v>0</v>
      </c>
      <c r="AZ2562">
        <f>INT(BA2562*1.05)</f>
        <v>1492182</v>
      </c>
      <c r="BA2562">
        <v>1421126</v>
      </c>
    </row>
    <row r="2563" spans="1:53" hidden="1">
      <c r="A2563" t="s">
        <v>15765</v>
      </c>
      <c r="B2563">
        <v>6694</v>
      </c>
      <c r="C2563" t="s">
        <v>48</v>
      </c>
      <c r="D2563" t="s">
        <v>49</v>
      </c>
      <c r="F2563" t="s">
        <v>6040</v>
      </c>
      <c r="G2563" t="s">
        <v>51</v>
      </c>
      <c r="H2563">
        <v>27</v>
      </c>
      <c r="I2563" t="s">
        <v>6229</v>
      </c>
      <c r="J2563" t="s">
        <v>15766</v>
      </c>
      <c r="K2563">
        <v>1</v>
      </c>
      <c r="L2563" t="s">
        <v>15767</v>
      </c>
      <c r="M2563">
        <v>1318663415</v>
      </c>
      <c r="O2563" t="s">
        <v>20263</v>
      </c>
      <c r="P2563">
        <v>2014</v>
      </c>
      <c r="U2563" t="s">
        <v>15768</v>
      </c>
      <c r="V2563">
        <v>1</v>
      </c>
      <c r="W2563">
        <v>2</v>
      </c>
      <c r="Y2563">
        <v>75</v>
      </c>
      <c r="Z2563">
        <v>1</v>
      </c>
      <c r="AA2563">
        <v>0</v>
      </c>
      <c r="AB2563">
        <v>6</v>
      </c>
      <c r="AC2563">
        <v>30</v>
      </c>
      <c r="AD2563">
        <v>1</v>
      </c>
      <c r="AE2563">
        <v>1</v>
      </c>
      <c r="AF2563">
        <v>5</v>
      </c>
      <c r="AG2563">
        <v>10</v>
      </c>
      <c r="AH2563">
        <v>2</v>
      </c>
      <c r="AI2563">
        <v>2</v>
      </c>
      <c r="AJ2563">
        <v>0</v>
      </c>
      <c r="AK2563">
        <v>0</v>
      </c>
      <c r="AL2563">
        <v>0</v>
      </c>
      <c r="AS2563" t="s">
        <v>15769</v>
      </c>
      <c r="AT2563">
        <v>3109893</v>
      </c>
      <c r="AU2563">
        <v>3105093</v>
      </c>
      <c r="AV2563">
        <v>2795050</v>
      </c>
      <c r="AW2563">
        <v>2267306</v>
      </c>
      <c r="AX2563">
        <v>1899156</v>
      </c>
      <c r="AY2563">
        <v>1672440</v>
      </c>
      <c r="AZ2563">
        <v>-5661642</v>
      </c>
      <c r="BA2563">
        <v>-6970161</v>
      </c>
    </row>
    <row r="2564" spans="1:53" hidden="1">
      <c r="A2564" t="s">
        <v>4871</v>
      </c>
      <c r="B2564">
        <v>33159</v>
      </c>
      <c r="C2564" t="s">
        <v>48</v>
      </c>
      <c r="D2564" t="s">
        <v>118</v>
      </c>
      <c r="F2564" t="s">
        <v>3993</v>
      </c>
      <c r="G2564" t="s">
        <v>51</v>
      </c>
      <c r="H2564">
        <v>22</v>
      </c>
      <c r="I2564" t="s">
        <v>4517</v>
      </c>
      <c r="J2564" t="s">
        <v>4872</v>
      </c>
      <c r="K2564">
        <v>1</v>
      </c>
      <c r="L2564" t="s">
        <v>4873</v>
      </c>
      <c r="M2564">
        <v>1208153998</v>
      </c>
      <c r="N2564" t="s">
        <v>4874</v>
      </c>
      <c r="O2564" t="s">
        <v>20264</v>
      </c>
      <c r="P2564">
        <v>1989</v>
      </c>
      <c r="U2564" t="s">
        <v>4875</v>
      </c>
      <c r="V2564">
        <v>1</v>
      </c>
      <c r="W2564">
        <v>2</v>
      </c>
      <c r="Y2564">
        <v>146</v>
      </c>
      <c r="Z2564">
        <v>1</v>
      </c>
      <c r="AA2564">
        <v>3</v>
      </c>
      <c r="AB2564">
        <v>9</v>
      </c>
      <c r="AC2564">
        <v>30</v>
      </c>
      <c r="AD2564">
        <v>1</v>
      </c>
      <c r="AE2564">
        <v>1</v>
      </c>
      <c r="AF2564">
        <v>5</v>
      </c>
      <c r="AG2564">
        <v>10</v>
      </c>
      <c r="AH2564">
        <v>2</v>
      </c>
      <c r="AI2564">
        <v>2</v>
      </c>
      <c r="AJ2564">
        <v>0</v>
      </c>
      <c r="AK2564">
        <v>0</v>
      </c>
      <c r="AL2564">
        <v>0</v>
      </c>
      <c r="AT2564">
        <v>11749500</v>
      </c>
      <c r="AU2564">
        <v>11749500</v>
      </c>
      <c r="AV2564">
        <v>82771746</v>
      </c>
      <c r="AW2564">
        <v>62705478</v>
      </c>
      <c r="AX2564">
        <v>0</v>
      </c>
      <c r="AY2564">
        <v>0</v>
      </c>
      <c r="AZ2564">
        <v>9032940</v>
      </c>
      <c r="BA2564">
        <v>9053480</v>
      </c>
    </row>
    <row r="2565" spans="1:53" hidden="1">
      <c r="A2565" t="s">
        <v>8151</v>
      </c>
      <c r="B2565">
        <v>22062</v>
      </c>
      <c r="C2565" t="s">
        <v>48</v>
      </c>
      <c r="D2565" t="s">
        <v>49</v>
      </c>
      <c r="F2565" t="s">
        <v>8111</v>
      </c>
      <c r="G2565" t="s">
        <v>8112</v>
      </c>
      <c r="H2565">
        <v>37</v>
      </c>
      <c r="I2565" t="s">
        <v>8113</v>
      </c>
      <c r="J2565" t="s">
        <v>8152</v>
      </c>
      <c r="K2565">
        <v>1</v>
      </c>
      <c r="L2565" t="s">
        <v>8153</v>
      </c>
      <c r="M2565">
        <v>1218126043</v>
      </c>
      <c r="N2565" t="s">
        <v>8154</v>
      </c>
      <c r="O2565" t="s">
        <v>20265</v>
      </c>
      <c r="P2565">
        <v>1997</v>
      </c>
      <c r="U2565" t="s">
        <v>8155</v>
      </c>
      <c r="V2565">
        <v>1</v>
      </c>
      <c r="W2565">
        <v>2</v>
      </c>
      <c r="Y2565">
        <v>20</v>
      </c>
      <c r="Z2565">
        <v>1</v>
      </c>
      <c r="AA2565">
        <v>0</v>
      </c>
      <c r="AB2565">
        <v>9</v>
      </c>
      <c r="AC2565">
        <v>30</v>
      </c>
      <c r="AD2565">
        <v>1</v>
      </c>
      <c r="AE2565">
        <v>1</v>
      </c>
      <c r="AF2565">
        <v>5</v>
      </c>
      <c r="AG2565">
        <v>5</v>
      </c>
      <c r="AH2565">
        <v>2</v>
      </c>
      <c r="AI2565">
        <v>2</v>
      </c>
      <c r="AJ2565">
        <v>0</v>
      </c>
      <c r="AK2565">
        <v>0</v>
      </c>
      <c r="AL2565">
        <v>0</v>
      </c>
      <c r="AS2565" t="s">
        <v>8156</v>
      </c>
      <c r="AT2565">
        <v>1100000</v>
      </c>
      <c r="AU2565">
        <v>1100000</v>
      </c>
      <c r="AV2565" s="2">
        <f>IF(AW2565 &gt;= 0, INT(AW2565 * 1.05), -INT(ABS(AW2565) / 1.05))</f>
        <v>3694887</v>
      </c>
      <c r="AW2565">
        <v>3518940</v>
      </c>
      <c r="AX2565">
        <v>0</v>
      </c>
      <c r="AY2565">
        <v>0</v>
      </c>
      <c r="AZ2565" s="2">
        <f>IF(BA2565 &gt;= 0, INT(BA2565 * 1.05), -INT(ABS(BA2565) / 1.05))</f>
        <v>533704</v>
      </c>
      <c r="BA2565">
        <v>508290</v>
      </c>
    </row>
    <row r="2566" spans="1:53" hidden="1">
      <c r="A2566" t="s">
        <v>8918</v>
      </c>
      <c r="B2566">
        <v>56363</v>
      </c>
      <c r="C2566" t="s">
        <v>48</v>
      </c>
      <c r="D2566" t="s">
        <v>77</v>
      </c>
      <c r="F2566" t="s">
        <v>8111</v>
      </c>
      <c r="G2566" t="s">
        <v>8112</v>
      </c>
      <c r="H2566">
        <v>38</v>
      </c>
      <c r="I2566" t="s">
        <v>8201</v>
      </c>
      <c r="J2566" t="s">
        <v>8919</v>
      </c>
      <c r="K2566">
        <v>1</v>
      </c>
      <c r="L2566" t="s">
        <v>8920</v>
      </c>
      <c r="M2566">
        <v>1228199705</v>
      </c>
      <c r="N2566" t="s">
        <v>8921</v>
      </c>
      <c r="O2566" t="s">
        <v>20266</v>
      </c>
      <c r="P2566">
        <v>2008</v>
      </c>
      <c r="U2566" t="s">
        <v>8922</v>
      </c>
      <c r="V2566">
        <v>1</v>
      </c>
      <c r="W2566">
        <v>2</v>
      </c>
      <c r="Y2566">
        <v>38</v>
      </c>
      <c r="Z2566">
        <v>10</v>
      </c>
      <c r="AA2566">
        <v>0</v>
      </c>
      <c r="AB2566">
        <v>6</v>
      </c>
      <c r="AC2566">
        <v>0</v>
      </c>
      <c r="AD2566">
        <v>2</v>
      </c>
      <c r="AE2566">
        <v>0</v>
      </c>
      <c r="AF2566">
        <v>0</v>
      </c>
      <c r="AG2566">
        <v>0</v>
      </c>
      <c r="AH2566">
        <v>2</v>
      </c>
      <c r="AI2566">
        <v>2</v>
      </c>
      <c r="AJ2566">
        <v>0</v>
      </c>
      <c r="AK2566">
        <v>0</v>
      </c>
      <c r="AL2566">
        <v>0</v>
      </c>
      <c r="AT2566">
        <v>500000</v>
      </c>
      <c r="AU2566">
        <v>500000</v>
      </c>
      <c r="AV2566">
        <v>9286453</v>
      </c>
      <c r="AW2566">
        <v>9212235</v>
      </c>
      <c r="AX2566">
        <v>0</v>
      </c>
      <c r="AY2566">
        <v>0</v>
      </c>
      <c r="AZ2566">
        <v>679900</v>
      </c>
      <c r="BA2566">
        <v>659940</v>
      </c>
    </row>
    <row r="2567" spans="1:53" hidden="1">
      <c r="A2567" t="s">
        <v>7725</v>
      </c>
      <c r="B2567">
        <v>16462</v>
      </c>
      <c r="C2567" t="s">
        <v>48</v>
      </c>
      <c r="D2567" t="s">
        <v>108</v>
      </c>
      <c r="F2567" t="s">
        <v>5540</v>
      </c>
      <c r="G2567" t="s">
        <v>51</v>
      </c>
      <c r="H2567">
        <v>30</v>
      </c>
      <c r="I2567" t="s">
        <v>7618</v>
      </c>
      <c r="J2567" t="s">
        <v>7726</v>
      </c>
      <c r="K2567">
        <v>1</v>
      </c>
      <c r="L2567" t="s">
        <v>7727</v>
      </c>
      <c r="M2567">
        <v>1378141753</v>
      </c>
      <c r="N2567" t="s">
        <v>7728</v>
      </c>
      <c r="O2567" t="s">
        <v>20267</v>
      </c>
      <c r="P2567">
        <v>2001</v>
      </c>
      <c r="U2567" t="s">
        <v>7729</v>
      </c>
      <c r="V2567">
        <v>1</v>
      </c>
      <c r="W2567">
        <v>2</v>
      </c>
      <c r="Y2567">
        <v>32</v>
      </c>
      <c r="Z2567">
        <v>1</v>
      </c>
      <c r="AA2567">
        <v>5</v>
      </c>
      <c r="AB2567">
        <v>5</v>
      </c>
      <c r="AC2567">
        <v>20</v>
      </c>
      <c r="AD2567">
        <v>1</v>
      </c>
      <c r="AE2567">
        <v>1</v>
      </c>
      <c r="AF2567">
        <v>5</v>
      </c>
      <c r="AG2567">
        <v>5</v>
      </c>
      <c r="AH2567">
        <v>2</v>
      </c>
      <c r="AI2567">
        <v>2</v>
      </c>
      <c r="AJ2567">
        <v>0</v>
      </c>
      <c r="AK2567">
        <v>0</v>
      </c>
      <c r="AL2567">
        <v>0</v>
      </c>
      <c r="AS2567" t="s">
        <v>7730</v>
      </c>
      <c r="AT2567">
        <v>1400000</v>
      </c>
      <c r="AU2567">
        <v>600000</v>
      </c>
      <c r="AV2567">
        <v>14213739</v>
      </c>
      <c r="AW2567">
        <v>12856164</v>
      </c>
      <c r="AX2567">
        <v>0</v>
      </c>
      <c r="AY2567">
        <v>0</v>
      </c>
      <c r="AZ2567">
        <v>-2445602</v>
      </c>
      <c r="BA2567">
        <v>136956</v>
      </c>
    </row>
    <row r="2568" spans="1:53" hidden="1">
      <c r="A2568" t="s">
        <v>362</v>
      </c>
      <c r="B2568">
        <v>4407</v>
      </c>
      <c r="C2568" t="s">
        <v>48</v>
      </c>
      <c r="D2568" t="s">
        <v>334</v>
      </c>
      <c r="F2568" t="s">
        <v>50</v>
      </c>
      <c r="G2568" t="s">
        <v>51</v>
      </c>
      <c r="H2568">
        <v>10</v>
      </c>
      <c r="I2568" t="s">
        <v>52</v>
      </c>
      <c r="J2568" t="s">
        <v>363</v>
      </c>
      <c r="K2568">
        <v>1</v>
      </c>
      <c r="L2568" t="s">
        <v>364</v>
      </c>
      <c r="M2568">
        <v>1098157115</v>
      </c>
      <c r="O2568" t="s">
        <v>20268</v>
      </c>
      <c r="P2568">
        <v>1999</v>
      </c>
      <c r="Q2568" t="s">
        <v>365</v>
      </c>
      <c r="T2568" t="s">
        <v>366</v>
      </c>
      <c r="U2568" t="s">
        <v>367</v>
      </c>
      <c r="V2568">
        <v>1</v>
      </c>
      <c r="W2568">
        <v>2</v>
      </c>
      <c r="Y2568">
        <v>89</v>
      </c>
      <c r="Z2568">
        <v>9</v>
      </c>
      <c r="AA2568">
        <v>8</v>
      </c>
      <c r="AB2568">
        <v>6</v>
      </c>
      <c r="AC2568">
        <v>30</v>
      </c>
      <c r="AD2568">
        <v>2</v>
      </c>
      <c r="AE2568">
        <v>0</v>
      </c>
      <c r="AF2568">
        <v>0</v>
      </c>
      <c r="AG2568">
        <v>0</v>
      </c>
      <c r="AH2568">
        <v>2</v>
      </c>
      <c r="AI2568">
        <v>2</v>
      </c>
      <c r="AJ2568">
        <v>0</v>
      </c>
      <c r="AK2568">
        <v>0</v>
      </c>
      <c r="AL2568">
        <v>0</v>
      </c>
      <c r="AO2568" t="s">
        <v>365</v>
      </c>
      <c r="AT2568">
        <v>100000</v>
      </c>
      <c r="AU2568">
        <v>650000</v>
      </c>
      <c r="AV2568">
        <v>33595327</v>
      </c>
      <c r="AW2568">
        <v>23835072</v>
      </c>
      <c r="AX2568">
        <v>0</v>
      </c>
      <c r="AY2568">
        <v>0</v>
      </c>
      <c r="AZ2568">
        <v>2128229</v>
      </c>
      <c r="BA2568">
        <v>708418</v>
      </c>
    </row>
    <row r="2569" spans="1:53" hidden="1">
      <c r="A2569" t="s">
        <v>2290</v>
      </c>
      <c r="B2569">
        <v>29274</v>
      </c>
      <c r="C2569" t="s">
        <v>48</v>
      </c>
      <c r="D2569" t="s">
        <v>67</v>
      </c>
      <c r="F2569" t="s">
        <v>1915</v>
      </c>
      <c r="G2569" t="s">
        <v>51</v>
      </c>
      <c r="H2569">
        <v>13</v>
      </c>
      <c r="I2569" t="s">
        <v>1916</v>
      </c>
      <c r="J2569" t="s">
        <v>2291</v>
      </c>
      <c r="K2569">
        <v>1</v>
      </c>
      <c r="L2569" t="s">
        <v>2292</v>
      </c>
      <c r="M2569">
        <v>1368107112</v>
      </c>
      <c r="N2569" t="s">
        <v>2293</v>
      </c>
      <c r="O2569" t="s">
        <v>20269</v>
      </c>
      <c r="P2569">
        <v>1992</v>
      </c>
      <c r="U2569" t="s">
        <v>2294</v>
      </c>
      <c r="V2569">
        <v>1</v>
      </c>
      <c r="W2569">
        <v>2</v>
      </c>
      <c r="Y2569">
        <v>37</v>
      </c>
      <c r="Z2569">
        <v>1</v>
      </c>
      <c r="AA2569">
        <v>8</v>
      </c>
      <c r="AB2569">
        <v>6</v>
      </c>
      <c r="AC2569">
        <v>0.6</v>
      </c>
      <c r="AD2569">
        <v>1</v>
      </c>
      <c r="AE2569">
        <v>1</v>
      </c>
      <c r="AF2569">
        <v>5</v>
      </c>
      <c r="AG2569">
        <v>0</v>
      </c>
      <c r="AH2569">
        <v>1</v>
      </c>
      <c r="AI2569">
        <v>1</v>
      </c>
      <c r="AJ2569">
        <v>0</v>
      </c>
      <c r="AK2569">
        <v>0</v>
      </c>
      <c r="AL2569">
        <v>0</v>
      </c>
      <c r="AM2569" t="s">
        <v>2295</v>
      </c>
      <c r="AN2569" t="s">
        <v>2296</v>
      </c>
      <c r="AP2569" t="s">
        <v>1933</v>
      </c>
      <c r="AQ2569" t="s">
        <v>2297</v>
      </c>
      <c r="AR2569" t="s">
        <v>73</v>
      </c>
      <c r="AT2569">
        <v>700000</v>
      </c>
      <c r="AU2569">
        <v>50000</v>
      </c>
      <c r="AV2569" s="2">
        <f>IF(AW2569 &gt;= 0, INT(AW2569 * 1.1), -INT(ABS(AW2569) * 1.1))</f>
        <v>8474297</v>
      </c>
      <c r="AW2569">
        <v>7703907</v>
      </c>
      <c r="AX2569">
        <v>0</v>
      </c>
      <c r="AY2569">
        <v>0</v>
      </c>
      <c r="AZ2569" s="2">
        <f>IF(BA2569 &gt;= 0, INT(BA2569 * 1.1), -INT(ABS(BA2569) / 1.1))</f>
        <v>271738</v>
      </c>
      <c r="BA2569">
        <v>247035</v>
      </c>
    </row>
    <row r="2570" spans="1:53" hidden="1">
      <c r="A2570" t="s">
        <v>5152</v>
      </c>
      <c r="B2570">
        <v>62536</v>
      </c>
      <c r="C2570" t="s">
        <v>48</v>
      </c>
      <c r="D2570" t="s">
        <v>197</v>
      </c>
      <c r="F2570" t="s">
        <v>3993</v>
      </c>
      <c r="G2570" t="s">
        <v>51</v>
      </c>
      <c r="H2570">
        <v>22</v>
      </c>
      <c r="I2570" t="s">
        <v>4517</v>
      </c>
      <c r="J2570" t="s">
        <v>5153</v>
      </c>
      <c r="K2570">
        <v>1</v>
      </c>
      <c r="L2570" t="s">
        <v>5154</v>
      </c>
      <c r="M2570">
        <v>1228607699</v>
      </c>
      <c r="N2570" t="s">
        <v>5155</v>
      </c>
      <c r="O2570" t="s">
        <v>20270</v>
      </c>
      <c r="P2570">
        <v>2009</v>
      </c>
      <c r="U2570" t="s">
        <v>5156</v>
      </c>
      <c r="V2570">
        <v>1</v>
      </c>
      <c r="W2570">
        <v>2</v>
      </c>
      <c r="Y2570">
        <v>6</v>
      </c>
      <c r="Z2570">
        <v>1</v>
      </c>
      <c r="AA2570">
        <v>5</v>
      </c>
      <c r="AB2570">
        <v>8</v>
      </c>
      <c r="AC2570">
        <v>0</v>
      </c>
      <c r="AD2570">
        <v>2</v>
      </c>
      <c r="AE2570">
        <v>0</v>
      </c>
      <c r="AF2570">
        <v>0</v>
      </c>
      <c r="AG2570">
        <v>0</v>
      </c>
      <c r="AH2570">
        <v>2</v>
      </c>
      <c r="AI2570">
        <v>2</v>
      </c>
      <c r="AJ2570">
        <v>0</v>
      </c>
      <c r="AK2570">
        <v>0</v>
      </c>
      <c r="AL2570">
        <v>0</v>
      </c>
      <c r="AT2570">
        <v>50000</v>
      </c>
      <c r="AU2570">
        <v>50000</v>
      </c>
      <c r="AV2570">
        <f>INT(AW2570*1.05)</f>
        <v>1543080</v>
      </c>
      <c r="AW2570">
        <v>1469600</v>
      </c>
      <c r="AX2570">
        <v>0</v>
      </c>
      <c r="AY2570">
        <v>0</v>
      </c>
      <c r="AZ2570">
        <f>INT(BA2570*1.05)</f>
        <v>31481</v>
      </c>
      <c r="BA2570">
        <v>29982</v>
      </c>
    </row>
    <row r="2571" spans="1:53" hidden="1">
      <c r="A2571" t="s">
        <v>17325</v>
      </c>
      <c r="B2571">
        <v>24087</v>
      </c>
      <c r="C2571" t="s">
        <v>48</v>
      </c>
      <c r="D2571" t="s">
        <v>77</v>
      </c>
      <c r="F2571" t="s">
        <v>6040</v>
      </c>
      <c r="G2571" t="s">
        <v>51</v>
      </c>
      <c r="H2571">
        <v>26</v>
      </c>
      <c r="I2571" t="s">
        <v>6041</v>
      </c>
      <c r="J2571" t="s">
        <v>17326</v>
      </c>
      <c r="K2571">
        <v>1</v>
      </c>
      <c r="L2571" t="s">
        <v>17327</v>
      </c>
      <c r="M2571">
        <v>1078626265</v>
      </c>
      <c r="N2571" t="s">
        <v>17328</v>
      </c>
      <c r="O2571" t="s">
        <v>20271</v>
      </c>
      <c r="P2571">
        <v>2002</v>
      </c>
      <c r="U2571" t="s">
        <v>17329</v>
      </c>
      <c r="V2571">
        <v>1</v>
      </c>
      <c r="W2571">
        <v>2</v>
      </c>
      <c r="Y2571">
        <v>27</v>
      </c>
      <c r="Z2571">
        <v>1</v>
      </c>
      <c r="AA2571">
        <v>0</v>
      </c>
      <c r="AB2571">
        <v>6</v>
      </c>
      <c r="AC2571">
        <v>30</v>
      </c>
      <c r="AD2571">
        <v>1</v>
      </c>
      <c r="AE2571">
        <v>1</v>
      </c>
      <c r="AF2571">
        <v>5</v>
      </c>
      <c r="AG2571">
        <v>5</v>
      </c>
      <c r="AH2571">
        <v>2</v>
      </c>
      <c r="AI2571">
        <v>2</v>
      </c>
      <c r="AJ2571">
        <v>0</v>
      </c>
      <c r="AK2571">
        <v>0</v>
      </c>
      <c r="AL2571">
        <v>0</v>
      </c>
      <c r="AS2571" t="s">
        <v>17319</v>
      </c>
      <c r="AT2571">
        <v>250000</v>
      </c>
      <c r="AU2571">
        <v>250000</v>
      </c>
      <c r="AV2571">
        <v>10298749</v>
      </c>
      <c r="AW2571">
        <v>11002433</v>
      </c>
      <c r="AX2571">
        <v>5621114</v>
      </c>
      <c r="AY2571">
        <v>6540610</v>
      </c>
      <c r="AZ2571">
        <v>502672</v>
      </c>
      <c r="BA2571">
        <v>757886</v>
      </c>
    </row>
    <row r="2572" spans="1:53" hidden="1">
      <c r="A2572" t="s">
        <v>6718</v>
      </c>
      <c r="B2572">
        <v>16409</v>
      </c>
      <c r="C2572" t="s">
        <v>48</v>
      </c>
      <c r="D2572" t="s">
        <v>334</v>
      </c>
      <c r="F2572" t="s">
        <v>5540</v>
      </c>
      <c r="G2572" t="s">
        <v>51</v>
      </c>
      <c r="H2572">
        <v>29</v>
      </c>
      <c r="I2572" t="s">
        <v>6640</v>
      </c>
      <c r="J2572" t="s">
        <v>6719</v>
      </c>
      <c r="K2572">
        <v>1</v>
      </c>
      <c r="L2572" t="s">
        <v>6720</v>
      </c>
      <c r="M2572">
        <v>1228116723</v>
      </c>
      <c r="N2572" t="s">
        <v>6721</v>
      </c>
      <c r="O2572" t="s">
        <v>20272</v>
      </c>
      <c r="P2572">
        <v>1987</v>
      </c>
      <c r="U2572" t="s">
        <v>6722</v>
      </c>
      <c r="V2572">
        <v>1</v>
      </c>
      <c r="W2572">
        <v>2</v>
      </c>
      <c r="Y2572">
        <v>36</v>
      </c>
      <c r="Z2572">
        <v>1</v>
      </c>
      <c r="AA2572">
        <v>5</v>
      </c>
      <c r="AB2572">
        <v>9</v>
      </c>
      <c r="AC2572">
        <v>0.1</v>
      </c>
      <c r="AD2572">
        <v>1</v>
      </c>
      <c r="AE2572">
        <v>1</v>
      </c>
      <c r="AF2572">
        <v>5</v>
      </c>
      <c r="AG2572">
        <v>1</v>
      </c>
      <c r="AH2572">
        <v>1</v>
      </c>
      <c r="AI2572">
        <v>2</v>
      </c>
      <c r="AJ2572">
        <v>0</v>
      </c>
      <c r="AK2572">
        <v>0</v>
      </c>
      <c r="AL2572">
        <v>0</v>
      </c>
      <c r="AT2572">
        <v>176000</v>
      </c>
      <c r="AU2572">
        <v>176000</v>
      </c>
      <c r="AV2572">
        <v>22358954</v>
      </c>
      <c r="AW2572">
        <v>34072295</v>
      </c>
      <c r="AX2572">
        <v>0</v>
      </c>
      <c r="AY2572">
        <v>0</v>
      </c>
      <c r="AZ2572">
        <v>1599869</v>
      </c>
      <c r="BA2572">
        <v>5786375</v>
      </c>
    </row>
    <row r="2573" spans="1:53" hidden="1">
      <c r="A2573" t="s">
        <v>16835</v>
      </c>
      <c r="B2573">
        <v>21833</v>
      </c>
      <c r="C2573" t="s">
        <v>48</v>
      </c>
      <c r="D2573" t="s">
        <v>197</v>
      </c>
      <c r="F2573" t="s">
        <v>3062</v>
      </c>
      <c r="G2573" t="s">
        <v>51</v>
      </c>
      <c r="H2573">
        <v>33</v>
      </c>
      <c r="I2573" t="s">
        <v>7999</v>
      </c>
      <c r="J2573" t="s">
        <v>16836</v>
      </c>
      <c r="K2573">
        <v>1</v>
      </c>
      <c r="L2573" t="s">
        <v>16837</v>
      </c>
      <c r="M2573">
        <v>1308126047</v>
      </c>
      <c r="N2573" t="s">
        <v>16838</v>
      </c>
      <c r="O2573" t="s">
        <v>20273</v>
      </c>
      <c r="P2573">
        <v>1989</v>
      </c>
      <c r="U2573" t="s">
        <v>16839</v>
      </c>
      <c r="V2573">
        <v>1</v>
      </c>
      <c r="W2573">
        <v>2</v>
      </c>
      <c r="Y2573">
        <v>15</v>
      </c>
      <c r="Z2573">
        <v>1</v>
      </c>
      <c r="AA2573">
        <v>5</v>
      </c>
      <c r="AB2573">
        <v>8</v>
      </c>
      <c r="AC2573">
        <v>0</v>
      </c>
      <c r="AD2573">
        <v>2</v>
      </c>
      <c r="AE2573">
        <v>0</v>
      </c>
      <c r="AF2573">
        <v>0</v>
      </c>
      <c r="AG2573">
        <v>0</v>
      </c>
      <c r="AH2573">
        <v>2</v>
      </c>
      <c r="AI2573">
        <v>2</v>
      </c>
      <c r="AJ2573">
        <v>0</v>
      </c>
      <c r="AK2573">
        <v>0</v>
      </c>
      <c r="AL2573">
        <v>0</v>
      </c>
      <c r="AS2573" t="s">
        <v>3087</v>
      </c>
      <c r="AT2573">
        <v>3000000</v>
      </c>
      <c r="AU2573">
        <v>3000000</v>
      </c>
      <c r="AV2573">
        <v>2631070</v>
      </c>
      <c r="AW2573">
        <v>1449559</v>
      </c>
      <c r="AX2573">
        <v>0</v>
      </c>
      <c r="AY2573">
        <v>0</v>
      </c>
      <c r="AZ2573">
        <v>-295004</v>
      </c>
      <c r="BA2573">
        <v>-105962</v>
      </c>
    </row>
    <row r="2574" spans="1:53" hidden="1">
      <c r="A2574" t="s">
        <v>5277</v>
      </c>
      <c r="B2574">
        <v>73272</v>
      </c>
      <c r="C2574" t="s">
        <v>48</v>
      </c>
      <c r="D2574" t="s">
        <v>197</v>
      </c>
      <c r="F2574" t="s">
        <v>3993</v>
      </c>
      <c r="G2574" t="s">
        <v>51</v>
      </c>
      <c r="H2574">
        <v>22</v>
      </c>
      <c r="I2574" t="s">
        <v>4517</v>
      </c>
      <c r="J2574" t="s">
        <v>5278</v>
      </c>
      <c r="K2574">
        <v>1</v>
      </c>
      <c r="L2574" t="s">
        <v>5279</v>
      </c>
      <c r="M2574">
        <v>1228626852</v>
      </c>
      <c r="N2574" t="s">
        <v>5280</v>
      </c>
      <c r="O2574" t="s">
        <v>20274</v>
      </c>
      <c r="P2574">
        <v>2012</v>
      </c>
      <c r="U2574" t="s">
        <v>5281</v>
      </c>
      <c r="V2574">
        <v>1</v>
      </c>
      <c r="W2574">
        <v>2</v>
      </c>
      <c r="Y2574">
        <v>7</v>
      </c>
      <c r="Z2574">
        <v>1</v>
      </c>
      <c r="AA2574">
        <v>0</v>
      </c>
      <c r="AB2574">
        <v>6</v>
      </c>
      <c r="AC2574">
        <v>30</v>
      </c>
      <c r="AD2574">
        <v>1</v>
      </c>
      <c r="AE2574">
        <v>1</v>
      </c>
      <c r="AF2574">
        <v>5</v>
      </c>
      <c r="AG2574">
        <v>5</v>
      </c>
      <c r="AH2574">
        <v>2</v>
      </c>
      <c r="AI2574">
        <v>2</v>
      </c>
      <c r="AJ2574">
        <v>0</v>
      </c>
      <c r="AK2574">
        <v>0</v>
      </c>
      <c r="AL2574">
        <v>0</v>
      </c>
      <c r="AT2574">
        <v>50000</v>
      </c>
      <c r="AU2574">
        <v>50000</v>
      </c>
      <c r="AV2574">
        <f>INT(AW2574*1.05)</f>
        <v>1850696</v>
      </c>
      <c r="AW2574">
        <v>1762568</v>
      </c>
      <c r="AX2574">
        <v>0</v>
      </c>
      <c r="AY2574">
        <v>0</v>
      </c>
      <c r="AZ2574">
        <f>INT(BA2574*1.05)</f>
        <v>95687</v>
      </c>
      <c r="BA2574">
        <v>91131</v>
      </c>
    </row>
    <row r="2575" spans="1:53" hidden="1">
      <c r="A2575" t="s">
        <v>15513</v>
      </c>
      <c r="B2575">
        <v>19260</v>
      </c>
      <c r="C2575" t="s">
        <v>48</v>
      </c>
      <c r="D2575" t="s">
        <v>197</v>
      </c>
      <c r="F2575" t="s">
        <v>6040</v>
      </c>
      <c r="G2575" t="s">
        <v>51</v>
      </c>
      <c r="H2575">
        <v>26</v>
      </c>
      <c r="I2575" t="s">
        <v>6041</v>
      </c>
      <c r="J2575" t="s">
        <v>15514</v>
      </c>
      <c r="K2575">
        <v>1</v>
      </c>
      <c r="L2575" t="s">
        <v>15515</v>
      </c>
      <c r="M2575">
        <v>1318182358</v>
      </c>
      <c r="N2575" t="s">
        <v>15516</v>
      </c>
      <c r="O2575" t="s">
        <v>20275</v>
      </c>
      <c r="P2575">
        <v>2003</v>
      </c>
      <c r="U2575" t="s">
        <v>15517</v>
      </c>
      <c r="V2575">
        <v>1</v>
      </c>
      <c r="W2575">
        <v>1</v>
      </c>
      <c r="Y2575">
        <v>17</v>
      </c>
      <c r="Z2575">
        <v>1</v>
      </c>
      <c r="AA2575">
        <v>7</v>
      </c>
      <c r="AB2575">
        <v>9</v>
      </c>
      <c r="AC2575">
        <v>0</v>
      </c>
      <c r="AD2575">
        <v>2</v>
      </c>
      <c r="AE2575">
        <v>0</v>
      </c>
      <c r="AF2575">
        <v>0</v>
      </c>
      <c r="AG2575">
        <v>0</v>
      </c>
      <c r="AH2575">
        <v>2</v>
      </c>
      <c r="AI2575">
        <v>2</v>
      </c>
      <c r="AJ2575">
        <v>0</v>
      </c>
      <c r="AK2575">
        <v>0</v>
      </c>
      <c r="AL2575">
        <v>0</v>
      </c>
      <c r="AT2575">
        <v>200000</v>
      </c>
      <c r="AU2575">
        <v>200000</v>
      </c>
      <c r="AV2575">
        <f>INT(AW2575*1.1)</f>
        <v>2121901</v>
      </c>
      <c r="AW2575">
        <v>1929001</v>
      </c>
      <c r="AX2575">
        <f>INT(AY2575*1.1)</f>
        <v>0</v>
      </c>
      <c r="AY2575">
        <v>0</v>
      </c>
      <c r="AZ2575">
        <f>IF(BA2575 &gt;= 0, INT(BA2575 * 1.1), -INT(ABS(BA2575) / 1.1))</f>
        <v>205047</v>
      </c>
      <c r="BA2575">
        <v>186407</v>
      </c>
    </row>
    <row r="2576" spans="1:53" hidden="1">
      <c r="A2576" t="s">
        <v>4695</v>
      </c>
      <c r="B2576">
        <v>19076</v>
      </c>
      <c r="C2576" t="s">
        <v>48</v>
      </c>
      <c r="D2576" t="s">
        <v>67</v>
      </c>
      <c r="F2576" t="s">
        <v>3993</v>
      </c>
      <c r="G2576" t="s">
        <v>51</v>
      </c>
      <c r="H2576">
        <v>22</v>
      </c>
      <c r="I2576" t="s">
        <v>4517</v>
      </c>
      <c r="J2576" t="s">
        <v>4696</v>
      </c>
      <c r="K2576">
        <v>1</v>
      </c>
      <c r="L2576" t="s">
        <v>4697</v>
      </c>
      <c r="M2576">
        <v>1398101378</v>
      </c>
      <c r="N2576" t="s">
        <v>4698</v>
      </c>
      <c r="O2576" t="s">
        <v>20276</v>
      </c>
      <c r="P2576">
        <v>1968</v>
      </c>
      <c r="U2576" t="s">
        <v>4699</v>
      </c>
      <c r="V2576">
        <v>1</v>
      </c>
      <c r="W2576">
        <v>2</v>
      </c>
      <c r="Y2576">
        <v>31</v>
      </c>
      <c r="Z2576">
        <v>1</v>
      </c>
      <c r="AA2576">
        <v>8</v>
      </c>
      <c r="AB2576">
        <v>8</v>
      </c>
      <c r="AC2576">
        <v>30</v>
      </c>
      <c r="AD2576">
        <v>1</v>
      </c>
      <c r="AE2576">
        <v>1</v>
      </c>
      <c r="AF2576">
        <v>5</v>
      </c>
      <c r="AG2576">
        <v>5</v>
      </c>
      <c r="AH2576">
        <v>2</v>
      </c>
      <c r="AI2576">
        <v>2</v>
      </c>
      <c r="AJ2576">
        <v>0</v>
      </c>
      <c r="AK2576">
        <v>0</v>
      </c>
      <c r="AL2576">
        <v>0</v>
      </c>
      <c r="AT2576">
        <v>50000</v>
      </c>
      <c r="AU2576">
        <v>200000</v>
      </c>
      <c r="AV2576">
        <f>INT(AW2576*1.1)</f>
        <v>5977906</v>
      </c>
      <c r="AW2576">
        <v>5434460</v>
      </c>
      <c r="AX2576">
        <f>INT(AY2576*1.1)</f>
        <v>5166029</v>
      </c>
      <c r="AY2576">
        <v>4696390</v>
      </c>
      <c r="AZ2576">
        <f>IF(BA2576 &gt;= 0, INT(BA2576 * 1.1), -INT(ABS(BA2576) / 1.1))</f>
        <v>678937</v>
      </c>
      <c r="BA2576">
        <v>617216</v>
      </c>
    </row>
    <row r="2577" spans="1:53" hidden="1">
      <c r="A2577" t="s">
        <v>6905</v>
      </c>
      <c r="B2577">
        <v>22466</v>
      </c>
      <c r="C2577" t="s">
        <v>48</v>
      </c>
      <c r="D2577" t="s">
        <v>49</v>
      </c>
      <c r="F2577" t="s">
        <v>5540</v>
      </c>
      <c r="G2577" t="s">
        <v>51</v>
      </c>
      <c r="H2577">
        <v>29</v>
      </c>
      <c r="I2577" t="s">
        <v>6640</v>
      </c>
      <c r="J2577" t="s">
        <v>6906</v>
      </c>
      <c r="K2577">
        <v>1</v>
      </c>
      <c r="L2577" t="s">
        <v>6907</v>
      </c>
      <c r="M2577">
        <v>1398141706</v>
      </c>
      <c r="N2577" t="s">
        <v>6908</v>
      </c>
      <c r="O2577" t="s">
        <v>20277</v>
      </c>
      <c r="P2577">
        <v>1999</v>
      </c>
      <c r="U2577" t="s">
        <v>6909</v>
      </c>
      <c r="V2577">
        <v>1</v>
      </c>
      <c r="W2577">
        <v>2</v>
      </c>
      <c r="Y2577">
        <v>10</v>
      </c>
      <c r="Z2577">
        <v>1</v>
      </c>
      <c r="AA2577">
        <v>8</v>
      </c>
      <c r="AB2577">
        <v>9</v>
      </c>
      <c r="AC2577">
        <v>30</v>
      </c>
      <c r="AD2577">
        <v>2</v>
      </c>
      <c r="AE2577">
        <v>0</v>
      </c>
      <c r="AF2577">
        <v>0</v>
      </c>
      <c r="AG2577">
        <v>0</v>
      </c>
      <c r="AH2577">
        <v>2</v>
      </c>
      <c r="AI2577">
        <v>2</v>
      </c>
      <c r="AJ2577">
        <v>0</v>
      </c>
      <c r="AK2577">
        <v>0</v>
      </c>
      <c r="AL2577">
        <v>0</v>
      </c>
      <c r="AS2577" t="s">
        <v>4143</v>
      </c>
      <c r="AT2577">
        <v>50000</v>
      </c>
      <c r="AU2577">
        <v>50000</v>
      </c>
      <c r="AV2577" s="2">
        <f>IF(AW2577 &gt;= 0, INT(AW2577 * 1.05), -INT(ABS(AW2577) / 1.05))</f>
        <v>3041808</v>
      </c>
      <c r="AW2577">
        <v>2896960</v>
      </c>
      <c r="AX2577">
        <v>0</v>
      </c>
      <c r="AY2577">
        <v>0</v>
      </c>
      <c r="AZ2577" s="2">
        <f>IF(BA2577 &gt;= 0, INT(BA2577 * 1.05), -INT(ABS(BA2577) / 1.05))</f>
        <v>670162</v>
      </c>
      <c r="BA2577">
        <v>638250</v>
      </c>
    </row>
    <row r="2578" spans="1:53" hidden="1">
      <c r="A2578" t="s">
        <v>1381</v>
      </c>
      <c r="B2578">
        <v>82892</v>
      </c>
      <c r="C2578" t="s">
        <v>48</v>
      </c>
      <c r="D2578" t="s">
        <v>49</v>
      </c>
      <c r="F2578" t="s">
        <v>50</v>
      </c>
      <c r="G2578" t="s">
        <v>51</v>
      </c>
      <c r="H2578">
        <v>10</v>
      </c>
      <c r="I2578" t="s">
        <v>52</v>
      </c>
      <c r="J2578" t="s">
        <v>1382</v>
      </c>
      <c r="K2578">
        <v>1</v>
      </c>
      <c r="L2578" t="s">
        <v>1383</v>
      </c>
      <c r="M2578">
        <v>5288100910</v>
      </c>
      <c r="N2578" t="s">
        <v>1384</v>
      </c>
      <c r="O2578" t="s">
        <v>20278</v>
      </c>
      <c r="P2578">
        <v>2014</v>
      </c>
      <c r="U2578" t="s">
        <v>1385</v>
      </c>
      <c r="V2578">
        <v>1</v>
      </c>
      <c r="W2578">
        <v>2</v>
      </c>
      <c r="Y2578">
        <v>7</v>
      </c>
      <c r="Z2578">
        <v>1</v>
      </c>
      <c r="AA2578">
        <v>0</v>
      </c>
      <c r="AB2578">
        <v>6</v>
      </c>
      <c r="AC2578">
        <v>20</v>
      </c>
      <c r="AD2578">
        <v>2</v>
      </c>
      <c r="AE2578">
        <v>0</v>
      </c>
      <c r="AF2578">
        <v>0</v>
      </c>
      <c r="AG2578">
        <v>0</v>
      </c>
      <c r="AH2578">
        <v>2</v>
      </c>
      <c r="AI2578">
        <v>2</v>
      </c>
      <c r="AJ2578">
        <v>0</v>
      </c>
      <c r="AK2578">
        <v>0</v>
      </c>
      <c r="AL2578">
        <v>0</v>
      </c>
      <c r="AT2578">
        <v>50000</v>
      </c>
      <c r="AU2578">
        <v>700000</v>
      </c>
      <c r="AV2578">
        <v>5889165</v>
      </c>
      <c r="AW2578">
        <v>4738283</v>
      </c>
      <c r="AX2578">
        <v>0</v>
      </c>
      <c r="AY2578">
        <v>0</v>
      </c>
      <c r="AZ2578">
        <v>544507</v>
      </c>
      <c r="BA2578">
        <v>460911</v>
      </c>
    </row>
    <row r="2579" spans="1:53" hidden="1">
      <c r="A2579" t="s">
        <v>12099</v>
      </c>
      <c r="B2579">
        <v>54743</v>
      </c>
      <c r="C2579" t="s">
        <v>48</v>
      </c>
      <c r="D2579" t="s">
        <v>108</v>
      </c>
      <c r="F2579" t="s">
        <v>11306</v>
      </c>
      <c r="G2579" t="s">
        <v>11307</v>
      </c>
      <c r="H2579">
        <v>71</v>
      </c>
      <c r="I2579" t="s">
        <v>11638</v>
      </c>
      <c r="J2579" t="s">
        <v>12100</v>
      </c>
      <c r="K2579">
        <v>1</v>
      </c>
      <c r="L2579" t="s">
        <v>12101</v>
      </c>
      <c r="M2579">
        <v>1318208883</v>
      </c>
      <c r="N2579" t="s">
        <v>12102</v>
      </c>
      <c r="O2579" t="s">
        <v>20279</v>
      </c>
      <c r="P2579">
        <v>2001</v>
      </c>
      <c r="U2579" t="s">
        <v>12103</v>
      </c>
      <c r="V2579">
        <v>1</v>
      </c>
      <c r="W2579">
        <v>3</v>
      </c>
      <c r="Y2579">
        <v>90</v>
      </c>
      <c r="Z2579">
        <v>3</v>
      </c>
      <c r="AA2579">
        <v>0</v>
      </c>
      <c r="AB2579">
        <v>5</v>
      </c>
      <c r="AC2579">
        <v>20</v>
      </c>
      <c r="AD2579">
        <v>1</v>
      </c>
      <c r="AE2579">
        <v>6</v>
      </c>
      <c r="AF2579">
        <v>5</v>
      </c>
      <c r="AG2579">
        <v>1</v>
      </c>
      <c r="AH2579">
        <v>1</v>
      </c>
      <c r="AI2579">
        <v>1</v>
      </c>
      <c r="AJ2579">
        <v>0</v>
      </c>
      <c r="AK2579">
        <v>0</v>
      </c>
      <c r="AL2579">
        <v>0</v>
      </c>
      <c r="AM2579" t="s">
        <v>12104</v>
      </c>
      <c r="AN2579" t="s">
        <v>12105</v>
      </c>
      <c r="AP2579" t="s">
        <v>12106</v>
      </c>
      <c r="AQ2579" t="s">
        <v>3437</v>
      </c>
      <c r="AR2579" t="s">
        <v>130</v>
      </c>
      <c r="AT2579">
        <v>0</v>
      </c>
      <c r="AU2579">
        <v>0</v>
      </c>
      <c r="AV2579">
        <v>0</v>
      </c>
      <c r="AW2579">
        <v>0</v>
      </c>
      <c r="AX2579">
        <v>0</v>
      </c>
      <c r="AY2579">
        <v>0</v>
      </c>
      <c r="AZ2579">
        <v>0</v>
      </c>
      <c r="BA2579">
        <v>0</v>
      </c>
    </row>
    <row r="2580" spans="1:53" hidden="1">
      <c r="A2580" t="s">
        <v>17248</v>
      </c>
      <c r="B2580">
        <v>17936</v>
      </c>
      <c r="C2580" t="s">
        <v>48</v>
      </c>
      <c r="D2580" t="s">
        <v>67</v>
      </c>
      <c r="F2580" t="s">
        <v>6040</v>
      </c>
      <c r="G2580" t="s">
        <v>51</v>
      </c>
      <c r="H2580">
        <v>26</v>
      </c>
      <c r="I2580" t="s">
        <v>6041</v>
      </c>
      <c r="J2580" t="s">
        <v>17249</v>
      </c>
      <c r="K2580">
        <v>1</v>
      </c>
      <c r="L2580" t="s">
        <v>17250</v>
      </c>
      <c r="M2580">
        <v>1318639308</v>
      </c>
      <c r="N2580" t="s">
        <v>17251</v>
      </c>
      <c r="O2580" t="s">
        <v>20280</v>
      </c>
      <c r="P2580">
        <v>2012</v>
      </c>
      <c r="U2580" t="s">
        <v>17252</v>
      </c>
      <c r="V2580">
        <v>1</v>
      </c>
      <c r="W2580">
        <v>2</v>
      </c>
      <c r="Y2580">
        <v>44</v>
      </c>
      <c r="Z2580">
        <v>1</v>
      </c>
      <c r="AA2580">
        <v>0</v>
      </c>
      <c r="AB2580">
        <v>6</v>
      </c>
      <c r="AC2580">
        <v>30</v>
      </c>
      <c r="AD2580">
        <v>1</v>
      </c>
      <c r="AE2580">
        <v>1</v>
      </c>
      <c r="AF2580">
        <v>5</v>
      </c>
      <c r="AG2580">
        <v>5</v>
      </c>
      <c r="AH2580">
        <v>2</v>
      </c>
      <c r="AI2580">
        <v>2</v>
      </c>
      <c r="AJ2580">
        <v>0</v>
      </c>
      <c r="AK2580">
        <v>0</v>
      </c>
      <c r="AL2580">
        <v>0</v>
      </c>
      <c r="AT2580">
        <v>0</v>
      </c>
      <c r="AU2580">
        <v>0</v>
      </c>
      <c r="AV2580">
        <v>0</v>
      </c>
      <c r="AW2580">
        <v>0</v>
      </c>
      <c r="AX2580">
        <v>0</v>
      </c>
      <c r="AY2580">
        <v>0</v>
      </c>
      <c r="AZ2580">
        <v>0</v>
      </c>
      <c r="BA2580">
        <v>0</v>
      </c>
    </row>
    <row r="2581" spans="1:53" hidden="1">
      <c r="A2581" t="s">
        <v>1612</v>
      </c>
      <c r="B2581">
        <v>93412</v>
      </c>
      <c r="C2581" t="s">
        <v>48</v>
      </c>
      <c r="D2581" t="s">
        <v>197</v>
      </c>
      <c r="F2581" t="s">
        <v>50</v>
      </c>
      <c r="G2581" t="s">
        <v>51</v>
      </c>
      <c r="H2581">
        <v>10</v>
      </c>
      <c r="I2581" t="s">
        <v>52</v>
      </c>
      <c r="J2581" t="s">
        <v>1613</v>
      </c>
      <c r="K2581">
        <v>1</v>
      </c>
      <c r="L2581" t="s">
        <v>1614</v>
      </c>
      <c r="M2581">
        <v>6348700430</v>
      </c>
      <c r="N2581" t="s">
        <v>1615</v>
      </c>
      <c r="O2581" t="s">
        <v>20281</v>
      </c>
      <c r="P2581">
        <v>2016</v>
      </c>
      <c r="U2581" t="s">
        <v>1616</v>
      </c>
      <c r="V2581">
        <v>1</v>
      </c>
      <c r="W2581">
        <v>3</v>
      </c>
      <c r="Y2581">
        <v>7</v>
      </c>
      <c r="Z2581">
        <v>1</v>
      </c>
      <c r="AA2581">
        <v>7</v>
      </c>
      <c r="AB2581">
        <v>6</v>
      </c>
      <c r="AC2581">
        <v>0.9</v>
      </c>
      <c r="AD2581">
        <v>2</v>
      </c>
      <c r="AE2581">
        <v>0</v>
      </c>
      <c r="AF2581">
        <v>0</v>
      </c>
      <c r="AG2581">
        <v>0</v>
      </c>
      <c r="AH2581">
        <v>2</v>
      </c>
      <c r="AI2581">
        <v>2</v>
      </c>
      <c r="AJ2581">
        <v>0</v>
      </c>
      <c r="AK2581">
        <v>0</v>
      </c>
      <c r="AL2581">
        <v>0</v>
      </c>
      <c r="AT2581">
        <v>100000</v>
      </c>
      <c r="AU2581">
        <v>100000</v>
      </c>
      <c r="AV2581" s="2">
        <f>IF(AW2581 &gt;= 0, INT(AW2581 * 1.1), -INT(ABS(AW2581) * 1.1))</f>
        <v>2081487</v>
      </c>
      <c r="AW2581">
        <v>1892261</v>
      </c>
      <c r="AX2581">
        <v>0</v>
      </c>
      <c r="AY2581">
        <v>0</v>
      </c>
      <c r="AZ2581" s="2">
        <f>IF(BA2581 &gt;= 0, INT(BA2581 * 1.1), -INT(ABS(BA2581) / 1.1))</f>
        <v>-109357</v>
      </c>
      <c r="BA2581">
        <v>-120293</v>
      </c>
    </row>
    <row r="2582" spans="1:53" hidden="1">
      <c r="A2582" t="s">
        <v>7427</v>
      </c>
      <c r="B2582">
        <v>42396</v>
      </c>
      <c r="C2582" t="s">
        <v>48</v>
      </c>
      <c r="D2582" t="s">
        <v>118</v>
      </c>
      <c r="F2582" t="s">
        <v>5540</v>
      </c>
      <c r="G2582" t="s">
        <v>51</v>
      </c>
      <c r="H2582">
        <v>29</v>
      </c>
      <c r="I2582" t="s">
        <v>6640</v>
      </c>
      <c r="J2582" t="s">
        <v>7428</v>
      </c>
      <c r="K2582">
        <v>1</v>
      </c>
      <c r="L2582" t="s">
        <v>7429</v>
      </c>
      <c r="M2582">
        <v>1398116717</v>
      </c>
      <c r="N2582" t="s">
        <v>7430</v>
      </c>
      <c r="O2582" t="s">
        <v>20282</v>
      </c>
      <c r="P2582">
        <v>1988</v>
      </c>
      <c r="U2582" t="s">
        <v>7431</v>
      </c>
      <c r="V2582">
        <v>1</v>
      </c>
      <c r="W2582">
        <v>2</v>
      </c>
      <c r="Y2582">
        <v>438</v>
      </c>
      <c r="Z2582">
        <v>1</v>
      </c>
      <c r="AA2582">
        <v>6</v>
      </c>
      <c r="AB2582">
        <v>8</v>
      </c>
      <c r="AC2582">
        <v>20</v>
      </c>
      <c r="AD2582">
        <v>1</v>
      </c>
      <c r="AE2582">
        <v>1</v>
      </c>
      <c r="AF2582">
        <v>1</v>
      </c>
      <c r="AG2582">
        <v>5</v>
      </c>
      <c r="AH2582">
        <v>1</v>
      </c>
      <c r="AI2582">
        <v>1</v>
      </c>
      <c r="AJ2582">
        <v>0</v>
      </c>
      <c r="AK2582">
        <v>0</v>
      </c>
      <c r="AL2582">
        <v>0</v>
      </c>
      <c r="AT2582">
        <v>14600000</v>
      </c>
      <c r="AU2582">
        <v>14600000</v>
      </c>
      <c r="AV2582">
        <v>116116871</v>
      </c>
      <c r="AW2582">
        <v>111831417</v>
      </c>
      <c r="AX2582">
        <v>0</v>
      </c>
      <c r="AY2582">
        <v>0</v>
      </c>
      <c r="AZ2582">
        <v>9240856</v>
      </c>
      <c r="BA2582">
        <v>11810674</v>
      </c>
    </row>
    <row r="2583" spans="1:53" hidden="1">
      <c r="A2583" t="s">
        <v>2723</v>
      </c>
      <c r="B2583">
        <v>102925</v>
      </c>
      <c r="C2583" t="s">
        <v>48</v>
      </c>
      <c r="D2583" t="s">
        <v>197</v>
      </c>
      <c r="F2583" t="s">
        <v>1915</v>
      </c>
      <c r="G2583" t="s">
        <v>51</v>
      </c>
      <c r="H2583">
        <v>13</v>
      </c>
      <c r="I2583" t="s">
        <v>1916</v>
      </c>
      <c r="J2583" t="s">
        <v>2724</v>
      </c>
      <c r="K2583">
        <v>1</v>
      </c>
      <c r="L2583" t="s">
        <v>2725</v>
      </c>
      <c r="M2583">
        <v>6408601024</v>
      </c>
      <c r="N2583" t="s">
        <v>2726</v>
      </c>
      <c r="O2583" t="s">
        <v>20283</v>
      </c>
      <c r="P2583">
        <v>2018</v>
      </c>
      <c r="U2583" t="s">
        <v>2727</v>
      </c>
      <c r="V2583">
        <v>1</v>
      </c>
      <c r="W2583">
        <v>2</v>
      </c>
      <c r="Y2583">
        <v>9</v>
      </c>
      <c r="Z2583">
        <v>1</v>
      </c>
      <c r="AA2583">
        <v>0</v>
      </c>
      <c r="AB2583">
        <v>6</v>
      </c>
      <c r="AC2583">
        <v>0.5</v>
      </c>
      <c r="AD2583">
        <v>2</v>
      </c>
      <c r="AE2583">
        <v>0</v>
      </c>
      <c r="AF2583">
        <v>0</v>
      </c>
      <c r="AG2583">
        <v>4</v>
      </c>
      <c r="AH2583">
        <v>2</v>
      </c>
      <c r="AI2583">
        <v>2</v>
      </c>
      <c r="AJ2583">
        <v>7</v>
      </c>
      <c r="AK2583">
        <v>0</v>
      </c>
      <c r="AL2583" t="s">
        <v>2728</v>
      </c>
      <c r="AT2583">
        <v>50000</v>
      </c>
      <c r="AU2583">
        <v>50000</v>
      </c>
      <c r="AV2583">
        <f>INT(AW2583*1.1)</f>
        <v>2129968</v>
      </c>
      <c r="AW2583">
        <v>1936335</v>
      </c>
      <c r="AX2583">
        <f>INT(AY2583*1.1)</f>
        <v>0</v>
      </c>
      <c r="AY2583">
        <v>0</v>
      </c>
      <c r="AZ2583">
        <f>IF(BA2583 &gt;= 0, INT(BA2583 * 1.1), -INT(ABS(BA2583) / 1.1))</f>
        <v>-6298</v>
      </c>
      <c r="BA2583">
        <v>-6928</v>
      </c>
    </row>
    <row r="2584" spans="1:53" hidden="1">
      <c r="A2584" t="s">
        <v>17116</v>
      </c>
      <c r="B2584">
        <v>53621</v>
      </c>
      <c r="C2584" t="s">
        <v>48</v>
      </c>
      <c r="D2584" t="s">
        <v>67</v>
      </c>
      <c r="F2584" t="s">
        <v>3993</v>
      </c>
      <c r="G2584" t="s">
        <v>51</v>
      </c>
      <c r="H2584">
        <v>20</v>
      </c>
      <c r="I2584" t="s">
        <v>4006</v>
      </c>
      <c r="J2584" t="s">
        <v>17117</v>
      </c>
      <c r="K2584">
        <v>1</v>
      </c>
      <c r="L2584" t="s">
        <v>17118</v>
      </c>
      <c r="M2584">
        <v>1318603678</v>
      </c>
      <c r="N2584" t="s">
        <v>17119</v>
      </c>
      <c r="O2584" t="s">
        <v>20284</v>
      </c>
      <c r="P2584">
        <v>2007</v>
      </c>
      <c r="U2584" t="s">
        <v>17120</v>
      </c>
      <c r="V2584">
        <v>1</v>
      </c>
      <c r="W2584">
        <v>1</v>
      </c>
      <c r="Y2584">
        <v>22</v>
      </c>
      <c r="Z2584">
        <v>8</v>
      </c>
      <c r="AA2584">
        <v>0</v>
      </c>
      <c r="AB2584">
        <v>6</v>
      </c>
      <c r="AC2584">
        <v>30</v>
      </c>
      <c r="AD2584">
        <v>1</v>
      </c>
      <c r="AE2584">
        <v>1</v>
      </c>
      <c r="AF2584">
        <v>5</v>
      </c>
      <c r="AG2584">
        <v>5</v>
      </c>
      <c r="AH2584">
        <v>2</v>
      </c>
      <c r="AI2584">
        <v>2</v>
      </c>
      <c r="AJ2584">
        <v>0</v>
      </c>
      <c r="AK2584">
        <v>0</v>
      </c>
      <c r="AL2584">
        <v>0</v>
      </c>
      <c r="AS2584" t="s">
        <v>17121</v>
      </c>
      <c r="AT2584">
        <v>540000</v>
      </c>
      <c r="AU2584">
        <v>540000</v>
      </c>
      <c r="AV2584">
        <v>7103301</v>
      </c>
      <c r="AW2584">
        <v>7108219</v>
      </c>
      <c r="AX2584">
        <v>0</v>
      </c>
      <c r="AY2584">
        <v>0</v>
      </c>
      <c r="AZ2584">
        <v>714829</v>
      </c>
      <c r="BA2584">
        <v>490568</v>
      </c>
    </row>
    <row r="2585" spans="1:53" hidden="1">
      <c r="A2585" t="s">
        <v>14219</v>
      </c>
      <c r="B2585">
        <v>22984</v>
      </c>
      <c r="C2585" t="s">
        <v>48</v>
      </c>
      <c r="D2585" t="s">
        <v>197</v>
      </c>
      <c r="F2585" t="s">
        <v>3993</v>
      </c>
      <c r="G2585" t="s">
        <v>51</v>
      </c>
      <c r="H2585">
        <v>20</v>
      </c>
      <c r="I2585" t="s">
        <v>4006</v>
      </c>
      <c r="J2585" t="s">
        <v>14220</v>
      </c>
      <c r="K2585">
        <v>1</v>
      </c>
      <c r="L2585" t="s">
        <v>14221</v>
      </c>
      <c r="M2585">
        <v>1058146163</v>
      </c>
      <c r="N2585" t="s">
        <v>14222</v>
      </c>
      <c r="O2585" t="s">
        <v>20285</v>
      </c>
      <c r="P2585">
        <v>1989</v>
      </c>
      <c r="U2585" t="s">
        <v>14223</v>
      </c>
      <c r="V2585">
        <v>1</v>
      </c>
      <c r="W2585">
        <v>2</v>
      </c>
      <c r="Y2585">
        <v>8</v>
      </c>
      <c r="Z2585">
        <v>1</v>
      </c>
      <c r="AA2585">
        <v>5</v>
      </c>
      <c r="AB2585">
        <v>5</v>
      </c>
      <c r="AC2585">
        <v>30</v>
      </c>
      <c r="AD2585">
        <v>1</v>
      </c>
      <c r="AE2585">
        <v>1</v>
      </c>
      <c r="AF2585">
        <v>5</v>
      </c>
      <c r="AG2585">
        <v>5</v>
      </c>
      <c r="AH2585">
        <v>2</v>
      </c>
      <c r="AI2585">
        <v>2</v>
      </c>
      <c r="AJ2585">
        <v>0</v>
      </c>
      <c r="AK2585">
        <v>0</v>
      </c>
      <c r="AL2585">
        <v>0</v>
      </c>
      <c r="AS2585" t="s">
        <v>14224</v>
      </c>
      <c r="AT2585">
        <v>3850000</v>
      </c>
      <c r="AU2585">
        <v>3850000</v>
      </c>
      <c r="AV2585">
        <v>1760967</v>
      </c>
      <c r="AW2585">
        <v>1885164</v>
      </c>
      <c r="AX2585">
        <v>0</v>
      </c>
      <c r="AY2585">
        <v>0</v>
      </c>
      <c r="AZ2585">
        <v>106769</v>
      </c>
      <c r="BA2585">
        <v>315043</v>
      </c>
    </row>
    <row r="2586" spans="1:53" hidden="1">
      <c r="A2586" t="s">
        <v>6838</v>
      </c>
      <c r="B2586">
        <v>20351</v>
      </c>
      <c r="C2586" t="s">
        <v>48</v>
      </c>
      <c r="D2586" t="s">
        <v>334</v>
      </c>
      <c r="F2586" t="s">
        <v>5540</v>
      </c>
      <c r="G2586" t="s">
        <v>51</v>
      </c>
      <c r="H2586">
        <v>29</v>
      </c>
      <c r="I2586" t="s">
        <v>6640</v>
      </c>
      <c r="J2586" t="s">
        <v>6839</v>
      </c>
      <c r="K2586">
        <v>1</v>
      </c>
      <c r="L2586" t="s">
        <v>6840</v>
      </c>
      <c r="M2586">
        <v>1338118871</v>
      </c>
      <c r="N2586" t="s">
        <v>6841</v>
      </c>
      <c r="O2586" t="s">
        <v>20286</v>
      </c>
      <c r="P2586">
        <v>1994</v>
      </c>
      <c r="U2586" t="s">
        <v>6842</v>
      </c>
      <c r="V2586">
        <v>1</v>
      </c>
      <c r="W2586">
        <v>2</v>
      </c>
      <c r="Y2586">
        <v>78</v>
      </c>
      <c r="Z2586">
        <v>8</v>
      </c>
      <c r="AA2586">
        <v>5</v>
      </c>
      <c r="AB2586">
        <v>8</v>
      </c>
      <c r="AC2586">
        <v>30</v>
      </c>
      <c r="AD2586">
        <v>1</v>
      </c>
      <c r="AE2586">
        <v>1</v>
      </c>
      <c r="AF2586">
        <v>5</v>
      </c>
      <c r="AG2586">
        <v>10</v>
      </c>
      <c r="AH2586">
        <v>2</v>
      </c>
      <c r="AI2586">
        <v>2</v>
      </c>
      <c r="AJ2586">
        <v>0</v>
      </c>
      <c r="AK2586">
        <v>0</v>
      </c>
      <c r="AL2586">
        <v>0</v>
      </c>
      <c r="AT2586">
        <v>1720000</v>
      </c>
      <c r="AU2586">
        <v>1720000</v>
      </c>
      <c r="AV2586">
        <v>18819881</v>
      </c>
      <c r="AW2586">
        <v>24427825</v>
      </c>
      <c r="AX2586">
        <v>3215559</v>
      </c>
      <c r="AY2586">
        <v>2303312</v>
      </c>
      <c r="AZ2586">
        <v>1946185</v>
      </c>
      <c r="BA2586">
        <v>3636914</v>
      </c>
    </row>
    <row r="2587" spans="1:53" hidden="1">
      <c r="A2587" t="s">
        <v>2775</v>
      </c>
      <c r="B2587">
        <v>110960</v>
      </c>
      <c r="C2587" t="s">
        <v>48</v>
      </c>
      <c r="D2587" t="s">
        <v>197</v>
      </c>
      <c r="F2587" t="s">
        <v>1915</v>
      </c>
      <c r="G2587" t="s">
        <v>51</v>
      </c>
      <c r="H2587">
        <v>13</v>
      </c>
      <c r="I2587" t="s">
        <v>1916</v>
      </c>
      <c r="J2587" t="s">
        <v>2776</v>
      </c>
      <c r="K2587">
        <v>1</v>
      </c>
      <c r="L2587" t="s">
        <v>2777</v>
      </c>
      <c r="M2587">
        <v>4958701630</v>
      </c>
      <c r="N2587" t="s">
        <v>2778</v>
      </c>
      <c r="O2587" t="s">
        <v>20287</v>
      </c>
      <c r="P2587">
        <v>2019</v>
      </c>
      <c r="U2587" t="s">
        <v>2779</v>
      </c>
      <c r="V2587">
        <v>1</v>
      </c>
      <c r="W2587">
        <v>3</v>
      </c>
      <c r="Y2587">
        <v>7</v>
      </c>
      <c r="Z2587">
        <v>9</v>
      </c>
      <c r="AA2587">
        <v>0</v>
      </c>
      <c r="AB2587">
        <v>6</v>
      </c>
      <c r="AC2587">
        <v>30</v>
      </c>
      <c r="AD2587">
        <v>2</v>
      </c>
      <c r="AE2587">
        <v>0</v>
      </c>
      <c r="AF2587">
        <v>0</v>
      </c>
      <c r="AG2587">
        <v>0</v>
      </c>
      <c r="AH2587">
        <v>2</v>
      </c>
      <c r="AI2587">
        <v>2</v>
      </c>
      <c r="AJ2587">
        <v>0</v>
      </c>
      <c r="AK2587">
        <v>0</v>
      </c>
      <c r="AL2587">
        <v>0</v>
      </c>
      <c r="AM2587" t="s">
        <v>18378</v>
      </c>
      <c r="AN2587" t="s">
        <v>2780</v>
      </c>
      <c r="AP2587" t="s">
        <v>342</v>
      </c>
      <c r="AQ2587" t="s">
        <v>2781</v>
      </c>
      <c r="AR2587" t="s">
        <v>130</v>
      </c>
      <c r="AT2587">
        <v>162500</v>
      </c>
      <c r="AU2587">
        <v>400000</v>
      </c>
      <c r="AV2587">
        <f>INT(AW2587*1.05)</f>
        <v>1418896</v>
      </c>
      <c r="AW2587">
        <v>1351330</v>
      </c>
      <c r="AX2587">
        <v>0</v>
      </c>
      <c r="AY2587">
        <v>0</v>
      </c>
      <c r="AZ2587">
        <f>INT(BA2587*1.05)</f>
        <v>197536</v>
      </c>
      <c r="BA2587">
        <v>188130</v>
      </c>
    </row>
    <row r="2588" spans="1:53" hidden="1">
      <c r="A2588" t="s">
        <v>2790</v>
      </c>
      <c r="B2588">
        <v>115977</v>
      </c>
      <c r="C2588" t="s">
        <v>48</v>
      </c>
      <c r="D2588" t="s">
        <v>197</v>
      </c>
      <c r="F2588" t="s">
        <v>1915</v>
      </c>
      <c r="G2588" t="s">
        <v>51</v>
      </c>
      <c r="H2588">
        <v>13</v>
      </c>
      <c r="I2588" t="s">
        <v>1916</v>
      </c>
      <c r="J2588" t="s">
        <v>2791</v>
      </c>
      <c r="K2588">
        <v>1</v>
      </c>
      <c r="L2588" t="s">
        <v>2792</v>
      </c>
      <c r="M2588">
        <v>3708701781</v>
      </c>
      <c r="N2588" t="s">
        <v>2793</v>
      </c>
      <c r="O2588" t="s">
        <v>20288</v>
      </c>
      <c r="P2588">
        <v>2020</v>
      </c>
      <c r="U2588" t="s">
        <v>2794</v>
      </c>
      <c r="V2588">
        <v>1</v>
      </c>
      <c r="W2588">
        <v>2</v>
      </c>
      <c r="Y2588">
        <v>3</v>
      </c>
      <c r="Z2588">
        <v>10</v>
      </c>
      <c r="AA2588">
        <v>3</v>
      </c>
      <c r="AB2588">
        <v>6</v>
      </c>
      <c r="AC2588">
        <v>0</v>
      </c>
      <c r="AD2588">
        <v>2</v>
      </c>
      <c r="AE2588">
        <v>0</v>
      </c>
      <c r="AF2588">
        <v>0</v>
      </c>
      <c r="AG2588">
        <v>0</v>
      </c>
      <c r="AH2588">
        <v>2</v>
      </c>
      <c r="AI2588">
        <v>2</v>
      </c>
      <c r="AJ2588">
        <v>0</v>
      </c>
      <c r="AK2588">
        <v>0</v>
      </c>
      <c r="AL2588">
        <v>0</v>
      </c>
      <c r="AM2588" t="s">
        <v>2795</v>
      </c>
      <c r="AN2588" t="s">
        <v>2796</v>
      </c>
      <c r="AP2588" t="s">
        <v>82</v>
      </c>
      <c r="AQ2588" t="s">
        <v>2797</v>
      </c>
      <c r="AR2588" t="s">
        <v>83</v>
      </c>
      <c r="AT2588">
        <v>300000</v>
      </c>
      <c r="AU2588">
        <v>1000000</v>
      </c>
      <c r="AV2588">
        <f>INT(AW2588*1.05)</f>
        <v>1010431</v>
      </c>
      <c r="AW2588">
        <v>962316</v>
      </c>
      <c r="AX2588">
        <v>0</v>
      </c>
      <c r="AY2588">
        <v>0</v>
      </c>
      <c r="AZ2588">
        <f>INT(BA2588*1.05)</f>
        <v>-707467</v>
      </c>
      <c r="BA2588">
        <v>-673778</v>
      </c>
    </row>
    <row r="2589" spans="1:53" hidden="1">
      <c r="A2589" t="s">
        <v>14347</v>
      </c>
      <c r="B2589">
        <v>31445</v>
      </c>
      <c r="C2589" t="s">
        <v>48</v>
      </c>
      <c r="D2589" t="s">
        <v>49</v>
      </c>
      <c r="F2589" t="s">
        <v>3993</v>
      </c>
      <c r="G2589" t="s">
        <v>51</v>
      </c>
      <c r="H2589">
        <v>20</v>
      </c>
      <c r="I2589" t="s">
        <v>4006</v>
      </c>
      <c r="J2589" t="s">
        <v>14348</v>
      </c>
      <c r="K2589">
        <v>1</v>
      </c>
      <c r="L2589" t="s">
        <v>14349</v>
      </c>
      <c r="M2589">
        <v>1398123033</v>
      </c>
      <c r="N2589" t="s">
        <v>14350</v>
      </c>
      <c r="O2589" t="s">
        <v>20289</v>
      </c>
      <c r="P2589">
        <v>1976</v>
      </c>
      <c r="U2589" t="s">
        <v>14351</v>
      </c>
      <c r="V2589">
        <v>1</v>
      </c>
      <c r="W2589">
        <v>2</v>
      </c>
      <c r="Y2589">
        <v>38</v>
      </c>
      <c r="Z2589">
        <v>8</v>
      </c>
      <c r="AA2589">
        <v>0</v>
      </c>
      <c r="AB2589">
        <v>6</v>
      </c>
      <c r="AC2589">
        <v>30</v>
      </c>
      <c r="AD2589">
        <v>1</v>
      </c>
      <c r="AE2589">
        <v>1</v>
      </c>
      <c r="AF2589">
        <v>5</v>
      </c>
      <c r="AG2589">
        <v>5</v>
      </c>
      <c r="AH2589">
        <v>2</v>
      </c>
      <c r="AI2589">
        <v>2</v>
      </c>
      <c r="AJ2589">
        <v>0</v>
      </c>
      <c r="AK2589">
        <v>0</v>
      </c>
      <c r="AL2589">
        <v>0</v>
      </c>
      <c r="AT2589">
        <v>3817494</v>
      </c>
      <c r="AU2589">
        <v>3708330</v>
      </c>
      <c r="AV2589">
        <v>3678756</v>
      </c>
      <c r="AW2589">
        <v>3449194</v>
      </c>
      <c r="AX2589">
        <v>0</v>
      </c>
      <c r="AY2589">
        <v>0</v>
      </c>
      <c r="AZ2589">
        <v>-1610145</v>
      </c>
      <c r="BA2589">
        <v>-2020186</v>
      </c>
    </row>
    <row r="2590" spans="1:53" hidden="1">
      <c r="A2590" t="s">
        <v>16799</v>
      </c>
      <c r="B2590">
        <v>19636</v>
      </c>
      <c r="C2590" t="s">
        <v>48</v>
      </c>
      <c r="D2590" t="s">
        <v>67</v>
      </c>
      <c r="F2590" t="s">
        <v>3062</v>
      </c>
      <c r="G2590" t="s">
        <v>51</v>
      </c>
      <c r="H2590">
        <v>33</v>
      </c>
      <c r="I2590" t="s">
        <v>7999</v>
      </c>
      <c r="J2590" t="s">
        <v>16800</v>
      </c>
      <c r="K2590">
        <v>1</v>
      </c>
      <c r="L2590" t="s">
        <v>16801</v>
      </c>
      <c r="M2590">
        <v>1218128833</v>
      </c>
      <c r="N2590" t="s">
        <v>16802</v>
      </c>
      <c r="O2590" t="s">
        <v>20290</v>
      </c>
      <c r="P2590">
        <v>1986</v>
      </c>
      <c r="U2590" t="s">
        <v>16803</v>
      </c>
      <c r="V2590">
        <v>1</v>
      </c>
      <c r="W2590">
        <v>2</v>
      </c>
      <c r="Y2590">
        <v>38</v>
      </c>
      <c r="Z2590">
        <v>1</v>
      </c>
      <c r="AA2590">
        <v>8</v>
      </c>
      <c r="AB2590">
        <v>1</v>
      </c>
      <c r="AC2590">
        <v>0</v>
      </c>
      <c r="AD2590">
        <v>2</v>
      </c>
      <c r="AE2590">
        <v>0</v>
      </c>
      <c r="AF2590">
        <v>0</v>
      </c>
      <c r="AG2590">
        <v>0</v>
      </c>
      <c r="AH2590">
        <v>2</v>
      </c>
      <c r="AI2590">
        <v>2</v>
      </c>
      <c r="AJ2590">
        <v>0</v>
      </c>
      <c r="AK2590">
        <v>0</v>
      </c>
      <c r="AL2590">
        <v>0</v>
      </c>
      <c r="AM2590" t="s">
        <v>16804</v>
      </c>
      <c r="AT2590">
        <v>300000</v>
      </c>
      <c r="AU2590">
        <v>300000</v>
      </c>
      <c r="AV2590">
        <f>INT(AW2590*1.1)</f>
        <v>6288957</v>
      </c>
      <c r="AW2590">
        <v>5717234</v>
      </c>
      <c r="AX2590">
        <f>INT(AY2590*1.1)</f>
        <v>0</v>
      </c>
      <c r="AY2590">
        <v>0</v>
      </c>
      <c r="AZ2590">
        <f>IF(BA2590 &gt;= 0, INT(BA2590 * 1.1), -INT(ABS(BA2590) / 1.1))</f>
        <v>113334</v>
      </c>
      <c r="BA2590">
        <v>103031</v>
      </c>
    </row>
    <row r="2591" spans="1:53" hidden="1">
      <c r="A2591" t="s">
        <v>2447</v>
      </c>
      <c r="B2591">
        <v>55595</v>
      </c>
      <c r="C2591" t="s">
        <v>48</v>
      </c>
      <c r="D2591" t="s">
        <v>49</v>
      </c>
      <c r="F2591" t="s">
        <v>1915</v>
      </c>
      <c r="G2591" t="s">
        <v>51</v>
      </c>
      <c r="H2591">
        <v>13</v>
      </c>
      <c r="I2591" t="s">
        <v>1916</v>
      </c>
      <c r="J2591" t="s">
        <v>2448</v>
      </c>
      <c r="K2591">
        <v>1</v>
      </c>
      <c r="L2591" t="s">
        <v>2449</v>
      </c>
      <c r="M2591">
        <v>1308632597</v>
      </c>
      <c r="N2591" t="s">
        <v>2450</v>
      </c>
      <c r="O2591" t="s">
        <v>20291</v>
      </c>
      <c r="P2591">
        <v>2008</v>
      </c>
      <c r="U2591" t="s">
        <v>2451</v>
      </c>
      <c r="V2591">
        <v>1</v>
      </c>
      <c r="W2591">
        <v>4</v>
      </c>
      <c r="Y2591">
        <v>7</v>
      </c>
      <c r="Z2591">
        <v>1</v>
      </c>
      <c r="AA2591">
        <v>5</v>
      </c>
      <c r="AB2591">
        <v>6</v>
      </c>
      <c r="AC2591">
        <v>0</v>
      </c>
      <c r="AD2591">
        <v>2</v>
      </c>
      <c r="AE2591">
        <v>0</v>
      </c>
      <c r="AF2591">
        <v>0</v>
      </c>
      <c r="AG2591">
        <v>0</v>
      </c>
      <c r="AH2591">
        <v>2</v>
      </c>
      <c r="AI2591">
        <v>2</v>
      </c>
      <c r="AJ2591">
        <v>0</v>
      </c>
      <c r="AK2591">
        <v>0</v>
      </c>
      <c r="AL2591">
        <v>0</v>
      </c>
      <c r="AT2591">
        <v>50000</v>
      </c>
      <c r="AU2591">
        <v>200000</v>
      </c>
      <c r="AV2591">
        <v>3386663</v>
      </c>
      <c r="AW2591">
        <v>3101894</v>
      </c>
      <c r="AX2591">
        <v>0</v>
      </c>
      <c r="AY2591">
        <v>0</v>
      </c>
      <c r="AZ2591">
        <v>465890</v>
      </c>
      <c r="BA2591">
        <v>252741</v>
      </c>
    </row>
    <row r="2592" spans="1:53">
      <c r="A2592" t="s">
        <v>10007</v>
      </c>
      <c r="B2592">
        <v>25341</v>
      </c>
      <c r="C2592" t="s">
        <v>48</v>
      </c>
      <c r="D2592" t="s">
        <v>49</v>
      </c>
      <c r="F2592" t="s">
        <v>9369</v>
      </c>
      <c r="G2592" t="s">
        <v>9370</v>
      </c>
      <c r="H2592">
        <v>58</v>
      </c>
      <c r="I2592" t="s">
        <v>9371</v>
      </c>
      <c r="J2592" t="s">
        <v>10008</v>
      </c>
      <c r="K2592">
        <v>1</v>
      </c>
      <c r="L2592" t="s">
        <v>10009</v>
      </c>
      <c r="M2592">
        <v>1058624000</v>
      </c>
      <c r="N2592" t="s">
        <v>10010</v>
      </c>
      <c r="O2592" t="s">
        <v>20292</v>
      </c>
      <c r="P2592">
        <v>2001</v>
      </c>
      <c r="U2592" t="s">
        <v>10011</v>
      </c>
      <c r="V2592">
        <v>1</v>
      </c>
      <c r="W2592">
        <v>2</v>
      </c>
      <c r="Y2592">
        <v>40</v>
      </c>
      <c r="Z2592">
        <v>1</v>
      </c>
      <c r="AA2592">
        <v>0</v>
      </c>
      <c r="AB2592">
        <v>8</v>
      </c>
      <c r="AC2592">
        <v>0.1</v>
      </c>
      <c r="AD2592">
        <v>1</v>
      </c>
      <c r="AE2592">
        <v>1</v>
      </c>
      <c r="AF2592">
        <v>5</v>
      </c>
      <c r="AG2592">
        <v>5</v>
      </c>
      <c r="AH2592">
        <v>2</v>
      </c>
      <c r="AI2592">
        <v>2</v>
      </c>
      <c r="AJ2592">
        <v>0</v>
      </c>
      <c r="AK2592">
        <v>0</v>
      </c>
      <c r="AL2592">
        <v>0</v>
      </c>
      <c r="AT2592">
        <v>300000</v>
      </c>
      <c r="AU2592">
        <v>300000</v>
      </c>
      <c r="AV2592" s="2">
        <f>IF(AW2592 &gt;= 0, INT(AW2592 * 1.05), -INT(ABS(AW2592) / 1.05))</f>
        <v>3465766</v>
      </c>
      <c r="AW2592">
        <v>3300730</v>
      </c>
      <c r="AX2592">
        <v>0</v>
      </c>
      <c r="AY2592">
        <v>0</v>
      </c>
      <c r="AZ2592" s="2">
        <f>IF(BA2592 &gt;= 0, INT(BA2592 * 1.05), -INT(ABS(BA2592) / 1.05))</f>
        <v>235336</v>
      </c>
      <c r="BA2592">
        <v>224130</v>
      </c>
    </row>
    <row r="2593" spans="1:53" hidden="1">
      <c r="A2593" t="s">
        <v>13405</v>
      </c>
      <c r="B2593">
        <v>92948</v>
      </c>
      <c r="C2593" t="s">
        <v>48</v>
      </c>
      <c r="D2593" t="s">
        <v>77</v>
      </c>
      <c r="F2593" t="s">
        <v>11306</v>
      </c>
      <c r="G2593" t="s">
        <v>11307</v>
      </c>
      <c r="H2593">
        <v>72</v>
      </c>
      <c r="I2593" t="s">
        <v>12614</v>
      </c>
      <c r="J2593" t="s">
        <v>13406</v>
      </c>
      <c r="K2593">
        <v>1</v>
      </c>
      <c r="L2593" t="s">
        <v>13407</v>
      </c>
      <c r="M2593">
        <v>2928100646</v>
      </c>
      <c r="N2593" t="s">
        <v>13408</v>
      </c>
      <c r="O2593" t="s">
        <v>20293</v>
      </c>
      <c r="P2593">
        <v>2016</v>
      </c>
      <c r="U2593" t="s">
        <v>13409</v>
      </c>
      <c r="V2593">
        <v>1</v>
      </c>
      <c r="W2593">
        <v>2</v>
      </c>
      <c r="Y2593">
        <v>134</v>
      </c>
      <c r="Z2593">
        <v>9</v>
      </c>
      <c r="AA2593">
        <v>8</v>
      </c>
      <c r="AB2593">
        <v>6</v>
      </c>
      <c r="AC2593">
        <v>20</v>
      </c>
      <c r="AD2593">
        <v>2</v>
      </c>
      <c r="AE2593">
        <v>0</v>
      </c>
      <c r="AF2593">
        <v>0</v>
      </c>
      <c r="AG2593">
        <v>0</v>
      </c>
      <c r="AH2593">
        <v>2</v>
      </c>
      <c r="AI2593">
        <v>2</v>
      </c>
      <c r="AJ2593">
        <v>2</v>
      </c>
      <c r="AK2593">
        <v>0</v>
      </c>
      <c r="AL2593">
        <v>0</v>
      </c>
      <c r="AM2593" t="s">
        <v>13410</v>
      </c>
      <c r="AN2593" t="s">
        <v>13411</v>
      </c>
      <c r="AP2593" t="s">
        <v>13412</v>
      </c>
      <c r="AQ2593" t="s">
        <v>13413</v>
      </c>
      <c r="AR2593" t="s">
        <v>907</v>
      </c>
      <c r="AT2593">
        <v>3451746</v>
      </c>
      <c r="AU2593">
        <v>748037</v>
      </c>
      <c r="AV2593">
        <v>14429099</v>
      </c>
      <c r="AW2593">
        <v>9739256</v>
      </c>
      <c r="AX2593">
        <v>0</v>
      </c>
      <c r="AY2593">
        <v>0</v>
      </c>
      <c r="AZ2593">
        <v>1221163</v>
      </c>
      <c r="BA2593">
        <v>1443697</v>
      </c>
    </row>
    <row r="2594" spans="1:53" hidden="1">
      <c r="A2594" t="s">
        <v>8551</v>
      </c>
      <c r="B2594">
        <v>25089</v>
      </c>
      <c r="C2594" t="s">
        <v>48</v>
      </c>
      <c r="D2594" t="s">
        <v>118</v>
      </c>
      <c r="F2594" t="s">
        <v>8111</v>
      </c>
      <c r="G2594" t="s">
        <v>8112</v>
      </c>
      <c r="H2594">
        <v>38</v>
      </c>
      <c r="I2594" t="s">
        <v>8201</v>
      </c>
      <c r="J2594" t="s">
        <v>8552</v>
      </c>
      <c r="K2594">
        <v>1</v>
      </c>
      <c r="L2594" t="s">
        <v>8553</v>
      </c>
      <c r="M2594">
        <v>2068149895</v>
      </c>
      <c r="N2594" t="s">
        <v>8554</v>
      </c>
      <c r="O2594" t="s">
        <v>20294</v>
      </c>
      <c r="P2594">
        <v>1995</v>
      </c>
      <c r="U2594" t="s">
        <v>8555</v>
      </c>
      <c r="V2594">
        <v>1</v>
      </c>
      <c r="W2594">
        <v>2</v>
      </c>
      <c r="Y2594">
        <v>45</v>
      </c>
      <c r="Z2594">
        <v>1</v>
      </c>
      <c r="AA2594">
        <v>8</v>
      </c>
      <c r="AB2594">
        <v>6</v>
      </c>
      <c r="AC2594">
        <v>0.01</v>
      </c>
      <c r="AD2594">
        <v>2</v>
      </c>
      <c r="AE2594">
        <v>0</v>
      </c>
      <c r="AF2594">
        <v>0</v>
      </c>
      <c r="AG2594">
        <v>0</v>
      </c>
      <c r="AH2594">
        <v>2</v>
      </c>
      <c r="AI2594">
        <v>2</v>
      </c>
      <c r="AJ2594">
        <v>0</v>
      </c>
      <c r="AK2594">
        <v>0</v>
      </c>
      <c r="AL2594">
        <v>0</v>
      </c>
      <c r="AT2594">
        <v>1300000</v>
      </c>
      <c r="AU2594">
        <v>1300000</v>
      </c>
      <c r="AV2594">
        <v>163318850</v>
      </c>
      <c r="AW2594">
        <v>146728913</v>
      </c>
      <c r="AX2594">
        <v>0</v>
      </c>
      <c r="AY2594">
        <v>0</v>
      </c>
      <c r="AZ2594">
        <v>1707719</v>
      </c>
      <c r="BA2594">
        <v>1417103</v>
      </c>
    </row>
    <row r="2595" spans="1:53" hidden="1">
      <c r="A2595" t="s">
        <v>5602</v>
      </c>
      <c r="B2595">
        <v>17938</v>
      </c>
      <c r="C2595" t="s">
        <v>48</v>
      </c>
      <c r="D2595" t="s">
        <v>334</v>
      </c>
      <c r="F2595" t="s">
        <v>5540</v>
      </c>
      <c r="G2595" t="s">
        <v>51</v>
      </c>
      <c r="H2595">
        <v>23</v>
      </c>
      <c r="I2595" t="s">
        <v>5541</v>
      </c>
      <c r="J2595" t="s">
        <v>5603</v>
      </c>
      <c r="K2595">
        <v>1</v>
      </c>
      <c r="L2595" t="s">
        <v>5604</v>
      </c>
      <c r="M2595">
        <v>1378119912</v>
      </c>
      <c r="N2595" t="s">
        <v>5605</v>
      </c>
      <c r="O2595" t="s">
        <v>20295</v>
      </c>
      <c r="P2595">
        <v>1998</v>
      </c>
      <c r="U2595" t="s">
        <v>5606</v>
      </c>
      <c r="V2595">
        <v>1</v>
      </c>
      <c r="W2595">
        <v>2</v>
      </c>
      <c r="Y2595">
        <v>24</v>
      </c>
      <c r="Z2595">
        <v>10</v>
      </c>
      <c r="AA2595">
        <v>0</v>
      </c>
      <c r="AB2595">
        <v>6</v>
      </c>
      <c r="AC2595">
        <v>30</v>
      </c>
      <c r="AD2595">
        <v>1</v>
      </c>
      <c r="AE2595">
        <v>1</v>
      </c>
      <c r="AF2595">
        <v>5</v>
      </c>
      <c r="AG2595">
        <v>5</v>
      </c>
      <c r="AH2595">
        <v>2</v>
      </c>
      <c r="AI2595">
        <v>2</v>
      </c>
      <c r="AJ2595">
        <v>0</v>
      </c>
      <c r="AK2595">
        <v>0</v>
      </c>
      <c r="AL2595">
        <v>0</v>
      </c>
      <c r="AS2595" t="s">
        <v>1863</v>
      </c>
      <c r="AT2595">
        <v>3740000</v>
      </c>
      <c r="AU2595">
        <v>3740000</v>
      </c>
      <c r="AV2595">
        <v>51322150</v>
      </c>
      <c r="AW2595">
        <v>42377276</v>
      </c>
      <c r="AX2595">
        <v>0</v>
      </c>
      <c r="AY2595">
        <v>0</v>
      </c>
      <c r="AZ2595">
        <v>2743173</v>
      </c>
      <c r="BA2595">
        <v>80166</v>
      </c>
    </row>
    <row r="2596" spans="1:53" hidden="1">
      <c r="A2596" t="s">
        <v>15036</v>
      </c>
      <c r="B2596">
        <v>46467</v>
      </c>
      <c r="C2596" t="s">
        <v>48</v>
      </c>
      <c r="D2596" t="s">
        <v>77</v>
      </c>
      <c r="F2596" t="s">
        <v>5540</v>
      </c>
      <c r="G2596" t="s">
        <v>51</v>
      </c>
      <c r="H2596">
        <v>25</v>
      </c>
      <c r="I2596" t="s">
        <v>5731</v>
      </c>
      <c r="J2596" t="s">
        <v>15037</v>
      </c>
      <c r="K2596">
        <v>1</v>
      </c>
      <c r="L2596" t="s">
        <v>15038</v>
      </c>
      <c r="M2596">
        <v>1218171776</v>
      </c>
      <c r="N2596" t="s">
        <v>15039</v>
      </c>
      <c r="O2596" t="s">
        <v>20296</v>
      </c>
      <c r="P2596">
        <v>2005</v>
      </c>
      <c r="U2596" t="s">
        <v>15040</v>
      </c>
      <c r="V2596">
        <v>1</v>
      </c>
      <c r="W2596">
        <v>4</v>
      </c>
      <c r="Y2596">
        <v>12</v>
      </c>
      <c r="Z2596">
        <v>8</v>
      </c>
      <c r="AA2596">
        <v>0</v>
      </c>
      <c r="AB2596">
        <v>9</v>
      </c>
      <c r="AC2596">
        <v>0.1</v>
      </c>
      <c r="AD2596">
        <v>2</v>
      </c>
      <c r="AE2596">
        <v>0</v>
      </c>
      <c r="AF2596">
        <v>0</v>
      </c>
      <c r="AG2596">
        <v>0</v>
      </c>
      <c r="AH2596">
        <v>2</v>
      </c>
      <c r="AI2596">
        <v>2</v>
      </c>
      <c r="AJ2596">
        <v>0</v>
      </c>
      <c r="AK2596">
        <v>0</v>
      </c>
      <c r="AL2596">
        <v>0</v>
      </c>
      <c r="AT2596">
        <v>800000</v>
      </c>
      <c r="AU2596">
        <v>800000</v>
      </c>
      <c r="AV2596">
        <v>6282826</v>
      </c>
      <c r="AW2596">
        <v>9458330</v>
      </c>
      <c r="AX2596">
        <v>0</v>
      </c>
      <c r="AY2596">
        <v>0</v>
      </c>
      <c r="AZ2596">
        <v>370564</v>
      </c>
      <c r="BA2596">
        <v>554862</v>
      </c>
    </row>
    <row r="2597" spans="1:53" hidden="1">
      <c r="A2597" t="s">
        <v>8518</v>
      </c>
      <c r="B2597">
        <v>21292</v>
      </c>
      <c r="C2597" t="s">
        <v>48</v>
      </c>
      <c r="D2597" t="s">
        <v>77</v>
      </c>
      <c r="F2597" t="s">
        <v>8111</v>
      </c>
      <c r="G2597" t="s">
        <v>8112</v>
      </c>
      <c r="H2597">
        <v>38</v>
      </c>
      <c r="I2597" t="s">
        <v>8201</v>
      </c>
      <c r="J2597" t="s">
        <v>8519</v>
      </c>
      <c r="K2597">
        <v>1</v>
      </c>
      <c r="L2597" t="s">
        <v>8520</v>
      </c>
      <c r="M2597">
        <v>1378119760</v>
      </c>
      <c r="N2597" t="s">
        <v>8521</v>
      </c>
      <c r="O2597" t="s">
        <v>20297</v>
      </c>
      <c r="P2597">
        <v>1993</v>
      </c>
      <c r="U2597" t="s">
        <v>8522</v>
      </c>
      <c r="V2597">
        <v>1</v>
      </c>
      <c r="W2597">
        <v>2</v>
      </c>
      <c r="Y2597">
        <v>26</v>
      </c>
      <c r="Z2597">
        <v>1</v>
      </c>
      <c r="AA2597">
        <v>3</v>
      </c>
      <c r="AB2597">
        <v>6</v>
      </c>
      <c r="AC2597">
        <v>30</v>
      </c>
      <c r="AD2597">
        <v>2</v>
      </c>
      <c r="AE2597">
        <v>0</v>
      </c>
      <c r="AF2597">
        <v>0</v>
      </c>
      <c r="AG2597">
        <v>8</v>
      </c>
      <c r="AH2597">
        <v>2</v>
      </c>
      <c r="AI2597">
        <v>1</v>
      </c>
      <c r="AJ2597">
        <v>0</v>
      </c>
      <c r="AK2597">
        <v>0</v>
      </c>
      <c r="AL2597">
        <v>0</v>
      </c>
      <c r="AM2597" t="s">
        <v>8523</v>
      </c>
      <c r="AT2597">
        <v>600000</v>
      </c>
      <c r="AU2597">
        <v>600000</v>
      </c>
      <c r="AV2597">
        <v>10861980</v>
      </c>
      <c r="AW2597">
        <v>10181418</v>
      </c>
      <c r="AX2597">
        <v>0</v>
      </c>
      <c r="AY2597">
        <v>0</v>
      </c>
      <c r="AZ2597">
        <v>1543228</v>
      </c>
      <c r="BA2597">
        <v>1978976</v>
      </c>
    </row>
    <row r="2598" spans="1:53" hidden="1">
      <c r="A2598" t="s">
        <v>7527</v>
      </c>
      <c r="B2598">
        <v>50105</v>
      </c>
      <c r="C2598" t="s">
        <v>48</v>
      </c>
      <c r="D2598" t="s">
        <v>67</v>
      </c>
      <c r="F2598" t="s">
        <v>5540</v>
      </c>
      <c r="G2598" t="s">
        <v>51</v>
      </c>
      <c r="H2598">
        <v>29</v>
      </c>
      <c r="I2598" t="s">
        <v>6640</v>
      </c>
      <c r="J2598" t="s">
        <v>7528</v>
      </c>
      <c r="K2598">
        <v>1</v>
      </c>
      <c r="L2598" t="s">
        <v>7529</v>
      </c>
      <c r="M2598">
        <v>1378163058</v>
      </c>
      <c r="N2598" t="s">
        <v>7530</v>
      </c>
      <c r="O2598" t="s">
        <v>20298</v>
      </c>
      <c r="P2598">
        <v>2004</v>
      </c>
      <c r="U2598" t="s">
        <v>7531</v>
      </c>
      <c r="V2598">
        <v>1</v>
      </c>
      <c r="W2598">
        <v>2</v>
      </c>
      <c r="Y2598">
        <v>41</v>
      </c>
      <c r="Z2598">
        <v>1</v>
      </c>
      <c r="AA2598">
        <v>5</v>
      </c>
      <c r="AB2598">
        <v>7</v>
      </c>
      <c r="AC2598">
        <v>5</v>
      </c>
      <c r="AD2598">
        <v>1</v>
      </c>
      <c r="AE2598">
        <v>1</v>
      </c>
      <c r="AF2598">
        <v>5</v>
      </c>
      <c r="AG2598">
        <v>3</v>
      </c>
      <c r="AH2598">
        <v>2</v>
      </c>
      <c r="AI2598">
        <v>2</v>
      </c>
      <c r="AJ2598">
        <v>0</v>
      </c>
      <c r="AK2598">
        <v>0</v>
      </c>
      <c r="AL2598">
        <v>0</v>
      </c>
      <c r="AT2598">
        <v>1666665</v>
      </c>
      <c r="AU2598">
        <v>1666665</v>
      </c>
      <c r="AV2598">
        <v>19756088</v>
      </c>
      <c r="AW2598">
        <v>7799509</v>
      </c>
      <c r="AX2598">
        <v>108542</v>
      </c>
      <c r="AY2598">
        <v>140714</v>
      </c>
      <c r="AZ2598">
        <v>1030959</v>
      </c>
      <c r="BA2598">
        <v>630601</v>
      </c>
    </row>
    <row r="2599" spans="1:53" hidden="1">
      <c r="A2599" t="s">
        <v>16860</v>
      </c>
      <c r="B2599">
        <v>25525</v>
      </c>
      <c r="C2599" t="s">
        <v>48</v>
      </c>
      <c r="D2599" t="s">
        <v>49</v>
      </c>
      <c r="F2599" t="s">
        <v>3062</v>
      </c>
      <c r="G2599" t="s">
        <v>51</v>
      </c>
      <c r="H2599">
        <v>33</v>
      </c>
      <c r="I2599" t="s">
        <v>7999</v>
      </c>
      <c r="J2599" t="s">
        <v>16861</v>
      </c>
      <c r="K2599">
        <v>1</v>
      </c>
      <c r="L2599" t="s">
        <v>16862</v>
      </c>
      <c r="M2599">
        <v>1178119543</v>
      </c>
      <c r="N2599" t="s">
        <v>16863</v>
      </c>
      <c r="O2599" t="s">
        <v>20299</v>
      </c>
      <c r="P2599">
        <v>1997</v>
      </c>
      <c r="U2599" t="s">
        <v>16864</v>
      </c>
      <c r="V2599">
        <v>1</v>
      </c>
      <c r="W2599">
        <v>3</v>
      </c>
      <c r="Y2599">
        <v>15</v>
      </c>
      <c r="Z2599">
        <v>10</v>
      </c>
      <c r="AA2599">
        <v>5</v>
      </c>
      <c r="AB2599">
        <v>8</v>
      </c>
      <c r="AC2599">
        <v>30</v>
      </c>
      <c r="AD2599">
        <v>1</v>
      </c>
      <c r="AE2599">
        <v>1</v>
      </c>
      <c r="AF2599">
        <v>5</v>
      </c>
      <c r="AG2599">
        <v>5</v>
      </c>
      <c r="AH2599">
        <v>2</v>
      </c>
      <c r="AI2599">
        <v>2</v>
      </c>
      <c r="AJ2599">
        <v>0</v>
      </c>
      <c r="AK2599">
        <v>0</v>
      </c>
      <c r="AL2599">
        <v>0</v>
      </c>
      <c r="AS2599" t="s">
        <v>16865</v>
      </c>
      <c r="AT2599">
        <v>400000</v>
      </c>
      <c r="AU2599">
        <v>400000</v>
      </c>
      <c r="AV2599">
        <v>4457891</v>
      </c>
      <c r="AW2599">
        <v>4817882</v>
      </c>
      <c r="AX2599">
        <v>0</v>
      </c>
      <c r="AY2599">
        <v>0</v>
      </c>
      <c r="AZ2599">
        <v>426605</v>
      </c>
      <c r="BA2599">
        <v>363188</v>
      </c>
    </row>
    <row r="2600" spans="1:53" hidden="1">
      <c r="A2600" t="s">
        <v>2716</v>
      </c>
      <c r="B2600">
        <v>101929</v>
      </c>
      <c r="C2600" t="s">
        <v>48</v>
      </c>
      <c r="D2600" t="s">
        <v>67</v>
      </c>
      <c r="F2600" t="s">
        <v>1915</v>
      </c>
      <c r="G2600" t="s">
        <v>51</v>
      </c>
      <c r="H2600">
        <v>13</v>
      </c>
      <c r="I2600" t="s">
        <v>1916</v>
      </c>
      <c r="J2600" t="s">
        <v>2717</v>
      </c>
      <c r="K2600">
        <v>1</v>
      </c>
      <c r="L2600" t="s">
        <v>2718</v>
      </c>
      <c r="M2600">
        <v>2418700994</v>
      </c>
      <c r="N2600" t="s">
        <v>2719</v>
      </c>
      <c r="O2600" t="s">
        <v>20300</v>
      </c>
      <c r="P2600">
        <v>2017</v>
      </c>
      <c r="U2600" t="s">
        <v>2720</v>
      </c>
      <c r="V2600">
        <v>1</v>
      </c>
      <c r="W2600">
        <v>2</v>
      </c>
      <c r="Y2600">
        <v>23</v>
      </c>
      <c r="Z2600">
        <v>10</v>
      </c>
      <c r="AA2600">
        <v>0</v>
      </c>
      <c r="AB2600">
        <v>6</v>
      </c>
      <c r="AC2600">
        <v>20</v>
      </c>
      <c r="AD2600">
        <v>2</v>
      </c>
      <c r="AE2600">
        <v>0</v>
      </c>
      <c r="AF2600">
        <v>0</v>
      </c>
      <c r="AG2600">
        <v>0</v>
      </c>
      <c r="AH2600">
        <v>2</v>
      </c>
      <c r="AI2600">
        <v>2</v>
      </c>
      <c r="AJ2600">
        <v>0</v>
      </c>
      <c r="AK2600">
        <v>0</v>
      </c>
      <c r="AL2600">
        <v>0</v>
      </c>
      <c r="AM2600" t="s">
        <v>2721</v>
      </c>
      <c r="AN2600" t="s">
        <v>2722</v>
      </c>
      <c r="AP2600" t="s">
        <v>170</v>
      </c>
      <c r="AR2600" t="s">
        <v>130</v>
      </c>
      <c r="AT2600">
        <v>100000</v>
      </c>
      <c r="AU2600">
        <v>100000</v>
      </c>
      <c r="AV2600">
        <v>3605952</v>
      </c>
      <c r="AW2600">
        <v>5208287</v>
      </c>
      <c r="AX2600">
        <v>0</v>
      </c>
      <c r="AY2600">
        <v>0</v>
      </c>
      <c r="AZ2600">
        <v>235573</v>
      </c>
      <c r="BA2600">
        <v>345821</v>
      </c>
    </row>
    <row r="2601" spans="1:53" hidden="1">
      <c r="A2601" t="s">
        <v>1226</v>
      </c>
      <c r="B2601">
        <v>75488</v>
      </c>
      <c r="C2601" t="s">
        <v>48</v>
      </c>
      <c r="D2601" t="s">
        <v>108</v>
      </c>
      <c r="F2601" t="s">
        <v>50</v>
      </c>
      <c r="G2601" t="s">
        <v>51</v>
      </c>
      <c r="H2601">
        <v>10</v>
      </c>
      <c r="I2601" t="s">
        <v>52</v>
      </c>
      <c r="J2601" t="s">
        <v>1227</v>
      </c>
      <c r="K2601">
        <v>1</v>
      </c>
      <c r="L2601" t="s">
        <v>1228</v>
      </c>
      <c r="M2601">
        <v>1378633170</v>
      </c>
      <c r="N2601" t="s">
        <v>1229</v>
      </c>
      <c r="O2601" t="s">
        <v>20301</v>
      </c>
      <c r="P2601">
        <v>2013</v>
      </c>
      <c r="U2601" t="s">
        <v>1230</v>
      </c>
      <c r="V2601">
        <v>1</v>
      </c>
      <c r="W2601">
        <v>2</v>
      </c>
      <c r="Y2601">
        <v>37</v>
      </c>
      <c r="Z2601">
        <v>1</v>
      </c>
      <c r="AA2601">
        <v>7</v>
      </c>
      <c r="AB2601">
        <v>6</v>
      </c>
      <c r="AC2601">
        <v>20</v>
      </c>
      <c r="AD2601">
        <v>2</v>
      </c>
      <c r="AE2601">
        <v>0</v>
      </c>
      <c r="AF2601">
        <v>0</v>
      </c>
      <c r="AG2601">
        <v>2</v>
      </c>
      <c r="AH2601">
        <v>2</v>
      </c>
      <c r="AI2601">
        <v>2</v>
      </c>
      <c r="AJ2601">
        <v>0</v>
      </c>
      <c r="AK2601">
        <v>0</v>
      </c>
      <c r="AL2601">
        <v>0</v>
      </c>
      <c r="AM2601" t="s">
        <v>1231</v>
      </c>
      <c r="AN2601" t="s">
        <v>1232</v>
      </c>
      <c r="AP2601" t="s">
        <v>82</v>
      </c>
      <c r="AQ2601" t="s">
        <v>1233</v>
      </c>
      <c r="AR2601" t="s">
        <v>73</v>
      </c>
      <c r="AT2601">
        <v>500000</v>
      </c>
      <c r="AU2601">
        <v>600000</v>
      </c>
      <c r="AV2601" s="2">
        <f>IF(AW2601 &gt;= 0, INT(AW2601 * 1.1), -INT(ABS(AW2601) * 1.1))</f>
        <v>14375512</v>
      </c>
      <c r="AW2601">
        <v>13068648</v>
      </c>
      <c r="AX2601">
        <v>0</v>
      </c>
      <c r="AY2601">
        <v>0</v>
      </c>
      <c r="AZ2601" s="2">
        <f>IF(BA2601 &gt;= 0, INT(BA2601 * 1.1), -INT(ABS(BA2601) / 1.1))</f>
        <v>1642771</v>
      </c>
      <c r="BA2601">
        <v>1493429</v>
      </c>
    </row>
    <row r="2602" spans="1:53" hidden="1">
      <c r="A2602" t="s">
        <v>14998</v>
      </c>
      <c r="B2602">
        <v>42386</v>
      </c>
      <c r="C2602" t="s">
        <v>48</v>
      </c>
      <c r="D2602" t="s">
        <v>77</v>
      </c>
      <c r="F2602" t="s">
        <v>5540</v>
      </c>
      <c r="G2602" t="s">
        <v>51</v>
      </c>
      <c r="H2602">
        <v>25</v>
      </c>
      <c r="I2602" t="s">
        <v>5731</v>
      </c>
      <c r="J2602" t="s">
        <v>14999</v>
      </c>
      <c r="K2602">
        <v>1</v>
      </c>
      <c r="L2602" t="s">
        <v>15000</v>
      </c>
      <c r="M2602">
        <v>1378134738</v>
      </c>
      <c r="N2602" t="s">
        <v>15001</v>
      </c>
      <c r="O2602" t="s">
        <v>20302</v>
      </c>
      <c r="P2602">
        <v>2001</v>
      </c>
      <c r="U2602" t="s">
        <v>15002</v>
      </c>
      <c r="V2602">
        <v>1</v>
      </c>
      <c r="W2602">
        <v>2</v>
      </c>
      <c r="Y2602">
        <v>43</v>
      </c>
      <c r="Z2602">
        <v>1</v>
      </c>
      <c r="AA2602">
        <v>0</v>
      </c>
      <c r="AB2602">
        <v>6</v>
      </c>
      <c r="AC2602">
        <v>30</v>
      </c>
      <c r="AD2602">
        <v>1</v>
      </c>
      <c r="AE2602">
        <v>1</v>
      </c>
      <c r="AF2602">
        <v>5</v>
      </c>
      <c r="AG2602">
        <v>5</v>
      </c>
      <c r="AH2602">
        <v>2</v>
      </c>
      <c r="AI2602">
        <v>2</v>
      </c>
      <c r="AJ2602">
        <v>0</v>
      </c>
      <c r="AK2602">
        <v>0</v>
      </c>
      <c r="AL2602">
        <v>0</v>
      </c>
      <c r="AS2602" t="s">
        <v>4356</v>
      </c>
      <c r="AT2602">
        <v>300000</v>
      </c>
      <c r="AU2602">
        <v>300000</v>
      </c>
      <c r="AV2602">
        <v>10307677</v>
      </c>
      <c r="AW2602">
        <v>11365208</v>
      </c>
      <c r="AX2602">
        <v>0</v>
      </c>
      <c r="AY2602">
        <v>0</v>
      </c>
      <c r="AZ2602">
        <v>-39194</v>
      </c>
      <c r="BA2602">
        <v>168889</v>
      </c>
    </row>
    <row r="2603" spans="1:53" hidden="1">
      <c r="A2603" t="s">
        <v>5265</v>
      </c>
      <c r="B2603">
        <v>73114</v>
      </c>
      <c r="C2603" t="s">
        <v>48</v>
      </c>
      <c r="D2603" t="s">
        <v>77</v>
      </c>
      <c r="F2603" t="s">
        <v>3993</v>
      </c>
      <c r="G2603" t="s">
        <v>51</v>
      </c>
      <c r="H2603">
        <v>22</v>
      </c>
      <c r="I2603" t="s">
        <v>4517</v>
      </c>
      <c r="J2603" t="s">
        <v>5266</v>
      </c>
      <c r="K2603">
        <v>1</v>
      </c>
      <c r="L2603" t="s">
        <v>5267</v>
      </c>
      <c r="M2603">
        <v>1378624399</v>
      </c>
      <c r="N2603" t="s">
        <v>5268</v>
      </c>
      <c r="O2603" t="s">
        <v>20303</v>
      </c>
      <c r="P2603">
        <v>2012</v>
      </c>
      <c r="U2603" t="s">
        <v>5269</v>
      </c>
      <c r="V2603">
        <v>1</v>
      </c>
      <c r="W2603">
        <v>2</v>
      </c>
      <c r="Y2603">
        <v>58</v>
      </c>
      <c r="Z2603">
        <v>3</v>
      </c>
      <c r="AA2603">
        <v>0</v>
      </c>
      <c r="AB2603">
        <v>7</v>
      </c>
      <c r="AC2603">
        <v>20</v>
      </c>
      <c r="AD2603">
        <v>1</v>
      </c>
      <c r="AE2603">
        <v>1</v>
      </c>
      <c r="AF2603">
        <v>5</v>
      </c>
      <c r="AG2603">
        <v>5</v>
      </c>
      <c r="AH2603">
        <v>2</v>
      </c>
      <c r="AI2603">
        <v>2</v>
      </c>
      <c r="AJ2603">
        <v>0</v>
      </c>
      <c r="AK2603">
        <v>0</v>
      </c>
      <c r="AL2603">
        <v>0</v>
      </c>
      <c r="AS2603" t="s">
        <v>4998</v>
      </c>
      <c r="AT2603">
        <v>450000</v>
      </c>
      <c r="AU2603">
        <v>450000</v>
      </c>
      <c r="AV2603">
        <v>15226582</v>
      </c>
      <c r="AW2603">
        <v>11622815</v>
      </c>
      <c r="AX2603">
        <v>0</v>
      </c>
      <c r="AY2603">
        <v>0</v>
      </c>
      <c r="AZ2603">
        <v>1027241</v>
      </c>
      <c r="BA2603">
        <v>594037</v>
      </c>
    </row>
    <row r="2604" spans="1:53" hidden="1">
      <c r="A2604" t="s">
        <v>7000</v>
      </c>
      <c r="B2604">
        <v>27317</v>
      </c>
      <c r="C2604" t="s">
        <v>48</v>
      </c>
      <c r="D2604" t="s">
        <v>49</v>
      </c>
      <c r="F2604" t="s">
        <v>5540</v>
      </c>
      <c r="G2604" t="s">
        <v>51</v>
      </c>
      <c r="H2604">
        <v>29</v>
      </c>
      <c r="I2604" t="s">
        <v>6640</v>
      </c>
      <c r="J2604" t="s">
        <v>7001</v>
      </c>
      <c r="K2604">
        <v>1</v>
      </c>
      <c r="L2604" t="s">
        <v>7002</v>
      </c>
      <c r="M2604">
        <v>1378149584</v>
      </c>
      <c r="N2604" t="s">
        <v>7003</v>
      </c>
      <c r="O2604" t="s">
        <v>20304</v>
      </c>
      <c r="P2604">
        <v>2002</v>
      </c>
      <c r="U2604" t="s">
        <v>7004</v>
      </c>
      <c r="V2604">
        <v>1</v>
      </c>
      <c r="W2604">
        <v>2</v>
      </c>
      <c r="Y2604">
        <v>12</v>
      </c>
      <c r="Z2604">
        <v>9</v>
      </c>
      <c r="AA2604">
        <v>0</v>
      </c>
      <c r="AB2604">
        <v>6</v>
      </c>
      <c r="AC2604">
        <v>30</v>
      </c>
      <c r="AD2604">
        <v>1</v>
      </c>
      <c r="AE2604">
        <v>1</v>
      </c>
      <c r="AF2604">
        <v>5</v>
      </c>
      <c r="AG2604">
        <v>5</v>
      </c>
      <c r="AH2604">
        <v>2</v>
      </c>
      <c r="AI2604">
        <v>2</v>
      </c>
      <c r="AJ2604">
        <v>0</v>
      </c>
      <c r="AK2604">
        <v>0</v>
      </c>
      <c r="AL2604">
        <v>0</v>
      </c>
      <c r="AT2604">
        <v>800000</v>
      </c>
      <c r="AU2604">
        <v>800000</v>
      </c>
      <c r="AV2604" s="2">
        <f>IF(AW2604 &gt;= 0, INT(AW2604 * 1.05), -INT(ABS(AW2604) / 1.05))</f>
        <v>4796809</v>
      </c>
      <c r="AW2604">
        <v>4568390</v>
      </c>
      <c r="AX2604">
        <v>0</v>
      </c>
      <c r="AY2604">
        <v>0</v>
      </c>
      <c r="AZ2604" s="2">
        <f>IF(BA2604 &gt;= 0, INT(BA2604 * 1.05), -INT(ABS(BA2604) / 1.05))</f>
        <v>824932</v>
      </c>
      <c r="BA2604">
        <v>785650</v>
      </c>
    </row>
    <row r="2605" spans="1:53" hidden="1">
      <c r="A2605" t="s">
        <v>5034</v>
      </c>
      <c r="B2605">
        <v>49376</v>
      </c>
      <c r="C2605" t="s">
        <v>48</v>
      </c>
      <c r="D2605" t="s">
        <v>49</v>
      </c>
      <c r="F2605" t="s">
        <v>3993</v>
      </c>
      <c r="G2605" t="s">
        <v>51</v>
      </c>
      <c r="H2605">
        <v>22</v>
      </c>
      <c r="I2605" t="s">
        <v>4517</v>
      </c>
      <c r="J2605" t="s">
        <v>5035</v>
      </c>
      <c r="K2605">
        <v>1</v>
      </c>
      <c r="L2605" t="s">
        <v>5036</v>
      </c>
      <c r="M2605">
        <v>1138603137</v>
      </c>
      <c r="N2605" t="s">
        <v>5037</v>
      </c>
      <c r="O2605" t="s">
        <v>20305</v>
      </c>
      <c r="P2605">
        <v>2006</v>
      </c>
      <c r="U2605" t="s">
        <v>5038</v>
      </c>
      <c r="V2605">
        <v>1</v>
      </c>
      <c r="W2605">
        <v>2</v>
      </c>
      <c r="Y2605">
        <v>9</v>
      </c>
      <c r="Z2605">
        <v>9</v>
      </c>
      <c r="AA2605">
        <v>9</v>
      </c>
      <c r="AB2605">
        <v>8</v>
      </c>
      <c r="AC2605">
        <v>30</v>
      </c>
      <c r="AD2605">
        <v>2</v>
      </c>
      <c r="AE2605">
        <v>0</v>
      </c>
      <c r="AF2605">
        <v>0</v>
      </c>
      <c r="AG2605">
        <v>0</v>
      </c>
      <c r="AH2605">
        <v>2</v>
      </c>
      <c r="AI2605">
        <v>2</v>
      </c>
      <c r="AJ2605">
        <v>0</v>
      </c>
      <c r="AK2605">
        <v>0</v>
      </c>
      <c r="AL2605">
        <v>0</v>
      </c>
      <c r="AM2605" t="s">
        <v>5039</v>
      </c>
      <c r="AT2605">
        <v>50000</v>
      </c>
      <c r="AU2605">
        <v>50000</v>
      </c>
      <c r="AV2605">
        <f>INT(AW2605*1.1)</f>
        <v>3603212</v>
      </c>
      <c r="AW2605">
        <v>3275648</v>
      </c>
      <c r="AX2605">
        <f>INT(AY2605*1.1)</f>
        <v>0</v>
      </c>
      <c r="AY2605">
        <v>0</v>
      </c>
      <c r="AZ2605">
        <f>IF(BA2605 &gt;= 0, INT(BA2605 * 1.1), -INT(ABS(BA2605) / 1.1))</f>
        <v>266571</v>
      </c>
      <c r="BA2605">
        <v>242338</v>
      </c>
    </row>
    <row r="2606" spans="1:53" hidden="1">
      <c r="A2606" t="s">
        <v>5454</v>
      </c>
      <c r="B2606">
        <v>94843</v>
      </c>
      <c r="C2606" t="s">
        <v>48</v>
      </c>
      <c r="D2606" t="s">
        <v>108</v>
      </c>
      <c r="F2606" t="s">
        <v>3993</v>
      </c>
      <c r="G2606" t="s">
        <v>51</v>
      </c>
      <c r="H2606">
        <v>22</v>
      </c>
      <c r="I2606" t="s">
        <v>4517</v>
      </c>
      <c r="J2606" t="s">
        <v>5455</v>
      </c>
      <c r="K2606">
        <v>1</v>
      </c>
      <c r="L2606" t="s">
        <v>5456</v>
      </c>
      <c r="M2606">
        <v>1378642247</v>
      </c>
      <c r="N2606" t="s">
        <v>5457</v>
      </c>
      <c r="O2606" t="s">
        <v>20306</v>
      </c>
      <c r="P2606">
        <v>2013</v>
      </c>
      <c r="U2606" t="s">
        <v>5458</v>
      </c>
      <c r="V2606">
        <v>1</v>
      </c>
      <c r="W2606">
        <v>2</v>
      </c>
      <c r="Y2606">
        <v>53</v>
      </c>
      <c r="Z2606">
        <v>8</v>
      </c>
      <c r="AA2606">
        <v>0</v>
      </c>
      <c r="AB2606">
        <v>6</v>
      </c>
      <c r="AC2606">
        <v>30</v>
      </c>
      <c r="AD2606">
        <v>1</v>
      </c>
      <c r="AE2606">
        <v>1</v>
      </c>
      <c r="AF2606">
        <v>5</v>
      </c>
      <c r="AG2606">
        <v>5</v>
      </c>
      <c r="AH2606">
        <v>2</v>
      </c>
      <c r="AI2606">
        <v>2</v>
      </c>
      <c r="AJ2606">
        <v>0</v>
      </c>
      <c r="AK2606">
        <v>0</v>
      </c>
      <c r="AL2606">
        <v>0</v>
      </c>
      <c r="AT2606">
        <v>100000</v>
      </c>
      <c r="AU2606">
        <v>100000</v>
      </c>
      <c r="AV2606">
        <v>17456457</v>
      </c>
      <c r="AW2606">
        <v>17434016</v>
      </c>
      <c r="AX2606">
        <v>0</v>
      </c>
      <c r="AY2606">
        <v>0</v>
      </c>
      <c r="AZ2606">
        <v>-1481763</v>
      </c>
      <c r="BA2606">
        <v>-1360433</v>
      </c>
    </row>
    <row r="2607" spans="1:53" hidden="1">
      <c r="A2607" t="s">
        <v>14242</v>
      </c>
      <c r="B2607">
        <v>23455</v>
      </c>
      <c r="C2607" t="s">
        <v>48</v>
      </c>
      <c r="D2607" t="s">
        <v>49</v>
      </c>
      <c r="F2607" t="s">
        <v>3993</v>
      </c>
      <c r="G2607" t="s">
        <v>51</v>
      </c>
      <c r="H2607">
        <v>20</v>
      </c>
      <c r="I2607" t="s">
        <v>4006</v>
      </c>
      <c r="J2607" t="s">
        <v>14243</v>
      </c>
      <c r="K2607">
        <v>1</v>
      </c>
      <c r="L2607" t="s">
        <v>14244</v>
      </c>
      <c r="M2607">
        <v>1378109961</v>
      </c>
      <c r="N2607" t="s">
        <v>14245</v>
      </c>
      <c r="O2607" t="s">
        <v>20307</v>
      </c>
      <c r="P2607">
        <v>1989</v>
      </c>
      <c r="U2607" t="s">
        <v>14246</v>
      </c>
      <c r="V2607">
        <v>1</v>
      </c>
      <c r="W2607">
        <v>2</v>
      </c>
      <c r="Y2607">
        <v>14</v>
      </c>
      <c r="Z2607">
        <v>1</v>
      </c>
      <c r="AA2607">
        <v>0</v>
      </c>
      <c r="AB2607">
        <v>6</v>
      </c>
      <c r="AC2607">
        <v>30</v>
      </c>
      <c r="AD2607">
        <v>1</v>
      </c>
      <c r="AE2607">
        <v>1</v>
      </c>
      <c r="AF2607">
        <v>5</v>
      </c>
      <c r="AG2607">
        <v>5</v>
      </c>
      <c r="AH2607">
        <v>2</v>
      </c>
      <c r="AI2607">
        <v>2</v>
      </c>
      <c r="AJ2607">
        <v>0</v>
      </c>
      <c r="AK2607">
        <v>0</v>
      </c>
      <c r="AL2607">
        <v>0</v>
      </c>
      <c r="AT2607">
        <v>15529285</v>
      </c>
      <c r="AU2607">
        <v>15529285</v>
      </c>
      <c r="AV2607">
        <v>2257698</v>
      </c>
      <c r="AW2607">
        <v>3189202</v>
      </c>
      <c r="AX2607">
        <v>0</v>
      </c>
      <c r="AY2607">
        <v>0</v>
      </c>
      <c r="AZ2607">
        <v>2149829</v>
      </c>
      <c r="BA2607">
        <v>1961790</v>
      </c>
    </row>
    <row r="2608" spans="1:53" hidden="1">
      <c r="A2608" t="s">
        <v>12552</v>
      </c>
      <c r="B2608">
        <v>92827</v>
      </c>
      <c r="C2608" t="s">
        <v>48</v>
      </c>
      <c r="D2608" t="s">
        <v>67</v>
      </c>
      <c r="F2608" t="s">
        <v>11306</v>
      </c>
      <c r="G2608" t="s">
        <v>11307</v>
      </c>
      <c r="H2608">
        <v>71</v>
      </c>
      <c r="I2608" t="s">
        <v>11638</v>
      </c>
      <c r="J2608" t="s">
        <v>12553</v>
      </c>
      <c r="K2608">
        <v>1</v>
      </c>
      <c r="L2608" t="s">
        <v>12554</v>
      </c>
      <c r="M2608">
        <v>5198700602</v>
      </c>
      <c r="N2608" t="s">
        <v>12555</v>
      </c>
      <c r="O2608" t="s">
        <v>20308</v>
      </c>
      <c r="P2608">
        <v>2016</v>
      </c>
      <c r="U2608" t="s">
        <v>12556</v>
      </c>
      <c r="V2608">
        <v>1</v>
      </c>
      <c r="W2608">
        <v>1</v>
      </c>
      <c r="Y2608">
        <v>15</v>
      </c>
      <c r="Z2608">
        <v>7</v>
      </c>
      <c r="AA2608">
        <v>0</v>
      </c>
      <c r="AB2608">
        <v>7</v>
      </c>
      <c r="AC2608">
        <v>30</v>
      </c>
      <c r="AD2608">
        <v>1</v>
      </c>
      <c r="AE2608">
        <v>1</v>
      </c>
      <c r="AF2608">
        <v>5</v>
      </c>
      <c r="AG2608">
        <v>5</v>
      </c>
      <c r="AH2608">
        <v>2</v>
      </c>
      <c r="AI2608">
        <v>2</v>
      </c>
      <c r="AJ2608">
        <v>0</v>
      </c>
      <c r="AK2608">
        <v>0</v>
      </c>
      <c r="AL2608">
        <v>0</v>
      </c>
      <c r="AT2608">
        <v>0</v>
      </c>
      <c r="AU2608">
        <v>0</v>
      </c>
      <c r="AV2608">
        <v>0</v>
      </c>
      <c r="AW2608">
        <v>0</v>
      </c>
      <c r="AX2608">
        <v>0</v>
      </c>
      <c r="AY2608">
        <v>0</v>
      </c>
      <c r="AZ2608">
        <v>0</v>
      </c>
      <c r="BA2608">
        <v>0</v>
      </c>
    </row>
    <row r="2609" spans="1:53" hidden="1">
      <c r="A2609" t="s">
        <v>9063</v>
      </c>
      <c r="B2609">
        <v>76470</v>
      </c>
      <c r="C2609" t="s">
        <v>48</v>
      </c>
      <c r="D2609" t="s">
        <v>77</v>
      </c>
      <c r="F2609" t="s">
        <v>8111</v>
      </c>
      <c r="G2609" t="s">
        <v>8112</v>
      </c>
      <c r="H2609">
        <v>38</v>
      </c>
      <c r="I2609" t="s">
        <v>8201</v>
      </c>
      <c r="J2609" t="s">
        <v>9064</v>
      </c>
      <c r="K2609">
        <v>1</v>
      </c>
      <c r="L2609" t="s">
        <v>9065</v>
      </c>
      <c r="M2609">
        <v>1378636901</v>
      </c>
      <c r="N2609" t="s">
        <v>9066</v>
      </c>
      <c r="O2609" t="s">
        <v>20309</v>
      </c>
      <c r="P2609">
        <v>2013</v>
      </c>
      <c r="U2609" t="s">
        <v>9067</v>
      </c>
      <c r="V2609">
        <v>1</v>
      </c>
      <c r="W2609">
        <v>2</v>
      </c>
      <c r="Y2609">
        <v>11</v>
      </c>
      <c r="Z2609">
        <v>1</v>
      </c>
      <c r="AA2609">
        <v>0</v>
      </c>
      <c r="AB2609">
        <v>6</v>
      </c>
      <c r="AC2609">
        <v>30</v>
      </c>
      <c r="AD2609">
        <v>1</v>
      </c>
      <c r="AE2609">
        <v>1</v>
      </c>
      <c r="AF2609">
        <v>5</v>
      </c>
      <c r="AG2609">
        <v>5</v>
      </c>
      <c r="AH2609">
        <v>2</v>
      </c>
      <c r="AI2609">
        <v>2</v>
      </c>
      <c r="AJ2609">
        <v>0</v>
      </c>
      <c r="AK2609">
        <v>0</v>
      </c>
      <c r="AL2609">
        <v>0</v>
      </c>
      <c r="AT2609">
        <v>300000</v>
      </c>
      <c r="AU2609">
        <v>300000</v>
      </c>
      <c r="AV2609">
        <v>6472039</v>
      </c>
      <c r="AW2609">
        <v>10243333</v>
      </c>
      <c r="AX2609">
        <v>0</v>
      </c>
      <c r="AY2609">
        <v>0</v>
      </c>
      <c r="AZ2609">
        <v>-175953</v>
      </c>
      <c r="BA2609">
        <v>326628</v>
      </c>
    </row>
    <row r="2610" spans="1:53" hidden="1">
      <c r="A2610" t="s">
        <v>7901</v>
      </c>
      <c r="B2610">
        <v>18936</v>
      </c>
      <c r="C2610" t="s">
        <v>48</v>
      </c>
      <c r="D2610" t="s">
        <v>108</v>
      </c>
      <c r="F2610" t="s">
        <v>3062</v>
      </c>
      <c r="G2610" t="s">
        <v>51</v>
      </c>
      <c r="H2610">
        <v>32</v>
      </c>
      <c r="I2610" t="s">
        <v>7809</v>
      </c>
      <c r="J2610" t="s">
        <v>7902</v>
      </c>
      <c r="K2610">
        <v>1</v>
      </c>
      <c r="L2610" t="s">
        <v>7903</v>
      </c>
      <c r="M2610">
        <v>1378151834</v>
      </c>
      <c r="N2610" t="s">
        <v>7904</v>
      </c>
      <c r="O2610" t="s">
        <v>20310</v>
      </c>
      <c r="P2610">
        <v>2003</v>
      </c>
      <c r="U2610" t="s">
        <v>7905</v>
      </c>
      <c r="V2610">
        <v>1</v>
      </c>
      <c r="W2610">
        <v>2</v>
      </c>
      <c r="Y2610">
        <v>30</v>
      </c>
      <c r="Z2610">
        <v>1</v>
      </c>
      <c r="AA2610">
        <v>7</v>
      </c>
      <c r="AB2610">
        <v>8</v>
      </c>
      <c r="AC2610">
        <v>0.05</v>
      </c>
      <c r="AD2610">
        <v>2</v>
      </c>
      <c r="AE2610">
        <v>0</v>
      </c>
      <c r="AF2610">
        <v>0</v>
      </c>
      <c r="AG2610">
        <v>0</v>
      </c>
      <c r="AH2610">
        <v>1</v>
      </c>
      <c r="AI2610">
        <v>2</v>
      </c>
      <c r="AJ2610">
        <v>0</v>
      </c>
      <c r="AK2610">
        <v>0</v>
      </c>
      <c r="AL2610">
        <v>0</v>
      </c>
      <c r="AT2610">
        <v>450000</v>
      </c>
      <c r="AU2610">
        <v>450000</v>
      </c>
      <c r="AV2610">
        <f>INT(AW2610*1.1)</f>
        <v>15920235</v>
      </c>
      <c r="AW2610">
        <v>14472941</v>
      </c>
      <c r="AX2610">
        <f>INT(AY2610*1.1)</f>
        <v>0</v>
      </c>
      <c r="AY2610">
        <v>0</v>
      </c>
      <c r="AZ2610">
        <f>IF(BA2610 &gt;= 0, INT(BA2610 * 1.1), -INT(ABS(BA2610) / 1.1))</f>
        <v>1322445</v>
      </c>
      <c r="BA2610">
        <v>1202223</v>
      </c>
    </row>
    <row r="2611" spans="1:53" hidden="1">
      <c r="A2611" t="s">
        <v>16390</v>
      </c>
      <c r="B2611">
        <v>80104</v>
      </c>
      <c r="C2611" t="s">
        <v>48</v>
      </c>
      <c r="D2611" t="s">
        <v>77</v>
      </c>
      <c r="F2611" t="s">
        <v>6040</v>
      </c>
      <c r="G2611" t="s">
        <v>51</v>
      </c>
      <c r="H2611">
        <v>28</v>
      </c>
      <c r="I2611" t="s">
        <v>6399</v>
      </c>
      <c r="J2611" t="s">
        <v>16391</v>
      </c>
      <c r="K2611">
        <v>1</v>
      </c>
      <c r="L2611" t="s">
        <v>16392</v>
      </c>
      <c r="M2611">
        <v>1318659129</v>
      </c>
      <c r="N2611" t="s">
        <v>16393</v>
      </c>
      <c r="O2611" t="s">
        <v>20311</v>
      </c>
      <c r="P2611">
        <v>2014</v>
      </c>
      <c r="U2611" t="s">
        <v>16394</v>
      </c>
      <c r="V2611">
        <v>1</v>
      </c>
      <c r="W2611">
        <v>2</v>
      </c>
      <c r="Y2611">
        <v>32</v>
      </c>
      <c r="Z2611">
        <v>9</v>
      </c>
      <c r="AA2611">
        <v>1</v>
      </c>
      <c r="AB2611">
        <v>8</v>
      </c>
      <c r="AC2611">
        <v>0</v>
      </c>
      <c r="AD2611">
        <v>2</v>
      </c>
      <c r="AE2611">
        <v>0</v>
      </c>
      <c r="AF2611">
        <v>0</v>
      </c>
      <c r="AG2611">
        <v>3</v>
      </c>
      <c r="AH2611">
        <v>1</v>
      </c>
      <c r="AI2611">
        <v>2</v>
      </c>
      <c r="AJ2611">
        <v>0</v>
      </c>
      <c r="AK2611">
        <v>0</v>
      </c>
      <c r="AL2611">
        <v>0</v>
      </c>
      <c r="AM2611" t="s">
        <v>16395</v>
      </c>
      <c r="AP2611" t="s">
        <v>604</v>
      </c>
      <c r="AQ2611" t="s">
        <v>16396</v>
      </c>
      <c r="AR2611" t="s">
        <v>83</v>
      </c>
      <c r="AT2611">
        <v>881240</v>
      </c>
      <c r="AU2611">
        <v>750000</v>
      </c>
      <c r="AV2611">
        <v>14619628</v>
      </c>
      <c r="AW2611">
        <v>9177593</v>
      </c>
      <c r="AX2611">
        <v>0</v>
      </c>
      <c r="AY2611">
        <v>0</v>
      </c>
      <c r="AZ2611">
        <v>455163</v>
      </c>
      <c r="BA2611">
        <v>569846</v>
      </c>
    </row>
    <row r="2612" spans="1:53" hidden="1">
      <c r="A2612" t="s">
        <v>7981</v>
      </c>
      <c r="B2612">
        <v>43983</v>
      </c>
      <c r="C2612" t="s">
        <v>48</v>
      </c>
      <c r="D2612" t="s">
        <v>67</v>
      </c>
      <c r="F2612" t="s">
        <v>3062</v>
      </c>
      <c r="G2612" t="s">
        <v>51</v>
      </c>
      <c r="H2612">
        <v>32</v>
      </c>
      <c r="I2612" t="s">
        <v>7809</v>
      </c>
      <c r="J2612" t="s">
        <v>7982</v>
      </c>
      <c r="K2612">
        <v>1</v>
      </c>
      <c r="L2612" t="s">
        <v>7983</v>
      </c>
      <c r="M2612">
        <v>1378158647</v>
      </c>
      <c r="N2612" t="s">
        <v>7984</v>
      </c>
      <c r="O2612" t="s">
        <v>20312</v>
      </c>
      <c r="P2612">
        <v>2004</v>
      </c>
      <c r="U2612" t="s">
        <v>7985</v>
      </c>
      <c r="V2612">
        <v>1</v>
      </c>
      <c r="W2612">
        <v>2</v>
      </c>
      <c r="Y2612">
        <v>40</v>
      </c>
      <c r="Z2612">
        <v>1</v>
      </c>
      <c r="AA2612">
        <v>0</v>
      </c>
      <c r="AB2612">
        <v>6</v>
      </c>
      <c r="AC2612">
        <v>30</v>
      </c>
      <c r="AD2612">
        <v>1</v>
      </c>
      <c r="AE2612">
        <v>1</v>
      </c>
      <c r="AF2612">
        <v>5</v>
      </c>
      <c r="AG2612">
        <v>5</v>
      </c>
      <c r="AH2612">
        <v>2</v>
      </c>
      <c r="AI2612">
        <v>2</v>
      </c>
      <c r="AJ2612">
        <v>0</v>
      </c>
      <c r="AK2612">
        <v>0</v>
      </c>
      <c r="AL2612">
        <v>0</v>
      </c>
      <c r="AS2612" t="s">
        <v>7986</v>
      </c>
      <c r="AT2612">
        <v>200000</v>
      </c>
      <c r="AU2612">
        <v>200000</v>
      </c>
      <c r="AV2612" s="2">
        <f>IF(AW2612 &gt;= 0, INT(AW2612 * 1.05), -INT(ABS(AW2612) / 1.05))</f>
        <v>6820768</v>
      </c>
      <c r="AW2612">
        <v>6495970</v>
      </c>
      <c r="AX2612">
        <v>0</v>
      </c>
      <c r="AY2612">
        <v>0</v>
      </c>
      <c r="AZ2612" s="2">
        <f>IF(BA2612 &gt;= 0, INT(BA2612 * 1.05), -INT(ABS(BA2612) / 1.05))</f>
        <v>23058</v>
      </c>
      <c r="BA2612">
        <v>21960</v>
      </c>
    </row>
    <row r="2613" spans="1:53" hidden="1">
      <c r="A2613" t="s">
        <v>16615</v>
      </c>
      <c r="B2613">
        <v>25431</v>
      </c>
      <c r="C2613" t="s">
        <v>48</v>
      </c>
      <c r="D2613" t="s">
        <v>67</v>
      </c>
      <c r="F2613" t="s">
        <v>5540</v>
      </c>
      <c r="G2613" t="s">
        <v>51</v>
      </c>
      <c r="H2613">
        <v>30</v>
      </c>
      <c r="I2613" t="s">
        <v>7618</v>
      </c>
      <c r="J2613" t="s">
        <v>16616</v>
      </c>
      <c r="K2613">
        <v>1</v>
      </c>
      <c r="L2613" t="s">
        <v>16617</v>
      </c>
      <c r="M2613">
        <v>1398112142</v>
      </c>
      <c r="N2613" t="s">
        <v>16618</v>
      </c>
      <c r="O2613" t="s">
        <v>20313</v>
      </c>
      <c r="P2613">
        <v>1994</v>
      </c>
      <c r="U2613" t="s">
        <v>16619</v>
      </c>
      <c r="V2613">
        <v>1</v>
      </c>
      <c r="W2613">
        <v>2</v>
      </c>
      <c r="Y2613">
        <v>47</v>
      </c>
      <c r="Z2613">
        <v>1</v>
      </c>
      <c r="AA2613">
        <v>6</v>
      </c>
      <c r="AB2613">
        <v>5</v>
      </c>
      <c r="AC2613">
        <v>0.02</v>
      </c>
      <c r="AD2613">
        <v>2</v>
      </c>
      <c r="AE2613">
        <v>0</v>
      </c>
      <c r="AF2613">
        <v>0</v>
      </c>
      <c r="AG2613">
        <v>0</v>
      </c>
      <c r="AH2613">
        <v>1</v>
      </c>
      <c r="AI2613">
        <v>2</v>
      </c>
      <c r="AJ2613">
        <v>0</v>
      </c>
      <c r="AK2613">
        <v>0</v>
      </c>
      <c r="AL2613">
        <v>0</v>
      </c>
      <c r="AT2613">
        <v>400000</v>
      </c>
      <c r="AU2613">
        <v>400000</v>
      </c>
      <c r="AV2613">
        <f>INT(AW2613*1.1)</f>
        <v>5610128</v>
      </c>
      <c r="AW2613">
        <v>5100117</v>
      </c>
      <c r="AX2613">
        <f>INT(AY2613*1.1)</f>
        <v>0</v>
      </c>
      <c r="AY2613">
        <v>0</v>
      </c>
      <c r="AZ2613">
        <f>IF(BA2613 &gt;= 0, INT(BA2613 * 1.1), -INT(ABS(BA2613) / 1.1))</f>
        <v>-369779</v>
      </c>
      <c r="BA2613">
        <v>-406757</v>
      </c>
    </row>
    <row r="2614" spans="1:53" hidden="1">
      <c r="A2614" t="s">
        <v>3246</v>
      </c>
      <c r="B2614">
        <v>48564</v>
      </c>
      <c r="C2614" t="s">
        <v>48</v>
      </c>
      <c r="D2614" t="s">
        <v>67</v>
      </c>
      <c r="F2614" t="s">
        <v>3062</v>
      </c>
      <c r="G2614" t="s">
        <v>51</v>
      </c>
      <c r="H2614">
        <v>16</v>
      </c>
      <c r="I2614" t="s">
        <v>3063</v>
      </c>
      <c r="J2614" t="s">
        <v>3247</v>
      </c>
      <c r="K2614">
        <v>1</v>
      </c>
      <c r="L2614" t="s">
        <v>3248</v>
      </c>
      <c r="M2614">
        <v>1378171029</v>
      </c>
      <c r="N2614" t="s">
        <v>3249</v>
      </c>
      <c r="O2614" t="s">
        <v>20314</v>
      </c>
      <c r="P2614">
        <v>2005</v>
      </c>
      <c r="U2614" t="s">
        <v>3250</v>
      </c>
      <c r="V2614">
        <v>1</v>
      </c>
      <c r="W2614">
        <v>2</v>
      </c>
      <c r="Y2614">
        <v>19</v>
      </c>
      <c r="Z2614">
        <v>1</v>
      </c>
      <c r="AA2614">
        <v>5</v>
      </c>
      <c r="AB2614">
        <v>6</v>
      </c>
      <c r="AC2614">
        <v>0.8</v>
      </c>
      <c r="AD2614">
        <v>2</v>
      </c>
      <c r="AE2614">
        <v>0</v>
      </c>
      <c r="AF2614">
        <v>0</v>
      </c>
      <c r="AG2614">
        <v>0</v>
      </c>
      <c r="AH2614">
        <v>2</v>
      </c>
      <c r="AI2614">
        <v>2</v>
      </c>
      <c r="AJ2614">
        <v>0</v>
      </c>
      <c r="AK2614">
        <v>0</v>
      </c>
      <c r="AL2614">
        <v>0</v>
      </c>
      <c r="AM2614" t="s">
        <v>3251</v>
      </c>
      <c r="AT2614">
        <v>100000</v>
      </c>
      <c r="AU2614">
        <v>150000</v>
      </c>
      <c r="AV2614">
        <v>5597530</v>
      </c>
      <c r="AW2614">
        <v>5341735</v>
      </c>
      <c r="AX2614">
        <v>0</v>
      </c>
      <c r="AY2614">
        <v>0</v>
      </c>
      <c r="AZ2614">
        <v>63464</v>
      </c>
      <c r="BA2614">
        <v>-1666</v>
      </c>
    </row>
    <row r="2615" spans="1:53" hidden="1">
      <c r="A2615" t="s">
        <v>1749</v>
      </c>
      <c r="B2615">
        <v>102250</v>
      </c>
      <c r="C2615" t="s">
        <v>48</v>
      </c>
      <c r="D2615" t="s">
        <v>108</v>
      </c>
      <c r="F2615" t="s">
        <v>50</v>
      </c>
      <c r="G2615" t="s">
        <v>51</v>
      </c>
      <c r="H2615">
        <v>10</v>
      </c>
      <c r="I2615" t="s">
        <v>52</v>
      </c>
      <c r="J2615" t="s">
        <v>1750</v>
      </c>
      <c r="K2615">
        <v>1</v>
      </c>
      <c r="L2615" t="s">
        <v>1751</v>
      </c>
      <c r="M2615">
        <v>3308601108</v>
      </c>
      <c r="N2615" t="s">
        <v>1752</v>
      </c>
      <c r="O2615" t="s">
        <v>20315</v>
      </c>
      <c r="P2615">
        <v>2017</v>
      </c>
      <c r="U2615" t="s">
        <v>1753</v>
      </c>
      <c r="V2615">
        <v>1</v>
      </c>
      <c r="W2615">
        <v>2</v>
      </c>
      <c r="Y2615">
        <v>81</v>
      </c>
      <c r="Z2615">
        <v>9</v>
      </c>
      <c r="AA2615">
        <v>4</v>
      </c>
      <c r="AB2615">
        <v>6</v>
      </c>
      <c r="AC2615">
        <v>0</v>
      </c>
      <c r="AD2615">
        <v>2</v>
      </c>
      <c r="AE2615">
        <v>0</v>
      </c>
      <c r="AF2615">
        <v>0</v>
      </c>
      <c r="AG2615">
        <v>0</v>
      </c>
      <c r="AH2615">
        <v>1</v>
      </c>
      <c r="AI2615">
        <v>2</v>
      </c>
      <c r="AJ2615">
        <v>0</v>
      </c>
      <c r="AK2615">
        <v>0</v>
      </c>
      <c r="AL2615">
        <v>0</v>
      </c>
      <c r="AM2615" t="s">
        <v>1754</v>
      </c>
      <c r="AN2615" t="s">
        <v>1755</v>
      </c>
      <c r="AP2615" t="s">
        <v>170</v>
      </c>
      <c r="AR2615" t="s">
        <v>584</v>
      </c>
      <c r="AT2615">
        <v>120000</v>
      </c>
      <c r="AU2615">
        <v>900000</v>
      </c>
      <c r="AV2615">
        <v>16472856</v>
      </c>
      <c r="AW2615">
        <v>14586448</v>
      </c>
      <c r="AX2615">
        <v>0</v>
      </c>
      <c r="AY2615">
        <v>0</v>
      </c>
      <c r="AZ2615">
        <v>841516</v>
      </c>
      <c r="BA2615">
        <v>2316916</v>
      </c>
    </row>
    <row r="2616" spans="1:53" hidden="1">
      <c r="A2616" t="s">
        <v>5985</v>
      </c>
      <c r="B2616">
        <v>6059</v>
      </c>
      <c r="C2616" t="s">
        <v>48</v>
      </c>
      <c r="D2616" t="s">
        <v>334</v>
      </c>
      <c r="F2616" t="s">
        <v>5540</v>
      </c>
      <c r="G2616" t="s">
        <v>51</v>
      </c>
      <c r="H2616">
        <v>25</v>
      </c>
      <c r="I2616" t="s">
        <v>5731</v>
      </c>
      <c r="J2616" t="s">
        <v>5986</v>
      </c>
      <c r="K2616">
        <v>1</v>
      </c>
      <c r="L2616" t="s">
        <v>5987</v>
      </c>
      <c r="M2616">
        <v>1318153343</v>
      </c>
      <c r="O2616" t="s">
        <v>20316</v>
      </c>
      <c r="P2616">
        <v>2000</v>
      </c>
      <c r="Q2616" t="s">
        <v>5988</v>
      </c>
      <c r="R2616" t="s">
        <v>82</v>
      </c>
      <c r="S2616" t="s">
        <v>83</v>
      </c>
      <c r="T2616" t="s">
        <v>5989</v>
      </c>
      <c r="U2616" t="s">
        <v>5990</v>
      </c>
      <c r="V2616">
        <v>1</v>
      </c>
      <c r="W2616">
        <v>2</v>
      </c>
      <c r="Y2616">
        <v>133</v>
      </c>
      <c r="Z2616">
        <v>9</v>
      </c>
      <c r="AA2616">
        <v>6</v>
      </c>
      <c r="AB2616">
        <v>8</v>
      </c>
      <c r="AC2616">
        <v>0</v>
      </c>
      <c r="AD2616">
        <v>2</v>
      </c>
      <c r="AE2616">
        <v>0</v>
      </c>
      <c r="AF2616">
        <v>0</v>
      </c>
      <c r="AG2616">
        <v>0</v>
      </c>
      <c r="AH2616">
        <v>2</v>
      </c>
      <c r="AI2616">
        <v>2</v>
      </c>
      <c r="AJ2616">
        <v>0</v>
      </c>
      <c r="AK2616">
        <v>0</v>
      </c>
      <c r="AL2616">
        <v>0</v>
      </c>
      <c r="AM2616" t="s">
        <v>20707</v>
      </c>
      <c r="AO2616" t="s">
        <v>5988</v>
      </c>
      <c r="AP2616" t="s">
        <v>82</v>
      </c>
      <c r="AQ2616" t="s">
        <v>5991</v>
      </c>
      <c r="AT2616">
        <v>550000</v>
      </c>
      <c r="AU2616">
        <v>550000</v>
      </c>
      <c r="AV2616">
        <v>26241481</v>
      </c>
      <c r="AW2616">
        <v>30274514</v>
      </c>
      <c r="AX2616">
        <v>134335</v>
      </c>
      <c r="AY2616">
        <v>1145827</v>
      </c>
      <c r="AZ2616">
        <v>723527</v>
      </c>
      <c r="BA2616">
        <v>2845525</v>
      </c>
    </row>
    <row r="2617" spans="1:53" hidden="1">
      <c r="A2617" t="s">
        <v>9307</v>
      </c>
      <c r="B2617">
        <v>112572</v>
      </c>
      <c r="C2617" t="s">
        <v>48</v>
      </c>
      <c r="D2617" t="s">
        <v>67</v>
      </c>
      <c r="F2617" t="s">
        <v>8111</v>
      </c>
      <c r="G2617" t="s">
        <v>8112</v>
      </c>
      <c r="H2617">
        <v>38</v>
      </c>
      <c r="I2617" t="s">
        <v>8201</v>
      </c>
      <c r="J2617" t="s">
        <v>9308</v>
      </c>
      <c r="K2617">
        <v>1</v>
      </c>
      <c r="L2617" t="s">
        <v>9309</v>
      </c>
      <c r="M2617">
        <v>8048801603</v>
      </c>
      <c r="N2617" t="s">
        <v>9310</v>
      </c>
      <c r="O2617" t="s">
        <v>20317</v>
      </c>
      <c r="P2617">
        <v>2019</v>
      </c>
      <c r="U2617" t="s">
        <v>9311</v>
      </c>
      <c r="V2617">
        <v>1</v>
      </c>
      <c r="W2617">
        <v>2</v>
      </c>
      <c r="Y2617">
        <v>4</v>
      </c>
      <c r="Z2617">
        <v>10</v>
      </c>
      <c r="AA2617">
        <v>6</v>
      </c>
      <c r="AB2617">
        <v>6</v>
      </c>
      <c r="AC2617">
        <v>0</v>
      </c>
      <c r="AD2617">
        <v>2</v>
      </c>
      <c r="AE2617">
        <v>0</v>
      </c>
      <c r="AF2617">
        <v>0</v>
      </c>
      <c r="AG2617">
        <v>0</v>
      </c>
      <c r="AH2617">
        <v>2</v>
      </c>
      <c r="AI2617">
        <v>2</v>
      </c>
      <c r="AJ2617">
        <v>0</v>
      </c>
      <c r="AK2617">
        <v>0</v>
      </c>
      <c r="AL2617">
        <v>0</v>
      </c>
      <c r="AM2617" t="s">
        <v>9312</v>
      </c>
      <c r="AN2617" t="s">
        <v>9313</v>
      </c>
      <c r="AP2617" t="s">
        <v>82</v>
      </c>
      <c r="AQ2617" t="s">
        <v>9314</v>
      </c>
      <c r="AR2617" t="s">
        <v>4081</v>
      </c>
      <c r="AT2617">
        <v>50000</v>
      </c>
      <c r="AU2617">
        <v>50000</v>
      </c>
      <c r="AV2617">
        <v>4717823</v>
      </c>
      <c r="AW2617">
        <v>5657285</v>
      </c>
      <c r="AX2617">
        <v>0</v>
      </c>
      <c r="AY2617">
        <v>0</v>
      </c>
      <c r="AZ2617">
        <v>139453</v>
      </c>
      <c r="BA2617">
        <v>339869</v>
      </c>
    </row>
    <row r="2618" spans="1:53" hidden="1">
      <c r="A2618" t="s">
        <v>8759</v>
      </c>
      <c r="B2618">
        <v>43020</v>
      </c>
      <c r="C2618" t="s">
        <v>48</v>
      </c>
      <c r="D2618" t="s">
        <v>49</v>
      </c>
      <c r="F2618" t="s">
        <v>8111</v>
      </c>
      <c r="G2618" t="s">
        <v>8112</v>
      </c>
      <c r="H2618">
        <v>38</v>
      </c>
      <c r="I2618" t="s">
        <v>8201</v>
      </c>
      <c r="J2618" t="s">
        <v>8760</v>
      </c>
      <c r="K2618">
        <v>1</v>
      </c>
      <c r="L2618" t="s">
        <v>8761</v>
      </c>
      <c r="M2618">
        <v>1378159781</v>
      </c>
      <c r="N2618" t="s">
        <v>8762</v>
      </c>
      <c r="O2618" t="s">
        <v>20318</v>
      </c>
      <c r="P2618">
        <v>2004</v>
      </c>
      <c r="U2618" t="s">
        <v>8763</v>
      </c>
      <c r="V2618">
        <v>1</v>
      </c>
      <c r="W2618">
        <v>1</v>
      </c>
      <c r="Y2618">
        <v>5</v>
      </c>
      <c r="Z2618">
        <v>1</v>
      </c>
      <c r="AA2618">
        <v>3</v>
      </c>
      <c r="AB2618">
        <v>6</v>
      </c>
      <c r="AC2618">
        <v>0.03</v>
      </c>
      <c r="AD2618">
        <v>2</v>
      </c>
      <c r="AE2618">
        <v>0</v>
      </c>
      <c r="AF2618">
        <v>0</v>
      </c>
      <c r="AG2618">
        <v>0</v>
      </c>
      <c r="AH2618">
        <v>2</v>
      </c>
      <c r="AI2618">
        <v>2</v>
      </c>
      <c r="AJ2618">
        <v>0</v>
      </c>
      <c r="AK2618">
        <v>0</v>
      </c>
      <c r="AL2618">
        <v>0</v>
      </c>
      <c r="AT2618">
        <v>500000</v>
      </c>
      <c r="AU2618">
        <v>500000</v>
      </c>
      <c r="AV2618">
        <v>2493276</v>
      </c>
      <c r="AW2618">
        <v>2153489</v>
      </c>
      <c r="AX2618">
        <v>0</v>
      </c>
      <c r="AY2618">
        <v>0</v>
      </c>
      <c r="AZ2618">
        <v>288003</v>
      </c>
      <c r="BA2618">
        <v>-78169</v>
      </c>
    </row>
    <row r="2619" spans="1:53" hidden="1">
      <c r="A2619" t="s">
        <v>4851</v>
      </c>
      <c r="B2619">
        <v>30884</v>
      </c>
      <c r="C2619" t="s">
        <v>48</v>
      </c>
      <c r="D2619" t="s">
        <v>49</v>
      </c>
      <c r="F2619" t="s">
        <v>3993</v>
      </c>
      <c r="G2619" t="s">
        <v>51</v>
      </c>
      <c r="H2619">
        <v>22</v>
      </c>
      <c r="I2619" t="s">
        <v>4517</v>
      </c>
      <c r="J2619" t="s">
        <v>4852</v>
      </c>
      <c r="K2619">
        <v>1</v>
      </c>
      <c r="L2619" t="s">
        <v>4853</v>
      </c>
      <c r="M2619">
        <v>1308174573</v>
      </c>
      <c r="N2619" t="s">
        <v>4854</v>
      </c>
      <c r="O2619" t="s">
        <v>20319</v>
      </c>
      <c r="P2619">
        <v>2000</v>
      </c>
      <c r="U2619" t="s">
        <v>4855</v>
      </c>
      <c r="V2619">
        <v>2</v>
      </c>
      <c r="W2619">
        <v>2</v>
      </c>
      <c r="Y2619">
        <v>18</v>
      </c>
      <c r="Z2619">
        <v>10</v>
      </c>
      <c r="AA2619">
        <v>0</v>
      </c>
      <c r="AB2619">
        <v>6</v>
      </c>
      <c r="AC2619">
        <v>30</v>
      </c>
      <c r="AD2619">
        <v>1</v>
      </c>
      <c r="AE2619">
        <v>1</v>
      </c>
      <c r="AF2619">
        <v>5</v>
      </c>
      <c r="AG2619">
        <v>5</v>
      </c>
      <c r="AH2619">
        <v>2</v>
      </c>
      <c r="AI2619">
        <v>2</v>
      </c>
      <c r="AJ2619">
        <v>0</v>
      </c>
      <c r="AK2619">
        <v>0</v>
      </c>
      <c r="AL2619">
        <v>0</v>
      </c>
      <c r="AT2619">
        <v>350000</v>
      </c>
      <c r="AU2619">
        <v>350000</v>
      </c>
      <c r="AV2619">
        <v>4165174</v>
      </c>
      <c r="AW2619">
        <v>3928086</v>
      </c>
      <c r="AX2619">
        <v>0</v>
      </c>
      <c r="AY2619">
        <v>0</v>
      </c>
      <c r="AZ2619">
        <v>203037</v>
      </c>
      <c r="BA2619">
        <v>180968</v>
      </c>
    </row>
    <row r="2620" spans="1:53" hidden="1">
      <c r="A2620" t="s">
        <v>17275</v>
      </c>
      <c r="B2620">
        <v>20733</v>
      </c>
      <c r="C2620" t="s">
        <v>48</v>
      </c>
      <c r="D2620" t="s">
        <v>77</v>
      </c>
      <c r="F2620" t="s">
        <v>6040</v>
      </c>
      <c r="G2620" t="s">
        <v>51</v>
      </c>
      <c r="H2620">
        <v>26</v>
      </c>
      <c r="I2620" t="s">
        <v>6041</v>
      </c>
      <c r="J2620" t="s">
        <v>17276</v>
      </c>
      <c r="K2620">
        <v>1</v>
      </c>
      <c r="L2620" t="s">
        <v>17277</v>
      </c>
      <c r="M2620">
        <v>1378141976</v>
      </c>
      <c r="N2620" t="s">
        <v>17278</v>
      </c>
      <c r="O2620" t="s">
        <v>20320</v>
      </c>
      <c r="P2620">
        <v>2002</v>
      </c>
      <c r="U2620" t="s">
        <v>17279</v>
      </c>
      <c r="V2620">
        <v>1</v>
      </c>
      <c r="W2620">
        <v>2</v>
      </c>
      <c r="Y2620">
        <v>50</v>
      </c>
      <c r="Z2620">
        <v>1</v>
      </c>
      <c r="AA2620">
        <v>8</v>
      </c>
      <c r="AB2620">
        <v>8</v>
      </c>
      <c r="AC2620">
        <v>0.1</v>
      </c>
      <c r="AD2620">
        <v>1</v>
      </c>
      <c r="AE2620">
        <v>2</v>
      </c>
      <c r="AF2620">
        <v>5</v>
      </c>
      <c r="AG2620">
        <v>0</v>
      </c>
      <c r="AH2620">
        <v>1</v>
      </c>
      <c r="AI2620">
        <v>2</v>
      </c>
      <c r="AJ2620">
        <v>0</v>
      </c>
      <c r="AK2620">
        <v>0</v>
      </c>
      <c r="AL2620">
        <v>0</v>
      </c>
      <c r="AS2620" t="s">
        <v>7762</v>
      </c>
      <c r="AT2620">
        <v>46140</v>
      </c>
      <c r="AU2620">
        <v>46140</v>
      </c>
      <c r="AV2620">
        <v>16691637</v>
      </c>
      <c r="AW2620">
        <v>10917816</v>
      </c>
      <c r="AX2620">
        <v>0</v>
      </c>
      <c r="AY2620">
        <v>0</v>
      </c>
      <c r="AZ2620">
        <v>736837</v>
      </c>
      <c r="BA2620">
        <v>-63538</v>
      </c>
    </row>
    <row r="2621" spans="1:53" hidden="1">
      <c r="A2621" t="s">
        <v>6613</v>
      </c>
      <c r="B2621">
        <v>21021</v>
      </c>
      <c r="C2621" t="s">
        <v>48</v>
      </c>
      <c r="D2621" t="s">
        <v>108</v>
      </c>
      <c r="F2621" t="s">
        <v>6040</v>
      </c>
      <c r="G2621" t="s">
        <v>51</v>
      </c>
      <c r="H2621">
        <v>28</v>
      </c>
      <c r="I2621" t="s">
        <v>6399</v>
      </c>
      <c r="J2621" t="s">
        <v>6614</v>
      </c>
      <c r="K2621">
        <v>1</v>
      </c>
      <c r="L2621" t="s">
        <v>6615</v>
      </c>
      <c r="M2621">
        <v>1378120082</v>
      </c>
      <c r="N2621" t="s">
        <v>6616</v>
      </c>
      <c r="O2621" t="s">
        <v>20321</v>
      </c>
      <c r="P2621">
        <v>1998</v>
      </c>
      <c r="U2621" t="s">
        <v>6617</v>
      </c>
      <c r="V2621">
        <v>1</v>
      </c>
      <c r="W2621">
        <v>2</v>
      </c>
      <c r="Y2621">
        <v>97</v>
      </c>
      <c r="Z2621">
        <v>1</v>
      </c>
      <c r="AA2621">
        <v>7</v>
      </c>
      <c r="AB2621">
        <v>8</v>
      </c>
      <c r="AC2621">
        <v>0.6</v>
      </c>
      <c r="AD2621">
        <v>1</v>
      </c>
      <c r="AE2621">
        <v>1</v>
      </c>
      <c r="AF2621">
        <v>1</v>
      </c>
      <c r="AG2621">
        <v>10</v>
      </c>
      <c r="AH2621">
        <v>2</v>
      </c>
      <c r="AI2621">
        <v>2</v>
      </c>
      <c r="AJ2621">
        <v>0</v>
      </c>
      <c r="AK2621">
        <v>0</v>
      </c>
      <c r="AL2621">
        <v>0</v>
      </c>
      <c r="AT2621">
        <v>400000</v>
      </c>
      <c r="AU2621">
        <v>400000</v>
      </c>
      <c r="AV2621">
        <f>INT(AW2621*1.1)</f>
        <v>21236474</v>
      </c>
      <c r="AW2621">
        <v>19305886</v>
      </c>
      <c r="AX2621">
        <f>INT(AY2621*1.1)</f>
        <v>0</v>
      </c>
      <c r="AY2621">
        <v>0</v>
      </c>
      <c r="AZ2621">
        <f>IF(BA2621 &gt;= 0, INT(BA2621 * 1.1), -INT(ABS(BA2621) / 1.1))</f>
        <v>1469183</v>
      </c>
      <c r="BA2621">
        <v>1335621</v>
      </c>
    </row>
    <row r="2622" spans="1:53" hidden="1">
      <c r="A2622" t="s">
        <v>9058</v>
      </c>
      <c r="B2622">
        <v>76232</v>
      </c>
      <c r="C2622" t="s">
        <v>48</v>
      </c>
      <c r="D2622" t="s">
        <v>49</v>
      </c>
      <c r="F2622" t="s">
        <v>8111</v>
      </c>
      <c r="G2622" t="s">
        <v>8112</v>
      </c>
      <c r="H2622">
        <v>38</v>
      </c>
      <c r="I2622" t="s">
        <v>8201</v>
      </c>
      <c r="J2622" t="s">
        <v>9059</v>
      </c>
      <c r="K2622">
        <v>1</v>
      </c>
      <c r="L2622" t="s">
        <v>9060</v>
      </c>
      <c r="M2622">
        <v>1078797864</v>
      </c>
      <c r="N2622" t="s">
        <v>9061</v>
      </c>
      <c r="O2622" t="s">
        <v>20322</v>
      </c>
      <c r="P2622">
        <v>2013</v>
      </c>
      <c r="U2622" t="s">
        <v>9062</v>
      </c>
      <c r="V2622">
        <v>1</v>
      </c>
      <c r="W2622">
        <v>2</v>
      </c>
      <c r="Y2622">
        <v>23</v>
      </c>
      <c r="Z2622">
        <v>1</v>
      </c>
      <c r="AA2622">
        <v>7</v>
      </c>
      <c r="AB2622">
        <v>6</v>
      </c>
      <c r="AC2622">
        <v>0</v>
      </c>
      <c r="AD2622">
        <v>2</v>
      </c>
      <c r="AE2622">
        <v>0</v>
      </c>
      <c r="AF2622">
        <v>0</v>
      </c>
      <c r="AG2622">
        <v>0</v>
      </c>
      <c r="AH2622">
        <v>2</v>
      </c>
      <c r="AI2622">
        <v>2</v>
      </c>
      <c r="AJ2622">
        <v>0</v>
      </c>
      <c r="AK2622">
        <v>0</v>
      </c>
      <c r="AL2622">
        <v>0</v>
      </c>
      <c r="AT2622">
        <v>1505580</v>
      </c>
      <c r="AU2622">
        <v>1505580</v>
      </c>
      <c r="AV2622">
        <v>5820247</v>
      </c>
      <c r="AW2622">
        <v>4940681</v>
      </c>
      <c r="AX2622">
        <v>0</v>
      </c>
      <c r="AY2622">
        <v>0</v>
      </c>
      <c r="AZ2622">
        <v>990162</v>
      </c>
      <c r="BA2622">
        <v>577626</v>
      </c>
    </row>
    <row r="2623" spans="1:53" hidden="1">
      <c r="A2623" t="s">
        <v>6217</v>
      </c>
      <c r="B2623">
        <v>19101</v>
      </c>
      <c r="C2623" t="s">
        <v>48</v>
      </c>
      <c r="D2623" t="s">
        <v>108</v>
      </c>
      <c r="F2623" t="s">
        <v>6040</v>
      </c>
      <c r="G2623" t="s">
        <v>51</v>
      </c>
      <c r="H2623">
        <v>26</v>
      </c>
      <c r="I2623" t="s">
        <v>6041</v>
      </c>
      <c r="J2623" t="s">
        <v>6218</v>
      </c>
      <c r="K2623">
        <v>1</v>
      </c>
      <c r="L2623" t="s">
        <v>6219</v>
      </c>
      <c r="M2623">
        <v>1238131687</v>
      </c>
      <c r="N2623" t="s">
        <v>6220</v>
      </c>
      <c r="O2623" t="s">
        <v>20323</v>
      </c>
      <c r="P2623">
        <v>1993</v>
      </c>
      <c r="U2623" t="s">
        <v>6221</v>
      </c>
      <c r="V2623">
        <v>1</v>
      </c>
      <c r="W2623">
        <v>3</v>
      </c>
      <c r="Y2623">
        <v>60</v>
      </c>
      <c r="Z2623">
        <v>5</v>
      </c>
      <c r="AA2623">
        <v>5</v>
      </c>
      <c r="AB2623">
        <v>8</v>
      </c>
      <c r="AC2623">
        <v>5</v>
      </c>
      <c r="AD2623">
        <v>1</v>
      </c>
      <c r="AE2623">
        <v>4</v>
      </c>
      <c r="AF2623">
        <v>5</v>
      </c>
      <c r="AG2623">
        <v>10</v>
      </c>
      <c r="AH2623">
        <v>2</v>
      </c>
      <c r="AI2623">
        <v>1</v>
      </c>
      <c r="AJ2623">
        <v>7</v>
      </c>
      <c r="AK2623">
        <v>0</v>
      </c>
      <c r="AL2623" t="s">
        <v>6222</v>
      </c>
      <c r="AT2623">
        <v>2812223</v>
      </c>
      <c r="AU2623">
        <v>2812223</v>
      </c>
      <c r="AV2623">
        <v>19410295</v>
      </c>
      <c r="AW2623">
        <v>16921275</v>
      </c>
      <c r="AX2623">
        <v>0</v>
      </c>
      <c r="AY2623">
        <v>0</v>
      </c>
      <c r="AZ2623">
        <v>2348012</v>
      </c>
      <c r="BA2623">
        <v>589245</v>
      </c>
    </row>
    <row r="2624" spans="1:53" hidden="1">
      <c r="A2624" t="s">
        <v>11575</v>
      </c>
      <c r="B2624">
        <v>60394</v>
      </c>
      <c r="C2624" t="s">
        <v>48</v>
      </c>
      <c r="D2624" t="s">
        <v>334</v>
      </c>
      <c r="F2624" t="s">
        <v>11306</v>
      </c>
      <c r="G2624" t="s">
        <v>11307</v>
      </c>
      <c r="H2624">
        <v>70</v>
      </c>
      <c r="I2624" t="s">
        <v>11308</v>
      </c>
      <c r="J2624" t="s">
        <v>11576</v>
      </c>
      <c r="K2624">
        <v>1</v>
      </c>
      <c r="L2624" t="s">
        <v>11577</v>
      </c>
      <c r="M2624">
        <v>1318613216</v>
      </c>
      <c r="N2624" t="s">
        <v>11578</v>
      </c>
      <c r="O2624" t="s">
        <v>20324</v>
      </c>
      <c r="P2624">
        <v>2009</v>
      </c>
      <c r="U2624" t="s">
        <v>11579</v>
      </c>
      <c r="V2624">
        <v>1</v>
      </c>
      <c r="W2624">
        <v>2</v>
      </c>
      <c r="Y2624">
        <v>6</v>
      </c>
      <c r="Z2624">
        <v>1</v>
      </c>
      <c r="AA2624">
        <v>0</v>
      </c>
      <c r="AB2624">
        <v>6</v>
      </c>
      <c r="AC2624">
        <v>30</v>
      </c>
      <c r="AD2624">
        <v>2</v>
      </c>
      <c r="AE2624">
        <v>0</v>
      </c>
      <c r="AF2624">
        <v>0</v>
      </c>
      <c r="AG2624">
        <v>0</v>
      </c>
      <c r="AH2624">
        <v>1</v>
      </c>
      <c r="AI2624">
        <v>2</v>
      </c>
      <c r="AJ2624">
        <v>0</v>
      </c>
      <c r="AK2624">
        <v>0</v>
      </c>
      <c r="AL2624">
        <v>0</v>
      </c>
      <c r="AT2624">
        <v>12589500</v>
      </c>
      <c r="AU2624">
        <v>12589500</v>
      </c>
      <c r="AV2624">
        <v>48065769</v>
      </c>
      <c r="AW2624">
        <v>28139169</v>
      </c>
      <c r="AX2624">
        <v>0</v>
      </c>
      <c r="AY2624">
        <v>0</v>
      </c>
      <c r="AZ2624">
        <v>16843403</v>
      </c>
      <c r="BA2624">
        <v>199322</v>
      </c>
    </row>
    <row r="2625" spans="1:53">
      <c r="A2625" t="s">
        <v>10067</v>
      </c>
      <c r="B2625">
        <v>34942</v>
      </c>
      <c r="C2625" t="s">
        <v>48</v>
      </c>
      <c r="D2625" t="s">
        <v>197</v>
      </c>
      <c r="F2625" t="s">
        <v>9369</v>
      </c>
      <c r="G2625" t="s">
        <v>9370</v>
      </c>
      <c r="H2625">
        <v>58</v>
      </c>
      <c r="I2625" t="s">
        <v>9371</v>
      </c>
      <c r="J2625" t="s">
        <v>10068</v>
      </c>
      <c r="K2625">
        <v>1</v>
      </c>
      <c r="L2625" t="s">
        <v>10069</v>
      </c>
      <c r="M2625">
        <v>1058608223</v>
      </c>
      <c r="N2625" t="s">
        <v>10070</v>
      </c>
      <c r="O2625" t="s">
        <v>20325</v>
      </c>
      <c r="P2625">
        <v>2000</v>
      </c>
      <c r="U2625" t="s">
        <v>10071</v>
      </c>
      <c r="V2625">
        <v>1</v>
      </c>
      <c r="W2625">
        <v>1</v>
      </c>
      <c r="Y2625">
        <v>18</v>
      </c>
      <c r="Z2625">
        <v>9</v>
      </c>
      <c r="AA2625">
        <v>0</v>
      </c>
      <c r="AB2625">
        <v>6</v>
      </c>
      <c r="AC2625">
        <v>30</v>
      </c>
      <c r="AD2625">
        <v>1</v>
      </c>
      <c r="AE2625">
        <v>1</v>
      </c>
      <c r="AF2625">
        <v>5</v>
      </c>
      <c r="AG2625">
        <v>5</v>
      </c>
      <c r="AH2625">
        <v>2</v>
      </c>
      <c r="AI2625">
        <v>2</v>
      </c>
      <c r="AJ2625">
        <v>0</v>
      </c>
      <c r="AK2625">
        <v>0</v>
      </c>
      <c r="AL2625">
        <v>0</v>
      </c>
      <c r="AS2625" t="s">
        <v>10072</v>
      </c>
      <c r="AT2625">
        <v>100000</v>
      </c>
      <c r="AU2625">
        <v>100000</v>
      </c>
      <c r="AV2625" s="2">
        <f>IF(AW2625 &gt;= 0, INT(AW2625 * 1.05), -INT(ABS(AW2625) / 1.05))</f>
        <v>2705062</v>
      </c>
      <c r="AW2625">
        <v>2576250</v>
      </c>
      <c r="AX2625">
        <v>0</v>
      </c>
      <c r="AY2625">
        <v>0</v>
      </c>
      <c r="AZ2625" s="2">
        <f>IF(BA2625 &gt;= 0, INT(BA2625 * 1.05), -INT(ABS(BA2625) / 1.05))</f>
        <v>490675</v>
      </c>
      <c r="BA2625">
        <v>467310</v>
      </c>
    </row>
    <row r="2626" spans="1:53" hidden="1">
      <c r="A2626" t="s">
        <v>3992</v>
      </c>
      <c r="B2626">
        <v>5643</v>
      </c>
      <c r="C2626" t="s">
        <v>48</v>
      </c>
      <c r="D2626" t="s">
        <v>197</v>
      </c>
      <c r="F2626" t="s">
        <v>3993</v>
      </c>
      <c r="G2626" t="s">
        <v>51</v>
      </c>
      <c r="H2626">
        <v>19</v>
      </c>
      <c r="I2626" t="s">
        <v>3994</v>
      </c>
      <c r="J2626" t="s">
        <v>3995</v>
      </c>
      <c r="K2626">
        <v>1</v>
      </c>
      <c r="L2626" t="s">
        <v>3996</v>
      </c>
      <c r="M2626">
        <v>1688800473</v>
      </c>
      <c r="O2626" t="s">
        <v>15407</v>
      </c>
      <c r="P2626">
        <v>2016</v>
      </c>
      <c r="U2626" t="s">
        <v>3997</v>
      </c>
      <c r="V2626">
        <v>1</v>
      </c>
      <c r="W2626">
        <v>2</v>
      </c>
      <c r="Y2626">
        <v>132</v>
      </c>
      <c r="Z2626">
        <v>6</v>
      </c>
      <c r="AA2626">
        <v>1</v>
      </c>
      <c r="AB2626">
        <v>8</v>
      </c>
      <c r="AC2626">
        <v>0</v>
      </c>
      <c r="AD2626">
        <v>2</v>
      </c>
      <c r="AE2626">
        <v>0</v>
      </c>
      <c r="AF2626">
        <v>0</v>
      </c>
      <c r="AG2626">
        <v>3</v>
      </c>
      <c r="AH2626">
        <v>2</v>
      </c>
      <c r="AI2626">
        <v>1</v>
      </c>
      <c r="AJ2626">
        <v>0</v>
      </c>
      <c r="AK2626">
        <v>0</v>
      </c>
      <c r="AL2626">
        <v>0</v>
      </c>
      <c r="AT2626">
        <v>400000</v>
      </c>
      <c r="AU2626">
        <v>6219449</v>
      </c>
      <c r="AV2626">
        <v>1403112</v>
      </c>
      <c r="AW2626">
        <v>621381</v>
      </c>
      <c r="AX2626">
        <v>256095</v>
      </c>
      <c r="AY2626">
        <v>0</v>
      </c>
      <c r="AZ2626">
        <v>-12745945</v>
      </c>
      <c r="BA2626">
        <v>-6426058</v>
      </c>
    </row>
    <row r="2627" spans="1:53" hidden="1">
      <c r="A2627" t="s">
        <v>1763</v>
      </c>
      <c r="B2627">
        <v>105018</v>
      </c>
      <c r="C2627" t="s">
        <v>48</v>
      </c>
      <c r="D2627" t="s">
        <v>77</v>
      </c>
      <c r="F2627" t="s">
        <v>50</v>
      </c>
      <c r="G2627" t="s">
        <v>51</v>
      </c>
      <c r="H2627">
        <v>10</v>
      </c>
      <c r="I2627" t="s">
        <v>52</v>
      </c>
      <c r="J2627" t="s">
        <v>1764</v>
      </c>
      <c r="K2627">
        <v>1</v>
      </c>
      <c r="L2627" t="s">
        <v>1765</v>
      </c>
      <c r="M2627">
        <v>7858100911</v>
      </c>
      <c r="O2627" t="s">
        <v>20326</v>
      </c>
      <c r="P2627">
        <v>2017</v>
      </c>
      <c r="U2627" t="s">
        <v>1766</v>
      </c>
      <c r="V2627">
        <v>1</v>
      </c>
      <c r="W2627">
        <v>2</v>
      </c>
      <c r="Y2627">
        <v>8</v>
      </c>
      <c r="Z2627">
        <v>10</v>
      </c>
      <c r="AA2627">
        <v>7</v>
      </c>
      <c r="AB2627">
        <v>6</v>
      </c>
      <c r="AC2627">
        <v>0</v>
      </c>
      <c r="AD2627">
        <v>2</v>
      </c>
      <c r="AE2627">
        <v>0</v>
      </c>
      <c r="AF2627">
        <v>0</v>
      </c>
      <c r="AG2627">
        <v>0</v>
      </c>
      <c r="AH2627">
        <v>2</v>
      </c>
      <c r="AI2627">
        <v>2</v>
      </c>
      <c r="AJ2627">
        <v>0</v>
      </c>
      <c r="AK2627">
        <v>0</v>
      </c>
      <c r="AL2627">
        <v>0</v>
      </c>
      <c r="AM2627" t="s">
        <v>1767</v>
      </c>
      <c r="AN2627" t="s">
        <v>1768</v>
      </c>
      <c r="AR2627" t="s">
        <v>314</v>
      </c>
      <c r="AT2627">
        <v>150000</v>
      </c>
      <c r="AU2627">
        <v>900000</v>
      </c>
      <c r="AV2627">
        <v>10009017</v>
      </c>
      <c r="AW2627">
        <v>9300483</v>
      </c>
      <c r="AX2627">
        <v>0</v>
      </c>
      <c r="AY2627">
        <v>0</v>
      </c>
      <c r="AZ2627">
        <v>455515</v>
      </c>
      <c r="BA2627">
        <v>384033</v>
      </c>
    </row>
    <row r="2628" spans="1:53" hidden="1">
      <c r="A2628" t="s">
        <v>1234</v>
      </c>
      <c r="B2628">
        <v>75555</v>
      </c>
      <c r="C2628" t="s">
        <v>48</v>
      </c>
      <c r="D2628" t="s">
        <v>197</v>
      </c>
      <c r="F2628" t="s">
        <v>50</v>
      </c>
      <c r="G2628" t="s">
        <v>51</v>
      </c>
      <c r="H2628">
        <v>10</v>
      </c>
      <c r="I2628" t="s">
        <v>52</v>
      </c>
      <c r="J2628" t="s">
        <v>1235</v>
      </c>
      <c r="K2628">
        <v>1</v>
      </c>
      <c r="L2628" t="s">
        <v>1236</v>
      </c>
      <c r="M2628">
        <v>4168190588</v>
      </c>
      <c r="N2628" t="s">
        <v>1237</v>
      </c>
      <c r="O2628" t="s">
        <v>20327</v>
      </c>
      <c r="P2628">
        <v>2013</v>
      </c>
      <c r="U2628" t="s">
        <v>1238</v>
      </c>
      <c r="V2628">
        <v>1</v>
      </c>
      <c r="W2628">
        <v>4</v>
      </c>
      <c r="Y2628">
        <v>9</v>
      </c>
      <c r="Z2628">
        <v>1</v>
      </c>
      <c r="AA2628">
        <v>7</v>
      </c>
      <c r="AB2628">
        <v>6</v>
      </c>
      <c r="AC2628">
        <v>0.01</v>
      </c>
      <c r="AD2628">
        <v>2</v>
      </c>
      <c r="AE2628">
        <v>0</v>
      </c>
      <c r="AF2628">
        <v>0</v>
      </c>
      <c r="AG2628">
        <v>1</v>
      </c>
      <c r="AH2628">
        <v>2</v>
      </c>
      <c r="AI2628">
        <v>2</v>
      </c>
      <c r="AJ2628">
        <v>2</v>
      </c>
      <c r="AK2628">
        <v>0</v>
      </c>
      <c r="AL2628">
        <v>0</v>
      </c>
      <c r="AM2628" t="s">
        <v>1239</v>
      </c>
      <c r="AN2628" t="s">
        <v>1240</v>
      </c>
      <c r="AP2628" t="s">
        <v>1241</v>
      </c>
      <c r="AQ2628" t="s">
        <v>1242</v>
      </c>
      <c r="AR2628" t="s">
        <v>58</v>
      </c>
      <c r="AT2628">
        <v>100000</v>
      </c>
      <c r="AU2628">
        <v>100000</v>
      </c>
      <c r="AV2628">
        <v>1577857</v>
      </c>
      <c r="AW2628">
        <v>1448376</v>
      </c>
      <c r="AX2628">
        <v>0</v>
      </c>
      <c r="AY2628">
        <v>0</v>
      </c>
      <c r="AZ2628">
        <v>-120885</v>
      </c>
      <c r="BA2628">
        <v>-154962</v>
      </c>
    </row>
    <row r="2629" spans="1:53" hidden="1">
      <c r="A2629" t="s">
        <v>9148</v>
      </c>
      <c r="B2629">
        <v>89456</v>
      </c>
      <c r="C2629" t="s">
        <v>48</v>
      </c>
      <c r="D2629" t="s">
        <v>108</v>
      </c>
      <c r="F2629" t="s">
        <v>8111</v>
      </c>
      <c r="G2629" t="s">
        <v>8112</v>
      </c>
      <c r="H2629">
        <v>38</v>
      </c>
      <c r="I2629" t="s">
        <v>8201</v>
      </c>
      <c r="J2629" t="s">
        <v>9149</v>
      </c>
      <c r="K2629">
        <v>1</v>
      </c>
      <c r="L2629" t="s">
        <v>9150</v>
      </c>
      <c r="M2629">
        <v>5348800312</v>
      </c>
      <c r="N2629" t="s">
        <v>9151</v>
      </c>
      <c r="O2629" t="s">
        <v>20328</v>
      </c>
      <c r="P2629">
        <v>2016</v>
      </c>
      <c r="U2629" t="s">
        <v>9152</v>
      </c>
      <c r="V2629">
        <v>1</v>
      </c>
      <c r="W2629">
        <v>2</v>
      </c>
      <c r="Y2629">
        <v>16</v>
      </c>
      <c r="Z2629">
        <v>8</v>
      </c>
      <c r="AA2629">
        <v>3</v>
      </c>
      <c r="AB2629">
        <v>6</v>
      </c>
      <c r="AC2629">
        <v>0</v>
      </c>
      <c r="AD2629">
        <v>2</v>
      </c>
      <c r="AE2629">
        <v>0</v>
      </c>
      <c r="AF2629">
        <v>0</v>
      </c>
      <c r="AG2629">
        <v>0</v>
      </c>
      <c r="AH2629">
        <v>2</v>
      </c>
      <c r="AI2629">
        <v>2</v>
      </c>
      <c r="AJ2629">
        <v>0</v>
      </c>
      <c r="AK2629">
        <v>0</v>
      </c>
      <c r="AL2629">
        <v>0</v>
      </c>
      <c r="AT2629">
        <v>300000</v>
      </c>
      <c r="AU2629">
        <v>300000</v>
      </c>
      <c r="AV2629">
        <f>INT(AW2629*1.05)</f>
        <v>10710000</v>
      </c>
      <c r="AW2629">
        <v>10200000</v>
      </c>
      <c r="AX2629">
        <v>0</v>
      </c>
      <c r="AY2629">
        <v>0</v>
      </c>
      <c r="AZ2629">
        <f>INT(BA2629*1.05)</f>
        <v>525000</v>
      </c>
      <c r="BA2629">
        <v>500000</v>
      </c>
    </row>
    <row r="2630" spans="1:53" hidden="1">
      <c r="A2630" t="s">
        <v>619</v>
      </c>
      <c r="B2630">
        <v>19923</v>
      </c>
      <c r="C2630" t="s">
        <v>48</v>
      </c>
      <c r="D2630" t="s">
        <v>49</v>
      </c>
      <c r="F2630" t="s">
        <v>50</v>
      </c>
      <c r="G2630" t="s">
        <v>51</v>
      </c>
      <c r="H2630">
        <v>10</v>
      </c>
      <c r="I2630" t="s">
        <v>52</v>
      </c>
      <c r="J2630" t="s">
        <v>620</v>
      </c>
      <c r="K2630">
        <v>1</v>
      </c>
      <c r="L2630" t="s">
        <v>621</v>
      </c>
      <c r="M2630">
        <v>4168132123</v>
      </c>
      <c r="N2630" t="s">
        <v>622</v>
      </c>
      <c r="O2630" t="s">
        <v>3581</v>
      </c>
      <c r="P2630">
        <v>2001</v>
      </c>
      <c r="U2630" t="s">
        <v>623</v>
      </c>
      <c r="V2630">
        <v>1</v>
      </c>
      <c r="W2630">
        <v>2</v>
      </c>
      <c r="Y2630">
        <v>18</v>
      </c>
      <c r="Z2630">
        <v>1</v>
      </c>
      <c r="AA2630">
        <v>7</v>
      </c>
      <c r="AB2630">
        <v>6</v>
      </c>
      <c r="AC2630">
        <v>0.05</v>
      </c>
      <c r="AD2630">
        <v>1</v>
      </c>
      <c r="AE2630">
        <v>5</v>
      </c>
      <c r="AF2630">
        <v>1</v>
      </c>
      <c r="AG2630">
        <v>5</v>
      </c>
      <c r="AH2630">
        <v>1</v>
      </c>
      <c r="AI2630">
        <v>2</v>
      </c>
      <c r="AJ2630">
        <v>0</v>
      </c>
      <c r="AK2630">
        <v>0</v>
      </c>
      <c r="AL2630">
        <v>0</v>
      </c>
      <c r="AM2630" t="s">
        <v>624</v>
      </c>
      <c r="AN2630" t="s">
        <v>625</v>
      </c>
      <c r="AQ2630" t="s">
        <v>626</v>
      </c>
      <c r="AT2630">
        <v>50000</v>
      </c>
      <c r="AU2630">
        <v>425150</v>
      </c>
      <c r="AV2630">
        <v>4011671</v>
      </c>
      <c r="AW2630">
        <v>4348247</v>
      </c>
      <c r="AX2630">
        <v>610384</v>
      </c>
      <c r="AY2630">
        <v>683526</v>
      </c>
      <c r="AZ2630">
        <v>229597</v>
      </c>
      <c r="BA2630">
        <v>178520</v>
      </c>
    </row>
    <row r="2631" spans="1:53" hidden="1">
      <c r="A2631" t="s">
        <v>87</v>
      </c>
      <c r="B2631">
        <v>33</v>
      </c>
      <c r="C2631" t="s">
        <v>48</v>
      </c>
      <c r="D2631" t="s">
        <v>77</v>
      </c>
      <c r="F2631" t="s">
        <v>50</v>
      </c>
      <c r="G2631" t="s">
        <v>51</v>
      </c>
      <c r="H2631">
        <v>10</v>
      </c>
      <c r="I2631" t="s">
        <v>52</v>
      </c>
      <c r="J2631" t="s">
        <v>88</v>
      </c>
      <c r="K2631">
        <v>1</v>
      </c>
      <c r="L2631" t="s">
        <v>89</v>
      </c>
      <c r="M2631">
        <v>4129024851</v>
      </c>
      <c r="O2631" t="s">
        <v>20329</v>
      </c>
      <c r="P2631">
        <v>2003</v>
      </c>
      <c r="Q2631" t="s">
        <v>90</v>
      </c>
      <c r="R2631" t="s">
        <v>88</v>
      </c>
      <c r="S2631" t="s">
        <v>91</v>
      </c>
      <c r="T2631" t="s">
        <v>92</v>
      </c>
      <c r="U2631" t="s">
        <v>93</v>
      </c>
      <c r="V2631">
        <v>1</v>
      </c>
      <c r="W2631">
        <v>1</v>
      </c>
      <c r="Y2631">
        <v>5</v>
      </c>
      <c r="Z2631">
        <v>1</v>
      </c>
      <c r="AA2631">
        <v>1</v>
      </c>
      <c r="AB2631">
        <v>6</v>
      </c>
      <c r="AC2631">
        <v>0</v>
      </c>
      <c r="AD2631">
        <v>2</v>
      </c>
      <c r="AE2631">
        <v>0</v>
      </c>
      <c r="AF2631">
        <v>0</v>
      </c>
      <c r="AG2631">
        <v>1</v>
      </c>
      <c r="AH2631">
        <v>2</v>
      </c>
      <c r="AI2631">
        <v>2</v>
      </c>
      <c r="AJ2631">
        <v>0</v>
      </c>
      <c r="AK2631">
        <v>0</v>
      </c>
      <c r="AL2631">
        <v>0</v>
      </c>
      <c r="AM2631" t="s">
        <v>20708</v>
      </c>
      <c r="AO2631" t="s">
        <v>90</v>
      </c>
      <c r="AQ2631" t="s">
        <v>90</v>
      </c>
      <c r="AT2631">
        <v>1351892</v>
      </c>
      <c r="AU2631">
        <v>1321584</v>
      </c>
      <c r="AV2631">
        <v>8283768</v>
      </c>
      <c r="AW2631">
        <v>11195856</v>
      </c>
      <c r="AX2631">
        <v>0</v>
      </c>
      <c r="AY2631">
        <v>0</v>
      </c>
      <c r="AZ2631">
        <v>125644</v>
      </c>
      <c r="BA2631">
        <v>233351</v>
      </c>
    </row>
    <row r="2632" spans="1:53" hidden="1">
      <c r="A2632" t="s">
        <v>1174</v>
      </c>
      <c r="B2632">
        <v>72161</v>
      </c>
      <c r="C2632" t="s">
        <v>48</v>
      </c>
      <c r="D2632" t="s">
        <v>49</v>
      </c>
      <c r="F2632" t="s">
        <v>50</v>
      </c>
      <c r="G2632" t="s">
        <v>51</v>
      </c>
      <c r="H2632">
        <v>10</v>
      </c>
      <c r="I2632" t="s">
        <v>52</v>
      </c>
      <c r="J2632" t="s">
        <v>1175</v>
      </c>
      <c r="K2632">
        <v>1</v>
      </c>
      <c r="L2632" t="s">
        <v>1176</v>
      </c>
      <c r="M2632">
        <v>4128145081</v>
      </c>
      <c r="N2632" t="s">
        <v>1177</v>
      </c>
      <c r="O2632" t="s">
        <v>20330</v>
      </c>
      <c r="P2632">
        <v>2012</v>
      </c>
      <c r="U2632" t="s">
        <v>1178</v>
      </c>
      <c r="V2632">
        <v>1</v>
      </c>
      <c r="W2632">
        <v>2</v>
      </c>
      <c r="Y2632">
        <v>7</v>
      </c>
      <c r="Z2632">
        <v>1</v>
      </c>
      <c r="AA2632">
        <v>8</v>
      </c>
      <c r="AB2632">
        <v>6</v>
      </c>
      <c r="AC2632">
        <v>0.1</v>
      </c>
      <c r="AD2632">
        <v>1</v>
      </c>
      <c r="AE2632">
        <v>1</v>
      </c>
      <c r="AF2632">
        <v>5</v>
      </c>
      <c r="AG2632">
        <v>1</v>
      </c>
      <c r="AH2632">
        <v>1</v>
      </c>
      <c r="AI2632">
        <v>2</v>
      </c>
      <c r="AJ2632">
        <v>0</v>
      </c>
      <c r="AK2632">
        <v>0</v>
      </c>
      <c r="AL2632">
        <v>0</v>
      </c>
      <c r="AM2632" t="s">
        <v>1179</v>
      </c>
      <c r="AN2632" t="s">
        <v>1180</v>
      </c>
      <c r="AS2632" t="s">
        <v>1181</v>
      </c>
      <c r="AT2632">
        <v>200000</v>
      </c>
      <c r="AU2632">
        <v>500000</v>
      </c>
      <c r="AV2632">
        <v>3917085</v>
      </c>
      <c r="AW2632">
        <v>3646790</v>
      </c>
      <c r="AX2632">
        <v>0</v>
      </c>
      <c r="AY2632">
        <v>0</v>
      </c>
      <c r="AZ2632">
        <v>158850</v>
      </c>
      <c r="BA2632">
        <v>185390</v>
      </c>
    </row>
    <row r="2633" spans="1:53" hidden="1">
      <c r="A2633" t="s">
        <v>1254</v>
      </c>
      <c r="B2633">
        <v>75684</v>
      </c>
      <c r="C2633" t="s">
        <v>48</v>
      </c>
      <c r="D2633" t="s">
        <v>197</v>
      </c>
      <c r="F2633" t="s">
        <v>50</v>
      </c>
      <c r="G2633" t="s">
        <v>51</v>
      </c>
      <c r="H2633">
        <v>10</v>
      </c>
      <c r="I2633" t="s">
        <v>52</v>
      </c>
      <c r="J2633" t="s">
        <v>1255</v>
      </c>
      <c r="K2633">
        <v>1</v>
      </c>
      <c r="L2633" t="s">
        <v>1256</v>
      </c>
      <c r="M2633">
        <v>4128146265</v>
      </c>
      <c r="N2633" t="s">
        <v>1257</v>
      </c>
      <c r="O2633" t="s">
        <v>20331</v>
      </c>
      <c r="P2633">
        <v>2011</v>
      </c>
      <c r="U2633" t="s">
        <v>1258</v>
      </c>
      <c r="V2633">
        <v>1</v>
      </c>
      <c r="W2633">
        <v>4</v>
      </c>
      <c r="Y2633">
        <v>6</v>
      </c>
      <c r="Z2633">
        <v>1</v>
      </c>
      <c r="AA2633">
        <v>7</v>
      </c>
      <c r="AB2633">
        <v>6</v>
      </c>
      <c r="AC2633">
        <v>0.6</v>
      </c>
      <c r="AD2633">
        <v>2</v>
      </c>
      <c r="AE2633">
        <v>0</v>
      </c>
      <c r="AF2633">
        <v>0</v>
      </c>
      <c r="AG2633">
        <v>0</v>
      </c>
      <c r="AH2633">
        <v>1</v>
      </c>
      <c r="AI2633">
        <v>2</v>
      </c>
      <c r="AJ2633">
        <v>0</v>
      </c>
      <c r="AK2633">
        <v>0</v>
      </c>
      <c r="AL2633">
        <v>0</v>
      </c>
      <c r="AM2633" t="s">
        <v>1259</v>
      </c>
      <c r="AN2633" t="s">
        <v>1260</v>
      </c>
      <c r="AP2633" t="s">
        <v>1241</v>
      </c>
      <c r="AQ2633" t="s">
        <v>1261</v>
      </c>
      <c r="AR2633" t="s">
        <v>114</v>
      </c>
      <c r="AT2633">
        <v>100000</v>
      </c>
      <c r="AU2633">
        <v>320000</v>
      </c>
      <c r="AV2633">
        <v>620413</v>
      </c>
      <c r="AW2633">
        <v>616091</v>
      </c>
      <c r="AX2633">
        <v>0</v>
      </c>
      <c r="AY2633">
        <v>0</v>
      </c>
      <c r="AZ2633">
        <v>37474</v>
      </c>
      <c r="BA2633">
        <v>3616</v>
      </c>
    </row>
    <row r="2634" spans="1:53">
      <c r="A2634" t="s">
        <v>10801</v>
      </c>
      <c r="B2634">
        <v>22138</v>
      </c>
      <c r="C2634" t="s">
        <v>48</v>
      </c>
      <c r="D2634" t="s">
        <v>197</v>
      </c>
      <c r="F2634" t="s">
        <v>9369</v>
      </c>
      <c r="G2634" t="s">
        <v>9370</v>
      </c>
      <c r="H2634">
        <v>62</v>
      </c>
      <c r="I2634" t="s">
        <v>10449</v>
      </c>
      <c r="J2634" t="s">
        <v>10802</v>
      </c>
      <c r="K2634">
        <v>1</v>
      </c>
      <c r="L2634" t="s">
        <v>10803</v>
      </c>
      <c r="M2634">
        <v>6108153114</v>
      </c>
      <c r="N2634" t="s">
        <v>10804</v>
      </c>
      <c r="O2634" t="s">
        <v>20332</v>
      </c>
      <c r="P2634">
        <v>2001</v>
      </c>
      <c r="U2634" t="s">
        <v>10805</v>
      </c>
      <c r="V2634">
        <v>1</v>
      </c>
      <c r="W2634">
        <v>2</v>
      </c>
      <c r="Y2634">
        <v>7</v>
      </c>
      <c r="Z2634">
        <v>10</v>
      </c>
      <c r="AA2634">
        <v>0</v>
      </c>
      <c r="AB2634">
        <v>7</v>
      </c>
      <c r="AC2634">
        <v>100</v>
      </c>
      <c r="AD2634">
        <v>2</v>
      </c>
      <c r="AE2634">
        <v>0</v>
      </c>
      <c r="AF2634">
        <v>0</v>
      </c>
      <c r="AG2634">
        <v>1</v>
      </c>
      <c r="AH2634">
        <v>2</v>
      </c>
      <c r="AI2634">
        <v>2</v>
      </c>
      <c r="AJ2634">
        <v>0</v>
      </c>
      <c r="AK2634">
        <v>0</v>
      </c>
      <c r="AL2634">
        <v>0</v>
      </c>
      <c r="AT2634">
        <v>999999</v>
      </c>
      <c r="AU2634">
        <v>999999</v>
      </c>
      <c r="AV2634">
        <v>340039</v>
      </c>
      <c r="AW2634">
        <v>663870</v>
      </c>
      <c r="AX2634">
        <v>0</v>
      </c>
      <c r="AY2634">
        <v>0</v>
      </c>
      <c r="AZ2634">
        <v>-191758</v>
      </c>
      <c r="BA2634">
        <v>102589</v>
      </c>
    </row>
    <row r="2635" spans="1:53" hidden="1">
      <c r="A2635" t="s">
        <v>1073</v>
      </c>
      <c r="B2635">
        <v>62384</v>
      </c>
      <c r="C2635" t="s">
        <v>48</v>
      </c>
      <c r="D2635" t="s">
        <v>197</v>
      </c>
      <c r="F2635" t="s">
        <v>50</v>
      </c>
      <c r="G2635" t="s">
        <v>51</v>
      </c>
      <c r="H2635">
        <v>10</v>
      </c>
      <c r="I2635" t="s">
        <v>52</v>
      </c>
      <c r="J2635" t="s">
        <v>1074</v>
      </c>
      <c r="K2635">
        <v>1</v>
      </c>
      <c r="L2635" t="s">
        <v>1075</v>
      </c>
      <c r="M2635">
        <v>4098184526</v>
      </c>
      <c r="N2635" t="s">
        <v>1076</v>
      </c>
      <c r="O2635" t="s">
        <v>20333</v>
      </c>
      <c r="P2635">
        <v>2004</v>
      </c>
      <c r="U2635" t="s">
        <v>1077</v>
      </c>
      <c r="V2635">
        <v>1</v>
      </c>
      <c r="W2635">
        <v>1</v>
      </c>
      <c r="Y2635">
        <v>8</v>
      </c>
      <c r="Z2635">
        <v>1</v>
      </c>
      <c r="AA2635">
        <v>2</v>
      </c>
      <c r="AB2635">
        <v>6</v>
      </c>
      <c r="AC2635">
        <v>30</v>
      </c>
      <c r="AD2635">
        <v>2</v>
      </c>
      <c r="AE2635">
        <v>0</v>
      </c>
      <c r="AF2635">
        <v>0</v>
      </c>
      <c r="AG2635">
        <v>5</v>
      </c>
      <c r="AH2635">
        <v>1</v>
      </c>
      <c r="AI2635">
        <v>2</v>
      </c>
      <c r="AJ2635">
        <v>0</v>
      </c>
      <c r="AK2635">
        <v>0</v>
      </c>
      <c r="AL2635">
        <v>0</v>
      </c>
      <c r="AM2635" t="s">
        <v>1078</v>
      </c>
      <c r="AN2635" t="s">
        <v>1079</v>
      </c>
      <c r="AP2635" t="s">
        <v>152</v>
      </c>
      <c r="AQ2635" t="s">
        <v>1080</v>
      </c>
      <c r="AR2635" t="s">
        <v>114</v>
      </c>
      <c r="AT2635">
        <v>450000</v>
      </c>
      <c r="AU2635">
        <v>500000</v>
      </c>
      <c r="AV2635">
        <v>985393</v>
      </c>
      <c r="AW2635">
        <v>1429639</v>
      </c>
      <c r="AX2635">
        <v>0</v>
      </c>
      <c r="AY2635">
        <v>0</v>
      </c>
      <c r="AZ2635">
        <v>32875</v>
      </c>
      <c r="BA2635">
        <v>47459</v>
      </c>
    </row>
    <row r="2636" spans="1:53" hidden="1">
      <c r="A2636" t="s">
        <v>5969</v>
      </c>
      <c r="B2636">
        <v>6038</v>
      </c>
      <c r="C2636" t="s">
        <v>48</v>
      </c>
      <c r="D2636" t="s">
        <v>118</v>
      </c>
      <c r="F2636" t="s">
        <v>5540</v>
      </c>
      <c r="G2636" t="s">
        <v>51</v>
      </c>
      <c r="H2636">
        <v>25</v>
      </c>
      <c r="I2636" t="s">
        <v>5731</v>
      </c>
      <c r="J2636" t="s">
        <v>5970</v>
      </c>
      <c r="K2636">
        <v>1</v>
      </c>
      <c r="L2636" t="s">
        <v>5971</v>
      </c>
      <c r="M2636">
        <v>4098126036</v>
      </c>
      <c r="O2636" t="s">
        <v>20334</v>
      </c>
      <c r="P2636">
        <v>1994</v>
      </c>
      <c r="U2636" t="s">
        <v>5972</v>
      </c>
      <c r="V2636">
        <v>1</v>
      </c>
      <c r="W2636">
        <v>2</v>
      </c>
      <c r="Y2636">
        <v>37</v>
      </c>
      <c r="Z2636">
        <v>1</v>
      </c>
      <c r="AA2636">
        <v>0</v>
      </c>
      <c r="AB2636">
        <v>6</v>
      </c>
      <c r="AC2636">
        <v>30</v>
      </c>
      <c r="AD2636">
        <v>1</v>
      </c>
      <c r="AE2636">
        <v>1</v>
      </c>
      <c r="AF2636">
        <v>5</v>
      </c>
      <c r="AG2636">
        <v>5</v>
      </c>
      <c r="AH2636">
        <v>2</v>
      </c>
      <c r="AI2636">
        <v>2</v>
      </c>
      <c r="AJ2636">
        <v>0</v>
      </c>
      <c r="AK2636">
        <v>0</v>
      </c>
      <c r="AL2636">
        <v>0</v>
      </c>
      <c r="AS2636" t="s">
        <v>5973</v>
      </c>
      <c r="AT2636">
        <v>100000</v>
      </c>
      <c r="AU2636">
        <v>100000</v>
      </c>
      <c r="AV2636">
        <v>83472261</v>
      </c>
      <c r="AW2636">
        <v>76396391</v>
      </c>
      <c r="AX2636">
        <v>0</v>
      </c>
      <c r="AY2636">
        <v>0</v>
      </c>
      <c r="AZ2636">
        <v>13112323</v>
      </c>
      <c r="BA2636">
        <v>9070239</v>
      </c>
    </row>
    <row r="2637" spans="1:53" hidden="1">
      <c r="A2637" t="s">
        <v>11408</v>
      </c>
      <c r="B2637">
        <v>31599</v>
      </c>
      <c r="C2637" t="s">
        <v>48</v>
      </c>
      <c r="D2637" t="s">
        <v>49</v>
      </c>
      <c r="F2637" t="s">
        <v>11306</v>
      </c>
      <c r="G2637" t="s">
        <v>11307</v>
      </c>
      <c r="H2637">
        <v>70</v>
      </c>
      <c r="I2637" t="s">
        <v>11308</v>
      </c>
      <c r="J2637" t="s">
        <v>11409</v>
      </c>
      <c r="K2637">
        <v>1</v>
      </c>
      <c r="L2637" t="s">
        <v>11410</v>
      </c>
      <c r="M2637">
        <v>4108211281</v>
      </c>
      <c r="N2637" t="s">
        <v>11411</v>
      </c>
      <c r="O2637" t="s">
        <v>20335</v>
      </c>
      <c r="P2637">
        <v>1999</v>
      </c>
      <c r="U2637" t="s">
        <v>11412</v>
      </c>
      <c r="V2637">
        <v>1</v>
      </c>
      <c r="W2637">
        <v>4</v>
      </c>
      <c r="Y2637">
        <v>44</v>
      </c>
      <c r="Z2637">
        <v>1</v>
      </c>
      <c r="AA2637">
        <v>0</v>
      </c>
      <c r="AB2637">
        <v>6</v>
      </c>
      <c r="AC2637">
        <v>30</v>
      </c>
      <c r="AD2637">
        <v>1</v>
      </c>
      <c r="AE2637">
        <v>1</v>
      </c>
      <c r="AF2637">
        <v>5</v>
      </c>
      <c r="AG2637">
        <v>5</v>
      </c>
      <c r="AH2637">
        <v>2</v>
      </c>
      <c r="AI2637">
        <v>2</v>
      </c>
      <c r="AJ2637">
        <v>0</v>
      </c>
      <c r="AK2637">
        <v>0</v>
      </c>
      <c r="AL2637">
        <v>0</v>
      </c>
      <c r="AS2637" t="s">
        <v>11413</v>
      </c>
      <c r="AT2637">
        <v>101000</v>
      </c>
      <c r="AU2637">
        <v>101000</v>
      </c>
      <c r="AV2637">
        <v>2467010</v>
      </c>
      <c r="AW2637">
        <v>3140560</v>
      </c>
      <c r="AX2637">
        <v>0</v>
      </c>
      <c r="AY2637">
        <v>0</v>
      </c>
      <c r="AZ2637">
        <v>-1160946</v>
      </c>
      <c r="BA2637">
        <v>374887</v>
      </c>
    </row>
    <row r="2638" spans="1:53" hidden="1">
      <c r="A2638" t="s">
        <v>1043</v>
      </c>
      <c r="B2638">
        <v>60284</v>
      </c>
      <c r="C2638" t="s">
        <v>48</v>
      </c>
      <c r="D2638" t="s">
        <v>49</v>
      </c>
      <c r="F2638" t="s">
        <v>50</v>
      </c>
      <c r="G2638" t="s">
        <v>51</v>
      </c>
      <c r="H2638">
        <v>10</v>
      </c>
      <c r="I2638" t="s">
        <v>52</v>
      </c>
      <c r="J2638" t="s">
        <v>1044</v>
      </c>
      <c r="K2638">
        <v>1</v>
      </c>
      <c r="L2638" t="s">
        <v>1045</v>
      </c>
      <c r="M2638">
        <v>4098198035</v>
      </c>
      <c r="N2638" t="s">
        <v>1046</v>
      </c>
      <c r="O2638" t="s">
        <v>20336</v>
      </c>
      <c r="P2638">
        <v>2007</v>
      </c>
      <c r="U2638" t="s">
        <v>1047</v>
      </c>
      <c r="V2638">
        <v>1</v>
      </c>
      <c r="W2638">
        <v>1</v>
      </c>
      <c r="Y2638">
        <v>12</v>
      </c>
      <c r="Z2638">
        <v>7</v>
      </c>
      <c r="AA2638">
        <v>7</v>
      </c>
      <c r="AB2638">
        <v>6</v>
      </c>
      <c r="AC2638">
        <v>0.02</v>
      </c>
      <c r="AD2638">
        <v>2</v>
      </c>
      <c r="AE2638">
        <v>0</v>
      </c>
      <c r="AF2638">
        <v>0</v>
      </c>
      <c r="AG2638">
        <v>2</v>
      </c>
      <c r="AH2638">
        <v>2</v>
      </c>
      <c r="AI2638">
        <v>2</v>
      </c>
      <c r="AJ2638">
        <v>0</v>
      </c>
      <c r="AK2638">
        <v>0</v>
      </c>
      <c r="AL2638">
        <v>0</v>
      </c>
      <c r="AM2638" t="s">
        <v>1048</v>
      </c>
      <c r="AN2638" t="s">
        <v>1049</v>
      </c>
      <c r="AP2638" t="s">
        <v>1050</v>
      </c>
      <c r="AQ2638" t="s">
        <v>1051</v>
      </c>
      <c r="AR2638" t="s">
        <v>58</v>
      </c>
      <c r="AT2638">
        <v>200000</v>
      </c>
      <c r="AU2638">
        <v>200000</v>
      </c>
      <c r="AV2638">
        <v>4398439</v>
      </c>
      <c r="AW2638">
        <v>3534402</v>
      </c>
      <c r="AX2638">
        <v>0</v>
      </c>
      <c r="AY2638">
        <v>0</v>
      </c>
      <c r="AZ2638">
        <v>197995</v>
      </c>
      <c r="BA2638">
        <v>43602</v>
      </c>
    </row>
    <row r="2639" spans="1:53" hidden="1">
      <c r="A2639" t="s">
        <v>640</v>
      </c>
      <c r="B2639">
        <v>21572</v>
      </c>
      <c r="C2639" t="s">
        <v>48</v>
      </c>
      <c r="D2639" t="s">
        <v>67</v>
      </c>
      <c r="F2639" t="s">
        <v>50</v>
      </c>
      <c r="G2639" t="s">
        <v>51</v>
      </c>
      <c r="H2639">
        <v>10</v>
      </c>
      <c r="I2639" t="s">
        <v>52</v>
      </c>
      <c r="J2639" t="s">
        <v>641</v>
      </c>
      <c r="K2639">
        <v>1</v>
      </c>
      <c r="L2639" t="s">
        <v>642</v>
      </c>
      <c r="M2639">
        <v>4098161955</v>
      </c>
      <c r="N2639" t="s">
        <v>643</v>
      </c>
      <c r="O2639" t="s">
        <v>20337</v>
      </c>
      <c r="P2639">
        <v>2001</v>
      </c>
      <c r="U2639" t="s">
        <v>644</v>
      </c>
      <c r="V2639">
        <v>1</v>
      </c>
      <c r="W2639">
        <v>2</v>
      </c>
      <c r="Y2639">
        <v>20</v>
      </c>
      <c r="Z2639">
        <v>1</v>
      </c>
      <c r="AA2639">
        <v>3</v>
      </c>
      <c r="AB2639">
        <v>6</v>
      </c>
      <c r="AC2639">
        <v>0.1</v>
      </c>
      <c r="AD2639">
        <v>1</v>
      </c>
      <c r="AE2639">
        <v>2</v>
      </c>
      <c r="AF2639">
        <v>5</v>
      </c>
      <c r="AG2639">
        <v>0</v>
      </c>
      <c r="AH2639">
        <v>2</v>
      </c>
      <c r="AI2639">
        <v>2</v>
      </c>
      <c r="AJ2639">
        <v>0</v>
      </c>
      <c r="AK2639">
        <v>0</v>
      </c>
      <c r="AL2639">
        <v>0</v>
      </c>
      <c r="AM2639" t="s">
        <v>645</v>
      </c>
      <c r="AN2639" t="s">
        <v>646</v>
      </c>
      <c r="AP2639" t="s">
        <v>647</v>
      </c>
      <c r="AQ2639" t="s">
        <v>648</v>
      </c>
      <c r="AR2639" t="s">
        <v>58</v>
      </c>
      <c r="AT2639">
        <v>200000</v>
      </c>
      <c r="AU2639">
        <v>500000</v>
      </c>
      <c r="AV2639">
        <v>5702992</v>
      </c>
      <c r="AW2639">
        <v>5840173</v>
      </c>
      <c r="AX2639">
        <v>0</v>
      </c>
      <c r="AY2639">
        <v>0</v>
      </c>
      <c r="AZ2639">
        <v>458502</v>
      </c>
      <c r="BA2639">
        <v>358518</v>
      </c>
    </row>
    <row r="2640" spans="1:53" hidden="1">
      <c r="A2640" t="s">
        <v>15403</v>
      </c>
      <c r="B2640">
        <v>17154</v>
      </c>
      <c r="C2640" t="s">
        <v>48</v>
      </c>
      <c r="D2640" t="s">
        <v>49</v>
      </c>
      <c r="F2640" t="s">
        <v>6040</v>
      </c>
      <c r="G2640" t="s">
        <v>51</v>
      </c>
      <c r="H2640">
        <v>26</v>
      </c>
      <c r="I2640" t="s">
        <v>6041</v>
      </c>
      <c r="J2640" t="s">
        <v>15404</v>
      </c>
      <c r="K2640">
        <v>1</v>
      </c>
      <c r="L2640" t="s">
        <v>15405</v>
      </c>
      <c r="M2640">
        <v>4118136255</v>
      </c>
      <c r="N2640" t="s">
        <v>15406</v>
      </c>
      <c r="O2640" t="s">
        <v>20338</v>
      </c>
      <c r="P2640">
        <v>2003</v>
      </c>
      <c r="U2640" t="s">
        <v>15408</v>
      </c>
      <c r="V2640">
        <v>1</v>
      </c>
      <c r="W2640">
        <v>2</v>
      </c>
      <c r="Y2640">
        <v>26</v>
      </c>
      <c r="Z2640">
        <v>1</v>
      </c>
      <c r="AA2640">
        <v>0</v>
      </c>
      <c r="AB2640">
        <v>6</v>
      </c>
      <c r="AC2640">
        <v>30</v>
      </c>
      <c r="AD2640">
        <v>1</v>
      </c>
      <c r="AE2640">
        <v>1</v>
      </c>
      <c r="AF2640">
        <v>5</v>
      </c>
      <c r="AG2640">
        <v>5</v>
      </c>
      <c r="AH2640">
        <v>2</v>
      </c>
      <c r="AI2640">
        <v>2</v>
      </c>
      <c r="AJ2640">
        <v>0</v>
      </c>
      <c r="AK2640">
        <v>0</v>
      </c>
      <c r="AL2640">
        <v>0</v>
      </c>
      <c r="AS2640" t="s">
        <v>9569</v>
      </c>
      <c r="AT2640">
        <v>750000</v>
      </c>
      <c r="AU2640">
        <v>750000</v>
      </c>
      <c r="AV2640">
        <v>3254188</v>
      </c>
      <c r="AW2640">
        <v>4606341</v>
      </c>
      <c r="AX2640">
        <v>0</v>
      </c>
      <c r="AY2640">
        <v>0</v>
      </c>
      <c r="AZ2640">
        <v>51614</v>
      </c>
      <c r="BA2640">
        <v>665560</v>
      </c>
    </row>
    <row r="2641" spans="1:53" hidden="1">
      <c r="A2641" t="s">
        <v>13337</v>
      </c>
      <c r="B2641">
        <v>44395</v>
      </c>
      <c r="C2641" t="s">
        <v>48</v>
      </c>
      <c r="D2641" t="s">
        <v>67</v>
      </c>
      <c r="F2641" t="s">
        <v>11306</v>
      </c>
      <c r="G2641" t="s">
        <v>11307</v>
      </c>
      <c r="H2641">
        <v>72</v>
      </c>
      <c r="I2641" t="s">
        <v>12614</v>
      </c>
      <c r="J2641" t="s">
        <v>13338</v>
      </c>
      <c r="K2641">
        <v>1</v>
      </c>
      <c r="L2641" t="s">
        <v>13339</v>
      </c>
      <c r="M2641">
        <v>4108189763</v>
      </c>
      <c r="N2641" t="s">
        <v>13340</v>
      </c>
      <c r="O2641" t="s">
        <v>20339</v>
      </c>
      <c r="P2641">
        <v>2004</v>
      </c>
      <c r="U2641" t="s">
        <v>13341</v>
      </c>
      <c r="V2641">
        <v>1</v>
      </c>
      <c r="W2641">
        <v>3</v>
      </c>
      <c r="Y2641">
        <v>39</v>
      </c>
      <c r="Z2641">
        <v>2</v>
      </c>
      <c r="AA2641">
        <v>9</v>
      </c>
      <c r="AB2641">
        <v>6</v>
      </c>
      <c r="AC2641">
        <v>0.1</v>
      </c>
      <c r="AD2641">
        <v>2</v>
      </c>
      <c r="AE2641">
        <v>0</v>
      </c>
      <c r="AF2641">
        <v>0</v>
      </c>
      <c r="AG2641">
        <v>0</v>
      </c>
      <c r="AH2641">
        <v>2</v>
      </c>
      <c r="AI2641">
        <v>2</v>
      </c>
      <c r="AJ2641">
        <v>0</v>
      </c>
      <c r="AK2641">
        <v>0</v>
      </c>
      <c r="AL2641">
        <v>0</v>
      </c>
      <c r="AM2641" t="s">
        <v>13342</v>
      </c>
      <c r="AN2641" t="s">
        <v>13343</v>
      </c>
      <c r="AP2641" t="s">
        <v>227</v>
      </c>
      <c r="AQ2641" t="s">
        <v>13344</v>
      </c>
      <c r="AR2641" t="s">
        <v>58</v>
      </c>
      <c r="AT2641">
        <v>50000</v>
      </c>
      <c r="AU2641">
        <v>50000</v>
      </c>
      <c r="AV2641">
        <v>5054223</v>
      </c>
      <c r="AW2641">
        <v>5035882</v>
      </c>
      <c r="AX2641">
        <v>0</v>
      </c>
      <c r="AY2641">
        <v>0</v>
      </c>
      <c r="AZ2641">
        <v>489748</v>
      </c>
      <c r="BA2641">
        <v>770646</v>
      </c>
    </row>
    <row r="2642" spans="1:53" hidden="1">
      <c r="A2642" t="s">
        <v>15142</v>
      </c>
      <c r="B2642">
        <v>55984</v>
      </c>
      <c r="C2642" t="s">
        <v>48</v>
      </c>
      <c r="D2642" t="s">
        <v>49</v>
      </c>
      <c r="F2642" t="s">
        <v>5540</v>
      </c>
      <c r="G2642" t="s">
        <v>51</v>
      </c>
      <c r="H2642">
        <v>25</v>
      </c>
      <c r="I2642" t="s">
        <v>5731</v>
      </c>
      <c r="J2642" t="s">
        <v>15143</v>
      </c>
      <c r="K2642">
        <v>1</v>
      </c>
      <c r="L2642" t="s">
        <v>15144</v>
      </c>
      <c r="M2642">
        <v>6078182587</v>
      </c>
      <c r="N2642" t="s">
        <v>15145</v>
      </c>
      <c r="O2642" t="s">
        <v>20340</v>
      </c>
      <c r="P2642">
        <v>2007</v>
      </c>
      <c r="U2642" t="s">
        <v>15146</v>
      </c>
      <c r="V2642">
        <v>1</v>
      </c>
      <c r="W2642">
        <v>3</v>
      </c>
      <c r="Y2642">
        <v>8</v>
      </c>
      <c r="Z2642">
        <v>1</v>
      </c>
      <c r="AA2642">
        <v>7</v>
      </c>
      <c r="AB2642">
        <v>7</v>
      </c>
      <c r="AC2642">
        <v>30</v>
      </c>
      <c r="AD2642">
        <v>1</v>
      </c>
      <c r="AE2642">
        <v>1</v>
      </c>
      <c r="AF2642">
        <v>5</v>
      </c>
      <c r="AG2642">
        <v>5</v>
      </c>
      <c r="AH2642">
        <v>2</v>
      </c>
      <c r="AI2642">
        <v>2</v>
      </c>
      <c r="AJ2642">
        <v>0</v>
      </c>
      <c r="AK2642">
        <v>0</v>
      </c>
      <c r="AL2642">
        <v>0</v>
      </c>
      <c r="AS2642" t="s">
        <v>2093</v>
      </c>
      <c r="AT2642">
        <v>300000</v>
      </c>
      <c r="AU2642">
        <v>300000</v>
      </c>
      <c r="AV2642">
        <v>4634210</v>
      </c>
      <c r="AW2642">
        <v>3824094</v>
      </c>
      <c r="AX2642">
        <v>0</v>
      </c>
      <c r="AY2642">
        <v>0</v>
      </c>
      <c r="AZ2642">
        <v>150420</v>
      </c>
      <c r="BA2642">
        <v>84509</v>
      </c>
    </row>
    <row r="2643" spans="1:53" hidden="1">
      <c r="A2643" t="s">
        <v>1338</v>
      </c>
      <c r="B2643">
        <v>80336</v>
      </c>
      <c r="C2643" t="s">
        <v>48</v>
      </c>
      <c r="D2643" t="s">
        <v>49</v>
      </c>
      <c r="F2643" t="s">
        <v>50</v>
      </c>
      <c r="G2643" t="s">
        <v>51</v>
      </c>
      <c r="H2643">
        <v>10</v>
      </c>
      <c r="I2643" t="s">
        <v>52</v>
      </c>
      <c r="J2643" t="s">
        <v>1339</v>
      </c>
      <c r="K2643">
        <v>1</v>
      </c>
      <c r="L2643" t="s">
        <v>1340</v>
      </c>
      <c r="M2643">
        <v>4118184761</v>
      </c>
      <c r="N2643" t="s">
        <v>1341</v>
      </c>
      <c r="O2643" t="s">
        <v>20341</v>
      </c>
      <c r="P2643">
        <v>2014</v>
      </c>
      <c r="U2643" t="s">
        <v>1342</v>
      </c>
      <c r="V2643">
        <v>1</v>
      </c>
      <c r="W2643">
        <v>1</v>
      </c>
      <c r="Y2643">
        <v>25</v>
      </c>
      <c r="Z2643">
        <v>1</v>
      </c>
      <c r="AA2643">
        <v>8</v>
      </c>
      <c r="AB2643">
        <v>6</v>
      </c>
      <c r="AC2643">
        <v>20</v>
      </c>
      <c r="AD2643">
        <v>2</v>
      </c>
      <c r="AE2643">
        <v>0</v>
      </c>
      <c r="AF2643">
        <v>0</v>
      </c>
      <c r="AG2643">
        <v>0</v>
      </c>
      <c r="AH2643">
        <v>2</v>
      </c>
      <c r="AI2643">
        <v>2</v>
      </c>
      <c r="AJ2643">
        <v>0</v>
      </c>
      <c r="AK2643">
        <v>0</v>
      </c>
      <c r="AL2643">
        <v>0</v>
      </c>
      <c r="AT2643">
        <v>360510</v>
      </c>
      <c r="AU2643">
        <v>1000000</v>
      </c>
      <c r="AV2643">
        <v>2872146</v>
      </c>
      <c r="AW2643">
        <v>2973634</v>
      </c>
      <c r="AX2643">
        <v>0</v>
      </c>
      <c r="AY2643">
        <v>0</v>
      </c>
      <c r="AZ2643">
        <v>15692</v>
      </c>
      <c r="BA2643">
        <v>-142711</v>
      </c>
    </row>
    <row r="2644" spans="1:53" hidden="1">
      <c r="A2644" t="s">
        <v>3578</v>
      </c>
      <c r="B2644">
        <v>21132</v>
      </c>
      <c r="C2644" t="s">
        <v>48</v>
      </c>
      <c r="D2644" t="s">
        <v>49</v>
      </c>
      <c r="F2644" t="s">
        <v>3062</v>
      </c>
      <c r="G2644" t="s">
        <v>51</v>
      </c>
      <c r="H2644">
        <v>17</v>
      </c>
      <c r="I2644" t="s">
        <v>3260</v>
      </c>
      <c r="J2644" t="s">
        <v>3579</v>
      </c>
      <c r="K2644">
        <v>1</v>
      </c>
      <c r="L2644" t="s">
        <v>3580</v>
      </c>
      <c r="M2644">
        <v>4160524385</v>
      </c>
      <c r="O2644" t="s">
        <v>20342</v>
      </c>
      <c r="P2644">
        <v>2001</v>
      </c>
      <c r="U2644" t="s">
        <v>3582</v>
      </c>
      <c r="V2644">
        <v>1</v>
      </c>
      <c r="W2644">
        <v>1</v>
      </c>
      <c r="Y2644">
        <v>7</v>
      </c>
      <c r="Z2644">
        <v>10</v>
      </c>
      <c r="AA2644">
        <v>9</v>
      </c>
      <c r="AB2644">
        <v>8</v>
      </c>
      <c r="AC2644">
        <v>0</v>
      </c>
      <c r="AD2644">
        <v>2</v>
      </c>
      <c r="AE2644">
        <v>0</v>
      </c>
      <c r="AF2644">
        <v>0</v>
      </c>
      <c r="AG2644">
        <v>0</v>
      </c>
      <c r="AH2644">
        <v>2</v>
      </c>
      <c r="AI2644">
        <v>2</v>
      </c>
      <c r="AJ2644">
        <v>0</v>
      </c>
      <c r="AK2644">
        <v>0</v>
      </c>
      <c r="AL2644">
        <v>0</v>
      </c>
      <c r="AT2644">
        <v>300000</v>
      </c>
      <c r="AU2644">
        <v>222657</v>
      </c>
      <c r="AV2644">
        <v>4039412</v>
      </c>
      <c r="AW2644">
        <v>4170964</v>
      </c>
      <c r="AX2644">
        <v>0</v>
      </c>
      <c r="AY2644">
        <v>0</v>
      </c>
      <c r="AZ2644">
        <v>219726</v>
      </c>
      <c r="BA2644">
        <v>261094</v>
      </c>
    </row>
    <row r="2645" spans="1:53" hidden="1">
      <c r="A2645" t="s">
        <v>8469</v>
      </c>
      <c r="B2645">
        <v>17773</v>
      </c>
      <c r="C2645" t="s">
        <v>48</v>
      </c>
      <c r="D2645" t="s">
        <v>108</v>
      </c>
      <c r="F2645" t="s">
        <v>8111</v>
      </c>
      <c r="G2645" t="s">
        <v>8112</v>
      </c>
      <c r="H2645">
        <v>38</v>
      </c>
      <c r="I2645" t="s">
        <v>8201</v>
      </c>
      <c r="J2645" t="s">
        <v>8470</v>
      </c>
      <c r="K2645">
        <v>1</v>
      </c>
      <c r="L2645" t="s">
        <v>8471</v>
      </c>
      <c r="M2645">
        <v>4168103405</v>
      </c>
      <c r="N2645" t="s">
        <v>8472</v>
      </c>
      <c r="O2645" t="s">
        <v>20343</v>
      </c>
      <c r="P2645">
        <v>1990</v>
      </c>
      <c r="U2645" t="s">
        <v>8473</v>
      </c>
      <c r="V2645">
        <v>1</v>
      </c>
      <c r="W2645">
        <v>4</v>
      </c>
      <c r="Y2645">
        <v>56</v>
      </c>
      <c r="Z2645">
        <v>8</v>
      </c>
      <c r="AA2645">
        <v>2</v>
      </c>
      <c r="AB2645">
        <v>6</v>
      </c>
      <c r="AC2645">
        <v>0.1</v>
      </c>
      <c r="AD2645">
        <v>2</v>
      </c>
      <c r="AE2645">
        <v>0</v>
      </c>
      <c r="AF2645">
        <v>0</v>
      </c>
      <c r="AG2645">
        <v>5</v>
      </c>
      <c r="AH2645">
        <v>2</v>
      </c>
      <c r="AI2645">
        <v>2</v>
      </c>
      <c r="AJ2645">
        <v>0</v>
      </c>
      <c r="AK2645">
        <v>0</v>
      </c>
      <c r="AL2645">
        <v>0</v>
      </c>
      <c r="AT2645">
        <v>931000</v>
      </c>
      <c r="AU2645">
        <v>931000</v>
      </c>
      <c r="AV2645" s="2">
        <f>IF(AW2645 &gt;= 0, INT(AW2645 * 1.05), -INT(ABS(AW2645) / 1.05))</f>
        <v>13509573</v>
      </c>
      <c r="AW2645">
        <v>12866260</v>
      </c>
      <c r="AX2645">
        <v>0</v>
      </c>
      <c r="AY2645">
        <v>0</v>
      </c>
      <c r="AZ2645" s="2">
        <f>IF(BA2645 &gt;= 0, INT(BA2645 * 1.05), -INT(ABS(BA2645) / 1.05))</f>
        <v>1191351</v>
      </c>
      <c r="BA2645">
        <v>1134620</v>
      </c>
    </row>
    <row r="2646" spans="1:53" hidden="1">
      <c r="A2646" t="s">
        <v>1400</v>
      </c>
      <c r="B2646">
        <v>84299</v>
      </c>
      <c r="C2646" t="s">
        <v>48</v>
      </c>
      <c r="D2646" t="s">
        <v>49</v>
      </c>
      <c r="F2646" t="s">
        <v>50</v>
      </c>
      <c r="G2646" t="s">
        <v>51</v>
      </c>
      <c r="H2646">
        <v>10</v>
      </c>
      <c r="I2646" t="s">
        <v>52</v>
      </c>
      <c r="J2646" t="s">
        <v>1401</v>
      </c>
      <c r="K2646">
        <v>1</v>
      </c>
      <c r="L2646" t="s">
        <v>1402</v>
      </c>
      <c r="M2646">
        <v>4358800015</v>
      </c>
      <c r="N2646" t="s">
        <v>1403</v>
      </c>
      <c r="O2646" t="s">
        <v>20344</v>
      </c>
      <c r="P2646">
        <v>2015</v>
      </c>
      <c r="U2646" t="s">
        <v>1404</v>
      </c>
      <c r="V2646">
        <v>1</v>
      </c>
      <c r="W2646">
        <v>2</v>
      </c>
      <c r="Y2646">
        <v>7</v>
      </c>
      <c r="Z2646">
        <v>1</v>
      </c>
      <c r="AA2646">
        <v>3</v>
      </c>
      <c r="AB2646">
        <v>6</v>
      </c>
      <c r="AC2646">
        <v>0</v>
      </c>
      <c r="AD2646">
        <v>2</v>
      </c>
      <c r="AE2646">
        <v>0</v>
      </c>
      <c r="AF2646">
        <v>0</v>
      </c>
      <c r="AG2646">
        <v>2</v>
      </c>
      <c r="AH2646">
        <v>2</v>
      </c>
      <c r="AI2646">
        <v>2</v>
      </c>
      <c r="AJ2646">
        <v>0</v>
      </c>
      <c r="AK2646">
        <v>0</v>
      </c>
      <c r="AL2646">
        <v>0</v>
      </c>
      <c r="AM2646" t="s">
        <v>1405</v>
      </c>
      <c r="AN2646" t="s">
        <v>1406</v>
      </c>
      <c r="AQ2646" t="s">
        <v>1407</v>
      </c>
      <c r="AT2646">
        <v>300000</v>
      </c>
      <c r="AU2646">
        <v>160000</v>
      </c>
      <c r="AV2646">
        <v>1903186</v>
      </c>
      <c r="AW2646">
        <v>2926676</v>
      </c>
      <c r="AX2646">
        <v>0</v>
      </c>
      <c r="AY2646">
        <v>0</v>
      </c>
      <c r="AZ2646">
        <v>41248</v>
      </c>
      <c r="BA2646">
        <v>267475</v>
      </c>
    </row>
    <row r="2647" spans="1:53" hidden="1">
      <c r="A2647" t="s">
        <v>3572</v>
      </c>
      <c r="B2647">
        <v>20665</v>
      </c>
      <c r="C2647" t="s">
        <v>48</v>
      </c>
      <c r="D2647" t="s">
        <v>197</v>
      </c>
      <c r="F2647" t="s">
        <v>3062</v>
      </c>
      <c r="G2647" t="s">
        <v>51</v>
      </c>
      <c r="H2647">
        <v>17</v>
      </c>
      <c r="I2647" t="s">
        <v>3260</v>
      </c>
      <c r="J2647" t="s">
        <v>3573</v>
      </c>
      <c r="K2647">
        <v>1</v>
      </c>
      <c r="L2647" t="s">
        <v>3574</v>
      </c>
      <c r="M2647">
        <v>4168105247</v>
      </c>
      <c r="N2647" t="s">
        <v>3575</v>
      </c>
      <c r="O2647" t="s">
        <v>20345</v>
      </c>
      <c r="P2647">
        <v>1989</v>
      </c>
      <c r="U2647" t="s">
        <v>3576</v>
      </c>
      <c r="V2647">
        <v>1</v>
      </c>
      <c r="W2647">
        <v>3</v>
      </c>
      <c r="Y2647">
        <v>7</v>
      </c>
      <c r="Z2647">
        <v>1</v>
      </c>
      <c r="AA2647">
        <v>4</v>
      </c>
      <c r="AB2647">
        <v>7</v>
      </c>
      <c r="AC2647">
        <v>30</v>
      </c>
      <c r="AD2647">
        <v>1</v>
      </c>
      <c r="AE2647">
        <v>1</v>
      </c>
      <c r="AF2647">
        <v>5</v>
      </c>
      <c r="AG2647">
        <v>5</v>
      </c>
      <c r="AH2647">
        <v>2</v>
      </c>
      <c r="AI2647">
        <v>2</v>
      </c>
      <c r="AJ2647">
        <v>0</v>
      </c>
      <c r="AK2647">
        <v>0</v>
      </c>
      <c r="AL2647">
        <v>0</v>
      </c>
      <c r="AS2647" t="s">
        <v>3577</v>
      </c>
      <c r="AT2647">
        <v>2000000</v>
      </c>
      <c r="AU2647">
        <v>100000</v>
      </c>
      <c r="AV2647">
        <v>1651895</v>
      </c>
      <c r="AW2647">
        <v>1587808</v>
      </c>
      <c r="AX2647">
        <v>0</v>
      </c>
      <c r="AY2647">
        <v>0</v>
      </c>
      <c r="AZ2647">
        <v>248716</v>
      </c>
      <c r="BA2647">
        <v>149845</v>
      </c>
    </row>
    <row r="2648" spans="1:53" hidden="1">
      <c r="A2648" t="s">
        <v>15073</v>
      </c>
      <c r="B2648">
        <v>52178</v>
      </c>
      <c r="C2648" t="s">
        <v>48</v>
      </c>
      <c r="D2648" t="s">
        <v>49</v>
      </c>
      <c r="F2648" t="s">
        <v>5540</v>
      </c>
      <c r="G2648" t="s">
        <v>51</v>
      </c>
      <c r="H2648">
        <v>25</v>
      </c>
      <c r="I2648" t="s">
        <v>5731</v>
      </c>
      <c r="J2648" t="s">
        <v>15074</v>
      </c>
      <c r="K2648">
        <v>1</v>
      </c>
      <c r="L2648" t="s">
        <v>15075</v>
      </c>
      <c r="M2648">
        <v>4178133580</v>
      </c>
      <c r="N2648" t="s">
        <v>15076</v>
      </c>
      <c r="O2648" t="s">
        <v>20346</v>
      </c>
      <c r="P2648">
        <v>2007</v>
      </c>
      <c r="U2648" t="s">
        <v>15077</v>
      </c>
      <c r="V2648">
        <v>1</v>
      </c>
      <c r="W2648">
        <v>2</v>
      </c>
      <c r="Y2648">
        <v>15</v>
      </c>
      <c r="Z2648">
        <v>1</v>
      </c>
      <c r="AA2648">
        <v>0</v>
      </c>
      <c r="AB2648">
        <v>6</v>
      </c>
      <c r="AC2648">
        <v>30</v>
      </c>
      <c r="AD2648">
        <v>1</v>
      </c>
      <c r="AE2648">
        <v>1</v>
      </c>
      <c r="AF2648">
        <v>5</v>
      </c>
      <c r="AG2648">
        <v>5</v>
      </c>
      <c r="AH2648">
        <v>2</v>
      </c>
      <c r="AI2648">
        <v>2</v>
      </c>
      <c r="AJ2648">
        <v>0</v>
      </c>
      <c r="AK2648">
        <v>0</v>
      </c>
      <c r="AL2648">
        <v>0</v>
      </c>
      <c r="AS2648" t="s">
        <v>15013</v>
      </c>
      <c r="AT2648">
        <v>400000</v>
      </c>
      <c r="AU2648">
        <v>400000</v>
      </c>
      <c r="AV2648">
        <v>4816791</v>
      </c>
      <c r="AW2648">
        <v>2732967</v>
      </c>
      <c r="AX2648">
        <v>0</v>
      </c>
      <c r="AY2648">
        <v>0</v>
      </c>
      <c r="AZ2648">
        <v>176559</v>
      </c>
      <c r="BA2648">
        <v>82462</v>
      </c>
    </row>
    <row r="2649" spans="1:53" hidden="1">
      <c r="A2649" t="s">
        <v>5705</v>
      </c>
      <c r="B2649">
        <v>15323</v>
      </c>
      <c r="C2649" t="s">
        <v>48</v>
      </c>
      <c r="D2649" t="s">
        <v>108</v>
      </c>
      <c r="F2649" t="s">
        <v>5540</v>
      </c>
      <c r="G2649" t="s">
        <v>51</v>
      </c>
      <c r="H2649">
        <v>24</v>
      </c>
      <c r="I2649" t="s">
        <v>5628</v>
      </c>
      <c r="J2649" t="s">
        <v>5706</v>
      </c>
      <c r="K2649">
        <v>1</v>
      </c>
      <c r="L2649" t="s">
        <v>5707</v>
      </c>
      <c r="M2649">
        <v>5148128957</v>
      </c>
      <c r="N2649" t="s">
        <v>5708</v>
      </c>
      <c r="O2649" t="s">
        <v>20347</v>
      </c>
      <c r="P2649">
        <v>1997</v>
      </c>
      <c r="U2649" t="s">
        <v>5709</v>
      </c>
      <c r="V2649">
        <v>1</v>
      </c>
      <c r="W2649">
        <v>2</v>
      </c>
      <c r="Y2649">
        <v>68</v>
      </c>
      <c r="Z2649">
        <v>8</v>
      </c>
      <c r="AA2649">
        <v>8</v>
      </c>
      <c r="AB2649">
        <v>8</v>
      </c>
      <c r="AC2649">
        <v>30</v>
      </c>
      <c r="AD2649">
        <v>1</v>
      </c>
      <c r="AE2649">
        <v>1</v>
      </c>
      <c r="AF2649">
        <v>5</v>
      </c>
      <c r="AG2649">
        <v>10</v>
      </c>
      <c r="AH2649">
        <v>2</v>
      </c>
      <c r="AI2649">
        <v>2</v>
      </c>
      <c r="AJ2649">
        <v>0</v>
      </c>
      <c r="AK2649">
        <v>0</v>
      </c>
      <c r="AL2649">
        <v>0</v>
      </c>
      <c r="AT2649">
        <v>2893330</v>
      </c>
      <c r="AU2649">
        <v>2893330</v>
      </c>
      <c r="AV2649">
        <v>17618603</v>
      </c>
      <c r="AW2649">
        <v>16945433</v>
      </c>
      <c r="AX2649">
        <v>0</v>
      </c>
      <c r="AY2649">
        <v>0</v>
      </c>
      <c r="AZ2649">
        <v>391140</v>
      </c>
      <c r="BA2649">
        <v>-749427</v>
      </c>
    </row>
    <row r="2650" spans="1:53" hidden="1">
      <c r="A2650" t="s">
        <v>1421</v>
      </c>
      <c r="B2650">
        <v>84639</v>
      </c>
      <c r="C2650" t="s">
        <v>48</v>
      </c>
      <c r="D2650" t="s">
        <v>197</v>
      </c>
      <c r="F2650" t="s">
        <v>50</v>
      </c>
      <c r="G2650" t="s">
        <v>51</v>
      </c>
      <c r="H2650">
        <v>10</v>
      </c>
      <c r="I2650" t="s">
        <v>52</v>
      </c>
      <c r="J2650" t="s">
        <v>1422</v>
      </c>
      <c r="K2650">
        <v>1</v>
      </c>
      <c r="L2650" t="s">
        <v>1423</v>
      </c>
      <c r="M2650">
        <v>7608800022</v>
      </c>
      <c r="N2650" t="s">
        <v>1424</v>
      </c>
      <c r="O2650" t="s">
        <v>20348</v>
      </c>
      <c r="P2650">
        <v>2015</v>
      </c>
      <c r="U2650" t="s">
        <v>1425</v>
      </c>
      <c r="V2650">
        <v>1</v>
      </c>
      <c r="W2650">
        <v>2</v>
      </c>
      <c r="Y2650">
        <v>3</v>
      </c>
      <c r="Z2650">
        <v>10</v>
      </c>
      <c r="AA2650">
        <v>8</v>
      </c>
      <c r="AB2650">
        <v>6</v>
      </c>
      <c r="AC2650">
        <v>0</v>
      </c>
      <c r="AD2650">
        <v>2</v>
      </c>
      <c r="AE2650">
        <v>0</v>
      </c>
      <c r="AF2650">
        <v>0</v>
      </c>
      <c r="AG2650">
        <v>0</v>
      </c>
      <c r="AH2650">
        <v>2</v>
      </c>
      <c r="AI2650">
        <v>2</v>
      </c>
      <c r="AJ2650">
        <v>0</v>
      </c>
      <c r="AK2650">
        <v>0</v>
      </c>
      <c r="AL2650">
        <v>0</v>
      </c>
      <c r="AM2650" t="s">
        <v>20709</v>
      </c>
      <c r="AP2650" t="s">
        <v>1419</v>
      </c>
      <c r="AQ2650" t="s">
        <v>1426</v>
      </c>
      <c r="AR2650" t="s">
        <v>73</v>
      </c>
      <c r="AT2650">
        <v>150000</v>
      </c>
      <c r="AU2650">
        <v>200000</v>
      </c>
      <c r="AV2650">
        <v>1511922</v>
      </c>
      <c r="AW2650">
        <v>1201018</v>
      </c>
      <c r="AX2650">
        <v>0</v>
      </c>
      <c r="AY2650">
        <v>0</v>
      </c>
      <c r="AZ2650">
        <v>-155956</v>
      </c>
      <c r="BA2650">
        <v>-77966</v>
      </c>
    </row>
    <row r="2651" spans="1:53" hidden="1">
      <c r="A2651" t="s">
        <v>14587</v>
      </c>
      <c r="B2651">
        <v>26849</v>
      </c>
      <c r="C2651" t="s">
        <v>48</v>
      </c>
      <c r="D2651" t="s">
        <v>197</v>
      </c>
      <c r="F2651" t="s">
        <v>5540</v>
      </c>
      <c r="G2651" t="s">
        <v>51</v>
      </c>
      <c r="H2651">
        <v>23</v>
      </c>
      <c r="I2651" t="s">
        <v>5541</v>
      </c>
      <c r="J2651" t="s">
        <v>14588</v>
      </c>
      <c r="K2651">
        <v>1</v>
      </c>
      <c r="L2651" t="s">
        <v>14589</v>
      </c>
      <c r="M2651">
        <v>4128110812</v>
      </c>
      <c r="N2651" t="s">
        <v>14590</v>
      </c>
      <c r="O2651" t="s">
        <v>20349</v>
      </c>
      <c r="P2651">
        <v>1996</v>
      </c>
      <c r="U2651" t="s">
        <v>14591</v>
      </c>
      <c r="V2651">
        <v>1</v>
      </c>
      <c r="W2651">
        <v>3</v>
      </c>
      <c r="Y2651">
        <v>7</v>
      </c>
      <c r="Z2651">
        <v>10</v>
      </c>
      <c r="AA2651">
        <v>0</v>
      </c>
      <c r="AB2651">
        <v>6</v>
      </c>
      <c r="AC2651">
        <v>30</v>
      </c>
      <c r="AD2651">
        <v>1</v>
      </c>
      <c r="AE2651">
        <v>1</v>
      </c>
      <c r="AF2651">
        <v>5</v>
      </c>
      <c r="AG2651">
        <v>5</v>
      </c>
      <c r="AH2651">
        <v>2</v>
      </c>
      <c r="AI2651">
        <v>2</v>
      </c>
      <c r="AJ2651">
        <v>0</v>
      </c>
      <c r="AK2651">
        <v>0</v>
      </c>
      <c r="AL2651">
        <v>0</v>
      </c>
      <c r="AS2651" t="s">
        <v>1868</v>
      </c>
      <c r="AT2651">
        <v>0</v>
      </c>
      <c r="AU2651">
        <v>0</v>
      </c>
      <c r="AV2651">
        <v>0</v>
      </c>
      <c r="AW2651">
        <v>0</v>
      </c>
      <c r="AX2651">
        <v>0</v>
      </c>
      <c r="AY2651">
        <v>0</v>
      </c>
      <c r="AZ2651">
        <v>0</v>
      </c>
      <c r="BA2651">
        <v>0</v>
      </c>
    </row>
    <row r="2652" spans="1:53" hidden="1">
      <c r="A2652" t="s">
        <v>7785</v>
      </c>
      <c r="B2652">
        <v>60427</v>
      </c>
      <c r="C2652" t="s">
        <v>48</v>
      </c>
      <c r="D2652" t="s">
        <v>77</v>
      </c>
      <c r="F2652" t="s">
        <v>5540</v>
      </c>
      <c r="G2652" t="s">
        <v>51</v>
      </c>
      <c r="H2652">
        <v>31</v>
      </c>
      <c r="I2652" t="s">
        <v>7732</v>
      </c>
      <c r="J2652" t="s">
        <v>7786</v>
      </c>
      <c r="K2652">
        <v>1</v>
      </c>
      <c r="L2652" t="s">
        <v>7787</v>
      </c>
      <c r="M2652">
        <v>4118151300</v>
      </c>
      <c r="N2652" t="s">
        <v>7788</v>
      </c>
      <c r="O2652" t="s">
        <v>20350</v>
      </c>
      <c r="P2652">
        <v>2008</v>
      </c>
      <c r="U2652" t="s">
        <v>7789</v>
      </c>
      <c r="V2652">
        <v>1</v>
      </c>
      <c r="W2652">
        <v>2</v>
      </c>
      <c r="Y2652">
        <v>24</v>
      </c>
      <c r="Z2652">
        <v>1</v>
      </c>
      <c r="AA2652">
        <v>5</v>
      </c>
      <c r="AB2652">
        <v>8</v>
      </c>
      <c r="AC2652">
        <v>30</v>
      </c>
      <c r="AD2652">
        <v>1</v>
      </c>
      <c r="AE2652">
        <v>20</v>
      </c>
      <c r="AF2652">
        <v>5</v>
      </c>
      <c r="AG2652">
        <v>0</v>
      </c>
      <c r="AH2652">
        <v>2</v>
      </c>
      <c r="AI2652">
        <v>2</v>
      </c>
      <c r="AJ2652">
        <v>0</v>
      </c>
      <c r="AK2652">
        <v>0</v>
      </c>
      <c r="AL2652">
        <v>0</v>
      </c>
      <c r="AM2652" t="s">
        <v>7790</v>
      </c>
      <c r="AP2652" t="s">
        <v>82</v>
      </c>
      <c r="AQ2652" t="s">
        <v>7791</v>
      </c>
      <c r="AR2652" t="s">
        <v>124</v>
      </c>
      <c r="AT2652">
        <v>2700000</v>
      </c>
      <c r="AU2652">
        <v>2700000</v>
      </c>
      <c r="AV2652">
        <v>12047696</v>
      </c>
      <c r="AW2652">
        <v>10040710</v>
      </c>
      <c r="AX2652">
        <v>0</v>
      </c>
      <c r="AY2652">
        <v>0</v>
      </c>
      <c r="AZ2652">
        <v>2004690</v>
      </c>
      <c r="BA2652">
        <v>620504</v>
      </c>
    </row>
    <row r="2653" spans="1:53" hidden="1">
      <c r="A2653" t="s">
        <v>5592</v>
      </c>
      <c r="B2653">
        <v>16191</v>
      </c>
      <c r="C2653" t="s">
        <v>48</v>
      </c>
      <c r="D2653" t="s">
        <v>108</v>
      </c>
      <c r="F2653" t="s">
        <v>5540</v>
      </c>
      <c r="G2653" t="s">
        <v>51</v>
      </c>
      <c r="H2653">
        <v>23</v>
      </c>
      <c r="I2653" t="s">
        <v>5541</v>
      </c>
      <c r="J2653" t="s">
        <v>5593</v>
      </c>
      <c r="K2653">
        <v>1</v>
      </c>
      <c r="L2653" t="s">
        <v>5594</v>
      </c>
      <c r="M2653">
        <v>4128123904</v>
      </c>
      <c r="N2653" t="s">
        <v>5595</v>
      </c>
      <c r="O2653" t="s">
        <v>20351</v>
      </c>
      <c r="P2653">
        <v>2002</v>
      </c>
      <c r="U2653" t="s">
        <v>5596</v>
      </c>
      <c r="V2653">
        <v>1</v>
      </c>
      <c r="W2653">
        <v>2</v>
      </c>
      <c r="Y2653">
        <v>20</v>
      </c>
      <c r="Z2653">
        <v>5</v>
      </c>
      <c r="AA2653">
        <v>2</v>
      </c>
      <c r="AB2653">
        <v>8</v>
      </c>
      <c r="AC2653">
        <v>1</v>
      </c>
      <c r="AD2653">
        <v>2</v>
      </c>
      <c r="AE2653">
        <v>0</v>
      </c>
      <c r="AF2653">
        <v>0</v>
      </c>
      <c r="AG2653">
        <v>2</v>
      </c>
      <c r="AH2653">
        <v>2</v>
      </c>
      <c r="AI2653">
        <v>2</v>
      </c>
      <c r="AJ2653">
        <v>0</v>
      </c>
      <c r="AK2653">
        <v>0</v>
      </c>
      <c r="AL2653">
        <v>0</v>
      </c>
      <c r="AT2653">
        <v>1000000</v>
      </c>
      <c r="AU2653">
        <v>1000000</v>
      </c>
      <c r="AV2653">
        <v>10656394</v>
      </c>
      <c r="AW2653">
        <v>12589539</v>
      </c>
      <c r="AX2653">
        <v>0</v>
      </c>
      <c r="AY2653">
        <v>0</v>
      </c>
      <c r="AZ2653">
        <v>1116840</v>
      </c>
      <c r="BA2653">
        <v>1854841</v>
      </c>
    </row>
    <row r="2654" spans="1:53" hidden="1">
      <c r="A2654" t="s">
        <v>13735</v>
      </c>
      <c r="B2654">
        <v>5211</v>
      </c>
      <c r="C2654" t="s">
        <v>48</v>
      </c>
      <c r="D2654" t="s">
        <v>77</v>
      </c>
      <c r="F2654" t="s">
        <v>1915</v>
      </c>
      <c r="G2654" t="s">
        <v>51</v>
      </c>
      <c r="H2654">
        <v>14</v>
      </c>
      <c r="I2654" t="s">
        <v>2813</v>
      </c>
      <c r="J2654" t="s">
        <v>13736</v>
      </c>
      <c r="K2654">
        <v>1</v>
      </c>
      <c r="L2654" t="s">
        <v>13737</v>
      </c>
      <c r="M2654">
        <v>1298138878</v>
      </c>
      <c r="O2654" t="s">
        <v>20352</v>
      </c>
      <c r="P2654">
        <v>2001</v>
      </c>
      <c r="Q2654" t="s">
        <v>13738</v>
      </c>
      <c r="R2654" t="s">
        <v>82</v>
      </c>
      <c r="S2654" t="s">
        <v>73</v>
      </c>
      <c r="T2654" t="s">
        <v>13739</v>
      </c>
      <c r="U2654" t="s">
        <v>13740</v>
      </c>
      <c r="V2654">
        <v>1</v>
      </c>
      <c r="W2654">
        <v>2</v>
      </c>
      <c r="Y2654">
        <v>70</v>
      </c>
      <c r="Z2654">
        <v>1</v>
      </c>
      <c r="AA2654">
        <v>0</v>
      </c>
      <c r="AB2654">
        <v>6</v>
      </c>
      <c r="AC2654">
        <v>20</v>
      </c>
      <c r="AD2654">
        <v>1</v>
      </c>
      <c r="AE2654">
        <v>1</v>
      </c>
      <c r="AF2654">
        <v>5</v>
      </c>
      <c r="AG2654">
        <v>10</v>
      </c>
      <c r="AH2654">
        <v>2</v>
      </c>
      <c r="AI2654">
        <v>2</v>
      </c>
      <c r="AJ2654">
        <v>0</v>
      </c>
      <c r="AK2654">
        <v>0</v>
      </c>
      <c r="AL2654">
        <v>0</v>
      </c>
      <c r="AO2654" t="s">
        <v>13738</v>
      </c>
      <c r="AT2654">
        <v>1750000</v>
      </c>
      <c r="AU2654">
        <v>1750000</v>
      </c>
      <c r="AV2654">
        <v>11797105</v>
      </c>
      <c r="AW2654">
        <v>11351684</v>
      </c>
      <c r="AX2654">
        <v>0</v>
      </c>
      <c r="AY2654">
        <v>0</v>
      </c>
      <c r="AZ2654">
        <v>720719</v>
      </c>
      <c r="BA2654">
        <v>543773</v>
      </c>
    </row>
    <row r="2655" spans="1:53" hidden="1">
      <c r="A2655" t="s">
        <v>1725</v>
      </c>
      <c r="B2655">
        <v>101290</v>
      </c>
      <c r="C2655" t="s">
        <v>48</v>
      </c>
      <c r="D2655" t="s">
        <v>77</v>
      </c>
      <c r="F2655" t="s">
        <v>50</v>
      </c>
      <c r="G2655" t="s">
        <v>51</v>
      </c>
      <c r="H2655">
        <v>10</v>
      </c>
      <c r="I2655" t="s">
        <v>52</v>
      </c>
      <c r="J2655" t="s">
        <v>1726</v>
      </c>
      <c r="K2655">
        <v>1</v>
      </c>
      <c r="L2655" t="s">
        <v>1727</v>
      </c>
      <c r="M2655">
        <v>5418700818</v>
      </c>
      <c r="N2655" t="s">
        <v>1728</v>
      </c>
      <c r="O2655" t="s">
        <v>20353</v>
      </c>
      <c r="P2655">
        <v>2017</v>
      </c>
      <c r="U2655" t="s">
        <v>1729</v>
      </c>
      <c r="V2655">
        <v>1</v>
      </c>
      <c r="W2655">
        <v>2</v>
      </c>
      <c r="Y2655">
        <v>7</v>
      </c>
      <c r="Z2655">
        <v>1</v>
      </c>
      <c r="AA2655">
        <v>8</v>
      </c>
      <c r="AB2655">
        <v>6</v>
      </c>
      <c r="AC2655">
        <v>0.2</v>
      </c>
      <c r="AD2655">
        <v>1</v>
      </c>
      <c r="AE2655">
        <v>2</v>
      </c>
      <c r="AF2655">
        <v>0</v>
      </c>
      <c r="AG2655">
        <v>0</v>
      </c>
      <c r="AH2655">
        <v>2</v>
      </c>
      <c r="AI2655">
        <v>2</v>
      </c>
      <c r="AJ2655">
        <v>0</v>
      </c>
      <c r="AK2655">
        <v>0</v>
      </c>
      <c r="AL2655">
        <v>0</v>
      </c>
      <c r="AM2655" t="s">
        <v>1730</v>
      </c>
      <c r="AP2655" t="s">
        <v>1088</v>
      </c>
      <c r="AQ2655" t="s">
        <v>1731</v>
      </c>
      <c r="AT2655">
        <v>30000</v>
      </c>
      <c r="AU2655">
        <v>100000</v>
      </c>
      <c r="AV2655" s="2">
        <f>IF(AW2655 &gt;= 0, INT(AW2655 * 1.1), -INT(ABS(AW2655) * 1.1))</f>
        <v>8898428</v>
      </c>
      <c r="AW2655">
        <v>8089480</v>
      </c>
      <c r="AX2655">
        <v>0</v>
      </c>
      <c r="AY2655">
        <v>0</v>
      </c>
      <c r="AZ2655" s="2">
        <f>IF(BA2655 &gt;= 0, INT(BA2655 * 1.1), -INT(ABS(BA2655) / 1.1))</f>
        <v>91542</v>
      </c>
      <c r="BA2655">
        <v>83220</v>
      </c>
    </row>
    <row r="2656" spans="1:53" hidden="1">
      <c r="A2656" t="s">
        <v>7262</v>
      </c>
      <c r="B2656">
        <v>36230</v>
      </c>
      <c r="C2656" t="s">
        <v>48</v>
      </c>
      <c r="D2656" t="s">
        <v>49</v>
      </c>
      <c r="F2656" t="s">
        <v>5540</v>
      </c>
      <c r="G2656" t="s">
        <v>51</v>
      </c>
      <c r="H2656">
        <v>29</v>
      </c>
      <c r="I2656" t="s">
        <v>6640</v>
      </c>
      <c r="J2656" t="s">
        <v>7263</v>
      </c>
      <c r="K2656">
        <v>1</v>
      </c>
      <c r="L2656" t="s">
        <v>7264</v>
      </c>
      <c r="M2656">
        <v>4138104671</v>
      </c>
      <c r="N2656" t="s">
        <v>7265</v>
      </c>
      <c r="O2656" t="s">
        <v>20354</v>
      </c>
      <c r="P2656">
        <v>1997</v>
      </c>
      <c r="U2656" t="s">
        <v>7266</v>
      </c>
      <c r="V2656">
        <v>1</v>
      </c>
      <c r="W2656">
        <v>3</v>
      </c>
      <c r="Y2656">
        <v>15</v>
      </c>
      <c r="Z2656">
        <v>10</v>
      </c>
      <c r="AA2656">
        <v>2</v>
      </c>
      <c r="AB2656">
        <v>7</v>
      </c>
      <c r="AC2656">
        <v>20</v>
      </c>
      <c r="AD2656">
        <v>2</v>
      </c>
      <c r="AE2656">
        <v>0</v>
      </c>
      <c r="AF2656">
        <v>0</v>
      </c>
      <c r="AG2656">
        <v>3</v>
      </c>
      <c r="AH2656">
        <v>1</v>
      </c>
      <c r="AI2656">
        <v>2</v>
      </c>
      <c r="AJ2656">
        <v>0</v>
      </c>
      <c r="AK2656">
        <v>0</v>
      </c>
      <c r="AL2656">
        <v>0</v>
      </c>
      <c r="AM2656" t="s">
        <v>7267</v>
      </c>
      <c r="AT2656">
        <v>700000</v>
      </c>
      <c r="AU2656">
        <v>700000</v>
      </c>
      <c r="AV2656">
        <v>4493904</v>
      </c>
      <c r="AW2656">
        <v>3454575</v>
      </c>
      <c r="AX2656">
        <v>0</v>
      </c>
      <c r="AY2656">
        <v>0</v>
      </c>
      <c r="AZ2656">
        <v>289465</v>
      </c>
      <c r="BA2656">
        <v>184824</v>
      </c>
    </row>
    <row r="2657" spans="1:53" hidden="1">
      <c r="A2657" t="s">
        <v>12950</v>
      </c>
      <c r="B2657">
        <v>21626</v>
      </c>
      <c r="C2657" t="s">
        <v>48</v>
      </c>
      <c r="D2657" t="s">
        <v>108</v>
      </c>
      <c r="F2657" t="s">
        <v>11306</v>
      </c>
      <c r="G2657" t="s">
        <v>11307</v>
      </c>
      <c r="H2657">
        <v>72</v>
      </c>
      <c r="I2657" t="s">
        <v>12614</v>
      </c>
      <c r="J2657" t="s">
        <v>12951</v>
      </c>
      <c r="K2657">
        <v>1</v>
      </c>
      <c r="L2657" t="s">
        <v>12952</v>
      </c>
      <c r="M2657">
        <v>4088145044</v>
      </c>
      <c r="N2657" t="s">
        <v>12953</v>
      </c>
      <c r="O2657" t="s">
        <v>20355</v>
      </c>
      <c r="P2657">
        <v>2001</v>
      </c>
      <c r="U2657" t="s">
        <v>12954</v>
      </c>
      <c r="V2657">
        <v>1</v>
      </c>
      <c r="W2657">
        <v>3</v>
      </c>
      <c r="Y2657">
        <v>70</v>
      </c>
      <c r="Z2657">
        <v>3</v>
      </c>
      <c r="AA2657">
        <v>0</v>
      </c>
      <c r="AB2657">
        <v>6</v>
      </c>
      <c r="AC2657">
        <v>1</v>
      </c>
      <c r="AD2657">
        <v>1</v>
      </c>
      <c r="AE2657">
        <v>1</v>
      </c>
      <c r="AF2657">
        <v>5</v>
      </c>
      <c r="AG2657">
        <v>8</v>
      </c>
      <c r="AH2657">
        <v>2</v>
      </c>
      <c r="AI2657">
        <v>2</v>
      </c>
      <c r="AJ2657">
        <v>0</v>
      </c>
      <c r="AK2657">
        <v>0</v>
      </c>
      <c r="AL2657">
        <v>0</v>
      </c>
      <c r="AT2657">
        <v>0</v>
      </c>
      <c r="AU2657">
        <v>0</v>
      </c>
      <c r="AV2657">
        <v>0</v>
      </c>
      <c r="AW2657">
        <v>0</v>
      </c>
      <c r="AX2657">
        <v>0</v>
      </c>
      <c r="AY2657">
        <v>0</v>
      </c>
      <c r="AZ2657">
        <v>0</v>
      </c>
      <c r="BA2657">
        <v>0</v>
      </c>
    </row>
    <row r="2658" spans="1:53" hidden="1">
      <c r="A2658" t="s">
        <v>1297</v>
      </c>
      <c r="B2658">
        <v>78147</v>
      </c>
      <c r="C2658" t="s">
        <v>48</v>
      </c>
      <c r="D2658" t="s">
        <v>49</v>
      </c>
      <c r="F2658" t="s">
        <v>50</v>
      </c>
      <c r="G2658" t="s">
        <v>51</v>
      </c>
      <c r="H2658">
        <v>10</v>
      </c>
      <c r="I2658" t="s">
        <v>52</v>
      </c>
      <c r="J2658" t="s">
        <v>1298</v>
      </c>
      <c r="K2658">
        <v>1</v>
      </c>
      <c r="L2658" t="s">
        <v>1299</v>
      </c>
      <c r="M2658">
        <v>4108683202</v>
      </c>
      <c r="N2658" t="s">
        <v>1300</v>
      </c>
      <c r="O2658" t="s">
        <v>20356</v>
      </c>
      <c r="P2658">
        <v>2013</v>
      </c>
      <c r="U2658" t="s">
        <v>1301</v>
      </c>
      <c r="V2658">
        <v>1</v>
      </c>
      <c r="W2658">
        <v>1</v>
      </c>
      <c r="Y2658">
        <v>18</v>
      </c>
      <c r="Z2658">
        <v>10</v>
      </c>
      <c r="AA2658">
        <v>7</v>
      </c>
      <c r="AB2658">
        <v>6</v>
      </c>
      <c r="AC2658">
        <v>5</v>
      </c>
      <c r="AD2658">
        <v>2</v>
      </c>
      <c r="AE2658">
        <v>0</v>
      </c>
      <c r="AF2658">
        <v>0</v>
      </c>
      <c r="AG2658">
        <v>1</v>
      </c>
      <c r="AH2658">
        <v>2</v>
      </c>
      <c r="AI2658">
        <v>2</v>
      </c>
      <c r="AJ2658">
        <v>0</v>
      </c>
      <c r="AK2658">
        <v>0</v>
      </c>
      <c r="AL2658">
        <v>0</v>
      </c>
      <c r="AM2658" t="s">
        <v>18379</v>
      </c>
      <c r="AP2658" t="s">
        <v>170</v>
      </c>
      <c r="AQ2658" t="s">
        <v>1302</v>
      </c>
      <c r="AR2658" t="s">
        <v>83</v>
      </c>
      <c r="AT2658">
        <v>200000</v>
      </c>
      <c r="AU2658">
        <v>300000</v>
      </c>
      <c r="AV2658" s="2">
        <f>IF(AW2658 &gt;= 0, INT(AW2658 * 1.1), -INT(ABS(AW2658) * 1.1))</f>
        <v>4120168</v>
      </c>
      <c r="AW2658">
        <v>3745608</v>
      </c>
      <c r="AX2658">
        <v>0</v>
      </c>
      <c r="AY2658">
        <v>0</v>
      </c>
      <c r="AZ2658" s="2">
        <f>IF(BA2658 &gt;= 0, INT(BA2658 * 1.1), -INT(ABS(BA2658) / 1.1))</f>
        <v>201008</v>
      </c>
      <c r="BA2658">
        <v>182735</v>
      </c>
    </row>
    <row r="2659" spans="1:53" hidden="1">
      <c r="A2659" t="s">
        <v>937</v>
      </c>
      <c r="B2659">
        <v>52332</v>
      </c>
      <c r="C2659" t="s">
        <v>48</v>
      </c>
      <c r="D2659" t="s">
        <v>49</v>
      </c>
      <c r="F2659" t="s">
        <v>50</v>
      </c>
      <c r="G2659" t="s">
        <v>51</v>
      </c>
      <c r="H2659">
        <v>10</v>
      </c>
      <c r="I2659" t="s">
        <v>52</v>
      </c>
      <c r="J2659" t="s">
        <v>938</v>
      </c>
      <c r="K2659">
        <v>1</v>
      </c>
      <c r="L2659" t="s">
        <v>939</v>
      </c>
      <c r="M2659">
        <v>4158124014</v>
      </c>
      <c r="N2659" t="s">
        <v>940</v>
      </c>
      <c r="O2659" t="s">
        <v>20357</v>
      </c>
      <c r="P2659">
        <v>2007</v>
      </c>
      <c r="U2659" t="s">
        <v>941</v>
      </c>
      <c r="V2659">
        <v>1</v>
      </c>
      <c r="W2659">
        <v>2</v>
      </c>
      <c r="Y2659">
        <v>10</v>
      </c>
      <c r="Z2659">
        <v>1</v>
      </c>
      <c r="AA2659">
        <v>8</v>
      </c>
      <c r="AB2659">
        <v>6</v>
      </c>
      <c r="AC2659">
        <v>0.5</v>
      </c>
      <c r="AD2659">
        <v>2</v>
      </c>
      <c r="AE2659">
        <v>0</v>
      </c>
      <c r="AF2659">
        <v>0</v>
      </c>
      <c r="AG2659">
        <v>1</v>
      </c>
      <c r="AH2659">
        <v>1</v>
      </c>
      <c r="AI2659">
        <v>2</v>
      </c>
      <c r="AJ2659">
        <v>0</v>
      </c>
      <c r="AK2659">
        <v>0</v>
      </c>
      <c r="AL2659">
        <v>0</v>
      </c>
      <c r="AS2659" t="s">
        <v>942</v>
      </c>
      <c r="AT2659">
        <v>50000</v>
      </c>
      <c r="AU2659">
        <v>415000</v>
      </c>
      <c r="AV2659">
        <v>3077700</v>
      </c>
      <c r="AW2659">
        <v>3021906</v>
      </c>
      <c r="AX2659">
        <v>0</v>
      </c>
      <c r="AY2659">
        <v>0</v>
      </c>
      <c r="AZ2659">
        <v>82559</v>
      </c>
      <c r="BA2659">
        <v>144792</v>
      </c>
    </row>
    <row r="2660" spans="1:53" hidden="1">
      <c r="A2660" t="s">
        <v>4928</v>
      </c>
      <c r="B2660">
        <v>39198</v>
      </c>
      <c r="C2660" t="s">
        <v>48</v>
      </c>
      <c r="D2660" t="s">
        <v>108</v>
      </c>
      <c r="F2660" t="s">
        <v>3993</v>
      </c>
      <c r="G2660" t="s">
        <v>51</v>
      </c>
      <c r="H2660">
        <v>22</v>
      </c>
      <c r="I2660" t="s">
        <v>4517</v>
      </c>
      <c r="J2660" t="s">
        <v>4929</v>
      </c>
      <c r="K2660">
        <v>1</v>
      </c>
      <c r="L2660" t="s">
        <v>4930</v>
      </c>
      <c r="M2660">
        <v>4088140961</v>
      </c>
      <c r="N2660" t="s">
        <v>4931</v>
      </c>
      <c r="O2660" t="s">
        <v>20358</v>
      </c>
      <c r="P2660">
        <v>2000</v>
      </c>
      <c r="U2660" t="s">
        <v>4932</v>
      </c>
      <c r="V2660">
        <v>1</v>
      </c>
      <c r="W2660">
        <v>1</v>
      </c>
      <c r="Y2660">
        <v>51</v>
      </c>
      <c r="Z2660">
        <v>9</v>
      </c>
      <c r="AA2660">
        <v>0</v>
      </c>
      <c r="AB2660">
        <v>9</v>
      </c>
      <c r="AC2660">
        <v>30</v>
      </c>
      <c r="AD2660">
        <v>1</v>
      </c>
      <c r="AE2660">
        <v>1</v>
      </c>
      <c r="AF2660">
        <v>5</v>
      </c>
      <c r="AG2660">
        <v>5</v>
      </c>
      <c r="AH2660">
        <v>2</v>
      </c>
      <c r="AI2660">
        <v>2</v>
      </c>
      <c r="AJ2660">
        <v>0</v>
      </c>
      <c r="AK2660">
        <v>0</v>
      </c>
      <c r="AL2660">
        <v>0</v>
      </c>
      <c r="AT2660">
        <v>500000</v>
      </c>
      <c r="AU2660">
        <v>500000</v>
      </c>
      <c r="AV2660">
        <v>13611453</v>
      </c>
      <c r="AW2660">
        <v>12823477</v>
      </c>
      <c r="AX2660">
        <v>0</v>
      </c>
      <c r="AY2660">
        <v>997714</v>
      </c>
      <c r="AZ2660">
        <v>843315</v>
      </c>
      <c r="BA2660">
        <v>743588</v>
      </c>
    </row>
    <row r="2661" spans="1:53" hidden="1">
      <c r="A2661" t="s">
        <v>7099</v>
      </c>
      <c r="B2661">
        <v>30243</v>
      </c>
      <c r="C2661" t="s">
        <v>48</v>
      </c>
      <c r="D2661" t="s">
        <v>77</v>
      </c>
      <c r="F2661" t="s">
        <v>5540</v>
      </c>
      <c r="G2661" t="s">
        <v>51</v>
      </c>
      <c r="H2661">
        <v>29</v>
      </c>
      <c r="I2661" t="s">
        <v>6640</v>
      </c>
      <c r="J2661" t="s">
        <v>7100</v>
      </c>
      <c r="K2661">
        <v>1</v>
      </c>
      <c r="L2661" t="s">
        <v>7101</v>
      </c>
      <c r="M2661">
        <v>4168107925</v>
      </c>
      <c r="N2661" t="s">
        <v>7102</v>
      </c>
      <c r="O2661" t="s">
        <v>20359</v>
      </c>
      <c r="P2661">
        <v>1993</v>
      </c>
      <c r="U2661" t="s">
        <v>7103</v>
      </c>
      <c r="V2661">
        <v>1</v>
      </c>
      <c r="W2661">
        <v>2</v>
      </c>
      <c r="Y2661">
        <v>25</v>
      </c>
      <c r="Z2661">
        <v>10</v>
      </c>
      <c r="AA2661">
        <v>0</v>
      </c>
      <c r="AB2661">
        <v>6</v>
      </c>
      <c r="AC2661">
        <v>30</v>
      </c>
      <c r="AD2661">
        <v>1</v>
      </c>
      <c r="AE2661">
        <v>1</v>
      </c>
      <c r="AF2661">
        <v>5</v>
      </c>
      <c r="AG2661">
        <v>5</v>
      </c>
      <c r="AH2661">
        <v>2</v>
      </c>
      <c r="AI2661">
        <v>2</v>
      </c>
      <c r="AJ2661">
        <v>0</v>
      </c>
      <c r="AK2661">
        <v>0</v>
      </c>
      <c r="AL2661">
        <v>0</v>
      </c>
      <c r="AT2661">
        <v>260000</v>
      </c>
      <c r="AU2661">
        <v>260000</v>
      </c>
      <c r="AV2661">
        <v>6938783</v>
      </c>
      <c r="AW2661">
        <v>8006928</v>
      </c>
      <c r="AX2661">
        <v>0</v>
      </c>
      <c r="AY2661">
        <v>0</v>
      </c>
      <c r="AZ2661">
        <v>-183228</v>
      </c>
      <c r="BA2661">
        <v>260928</v>
      </c>
    </row>
    <row r="2662" spans="1:53" hidden="1">
      <c r="A2662" t="s">
        <v>6825</v>
      </c>
      <c r="B2662">
        <v>20239</v>
      </c>
      <c r="C2662" t="s">
        <v>48</v>
      </c>
      <c r="D2662" t="s">
        <v>197</v>
      </c>
      <c r="F2662" t="s">
        <v>5540</v>
      </c>
      <c r="G2662" t="s">
        <v>51</v>
      </c>
      <c r="H2662">
        <v>29</v>
      </c>
      <c r="I2662" t="s">
        <v>6640</v>
      </c>
      <c r="J2662" t="s">
        <v>6826</v>
      </c>
      <c r="K2662">
        <v>1</v>
      </c>
      <c r="L2662" t="s">
        <v>6827</v>
      </c>
      <c r="M2662">
        <v>4168124583</v>
      </c>
      <c r="N2662" t="s">
        <v>6828</v>
      </c>
      <c r="O2662" t="s">
        <v>20360</v>
      </c>
      <c r="P2662">
        <v>1999</v>
      </c>
      <c r="U2662" t="s">
        <v>6829</v>
      </c>
      <c r="V2662">
        <v>1</v>
      </c>
      <c r="W2662">
        <v>2</v>
      </c>
      <c r="Y2662">
        <v>5</v>
      </c>
      <c r="Z2662">
        <v>1</v>
      </c>
      <c r="AA2662">
        <v>5</v>
      </c>
      <c r="AB2662">
        <v>5</v>
      </c>
      <c r="AC2662">
        <v>0.1</v>
      </c>
      <c r="AD2662">
        <v>2</v>
      </c>
      <c r="AE2662">
        <v>0</v>
      </c>
      <c r="AF2662">
        <v>0</v>
      </c>
      <c r="AG2662">
        <v>2</v>
      </c>
      <c r="AH2662">
        <v>1</v>
      </c>
      <c r="AI2662">
        <v>2</v>
      </c>
      <c r="AJ2662">
        <v>0</v>
      </c>
      <c r="AK2662">
        <v>0</v>
      </c>
      <c r="AL2662">
        <v>0</v>
      </c>
      <c r="AM2662" t="s">
        <v>6830</v>
      </c>
      <c r="AN2662" t="s">
        <v>6831</v>
      </c>
      <c r="AP2662" t="s">
        <v>82</v>
      </c>
      <c r="AQ2662" t="s">
        <v>6832</v>
      </c>
      <c r="AR2662" t="s">
        <v>58</v>
      </c>
      <c r="AT2662">
        <v>150000</v>
      </c>
      <c r="AU2662">
        <v>150000</v>
      </c>
      <c r="AV2662">
        <f>INT(AW2662*1.1)</f>
        <v>1275105</v>
      </c>
      <c r="AW2662">
        <v>1159187</v>
      </c>
      <c r="AX2662">
        <f>INT(AY2662*1.1)</f>
        <v>0</v>
      </c>
      <c r="AY2662">
        <v>0</v>
      </c>
      <c r="AZ2662">
        <f>IF(BA2662 &gt;= 0, INT(BA2662 * 1.1), -INT(ABS(BA2662) / 1.1))</f>
        <v>55504</v>
      </c>
      <c r="BA2662">
        <v>50459</v>
      </c>
    </row>
    <row r="2663" spans="1:53" hidden="1">
      <c r="A2663" t="s">
        <v>8513</v>
      </c>
      <c r="B2663">
        <v>20712</v>
      </c>
      <c r="C2663" t="s">
        <v>48</v>
      </c>
      <c r="D2663" t="s">
        <v>334</v>
      </c>
      <c r="F2663" t="s">
        <v>8111</v>
      </c>
      <c r="G2663" t="s">
        <v>8112</v>
      </c>
      <c r="H2663">
        <v>38</v>
      </c>
      <c r="I2663" t="s">
        <v>8201</v>
      </c>
      <c r="J2663" t="s">
        <v>8514</v>
      </c>
      <c r="K2663">
        <v>1</v>
      </c>
      <c r="L2663" t="s">
        <v>8515</v>
      </c>
      <c r="M2663">
        <v>4168101601</v>
      </c>
      <c r="N2663" t="s">
        <v>8516</v>
      </c>
      <c r="O2663" t="s">
        <v>20361</v>
      </c>
      <c r="P2663">
        <v>1986</v>
      </c>
      <c r="U2663" t="s">
        <v>8517</v>
      </c>
      <c r="V2663">
        <v>1</v>
      </c>
      <c r="W2663">
        <v>2</v>
      </c>
      <c r="Y2663">
        <v>242</v>
      </c>
      <c r="Z2663">
        <v>2</v>
      </c>
      <c r="AA2663">
        <v>0</v>
      </c>
      <c r="AB2663">
        <v>6</v>
      </c>
      <c r="AC2663">
        <v>30</v>
      </c>
      <c r="AD2663">
        <v>1</v>
      </c>
      <c r="AE2663">
        <v>1</v>
      </c>
      <c r="AF2663">
        <v>5</v>
      </c>
      <c r="AG2663">
        <v>10</v>
      </c>
      <c r="AH2663">
        <v>2</v>
      </c>
      <c r="AI2663">
        <v>2</v>
      </c>
      <c r="AJ2663">
        <v>0</v>
      </c>
      <c r="AK2663">
        <v>0</v>
      </c>
      <c r="AL2663">
        <v>0</v>
      </c>
      <c r="AT2663">
        <v>300000</v>
      </c>
      <c r="AU2663">
        <v>300000</v>
      </c>
      <c r="AV2663">
        <v>40147876</v>
      </c>
      <c r="AW2663">
        <v>39476178</v>
      </c>
      <c r="AX2663">
        <v>0</v>
      </c>
      <c r="AY2663">
        <v>0</v>
      </c>
      <c r="AZ2663">
        <v>386903</v>
      </c>
      <c r="BA2663">
        <v>289754</v>
      </c>
    </row>
    <row r="2664" spans="1:53" hidden="1">
      <c r="A2664" t="s">
        <v>17582</v>
      </c>
      <c r="B2664">
        <v>11178</v>
      </c>
      <c r="C2664" t="s">
        <v>599</v>
      </c>
      <c r="D2664" t="s">
        <v>118</v>
      </c>
      <c r="F2664" t="s">
        <v>3993</v>
      </c>
      <c r="G2664" t="s">
        <v>51</v>
      </c>
      <c r="H2664">
        <v>19</v>
      </c>
      <c r="I2664" t="s">
        <v>3994</v>
      </c>
      <c r="J2664" t="s">
        <v>17583</v>
      </c>
      <c r="K2664">
        <v>1</v>
      </c>
      <c r="L2664" t="s">
        <v>17584</v>
      </c>
      <c r="M2664">
        <v>4168187536</v>
      </c>
      <c r="O2664" t="s">
        <v>20362</v>
      </c>
      <c r="P2664">
        <v>2012</v>
      </c>
      <c r="Q2664" t="s">
        <v>17585</v>
      </c>
      <c r="R2664" t="s">
        <v>17586</v>
      </c>
      <c r="S2664" t="s">
        <v>83</v>
      </c>
      <c r="T2664" t="s">
        <v>17587</v>
      </c>
      <c r="U2664" t="s">
        <v>17588</v>
      </c>
      <c r="V2664">
        <v>1</v>
      </c>
      <c r="W2664">
        <v>2</v>
      </c>
      <c r="Y2664">
        <v>172</v>
      </c>
      <c r="Z2664">
        <v>1</v>
      </c>
      <c r="AA2664">
        <v>0</v>
      </c>
      <c r="AB2664">
        <v>6</v>
      </c>
      <c r="AC2664">
        <v>30</v>
      </c>
      <c r="AD2664">
        <v>1</v>
      </c>
      <c r="AE2664">
        <v>1</v>
      </c>
      <c r="AF2664">
        <v>5</v>
      </c>
      <c r="AG2664">
        <v>10</v>
      </c>
      <c r="AH2664">
        <v>2</v>
      </c>
      <c r="AI2664">
        <v>2</v>
      </c>
      <c r="AJ2664">
        <v>0</v>
      </c>
      <c r="AK2664">
        <v>0</v>
      </c>
      <c r="AL2664">
        <v>0</v>
      </c>
      <c r="AO2664" t="s">
        <v>17585</v>
      </c>
      <c r="AS2664" t="s">
        <v>17589</v>
      </c>
      <c r="AT2664">
        <v>192800000</v>
      </c>
      <c r="AU2664">
        <v>192800000</v>
      </c>
      <c r="AV2664">
        <v>252246374</v>
      </c>
      <c r="AW2664">
        <v>172441090</v>
      </c>
      <c r="AX2664">
        <v>135835851</v>
      </c>
      <c r="AY2664">
        <v>95970111</v>
      </c>
      <c r="AZ2664">
        <v>39198102</v>
      </c>
      <c r="BA2664">
        <v>38088030</v>
      </c>
    </row>
    <row r="2665" spans="1:53" hidden="1">
      <c r="A2665" t="s">
        <v>5376</v>
      </c>
      <c r="B2665">
        <v>86153</v>
      </c>
      <c r="C2665" t="s">
        <v>48</v>
      </c>
      <c r="D2665" t="s">
        <v>49</v>
      </c>
      <c r="F2665" t="s">
        <v>3993</v>
      </c>
      <c r="G2665" t="s">
        <v>51</v>
      </c>
      <c r="H2665">
        <v>22</v>
      </c>
      <c r="I2665" t="s">
        <v>4517</v>
      </c>
      <c r="J2665" t="s">
        <v>5377</v>
      </c>
      <c r="K2665">
        <v>1</v>
      </c>
      <c r="L2665" t="s">
        <v>5378</v>
      </c>
      <c r="M2665">
        <v>1098800149</v>
      </c>
      <c r="N2665" t="s">
        <v>5379</v>
      </c>
      <c r="O2665" t="s">
        <v>20363</v>
      </c>
      <c r="P2665">
        <v>2015</v>
      </c>
      <c r="U2665" t="s">
        <v>5380</v>
      </c>
      <c r="V2665">
        <v>1</v>
      </c>
      <c r="W2665">
        <v>2</v>
      </c>
      <c r="Y2665">
        <v>20</v>
      </c>
      <c r="Z2665">
        <v>1</v>
      </c>
      <c r="AA2665">
        <v>7</v>
      </c>
      <c r="AB2665">
        <v>8</v>
      </c>
      <c r="AC2665">
        <v>0.1</v>
      </c>
      <c r="AD2665">
        <v>2</v>
      </c>
      <c r="AE2665">
        <v>0</v>
      </c>
      <c r="AF2665">
        <v>0</v>
      </c>
      <c r="AG2665">
        <v>0</v>
      </c>
      <c r="AH2665">
        <v>2</v>
      </c>
      <c r="AI2665">
        <v>2</v>
      </c>
      <c r="AJ2665">
        <v>0</v>
      </c>
      <c r="AK2665">
        <v>0</v>
      </c>
      <c r="AL2665">
        <v>0</v>
      </c>
      <c r="AT2665">
        <v>150000</v>
      </c>
      <c r="AU2665">
        <v>150000</v>
      </c>
      <c r="AV2665">
        <v>4060185</v>
      </c>
      <c r="AW2665">
        <v>4431342</v>
      </c>
      <c r="AX2665">
        <v>0</v>
      </c>
      <c r="AY2665">
        <v>0</v>
      </c>
      <c r="AZ2665">
        <v>630213</v>
      </c>
      <c r="BA2665">
        <v>84926</v>
      </c>
    </row>
    <row r="2666" spans="1:53">
      <c r="A2666" t="s">
        <v>9717</v>
      </c>
      <c r="B2666">
        <v>10270</v>
      </c>
      <c r="C2666" t="s">
        <v>48</v>
      </c>
      <c r="D2666" t="s">
        <v>197</v>
      </c>
      <c r="F2666" t="s">
        <v>9369</v>
      </c>
      <c r="G2666" t="s">
        <v>9370</v>
      </c>
      <c r="H2666">
        <v>58</v>
      </c>
      <c r="I2666" t="s">
        <v>9371</v>
      </c>
      <c r="J2666" t="s">
        <v>9718</v>
      </c>
      <c r="K2666">
        <v>1</v>
      </c>
      <c r="L2666" t="s">
        <v>9719</v>
      </c>
      <c r="M2666">
        <v>8778101349</v>
      </c>
      <c r="O2666" t="s">
        <v>20364</v>
      </c>
      <c r="P2666">
        <v>2019</v>
      </c>
      <c r="U2666" t="s">
        <v>9720</v>
      </c>
      <c r="V2666">
        <v>1</v>
      </c>
      <c r="W2666">
        <v>3</v>
      </c>
      <c r="Y2666">
        <v>56</v>
      </c>
      <c r="Z2666">
        <v>1</v>
      </c>
      <c r="AA2666">
        <v>0</v>
      </c>
      <c r="AB2666">
        <v>6</v>
      </c>
      <c r="AC2666">
        <v>1</v>
      </c>
      <c r="AD2666">
        <v>2</v>
      </c>
      <c r="AE2666">
        <v>0</v>
      </c>
      <c r="AF2666">
        <v>0</v>
      </c>
      <c r="AG2666">
        <v>10</v>
      </c>
      <c r="AH2666">
        <v>1</v>
      </c>
      <c r="AI2666">
        <v>2</v>
      </c>
      <c r="AJ2666">
        <v>0</v>
      </c>
      <c r="AK2666">
        <v>0</v>
      </c>
      <c r="AL2666">
        <v>0</v>
      </c>
      <c r="AM2666" t="s">
        <v>9721</v>
      </c>
      <c r="AT2666">
        <v>204000</v>
      </c>
      <c r="AU2666">
        <v>104000</v>
      </c>
      <c r="AV2666">
        <v>3416852</v>
      </c>
      <c r="AW2666">
        <v>1988330</v>
      </c>
      <c r="AX2666">
        <v>0</v>
      </c>
      <c r="AY2666">
        <v>0</v>
      </c>
      <c r="AZ2666">
        <v>108296</v>
      </c>
      <c r="BA2666">
        <v>98098</v>
      </c>
    </row>
    <row r="2667" spans="1:53" hidden="1">
      <c r="A2667" t="s">
        <v>16641</v>
      </c>
      <c r="B2667">
        <v>31395</v>
      </c>
      <c r="C2667" t="s">
        <v>48</v>
      </c>
      <c r="D2667" t="s">
        <v>49</v>
      </c>
      <c r="F2667" t="s">
        <v>5540</v>
      </c>
      <c r="G2667" t="s">
        <v>51</v>
      </c>
      <c r="H2667">
        <v>30</v>
      </c>
      <c r="I2667" t="s">
        <v>7618</v>
      </c>
      <c r="J2667" t="s">
        <v>16642</v>
      </c>
      <c r="K2667">
        <v>1</v>
      </c>
      <c r="L2667" t="s">
        <v>16643</v>
      </c>
      <c r="M2667">
        <v>4108164194</v>
      </c>
      <c r="N2667" t="s">
        <v>16644</v>
      </c>
      <c r="O2667" t="s">
        <v>20365</v>
      </c>
      <c r="P2667">
        <v>2001</v>
      </c>
      <c r="U2667" t="s">
        <v>16645</v>
      </c>
      <c r="V2667">
        <v>1</v>
      </c>
      <c r="W2667">
        <v>3</v>
      </c>
      <c r="Y2667">
        <v>7</v>
      </c>
      <c r="Z2667">
        <v>1</v>
      </c>
      <c r="AA2667">
        <v>4</v>
      </c>
      <c r="AB2667">
        <v>6</v>
      </c>
      <c r="AC2667">
        <v>0.1</v>
      </c>
      <c r="AD2667">
        <v>1</v>
      </c>
      <c r="AE2667">
        <v>4</v>
      </c>
      <c r="AF2667">
        <v>5</v>
      </c>
      <c r="AG2667">
        <v>2</v>
      </c>
      <c r="AH2667">
        <v>2</v>
      </c>
      <c r="AI2667">
        <v>2</v>
      </c>
      <c r="AJ2667">
        <v>7</v>
      </c>
      <c r="AK2667">
        <v>0</v>
      </c>
      <c r="AL2667" t="s">
        <v>16646</v>
      </c>
      <c r="AT2667">
        <v>556000</v>
      </c>
      <c r="AU2667">
        <v>556000</v>
      </c>
      <c r="AV2667">
        <v>4156626</v>
      </c>
      <c r="AW2667">
        <v>3790016</v>
      </c>
      <c r="AX2667">
        <v>0</v>
      </c>
      <c r="AY2667">
        <v>0</v>
      </c>
      <c r="AZ2667">
        <v>231579</v>
      </c>
      <c r="BA2667">
        <v>105450</v>
      </c>
    </row>
    <row r="2668" spans="1:53" hidden="1">
      <c r="A2668" t="s">
        <v>16782</v>
      </c>
      <c r="B2668">
        <v>17587</v>
      </c>
      <c r="C2668" t="s">
        <v>48</v>
      </c>
      <c r="D2668" t="s">
        <v>67</v>
      </c>
      <c r="F2668" t="s">
        <v>3062</v>
      </c>
      <c r="G2668" t="s">
        <v>51</v>
      </c>
      <c r="H2668">
        <v>33</v>
      </c>
      <c r="I2668" t="s">
        <v>7999</v>
      </c>
      <c r="J2668" t="s">
        <v>16783</v>
      </c>
      <c r="K2668">
        <v>1</v>
      </c>
      <c r="L2668" t="s">
        <v>16784</v>
      </c>
      <c r="M2668">
        <v>4128117886</v>
      </c>
      <c r="N2668" t="s">
        <v>16785</v>
      </c>
      <c r="O2668" t="s">
        <v>20366</v>
      </c>
      <c r="P2668">
        <v>2000</v>
      </c>
      <c r="U2668" t="s">
        <v>16786</v>
      </c>
      <c r="V2668">
        <v>1</v>
      </c>
      <c r="W2668">
        <v>2</v>
      </c>
      <c r="Y2668">
        <v>17</v>
      </c>
      <c r="Z2668">
        <v>9</v>
      </c>
      <c r="AA2668">
        <v>5</v>
      </c>
      <c r="AB2668">
        <v>10</v>
      </c>
      <c r="AC2668">
        <v>30</v>
      </c>
      <c r="AD2668">
        <v>1</v>
      </c>
      <c r="AE2668">
        <v>1</v>
      </c>
      <c r="AF2668">
        <v>5</v>
      </c>
      <c r="AG2668">
        <v>5</v>
      </c>
      <c r="AH2668">
        <v>2</v>
      </c>
      <c r="AI2668">
        <v>2</v>
      </c>
      <c r="AJ2668">
        <v>0</v>
      </c>
      <c r="AK2668">
        <v>0</v>
      </c>
      <c r="AL2668">
        <v>0</v>
      </c>
      <c r="AS2668" t="s">
        <v>16787</v>
      </c>
      <c r="AT2668">
        <v>1000000</v>
      </c>
      <c r="AU2668">
        <v>1000000</v>
      </c>
      <c r="AV2668">
        <f>INT(AW2668*1.1)</f>
        <v>7985404</v>
      </c>
      <c r="AW2668">
        <v>7259459</v>
      </c>
      <c r="AX2668">
        <f>INT(AY2668*1.1)</f>
        <v>0</v>
      </c>
      <c r="AY2668">
        <v>0</v>
      </c>
      <c r="AZ2668">
        <f>IF(BA2668 &gt;= 0, INT(BA2668 * 1.1), -INT(ABS(BA2668) / 1.1))</f>
        <v>1534024</v>
      </c>
      <c r="BA2668">
        <v>1394568</v>
      </c>
    </row>
    <row r="2669" spans="1:53" hidden="1">
      <c r="A2669" t="s">
        <v>16442</v>
      </c>
      <c r="B2669">
        <v>117346</v>
      </c>
      <c r="C2669" t="s">
        <v>48</v>
      </c>
      <c r="D2669" t="s">
        <v>77</v>
      </c>
      <c r="F2669" t="s">
        <v>6040</v>
      </c>
      <c r="G2669" t="s">
        <v>51</v>
      </c>
      <c r="H2669">
        <v>28</v>
      </c>
      <c r="I2669" t="s">
        <v>6399</v>
      </c>
      <c r="J2669" t="s">
        <v>16443</v>
      </c>
      <c r="K2669">
        <v>1</v>
      </c>
      <c r="L2669" t="s">
        <v>16444</v>
      </c>
      <c r="M2669">
        <v>8188802071</v>
      </c>
      <c r="N2669" t="s">
        <v>16445</v>
      </c>
      <c r="O2669" t="s">
        <v>20367</v>
      </c>
      <c r="P2669">
        <v>2020</v>
      </c>
      <c r="U2669" t="s">
        <v>16446</v>
      </c>
      <c r="V2669">
        <v>1</v>
      </c>
      <c r="W2669">
        <v>2</v>
      </c>
      <c r="Y2669">
        <v>17</v>
      </c>
      <c r="Z2669">
        <v>1</v>
      </c>
      <c r="AA2669">
        <v>0</v>
      </c>
      <c r="AB2669">
        <v>6</v>
      </c>
      <c r="AC2669">
        <v>30</v>
      </c>
      <c r="AD2669">
        <v>1</v>
      </c>
      <c r="AE2669">
        <v>1</v>
      </c>
      <c r="AF2669">
        <v>5</v>
      </c>
      <c r="AG2669">
        <v>5</v>
      </c>
      <c r="AH2669">
        <v>2</v>
      </c>
      <c r="AI2669">
        <v>2</v>
      </c>
      <c r="AJ2669">
        <v>0</v>
      </c>
      <c r="AK2669">
        <v>0</v>
      </c>
      <c r="AL2669">
        <v>0</v>
      </c>
      <c r="AT2669">
        <v>0</v>
      </c>
      <c r="AU2669">
        <v>0</v>
      </c>
      <c r="AV2669">
        <v>0</v>
      </c>
      <c r="AW2669">
        <v>0</v>
      </c>
      <c r="AX2669">
        <v>0</v>
      </c>
      <c r="AY2669">
        <v>0</v>
      </c>
      <c r="AZ2669">
        <v>0</v>
      </c>
      <c r="BA2669">
        <v>0</v>
      </c>
    </row>
    <row r="2670" spans="1:53" hidden="1">
      <c r="A2670" t="s">
        <v>14956</v>
      </c>
      <c r="B2670">
        <v>31143</v>
      </c>
      <c r="C2670" t="s">
        <v>48</v>
      </c>
      <c r="D2670" t="s">
        <v>49</v>
      </c>
      <c r="F2670" t="s">
        <v>5540</v>
      </c>
      <c r="G2670" t="s">
        <v>51</v>
      </c>
      <c r="H2670">
        <v>25</v>
      </c>
      <c r="I2670" t="s">
        <v>5731</v>
      </c>
      <c r="J2670" t="s">
        <v>14957</v>
      </c>
      <c r="K2670">
        <v>1</v>
      </c>
      <c r="L2670" t="s">
        <v>14958</v>
      </c>
      <c r="M2670">
        <v>4098140998</v>
      </c>
      <c r="N2670" t="s">
        <v>14959</v>
      </c>
      <c r="O2670" t="s">
        <v>20368</v>
      </c>
      <c r="P2670">
        <v>1997</v>
      </c>
      <c r="U2670" t="s">
        <v>14960</v>
      </c>
      <c r="V2670">
        <v>1</v>
      </c>
      <c r="W2670">
        <v>2</v>
      </c>
      <c r="Y2670">
        <v>8</v>
      </c>
      <c r="Z2670">
        <v>10</v>
      </c>
      <c r="AA2670">
        <v>7</v>
      </c>
      <c r="AB2670">
        <v>9</v>
      </c>
      <c r="AC2670">
        <v>0</v>
      </c>
      <c r="AD2670">
        <v>2</v>
      </c>
      <c r="AE2670">
        <v>0</v>
      </c>
      <c r="AF2670">
        <v>0</v>
      </c>
      <c r="AG2670">
        <v>0</v>
      </c>
      <c r="AH2670">
        <v>2</v>
      </c>
      <c r="AI2670">
        <v>2</v>
      </c>
      <c r="AJ2670">
        <v>0</v>
      </c>
      <c r="AK2670">
        <v>0</v>
      </c>
      <c r="AL2670">
        <v>0</v>
      </c>
      <c r="AT2670">
        <v>100000</v>
      </c>
      <c r="AU2670">
        <v>100000</v>
      </c>
      <c r="AV2670">
        <v>3264187</v>
      </c>
      <c r="AW2670">
        <v>3138260</v>
      </c>
      <c r="AX2670">
        <v>0</v>
      </c>
      <c r="AY2670">
        <v>0</v>
      </c>
      <c r="AZ2670">
        <v>164405</v>
      </c>
      <c r="BA2670">
        <v>231366</v>
      </c>
    </row>
    <row r="2671" spans="1:53" hidden="1">
      <c r="A2671" t="s">
        <v>7166</v>
      </c>
      <c r="B2671">
        <v>32853</v>
      </c>
      <c r="C2671" t="s">
        <v>48</v>
      </c>
      <c r="D2671" t="s">
        <v>197</v>
      </c>
      <c r="F2671" t="s">
        <v>5540</v>
      </c>
      <c r="G2671" t="s">
        <v>51</v>
      </c>
      <c r="H2671">
        <v>29</v>
      </c>
      <c r="I2671" t="s">
        <v>6640</v>
      </c>
      <c r="J2671" t="s">
        <v>7167</v>
      </c>
      <c r="K2671">
        <v>1</v>
      </c>
      <c r="L2671" t="s">
        <v>7168</v>
      </c>
      <c r="M2671">
        <v>4108117070</v>
      </c>
      <c r="N2671" t="s">
        <v>7169</v>
      </c>
      <c r="O2671" t="s">
        <v>20369</v>
      </c>
      <c r="P2671">
        <v>1992</v>
      </c>
      <c r="U2671" t="s">
        <v>7170</v>
      </c>
      <c r="V2671">
        <v>1</v>
      </c>
      <c r="W2671">
        <v>1</v>
      </c>
      <c r="Y2671">
        <v>15</v>
      </c>
      <c r="Z2671">
        <v>1</v>
      </c>
      <c r="AA2671">
        <v>6</v>
      </c>
      <c r="AB2671">
        <v>7</v>
      </c>
      <c r="AC2671">
        <v>0.3</v>
      </c>
      <c r="AD2671">
        <v>2</v>
      </c>
      <c r="AE2671">
        <v>0</v>
      </c>
      <c r="AF2671">
        <v>0</v>
      </c>
      <c r="AG2671">
        <v>2</v>
      </c>
      <c r="AH2671">
        <v>2</v>
      </c>
      <c r="AI2671">
        <v>2</v>
      </c>
      <c r="AJ2671">
        <v>0</v>
      </c>
      <c r="AK2671">
        <v>0</v>
      </c>
      <c r="AL2671">
        <v>0</v>
      </c>
      <c r="AM2671" t="s">
        <v>7171</v>
      </c>
      <c r="AT2671">
        <v>1400000</v>
      </c>
      <c r="AU2671">
        <v>1400000</v>
      </c>
      <c r="AV2671">
        <v>639962</v>
      </c>
      <c r="AW2671">
        <v>553551</v>
      </c>
      <c r="AX2671">
        <v>0</v>
      </c>
      <c r="AY2671">
        <v>0</v>
      </c>
      <c r="AZ2671">
        <v>71310</v>
      </c>
      <c r="BA2671">
        <v>-249341</v>
      </c>
    </row>
    <row r="2672" spans="1:53" hidden="1">
      <c r="A2672" t="s">
        <v>556</v>
      </c>
      <c r="B2672">
        <v>4800</v>
      </c>
      <c r="C2672" t="s">
        <v>48</v>
      </c>
      <c r="D2672" t="s">
        <v>108</v>
      </c>
      <c r="F2672" t="s">
        <v>50</v>
      </c>
      <c r="G2672" t="s">
        <v>51</v>
      </c>
      <c r="H2672">
        <v>10</v>
      </c>
      <c r="I2672" t="s">
        <v>52</v>
      </c>
      <c r="J2672" t="s">
        <v>557</v>
      </c>
      <c r="K2672">
        <v>1</v>
      </c>
      <c r="L2672" t="s">
        <v>558</v>
      </c>
      <c r="M2672">
        <v>1448700126</v>
      </c>
      <c r="O2672" t="s">
        <v>20370</v>
      </c>
      <c r="P2672">
        <v>2015</v>
      </c>
      <c r="R2672" t="s">
        <v>82</v>
      </c>
      <c r="U2672" t="s">
        <v>559</v>
      </c>
      <c r="V2672">
        <v>1</v>
      </c>
      <c r="W2672">
        <v>2</v>
      </c>
      <c r="Y2672">
        <v>110</v>
      </c>
      <c r="Z2672">
        <v>9</v>
      </c>
      <c r="AA2672">
        <v>0</v>
      </c>
      <c r="AB2672">
        <v>6</v>
      </c>
      <c r="AC2672">
        <v>30</v>
      </c>
      <c r="AD2672">
        <v>1</v>
      </c>
      <c r="AE2672">
        <v>1</v>
      </c>
      <c r="AF2672">
        <v>5</v>
      </c>
      <c r="AG2672">
        <v>10</v>
      </c>
      <c r="AH2672">
        <v>2</v>
      </c>
      <c r="AI2672">
        <v>2</v>
      </c>
      <c r="AJ2672">
        <v>0</v>
      </c>
      <c r="AK2672">
        <v>0</v>
      </c>
      <c r="AL2672">
        <v>0</v>
      </c>
      <c r="AS2672" t="s">
        <v>560</v>
      </c>
      <c r="AT2672">
        <v>50000</v>
      </c>
      <c r="AU2672">
        <v>850000</v>
      </c>
      <c r="AV2672">
        <v>22642856</v>
      </c>
      <c r="AW2672">
        <v>18238312</v>
      </c>
      <c r="AX2672">
        <v>0</v>
      </c>
      <c r="AY2672">
        <v>0</v>
      </c>
      <c r="AZ2672">
        <v>350804</v>
      </c>
      <c r="BA2672">
        <v>356926</v>
      </c>
    </row>
    <row r="2673" spans="1:53" hidden="1">
      <c r="A2673" t="s">
        <v>17297</v>
      </c>
      <c r="B2673">
        <v>21683</v>
      </c>
      <c r="C2673" t="s">
        <v>48</v>
      </c>
      <c r="D2673" t="s">
        <v>77</v>
      </c>
      <c r="F2673" t="s">
        <v>6040</v>
      </c>
      <c r="G2673" t="s">
        <v>51</v>
      </c>
      <c r="H2673">
        <v>26</v>
      </c>
      <c r="I2673" t="s">
        <v>6041</v>
      </c>
      <c r="J2673" t="s">
        <v>17298</v>
      </c>
      <c r="K2673">
        <v>1</v>
      </c>
      <c r="L2673" t="s">
        <v>17299</v>
      </c>
      <c r="M2673">
        <v>4118125379</v>
      </c>
      <c r="N2673" t="s">
        <v>17300</v>
      </c>
      <c r="O2673" t="s">
        <v>20371</v>
      </c>
      <c r="P2673">
        <v>2000</v>
      </c>
      <c r="U2673" t="s">
        <v>17301</v>
      </c>
      <c r="V2673">
        <v>1</v>
      </c>
      <c r="W2673">
        <v>3</v>
      </c>
      <c r="Y2673">
        <v>19</v>
      </c>
      <c r="Z2673">
        <v>1</v>
      </c>
      <c r="AA2673">
        <v>3</v>
      </c>
      <c r="AB2673">
        <v>8</v>
      </c>
      <c r="AC2673">
        <v>0.03</v>
      </c>
      <c r="AD2673">
        <v>1</v>
      </c>
      <c r="AE2673">
        <v>2</v>
      </c>
      <c r="AF2673">
        <v>5</v>
      </c>
      <c r="AG2673">
        <v>2</v>
      </c>
      <c r="AH2673">
        <v>2</v>
      </c>
      <c r="AI2673">
        <v>1</v>
      </c>
      <c r="AJ2673">
        <v>0</v>
      </c>
      <c r="AK2673">
        <v>0</v>
      </c>
      <c r="AL2673">
        <v>0</v>
      </c>
      <c r="AM2673" t="s">
        <v>17302</v>
      </c>
      <c r="AP2673" t="s">
        <v>360</v>
      </c>
      <c r="AQ2673" t="s">
        <v>8126</v>
      </c>
      <c r="AR2673" t="s">
        <v>83</v>
      </c>
      <c r="AT2673">
        <v>450000</v>
      </c>
      <c r="AU2673">
        <v>450000</v>
      </c>
      <c r="AV2673">
        <v>10038391</v>
      </c>
      <c r="AW2673">
        <v>8701147</v>
      </c>
      <c r="AX2673">
        <v>0</v>
      </c>
      <c r="AY2673">
        <v>0</v>
      </c>
      <c r="AZ2673">
        <v>265505</v>
      </c>
      <c r="BA2673">
        <v>404797</v>
      </c>
    </row>
    <row r="2674" spans="1:53" hidden="1">
      <c r="A2674" t="s">
        <v>14800</v>
      </c>
      <c r="B2674">
        <v>45506</v>
      </c>
      <c r="C2674" t="s">
        <v>48</v>
      </c>
      <c r="D2674" t="s">
        <v>197</v>
      </c>
      <c r="F2674" t="s">
        <v>5540</v>
      </c>
      <c r="G2674" t="s">
        <v>51</v>
      </c>
      <c r="H2674">
        <v>24</v>
      </c>
      <c r="I2674" t="s">
        <v>5628</v>
      </c>
      <c r="J2674" t="s">
        <v>14801</v>
      </c>
      <c r="K2674">
        <v>1</v>
      </c>
      <c r="L2674" t="s">
        <v>14802</v>
      </c>
      <c r="M2674">
        <v>4118138592</v>
      </c>
      <c r="N2674" t="s">
        <v>14803</v>
      </c>
      <c r="O2674" t="s">
        <v>20372</v>
      </c>
      <c r="P2674">
        <v>2004</v>
      </c>
      <c r="U2674" t="s">
        <v>14804</v>
      </c>
      <c r="V2674">
        <v>1</v>
      </c>
      <c r="W2674">
        <v>2</v>
      </c>
      <c r="Y2674">
        <v>6</v>
      </c>
      <c r="Z2674">
        <v>10</v>
      </c>
      <c r="AA2674">
        <v>0</v>
      </c>
      <c r="AB2674">
        <v>5</v>
      </c>
      <c r="AC2674">
        <v>0</v>
      </c>
      <c r="AD2674">
        <v>2</v>
      </c>
      <c r="AE2674">
        <v>0</v>
      </c>
      <c r="AF2674">
        <v>0</v>
      </c>
      <c r="AG2674">
        <v>0</v>
      </c>
      <c r="AH2674">
        <v>2</v>
      </c>
      <c r="AI2674">
        <v>2</v>
      </c>
      <c r="AJ2674">
        <v>0</v>
      </c>
      <c r="AK2674">
        <v>0</v>
      </c>
      <c r="AL2674">
        <v>0</v>
      </c>
      <c r="AT2674">
        <v>505000</v>
      </c>
      <c r="AU2674">
        <f>AT2674</f>
        <v>505000</v>
      </c>
      <c r="AV2674">
        <v>2099903</v>
      </c>
      <c r="AW2674">
        <f>INT(AV2674/1.1)</f>
        <v>1909002</v>
      </c>
      <c r="AX2674">
        <v>0</v>
      </c>
      <c r="AY2674">
        <v>0</v>
      </c>
      <c r="AZ2674">
        <v>-40365</v>
      </c>
      <c r="BA2674" s="2">
        <f>IF(AZ2674 &gt;= 0, INT(AZ2674 / 1.1), -INT(ABS(AZ2674) * 1.1))</f>
        <v>-44401</v>
      </c>
    </row>
    <row r="2675" spans="1:53" hidden="1">
      <c r="A2675" t="s">
        <v>15807</v>
      </c>
      <c r="B2675">
        <v>17756</v>
      </c>
      <c r="C2675" t="s">
        <v>48</v>
      </c>
      <c r="D2675" t="s">
        <v>197</v>
      </c>
      <c r="F2675" t="s">
        <v>6040</v>
      </c>
      <c r="G2675" t="s">
        <v>51</v>
      </c>
      <c r="H2675">
        <v>27</v>
      </c>
      <c r="I2675" t="s">
        <v>6229</v>
      </c>
      <c r="J2675" t="s">
        <v>15808</v>
      </c>
      <c r="K2675">
        <v>1</v>
      </c>
      <c r="L2675" t="s">
        <v>15809</v>
      </c>
      <c r="M2675">
        <v>4118124443</v>
      </c>
      <c r="N2675" t="s">
        <v>15810</v>
      </c>
      <c r="O2675" t="s">
        <v>20373</v>
      </c>
      <c r="P2675">
        <v>2000</v>
      </c>
      <c r="U2675" t="s">
        <v>15811</v>
      </c>
      <c r="V2675">
        <v>1</v>
      </c>
      <c r="W2675">
        <v>2</v>
      </c>
      <c r="Y2675">
        <v>6</v>
      </c>
      <c r="Z2675">
        <v>1</v>
      </c>
      <c r="AA2675">
        <v>8</v>
      </c>
      <c r="AB2675">
        <v>9</v>
      </c>
      <c r="AC2675">
        <v>1</v>
      </c>
      <c r="AD2675">
        <v>2</v>
      </c>
      <c r="AE2675">
        <v>0</v>
      </c>
      <c r="AF2675">
        <v>0</v>
      </c>
      <c r="AG2675">
        <v>2</v>
      </c>
      <c r="AH2675">
        <v>2</v>
      </c>
      <c r="AI2675">
        <v>1</v>
      </c>
      <c r="AJ2675">
        <v>0</v>
      </c>
      <c r="AK2675">
        <v>0</v>
      </c>
      <c r="AL2675">
        <v>0</v>
      </c>
      <c r="AS2675" t="s">
        <v>11336</v>
      </c>
      <c r="AT2675">
        <v>200000</v>
      </c>
      <c r="AU2675">
        <v>200000</v>
      </c>
      <c r="AV2675">
        <v>2688535</v>
      </c>
      <c r="AW2675">
        <v>1616954</v>
      </c>
      <c r="AX2675">
        <v>0</v>
      </c>
      <c r="AY2675">
        <v>0</v>
      </c>
      <c r="AZ2675">
        <v>95765</v>
      </c>
      <c r="BA2675">
        <v>-581726</v>
      </c>
    </row>
    <row r="2676" spans="1:53" hidden="1">
      <c r="A2676" t="s">
        <v>1908</v>
      </c>
      <c r="B2676">
        <v>35093</v>
      </c>
      <c r="C2676" t="s">
        <v>48</v>
      </c>
      <c r="D2676" t="s">
        <v>118</v>
      </c>
      <c r="F2676" t="s">
        <v>50</v>
      </c>
      <c r="G2676" t="s">
        <v>51</v>
      </c>
      <c r="H2676">
        <v>11</v>
      </c>
      <c r="I2676" t="s">
        <v>1825</v>
      </c>
      <c r="J2676" t="s">
        <v>1909</v>
      </c>
      <c r="K2676">
        <v>1</v>
      </c>
      <c r="L2676" t="s">
        <v>1910</v>
      </c>
      <c r="M2676">
        <v>4118100209</v>
      </c>
      <c r="N2676" t="s">
        <v>1911</v>
      </c>
      <c r="O2676" t="s">
        <v>20374</v>
      </c>
      <c r="P2676">
        <v>1952</v>
      </c>
      <c r="U2676" t="s">
        <v>1912</v>
      </c>
      <c r="V2676">
        <v>1</v>
      </c>
      <c r="W2676">
        <v>2</v>
      </c>
      <c r="Y2676">
        <v>247</v>
      </c>
      <c r="Z2676">
        <v>7</v>
      </c>
      <c r="AA2676">
        <v>6</v>
      </c>
      <c r="AB2676">
        <v>8</v>
      </c>
      <c r="AC2676">
        <v>30</v>
      </c>
      <c r="AD2676">
        <v>1</v>
      </c>
      <c r="AE2676">
        <v>1</v>
      </c>
      <c r="AF2676">
        <v>5</v>
      </c>
      <c r="AG2676">
        <v>10</v>
      </c>
      <c r="AH2676">
        <v>2</v>
      </c>
      <c r="AI2676">
        <v>2</v>
      </c>
      <c r="AJ2676">
        <v>0</v>
      </c>
      <c r="AK2676">
        <v>0</v>
      </c>
      <c r="AL2676">
        <v>0</v>
      </c>
      <c r="AS2676" t="s">
        <v>1913</v>
      </c>
      <c r="AT2676">
        <v>300000</v>
      </c>
      <c r="AU2676">
        <v>69019995</v>
      </c>
      <c r="AV2676">
        <v>90851874</v>
      </c>
      <c r="AW2676">
        <v>83748721</v>
      </c>
      <c r="AX2676">
        <v>0</v>
      </c>
      <c r="AY2676">
        <v>0</v>
      </c>
      <c r="AZ2676">
        <v>132282</v>
      </c>
      <c r="BA2676">
        <v>1131464</v>
      </c>
    </row>
    <row r="2677" spans="1:53" hidden="1">
      <c r="A2677" t="s">
        <v>13012</v>
      </c>
      <c r="B2677">
        <v>24217</v>
      </c>
      <c r="C2677" t="s">
        <v>48</v>
      </c>
      <c r="D2677" t="s">
        <v>49</v>
      </c>
      <c r="F2677" t="s">
        <v>11306</v>
      </c>
      <c r="G2677" t="s">
        <v>11307</v>
      </c>
      <c r="H2677">
        <v>72</v>
      </c>
      <c r="I2677" t="s">
        <v>12614</v>
      </c>
      <c r="J2677" t="s">
        <v>13013</v>
      </c>
      <c r="K2677">
        <v>1</v>
      </c>
      <c r="L2677" t="s">
        <v>13014</v>
      </c>
      <c r="M2677">
        <v>4118122784</v>
      </c>
      <c r="N2677" t="s">
        <v>13015</v>
      </c>
      <c r="O2677" t="s">
        <v>20375</v>
      </c>
      <c r="P2677">
        <v>1999</v>
      </c>
      <c r="U2677" t="s">
        <v>13016</v>
      </c>
      <c r="V2677">
        <v>1</v>
      </c>
      <c r="W2677">
        <v>1</v>
      </c>
      <c r="Y2677">
        <v>32</v>
      </c>
      <c r="Z2677">
        <v>9</v>
      </c>
      <c r="AA2677">
        <v>0</v>
      </c>
      <c r="AB2677">
        <v>6</v>
      </c>
      <c r="AC2677">
        <v>0.1</v>
      </c>
      <c r="AD2677">
        <v>2</v>
      </c>
      <c r="AE2677">
        <v>0</v>
      </c>
      <c r="AF2677">
        <v>0</v>
      </c>
      <c r="AG2677">
        <v>5</v>
      </c>
      <c r="AH2677">
        <v>2</v>
      </c>
      <c r="AI2677">
        <v>2</v>
      </c>
      <c r="AJ2677">
        <v>0</v>
      </c>
      <c r="AK2677">
        <v>0</v>
      </c>
      <c r="AL2677">
        <v>0</v>
      </c>
      <c r="AT2677">
        <v>900000</v>
      </c>
      <c r="AU2677">
        <v>900000</v>
      </c>
      <c r="AV2677">
        <v>839576</v>
      </c>
      <c r="AW2677">
        <v>2531820</v>
      </c>
      <c r="AX2677">
        <v>0</v>
      </c>
      <c r="AY2677">
        <v>0</v>
      </c>
      <c r="AZ2677">
        <v>15592</v>
      </c>
      <c r="BA2677">
        <v>45078</v>
      </c>
    </row>
    <row r="2678" spans="1:53" hidden="1">
      <c r="A2678" t="s">
        <v>8667</v>
      </c>
      <c r="B2678">
        <v>34803</v>
      </c>
      <c r="C2678" t="s">
        <v>48</v>
      </c>
      <c r="D2678" t="s">
        <v>108</v>
      </c>
      <c r="F2678" t="s">
        <v>8111</v>
      </c>
      <c r="G2678" t="s">
        <v>8112</v>
      </c>
      <c r="H2678">
        <v>38</v>
      </c>
      <c r="I2678" t="s">
        <v>8201</v>
      </c>
      <c r="J2678" t="s">
        <v>8668</v>
      </c>
      <c r="K2678">
        <v>1</v>
      </c>
      <c r="L2678" t="s">
        <v>8669</v>
      </c>
      <c r="M2678">
        <v>4118113723</v>
      </c>
      <c r="N2678" t="s">
        <v>8670</v>
      </c>
      <c r="O2678" t="s">
        <v>20376</v>
      </c>
      <c r="P2678">
        <v>1996</v>
      </c>
      <c r="U2678" t="s">
        <v>8671</v>
      </c>
      <c r="V2678">
        <v>1</v>
      </c>
      <c r="W2678">
        <v>2</v>
      </c>
      <c r="Y2678">
        <v>28</v>
      </c>
      <c r="Z2678">
        <v>1</v>
      </c>
      <c r="AA2678">
        <v>7</v>
      </c>
      <c r="AB2678">
        <v>6</v>
      </c>
      <c r="AC2678">
        <v>0.3</v>
      </c>
      <c r="AD2678">
        <v>2</v>
      </c>
      <c r="AE2678">
        <v>0</v>
      </c>
      <c r="AF2678">
        <v>0</v>
      </c>
      <c r="AG2678">
        <v>10</v>
      </c>
      <c r="AH2678">
        <v>2</v>
      </c>
      <c r="AI2678">
        <v>2</v>
      </c>
      <c r="AJ2678">
        <v>0</v>
      </c>
      <c r="AK2678">
        <v>0</v>
      </c>
      <c r="AL2678">
        <v>0</v>
      </c>
      <c r="AT2678">
        <v>250000</v>
      </c>
      <c r="AU2678">
        <f>AT2678</f>
        <v>250000</v>
      </c>
      <c r="AV2678">
        <v>15277428</v>
      </c>
      <c r="AW2678">
        <f>INT(AV2678/1.1)</f>
        <v>13888570</v>
      </c>
      <c r="AX2678">
        <v>0</v>
      </c>
      <c r="AY2678">
        <v>0</v>
      </c>
      <c r="AZ2678">
        <v>2442415</v>
      </c>
      <c r="BA2678" s="2">
        <f>IF(AZ2678 &gt;= 0, INT(AZ2678 / 1.1), -INT(ABS(AZ2678) * 1.1))</f>
        <v>2220377</v>
      </c>
    </row>
    <row r="2679" spans="1:53" hidden="1">
      <c r="A2679" t="s">
        <v>8747</v>
      </c>
      <c r="B2679">
        <v>40623</v>
      </c>
      <c r="C2679" t="s">
        <v>48</v>
      </c>
      <c r="D2679" t="s">
        <v>108</v>
      </c>
      <c r="F2679" t="s">
        <v>8111</v>
      </c>
      <c r="G2679" t="s">
        <v>8112</v>
      </c>
      <c r="H2679">
        <v>38</v>
      </c>
      <c r="I2679" t="s">
        <v>8201</v>
      </c>
      <c r="J2679" t="s">
        <v>8748</v>
      </c>
      <c r="K2679">
        <v>1</v>
      </c>
      <c r="L2679" t="s">
        <v>8749</v>
      </c>
      <c r="M2679">
        <v>4118123745</v>
      </c>
      <c r="N2679" t="s">
        <v>8750</v>
      </c>
      <c r="O2679" t="s">
        <v>20377</v>
      </c>
      <c r="P2679">
        <v>2000</v>
      </c>
      <c r="U2679" t="s">
        <v>8751</v>
      </c>
      <c r="V2679">
        <v>1</v>
      </c>
      <c r="W2679">
        <v>2</v>
      </c>
      <c r="Y2679">
        <v>51</v>
      </c>
      <c r="Z2679">
        <v>7</v>
      </c>
      <c r="AA2679">
        <v>5</v>
      </c>
      <c r="AB2679">
        <v>6</v>
      </c>
      <c r="AC2679">
        <v>20</v>
      </c>
      <c r="AD2679">
        <v>2</v>
      </c>
      <c r="AE2679">
        <v>0</v>
      </c>
      <c r="AF2679">
        <v>0</v>
      </c>
      <c r="AG2679">
        <v>1</v>
      </c>
      <c r="AH2679">
        <v>2</v>
      </c>
      <c r="AI2679">
        <v>2</v>
      </c>
      <c r="AJ2679">
        <v>0</v>
      </c>
      <c r="AK2679">
        <v>0</v>
      </c>
      <c r="AL2679">
        <v>0</v>
      </c>
      <c r="AM2679" t="s">
        <v>18380</v>
      </c>
      <c r="AN2679" t="s">
        <v>8752</v>
      </c>
      <c r="AP2679" t="s">
        <v>8753</v>
      </c>
      <c r="AT2679">
        <v>3400000</v>
      </c>
      <c r="AU2679">
        <v>3400000</v>
      </c>
      <c r="AV2679">
        <v>11635747</v>
      </c>
      <c r="AW2679">
        <v>15945096</v>
      </c>
      <c r="AX2679">
        <v>0</v>
      </c>
      <c r="AY2679">
        <v>0</v>
      </c>
      <c r="AZ2679">
        <v>129400</v>
      </c>
      <c r="BA2679">
        <v>3498184</v>
      </c>
    </row>
    <row r="2680" spans="1:53" hidden="1">
      <c r="A2680" t="s">
        <v>1023</v>
      </c>
      <c r="B2680">
        <v>58833</v>
      </c>
      <c r="C2680" t="s">
        <v>48</v>
      </c>
      <c r="D2680" t="s">
        <v>77</v>
      </c>
      <c r="F2680" t="s">
        <v>50</v>
      </c>
      <c r="G2680" t="s">
        <v>51</v>
      </c>
      <c r="H2680">
        <v>10</v>
      </c>
      <c r="I2680" t="s">
        <v>52</v>
      </c>
      <c r="J2680" t="s">
        <v>1024</v>
      </c>
      <c r="K2680">
        <v>1</v>
      </c>
      <c r="L2680" t="s">
        <v>1025</v>
      </c>
      <c r="M2680">
        <v>4118143853</v>
      </c>
      <c r="N2680" t="s">
        <v>1026</v>
      </c>
      <c r="O2680" t="s">
        <v>20378</v>
      </c>
      <c r="P2680">
        <v>2006</v>
      </c>
      <c r="U2680" t="s">
        <v>1027</v>
      </c>
      <c r="V2680">
        <v>1</v>
      </c>
      <c r="W2680">
        <v>2</v>
      </c>
      <c r="Y2680">
        <v>6</v>
      </c>
      <c r="Z2680">
        <v>1</v>
      </c>
      <c r="AA2680">
        <v>5</v>
      </c>
      <c r="AB2680">
        <v>6</v>
      </c>
      <c r="AC2680">
        <v>0</v>
      </c>
      <c r="AD2680">
        <v>2</v>
      </c>
      <c r="AE2680">
        <v>0</v>
      </c>
      <c r="AF2680">
        <v>0</v>
      </c>
      <c r="AG2680">
        <v>0</v>
      </c>
      <c r="AH2680">
        <v>2</v>
      </c>
      <c r="AI2680">
        <v>2</v>
      </c>
      <c r="AJ2680">
        <v>7</v>
      </c>
      <c r="AK2680">
        <v>0</v>
      </c>
      <c r="AL2680" t="s">
        <v>1028</v>
      </c>
      <c r="AS2680" t="s">
        <v>877</v>
      </c>
      <c r="AT2680">
        <v>480000</v>
      </c>
      <c r="AU2680">
        <v>300000</v>
      </c>
      <c r="AV2680">
        <v>7259859</v>
      </c>
      <c r="AW2680">
        <v>9674731</v>
      </c>
      <c r="AX2680">
        <v>0</v>
      </c>
      <c r="AY2680">
        <v>0</v>
      </c>
      <c r="AZ2680">
        <v>239654</v>
      </c>
      <c r="BA2680">
        <v>277060</v>
      </c>
    </row>
    <row r="2681" spans="1:53" hidden="1">
      <c r="A2681" t="s">
        <v>9329</v>
      </c>
      <c r="B2681">
        <v>117483</v>
      </c>
      <c r="C2681" t="s">
        <v>48</v>
      </c>
      <c r="D2681" t="s">
        <v>197</v>
      </c>
      <c r="F2681" t="s">
        <v>8111</v>
      </c>
      <c r="G2681" t="s">
        <v>8112</v>
      </c>
      <c r="H2681">
        <v>38</v>
      </c>
      <c r="I2681" t="s">
        <v>8201</v>
      </c>
      <c r="J2681" t="s">
        <v>9330</v>
      </c>
      <c r="K2681">
        <v>1</v>
      </c>
      <c r="L2681" t="s">
        <v>9331</v>
      </c>
      <c r="M2681">
        <v>1958602111</v>
      </c>
      <c r="N2681" t="s">
        <v>9332</v>
      </c>
      <c r="O2681" t="s">
        <v>20379</v>
      </c>
      <c r="P2681">
        <v>2021</v>
      </c>
      <c r="U2681" t="s">
        <v>9333</v>
      </c>
      <c r="V2681">
        <v>1</v>
      </c>
      <c r="W2681">
        <v>3</v>
      </c>
      <c r="Y2681">
        <v>5</v>
      </c>
      <c r="Z2681">
        <v>10</v>
      </c>
      <c r="AA2681">
        <v>7</v>
      </c>
      <c r="AB2681">
        <v>6</v>
      </c>
      <c r="AC2681">
        <v>20</v>
      </c>
      <c r="AD2681">
        <v>2</v>
      </c>
      <c r="AE2681">
        <v>0</v>
      </c>
      <c r="AF2681">
        <v>0</v>
      </c>
      <c r="AG2681">
        <v>3</v>
      </c>
      <c r="AH2681">
        <v>2</v>
      </c>
      <c r="AI2681">
        <v>2</v>
      </c>
      <c r="AJ2681">
        <v>0</v>
      </c>
      <c r="AK2681">
        <v>0</v>
      </c>
      <c r="AL2681">
        <v>0</v>
      </c>
      <c r="AT2681">
        <v>300000</v>
      </c>
      <c r="AU2681">
        <v>300000</v>
      </c>
      <c r="AV2681">
        <f>INT(AW2681*1.1)</f>
        <v>716332</v>
      </c>
      <c r="AW2681">
        <v>651211</v>
      </c>
      <c r="AX2681">
        <f>INT(AY2681*1.1)</f>
        <v>0</v>
      </c>
      <c r="AY2681">
        <v>0</v>
      </c>
      <c r="AZ2681">
        <f>IF(BA2681 &gt;= 0, INT(BA2681 * 1.1), -INT(ABS(BA2681) / 1.1))</f>
        <v>101655</v>
      </c>
      <c r="BA2681">
        <v>92414</v>
      </c>
    </row>
    <row r="2682" spans="1:53" hidden="1">
      <c r="A2682" t="s">
        <v>1630</v>
      </c>
      <c r="B2682">
        <v>95406</v>
      </c>
      <c r="C2682" t="s">
        <v>48</v>
      </c>
      <c r="D2682" t="s">
        <v>197</v>
      </c>
      <c r="F2682" t="s">
        <v>50</v>
      </c>
      <c r="G2682" t="s">
        <v>51</v>
      </c>
      <c r="H2682">
        <v>10</v>
      </c>
      <c r="I2682" t="s">
        <v>52</v>
      </c>
      <c r="J2682" t="s">
        <v>1631</v>
      </c>
      <c r="K2682">
        <v>1</v>
      </c>
      <c r="L2682" t="s">
        <v>1632</v>
      </c>
      <c r="M2682">
        <v>4258700253</v>
      </c>
      <c r="N2682" t="s">
        <v>1633</v>
      </c>
      <c r="O2682" t="s">
        <v>20380</v>
      </c>
      <c r="P2682">
        <v>2015</v>
      </c>
      <c r="U2682" t="s">
        <v>1634</v>
      </c>
      <c r="V2682">
        <v>1</v>
      </c>
      <c r="W2682">
        <v>4</v>
      </c>
      <c r="Y2682">
        <v>14</v>
      </c>
      <c r="Z2682">
        <v>9</v>
      </c>
      <c r="AA2682">
        <v>7</v>
      </c>
      <c r="AB2682">
        <v>6</v>
      </c>
      <c r="AC2682">
        <v>0</v>
      </c>
      <c r="AD2682">
        <v>2</v>
      </c>
      <c r="AE2682">
        <v>0</v>
      </c>
      <c r="AF2682">
        <v>0</v>
      </c>
      <c r="AG2682">
        <v>0</v>
      </c>
      <c r="AH2682">
        <v>2</v>
      </c>
      <c r="AI2682">
        <v>2</v>
      </c>
      <c r="AJ2682">
        <v>0</v>
      </c>
      <c r="AK2682">
        <v>0</v>
      </c>
      <c r="AL2682">
        <v>0</v>
      </c>
      <c r="AM2682" t="s">
        <v>1634</v>
      </c>
      <c r="AP2682" t="s">
        <v>170</v>
      </c>
      <c r="AQ2682" t="s">
        <v>1635</v>
      </c>
      <c r="AR2682" t="s">
        <v>58</v>
      </c>
      <c r="AT2682">
        <v>67500</v>
      </c>
      <c r="AU2682">
        <v>2200000</v>
      </c>
      <c r="AV2682">
        <v>1777724</v>
      </c>
      <c r="AW2682">
        <v>1336188</v>
      </c>
      <c r="AX2682">
        <v>0</v>
      </c>
      <c r="AY2682">
        <v>0</v>
      </c>
      <c r="AZ2682">
        <v>233798</v>
      </c>
      <c r="BA2682">
        <v>-198830</v>
      </c>
    </row>
    <row r="2683" spans="1:53" hidden="1">
      <c r="A2683" t="s">
        <v>17651</v>
      </c>
      <c r="B2683">
        <v>11195</v>
      </c>
      <c r="C2683" t="s">
        <v>599</v>
      </c>
      <c r="D2683" t="s">
        <v>118</v>
      </c>
      <c r="F2683" t="s">
        <v>5540</v>
      </c>
      <c r="G2683" t="s">
        <v>51</v>
      </c>
      <c r="H2683">
        <v>25</v>
      </c>
      <c r="I2683" t="s">
        <v>5731</v>
      </c>
      <c r="J2683" t="s">
        <v>17652</v>
      </c>
      <c r="K2683">
        <v>1</v>
      </c>
      <c r="L2683" t="s">
        <v>17653</v>
      </c>
      <c r="M2683">
        <v>5838101686</v>
      </c>
      <c r="O2683" t="s">
        <v>20381</v>
      </c>
      <c r="P2683">
        <v>2020</v>
      </c>
      <c r="U2683" t="s">
        <v>17654</v>
      </c>
      <c r="V2683">
        <v>1</v>
      </c>
      <c r="W2683">
        <v>2</v>
      </c>
      <c r="Y2683">
        <v>52</v>
      </c>
      <c r="Z2683">
        <v>1</v>
      </c>
      <c r="AA2683">
        <v>8</v>
      </c>
      <c r="AB2683">
        <v>9</v>
      </c>
      <c r="AC2683">
        <v>20</v>
      </c>
      <c r="AD2683">
        <v>1</v>
      </c>
      <c r="AE2683">
        <v>2</v>
      </c>
      <c r="AF2683">
        <v>5</v>
      </c>
      <c r="AG2683">
        <v>5</v>
      </c>
      <c r="AH2683">
        <v>1</v>
      </c>
      <c r="AI2683">
        <v>1</v>
      </c>
      <c r="AJ2683">
        <v>0</v>
      </c>
      <c r="AK2683">
        <v>0</v>
      </c>
      <c r="AL2683">
        <v>0</v>
      </c>
      <c r="AT2683">
        <v>5000000</v>
      </c>
      <c r="AU2683">
        <v>5000000</v>
      </c>
      <c r="AV2683">
        <v>488976258</v>
      </c>
      <c r="AW2683">
        <v>349898405</v>
      </c>
      <c r="AX2683">
        <v>0</v>
      </c>
      <c r="AY2683">
        <v>0</v>
      </c>
      <c r="AZ2683">
        <v>10987486</v>
      </c>
      <c r="BA2683">
        <v>9782727</v>
      </c>
    </row>
    <row r="2684" spans="1:53" hidden="1">
      <c r="A2684" t="s">
        <v>13239</v>
      </c>
      <c r="B2684">
        <v>36721</v>
      </c>
      <c r="C2684" t="s">
        <v>48</v>
      </c>
      <c r="D2684" t="s">
        <v>67</v>
      </c>
      <c r="F2684" t="s">
        <v>11306</v>
      </c>
      <c r="G2684" t="s">
        <v>11307</v>
      </c>
      <c r="H2684">
        <v>72</v>
      </c>
      <c r="I2684" t="s">
        <v>12614</v>
      </c>
      <c r="J2684" t="s">
        <v>13240</v>
      </c>
      <c r="K2684">
        <v>1</v>
      </c>
      <c r="L2684" t="s">
        <v>13241</v>
      </c>
      <c r="M2684">
        <v>4088142616</v>
      </c>
      <c r="N2684" t="s">
        <v>13242</v>
      </c>
      <c r="O2684" t="s">
        <v>20382</v>
      </c>
      <c r="P2684">
        <v>2000</v>
      </c>
      <c r="U2684" t="s">
        <v>13243</v>
      </c>
      <c r="V2684">
        <v>1</v>
      </c>
      <c r="W2684">
        <v>3</v>
      </c>
      <c r="Y2684">
        <v>63</v>
      </c>
      <c r="Z2684">
        <v>10</v>
      </c>
      <c r="AA2684">
        <v>0</v>
      </c>
      <c r="AB2684">
        <v>6</v>
      </c>
      <c r="AC2684">
        <v>0</v>
      </c>
      <c r="AD2684">
        <v>2</v>
      </c>
      <c r="AE2684">
        <v>0</v>
      </c>
      <c r="AF2684">
        <v>0</v>
      </c>
      <c r="AG2684">
        <v>0</v>
      </c>
      <c r="AH2684">
        <v>2</v>
      </c>
      <c r="AI2684">
        <v>2</v>
      </c>
      <c r="AJ2684">
        <v>0</v>
      </c>
      <c r="AK2684">
        <v>0</v>
      </c>
      <c r="AL2684">
        <v>0</v>
      </c>
      <c r="AM2684" t="s">
        <v>13244</v>
      </c>
      <c r="AP2684" t="s">
        <v>82</v>
      </c>
      <c r="AQ2684" t="s">
        <v>13245</v>
      </c>
      <c r="AR2684" t="s">
        <v>83</v>
      </c>
      <c r="AT2684">
        <v>700000</v>
      </c>
      <c r="AU2684">
        <v>700000</v>
      </c>
      <c r="AV2684">
        <v>7536639</v>
      </c>
      <c r="AW2684">
        <v>6985272</v>
      </c>
      <c r="AX2684">
        <v>0</v>
      </c>
      <c r="AY2684">
        <v>0</v>
      </c>
      <c r="AZ2684">
        <v>1101159</v>
      </c>
      <c r="BA2684">
        <v>1452299</v>
      </c>
    </row>
    <row r="2685" spans="1:53" hidden="1">
      <c r="A2685" t="s">
        <v>5612</v>
      </c>
      <c r="B2685">
        <v>21343</v>
      </c>
      <c r="C2685" t="s">
        <v>48</v>
      </c>
      <c r="D2685" t="s">
        <v>118</v>
      </c>
      <c r="F2685" t="s">
        <v>5540</v>
      </c>
      <c r="G2685" t="s">
        <v>51</v>
      </c>
      <c r="H2685">
        <v>23</v>
      </c>
      <c r="I2685" t="s">
        <v>5541</v>
      </c>
      <c r="J2685" t="s">
        <v>5613</v>
      </c>
      <c r="K2685">
        <v>1</v>
      </c>
      <c r="L2685" t="s">
        <v>5614</v>
      </c>
      <c r="M2685">
        <v>4178117256</v>
      </c>
      <c r="N2685" t="s">
        <v>5615</v>
      </c>
      <c r="O2685" t="s">
        <v>20383</v>
      </c>
      <c r="P2685">
        <v>1998</v>
      </c>
      <c r="U2685" t="s">
        <v>5616</v>
      </c>
      <c r="V2685">
        <v>1</v>
      </c>
      <c r="W2685">
        <v>2</v>
      </c>
      <c r="Y2685">
        <v>334</v>
      </c>
      <c r="Z2685">
        <v>4</v>
      </c>
      <c r="AA2685">
        <v>0</v>
      </c>
      <c r="AB2685">
        <v>6</v>
      </c>
      <c r="AC2685">
        <v>30</v>
      </c>
      <c r="AD2685">
        <v>1</v>
      </c>
      <c r="AE2685">
        <v>1</v>
      </c>
      <c r="AF2685">
        <v>5</v>
      </c>
      <c r="AG2685">
        <v>10</v>
      </c>
      <c r="AH2685">
        <v>2</v>
      </c>
      <c r="AI2685">
        <v>2</v>
      </c>
      <c r="AJ2685">
        <v>0</v>
      </c>
      <c r="AK2685">
        <v>0</v>
      </c>
      <c r="AL2685">
        <v>0</v>
      </c>
      <c r="AS2685" t="s">
        <v>1863</v>
      </c>
      <c r="AT2685">
        <v>5935010</v>
      </c>
      <c r="AU2685">
        <v>5935010</v>
      </c>
      <c r="AV2685">
        <v>271441529</v>
      </c>
      <c r="AW2685">
        <v>231052045</v>
      </c>
      <c r="AX2685">
        <v>0</v>
      </c>
      <c r="AY2685">
        <v>0</v>
      </c>
      <c r="AZ2685">
        <v>30550433</v>
      </c>
      <c r="BA2685">
        <v>25221227</v>
      </c>
    </row>
    <row r="2686" spans="1:53" hidden="1">
      <c r="A2686" t="s">
        <v>8610</v>
      </c>
      <c r="B2686">
        <v>29822</v>
      </c>
      <c r="C2686" t="s">
        <v>48</v>
      </c>
      <c r="D2686" t="s">
        <v>49</v>
      </c>
      <c r="F2686" t="s">
        <v>8111</v>
      </c>
      <c r="G2686" t="s">
        <v>8112</v>
      </c>
      <c r="H2686">
        <v>38</v>
      </c>
      <c r="I2686" t="s">
        <v>8201</v>
      </c>
      <c r="J2686" t="s">
        <v>8611</v>
      </c>
      <c r="K2686">
        <v>1</v>
      </c>
      <c r="L2686" t="s">
        <v>8612</v>
      </c>
      <c r="M2686">
        <v>4178112061</v>
      </c>
      <c r="N2686" t="s">
        <v>8613</v>
      </c>
      <c r="O2686" t="s">
        <v>20384</v>
      </c>
      <c r="P2686">
        <v>1996</v>
      </c>
      <c r="U2686" t="s">
        <v>8614</v>
      </c>
      <c r="V2686">
        <v>1</v>
      </c>
      <c r="W2686">
        <v>2</v>
      </c>
      <c r="Y2686">
        <v>8</v>
      </c>
      <c r="Z2686">
        <v>1</v>
      </c>
      <c r="AA2686">
        <v>0</v>
      </c>
      <c r="AB2686">
        <v>6</v>
      </c>
      <c r="AC2686">
        <v>0</v>
      </c>
      <c r="AD2686">
        <v>2</v>
      </c>
      <c r="AE2686">
        <v>0</v>
      </c>
      <c r="AF2686">
        <v>0</v>
      </c>
      <c r="AG2686">
        <v>0</v>
      </c>
      <c r="AH2686">
        <v>2</v>
      </c>
      <c r="AI2686">
        <v>2</v>
      </c>
      <c r="AJ2686">
        <v>0</v>
      </c>
      <c r="AK2686">
        <v>0</v>
      </c>
      <c r="AL2686">
        <v>0</v>
      </c>
      <c r="AM2686" t="s">
        <v>8615</v>
      </c>
      <c r="AN2686" t="s">
        <v>8616</v>
      </c>
      <c r="AP2686" t="s">
        <v>342</v>
      </c>
      <c r="AT2686">
        <v>200000</v>
      </c>
      <c r="AU2686">
        <v>200000</v>
      </c>
      <c r="AV2686">
        <f>INT(AW2686*1.1)</f>
        <v>2884814</v>
      </c>
      <c r="AW2686">
        <v>2622559</v>
      </c>
      <c r="AX2686">
        <f>INT(AY2686*1.1)</f>
        <v>0</v>
      </c>
      <c r="AY2686">
        <v>0</v>
      </c>
      <c r="AZ2686">
        <f>IF(BA2686 &gt;= 0, INT(BA2686 * 1.1), -INT(ABS(BA2686) / 1.1))</f>
        <v>485518</v>
      </c>
      <c r="BA2686">
        <v>441380</v>
      </c>
    </row>
    <row r="2687" spans="1:53" hidden="1">
      <c r="A2687" t="s">
        <v>15483</v>
      </c>
      <c r="B2687">
        <v>18849</v>
      </c>
      <c r="C2687" t="s">
        <v>48</v>
      </c>
      <c r="D2687" t="s">
        <v>49</v>
      </c>
      <c r="F2687" t="s">
        <v>6040</v>
      </c>
      <c r="G2687" t="s">
        <v>51</v>
      </c>
      <c r="H2687">
        <v>26</v>
      </c>
      <c r="I2687" t="s">
        <v>6041</v>
      </c>
      <c r="J2687" t="s">
        <v>15484</v>
      </c>
      <c r="K2687">
        <v>1</v>
      </c>
      <c r="L2687" t="s">
        <v>15485</v>
      </c>
      <c r="M2687">
        <v>4178122569</v>
      </c>
      <c r="N2687" t="s">
        <v>15486</v>
      </c>
      <c r="O2687" t="s">
        <v>20385</v>
      </c>
      <c r="P2687">
        <v>2001</v>
      </c>
      <c r="U2687" t="s">
        <v>15487</v>
      </c>
      <c r="V2687">
        <v>1</v>
      </c>
      <c r="W2687">
        <v>2</v>
      </c>
      <c r="Y2687">
        <v>7</v>
      </c>
      <c r="Z2687">
        <v>1</v>
      </c>
      <c r="AA2687">
        <v>0</v>
      </c>
      <c r="AB2687">
        <v>6</v>
      </c>
      <c r="AC2687">
        <v>30</v>
      </c>
      <c r="AD2687">
        <v>1</v>
      </c>
      <c r="AE2687">
        <v>1</v>
      </c>
      <c r="AF2687">
        <v>5</v>
      </c>
      <c r="AG2687">
        <v>5</v>
      </c>
      <c r="AH2687">
        <v>2</v>
      </c>
      <c r="AI2687">
        <v>2</v>
      </c>
      <c r="AJ2687">
        <v>0</v>
      </c>
      <c r="AK2687">
        <v>0</v>
      </c>
      <c r="AL2687">
        <v>0</v>
      </c>
      <c r="AS2687" t="s">
        <v>3939</v>
      </c>
      <c r="AT2687">
        <v>0</v>
      </c>
      <c r="AU2687">
        <v>0</v>
      </c>
      <c r="AV2687">
        <v>0</v>
      </c>
      <c r="AW2687">
        <v>0</v>
      </c>
      <c r="AX2687">
        <v>0</v>
      </c>
      <c r="AY2687">
        <v>0</v>
      </c>
      <c r="AZ2687">
        <v>0</v>
      </c>
      <c r="BA2687">
        <v>0</v>
      </c>
    </row>
    <row r="2688" spans="1:53" hidden="1">
      <c r="A2688" t="s">
        <v>16258</v>
      </c>
      <c r="B2688">
        <v>17034</v>
      </c>
      <c r="C2688" t="s">
        <v>48</v>
      </c>
      <c r="D2688" t="s">
        <v>49</v>
      </c>
      <c r="F2688" t="s">
        <v>6040</v>
      </c>
      <c r="G2688" t="s">
        <v>51</v>
      </c>
      <c r="H2688">
        <v>28</v>
      </c>
      <c r="I2688" t="s">
        <v>6399</v>
      </c>
      <c r="J2688" t="s">
        <v>16259</v>
      </c>
      <c r="K2688">
        <v>1</v>
      </c>
      <c r="L2688" t="s">
        <v>16260</v>
      </c>
      <c r="M2688">
        <v>4108126943</v>
      </c>
      <c r="N2688" t="s">
        <v>16261</v>
      </c>
      <c r="O2688" t="s">
        <v>20386</v>
      </c>
      <c r="P2688">
        <v>1992</v>
      </c>
      <c r="U2688" t="s">
        <v>16262</v>
      </c>
      <c r="V2688">
        <v>1</v>
      </c>
      <c r="W2688">
        <v>2</v>
      </c>
      <c r="Y2688">
        <v>18</v>
      </c>
      <c r="Z2688">
        <v>10</v>
      </c>
      <c r="AA2688">
        <v>7</v>
      </c>
      <c r="AB2688">
        <v>7</v>
      </c>
      <c r="AC2688">
        <v>30</v>
      </c>
      <c r="AD2688">
        <v>1</v>
      </c>
      <c r="AE2688">
        <v>1</v>
      </c>
      <c r="AF2688">
        <v>1</v>
      </c>
      <c r="AG2688">
        <v>5</v>
      </c>
      <c r="AH2688">
        <v>2</v>
      </c>
      <c r="AI2688">
        <v>1</v>
      </c>
      <c r="AJ2688">
        <v>0</v>
      </c>
      <c r="AK2688">
        <v>0</v>
      </c>
      <c r="AL2688">
        <v>0</v>
      </c>
      <c r="AT2688">
        <v>1285000</v>
      </c>
      <c r="AU2688">
        <v>1285000</v>
      </c>
      <c r="AV2688">
        <v>5068987</v>
      </c>
      <c r="AW2688">
        <v>4263356</v>
      </c>
      <c r="AX2688">
        <v>0</v>
      </c>
      <c r="AY2688">
        <v>0</v>
      </c>
      <c r="AZ2688">
        <v>408606</v>
      </c>
      <c r="BA2688">
        <v>159816</v>
      </c>
    </row>
    <row r="2689" spans="1:53" hidden="1">
      <c r="A2689" t="s">
        <v>9276</v>
      </c>
      <c r="B2689">
        <v>106759</v>
      </c>
      <c r="C2689" t="s">
        <v>48</v>
      </c>
      <c r="D2689" t="s">
        <v>197</v>
      </c>
      <c r="F2689" t="s">
        <v>8111</v>
      </c>
      <c r="G2689" t="s">
        <v>8112</v>
      </c>
      <c r="H2689">
        <v>38</v>
      </c>
      <c r="I2689" t="s">
        <v>8201</v>
      </c>
      <c r="J2689" t="s">
        <v>9277</v>
      </c>
      <c r="K2689">
        <v>1</v>
      </c>
      <c r="L2689" t="s">
        <v>9278</v>
      </c>
      <c r="M2689">
        <v>3358101199</v>
      </c>
      <c r="N2689" t="s">
        <v>9279</v>
      </c>
      <c r="O2689" t="s">
        <v>20387</v>
      </c>
      <c r="P2689">
        <v>2018</v>
      </c>
      <c r="U2689" t="s">
        <v>9280</v>
      </c>
      <c r="V2689">
        <v>1</v>
      </c>
      <c r="W2689">
        <v>2</v>
      </c>
      <c r="Y2689">
        <v>8</v>
      </c>
      <c r="Z2689">
        <v>1</v>
      </c>
      <c r="AA2689">
        <v>5</v>
      </c>
      <c r="AB2689">
        <v>6</v>
      </c>
      <c r="AC2689">
        <v>0</v>
      </c>
      <c r="AD2689">
        <v>2</v>
      </c>
      <c r="AE2689">
        <v>0</v>
      </c>
      <c r="AF2689">
        <v>0</v>
      </c>
      <c r="AG2689">
        <v>0</v>
      </c>
      <c r="AH2689">
        <v>2</v>
      </c>
      <c r="AI2689">
        <v>2</v>
      </c>
      <c r="AJ2689">
        <v>0</v>
      </c>
      <c r="AK2689">
        <v>0</v>
      </c>
      <c r="AL2689">
        <v>0</v>
      </c>
      <c r="AM2689" t="s">
        <v>20710</v>
      </c>
      <c r="AN2689" t="s">
        <v>9281</v>
      </c>
      <c r="AP2689" t="s">
        <v>192</v>
      </c>
      <c r="AQ2689" t="s">
        <v>9282</v>
      </c>
      <c r="AR2689" t="s">
        <v>83</v>
      </c>
      <c r="AT2689">
        <v>100000</v>
      </c>
      <c r="AU2689">
        <v>100000</v>
      </c>
      <c r="AV2689">
        <v>2082537</v>
      </c>
      <c r="AW2689">
        <v>1346932</v>
      </c>
      <c r="AX2689">
        <v>0</v>
      </c>
      <c r="AY2689">
        <v>0</v>
      </c>
      <c r="AZ2689">
        <v>318095</v>
      </c>
      <c r="BA2689">
        <v>122957</v>
      </c>
    </row>
    <row r="2690" spans="1:53" hidden="1">
      <c r="A2690" t="s">
        <v>4723</v>
      </c>
      <c r="B2690">
        <v>20237</v>
      </c>
      <c r="C2690" t="s">
        <v>48</v>
      </c>
      <c r="D2690" t="s">
        <v>67</v>
      </c>
      <c r="F2690" t="s">
        <v>3993</v>
      </c>
      <c r="G2690" t="s">
        <v>51</v>
      </c>
      <c r="H2690">
        <v>22</v>
      </c>
      <c r="I2690" t="s">
        <v>4517</v>
      </c>
      <c r="J2690" t="s">
        <v>4724</v>
      </c>
      <c r="K2690">
        <v>1</v>
      </c>
      <c r="L2690" t="s">
        <v>4725</v>
      </c>
      <c r="M2690">
        <v>4128115350</v>
      </c>
      <c r="N2690" t="s">
        <v>4726</v>
      </c>
      <c r="O2690" t="s">
        <v>20388</v>
      </c>
      <c r="P2690">
        <v>1998</v>
      </c>
      <c r="U2690" t="s">
        <v>4727</v>
      </c>
      <c r="V2690">
        <v>1</v>
      </c>
      <c r="W2690">
        <v>3</v>
      </c>
      <c r="Y2690">
        <v>16</v>
      </c>
      <c r="Z2690">
        <v>8</v>
      </c>
      <c r="AA2690">
        <v>0</v>
      </c>
      <c r="AB2690">
        <v>6</v>
      </c>
      <c r="AC2690">
        <v>30</v>
      </c>
      <c r="AD2690">
        <v>1</v>
      </c>
      <c r="AE2690">
        <v>1</v>
      </c>
      <c r="AF2690">
        <v>5</v>
      </c>
      <c r="AG2690">
        <v>5</v>
      </c>
      <c r="AH2690">
        <v>2</v>
      </c>
      <c r="AI2690">
        <v>2</v>
      </c>
      <c r="AJ2690">
        <v>0</v>
      </c>
      <c r="AK2690">
        <v>0</v>
      </c>
      <c r="AL2690">
        <v>0</v>
      </c>
      <c r="AT2690">
        <v>200000</v>
      </c>
      <c r="AU2690">
        <v>510000</v>
      </c>
      <c r="AV2690">
        <v>5663695</v>
      </c>
      <c r="AW2690">
        <v>5944447</v>
      </c>
      <c r="AX2690">
        <v>0</v>
      </c>
      <c r="AY2690">
        <v>0</v>
      </c>
      <c r="AZ2690">
        <v>356382</v>
      </c>
      <c r="BA2690">
        <v>228659</v>
      </c>
    </row>
    <row r="2691" spans="1:53" hidden="1">
      <c r="A2691" t="s">
        <v>5338</v>
      </c>
      <c r="B2691">
        <v>79654</v>
      </c>
      <c r="C2691" t="s">
        <v>48</v>
      </c>
      <c r="D2691" t="s">
        <v>49</v>
      </c>
      <c r="F2691" t="s">
        <v>3993</v>
      </c>
      <c r="G2691" t="s">
        <v>51</v>
      </c>
      <c r="H2691">
        <v>22</v>
      </c>
      <c r="I2691" t="s">
        <v>4517</v>
      </c>
      <c r="J2691" t="s">
        <v>5339</v>
      </c>
      <c r="K2691">
        <v>1</v>
      </c>
      <c r="L2691" t="s">
        <v>5340</v>
      </c>
      <c r="M2691">
        <v>4118182346</v>
      </c>
      <c r="N2691" t="s">
        <v>5341</v>
      </c>
      <c r="O2691" t="s">
        <v>20389</v>
      </c>
      <c r="P2691">
        <v>2013</v>
      </c>
      <c r="U2691" t="s">
        <v>5342</v>
      </c>
      <c r="V2691">
        <v>1</v>
      </c>
      <c r="W2691">
        <v>2</v>
      </c>
      <c r="Y2691">
        <v>8</v>
      </c>
      <c r="Z2691">
        <v>1</v>
      </c>
      <c r="AA2691">
        <v>5</v>
      </c>
      <c r="AB2691">
        <v>5</v>
      </c>
      <c r="AC2691">
        <v>0.2</v>
      </c>
      <c r="AD2691">
        <v>2</v>
      </c>
      <c r="AE2691">
        <v>0</v>
      </c>
      <c r="AF2691">
        <v>0</v>
      </c>
      <c r="AG2691">
        <v>0</v>
      </c>
      <c r="AH2691">
        <v>2</v>
      </c>
      <c r="AI2691">
        <v>2</v>
      </c>
      <c r="AJ2691">
        <v>0</v>
      </c>
      <c r="AK2691">
        <v>0</v>
      </c>
      <c r="AL2691">
        <v>0</v>
      </c>
      <c r="AT2691">
        <v>200000</v>
      </c>
      <c r="AU2691">
        <v>200000</v>
      </c>
      <c r="AV2691">
        <v>4110125</v>
      </c>
      <c r="AW2691">
        <v>2744430</v>
      </c>
      <c r="AX2691">
        <v>0</v>
      </c>
      <c r="AY2691">
        <v>0</v>
      </c>
      <c r="AZ2691">
        <v>744150</v>
      </c>
      <c r="BA2691">
        <v>331840</v>
      </c>
    </row>
    <row r="2692" spans="1:53" hidden="1">
      <c r="A2692" t="s">
        <v>8157</v>
      </c>
      <c r="B2692">
        <v>29411</v>
      </c>
      <c r="C2692" t="s">
        <v>48</v>
      </c>
      <c r="D2692" t="s">
        <v>49</v>
      </c>
      <c r="F2692" t="s">
        <v>8111</v>
      </c>
      <c r="G2692" t="s">
        <v>8112</v>
      </c>
      <c r="H2692">
        <v>37</v>
      </c>
      <c r="I2692" t="s">
        <v>8113</v>
      </c>
      <c r="J2692" t="s">
        <v>8158</v>
      </c>
      <c r="K2692">
        <v>1</v>
      </c>
      <c r="L2692" t="s">
        <v>8159</v>
      </c>
      <c r="M2692">
        <v>4108146686</v>
      </c>
      <c r="N2692" t="s">
        <v>8160</v>
      </c>
      <c r="O2692" t="s">
        <v>20390</v>
      </c>
      <c r="P2692">
        <v>1998</v>
      </c>
      <c r="U2692" t="s">
        <v>8161</v>
      </c>
      <c r="V2692">
        <v>1</v>
      </c>
      <c r="W2692">
        <v>3</v>
      </c>
      <c r="Y2692">
        <v>12</v>
      </c>
      <c r="Z2692">
        <v>1</v>
      </c>
      <c r="AA2692">
        <v>3</v>
      </c>
      <c r="AB2692">
        <v>5</v>
      </c>
      <c r="AC2692">
        <v>20</v>
      </c>
      <c r="AD2692">
        <v>1</v>
      </c>
      <c r="AE2692">
        <v>3</v>
      </c>
      <c r="AF2692">
        <v>5</v>
      </c>
      <c r="AG2692">
        <v>0</v>
      </c>
      <c r="AH2692">
        <v>2</v>
      </c>
      <c r="AI2692">
        <v>2</v>
      </c>
      <c r="AJ2692">
        <v>0</v>
      </c>
      <c r="AK2692">
        <v>0</v>
      </c>
      <c r="AL2692">
        <v>0</v>
      </c>
      <c r="AT2692">
        <v>300000</v>
      </c>
      <c r="AU2692">
        <v>300000</v>
      </c>
      <c r="AV2692">
        <v>4306638</v>
      </c>
      <c r="AW2692">
        <v>4064247</v>
      </c>
      <c r="AX2692">
        <v>0</v>
      </c>
      <c r="AY2692">
        <v>0</v>
      </c>
      <c r="AZ2692">
        <v>1101236</v>
      </c>
      <c r="BA2692">
        <v>973503</v>
      </c>
    </row>
    <row r="2693" spans="1:53" hidden="1">
      <c r="A2693" t="s">
        <v>15152</v>
      </c>
      <c r="B2693">
        <v>56393</v>
      </c>
      <c r="C2693" t="s">
        <v>48</v>
      </c>
      <c r="D2693" t="s">
        <v>49</v>
      </c>
      <c r="F2693" t="s">
        <v>5540</v>
      </c>
      <c r="G2693" t="s">
        <v>51</v>
      </c>
      <c r="H2693">
        <v>25</v>
      </c>
      <c r="I2693" t="s">
        <v>5731</v>
      </c>
      <c r="J2693" t="s">
        <v>15153</v>
      </c>
      <c r="K2693">
        <v>1</v>
      </c>
      <c r="L2693" t="s">
        <v>15154</v>
      </c>
      <c r="M2693">
        <v>4098601423</v>
      </c>
      <c r="N2693" t="s">
        <v>15155</v>
      </c>
      <c r="O2693" t="s">
        <v>20391</v>
      </c>
      <c r="P2693">
        <v>2008</v>
      </c>
      <c r="U2693" t="s">
        <v>15156</v>
      </c>
      <c r="V2693">
        <v>1</v>
      </c>
      <c r="W2693">
        <v>2</v>
      </c>
      <c r="Y2693">
        <v>30</v>
      </c>
      <c r="Z2693">
        <v>1</v>
      </c>
      <c r="AA2693">
        <v>0</v>
      </c>
      <c r="AB2693">
        <v>9</v>
      </c>
      <c r="AC2693">
        <v>0</v>
      </c>
      <c r="AD2693">
        <v>2</v>
      </c>
      <c r="AE2693">
        <v>0</v>
      </c>
      <c r="AF2693">
        <v>0</v>
      </c>
      <c r="AG2693">
        <v>0</v>
      </c>
      <c r="AH2693">
        <v>2</v>
      </c>
      <c r="AI2693">
        <v>2</v>
      </c>
      <c r="AJ2693">
        <v>0</v>
      </c>
      <c r="AK2693">
        <v>0</v>
      </c>
      <c r="AL2693">
        <v>0</v>
      </c>
      <c r="AS2693" t="s">
        <v>15157</v>
      </c>
      <c r="AT2693">
        <v>410000</v>
      </c>
      <c r="AU2693">
        <v>410000</v>
      </c>
      <c r="AV2693">
        <v>3469243</v>
      </c>
      <c r="AW2693">
        <v>4110928</v>
      </c>
      <c r="AX2693">
        <v>0</v>
      </c>
      <c r="AY2693">
        <v>0</v>
      </c>
      <c r="AZ2693">
        <v>358603</v>
      </c>
      <c r="BA2693">
        <v>542792</v>
      </c>
    </row>
    <row r="2694" spans="1:53" hidden="1">
      <c r="A2694" t="s">
        <v>15545</v>
      </c>
      <c r="B2694">
        <v>23270</v>
      </c>
      <c r="C2694" t="s">
        <v>48</v>
      </c>
      <c r="D2694" t="s">
        <v>197</v>
      </c>
      <c r="F2694" t="s">
        <v>6040</v>
      </c>
      <c r="G2694" t="s">
        <v>51</v>
      </c>
      <c r="H2694">
        <v>26</v>
      </c>
      <c r="I2694" t="s">
        <v>6041</v>
      </c>
      <c r="J2694" t="s">
        <v>15546</v>
      </c>
      <c r="K2694">
        <v>1</v>
      </c>
      <c r="L2694" t="s">
        <v>15547</v>
      </c>
      <c r="M2694">
        <v>4098150536</v>
      </c>
      <c r="N2694" t="s">
        <v>15548</v>
      </c>
      <c r="O2694" t="s">
        <v>20392</v>
      </c>
      <c r="P2694">
        <v>1999</v>
      </c>
      <c r="U2694" t="s">
        <v>15549</v>
      </c>
      <c r="V2694">
        <v>1</v>
      </c>
      <c r="W2694">
        <v>2</v>
      </c>
      <c r="Y2694">
        <v>4</v>
      </c>
      <c r="Z2694">
        <v>1</v>
      </c>
      <c r="AA2694">
        <v>5</v>
      </c>
      <c r="AB2694">
        <v>8</v>
      </c>
      <c r="AC2694">
        <v>0.2</v>
      </c>
      <c r="AD2694">
        <v>2</v>
      </c>
      <c r="AE2694">
        <v>0</v>
      </c>
      <c r="AF2694">
        <v>0</v>
      </c>
      <c r="AG2694">
        <v>2</v>
      </c>
      <c r="AH2694">
        <v>1</v>
      </c>
      <c r="AI2694">
        <v>2</v>
      </c>
      <c r="AJ2694">
        <v>0</v>
      </c>
      <c r="AK2694">
        <v>0</v>
      </c>
      <c r="AL2694">
        <v>0</v>
      </c>
      <c r="AM2694" t="s">
        <v>15550</v>
      </c>
      <c r="AP2694" t="s">
        <v>1241</v>
      </c>
      <c r="AQ2694" t="s">
        <v>15551</v>
      </c>
      <c r="AR2694" t="s">
        <v>91</v>
      </c>
      <c r="AT2694">
        <v>50000</v>
      </c>
      <c r="AU2694">
        <v>50000</v>
      </c>
      <c r="AV2694">
        <v>1980258</v>
      </c>
      <c r="AW2694">
        <v>1862664</v>
      </c>
      <c r="AX2694">
        <v>0</v>
      </c>
      <c r="AY2694">
        <v>0</v>
      </c>
      <c r="AZ2694">
        <v>98269</v>
      </c>
      <c r="BA2694">
        <v>83416</v>
      </c>
    </row>
    <row r="2695" spans="1:53" hidden="1">
      <c r="A2695" t="s">
        <v>509</v>
      </c>
      <c r="B2695">
        <v>4695</v>
      </c>
      <c r="C2695" t="s">
        <v>48</v>
      </c>
      <c r="D2695" t="s">
        <v>118</v>
      </c>
      <c r="F2695" t="s">
        <v>50</v>
      </c>
      <c r="G2695" t="s">
        <v>51</v>
      </c>
      <c r="H2695">
        <v>10</v>
      </c>
      <c r="I2695" t="s">
        <v>52</v>
      </c>
      <c r="J2695" t="s">
        <v>510</v>
      </c>
      <c r="K2695">
        <v>1</v>
      </c>
      <c r="L2695" t="s">
        <v>511</v>
      </c>
      <c r="M2695">
        <v>4158101476</v>
      </c>
      <c r="O2695" t="s">
        <v>20393</v>
      </c>
      <c r="P2695">
        <v>1991</v>
      </c>
      <c r="U2695" t="s">
        <v>512</v>
      </c>
      <c r="V2695">
        <v>1</v>
      </c>
      <c r="W2695">
        <v>2</v>
      </c>
      <c r="Y2695">
        <v>62</v>
      </c>
      <c r="Z2695">
        <v>2</v>
      </c>
      <c r="AA2695">
        <v>6</v>
      </c>
      <c r="AB2695">
        <v>6</v>
      </c>
      <c r="AC2695">
        <v>0</v>
      </c>
      <c r="AD2695">
        <v>2</v>
      </c>
      <c r="AE2695">
        <v>0</v>
      </c>
      <c r="AF2695">
        <v>0</v>
      </c>
      <c r="AG2695">
        <v>0</v>
      </c>
      <c r="AH2695">
        <v>2</v>
      </c>
      <c r="AI2695">
        <v>1</v>
      </c>
      <c r="AJ2695">
        <v>0</v>
      </c>
      <c r="AK2695">
        <v>0</v>
      </c>
      <c r="AL2695">
        <v>0</v>
      </c>
      <c r="AT2695">
        <v>420000</v>
      </c>
      <c r="AU2695">
        <v>1000000</v>
      </c>
      <c r="AV2695">
        <v>104653611</v>
      </c>
      <c r="AW2695">
        <v>78095837</v>
      </c>
      <c r="AX2695">
        <v>0</v>
      </c>
      <c r="AY2695">
        <v>0</v>
      </c>
      <c r="AZ2695">
        <v>3577815</v>
      </c>
      <c r="BA2695">
        <v>2025990</v>
      </c>
    </row>
    <row r="2696" spans="1:53" hidden="1">
      <c r="A2696" t="s">
        <v>1574</v>
      </c>
      <c r="B2696">
        <v>91370</v>
      </c>
      <c r="C2696" t="s">
        <v>48</v>
      </c>
      <c r="D2696" t="s">
        <v>49</v>
      </c>
      <c r="F2696" t="s">
        <v>50</v>
      </c>
      <c r="G2696" t="s">
        <v>51</v>
      </c>
      <c r="H2696">
        <v>10</v>
      </c>
      <c r="I2696" t="s">
        <v>52</v>
      </c>
      <c r="J2696" t="s">
        <v>1575</v>
      </c>
      <c r="K2696">
        <v>1</v>
      </c>
      <c r="L2696" t="s">
        <v>1576</v>
      </c>
      <c r="M2696">
        <v>4108671273</v>
      </c>
      <c r="N2696" t="s">
        <v>1577</v>
      </c>
      <c r="O2696" t="s">
        <v>20394</v>
      </c>
      <c r="P2696">
        <v>2013</v>
      </c>
      <c r="U2696" t="s">
        <v>1578</v>
      </c>
      <c r="V2696">
        <v>1</v>
      </c>
      <c r="W2696">
        <v>2</v>
      </c>
      <c r="Y2696">
        <v>7</v>
      </c>
      <c r="Z2696">
        <v>10</v>
      </c>
      <c r="AA2696">
        <v>9</v>
      </c>
      <c r="AB2696">
        <v>6</v>
      </c>
      <c r="AC2696">
        <v>0</v>
      </c>
      <c r="AD2696">
        <v>2</v>
      </c>
      <c r="AE2696">
        <v>0</v>
      </c>
      <c r="AF2696">
        <v>0</v>
      </c>
      <c r="AG2696">
        <v>0</v>
      </c>
      <c r="AH2696">
        <v>2</v>
      </c>
      <c r="AI2696">
        <v>2</v>
      </c>
      <c r="AJ2696">
        <v>0</v>
      </c>
      <c r="AK2696">
        <v>0</v>
      </c>
      <c r="AL2696">
        <v>0</v>
      </c>
      <c r="AM2696" t="s">
        <v>1579</v>
      </c>
      <c r="AN2696" t="s">
        <v>1580</v>
      </c>
      <c r="AP2696" t="s">
        <v>1581</v>
      </c>
      <c r="AQ2696" t="s">
        <v>1582</v>
      </c>
      <c r="AT2696">
        <v>150000</v>
      </c>
      <c r="AU2696">
        <v>400000</v>
      </c>
      <c r="AV2696">
        <v>4538181</v>
      </c>
      <c r="AW2696">
        <v>4047530</v>
      </c>
      <c r="AX2696">
        <v>0</v>
      </c>
      <c r="AY2696">
        <v>0</v>
      </c>
      <c r="AZ2696">
        <v>248195</v>
      </c>
      <c r="BA2696">
        <v>225112</v>
      </c>
    </row>
    <row r="2697" spans="1:53" hidden="1">
      <c r="A2697" t="s">
        <v>13146</v>
      </c>
      <c r="B2697">
        <v>30221</v>
      </c>
      <c r="C2697" t="s">
        <v>48</v>
      </c>
      <c r="D2697" t="s">
        <v>118</v>
      </c>
      <c r="F2697" t="s">
        <v>11306</v>
      </c>
      <c r="G2697" t="s">
        <v>11307</v>
      </c>
      <c r="H2697">
        <v>72</v>
      </c>
      <c r="I2697" t="s">
        <v>12614</v>
      </c>
      <c r="J2697" t="s">
        <v>13147</v>
      </c>
      <c r="K2697">
        <v>1</v>
      </c>
      <c r="L2697" t="s">
        <v>13148</v>
      </c>
      <c r="M2697">
        <v>4098114831</v>
      </c>
      <c r="N2697" t="s">
        <v>13149</v>
      </c>
      <c r="O2697" t="s">
        <v>20395</v>
      </c>
      <c r="P2697">
        <v>1990</v>
      </c>
      <c r="U2697" t="s">
        <v>13150</v>
      </c>
      <c r="V2697">
        <v>1</v>
      </c>
      <c r="W2697">
        <v>3</v>
      </c>
      <c r="Y2697">
        <v>400</v>
      </c>
      <c r="Z2697">
        <v>2</v>
      </c>
      <c r="AA2697">
        <v>0</v>
      </c>
      <c r="AB2697">
        <v>6</v>
      </c>
      <c r="AC2697">
        <v>0.2</v>
      </c>
      <c r="AD2697">
        <v>1</v>
      </c>
      <c r="AE2697">
        <v>2</v>
      </c>
      <c r="AF2697">
        <v>3</v>
      </c>
      <c r="AG2697">
        <v>0</v>
      </c>
      <c r="AH2697">
        <v>2</v>
      </c>
      <c r="AI2697">
        <v>2</v>
      </c>
      <c r="AJ2697">
        <v>0</v>
      </c>
      <c r="AK2697">
        <v>0</v>
      </c>
      <c r="AL2697">
        <v>0</v>
      </c>
      <c r="AT2697">
        <v>2700000</v>
      </c>
      <c r="AU2697">
        <v>2890000</v>
      </c>
      <c r="AV2697">
        <v>55926144</v>
      </c>
      <c r="AW2697">
        <v>76936043</v>
      </c>
      <c r="AX2697">
        <v>0</v>
      </c>
      <c r="AY2697">
        <v>0</v>
      </c>
      <c r="AZ2697">
        <v>5334728</v>
      </c>
      <c r="BA2697">
        <v>7597874</v>
      </c>
    </row>
    <row r="2698" spans="1:53" hidden="1">
      <c r="A2698" t="s">
        <v>9158</v>
      </c>
      <c r="B2698">
        <v>91346</v>
      </c>
      <c r="C2698" t="s">
        <v>48</v>
      </c>
      <c r="D2698" t="s">
        <v>49</v>
      </c>
      <c r="F2698" t="s">
        <v>8111</v>
      </c>
      <c r="G2698" t="s">
        <v>8112</v>
      </c>
      <c r="H2698">
        <v>38</v>
      </c>
      <c r="I2698" t="s">
        <v>8201</v>
      </c>
      <c r="J2698" t="s">
        <v>9159</v>
      </c>
      <c r="K2698">
        <v>1</v>
      </c>
      <c r="L2698" t="s">
        <v>9160</v>
      </c>
      <c r="M2698">
        <v>4048140241</v>
      </c>
      <c r="N2698" t="s">
        <v>9161</v>
      </c>
      <c r="O2698" t="s">
        <v>20396</v>
      </c>
      <c r="P2698">
        <v>2013</v>
      </c>
      <c r="U2698" t="s">
        <v>9162</v>
      </c>
      <c r="V2698">
        <v>1</v>
      </c>
      <c r="W2698">
        <v>1</v>
      </c>
      <c r="Y2698">
        <v>4</v>
      </c>
      <c r="Z2698">
        <v>10</v>
      </c>
      <c r="AA2698">
        <v>8</v>
      </c>
      <c r="AB2698">
        <v>6</v>
      </c>
      <c r="AC2698">
        <v>0</v>
      </c>
      <c r="AD2698">
        <v>2</v>
      </c>
      <c r="AE2698">
        <v>0</v>
      </c>
      <c r="AF2698">
        <v>0</v>
      </c>
      <c r="AG2698">
        <v>2</v>
      </c>
      <c r="AH2698">
        <v>2</v>
      </c>
      <c r="AI2698">
        <v>2</v>
      </c>
      <c r="AJ2698">
        <v>0</v>
      </c>
      <c r="AK2698">
        <v>0</v>
      </c>
      <c r="AL2698">
        <v>0</v>
      </c>
      <c r="AM2698" t="s">
        <v>20711</v>
      </c>
      <c r="AN2698" t="s">
        <v>9163</v>
      </c>
      <c r="AP2698" t="s">
        <v>82</v>
      </c>
      <c r="AQ2698" t="s">
        <v>9164</v>
      </c>
      <c r="AR2698" t="s">
        <v>58</v>
      </c>
      <c r="AT2698">
        <v>50000</v>
      </c>
      <c r="AU2698">
        <v>50000</v>
      </c>
      <c r="AV2698">
        <v>3710135</v>
      </c>
      <c r="AW2698">
        <v>3257498</v>
      </c>
      <c r="AX2698">
        <v>0</v>
      </c>
      <c r="AY2698">
        <v>0</v>
      </c>
      <c r="AZ2698">
        <v>1067510</v>
      </c>
      <c r="BA2698">
        <v>926663</v>
      </c>
    </row>
    <row r="2699" spans="1:53" hidden="1">
      <c r="A2699" t="s">
        <v>3223</v>
      </c>
      <c r="B2699">
        <v>33905</v>
      </c>
      <c r="C2699" t="s">
        <v>48</v>
      </c>
      <c r="D2699" t="s">
        <v>49</v>
      </c>
      <c r="F2699" t="s">
        <v>3062</v>
      </c>
      <c r="G2699" t="s">
        <v>51</v>
      </c>
      <c r="H2699">
        <v>16</v>
      </c>
      <c r="I2699" t="s">
        <v>3063</v>
      </c>
      <c r="J2699" t="s">
        <v>3224</v>
      </c>
      <c r="K2699">
        <v>1</v>
      </c>
      <c r="L2699" t="s">
        <v>3225</v>
      </c>
      <c r="M2699">
        <v>4018110466</v>
      </c>
      <c r="N2699" t="s">
        <v>3226</v>
      </c>
      <c r="O2699" t="s">
        <v>20397</v>
      </c>
      <c r="P2699">
        <v>1996</v>
      </c>
      <c r="U2699" t="s">
        <v>3227</v>
      </c>
      <c r="V2699">
        <v>1</v>
      </c>
      <c r="W2699">
        <v>1</v>
      </c>
      <c r="Y2699">
        <v>7</v>
      </c>
      <c r="Z2699">
        <v>1</v>
      </c>
      <c r="AA2699">
        <v>8</v>
      </c>
      <c r="AB2699">
        <v>8</v>
      </c>
      <c r="AC2699">
        <v>30</v>
      </c>
      <c r="AD2699">
        <v>1</v>
      </c>
      <c r="AE2699">
        <v>1</v>
      </c>
      <c r="AF2699">
        <v>5</v>
      </c>
      <c r="AG2699">
        <v>5</v>
      </c>
      <c r="AH2699">
        <v>2</v>
      </c>
      <c r="AI2699">
        <v>2</v>
      </c>
      <c r="AJ2699">
        <v>0</v>
      </c>
      <c r="AK2699">
        <v>0</v>
      </c>
      <c r="AL2699">
        <v>0</v>
      </c>
      <c r="AT2699">
        <v>500000</v>
      </c>
      <c r="AU2699">
        <v>250000</v>
      </c>
      <c r="AV2699">
        <v>4645108</v>
      </c>
      <c r="AW2699">
        <v>4865384</v>
      </c>
      <c r="AX2699">
        <v>0</v>
      </c>
      <c r="AY2699">
        <v>0</v>
      </c>
      <c r="AZ2699">
        <v>181442</v>
      </c>
      <c r="BA2699">
        <v>180993</v>
      </c>
    </row>
    <row r="2700" spans="1:53" hidden="1">
      <c r="A2700" t="s">
        <v>3252</v>
      </c>
      <c r="B2700">
        <v>56894</v>
      </c>
      <c r="C2700" t="s">
        <v>48</v>
      </c>
      <c r="D2700" t="s">
        <v>67</v>
      </c>
      <c r="F2700" t="s">
        <v>3062</v>
      </c>
      <c r="G2700" t="s">
        <v>51</v>
      </c>
      <c r="H2700">
        <v>16</v>
      </c>
      <c r="I2700" t="s">
        <v>3063</v>
      </c>
      <c r="J2700" t="s">
        <v>3253</v>
      </c>
      <c r="K2700">
        <v>1</v>
      </c>
      <c r="L2700" t="s">
        <v>3254</v>
      </c>
      <c r="M2700">
        <v>4018127161</v>
      </c>
      <c r="N2700" t="s">
        <v>3255</v>
      </c>
      <c r="O2700" t="s">
        <v>20398</v>
      </c>
      <c r="P2700">
        <v>2005</v>
      </c>
      <c r="U2700" t="s">
        <v>3256</v>
      </c>
      <c r="V2700">
        <v>1</v>
      </c>
      <c r="W2700">
        <v>2</v>
      </c>
      <c r="Y2700">
        <v>11</v>
      </c>
      <c r="Z2700">
        <v>1</v>
      </c>
      <c r="AA2700">
        <v>8</v>
      </c>
      <c r="AB2700">
        <v>9</v>
      </c>
      <c r="AC2700">
        <v>0</v>
      </c>
      <c r="AD2700">
        <v>2</v>
      </c>
      <c r="AE2700">
        <v>0</v>
      </c>
      <c r="AF2700">
        <v>0</v>
      </c>
      <c r="AG2700">
        <v>0</v>
      </c>
      <c r="AH2700">
        <v>2</v>
      </c>
      <c r="AI2700">
        <v>2</v>
      </c>
      <c r="AJ2700">
        <v>0</v>
      </c>
      <c r="AK2700">
        <v>0</v>
      </c>
      <c r="AL2700">
        <v>0</v>
      </c>
      <c r="AM2700" t="s">
        <v>3257</v>
      </c>
      <c r="AS2700" t="s">
        <v>3258</v>
      </c>
      <c r="AT2700">
        <v>287977</v>
      </c>
      <c r="AU2700">
        <v>750000</v>
      </c>
      <c r="AV2700">
        <v>6170110</v>
      </c>
      <c r="AW2700">
        <v>7844537</v>
      </c>
      <c r="AX2700">
        <v>0</v>
      </c>
      <c r="AY2700">
        <v>0</v>
      </c>
      <c r="AZ2700">
        <v>446917</v>
      </c>
      <c r="BA2700">
        <v>477296</v>
      </c>
    </row>
    <row r="2701" spans="1:53" hidden="1">
      <c r="A2701" t="s">
        <v>7140</v>
      </c>
      <c r="B2701">
        <v>31876</v>
      </c>
      <c r="C2701" t="s">
        <v>48</v>
      </c>
      <c r="D2701" t="s">
        <v>77</v>
      </c>
      <c r="F2701" t="s">
        <v>5540</v>
      </c>
      <c r="G2701" t="s">
        <v>51</v>
      </c>
      <c r="H2701">
        <v>29</v>
      </c>
      <c r="I2701" t="s">
        <v>6640</v>
      </c>
      <c r="J2701" t="s">
        <v>7141</v>
      </c>
      <c r="K2701">
        <v>1</v>
      </c>
      <c r="L2701" t="s">
        <v>7142</v>
      </c>
      <c r="M2701">
        <v>4018116932</v>
      </c>
      <c r="N2701" t="s">
        <v>7143</v>
      </c>
      <c r="O2701" t="s">
        <v>20399</v>
      </c>
      <c r="P2701">
        <v>2000</v>
      </c>
      <c r="U2701" t="s">
        <v>7144</v>
      </c>
      <c r="V2701">
        <v>1</v>
      </c>
      <c r="W2701">
        <v>2</v>
      </c>
      <c r="Y2701">
        <v>33</v>
      </c>
      <c r="Z2701">
        <v>1</v>
      </c>
      <c r="AA2701">
        <v>0</v>
      </c>
      <c r="AB2701">
        <v>6</v>
      </c>
      <c r="AC2701">
        <v>30</v>
      </c>
      <c r="AD2701">
        <v>1</v>
      </c>
      <c r="AE2701">
        <v>1</v>
      </c>
      <c r="AF2701">
        <v>5</v>
      </c>
      <c r="AG2701">
        <v>5</v>
      </c>
      <c r="AH2701">
        <v>2</v>
      </c>
      <c r="AI2701">
        <v>2</v>
      </c>
      <c r="AJ2701">
        <v>0</v>
      </c>
      <c r="AK2701">
        <v>0</v>
      </c>
      <c r="AL2701">
        <v>0</v>
      </c>
      <c r="AT2701">
        <v>1678360</v>
      </c>
      <c r="AU2701">
        <v>1545850</v>
      </c>
      <c r="AV2701">
        <v>11041214</v>
      </c>
      <c r="AW2701">
        <v>11829061</v>
      </c>
      <c r="AX2701">
        <v>0</v>
      </c>
      <c r="AY2701">
        <v>0</v>
      </c>
      <c r="AZ2701">
        <v>-3315151</v>
      </c>
      <c r="BA2701">
        <v>56544</v>
      </c>
    </row>
    <row r="2702" spans="1:53" hidden="1">
      <c r="A2702" t="s">
        <v>11626</v>
      </c>
      <c r="B2702">
        <v>105408</v>
      </c>
      <c r="C2702" t="s">
        <v>48</v>
      </c>
      <c r="D2702" t="s">
        <v>334</v>
      </c>
      <c r="F2702" t="s">
        <v>11306</v>
      </c>
      <c r="G2702" t="s">
        <v>11307</v>
      </c>
      <c r="H2702">
        <v>70</v>
      </c>
      <c r="I2702" t="s">
        <v>11308</v>
      </c>
      <c r="J2702" t="s">
        <v>11627</v>
      </c>
      <c r="K2702">
        <v>1</v>
      </c>
      <c r="L2702" t="s">
        <v>11628</v>
      </c>
      <c r="M2702">
        <v>1558200233</v>
      </c>
      <c r="N2702" t="s">
        <v>11629</v>
      </c>
      <c r="O2702" t="s">
        <v>20400</v>
      </c>
      <c r="P2702">
        <v>2018</v>
      </c>
      <c r="U2702" t="s">
        <v>11630</v>
      </c>
      <c r="V2702">
        <v>1</v>
      </c>
      <c r="W2702">
        <v>2</v>
      </c>
      <c r="Y2702">
        <v>84</v>
      </c>
      <c r="Z2702">
        <v>7</v>
      </c>
      <c r="AA2702">
        <v>0</v>
      </c>
      <c r="AB2702">
        <v>6</v>
      </c>
      <c r="AC2702">
        <v>30</v>
      </c>
      <c r="AD2702">
        <v>1</v>
      </c>
      <c r="AE2702">
        <v>1</v>
      </c>
      <c r="AF2702">
        <v>5</v>
      </c>
      <c r="AG2702">
        <v>1</v>
      </c>
      <c r="AH2702">
        <v>1</v>
      </c>
      <c r="AI2702">
        <v>1</v>
      </c>
      <c r="AJ2702">
        <v>0</v>
      </c>
      <c r="AK2702">
        <v>0</v>
      </c>
      <c r="AL2702">
        <v>0</v>
      </c>
      <c r="AT2702">
        <v>0</v>
      </c>
      <c r="AU2702">
        <v>0</v>
      </c>
      <c r="AV2702">
        <v>0</v>
      </c>
      <c r="AW2702">
        <v>0</v>
      </c>
      <c r="AX2702">
        <v>0</v>
      </c>
      <c r="AY2702">
        <v>0</v>
      </c>
      <c r="AZ2702">
        <v>0</v>
      </c>
      <c r="BA2702">
        <v>0</v>
      </c>
    </row>
    <row r="2703" spans="1:53" hidden="1">
      <c r="A2703" t="s">
        <v>8904</v>
      </c>
      <c r="B2703">
        <v>54649</v>
      </c>
      <c r="C2703" t="s">
        <v>48</v>
      </c>
      <c r="D2703" t="s">
        <v>197</v>
      </c>
      <c r="F2703" t="s">
        <v>8111</v>
      </c>
      <c r="G2703" t="s">
        <v>8112</v>
      </c>
      <c r="H2703">
        <v>38</v>
      </c>
      <c r="I2703" t="s">
        <v>8201</v>
      </c>
      <c r="J2703" t="s">
        <v>8905</v>
      </c>
      <c r="K2703">
        <v>1</v>
      </c>
      <c r="L2703" t="s">
        <v>8906</v>
      </c>
      <c r="M2703">
        <v>4018133246</v>
      </c>
      <c r="N2703" t="s">
        <v>8907</v>
      </c>
      <c r="O2703" t="s">
        <v>20401</v>
      </c>
      <c r="P2703">
        <v>2007</v>
      </c>
      <c r="U2703" t="s">
        <v>8908</v>
      </c>
      <c r="V2703">
        <v>1</v>
      </c>
      <c r="W2703">
        <v>4</v>
      </c>
      <c r="Y2703">
        <v>3</v>
      </c>
      <c r="Z2703">
        <v>1</v>
      </c>
      <c r="AA2703">
        <v>5</v>
      </c>
      <c r="AB2703">
        <v>6</v>
      </c>
      <c r="AC2703">
        <v>0</v>
      </c>
      <c r="AD2703">
        <v>2</v>
      </c>
      <c r="AE2703">
        <v>0</v>
      </c>
      <c r="AF2703">
        <v>0</v>
      </c>
      <c r="AG2703">
        <v>1</v>
      </c>
      <c r="AH2703">
        <v>1</v>
      </c>
      <c r="AI2703">
        <v>2</v>
      </c>
      <c r="AJ2703">
        <v>0</v>
      </c>
      <c r="AK2703">
        <v>0</v>
      </c>
      <c r="AL2703">
        <v>0</v>
      </c>
      <c r="AS2703" t="s">
        <v>3222</v>
      </c>
      <c r="AT2703">
        <v>100000</v>
      </c>
      <c r="AU2703">
        <v>100000</v>
      </c>
      <c r="AV2703">
        <f>INT(AW2703*1.05)</f>
        <v>1672243</v>
      </c>
      <c r="AW2703">
        <v>1592613</v>
      </c>
      <c r="AX2703">
        <v>0</v>
      </c>
      <c r="AY2703">
        <v>0</v>
      </c>
      <c r="AZ2703">
        <f>INT(BA2703*1.05)</f>
        <v>-18947</v>
      </c>
      <c r="BA2703">
        <v>-18044</v>
      </c>
    </row>
    <row r="2704" spans="1:53" hidden="1">
      <c r="A2704" t="s">
        <v>7048</v>
      </c>
      <c r="B2704">
        <v>28463</v>
      </c>
      <c r="C2704" t="s">
        <v>48</v>
      </c>
      <c r="D2704" t="s">
        <v>67</v>
      </c>
      <c r="F2704" t="s">
        <v>5540</v>
      </c>
      <c r="G2704" t="s">
        <v>51</v>
      </c>
      <c r="H2704">
        <v>29</v>
      </c>
      <c r="I2704" t="s">
        <v>6640</v>
      </c>
      <c r="J2704" t="s">
        <v>7049</v>
      </c>
      <c r="K2704">
        <v>1</v>
      </c>
      <c r="L2704" t="s">
        <v>7050</v>
      </c>
      <c r="M2704">
        <v>1318182004</v>
      </c>
      <c r="N2704" t="s">
        <v>7051</v>
      </c>
      <c r="O2704" t="s">
        <v>20402</v>
      </c>
      <c r="P2704">
        <v>2003</v>
      </c>
      <c r="U2704" t="s">
        <v>7052</v>
      </c>
      <c r="V2704">
        <v>1</v>
      </c>
      <c r="W2704">
        <v>2</v>
      </c>
      <c r="Y2704">
        <v>10</v>
      </c>
      <c r="Z2704">
        <v>1</v>
      </c>
      <c r="AA2704">
        <v>6</v>
      </c>
      <c r="AB2704">
        <v>9</v>
      </c>
      <c r="AC2704">
        <v>0</v>
      </c>
      <c r="AD2704">
        <v>2</v>
      </c>
      <c r="AE2704">
        <v>0</v>
      </c>
      <c r="AF2704">
        <v>0</v>
      </c>
      <c r="AG2704">
        <v>0</v>
      </c>
      <c r="AH2704">
        <v>2</v>
      </c>
      <c r="AI2704">
        <v>2</v>
      </c>
      <c r="AJ2704">
        <v>0</v>
      </c>
      <c r="AK2704">
        <v>0</v>
      </c>
      <c r="AL2704">
        <v>0</v>
      </c>
      <c r="AT2704">
        <v>200000</v>
      </c>
      <c r="AU2704">
        <v>200000</v>
      </c>
      <c r="AV2704">
        <v>5833482</v>
      </c>
      <c r="AW2704">
        <v>5668750</v>
      </c>
      <c r="AX2704">
        <v>0</v>
      </c>
      <c r="AY2704">
        <v>0</v>
      </c>
      <c r="AZ2704">
        <v>343314</v>
      </c>
      <c r="BA2704">
        <v>373184</v>
      </c>
    </row>
    <row r="2705" spans="1:53" hidden="1">
      <c r="A2705" t="s">
        <v>14158</v>
      </c>
      <c r="B2705">
        <v>19704</v>
      </c>
      <c r="C2705" t="s">
        <v>48</v>
      </c>
      <c r="D2705" t="s">
        <v>49</v>
      </c>
      <c r="F2705" t="s">
        <v>3993</v>
      </c>
      <c r="G2705" t="s">
        <v>51</v>
      </c>
      <c r="H2705">
        <v>20</v>
      </c>
      <c r="I2705" t="s">
        <v>4006</v>
      </c>
      <c r="J2705" t="s">
        <v>14159</v>
      </c>
      <c r="K2705">
        <v>1</v>
      </c>
      <c r="L2705" t="s">
        <v>14160</v>
      </c>
      <c r="M2705">
        <v>1178126549</v>
      </c>
      <c r="N2705" t="s">
        <v>14161</v>
      </c>
      <c r="O2705" t="s">
        <v>20403</v>
      </c>
      <c r="P2705">
        <v>1999</v>
      </c>
      <c r="U2705" t="s">
        <v>14162</v>
      </c>
      <c r="V2705">
        <v>1</v>
      </c>
      <c r="W2705">
        <v>3</v>
      </c>
      <c r="Y2705">
        <v>8</v>
      </c>
      <c r="Z2705">
        <v>1</v>
      </c>
      <c r="AA2705">
        <v>6</v>
      </c>
      <c r="AB2705">
        <v>6</v>
      </c>
      <c r="AC2705">
        <v>30</v>
      </c>
      <c r="AD2705">
        <v>1</v>
      </c>
      <c r="AE2705">
        <v>1</v>
      </c>
      <c r="AF2705">
        <v>5</v>
      </c>
      <c r="AG2705">
        <v>5</v>
      </c>
      <c r="AH2705">
        <v>2</v>
      </c>
      <c r="AI2705">
        <v>2</v>
      </c>
      <c r="AJ2705">
        <v>0</v>
      </c>
      <c r="AK2705">
        <v>0</v>
      </c>
      <c r="AL2705">
        <v>0</v>
      </c>
      <c r="AS2705" t="s">
        <v>14163</v>
      </c>
      <c r="AT2705">
        <v>200000</v>
      </c>
      <c r="AU2705">
        <v>200000</v>
      </c>
      <c r="AV2705">
        <v>3331955</v>
      </c>
      <c r="AW2705">
        <v>2938582</v>
      </c>
      <c r="AX2705">
        <v>0</v>
      </c>
      <c r="AY2705">
        <v>0</v>
      </c>
      <c r="AZ2705">
        <v>137095</v>
      </c>
      <c r="BA2705">
        <v>182123</v>
      </c>
    </row>
    <row r="2706" spans="1:53" hidden="1">
      <c r="A2706" t="s">
        <v>8879</v>
      </c>
      <c r="B2706">
        <v>54293</v>
      </c>
      <c r="C2706" t="s">
        <v>48</v>
      </c>
      <c r="D2706" t="s">
        <v>67</v>
      </c>
      <c r="F2706" t="s">
        <v>8111</v>
      </c>
      <c r="G2706" t="s">
        <v>8112</v>
      </c>
      <c r="H2706">
        <v>38</v>
      </c>
      <c r="I2706" t="s">
        <v>8201</v>
      </c>
      <c r="J2706" t="s">
        <v>8880</v>
      </c>
      <c r="K2706">
        <v>1</v>
      </c>
      <c r="L2706" t="s">
        <v>8881</v>
      </c>
      <c r="M2706">
        <v>4038133392</v>
      </c>
      <c r="N2706" t="s">
        <v>8882</v>
      </c>
      <c r="O2706" t="s">
        <v>20404</v>
      </c>
      <c r="P2706">
        <v>2003</v>
      </c>
      <c r="U2706" t="s">
        <v>8883</v>
      </c>
      <c r="V2706">
        <v>1</v>
      </c>
      <c r="W2706">
        <v>2</v>
      </c>
      <c r="Y2706">
        <v>17</v>
      </c>
      <c r="Z2706">
        <v>10</v>
      </c>
      <c r="AA2706">
        <v>6</v>
      </c>
      <c r="AB2706">
        <v>6</v>
      </c>
      <c r="AC2706">
        <v>0</v>
      </c>
      <c r="AD2706">
        <v>2</v>
      </c>
      <c r="AE2706">
        <v>0</v>
      </c>
      <c r="AF2706">
        <v>0</v>
      </c>
      <c r="AG2706">
        <v>0</v>
      </c>
      <c r="AH2706">
        <v>2</v>
      </c>
      <c r="AI2706">
        <v>2</v>
      </c>
      <c r="AJ2706">
        <v>0</v>
      </c>
      <c r="AK2706">
        <v>0</v>
      </c>
      <c r="AL2706">
        <v>0</v>
      </c>
      <c r="AM2706" t="s">
        <v>20712</v>
      </c>
      <c r="AN2706" t="s">
        <v>8884</v>
      </c>
      <c r="AT2706">
        <v>400000</v>
      </c>
      <c r="AU2706">
        <v>400000</v>
      </c>
      <c r="AV2706">
        <f>INT(AW2706*1.1)</f>
        <v>6649475</v>
      </c>
      <c r="AW2706">
        <v>6044978</v>
      </c>
      <c r="AX2706">
        <f>INT(AY2706*1.1)</f>
        <v>0</v>
      </c>
      <c r="AY2706">
        <v>0</v>
      </c>
      <c r="AZ2706">
        <f>IF(BA2706 &gt;= 0, INT(BA2706 * 1.1), -INT(ABS(BA2706) / 1.1))</f>
        <v>164358</v>
      </c>
      <c r="BA2706">
        <v>149417</v>
      </c>
    </row>
    <row r="2707" spans="1:53" hidden="1">
      <c r="A2707" t="s">
        <v>14372</v>
      </c>
      <c r="B2707">
        <v>32267</v>
      </c>
      <c r="C2707" t="s">
        <v>48</v>
      </c>
      <c r="D2707" t="s">
        <v>67</v>
      </c>
      <c r="F2707" t="s">
        <v>3993</v>
      </c>
      <c r="G2707" t="s">
        <v>51</v>
      </c>
      <c r="H2707">
        <v>20</v>
      </c>
      <c r="I2707" t="s">
        <v>4006</v>
      </c>
      <c r="J2707" t="s">
        <v>14373</v>
      </c>
      <c r="K2707">
        <v>1</v>
      </c>
      <c r="L2707" t="s">
        <v>14374</v>
      </c>
      <c r="M2707">
        <v>4058103685</v>
      </c>
      <c r="N2707" t="s">
        <v>14375</v>
      </c>
      <c r="O2707" t="s">
        <v>20405</v>
      </c>
      <c r="P2707">
        <v>1993</v>
      </c>
      <c r="U2707" t="s">
        <v>14376</v>
      </c>
      <c r="V2707">
        <v>1</v>
      </c>
      <c r="W2707">
        <v>1</v>
      </c>
      <c r="Y2707">
        <v>25</v>
      </c>
      <c r="Z2707">
        <v>1</v>
      </c>
      <c r="AA2707">
        <v>0</v>
      </c>
      <c r="AB2707">
        <v>6</v>
      </c>
      <c r="AC2707">
        <v>30</v>
      </c>
      <c r="AD2707">
        <v>1</v>
      </c>
      <c r="AE2707">
        <v>1</v>
      </c>
      <c r="AF2707">
        <v>5</v>
      </c>
      <c r="AG2707">
        <v>5</v>
      </c>
      <c r="AH2707">
        <v>2</v>
      </c>
      <c r="AI2707">
        <v>2</v>
      </c>
      <c r="AJ2707">
        <v>0</v>
      </c>
      <c r="AK2707">
        <v>0</v>
      </c>
      <c r="AL2707">
        <v>0</v>
      </c>
      <c r="AT2707">
        <v>653650</v>
      </c>
      <c r="AU2707">
        <v>653650</v>
      </c>
      <c r="AV2707">
        <v>5684503</v>
      </c>
      <c r="AW2707">
        <v>5616408</v>
      </c>
      <c r="AX2707">
        <v>0</v>
      </c>
      <c r="AY2707">
        <v>0</v>
      </c>
      <c r="AZ2707">
        <v>344646</v>
      </c>
      <c r="BA2707">
        <v>347087</v>
      </c>
    </row>
    <row r="2708" spans="1:53" hidden="1">
      <c r="A2708" t="s">
        <v>7402</v>
      </c>
      <c r="B2708">
        <v>41246</v>
      </c>
      <c r="C2708" t="s">
        <v>48</v>
      </c>
      <c r="D2708" t="s">
        <v>67</v>
      </c>
      <c r="F2708" t="s">
        <v>5540</v>
      </c>
      <c r="G2708" t="s">
        <v>51</v>
      </c>
      <c r="H2708">
        <v>29</v>
      </c>
      <c r="I2708" t="s">
        <v>6640</v>
      </c>
      <c r="J2708" t="s">
        <v>6916</v>
      </c>
      <c r="K2708">
        <v>1</v>
      </c>
      <c r="L2708" t="s">
        <v>7403</v>
      </c>
      <c r="M2708">
        <v>4078101719</v>
      </c>
      <c r="N2708" t="s">
        <v>7404</v>
      </c>
      <c r="O2708" t="s">
        <v>20406</v>
      </c>
      <c r="P2708">
        <v>1990</v>
      </c>
      <c r="U2708" t="s">
        <v>7405</v>
      </c>
      <c r="V2708">
        <v>1</v>
      </c>
      <c r="W2708">
        <v>1</v>
      </c>
      <c r="Y2708">
        <v>41</v>
      </c>
      <c r="Z2708">
        <v>1</v>
      </c>
      <c r="AA2708">
        <v>0</v>
      </c>
      <c r="AB2708">
        <v>6</v>
      </c>
      <c r="AC2708">
        <v>30</v>
      </c>
      <c r="AD2708">
        <v>1</v>
      </c>
      <c r="AE2708">
        <v>1</v>
      </c>
      <c r="AF2708">
        <v>5</v>
      </c>
      <c r="AG2708">
        <v>5</v>
      </c>
      <c r="AH2708">
        <v>2</v>
      </c>
      <c r="AI2708">
        <v>2</v>
      </c>
      <c r="AJ2708">
        <v>0</v>
      </c>
      <c r="AK2708">
        <v>0</v>
      </c>
      <c r="AL2708">
        <v>0</v>
      </c>
      <c r="AT2708">
        <v>1200000</v>
      </c>
      <c r="AU2708">
        <v>1200000</v>
      </c>
      <c r="AV2708">
        <v>6057869</v>
      </c>
      <c r="AW2708">
        <v>6468163</v>
      </c>
      <c r="AX2708">
        <v>0</v>
      </c>
      <c r="AY2708">
        <v>0</v>
      </c>
      <c r="AZ2708">
        <v>52728</v>
      </c>
      <c r="BA2708">
        <v>132742</v>
      </c>
    </row>
    <row r="2709" spans="1:53" hidden="1">
      <c r="A2709" t="s">
        <v>1386</v>
      </c>
      <c r="B2709">
        <v>84073</v>
      </c>
      <c r="C2709" t="s">
        <v>48</v>
      </c>
      <c r="D2709" t="s">
        <v>197</v>
      </c>
      <c r="F2709" t="s">
        <v>50</v>
      </c>
      <c r="G2709" t="s">
        <v>51</v>
      </c>
      <c r="H2709">
        <v>10</v>
      </c>
      <c r="I2709" t="s">
        <v>52</v>
      </c>
      <c r="J2709" t="s">
        <v>1387</v>
      </c>
      <c r="K2709">
        <v>1</v>
      </c>
      <c r="L2709" t="s">
        <v>1388</v>
      </c>
      <c r="M2709">
        <v>4078129060</v>
      </c>
      <c r="N2709" t="s">
        <v>1389</v>
      </c>
      <c r="O2709" t="s">
        <v>20407</v>
      </c>
      <c r="P2709">
        <v>2014</v>
      </c>
      <c r="U2709" t="s">
        <v>1390</v>
      </c>
      <c r="V2709">
        <v>1</v>
      </c>
      <c r="W2709">
        <v>1</v>
      </c>
      <c r="Y2709">
        <v>7</v>
      </c>
      <c r="Z2709">
        <v>10</v>
      </c>
      <c r="AA2709">
        <v>6</v>
      </c>
      <c r="AB2709">
        <v>6</v>
      </c>
      <c r="AC2709">
        <v>20</v>
      </c>
      <c r="AD2709">
        <v>1</v>
      </c>
      <c r="AE2709">
        <v>1</v>
      </c>
      <c r="AF2709">
        <v>1</v>
      </c>
      <c r="AG2709">
        <v>2</v>
      </c>
      <c r="AH2709">
        <v>2</v>
      </c>
      <c r="AI2709">
        <v>2</v>
      </c>
      <c r="AJ2709">
        <v>0</v>
      </c>
      <c r="AK2709">
        <v>0</v>
      </c>
      <c r="AL2709">
        <v>0</v>
      </c>
      <c r="AM2709" t="s">
        <v>18381</v>
      </c>
      <c r="AP2709" t="s">
        <v>1391</v>
      </c>
      <c r="AQ2709" t="s">
        <v>1392</v>
      </c>
      <c r="AR2709" t="s">
        <v>73</v>
      </c>
      <c r="AT2709">
        <v>50000</v>
      </c>
      <c r="AU2709">
        <v>100000</v>
      </c>
      <c r="AV2709">
        <v>1243220</v>
      </c>
      <c r="AW2709">
        <v>1151451</v>
      </c>
      <c r="AX2709">
        <v>1292</v>
      </c>
      <c r="AY2709">
        <v>0</v>
      </c>
      <c r="AZ2709">
        <v>48583</v>
      </c>
      <c r="BA2709">
        <v>84835</v>
      </c>
    </row>
    <row r="2710" spans="1:53" hidden="1">
      <c r="A2710" t="s">
        <v>16978</v>
      </c>
      <c r="B2710">
        <v>41340</v>
      </c>
      <c r="C2710" t="s">
        <v>48</v>
      </c>
      <c r="D2710" t="s">
        <v>49</v>
      </c>
      <c r="F2710" t="s">
        <v>3062</v>
      </c>
      <c r="G2710" t="s">
        <v>51</v>
      </c>
      <c r="H2710">
        <v>33</v>
      </c>
      <c r="I2710" t="s">
        <v>7999</v>
      </c>
      <c r="J2710" t="s">
        <v>16979</v>
      </c>
      <c r="K2710">
        <v>1</v>
      </c>
      <c r="L2710" t="s">
        <v>16980</v>
      </c>
      <c r="M2710">
        <v>4098172049</v>
      </c>
      <c r="N2710" t="s">
        <v>16981</v>
      </c>
      <c r="O2710" t="s">
        <v>20408</v>
      </c>
      <c r="P2710">
        <v>2002</v>
      </c>
      <c r="U2710" t="s">
        <v>16982</v>
      </c>
      <c r="V2710">
        <v>1</v>
      </c>
      <c r="W2710">
        <v>2</v>
      </c>
      <c r="Y2710">
        <v>28</v>
      </c>
      <c r="Z2710">
        <v>9</v>
      </c>
      <c r="AA2710">
        <v>0</v>
      </c>
      <c r="AB2710">
        <v>5</v>
      </c>
      <c r="AC2710">
        <v>30</v>
      </c>
      <c r="AD2710">
        <v>2</v>
      </c>
      <c r="AE2710">
        <v>0</v>
      </c>
      <c r="AF2710">
        <v>0</v>
      </c>
      <c r="AG2710">
        <v>1</v>
      </c>
      <c r="AH2710">
        <v>2</v>
      </c>
      <c r="AI2710">
        <v>2</v>
      </c>
      <c r="AJ2710">
        <v>0</v>
      </c>
      <c r="AK2710">
        <v>0</v>
      </c>
      <c r="AL2710">
        <v>0</v>
      </c>
      <c r="AM2710" t="s">
        <v>16983</v>
      </c>
      <c r="AT2710">
        <v>200000</v>
      </c>
      <c r="AU2710">
        <v>200000</v>
      </c>
      <c r="AV2710">
        <v>1597373</v>
      </c>
      <c r="AW2710">
        <v>2826791</v>
      </c>
      <c r="AX2710">
        <v>0</v>
      </c>
      <c r="AY2710">
        <v>0</v>
      </c>
      <c r="AZ2710">
        <v>-123497</v>
      </c>
      <c r="BA2710">
        <v>-204835</v>
      </c>
    </row>
    <row r="2711" spans="1:53" hidden="1">
      <c r="A2711" t="s">
        <v>15126</v>
      </c>
      <c r="B2711">
        <v>55229</v>
      </c>
      <c r="C2711" t="s">
        <v>48</v>
      </c>
      <c r="D2711" t="s">
        <v>49</v>
      </c>
      <c r="F2711" t="s">
        <v>5540</v>
      </c>
      <c r="G2711" t="s">
        <v>51</v>
      </c>
      <c r="H2711">
        <v>25</v>
      </c>
      <c r="I2711" t="s">
        <v>5731</v>
      </c>
      <c r="J2711" t="s">
        <v>15127</v>
      </c>
      <c r="K2711">
        <v>1</v>
      </c>
      <c r="L2711" t="s">
        <v>15128</v>
      </c>
      <c r="M2711">
        <v>4028178417</v>
      </c>
      <c r="N2711" t="s">
        <v>15129</v>
      </c>
      <c r="O2711" t="s">
        <v>20409</v>
      </c>
      <c r="P2711">
        <v>2008</v>
      </c>
      <c r="U2711" t="s">
        <v>15130</v>
      </c>
      <c r="V2711">
        <v>1</v>
      </c>
      <c r="W2711">
        <v>2</v>
      </c>
      <c r="Y2711">
        <v>19</v>
      </c>
      <c r="Z2711">
        <v>9</v>
      </c>
      <c r="AA2711">
        <v>9</v>
      </c>
      <c r="AB2711">
        <v>7</v>
      </c>
      <c r="AC2711">
        <v>0.1</v>
      </c>
      <c r="AD2711">
        <v>2</v>
      </c>
      <c r="AE2711">
        <v>0</v>
      </c>
      <c r="AF2711">
        <v>0</v>
      </c>
      <c r="AG2711">
        <v>0</v>
      </c>
      <c r="AH2711">
        <v>2</v>
      </c>
      <c r="AI2711">
        <v>2</v>
      </c>
      <c r="AJ2711">
        <v>0</v>
      </c>
      <c r="AK2711">
        <v>0</v>
      </c>
      <c r="AL2711">
        <v>0</v>
      </c>
      <c r="AT2711">
        <v>100000</v>
      </c>
      <c r="AU2711">
        <v>100000</v>
      </c>
      <c r="AV2711">
        <v>3625530</v>
      </c>
      <c r="AW2711">
        <v>4819248</v>
      </c>
      <c r="AX2711">
        <v>0</v>
      </c>
      <c r="AY2711">
        <v>0</v>
      </c>
      <c r="AZ2711">
        <v>459924</v>
      </c>
      <c r="BA2711">
        <v>335374</v>
      </c>
    </row>
    <row r="2712" spans="1:53" hidden="1">
      <c r="A2712" t="s">
        <v>14567</v>
      </c>
      <c r="B2712">
        <v>22567</v>
      </c>
      <c r="C2712" t="s">
        <v>48</v>
      </c>
      <c r="D2712" t="s">
        <v>197</v>
      </c>
      <c r="F2712" t="s">
        <v>5540</v>
      </c>
      <c r="G2712" t="s">
        <v>51</v>
      </c>
      <c r="H2712">
        <v>23</v>
      </c>
      <c r="I2712" t="s">
        <v>5541</v>
      </c>
      <c r="J2712" t="s">
        <v>14568</v>
      </c>
      <c r="K2712">
        <v>1</v>
      </c>
      <c r="L2712" t="s">
        <v>14569</v>
      </c>
      <c r="M2712">
        <v>4188118165</v>
      </c>
      <c r="N2712" t="s">
        <v>14570</v>
      </c>
      <c r="O2712" t="s">
        <v>20410</v>
      </c>
      <c r="P2712">
        <v>1998</v>
      </c>
      <c r="U2712" t="s">
        <v>14571</v>
      </c>
      <c r="V2712">
        <v>1</v>
      </c>
      <c r="W2712">
        <v>3</v>
      </c>
      <c r="Y2712">
        <v>27</v>
      </c>
      <c r="Z2712">
        <v>5</v>
      </c>
      <c r="AA2712">
        <v>0</v>
      </c>
      <c r="AB2712">
        <v>6</v>
      </c>
      <c r="AC2712">
        <v>30</v>
      </c>
      <c r="AD2712">
        <v>1</v>
      </c>
      <c r="AE2712">
        <v>1</v>
      </c>
      <c r="AF2712">
        <v>5</v>
      </c>
      <c r="AG2712">
        <v>5</v>
      </c>
      <c r="AH2712">
        <v>2</v>
      </c>
      <c r="AI2712">
        <v>2</v>
      </c>
      <c r="AJ2712">
        <v>0</v>
      </c>
      <c r="AK2712">
        <v>0</v>
      </c>
      <c r="AL2712">
        <v>0</v>
      </c>
      <c r="AS2712" t="s">
        <v>5576</v>
      </c>
      <c r="AT2712">
        <v>0</v>
      </c>
      <c r="AU2712">
        <v>0</v>
      </c>
      <c r="AV2712">
        <v>0</v>
      </c>
      <c r="AW2712">
        <v>0</v>
      </c>
      <c r="AX2712">
        <v>0</v>
      </c>
      <c r="AY2712">
        <v>0</v>
      </c>
      <c r="AZ2712">
        <v>0</v>
      </c>
      <c r="BA2712">
        <v>0</v>
      </c>
    </row>
    <row r="2713" spans="1:53" hidden="1">
      <c r="A2713" t="s">
        <v>9342</v>
      </c>
      <c r="B2713">
        <v>117771</v>
      </c>
      <c r="C2713" t="s">
        <v>48</v>
      </c>
      <c r="D2713" t="s">
        <v>197</v>
      </c>
      <c r="F2713" t="s">
        <v>8111</v>
      </c>
      <c r="G2713" t="s">
        <v>8112</v>
      </c>
      <c r="H2713">
        <v>38</v>
      </c>
      <c r="I2713" t="s">
        <v>8201</v>
      </c>
      <c r="J2713" t="s">
        <v>9343</v>
      </c>
      <c r="K2713">
        <v>1</v>
      </c>
      <c r="L2713" t="s">
        <v>9344</v>
      </c>
      <c r="M2713">
        <v>7268701887</v>
      </c>
      <c r="N2713" t="s">
        <v>9345</v>
      </c>
      <c r="O2713" t="s">
        <v>20411</v>
      </c>
      <c r="P2713">
        <v>2021</v>
      </c>
      <c r="U2713" t="s">
        <v>9346</v>
      </c>
      <c r="V2713">
        <v>1</v>
      </c>
      <c r="W2713">
        <v>2</v>
      </c>
      <c r="Y2713">
        <v>7</v>
      </c>
      <c r="Z2713">
        <v>10</v>
      </c>
      <c r="AA2713">
        <v>6</v>
      </c>
      <c r="AB2713">
        <v>6</v>
      </c>
      <c r="AC2713">
        <v>20</v>
      </c>
      <c r="AD2713">
        <v>2</v>
      </c>
      <c r="AE2713">
        <v>0</v>
      </c>
      <c r="AF2713">
        <v>0</v>
      </c>
      <c r="AG2713">
        <v>0</v>
      </c>
      <c r="AH2713">
        <v>2</v>
      </c>
      <c r="AI2713">
        <v>2</v>
      </c>
      <c r="AJ2713">
        <v>0</v>
      </c>
      <c r="AK2713">
        <v>0</v>
      </c>
      <c r="AL2713">
        <v>0</v>
      </c>
      <c r="AM2713" t="s">
        <v>9347</v>
      </c>
      <c r="AT2713">
        <v>600000</v>
      </c>
      <c r="AU2713">
        <v>300000</v>
      </c>
      <c r="AV2713">
        <v>1515699</v>
      </c>
      <c r="AW2713">
        <v>557648</v>
      </c>
      <c r="AX2713">
        <v>0</v>
      </c>
      <c r="AY2713">
        <v>0</v>
      </c>
      <c r="AZ2713">
        <v>-256637</v>
      </c>
      <c r="BA2713">
        <v>-202464</v>
      </c>
    </row>
    <row r="2714" spans="1:53" hidden="1">
      <c r="A2714" t="s">
        <v>4335</v>
      </c>
      <c r="B2714">
        <v>17528</v>
      </c>
      <c r="C2714" t="s">
        <v>48</v>
      </c>
      <c r="D2714" t="s">
        <v>334</v>
      </c>
      <c r="F2714" t="s">
        <v>3993</v>
      </c>
      <c r="G2714" t="s">
        <v>51</v>
      </c>
      <c r="H2714">
        <v>20</v>
      </c>
      <c r="I2714" t="s">
        <v>4006</v>
      </c>
      <c r="J2714" t="s">
        <v>4336</v>
      </c>
      <c r="K2714">
        <v>1</v>
      </c>
      <c r="L2714" t="s">
        <v>4337</v>
      </c>
      <c r="M2714">
        <v>4038109892</v>
      </c>
      <c r="N2714" t="s">
        <v>4338</v>
      </c>
      <c r="O2714" t="s">
        <v>20412</v>
      </c>
      <c r="P2714">
        <v>1994</v>
      </c>
      <c r="U2714" t="s">
        <v>4339</v>
      </c>
      <c r="V2714">
        <v>1</v>
      </c>
      <c r="W2714">
        <v>2</v>
      </c>
      <c r="Y2714">
        <v>93</v>
      </c>
      <c r="Z2714">
        <v>8</v>
      </c>
      <c r="AA2714">
        <v>0</v>
      </c>
      <c r="AB2714">
        <v>6</v>
      </c>
      <c r="AC2714">
        <v>30</v>
      </c>
      <c r="AD2714">
        <v>1</v>
      </c>
      <c r="AE2714">
        <v>1</v>
      </c>
      <c r="AF2714">
        <v>5</v>
      </c>
      <c r="AG2714">
        <v>10</v>
      </c>
      <c r="AH2714">
        <v>2</v>
      </c>
      <c r="AI2714">
        <v>2</v>
      </c>
      <c r="AJ2714">
        <v>0</v>
      </c>
      <c r="AK2714">
        <v>0</v>
      </c>
      <c r="AL2714">
        <v>0</v>
      </c>
      <c r="AS2714" t="s">
        <v>4317</v>
      </c>
      <c r="AT2714">
        <v>470000</v>
      </c>
      <c r="AU2714">
        <v>400000</v>
      </c>
      <c r="AV2714">
        <v>40349629</v>
      </c>
      <c r="AW2714">
        <v>38953164</v>
      </c>
      <c r="AX2714">
        <v>0</v>
      </c>
      <c r="AY2714">
        <v>93485</v>
      </c>
      <c r="AZ2714">
        <v>7161569</v>
      </c>
      <c r="BA2714">
        <v>7240126</v>
      </c>
    </row>
    <row r="2715" spans="1:53" hidden="1">
      <c r="A2715" t="s">
        <v>17388</v>
      </c>
      <c r="B2715">
        <v>6483</v>
      </c>
      <c r="C2715" t="s">
        <v>48</v>
      </c>
      <c r="D2715" t="s">
        <v>77</v>
      </c>
      <c r="F2715" t="s">
        <v>6040</v>
      </c>
      <c r="G2715" t="s">
        <v>51</v>
      </c>
      <c r="H2715">
        <v>27</v>
      </c>
      <c r="I2715" t="s">
        <v>6229</v>
      </c>
      <c r="J2715" t="s">
        <v>17389</v>
      </c>
      <c r="K2715">
        <v>1</v>
      </c>
      <c r="L2715" t="s">
        <v>17390</v>
      </c>
      <c r="M2715">
        <v>2548800959</v>
      </c>
      <c r="O2715" t="s">
        <v>1020</v>
      </c>
      <c r="P2715">
        <v>2018</v>
      </c>
      <c r="U2715" t="s">
        <v>17391</v>
      </c>
      <c r="V2715">
        <v>1</v>
      </c>
      <c r="W2715">
        <v>2</v>
      </c>
      <c r="Y2715">
        <v>164</v>
      </c>
      <c r="Z2715">
        <v>8</v>
      </c>
      <c r="AA2715">
        <v>0</v>
      </c>
      <c r="AB2715">
        <v>6</v>
      </c>
      <c r="AC2715">
        <v>30</v>
      </c>
      <c r="AD2715">
        <v>1</v>
      </c>
      <c r="AE2715">
        <v>1</v>
      </c>
      <c r="AF2715">
        <v>5</v>
      </c>
      <c r="AG2715">
        <v>10</v>
      </c>
      <c r="AH2715">
        <v>2</v>
      </c>
      <c r="AI2715">
        <v>2</v>
      </c>
      <c r="AJ2715">
        <v>0</v>
      </c>
      <c r="AK2715">
        <v>0</v>
      </c>
      <c r="AL2715">
        <v>0</v>
      </c>
      <c r="AS2715" t="s">
        <v>4356</v>
      </c>
      <c r="AT2715">
        <v>200000</v>
      </c>
      <c r="AU2715">
        <v>200000</v>
      </c>
      <c r="AV2715">
        <f>INT(AW2715*1.1)</f>
        <v>10498868</v>
      </c>
      <c r="AW2715">
        <v>9544426</v>
      </c>
      <c r="AX2715">
        <f>INT(AY2715*1.1)</f>
        <v>0</v>
      </c>
      <c r="AY2715">
        <v>0</v>
      </c>
      <c r="AZ2715">
        <f>IF(BA2715 &gt;= 0, INT(BA2715 * 1.1), -INT(ABS(BA2715) / 1.1))</f>
        <v>-337870</v>
      </c>
      <c r="BA2715">
        <v>-371658</v>
      </c>
    </row>
    <row r="2716" spans="1:53" hidden="1">
      <c r="A2716" t="s">
        <v>7607</v>
      </c>
      <c r="B2716">
        <v>115067</v>
      </c>
      <c r="C2716" t="s">
        <v>48</v>
      </c>
      <c r="D2716" t="s">
        <v>118</v>
      </c>
      <c r="F2716" t="s">
        <v>5540</v>
      </c>
      <c r="G2716" t="s">
        <v>51</v>
      </c>
      <c r="H2716">
        <v>29</v>
      </c>
      <c r="I2716" t="s">
        <v>6640</v>
      </c>
      <c r="J2716" t="s">
        <v>7608</v>
      </c>
      <c r="K2716">
        <v>1</v>
      </c>
      <c r="L2716" t="s">
        <v>7609</v>
      </c>
      <c r="M2716">
        <v>5108701701</v>
      </c>
      <c r="N2716" t="s">
        <v>7610</v>
      </c>
      <c r="O2716" t="s">
        <v>20413</v>
      </c>
      <c r="P2716">
        <v>2020</v>
      </c>
      <c r="U2716" t="s">
        <v>7611</v>
      </c>
      <c r="V2716">
        <v>1</v>
      </c>
      <c r="W2716">
        <v>1</v>
      </c>
      <c r="Y2716">
        <v>259</v>
      </c>
      <c r="Z2716">
        <v>1</v>
      </c>
      <c r="AA2716">
        <v>3</v>
      </c>
      <c r="AB2716">
        <v>9</v>
      </c>
      <c r="AC2716">
        <v>0.1</v>
      </c>
      <c r="AD2716">
        <v>1</v>
      </c>
      <c r="AE2716">
        <v>1</v>
      </c>
      <c r="AF2716">
        <v>5</v>
      </c>
      <c r="AG2716">
        <v>3</v>
      </c>
      <c r="AH2716">
        <v>1</v>
      </c>
      <c r="AI2716">
        <v>1</v>
      </c>
      <c r="AJ2716">
        <v>0</v>
      </c>
      <c r="AK2716">
        <v>0</v>
      </c>
      <c r="AL2716">
        <v>0</v>
      </c>
      <c r="AT2716">
        <v>2000000</v>
      </c>
      <c r="AU2716">
        <v>2000000</v>
      </c>
      <c r="AV2716">
        <v>192080067</v>
      </c>
      <c r="AW2716">
        <v>152423276</v>
      </c>
      <c r="AX2716">
        <v>55122587</v>
      </c>
      <c r="AY2716">
        <v>37608687</v>
      </c>
      <c r="AZ2716">
        <v>9791083</v>
      </c>
      <c r="BA2716">
        <v>5830869</v>
      </c>
    </row>
    <row r="2717" spans="1:53" hidden="1">
      <c r="A2717" t="s">
        <v>14773</v>
      </c>
      <c r="B2717">
        <v>38880</v>
      </c>
      <c r="C2717" t="s">
        <v>48</v>
      </c>
      <c r="D2717" t="s">
        <v>49</v>
      </c>
      <c r="F2717" t="s">
        <v>5540</v>
      </c>
      <c r="G2717" t="s">
        <v>51</v>
      </c>
      <c r="H2717">
        <v>24</v>
      </c>
      <c r="I2717" t="s">
        <v>5628</v>
      </c>
      <c r="J2717" t="s">
        <v>14774</v>
      </c>
      <c r="K2717">
        <v>1</v>
      </c>
      <c r="L2717" t="s">
        <v>14775</v>
      </c>
      <c r="M2717">
        <v>4038117204</v>
      </c>
      <c r="N2717" t="s">
        <v>14776</v>
      </c>
      <c r="O2717" t="s">
        <v>20414</v>
      </c>
      <c r="P2717">
        <v>1998</v>
      </c>
      <c r="U2717" t="s">
        <v>14777</v>
      </c>
      <c r="V2717">
        <v>1</v>
      </c>
      <c r="W2717">
        <v>2</v>
      </c>
      <c r="Y2717">
        <v>10</v>
      </c>
      <c r="Z2717">
        <v>8</v>
      </c>
      <c r="AA2717">
        <v>6</v>
      </c>
      <c r="AB2717">
        <v>6</v>
      </c>
      <c r="AC2717">
        <v>0.1</v>
      </c>
      <c r="AD2717">
        <v>1</v>
      </c>
      <c r="AE2717">
        <v>1</v>
      </c>
      <c r="AF2717">
        <v>1</v>
      </c>
      <c r="AG2717">
        <v>0</v>
      </c>
      <c r="AH2717">
        <v>1</v>
      </c>
      <c r="AI2717">
        <v>2</v>
      </c>
      <c r="AJ2717">
        <v>0</v>
      </c>
      <c r="AK2717">
        <v>0</v>
      </c>
      <c r="AL2717">
        <v>0</v>
      </c>
      <c r="AT2717">
        <v>350000</v>
      </c>
      <c r="AU2717">
        <v>350000</v>
      </c>
      <c r="AV2717">
        <v>2807206</v>
      </c>
      <c r="AW2717">
        <v>3128865</v>
      </c>
      <c r="AX2717">
        <v>0</v>
      </c>
      <c r="AY2717">
        <v>0</v>
      </c>
      <c r="AZ2717">
        <v>-6368</v>
      </c>
      <c r="BA2717">
        <v>63356</v>
      </c>
    </row>
    <row r="2718" spans="1:53" hidden="1">
      <c r="A2718" t="s">
        <v>2429</v>
      </c>
      <c r="B2718">
        <v>45658</v>
      </c>
      <c r="C2718" t="s">
        <v>48</v>
      </c>
      <c r="D2718" t="s">
        <v>197</v>
      </c>
      <c r="F2718" t="s">
        <v>1915</v>
      </c>
      <c r="G2718" t="s">
        <v>51</v>
      </c>
      <c r="H2718">
        <v>13</v>
      </c>
      <c r="I2718" t="s">
        <v>1916</v>
      </c>
      <c r="J2718" t="s">
        <v>2430</v>
      </c>
      <c r="K2718">
        <v>1</v>
      </c>
      <c r="L2718" t="s">
        <v>2431</v>
      </c>
      <c r="M2718">
        <v>4038137914</v>
      </c>
      <c r="N2718" t="s">
        <v>2432</v>
      </c>
      <c r="O2718" t="s">
        <v>20415</v>
      </c>
      <c r="P2718">
        <v>2004</v>
      </c>
      <c r="U2718" t="s">
        <v>2433</v>
      </c>
      <c r="V2718">
        <v>1</v>
      </c>
      <c r="W2718">
        <v>2</v>
      </c>
      <c r="Y2718">
        <v>12</v>
      </c>
      <c r="Z2718">
        <v>10</v>
      </c>
      <c r="AA2718">
        <v>5</v>
      </c>
      <c r="AB2718">
        <v>6</v>
      </c>
      <c r="AC2718">
        <v>5</v>
      </c>
      <c r="AD2718">
        <v>2</v>
      </c>
      <c r="AE2718">
        <v>0</v>
      </c>
      <c r="AF2718">
        <v>0</v>
      </c>
      <c r="AG2718">
        <v>0</v>
      </c>
      <c r="AH2718">
        <v>2</v>
      </c>
      <c r="AI2718">
        <v>2</v>
      </c>
      <c r="AJ2718">
        <v>0</v>
      </c>
      <c r="AK2718">
        <v>0</v>
      </c>
      <c r="AL2718">
        <v>0</v>
      </c>
      <c r="AM2718" t="s">
        <v>2434</v>
      </c>
      <c r="AN2718" t="s">
        <v>2435</v>
      </c>
      <c r="AQ2718" t="s">
        <v>2436</v>
      </c>
      <c r="AR2718" t="s">
        <v>2437</v>
      </c>
      <c r="AT2718">
        <v>152000</v>
      </c>
      <c r="AU2718">
        <v>1000000</v>
      </c>
      <c r="AV2718">
        <v>2166207</v>
      </c>
      <c r="AW2718">
        <v>1435187</v>
      </c>
      <c r="AX2718">
        <v>0</v>
      </c>
      <c r="AY2718">
        <v>0</v>
      </c>
      <c r="AZ2718">
        <v>141358</v>
      </c>
      <c r="BA2718">
        <v>92412</v>
      </c>
    </row>
    <row r="2719" spans="1:53" hidden="1">
      <c r="A2719" t="s">
        <v>17172</v>
      </c>
      <c r="B2719">
        <v>57431</v>
      </c>
      <c r="C2719" t="s">
        <v>48</v>
      </c>
      <c r="D2719" t="s">
        <v>197</v>
      </c>
      <c r="F2719" t="s">
        <v>3993</v>
      </c>
      <c r="G2719" t="s">
        <v>51</v>
      </c>
      <c r="H2719">
        <v>20</v>
      </c>
      <c r="I2719" t="s">
        <v>4006</v>
      </c>
      <c r="J2719" t="s">
        <v>17173</v>
      </c>
      <c r="K2719">
        <v>1</v>
      </c>
      <c r="L2719" t="s">
        <v>17174</v>
      </c>
      <c r="M2719">
        <v>4038127279</v>
      </c>
      <c r="N2719" t="s">
        <v>17175</v>
      </c>
      <c r="O2719" t="s">
        <v>20416</v>
      </c>
      <c r="P2719">
        <v>2001</v>
      </c>
      <c r="U2719" t="s">
        <v>17176</v>
      </c>
      <c r="V2719">
        <v>1</v>
      </c>
      <c r="W2719">
        <v>2</v>
      </c>
      <c r="Y2719">
        <v>7</v>
      </c>
      <c r="Z2719">
        <v>1</v>
      </c>
      <c r="AA2719">
        <v>1</v>
      </c>
      <c r="AB2719">
        <v>5</v>
      </c>
      <c r="AC2719">
        <v>30</v>
      </c>
      <c r="AD2719">
        <v>1</v>
      </c>
      <c r="AE2719">
        <v>1</v>
      </c>
      <c r="AF2719">
        <v>5</v>
      </c>
      <c r="AG2719">
        <v>5</v>
      </c>
      <c r="AH2719">
        <v>2</v>
      </c>
      <c r="AI2719">
        <v>2</v>
      </c>
      <c r="AJ2719">
        <v>0</v>
      </c>
      <c r="AK2719">
        <v>0</v>
      </c>
      <c r="AL2719">
        <v>0</v>
      </c>
      <c r="AS2719" t="s">
        <v>17177</v>
      </c>
      <c r="AT2719">
        <v>300000</v>
      </c>
      <c r="AU2719">
        <v>300000</v>
      </c>
      <c r="AV2719">
        <f>INT(AW2719*1.1)</f>
        <v>818192</v>
      </c>
      <c r="AW2719">
        <v>743811</v>
      </c>
      <c r="AX2719">
        <f>INT(AY2719*1.1)</f>
        <v>0</v>
      </c>
      <c r="AY2719">
        <v>0</v>
      </c>
      <c r="AZ2719">
        <f>IF(BA2719 &gt;= 0, INT(BA2719 * 1.1), -INT(ABS(BA2719) / 1.1))</f>
        <v>-8656</v>
      </c>
      <c r="BA2719">
        <v>-9522</v>
      </c>
    </row>
    <row r="2720" spans="1:53" hidden="1">
      <c r="A2720" t="s">
        <v>8864</v>
      </c>
      <c r="B2720">
        <v>51982</v>
      </c>
      <c r="C2720" t="s">
        <v>48</v>
      </c>
      <c r="D2720" t="s">
        <v>334</v>
      </c>
      <c r="F2720" t="s">
        <v>8111</v>
      </c>
      <c r="G2720" t="s">
        <v>8112</v>
      </c>
      <c r="H2720">
        <v>38</v>
      </c>
      <c r="I2720" t="s">
        <v>8201</v>
      </c>
      <c r="J2720" t="s">
        <v>8865</v>
      </c>
      <c r="K2720">
        <v>1</v>
      </c>
      <c r="L2720" t="s">
        <v>8866</v>
      </c>
      <c r="M2720">
        <v>4028173765</v>
      </c>
      <c r="N2720" t="s">
        <v>8867</v>
      </c>
      <c r="O2720" t="s">
        <v>20417</v>
      </c>
      <c r="P2720">
        <v>2006</v>
      </c>
      <c r="U2720" t="s">
        <v>8868</v>
      </c>
      <c r="V2720">
        <v>1</v>
      </c>
      <c r="W2720">
        <v>2</v>
      </c>
      <c r="Y2720">
        <v>3</v>
      </c>
      <c r="Z2720">
        <v>1</v>
      </c>
      <c r="AA2720">
        <v>7</v>
      </c>
      <c r="AB2720">
        <v>6</v>
      </c>
      <c r="AC2720">
        <v>0</v>
      </c>
      <c r="AD2720">
        <v>2</v>
      </c>
      <c r="AE2720">
        <v>0</v>
      </c>
      <c r="AF2720">
        <v>0</v>
      </c>
      <c r="AG2720">
        <v>1</v>
      </c>
      <c r="AH2720">
        <v>2</v>
      </c>
      <c r="AI2720">
        <v>2</v>
      </c>
      <c r="AJ2720">
        <v>0</v>
      </c>
      <c r="AK2720">
        <v>0</v>
      </c>
      <c r="AL2720">
        <v>0</v>
      </c>
      <c r="AT2720">
        <v>100000</v>
      </c>
      <c r="AU2720">
        <v>100000</v>
      </c>
      <c r="AV2720">
        <f>INT(AW2720*1.1)</f>
        <v>38981361</v>
      </c>
      <c r="AW2720">
        <v>35437601</v>
      </c>
      <c r="AX2720">
        <f>INT(AY2720*1.1)</f>
        <v>0</v>
      </c>
      <c r="AY2720">
        <v>0</v>
      </c>
      <c r="AZ2720">
        <f>IF(BA2720 &gt;= 0, INT(BA2720 * 1.1), -INT(ABS(BA2720) / 1.1))</f>
        <v>1402610</v>
      </c>
      <c r="BA2720">
        <v>1275100</v>
      </c>
    </row>
    <row r="2721" spans="1:53" hidden="1">
      <c r="A2721" t="s">
        <v>17514</v>
      </c>
      <c r="B2721">
        <v>11128</v>
      </c>
      <c r="C2721" t="s">
        <v>599</v>
      </c>
      <c r="D2721" t="s">
        <v>334</v>
      </c>
      <c r="F2721" t="s">
        <v>50</v>
      </c>
      <c r="G2721" t="s">
        <v>51</v>
      </c>
      <c r="H2721">
        <v>10</v>
      </c>
      <c r="I2721" t="s">
        <v>52</v>
      </c>
      <c r="J2721" t="s">
        <v>17515</v>
      </c>
      <c r="K2721">
        <v>1</v>
      </c>
      <c r="L2721" t="s">
        <v>17516</v>
      </c>
      <c r="M2721">
        <v>1298671998</v>
      </c>
      <c r="O2721" t="s">
        <v>20418</v>
      </c>
      <c r="P2721">
        <v>2012</v>
      </c>
      <c r="R2721" t="s">
        <v>604</v>
      </c>
      <c r="U2721" t="s">
        <v>17517</v>
      </c>
      <c r="V2721">
        <v>1</v>
      </c>
      <c r="W2721">
        <v>2</v>
      </c>
      <c r="Y2721">
        <v>496</v>
      </c>
      <c r="Z2721">
        <v>1</v>
      </c>
      <c r="AA2721">
        <v>0</v>
      </c>
      <c r="AB2721">
        <v>6</v>
      </c>
      <c r="AC2721">
        <v>30</v>
      </c>
      <c r="AD2721">
        <v>1</v>
      </c>
      <c r="AE2721">
        <v>1</v>
      </c>
      <c r="AF2721">
        <v>5</v>
      </c>
      <c r="AG2721">
        <v>10</v>
      </c>
      <c r="AH2721">
        <v>2</v>
      </c>
      <c r="AI2721">
        <v>2</v>
      </c>
      <c r="AJ2721">
        <v>0</v>
      </c>
      <c r="AK2721">
        <v>0</v>
      </c>
      <c r="AL2721">
        <v>0</v>
      </c>
      <c r="AS2721" t="s">
        <v>17518</v>
      </c>
      <c r="AT2721">
        <v>68130000</v>
      </c>
      <c r="AU2721">
        <v>67830000</v>
      </c>
      <c r="AV2721">
        <v>46113476</v>
      </c>
      <c r="AW2721">
        <v>21679356</v>
      </c>
      <c r="AX2721">
        <v>0</v>
      </c>
      <c r="AY2721">
        <v>0</v>
      </c>
      <c r="AZ2721">
        <v>-86783276</v>
      </c>
      <c r="BA2721">
        <v>-58850849</v>
      </c>
    </row>
    <row r="2722" spans="1:53" hidden="1">
      <c r="A2722" t="s">
        <v>8449</v>
      </c>
      <c r="B2722">
        <v>15174</v>
      </c>
      <c r="C2722" t="s">
        <v>48</v>
      </c>
      <c r="D2722" t="s">
        <v>49</v>
      </c>
      <c r="F2722" t="s">
        <v>8111</v>
      </c>
      <c r="G2722" t="s">
        <v>8112</v>
      </c>
      <c r="H2722">
        <v>38</v>
      </c>
      <c r="I2722" t="s">
        <v>8201</v>
      </c>
      <c r="J2722" t="s">
        <v>8450</v>
      </c>
      <c r="K2722">
        <v>1</v>
      </c>
      <c r="L2722" t="s">
        <v>8451</v>
      </c>
      <c r="M2722">
        <v>4078105898</v>
      </c>
      <c r="N2722" t="s">
        <v>8452</v>
      </c>
      <c r="O2722" t="s">
        <v>20419</v>
      </c>
      <c r="P2722">
        <v>1997</v>
      </c>
      <c r="U2722" t="s">
        <v>8453</v>
      </c>
      <c r="V2722">
        <v>1</v>
      </c>
      <c r="W2722">
        <v>2</v>
      </c>
      <c r="Y2722">
        <v>11</v>
      </c>
      <c r="Z2722">
        <v>1</v>
      </c>
      <c r="AA2722">
        <v>9</v>
      </c>
      <c r="AB2722">
        <v>6</v>
      </c>
      <c r="AC2722">
        <v>0</v>
      </c>
      <c r="AD2722">
        <v>2</v>
      </c>
      <c r="AE2722">
        <v>0</v>
      </c>
      <c r="AF2722">
        <v>0</v>
      </c>
      <c r="AG2722">
        <v>0</v>
      </c>
      <c r="AH2722">
        <v>2</v>
      </c>
      <c r="AI2722">
        <v>2</v>
      </c>
      <c r="AJ2722">
        <v>0</v>
      </c>
      <c r="AK2722">
        <v>0</v>
      </c>
      <c r="AL2722">
        <v>0</v>
      </c>
      <c r="AS2722" t="s">
        <v>2000</v>
      </c>
      <c r="AT2722">
        <v>250000</v>
      </c>
      <c r="AU2722">
        <v>250000</v>
      </c>
      <c r="AV2722">
        <v>3721567</v>
      </c>
      <c r="AW2722">
        <v>3479295</v>
      </c>
      <c r="AX2722">
        <v>0</v>
      </c>
      <c r="AY2722">
        <v>0</v>
      </c>
      <c r="AZ2722">
        <v>211825</v>
      </c>
      <c r="BA2722">
        <v>225008</v>
      </c>
    </row>
    <row r="2723" spans="1:53" hidden="1">
      <c r="A2723" t="s">
        <v>15395</v>
      </c>
      <c r="B2723">
        <v>17053</v>
      </c>
      <c r="C2723" t="s">
        <v>48</v>
      </c>
      <c r="D2723" t="s">
        <v>197</v>
      </c>
      <c r="F2723" t="s">
        <v>6040</v>
      </c>
      <c r="G2723" t="s">
        <v>51</v>
      </c>
      <c r="H2723">
        <v>26</v>
      </c>
      <c r="I2723" t="s">
        <v>6041</v>
      </c>
      <c r="J2723" t="s">
        <v>15396</v>
      </c>
      <c r="K2723">
        <v>1</v>
      </c>
      <c r="L2723" t="s">
        <v>15397</v>
      </c>
      <c r="M2723">
        <v>4028156825</v>
      </c>
      <c r="N2723" t="s">
        <v>15398</v>
      </c>
      <c r="O2723" t="s">
        <v>20420</v>
      </c>
      <c r="P2723">
        <v>2003</v>
      </c>
      <c r="U2723" t="s">
        <v>15399</v>
      </c>
      <c r="V2723">
        <v>1</v>
      </c>
      <c r="W2723">
        <v>2</v>
      </c>
      <c r="Y2723">
        <v>5</v>
      </c>
      <c r="Z2723">
        <v>1</v>
      </c>
      <c r="AA2723">
        <v>0</v>
      </c>
      <c r="AB2723">
        <v>10</v>
      </c>
      <c r="AC2723">
        <v>20</v>
      </c>
      <c r="AD2723">
        <v>2</v>
      </c>
      <c r="AE2723">
        <v>0</v>
      </c>
      <c r="AF2723">
        <v>0</v>
      </c>
      <c r="AG2723">
        <v>3</v>
      </c>
      <c r="AH2723">
        <v>2</v>
      </c>
      <c r="AI2723">
        <v>2</v>
      </c>
      <c r="AJ2723">
        <v>0</v>
      </c>
      <c r="AK2723">
        <v>0</v>
      </c>
      <c r="AL2723">
        <v>0</v>
      </c>
      <c r="AM2723" t="s">
        <v>15400</v>
      </c>
      <c r="AP2723" t="s">
        <v>15401</v>
      </c>
      <c r="AQ2723" t="s">
        <v>15402</v>
      </c>
      <c r="AR2723" t="s">
        <v>124</v>
      </c>
      <c r="AT2723">
        <v>250000</v>
      </c>
      <c r="AU2723">
        <v>250000</v>
      </c>
      <c r="AV2723">
        <v>1029231</v>
      </c>
      <c r="AW2723">
        <v>1179041</v>
      </c>
      <c r="AX2723">
        <v>0</v>
      </c>
      <c r="AY2723">
        <v>0</v>
      </c>
      <c r="AZ2723">
        <v>46254</v>
      </c>
      <c r="BA2723">
        <v>70658</v>
      </c>
    </row>
    <row r="2724" spans="1:53">
      <c r="A2724" t="s">
        <v>9993</v>
      </c>
      <c r="B2724">
        <v>24991</v>
      </c>
      <c r="C2724" t="s">
        <v>48</v>
      </c>
      <c r="D2724" t="s">
        <v>197</v>
      </c>
      <c r="F2724" t="s">
        <v>9369</v>
      </c>
      <c r="G2724" t="s">
        <v>9370</v>
      </c>
      <c r="H2724">
        <v>58</v>
      </c>
      <c r="I2724" t="s">
        <v>9371</v>
      </c>
      <c r="J2724" t="s">
        <v>9994</v>
      </c>
      <c r="K2724">
        <v>1</v>
      </c>
      <c r="L2724" t="s">
        <v>9995</v>
      </c>
      <c r="M2724">
        <v>4028151311</v>
      </c>
      <c r="N2724" t="s">
        <v>9996</v>
      </c>
      <c r="O2724" t="s">
        <v>20421</v>
      </c>
      <c r="P2724">
        <v>2002</v>
      </c>
      <c r="U2724" t="s">
        <v>9997</v>
      </c>
      <c r="V2724">
        <v>1</v>
      </c>
      <c r="W2724">
        <v>2</v>
      </c>
      <c r="Y2724">
        <v>3</v>
      </c>
      <c r="Z2724">
        <v>1</v>
      </c>
      <c r="AA2724">
        <v>0</v>
      </c>
      <c r="AB2724">
        <v>8</v>
      </c>
      <c r="AC2724">
        <v>0.9</v>
      </c>
      <c r="AD2724">
        <v>2</v>
      </c>
      <c r="AE2724">
        <v>0</v>
      </c>
      <c r="AF2724">
        <v>0</v>
      </c>
      <c r="AG2724">
        <v>0</v>
      </c>
      <c r="AH2724">
        <v>2</v>
      </c>
      <c r="AI2724">
        <v>1</v>
      </c>
      <c r="AJ2724">
        <v>0</v>
      </c>
      <c r="AK2724">
        <v>0</v>
      </c>
      <c r="AL2724">
        <v>0</v>
      </c>
      <c r="AM2724" t="s">
        <v>9998</v>
      </c>
      <c r="AN2724" t="s">
        <v>9999</v>
      </c>
      <c r="AQ2724" t="s">
        <v>10000</v>
      </c>
      <c r="AR2724" t="s">
        <v>73</v>
      </c>
      <c r="AT2724">
        <v>50000</v>
      </c>
      <c r="AU2724">
        <v>50000</v>
      </c>
      <c r="AV2724">
        <v>631343</v>
      </c>
      <c r="AW2724">
        <v>768861</v>
      </c>
      <c r="AX2724">
        <v>0</v>
      </c>
      <c r="AY2724">
        <v>0</v>
      </c>
      <c r="AZ2724">
        <v>3356</v>
      </c>
      <c r="BA2724">
        <v>25870</v>
      </c>
    </row>
    <row r="2725" spans="1:53" hidden="1">
      <c r="A2725" t="s">
        <v>13303</v>
      </c>
      <c r="B2725">
        <v>42075</v>
      </c>
      <c r="C2725" t="s">
        <v>48</v>
      </c>
      <c r="D2725" t="s">
        <v>108</v>
      </c>
      <c r="F2725" t="s">
        <v>11306</v>
      </c>
      <c r="G2725" t="s">
        <v>11307</v>
      </c>
      <c r="H2725">
        <v>72</v>
      </c>
      <c r="I2725" t="s">
        <v>12614</v>
      </c>
      <c r="J2725" t="s">
        <v>13304</v>
      </c>
      <c r="K2725">
        <v>1</v>
      </c>
      <c r="L2725" t="s">
        <v>13305</v>
      </c>
      <c r="M2725">
        <v>4188113710</v>
      </c>
      <c r="N2725" t="s">
        <v>13306</v>
      </c>
      <c r="O2725" t="s">
        <v>20422</v>
      </c>
      <c r="P2725">
        <v>1995</v>
      </c>
      <c r="U2725" t="s">
        <v>13307</v>
      </c>
      <c r="V2725">
        <v>1</v>
      </c>
      <c r="W2725">
        <v>3</v>
      </c>
      <c r="Y2725">
        <v>30</v>
      </c>
      <c r="Z2725">
        <v>9</v>
      </c>
      <c r="AA2725">
        <v>0</v>
      </c>
      <c r="AB2725">
        <v>6</v>
      </c>
      <c r="AC2725">
        <v>30</v>
      </c>
      <c r="AD2725">
        <v>1</v>
      </c>
      <c r="AE2725">
        <v>1</v>
      </c>
      <c r="AF2725">
        <v>5</v>
      </c>
      <c r="AG2725">
        <v>5</v>
      </c>
      <c r="AH2725">
        <v>2</v>
      </c>
      <c r="AI2725">
        <v>2</v>
      </c>
      <c r="AJ2725">
        <v>0</v>
      </c>
      <c r="AK2725">
        <v>0</v>
      </c>
      <c r="AL2725">
        <v>0</v>
      </c>
      <c r="AT2725">
        <v>1820000</v>
      </c>
      <c r="AU2725">
        <v>1820000</v>
      </c>
      <c r="AV2725">
        <v>15734411</v>
      </c>
      <c r="AW2725">
        <v>16679239</v>
      </c>
      <c r="AX2725">
        <v>0</v>
      </c>
      <c r="AY2725">
        <v>0</v>
      </c>
      <c r="AZ2725">
        <v>777548</v>
      </c>
      <c r="BA2725">
        <v>818916</v>
      </c>
    </row>
    <row r="2726" spans="1:53">
      <c r="A2726" t="s">
        <v>11282</v>
      </c>
      <c r="B2726">
        <v>58837</v>
      </c>
      <c r="C2726" t="s">
        <v>48</v>
      </c>
      <c r="D2726" t="s">
        <v>334</v>
      </c>
      <c r="F2726" t="s">
        <v>9369</v>
      </c>
      <c r="G2726" t="s">
        <v>9370</v>
      </c>
      <c r="H2726">
        <v>63</v>
      </c>
      <c r="I2726" t="s">
        <v>11065</v>
      </c>
      <c r="J2726" t="s">
        <v>11283</v>
      </c>
      <c r="K2726">
        <v>1</v>
      </c>
      <c r="L2726" t="s">
        <v>11284</v>
      </c>
      <c r="M2726">
        <v>4028210700</v>
      </c>
      <c r="N2726" t="s">
        <v>11285</v>
      </c>
      <c r="O2726" t="s">
        <v>20423</v>
      </c>
      <c r="P2726">
        <v>1996</v>
      </c>
      <c r="U2726" t="s">
        <v>11286</v>
      </c>
      <c r="V2726">
        <v>1</v>
      </c>
      <c r="W2726">
        <v>2</v>
      </c>
      <c r="Y2726">
        <v>50</v>
      </c>
      <c r="Z2726">
        <v>1</v>
      </c>
      <c r="AA2726">
        <v>0</v>
      </c>
      <c r="AB2726">
        <v>6</v>
      </c>
      <c r="AC2726">
        <v>30</v>
      </c>
      <c r="AD2726">
        <v>1</v>
      </c>
      <c r="AE2726">
        <v>1</v>
      </c>
      <c r="AF2726">
        <v>5</v>
      </c>
      <c r="AG2726">
        <v>5</v>
      </c>
      <c r="AH2726">
        <v>2</v>
      </c>
      <c r="AI2726">
        <v>2</v>
      </c>
      <c r="AJ2726">
        <v>0</v>
      </c>
      <c r="AK2726">
        <v>0</v>
      </c>
      <c r="AL2726">
        <v>0</v>
      </c>
      <c r="AS2726" t="s">
        <v>11287</v>
      </c>
      <c r="AT2726">
        <v>14590545</v>
      </c>
      <c r="AU2726">
        <v>14590545</v>
      </c>
      <c r="AV2726">
        <f>INT(AW2726*1.1)</f>
        <v>49501400</v>
      </c>
      <c r="AW2726">
        <v>45001273</v>
      </c>
      <c r="AX2726">
        <f>INT(AY2726*1.1)</f>
        <v>0</v>
      </c>
      <c r="AY2726">
        <v>0</v>
      </c>
      <c r="AZ2726">
        <f>IF(BA2726 &gt;= 0, INT(BA2726 * 1.1), -INT(ABS(BA2726) / 1.1))</f>
        <v>-343632</v>
      </c>
      <c r="BA2726">
        <v>-377996</v>
      </c>
    </row>
    <row r="2727" spans="1:53" hidden="1">
      <c r="A2727" t="s">
        <v>5370</v>
      </c>
      <c r="B2727">
        <v>84844</v>
      </c>
      <c r="C2727" t="s">
        <v>48</v>
      </c>
      <c r="D2727" t="s">
        <v>197</v>
      </c>
      <c r="F2727" t="s">
        <v>3993</v>
      </c>
      <c r="G2727" t="s">
        <v>51</v>
      </c>
      <c r="H2727">
        <v>22</v>
      </c>
      <c r="I2727" t="s">
        <v>4517</v>
      </c>
      <c r="J2727" t="s">
        <v>5371</v>
      </c>
      <c r="K2727">
        <v>1</v>
      </c>
      <c r="L2727" t="s">
        <v>5372</v>
      </c>
      <c r="M2727">
        <v>4468600059</v>
      </c>
      <c r="N2727" t="s">
        <v>5373</v>
      </c>
      <c r="O2727" t="s">
        <v>20424</v>
      </c>
      <c r="P2727">
        <v>2015</v>
      </c>
      <c r="U2727" t="s">
        <v>5374</v>
      </c>
      <c r="V2727">
        <v>1</v>
      </c>
      <c r="W2727">
        <v>2</v>
      </c>
      <c r="Y2727">
        <v>7</v>
      </c>
      <c r="Z2727">
        <v>1</v>
      </c>
      <c r="AA2727">
        <v>0</v>
      </c>
      <c r="AB2727">
        <v>6</v>
      </c>
      <c r="AC2727">
        <v>30</v>
      </c>
      <c r="AD2727">
        <v>1</v>
      </c>
      <c r="AE2727">
        <v>1</v>
      </c>
      <c r="AF2727">
        <v>5</v>
      </c>
      <c r="AG2727">
        <v>5</v>
      </c>
      <c r="AH2727">
        <v>2</v>
      </c>
      <c r="AI2727">
        <v>2</v>
      </c>
      <c r="AJ2727">
        <v>0</v>
      </c>
      <c r="AK2727">
        <v>0</v>
      </c>
      <c r="AL2727">
        <v>0</v>
      </c>
      <c r="AS2727" t="s">
        <v>5375</v>
      </c>
      <c r="AT2727">
        <v>400000</v>
      </c>
      <c r="AU2727">
        <v>400000</v>
      </c>
      <c r="AV2727">
        <v>526477</v>
      </c>
      <c r="AW2727">
        <v>529386</v>
      </c>
      <c r="AX2727">
        <v>0</v>
      </c>
      <c r="AY2727">
        <v>0</v>
      </c>
      <c r="AZ2727">
        <v>74658</v>
      </c>
      <c r="BA2727">
        <v>37340</v>
      </c>
    </row>
    <row r="2728" spans="1:53" hidden="1">
      <c r="A2728" t="s">
        <v>17080</v>
      </c>
      <c r="B2728">
        <v>51821</v>
      </c>
      <c r="C2728" t="s">
        <v>48</v>
      </c>
      <c r="D2728" t="s">
        <v>67</v>
      </c>
      <c r="F2728" t="s">
        <v>3993</v>
      </c>
      <c r="G2728" t="s">
        <v>51</v>
      </c>
      <c r="H2728">
        <v>20</v>
      </c>
      <c r="I2728" t="s">
        <v>4006</v>
      </c>
      <c r="J2728" t="s">
        <v>17081</v>
      </c>
      <c r="K2728">
        <v>1</v>
      </c>
      <c r="L2728" t="s">
        <v>17082</v>
      </c>
      <c r="M2728">
        <v>4048122146</v>
      </c>
      <c r="N2728" t="s">
        <v>17083</v>
      </c>
      <c r="O2728" t="s">
        <v>20425</v>
      </c>
      <c r="P2728">
        <v>2006</v>
      </c>
      <c r="U2728" t="s">
        <v>17084</v>
      </c>
      <c r="V2728">
        <v>1</v>
      </c>
      <c r="W2728">
        <v>1</v>
      </c>
      <c r="Y2728">
        <v>13</v>
      </c>
      <c r="Z2728">
        <v>8</v>
      </c>
      <c r="AA2728">
        <v>0</v>
      </c>
      <c r="AB2728">
        <v>6</v>
      </c>
      <c r="AC2728">
        <v>30</v>
      </c>
      <c r="AD2728">
        <v>1</v>
      </c>
      <c r="AE2728">
        <v>1</v>
      </c>
      <c r="AF2728">
        <v>5</v>
      </c>
      <c r="AG2728">
        <v>5</v>
      </c>
      <c r="AH2728">
        <v>2</v>
      </c>
      <c r="AI2728">
        <v>2</v>
      </c>
      <c r="AJ2728">
        <v>0</v>
      </c>
      <c r="AK2728">
        <v>0</v>
      </c>
      <c r="AL2728">
        <v>0</v>
      </c>
      <c r="AS2728" t="s">
        <v>15168</v>
      </c>
      <c r="AT2728">
        <v>600000</v>
      </c>
      <c r="AU2728">
        <v>600000</v>
      </c>
      <c r="AV2728">
        <v>5735333</v>
      </c>
      <c r="AW2728">
        <v>5718451</v>
      </c>
      <c r="AX2728">
        <v>0</v>
      </c>
      <c r="AY2728">
        <v>0</v>
      </c>
      <c r="AZ2728">
        <v>728315</v>
      </c>
      <c r="BA2728">
        <v>981846</v>
      </c>
    </row>
    <row r="2729" spans="1:53" hidden="1">
      <c r="A2729" t="s">
        <v>1756</v>
      </c>
      <c r="B2729">
        <v>103755</v>
      </c>
      <c r="C2729" t="s">
        <v>48</v>
      </c>
      <c r="D2729" t="s">
        <v>67</v>
      </c>
      <c r="F2729" t="s">
        <v>50</v>
      </c>
      <c r="G2729" t="s">
        <v>51</v>
      </c>
      <c r="H2729">
        <v>10</v>
      </c>
      <c r="I2729" t="s">
        <v>52</v>
      </c>
      <c r="J2729" t="s">
        <v>1757</v>
      </c>
      <c r="K2729">
        <v>1</v>
      </c>
      <c r="L2729" t="s">
        <v>1758</v>
      </c>
      <c r="M2729">
        <v>3388700925</v>
      </c>
      <c r="N2729" t="s">
        <v>1759</v>
      </c>
      <c r="O2729" t="s">
        <v>20426</v>
      </c>
      <c r="P2729">
        <v>2018</v>
      </c>
      <c r="U2729" t="s">
        <v>1760</v>
      </c>
      <c r="V2729">
        <v>1</v>
      </c>
      <c r="W2729">
        <v>2</v>
      </c>
      <c r="Y2729">
        <v>3</v>
      </c>
      <c r="Z2729">
        <v>10</v>
      </c>
      <c r="AA2729">
        <v>7</v>
      </c>
      <c r="AB2729">
        <v>6</v>
      </c>
      <c r="AC2729">
        <v>0</v>
      </c>
      <c r="AD2729">
        <v>2</v>
      </c>
      <c r="AE2729">
        <v>0</v>
      </c>
      <c r="AF2729">
        <v>0</v>
      </c>
      <c r="AG2729">
        <v>0</v>
      </c>
      <c r="AH2729">
        <v>2</v>
      </c>
      <c r="AI2729">
        <v>2</v>
      </c>
      <c r="AJ2729">
        <v>0</v>
      </c>
      <c r="AK2729">
        <v>0</v>
      </c>
      <c r="AL2729">
        <v>0</v>
      </c>
      <c r="AM2729" t="s">
        <v>1761</v>
      </c>
      <c r="AN2729" s="7" t="s">
        <v>20719</v>
      </c>
      <c r="AP2729" t="s">
        <v>439</v>
      </c>
      <c r="AQ2729" t="s">
        <v>1762</v>
      </c>
      <c r="AT2729">
        <v>500000</v>
      </c>
      <c r="AU2729">
        <v>1093530</v>
      </c>
      <c r="AV2729" s="2">
        <f>IF(AW2729 &gt;= 0, INT(AW2729 * 1.1), -INT(ABS(AW2729) * 1.1))</f>
        <v>7803815</v>
      </c>
      <c r="AW2729">
        <v>7094378</v>
      </c>
      <c r="AX2729">
        <v>0</v>
      </c>
      <c r="AY2729">
        <v>0</v>
      </c>
      <c r="AZ2729" s="2">
        <f>IF(BA2729 &gt;= 0, INT(BA2729 * 1.1), -INT(ABS(BA2729) / 1.1))</f>
        <v>658281</v>
      </c>
      <c r="BA2729">
        <v>598438</v>
      </c>
    </row>
    <row r="2730" spans="1:53" hidden="1">
      <c r="A2730" t="s">
        <v>1016</v>
      </c>
      <c r="B2730">
        <v>58678</v>
      </c>
      <c r="C2730" t="s">
        <v>48</v>
      </c>
      <c r="D2730" t="s">
        <v>67</v>
      </c>
      <c r="F2730" t="s">
        <v>50</v>
      </c>
      <c r="G2730" t="s">
        <v>51</v>
      </c>
      <c r="H2730">
        <v>10</v>
      </c>
      <c r="I2730" t="s">
        <v>52</v>
      </c>
      <c r="J2730" t="s">
        <v>1017</v>
      </c>
      <c r="K2730">
        <v>1</v>
      </c>
      <c r="L2730" t="s">
        <v>1018</v>
      </c>
      <c r="M2730">
        <v>4048124178</v>
      </c>
      <c r="N2730" t="s">
        <v>1019</v>
      </c>
      <c r="O2730" t="s">
        <v>20427</v>
      </c>
      <c r="P2730">
        <v>2007</v>
      </c>
      <c r="U2730" t="s">
        <v>1021</v>
      </c>
      <c r="V2730">
        <v>1</v>
      </c>
      <c r="W2730">
        <v>2</v>
      </c>
      <c r="Y2730">
        <v>8</v>
      </c>
      <c r="Z2730">
        <v>1</v>
      </c>
      <c r="AA2730">
        <v>7</v>
      </c>
      <c r="AB2730">
        <v>6</v>
      </c>
      <c r="AC2730">
        <v>0</v>
      </c>
      <c r="AD2730">
        <v>2</v>
      </c>
      <c r="AE2730">
        <v>0</v>
      </c>
      <c r="AF2730">
        <v>0</v>
      </c>
      <c r="AG2730">
        <v>0</v>
      </c>
      <c r="AH2730">
        <v>2</v>
      </c>
      <c r="AI2730">
        <v>2</v>
      </c>
      <c r="AJ2730">
        <v>0</v>
      </c>
      <c r="AK2730">
        <v>0</v>
      </c>
      <c r="AL2730">
        <v>0</v>
      </c>
      <c r="AS2730" t="s">
        <v>1022</v>
      </c>
      <c r="AT2730">
        <v>500000</v>
      </c>
      <c r="AU2730">
        <v>350000</v>
      </c>
      <c r="AV2730">
        <v>1827465</v>
      </c>
      <c r="AW2730">
        <v>6029415</v>
      </c>
      <c r="AX2730">
        <v>0</v>
      </c>
      <c r="AY2730">
        <v>0</v>
      </c>
      <c r="AZ2730">
        <v>-375461</v>
      </c>
      <c r="BA2730">
        <v>95209</v>
      </c>
    </row>
    <row r="2731" spans="1:53" hidden="1">
      <c r="A2731" t="s">
        <v>16582</v>
      </c>
      <c r="B2731">
        <v>21074</v>
      </c>
      <c r="C2731" t="s">
        <v>48</v>
      </c>
      <c r="D2731" t="s">
        <v>49</v>
      </c>
      <c r="F2731" t="s">
        <v>5540</v>
      </c>
      <c r="G2731" t="s">
        <v>51</v>
      </c>
      <c r="H2731">
        <v>30</v>
      </c>
      <c r="I2731" t="s">
        <v>7618</v>
      </c>
      <c r="J2731" t="s">
        <v>16583</v>
      </c>
      <c r="K2731">
        <v>1</v>
      </c>
      <c r="L2731" t="s">
        <v>16584</v>
      </c>
      <c r="M2731">
        <v>4018124903</v>
      </c>
      <c r="N2731" t="s">
        <v>16585</v>
      </c>
      <c r="O2731" t="s">
        <v>20428</v>
      </c>
      <c r="P2731">
        <v>2003</v>
      </c>
      <c r="U2731" t="s">
        <v>16586</v>
      </c>
      <c r="V2731">
        <v>1</v>
      </c>
      <c r="W2731">
        <v>2</v>
      </c>
      <c r="Y2731">
        <v>50</v>
      </c>
      <c r="Z2731">
        <v>5</v>
      </c>
      <c r="AA2731">
        <v>8</v>
      </c>
      <c r="AB2731">
        <v>9</v>
      </c>
      <c r="AC2731">
        <v>10</v>
      </c>
      <c r="AD2731">
        <v>1</v>
      </c>
      <c r="AE2731">
        <v>24</v>
      </c>
      <c r="AF2731">
        <v>5</v>
      </c>
      <c r="AG2731">
        <v>0</v>
      </c>
      <c r="AH2731">
        <v>2</v>
      </c>
      <c r="AI2731">
        <v>2</v>
      </c>
      <c r="AJ2731">
        <v>0</v>
      </c>
      <c r="AK2731">
        <v>0</v>
      </c>
      <c r="AL2731">
        <v>0</v>
      </c>
      <c r="AT2731">
        <v>1180000</v>
      </c>
      <c r="AU2731">
        <v>1180000</v>
      </c>
      <c r="AV2731">
        <v>5248861</v>
      </c>
      <c r="AW2731">
        <v>4258770</v>
      </c>
      <c r="AX2731">
        <v>0</v>
      </c>
      <c r="AY2731">
        <v>0</v>
      </c>
      <c r="AZ2731">
        <v>281150</v>
      </c>
      <c r="BA2731">
        <v>220939</v>
      </c>
    </row>
    <row r="2732" spans="1:53" hidden="1">
      <c r="A2732" t="s">
        <v>14247</v>
      </c>
      <c r="B2732">
        <v>23809</v>
      </c>
      <c r="C2732" t="s">
        <v>48</v>
      </c>
      <c r="D2732" t="s">
        <v>49</v>
      </c>
      <c r="F2732" t="s">
        <v>3993</v>
      </c>
      <c r="G2732" t="s">
        <v>51</v>
      </c>
      <c r="H2732">
        <v>20</v>
      </c>
      <c r="I2732" t="s">
        <v>4006</v>
      </c>
      <c r="J2732" t="s">
        <v>14248</v>
      </c>
      <c r="K2732">
        <v>1</v>
      </c>
      <c r="L2732" t="s">
        <v>14249</v>
      </c>
      <c r="M2732">
        <v>4018110511</v>
      </c>
      <c r="N2732" t="s">
        <v>14250</v>
      </c>
      <c r="O2732" t="s">
        <v>20429</v>
      </c>
      <c r="P2732">
        <v>1993</v>
      </c>
      <c r="U2732" t="s">
        <v>14251</v>
      </c>
      <c r="V2732">
        <v>1</v>
      </c>
      <c r="W2732">
        <v>2</v>
      </c>
      <c r="Y2732">
        <v>17</v>
      </c>
      <c r="Z2732">
        <v>1</v>
      </c>
      <c r="AA2732">
        <v>0</v>
      </c>
      <c r="AB2732">
        <v>6</v>
      </c>
      <c r="AC2732">
        <v>30</v>
      </c>
      <c r="AD2732">
        <v>1</v>
      </c>
      <c r="AE2732">
        <v>1</v>
      </c>
      <c r="AF2732">
        <v>5</v>
      </c>
      <c r="AG2732">
        <v>5</v>
      </c>
      <c r="AH2732">
        <v>2</v>
      </c>
      <c r="AI2732">
        <v>2</v>
      </c>
      <c r="AJ2732">
        <v>0</v>
      </c>
      <c r="AK2732">
        <v>0</v>
      </c>
      <c r="AL2732">
        <v>0</v>
      </c>
      <c r="AS2732" t="s">
        <v>14252</v>
      </c>
      <c r="AT2732">
        <v>0</v>
      </c>
      <c r="AU2732">
        <v>0</v>
      </c>
      <c r="AV2732">
        <v>0</v>
      </c>
      <c r="AW2732">
        <v>0</v>
      </c>
      <c r="AX2732">
        <v>0</v>
      </c>
      <c r="AY2732">
        <v>0</v>
      </c>
      <c r="AZ2732">
        <v>0</v>
      </c>
      <c r="BA2732">
        <v>0</v>
      </c>
    </row>
    <row r="2733" spans="1:53" hidden="1">
      <c r="A2733" t="s">
        <v>15093</v>
      </c>
      <c r="B2733">
        <v>53053</v>
      </c>
      <c r="C2733" t="s">
        <v>48</v>
      </c>
      <c r="D2733" t="s">
        <v>49</v>
      </c>
      <c r="F2733" t="s">
        <v>5540</v>
      </c>
      <c r="G2733" t="s">
        <v>51</v>
      </c>
      <c r="H2733">
        <v>25</v>
      </c>
      <c r="I2733" t="s">
        <v>5731</v>
      </c>
      <c r="J2733" t="s">
        <v>15094</v>
      </c>
      <c r="K2733">
        <v>1</v>
      </c>
      <c r="L2733" t="s">
        <v>15095</v>
      </c>
      <c r="M2733">
        <v>4048120094</v>
      </c>
      <c r="N2733" t="s">
        <v>15096</v>
      </c>
      <c r="O2733" t="s">
        <v>20430</v>
      </c>
      <c r="P2733">
        <v>2005</v>
      </c>
      <c r="U2733" t="s">
        <v>15097</v>
      </c>
      <c r="V2733">
        <v>1</v>
      </c>
      <c r="W2733">
        <v>3</v>
      </c>
      <c r="Y2733">
        <v>10</v>
      </c>
      <c r="Z2733">
        <v>1</v>
      </c>
      <c r="AA2733">
        <v>5</v>
      </c>
      <c r="AB2733">
        <v>8</v>
      </c>
      <c r="AC2733">
        <v>0</v>
      </c>
      <c r="AD2733">
        <v>2</v>
      </c>
      <c r="AE2733">
        <v>0</v>
      </c>
      <c r="AF2733">
        <v>0</v>
      </c>
      <c r="AG2733">
        <v>0</v>
      </c>
      <c r="AH2733">
        <v>2</v>
      </c>
      <c r="AI2733">
        <v>2</v>
      </c>
      <c r="AJ2733">
        <v>0</v>
      </c>
      <c r="AK2733">
        <v>0</v>
      </c>
      <c r="AL2733">
        <v>0</v>
      </c>
      <c r="AT2733">
        <v>0</v>
      </c>
      <c r="AU2733">
        <v>0</v>
      </c>
      <c r="AV2733">
        <v>0</v>
      </c>
      <c r="AW2733">
        <v>0</v>
      </c>
      <c r="AX2733">
        <v>0</v>
      </c>
      <c r="AY2733">
        <v>0</v>
      </c>
      <c r="AZ2733">
        <v>0</v>
      </c>
      <c r="BA2733">
        <v>0</v>
      </c>
    </row>
    <row r="2734" spans="1:53" hidden="1">
      <c r="A2734" t="s">
        <v>16535</v>
      </c>
      <c r="B2734">
        <v>15436</v>
      </c>
      <c r="C2734" t="s">
        <v>48</v>
      </c>
      <c r="D2734" t="s">
        <v>77</v>
      </c>
      <c r="F2734" t="s">
        <v>5540</v>
      </c>
      <c r="G2734" t="s">
        <v>51</v>
      </c>
      <c r="H2734">
        <v>30</v>
      </c>
      <c r="I2734" t="s">
        <v>7618</v>
      </c>
      <c r="J2734" t="s">
        <v>16536</v>
      </c>
      <c r="K2734">
        <v>1</v>
      </c>
      <c r="L2734" t="s">
        <v>16537</v>
      </c>
      <c r="M2734">
        <v>6098161268</v>
      </c>
      <c r="N2734" t="s">
        <v>16538</v>
      </c>
      <c r="O2734" t="s">
        <v>20431</v>
      </c>
      <c r="P2734">
        <v>2003</v>
      </c>
      <c r="U2734" t="s">
        <v>16539</v>
      </c>
      <c r="V2734">
        <v>1</v>
      </c>
      <c r="W2734">
        <v>2</v>
      </c>
      <c r="Y2734">
        <v>34</v>
      </c>
      <c r="Z2734">
        <v>1</v>
      </c>
      <c r="AA2734">
        <v>7</v>
      </c>
      <c r="AB2734">
        <v>9</v>
      </c>
      <c r="AC2734">
        <v>0</v>
      </c>
      <c r="AD2734">
        <v>2</v>
      </c>
      <c r="AE2734">
        <v>0</v>
      </c>
      <c r="AF2734">
        <v>0</v>
      </c>
      <c r="AG2734">
        <v>0</v>
      </c>
      <c r="AH2734">
        <v>2</v>
      </c>
      <c r="AI2734">
        <v>2</v>
      </c>
      <c r="AJ2734">
        <v>0</v>
      </c>
      <c r="AK2734">
        <v>0</v>
      </c>
      <c r="AL2734">
        <v>0</v>
      </c>
      <c r="AS2734" t="s">
        <v>16540</v>
      </c>
      <c r="AT2734">
        <v>2100000</v>
      </c>
      <c r="AU2734">
        <v>2100000</v>
      </c>
      <c r="AV2734">
        <v>7396596</v>
      </c>
      <c r="AW2734">
        <v>9110536</v>
      </c>
      <c r="AX2734">
        <v>0</v>
      </c>
      <c r="AY2734">
        <v>0</v>
      </c>
      <c r="AZ2734">
        <v>-441592</v>
      </c>
      <c r="BA2734">
        <v>307499</v>
      </c>
    </row>
    <row r="2735" spans="1:53" hidden="1">
      <c r="A2735" t="s">
        <v>7037</v>
      </c>
      <c r="B2735">
        <v>28389</v>
      </c>
      <c r="C2735" t="s">
        <v>48</v>
      </c>
      <c r="D2735" t="s">
        <v>49</v>
      </c>
      <c r="F2735" t="s">
        <v>5540</v>
      </c>
      <c r="G2735" t="s">
        <v>51</v>
      </c>
      <c r="H2735">
        <v>29</v>
      </c>
      <c r="I2735" t="s">
        <v>6640</v>
      </c>
      <c r="J2735" t="s">
        <v>7038</v>
      </c>
      <c r="K2735">
        <v>1</v>
      </c>
      <c r="L2735" t="s">
        <v>7039</v>
      </c>
      <c r="M2735">
        <v>4018117358</v>
      </c>
      <c r="N2735" t="s">
        <v>7040</v>
      </c>
      <c r="O2735" t="s">
        <v>20432</v>
      </c>
      <c r="P2735">
        <v>2000</v>
      </c>
      <c r="U2735" t="s">
        <v>7041</v>
      </c>
      <c r="V2735">
        <v>1</v>
      </c>
      <c r="W2735">
        <v>3</v>
      </c>
      <c r="Y2735">
        <v>17</v>
      </c>
      <c r="Z2735">
        <v>7</v>
      </c>
      <c r="AA2735">
        <v>0</v>
      </c>
      <c r="AB2735">
        <v>9</v>
      </c>
      <c r="AC2735">
        <v>30</v>
      </c>
      <c r="AD2735">
        <v>1</v>
      </c>
      <c r="AE2735">
        <v>1</v>
      </c>
      <c r="AF2735">
        <v>5</v>
      </c>
      <c r="AG2735">
        <v>5</v>
      </c>
      <c r="AH2735">
        <v>2</v>
      </c>
      <c r="AI2735">
        <v>2</v>
      </c>
      <c r="AJ2735">
        <v>0</v>
      </c>
      <c r="AK2735">
        <v>0</v>
      </c>
      <c r="AL2735">
        <v>0</v>
      </c>
      <c r="AT2735">
        <v>500000</v>
      </c>
      <c r="AU2735">
        <v>500000</v>
      </c>
      <c r="AV2735">
        <v>2229594</v>
      </c>
      <c r="AW2735">
        <v>3709057</v>
      </c>
      <c r="AX2735">
        <v>0</v>
      </c>
      <c r="AY2735">
        <v>0</v>
      </c>
      <c r="AZ2735">
        <v>17173</v>
      </c>
      <c r="BA2735">
        <v>-519496</v>
      </c>
    </row>
    <row r="2736" spans="1:53" hidden="1">
      <c r="A2736" t="s">
        <v>8556</v>
      </c>
      <c r="B2736">
        <v>25457</v>
      </c>
      <c r="C2736" t="s">
        <v>48</v>
      </c>
      <c r="D2736" t="s">
        <v>49</v>
      </c>
      <c r="F2736" t="s">
        <v>8111</v>
      </c>
      <c r="G2736" t="s">
        <v>8112</v>
      </c>
      <c r="H2736">
        <v>38</v>
      </c>
      <c r="I2736" t="s">
        <v>8201</v>
      </c>
      <c r="J2736" t="s">
        <v>8557</v>
      </c>
      <c r="K2736">
        <v>1</v>
      </c>
      <c r="L2736" t="s">
        <v>8558</v>
      </c>
      <c r="M2736">
        <v>1218132604</v>
      </c>
      <c r="N2736" t="s">
        <v>8559</v>
      </c>
      <c r="O2736" t="s">
        <v>20433</v>
      </c>
      <c r="P2736">
        <v>1999</v>
      </c>
      <c r="U2736" t="s">
        <v>8560</v>
      </c>
      <c r="V2736">
        <v>1</v>
      </c>
      <c r="W2736">
        <v>3</v>
      </c>
      <c r="Y2736">
        <v>11</v>
      </c>
      <c r="Z2736">
        <v>1</v>
      </c>
      <c r="AA2736">
        <v>5</v>
      </c>
      <c r="AB2736">
        <v>6</v>
      </c>
      <c r="AC2736">
        <v>0</v>
      </c>
      <c r="AD2736">
        <v>2</v>
      </c>
      <c r="AE2736">
        <v>0</v>
      </c>
      <c r="AF2736">
        <v>0</v>
      </c>
      <c r="AG2736">
        <v>0</v>
      </c>
      <c r="AH2736">
        <v>2</v>
      </c>
      <c r="AI2736">
        <v>2</v>
      </c>
      <c r="AJ2736">
        <v>0</v>
      </c>
      <c r="AK2736">
        <v>0</v>
      </c>
      <c r="AL2736">
        <v>0</v>
      </c>
      <c r="AT2736">
        <v>900000</v>
      </c>
      <c r="AU2736">
        <v>900000</v>
      </c>
      <c r="AV2736" s="2">
        <f>IF(AW2736 &gt;= 0, INT(AW2736 * 1.05), -INT(ABS(AW2736) / 1.05))</f>
        <v>2954427</v>
      </c>
      <c r="AW2736">
        <v>2813740</v>
      </c>
      <c r="AX2736">
        <v>0</v>
      </c>
      <c r="AY2736">
        <v>0</v>
      </c>
      <c r="AZ2736" s="2">
        <f>IF(BA2736 &gt;= 0, INT(BA2736 * 1.05), -INT(ABS(BA2736) / 1.05))</f>
        <v>462283</v>
      </c>
      <c r="BA2736">
        <v>440270</v>
      </c>
    </row>
    <row r="2737" spans="1:53" hidden="1">
      <c r="A2737" t="s">
        <v>17542</v>
      </c>
      <c r="B2737">
        <v>11144</v>
      </c>
      <c r="C2737" t="s">
        <v>599</v>
      </c>
      <c r="D2737" t="s">
        <v>108</v>
      </c>
      <c r="F2737" t="s">
        <v>50</v>
      </c>
      <c r="G2737" t="s">
        <v>51</v>
      </c>
      <c r="H2737">
        <v>11</v>
      </c>
      <c r="I2737" t="s">
        <v>1825</v>
      </c>
      <c r="J2737" t="s">
        <v>17543</v>
      </c>
      <c r="K2737">
        <v>1</v>
      </c>
      <c r="L2737" t="s">
        <v>17544</v>
      </c>
      <c r="M2737">
        <v>4078115912</v>
      </c>
      <c r="O2737" t="s">
        <v>20434</v>
      </c>
      <c r="P2737">
        <v>2007</v>
      </c>
      <c r="U2737" t="s">
        <v>17545</v>
      </c>
      <c r="V2737">
        <v>1</v>
      </c>
      <c r="W2737">
        <v>2</v>
      </c>
      <c r="Y2737">
        <v>54</v>
      </c>
      <c r="Z2737">
        <v>6</v>
      </c>
      <c r="AA2737">
        <v>0</v>
      </c>
      <c r="AB2737">
        <v>6</v>
      </c>
      <c r="AC2737">
        <v>30</v>
      </c>
      <c r="AD2737">
        <v>1</v>
      </c>
      <c r="AE2737">
        <v>1</v>
      </c>
      <c r="AF2737">
        <v>5</v>
      </c>
      <c r="AG2737">
        <v>5</v>
      </c>
      <c r="AH2737">
        <v>2</v>
      </c>
      <c r="AI2737">
        <v>2</v>
      </c>
      <c r="AJ2737">
        <v>0</v>
      </c>
      <c r="AK2737">
        <v>0</v>
      </c>
      <c r="AL2737">
        <v>0</v>
      </c>
      <c r="AS2737" t="s">
        <v>17546</v>
      </c>
      <c r="AT2737">
        <v>8135000</v>
      </c>
      <c r="AU2737">
        <v>8135000</v>
      </c>
      <c r="AV2737">
        <v>22155431</v>
      </c>
      <c r="AW2737">
        <v>18560021</v>
      </c>
      <c r="AX2737">
        <v>0</v>
      </c>
      <c r="AY2737">
        <v>0</v>
      </c>
      <c r="AZ2737">
        <v>1057353</v>
      </c>
      <c r="BA2737">
        <v>740189</v>
      </c>
    </row>
    <row r="2738" spans="1:53" hidden="1">
      <c r="A2738" t="s">
        <v>1052</v>
      </c>
      <c r="B2738">
        <v>61450</v>
      </c>
      <c r="C2738" t="s">
        <v>48</v>
      </c>
      <c r="D2738" t="s">
        <v>49</v>
      </c>
      <c r="F2738" t="s">
        <v>50</v>
      </c>
      <c r="G2738" t="s">
        <v>51</v>
      </c>
      <c r="H2738">
        <v>10</v>
      </c>
      <c r="I2738" t="s">
        <v>52</v>
      </c>
      <c r="J2738" t="s">
        <v>1053</v>
      </c>
      <c r="K2738">
        <v>1</v>
      </c>
      <c r="L2738" t="s">
        <v>1054</v>
      </c>
      <c r="M2738">
        <v>4188123708</v>
      </c>
      <c r="N2738" t="s">
        <v>1055</v>
      </c>
      <c r="O2738" t="s">
        <v>20435</v>
      </c>
      <c r="P2738">
        <v>2007</v>
      </c>
      <c r="U2738" t="s">
        <v>1056</v>
      </c>
      <c r="V2738">
        <v>1</v>
      </c>
      <c r="W2738">
        <v>1</v>
      </c>
      <c r="Y2738">
        <v>31</v>
      </c>
      <c r="Z2738">
        <v>2</v>
      </c>
      <c r="AA2738">
        <v>7</v>
      </c>
      <c r="AB2738">
        <v>6</v>
      </c>
      <c r="AC2738">
        <v>0.5</v>
      </c>
      <c r="AD2738">
        <v>2</v>
      </c>
      <c r="AE2738">
        <v>0</v>
      </c>
      <c r="AF2738">
        <v>0</v>
      </c>
      <c r="AG2738">
        <v>1</v>
      </c>
      <c r="AH2738">
        <v>2</v>
      </c>
      <c r="AI2738">
        <v>2</v>
      </c>
      <c r="AJ2738">
        <v>0</v>
      </c>
      <c r="AK2738">
        <v>0</v>
      </c>
      <c r="AL2738">
        <v>0</v>
      </c>
      <c r="AM2738" t="s">
        <v>1057</v>
      </c>
      <c r="AN2738" t="s">
        <v>1058</v>
      </c>
      <c r="AP2738" t="s">
        <v>1050</v>
      </c>
      <c r="AQ2738" t="s">
        <v>1059</v>
      </c>
      <c r="AR2738" t="s">
        <v>124</v>
      </c>
      <c r="AT2738">
        <v>50000</v>
      </c>
      <c r="AU2738">
        <v>1050000</v>
      </c>
      <c r="AV2738">
        <v>3241461</v>
      </c>
      <c r="AW2738">
        <v>3230331</v>
      </c>
      <c r="AX2738">
        <v>0</v>
      </c>
      <c r="AY2738">
        <v>0</v>
      </c>
      <c r="AZ2738">
        <v>45095</v>
      </c>
      <c r="BA2738">
        <v>-128760</v>
      </c>
    </row>
    <row r="2739" spans="1:53" hidden="1">
      <c r="A2739" t="s">
        <v>5943</v>
      </c>
      <c r="B2739">
        <v>6005</v>
      </c>
      <c r="C2739" t="s">
        <v>48</v>
      </c>
      <c r="D2739" t="s">
        <v>108</v>
      </c>
      <c r="F2739" t="s">
        <v>5540</v>
      </c>
      <c r="G2739" t="s">
        <v>51</v>
      </c>
      <c r="H2739">
        <v>25</v>
      </c>
      <c r="I2739" t="s">
        <v>5731</v>
      </c>
      <c r="J2739" t="s">
        <v>5944</v>
      </c>
      <c r="K2739">
        <v>1</v>
      </c>
      <c r="L2739" t="s">
        <v>5945</v>
      </c>
      <c r="M2739">
        <v>4188115023</v>
      </c>
      <c r="O2739" t="s">
        <v>20436</v>
      </c>
      <c r="P2739">
        <v>1997</v>
      </c>
      <c r="R2739" t="s">
        <v>5946</v>
      </c>
      <c r="T2739" t="s">
        <v>5947</v>
      </c>
      <c r="U2739" t="s">
        <v>5948</v>
      </c>
      <c r="V2739">
        <v>1</v>
      </c>
      <c r="W2739">
        <v>2</v>
      </c>
      <c r="Y2739">
        <v>96</v>
      </c>
      <c r="Z2739">
        <v>5</v>
      </c>
      <c r="AA2739">
        <v>8</v>
      </c>
      <c r="AB2739">
        <v>9</v>
      </c>
      <c r="AC2739">
        <v>0</v>
      </c>
      <c r="AD2739">
        <v>2</v>
      </c>
      <c r="AE2739">
        <v>0</v>
      </c>
      <c r="AF2739">
        <v>0</v>
      </c>
      <c r="AG2739">
        <v>0</v>
      </c>
      <c r="AH2739">
        <v>2</v>
      </c>
      <c r="AI2739">
        <v>2</v>
      </c>
      <c r="AJ2739">
        <v>0</v>
      </c>
      <c r="AK2739">
        <v>0</v>
      </c>
      <c r="AL2739">
        <v>0</v>
      </c>
      <c r="AM2739" t="s">
        <v>20713</v>
      </c>
      <c r="AP2739" t="s">
        <v>170</v>
      </c>
      <c r="AQ2739" t="s">
        <v>5949</v>
      </c>
      <c r="AT2739">
        <v>1594990</v>
      </c>
      <c r="AU2739">
        <v>1404000</v>
      </c>
      <c r="AV2739">
        <v>15387938</v>
      </c>
      <c r="AW2739">
        <v>15419043</v>
      </c>
      <c r="AX2739">
        <v>0</v>
      </c>
      <c r="AY2739">
        <v>0</v>
      </c>
      <c r="AZ2739">
        <v>2026077</v>
      </c>
      <c r="BA2739">
        <v>1212066</v>
      </c>
    </row>
    <row r="2740" spans="1:53" hidden="1">
      <c r="A2740" t="s">
        <v>6167</v>
      </c>
      <c r="B2740">
        <v>15382</v>
      </c>
      <c r="C2740" t="s">
        <v>48</v>
      </c>
      <c r="D2740" t="s">
        <v>334</v>
      </c>
      <c r="F2740" t="s">
        <v>6040</v>
      </c>
      <c r="G2740" t="s">
        <v>51</v>
      </c>
      <c r="H2740">
        <v>26</v>
      </c>
      <c r="I2740" t="s">
        <v>6041</v>
      </c>
      <c r="J2740" t="s">
        <v>6168</v>
      </c>
      <c r="K2740">
        <v>1</v>
      </c>
      <c r="L2740" t="s">
        <v>6169</v>
      </c>
      <c r="M2740">
        <v>4038120067</v>
      </c>
      <c r="N2740" t="s">
        <v>6170</v>
      </c>
      <c r="O2740" t="s">
        <v>20437</v>
      </c>
      <c r="P2740">
        <v>1999</v>
      </c>
      <c r="U2740" t="s">
        <v>6171</v>
      </c>
      <c r="V2740">
        <v>1</v>
      </c>
      <c r="W2740">
        <v>2</v>
      </c>
      <c r="Y2740">
        <v>289</v>
      </c>
      <c r="Z2740">
        <v>6</v>
      </c>
      <c r="AA2740">
        <v>7</v>
      </c>
      <c r="AB2740">
        <v>7</v>
      </c>
      <c r="AC2740">
        <v>0</v>
      </c>
      <c r="AD2740">
        <v>2</v>
      </c>
      <c r="AE2740">
        <v>0</v>
      </c>
      <c r="AF2740">
        <v>0</v>
      </c>
      <c r="AG2740">
        <v>0</v>
      </c>
      <c r="AH2740">
        <v>1</v>
      </c>
      <c r="AI2740">
        <v>1</v>
      </c>
      <c r="AJ2740">
        <v>0</v>
      </c>
      <c r="AK2740">
        <v>0</v>
      </c>
      <c r="AL2740">
        <v>0</v>
      </c>
      <c r="AT2740">
        <v>5873305</v>
      </c>
      <c r="AU2740">
        <v>5873305</v>
      </c>
      <c r="AV2740">
        <v>40389290</v>
      </c>
      <c r="AW2740">
        <v>46897938</v>
      </c>
      <c r="AX2740">
        <v>23038290</v>
      </c>
      <c r="AY2740">
        <v>26054938</v>
      </c>
      <c r="AZ2740">
        <v>-3395475</v>
      </c>
      <c r="BA2740">
        <v>2634638</v>
      </c>
    </row>
    <row r="2741" spans="1:53" hidden="1">
      <c r="A2741" t="s">
        <v>16672</v>
      </c>
      <c r="B2741">
        <v>48870</v>
      </c>
      <c r="C2741" t="s">
        <v>48</v>
      </c>
      <c r="D2741" t="s">
        <v>197</v>
      </c>
      <c r="F2741" t="s">
        <v>5540</v>
      </c>
      <c r="G2741" t="s">
        <v>51</v>
      </c>
      <c r="H2741">
        <v>30</v>
      </c>
      <c r="I2741" t="s">
        <v>7618</v>
      </c>
      <c r="J2741" t="s">
        <v>16673</v>
      </c>
      <c r="K2741">
        <v>1</v>
      </c>
      <c r="L2741" t="s">
        <v>16674</v>
      </c>
      <c r="M2741">
        <v>4108600458</v>
      </c>
      <c r="N2741" t="s">
        <v>16675</v>
      </c>
      <c r="O2741" t="s">
        <v>20438</v>
      </c>
      <c r="P2741">
        <v>2006</v>
      </c>
      <c r="U2741" t="s">
        <v>16676</v>
      </c>
      <c r="V2741">
        <v>1</v>
      </c>
      <c r="W2741">
        <v>2</v>
      </c>
      <c r="Y2741">
        <v>11</v>
      </c>
      <c r="Z2741">
        <v>1</v>
      </c>
      <c r="AA2741">
        <v>8</v>
      </c>
      <c r="AB2741">
        <v>9</v>
      </c>
      <c r="AC2741">
        <v>30</v>
      </c>
      <c r="AD2741">
        <v>1</v>
      </c>
      <c r="AE2741">
        <v>1</v>
      </c>
      <c r="AF2741">
        <v>5</v>
      </c>
      <c r="AG2741">
        <v>5</v>
      </c>
      <c r="AH2741">
        <v>2</v>
      </c>
      <c r="AI2741">
        <v>2</v>
      </c>
      <c r="AJ2741">
        <v>0</v>
      </c>
      <c r="AK2741">
        <v>0</v>
      </c>
      <c r="AL2741">
        <v>0</v>
      </c>
      <c r="AS2741" t="s">
        <v>16455</v>
      </c>
      <c r="AT2741">
        <v>50000</v>
      </c>
      <c r="AU2741">
        <v>50000</v>
      </c>
      <c r="AV2741">
        <f>INT(AW2741*1.1)</f>
        <v>1229693</v>
      </c>
      <c r="AW2741">
        <v>1117903</v>
      </c>
      <c r="AX2741">
        <f>INT(AY2741*1.1)</f>
        <v>0</v>
      </c>
      <c r="AY2741">
        <v>0</v>
      </c>
      <c r="AZ2741">
        <f>IF(BA2741 &gt;= 0, INT(BA2741 * 1.1), -INT(ABS(BA2741) / 1.1))</f>
        <v>54695</v>
      </c>
      <c r="BA2741">
        <v>49723</v>
      </c>
    </row>
    <row r="2742" spans="1:53" hidden="1">
      <c r="A2742" t="s">
        <v>1213</v>
      </c>
      <c r="B2742">
        <v>75043</v>
      </c>
      <c r="C2742" t="s">
        <v>48</v>
      </c>
      <c r="D2742" t="s">
        <v>49</v>
      </c>
      <c r="F2742" t="s">
        <v>50</v>
      </c>
      <c r="G2742" t="s">
        <v>51</v>
      </c>
      <c r="H2742">
        <v>10</v>
      </c>
      <c r="I2742" t="s">
        <v>52</v>
      </c>
      <c r="J2742" t="s">
        <v>1214</v>
      </c>
      <c r="K2742">
        <v>1</v>
      </c>
      <c r="L2742" t="s">
        <v>1215</v>
      </c>
      <c r="M2742">
        <v>4028600705</v>
      </c>
      <c r="N2742" t="s">
        <v>1216</v>
      </c>
      <c r="O2742" t="s">
        <v>20439</v>
      </c>
      <c r="P2742">
        <v>2013</v>
      </c>
      <c r="U2742" t="s">
        <v>1217</v>
      </c>
      <c r="V2742">
        <v>1</v>
      </c>
      <c r="W2742">
        <v>2</v>
      </c>
      <c r="Y2742">
        <v>10</v>
      </c>
      <c r="Z2742">
        <v>10</v>
      </c>
      <c r="AA2742">
        <v>7</v>
      </c>
      <c r="AB2742">
        <v>6</v>
      </c>
      <c r="AC2742">
        <v>5</v>
      </c>
      <c r="AD2742">
        <v>2</v>
      </c>
      <c r="AE2742">
        <v>0</v>
      </c>
      <c r="AF2742">
        <v>0</v>
      </c>
      <c r="AG2742">
        <v>0</v>
      </c>
      <c r="AH2742">
        <v>2</v>
      </c>
      <c r="AI2742">
        <v>2</v>
      </c>
      <c r="AJ2742">
        <v>0</v>
      </c>
      <c r="AK2742">
        <v>0</v>
      </c>
      <c r="AL2742">
        <v>0</v>
      </c>
      <c r="AM2742" t="s">
        <v>18382</v>
      </c>
      <c r="AP2742" t="s">
        <v>82</v>
      </c>
      <c r="AQ2742" t="s">
        <v>1218</v>
      </c>
      <c r="AR2742" t="s">
        <v>83</v>
      </c>
      <c r="AT2742">
        <v>450000</v>
      </c>
      <c r="AU2742">
        <v>250000</v>
      </c>
      <c r="AV2742">
        <v>2571788</v>
      </c>
      <c r="AW2742">
        <v>2058429</v>
      </c>
      <c r="AX2742">
        <v>0</v>
      </c>
      <c r="AY2742">
        <v>0</v>
      </c>
      <c r="AZ2742">
        <v>51162</v>
      </c>
      <c r="BA2742">
        <v>44828</v>
      </c>
    </row>
    <row r="2743" spans="1:53" hidden="1">
      <c r="A2743" t="s">
        <v>17320</v>
      </c>
      <c r="B2743">
        <v>24045</v>
      </c>
      <c r="C2743" t="s">
        <v>48</v>
      </c>
      <c r="D2743" t="s">
        <v>77</v>
      </c>
      <c r="F2743" t="s">
        <v>6040</v>
      </c>
      <c r="G2743" t="s">
        <v>51</v>
      </c>
      <c r="H2743">
        <v>26</v>
      </c>
      <c r="I2743" t="s">
        <v>6041</v>
      </c>
      <c r="J2743" t="s">
        <v>17321</v>
      </c>
      <c r="K2743">
        <v>1</v>
      </c>
      <c r="L2743" t="s">
        <v>17322</v>
      </c>
      <c r="M2743">
        <v>4028115538</v>
      </c>
      <c r="N2743" t="s">
        <v>17323</v>
      </c>
      <c r="O2743" t="s">
        <v>20440</v>
      </c>
      <c r="P2743">
        <v>1994</v>
      </c>
      <c r="U2743" t="s">
        <v>17324</v>
      </c>
      <c r="V2743">
        <v>1</v>
      </c>
      <c r="W2743">
        <v>2</v>
      </c>
      <c r="Y2743">
        <v>79</v>
      </c>
      <c r="Z2743">
        <v>5</v>
      </c>
      <c r="AA2743">
        <v>0</v>
      </c>
      <c r="AB2743">
        <v>6</v>
      </c>
      <c r="AC2743">
        <v>30</v>
      </c>
      <c r="AD2743">
        <v>1</v>
      </c>
      <c r="AE2743">
        <v>1</v>
      </c>
      <c r="AF2743">
        <v>5</v>
      </c>
      <c r="AG2743">
        <v>10</v>
      </c>
      <c r="AH2743">
        <v>2</v>
      </c>
      <c r="AI2743">
        <v>2</v>
      </c>
      <c r="AJ2743">
        <v>0</v>
      </c>
      <c r="AK2743">
        <v>0</v>
      </c>
      <c r="AL2743">
        <v>0</v>
      </c>
      <c r="AS2743" t="s">
        <v>17319</v>
      </c>
      <c r="AT2743">
        <v>2000000</v>
      </c>
      <c r="AU2743">
        <v>2000000</v>
      </c>
      <c r="AV2743">
        <v>8302302</v>
      </c>
      <c r="AW2743">
        <v>8539462</v>
      </c>
      <c r="AX2743">
        <v>3414406</v>
      </c>
      <c r="AY2743">
        <v>2598967</v>
      </c>
      <c r="AZ2743">
        <v>457432</v>
      </c>
      <c r="BA2743">
        <v>442989</v>
      </c>
    </row>
    <row r="2744" spans="1:53" hidden="1">
      <c r="A2744" t="s">
        <v>17486</v>
      </c>
      <c r="B2744">
        <v>11115</v>
      </c>
      <c r="C2744" t="s">
        <v>599</v>
      </c>
      <c r="D2744" t="s">
        <v>118</v>
      </c>
      <c r="F2744" t="s">
        <v>50</v>
      </c>
      <c r="G2744" t="s">
        <v>51</v>
      </c>
      <c r="H2744">
        <v>10</v>
      </c>
      <c r="I2744" t="s">
        <v>52</v>
      </c>
      <c r="J2744" t="s">
        <v>17487</v>
      </c>
      <c r="K2744">
        <v>1</v>
      </c>
      <c r="L2744" t="s">
        <v>17488</v>
      </c>
      <c r="M2744">
        <v>4038161113</v>
      </c>
      <c r="O2744" t="s">
        <v>20441</v>
      </c>
      <c r="P2744">
        <v>2011</v>
      </c>
      <c r="Q2744" t="s">
        <v>17489</v>
      </c>
      <c r="R2744" t="s">
        <v>17490</v>
      </c>
      <c r="S2744" t="s">
        <v>58</v>
      </c>
      <c r="T2744" t="s">
        <v>17491</v>
      </c>
      <c r="U2744" t="s">
        <v>17492</v>
      </c>
      <c r="V2744">
        <v>1</v>
      </c>
      <c r="W2744">
        <v>2</v>
      </c>
      <c r="Y2744">
        <v>2346</v>
      </c>
      <c r="Z2744">
        <v>8</v>
      </c>
      <c r="AA2744">
        <v>7</v>
      </c>
      <c r="AB2744">
        <v>7</v>
      </c>
      <c r="AC2744">
        <v>0</v>
      </c>
      <c r="AD2744">
        <v>1</v>
      </c>
      <c r="AE2744">
        <v>2</v>
      </c>
      <c r="AF2744">
        <v>5</v>
      </c>
      <c r="AG2744">
        <v>2</v>
      </c>
      <c r="AH2744">
        <v>1</v>
      </c>
      <c r="AI2744">
        <v>1</v>
      </c>
      <c r="AJ2744">
        <v>0</v>
      </c>
      <c r="AK2744">
        <v>0</v>
      </c>
      <c r="AL2744">
        <v>0</v>
      </c>
      <c r="AM2744" t="s">
        <v>17493</v>
      </c>
      <c r="AO2744" t="s">
        <v>17489</v>
      </c>
      <c r="AQ2744" t="s">
        <v>17489</v>
      </c>
      <c r="AT2744">
        <v>53104851</v>
      </c>
      <c r="AU2744">
        <v>53104851</v>
      </c>
      <c r="AV2744">
        <v>1289857319</v>
      </c>
      <c r="AW2744">
        <v>1087191457</v>
      </c>
      <c r="AX2744">
        <v>0</v>
      </c>
      <c r="AY2744">
        <v>0</v>
      </c>
      <c r="AZ2744">
        <v>35663037</v>
      </c>
      <c r="BA2744">
        <v>29439553</v>
      </c>
    </row>
    <row r="2745" spans="1:53" hidden="1">
      <c r="A2745" t="s">
        <v>17069</v>
      </c>
      <c r="B2745">
        <v>51293</v>
      </c>
      <c r="C2745" t="s">
        <v>48</v>
      </c>
      <c r="D2745" t="s">
        <v>197</v>
      </c>
      <c r="F2745" t="s">
        <v>3993</v>
      </c>
      <c r="G2745" t="s">
        <v>51</v>
      </c>
      <c r="H2745">
        <v>20</v>
      </c>
      <c r="I2745" t="s">
        <v>4006</v>
      </c>
      <c r="J2745" t="s">
        <v>17070</v>
      </c>
      <c r="K2745">
        <v>1</v>
      </c>
      <c r="L2745" t="s">
        <v>17071</v>
      </c>
      <c r="M2745">
        <v>4028164247</v>
      </c>
      <c r="N2745" t="s">
        <v>17072</v>
      </c>
      <c r="O2745" t="s">
        <v>20442</v>
      </c>
      <c r="P2745">
        <v>2005</v>
      </c>
      <c r="U2745" t="s">
        <v>17073</v>
      </c>
      <c r="V2745">
        <v>1</v>
      </c>
      <c r="W2745">
        <v>2</v>
      </c>
      <c r="Y2745">
        <v>6</v>
      </c>
      <c r="Z2745">
        <v>1</v>
      </c>
      <c r="AA2745">
        <v>0</v>
      </c>
      <c r="AB2745">
        <v>6</v>
      </c>
      <c r="AC2745">
        <v>0</v>
      </c>
      <c r="AD2745">
        <v>2</v>
      </c>
      <c r="AE2745">
        <v>0</v>
      </c>
      <c r="AF2745">
        <v>0</v>
      </c>
      <c r="AG2745">
        <v>0</v>
      </c>
      <c r="AH2745">
        <v>2</v>
      </c>
      <c r="AI2745">
        <v>2</v>
      </c>
      <c r="AJ2745">
        <v>0</v>
      </c>
      <c r="AK2745">
        <v>0</v>
      </c>
      <c r="AL2745">
        <v>0</v>
      </c>
      <c r="AS2745" t="s">
        <v>17074</v>
      </c>
      <c r="AT2745">
        <v>300000</v>
      </c>
      <c r="AU2745">
        <v>300000</v>
      </c>
      <c r="AV2745">
        <v>2233081</v>
      </c>
      <c r="AW2745">
        <v>1255786</v>
      </c>
      <c r="AX2745">
        <v>0</v>
      </c>
      <c r="AY2745">
        <v>0</v>
      </c>
      <c r="AZ2745">
        <v>66954</v>
      </c>
      <c r="BA2745">
        <v>84979</v>
      </c>
    </row>
    <row r="2746" spans="1:53" hidden="1">
      <c r="A2746" t="s">
        <v>14294</v>
      </c>
      <c r="B2746">
        <v>26852</v>
      </c>
      <c r="C2746" t="s">
        <v>48</v>
      </c>
      <c r="D2746" t="s">
        <v>197</v>
      </c>
      <c r="F2746" t="s">
        <v>3993</v>
      </c>
      <c r="G2746" t="s">
        <v>51</v>
      </c>
      <c r="H2746">
        <v>20</v>
      </c>
      <c r="I2746" t="s">
        <v>4006</v>
      </c>
      <c r="J2746" t="s">
        <v>14295</v>
      </c>
      <c r="K2746">
        <v>1</v>
      </c>
      <c r="L2746" t="s">
        <v>14296</v>
      </c>
      <c r="M2746">
        <v>4038126019</v>
      </c>
      <c r="N2746" t="s">
        <v>14297</v>
      </c>
      <c r="O2746" t="s">
        <v>20443</v>
      </c>
      <c r="P2746">
        <v>2001</v>
      </c>
      <c r="U2746" t="s">
        <v>14298</v>
      </c>
      <c r="V2746">
        <v>1</v>
      </c>
      <c r="W2746">
        <v>2</v>
      </c>
      <c r="Y2746">
        <v>8</v>
      </c>
      <c r="Z2746">
        <v>1</v>
      </c>
      <c r="AA2746">
        <v>5</v>
      </c>
      <c r="AB2746">
        <v>8</v>
      </c>
      <c r="AC2746">
        <v>30</v>
      </c>
      <c r="AD2746">
        <v>2</v>
      </c>
      <c r="AE2746">
        <v>0</v>
      </c>
      <c r="AF2746">
        <v>0</v>
      </c>
      <c r="AG2746">
        <v>0</v>
      </c>
      <c r="AH2746">
        <v>1</v>
      </c>
      <c r="AI2746">
        <v>2</v>
      </c>
      <c r="AJ2746">
        <v>0</v>
      </c>
      <c r="AK2746">
        <v>0</v>
      </c>
      <c r="AL2746">
        <v>0</v>
      </c>
      <c r="AT2746">
        <v>700000</v>
      </c>
      <c r="AU2746">
        <v>700000</v>
      </c>
      <c r="AV2746">
        <v>1644342</v>
      </c>
      <c r="AW2746">
        <v>1603125</v>
      </c>
      <c r="AX2746">
        <v>0</v>
      </c>
      <c r="AY2746">
        <v>0</v>
      </c>
      <c r="AZ2746">
        <v>131506</v>
      </c>
      <c r="BA2746">
        <v>56977</v>
      </c>
    </row>
    <row r="2747" spans="1:53" hidden="1">
      <c r="A2747" t="s">
        <v>1128</v>
      </c>
      <c r="B2747">
        <v>67298</v>
      </c>
      <c r="C2747" t="s">
        <v>48</v>
      </c>
      <c r="D2747" t="s">
        <v>67</v>
      </c>
      <c r="F2747" t="s">
        <v>50</v>
      </c>
      <c r="G2747" t="s">
        <v>51</v>
      </c>
      <c r="H2747">
        <v>10</v>
      </c>
      <c r="I2747" t="s">
        <v>52</v>
      </c>
      <c r="J2747" t="s">
        <v>1129</v>
      </c>
      <c r="K2747">
        <v>1</v>
      </c>
      <c r="L2747" t="s">
        <v>1130</v>
      </c>
      <c r="M2747">
        <v>4038163843</v>
      </c>
      <c r="N2747" t="s">
        <v>1131</v>
      </c>
      <c r="O2747" t="s">
        <v>20444</v>
      </c>
      <c r="P2747">
        <v>2011</v>
      </c>
      <c r="U2747" t="s">
        <v>1132</v>
      </c>
      <c r="V2747">
        <v>1</v>
      </c>
      <c r="W2747">
        <v>1</v>
      </c>
      <c r="Y2747">
        <v>20</v>
      </c>
      <c r="Z2747">
        <v>1</v>
      </c>
      <c r="AA2747">
        <v>8</v>
      </c>
      <c r="AB2747">
        <v>6</v>
      </c>
      <c r="AC2747">
        <v>0</v>
      </c>
      <c r="AD2747">
        <v>2</v>
      </c>
      <c r="AE2747">
        <v>0</v>
      </c>
      <c r="AF2747">
        <v>0</v>
      </c>
      <c r="AG2747">
        <v>2</v>
      </c>
      <c r="AH2747">
        <v>1</v>
      </c>
      <c r="AI2747">
        <v>2</v>
      </c>
      <c r="AJ2747">
        <v>0</v>
      </c>
      <c r="AK2747">
        <v>0</v>
      </c>
      <c r="AL2747">
        <v>0</v>
      </c>
      <c r="AM2747" t="s">
        <v>1133</v>
      </c>
      <c r="AN2747" t="s">
        <v>1134</v>
      </c>
      <c r="AP2747" t="s">
        <v>1135</v>
      </c>
      <c r="AQ2747" t="s">
        <v>1136</v>
      </c>
      <c r="AR2747" t="s">
        <v>91</v>
      </c>
      <c r="AT2747">
        <v>279804</v>
      </c>
      <c r="AU2747">
        <v>100000</v>
      </c>
      <c r="AV2747">
        <v>4757325</v>
      </c>
      <c r="AW2747">
        <v>5021593</v>
      </c>
      <c r="AX2747">
        <v>0</v>
      </c>
      <c r="AY2747">
        <v>0</v>
      </c>
      <c r="AZ2747">
        <v>721350</v>
      </c>
      <c r="BA2747">
        <v>1066178</v>
      </c>
    </row>
    <row r="2748" spans="1:53" hidden="1">
      <c r="A2748" t="s">
        <v>418</v>
      </c>
      <c r="B2748">
        <v>4542</v>
      </c>
      <c r="C2748" t="s">
        <v>48</v>
      </c>
      <c r="D2748" t="s">
        <v>334</v>
      </c>
      <c r="F2748" t="s">
        <v>50</v>
      </c>
      <c r="G2748" t="s">
        <v>51</v>
      </c>
      <c r="H2748">
        <v>10</v>
      </c>
      <c r="I2748" t="s">
        <v>52</v>
      </c>
      <c r="J2748" t="s">
        <v>419</v>
      </c>
      <c r="K2748">
        <v>1</v>
      </c>
      <c r="L2748" t="s">
        <v>420</v>
      </c>
      <c r="M2748">
        <v>4078110111</v>
      </c>
      <c r="O2748" t="s">
        <v>20445</v>
      </c>
      <c r="P2748">
        <v>2002</v>
      </c>
      <c r="U2748" t="s">
        <v>421</v>
      </c>
      <c r="V2748">
        <v>1</v>
      </c>
      <c r="W2748">
        <v>2</v>
      </c>
      <c r="Y2748">
        <v>216</v>
      </c>
      <c r="Z2748">
        <v>1</v>
      </c>
      <c r="AA2748">
        <v>7</v>
      </c>
      <c r="AB2748">
        <v>6</v>
      </c>
      <c r="AC2748">
        <v>30</v>
      </c>
      <c r="AD2748">
        <v>2</v>
      </c>
      <c r="AE2748">
        <v>0</v>
      </c>
      <c r="AF2748">
        <v>0</v>
      </c>
      <c r="AG2748">
        <v>0</v>
      </c>
      <c r="AH2748">
        <v>2</v>
      </c>
      <c r="AI2748">
        <v>2</v>
      </c>
      <c r="AJ2748">
        <v>0</v>
      </c>
      <c r="AK2748">
        <v>0</v>
      </c>
      <c r="AL2748">
        <v>0</v>
      </c>
      <c r="AT2748">
        <v>50000</v>
      </c>
      <c r="AU2748">
        <v>3400000</v>
      </c>
      <c r="AV2748">
        <v>36500062</v>
      </c>
      <c r="AW2748">
        <v>36413477</v>
      </c>
      <c r="AX2748">
        <v>0</v>
      </c>
      <c r="AY2748">
        <v>0</v>
      </c>
      <c r="AZ2748">
        <v>304904</v>
      </c>
      <c r="BA2748">
        <v>675184</v>
      </c>
    </row>
    <row r="2749" spans="1:53" hidden="1">
      <c r="A2749" t="s">
        <v>1882</v>
      </c>
      <c r="B2749">
        <v>20122</v>
      </c>
      <c r="C2749" t="s">
        <v>48</v>
      </c>
      <c r="D2749" t="s">
        <v>118</v>
      </c>
      <c r="F2749" t="s">
        <v>50</v>
      </c>
      <c r="G2749" t="s">
        <v>51</v>
      </c>
      <c r="H2749">
        <v>11</v>
      </c>
      <c r="I2749" t="s">
        <v>1825</v>
      </c>
      <c r="J2749" t="s">
        <v>1883</v>
      </c>
      <c r="K2749">
        <v>1</v>
      </c>
      <c r="L2749" t="s">
        <v>1884</v>
      </c>
      <c r="M2749">
        <v>4168100072</v>
      </c>
      <c r="N2749" t="s">
        <v>1885</v>
      </c>
      <c r="O2749" t="s">
        <v>20446</v>
      </c>
      <c r="P2749">
        <v>1966</v>
      </c>
      <c r="U2749" t="s">
        <v>1886</v>
      </c>
      <c r="V2749">
        <v>1</v>
      </c>
      <c r="W2749">
        <v>2</v>
      </c>
      <c r="Y2749">
        <v>54</v>
      </c>
      <c r="Z2749">
        <v>1</v>
      </c>
      <c r="AA2749">
        <v>3</v>
      </c>
      <c r="AB2749">
        <v>9</v>
      </c>
      <c r="AC2749">
        <v>30</v>
      </c>
      <c r="AD2749">
        <v>2</v>
      </c>
      <c r="AE2749">
        <v>0</v>
      </c>
      <c r="AF2749">
        <v>0</v>
      </c>
      <c r="AG2749">
        <v>0</v>
      </c>
      <c r="AH2749">
        <v>1</v>
      </c>
      <c r="AI2749">
        <v>2</v>
      </c>
      <c r="AJ2749">
        <v>0</v>
      </c>
      <c r="AK2749">
        <v>0</v>
      </c>
      <c r="AL2749">
        <v>0</v>
      </c>
      <c r="AM2749" t="s">
        <v>18383</v>
      </c>
      <c r="AP2749" t="s">
        <v>381</v>
      </c>
      <c r="AQ2749" t="s">
        <v>1887</v>
      </c>
      <c r="AT2749">
        <v>300000</v>
      </c>
      <c r="AU2749">
        <v>4595443</v>
      </c>
      <c r="AV2749">
        <v>99833328</v>
      </c>
      <c r="AW2749">
        <v>89889510</v>
      </c>
      <c r="AX2749">
        <v>0</v>
      </c>
      <c r="AY2749">
        <v>0</v>
      </c>
      <c r="AZ2749">
        <v>8057304</v>
      </c>
      <c r="BA2749">
        <v>14255950</v>
      </c>
    </row>
    <row r="2750" spans="1:53" hidden="1">
      <c r="A2750" t="s">
        <v>17166</v>
      </c>
      <c r="B2750">
        <v>57306</v>
      </c>
      <c r="C2750" t="s">
        <v>48</v>
      </c>
      <c r="D2750" t="s">
        <v>77</v>
      </c>
      <c r="F2750" t="s">
        <v>3993</v>
      </c>
      <c r="G2750" t="s">
        <v>51</v>
      </c>
      <c r="H2750">
        <v>20</v>
      </c>
      <c r="I2750" t="s">
        <v>4006</v>
      </c>
      <c r="J2750" t="s">
        <v>17167</v>
      </c>
      <c r="K2750">
        <v>1</v>
      </c>
      <c r="L2750" t="s">
        <v>17168</v>
      </c>
      <c r="M2750">
        <v>1388148176</v>
      </c>
      <c r="N2750" t="s">
        <v>17169</v>
      </c>
      <c r="O2750" t="s">
        <v>20447</v>
      </c>
      <c r="P2750">
        <v>2008</v>
      </c>
      <c r="U2750" t="s">
        <v>17170</v>
      </c>
      <c r="V2750">
        <v>1</v>
      </c>
      <c r="W2750">
        <v>3</v>
      </c>
      <c r="Y2750">
        <v>22</v>
      </c>
      <c r="Z2750">
        <v>2</v>
      </c>
      <c r="AA2750">
        <v>0</v>
      </c>
      <c r="AB2750">
        <v>6</v>
      </c>
      <c r="AC2750">
        <v>30</v>
      </c>
      <c r="AD2750">
        <v>1</v>
      </c>
      <c r="AE2750">
        <v>1</v>
      </c>
      <c r="AF2750">
        <v>5</v>
      </c>
      <c r="AG2750">
        <v>5</v>
      </c>
      <c r="AH2750">
        <v>2</v>
      </c>
      <c r="AI2750">
        <v>2</v>
      </c>
      <c r="AJ2750">
        <v>0</v>
      </c>
      <c r="AK2750">
        <v>0</v>
      </c>
      <c r="AL2750">
        <v>0</v>
      </c>
      <c r="AS2750" t="s">
        <v>17171</v>
      </c>
      <c r="AT2750">
        <v>50000</v>
      </c>
      <c r="AU2750">
        <v>50000</v>
      </c>
      <c r="AV2750">
        <f>INT(AW2750*1.1)</f>
        <v>12251042</v>
      </c>
      <c r="AW2750">
        <v>11137311</v>
      </c>
      <c r="AX2750">
        <f>INT(AY2750*1.1)</f>
        <v>0</v>
      </c>
      <c r="AY2750">
        <v>0</v>
      </c>
      <c r="AZ2750">
        <f>IF(BA2750 &gt;= 0, INT(BA2750 * 1.1), -INT(ABS(BA2750) / 1.1))</f>
        <v>1085103</v>
      </c>
      <c r="BA2750">
        <v>986458</v>
      </c>
    </row>
    <row r="2751" spans="1:53" hidden="1">
      <c r="A2751" t="s">
        <v>8938</v>
      </c>
      <c r="B2751">
        <v>58452</v>
      </c>
      <c r="C2751" t="s">
        <v>48</v>
      </c>
      <c r="D2751" t="s">
        <v>197</v>
      </c>
      <c r="F2751" t="s">
        <v>8111</v>
      </c>
      <c r="G2751" t="s">
        <v>8112</v>
      </c>
      <c r="H2751">
        <v>38</v>
      </c>
      <c r="I2751" t="s">
        <v>8201</v>
      </c>
      <c r="J2751" t="s">
        <v>8939</v>
      </c>
      <c r="K2751">
        <v>1</v>
      </c>
      <c r="L2751" t="s">
        <v>8940</v>
      </c>
      <c r="M2751">
        <v>4028180010</v>
      </c>
      <c r="N2751" t="s">
        <v>8941</v>
      </c>
      <c r="O2751" t="s">
        <v>20448</v>
      </c>
      <c r="P2751">
        <v>2008</v>
      </c>
      <c r="U2751" t="s">
        <v>8942</v>
      </c>
      <c r="V2751">
        <v>1</v>
      </c>
      <c r="W2751">
        <v>3</v>
      </c>
      <c r="Y2751">
        <v>4</v>
      </c>
      <c r="Z2751">
        <v>1</v>
      </c>
      <c r="AA2751">
        <v>0</v>
      </c>
      <c r="AB2751">
        <v>6</v>
      </c>
      <c r="AC2751">
        <v>30</v>
      </c>
      <c r="AD2751">
        <v>2</v>
      </c>
      <c r="AE2751">
        <v>0</v>
      </c>
      <c r="AF2751">
        <v>0</v>
      </c>
      <c r="AG2751">
        <v>0</v>
      </c>
      <c r="AH2751">
        <v>2</v>
      </c>
      <c r="AI2751">
        <v>2</v>
      </c>
      <c r="AJ2751">
        <v>0</v>
      </c>
      <c r="AK2751">
        <v>0</v>
      </c>
      <c r="AL2751">
        <v>0</v>
      </c>
      <c r="AM2751" t="s">
        <v>8943</v>
      </c>
      <c r="AP2751" t="s">
        <v>82</v>
      </c>
      <c r="AQ2751" t="s">
        <v>8944</v>
      </c>
      <c r="AR2751" t="s">
        <v>73</v>
      </c>
      <c r="AT2751">
        <v>50000</v>
      </c>
      <c r="AU2751">
        <v>50000</v>
      </c>
      <c r="AV2751" s="2">
        <f>IF(AW2751 &gt;= 0, INT(AW2751 * 1.05), -INT(ABS(AW2751) / 1.05))</f>
        <v>554725</v>
      </c>
      <c r="AW2751">
        <v>528310</v>
      </c>
      <c r="AX2751">
        <v>0</v>
      </c>
      <c r="AY2751">
        <v>0</v>
      </c>
      <c r="AZ2751" s="2">
        <f>IF(BA2751 &gt;= 0, INT(BA2751 * 1.05), -INT(ABS(BA2751) / 1.05))</f>
        <v>169869</v>
      </c>
      <c r="BA2751">
        <v>161780</v>
      </c>
    </row>
    <row r="2752" spans="1:53" hidden="1">
      <c r="A2752" t="s">
        <v>16764</v>
      </c>
      <c r="B2752">
        <v>15005</v>
      </c>
      <c r="C2752" t="s">
        <v>48</v>
      </c>
      <c r="D2752" t="s">
        <v>197</v>
      </c>
      <c r="F2752" t="s">
        <v>3062</v>
      </c>
      <c r="G2752" t="s">
        <v>51</v>
      </c>
      <c r="H2752">
        <v>33</v>
      </c>
      <c r="I2752" t="s">
        <v>7999</v>
      </c>
      <c r="J2752" t="s">
        <v>16765</v>
      </c>
      <c r="K2752">
        <v>1</v>
      </c>
      <c r="L2752" t="s">
        <v>16766</v>
      </c>
      <c r="M2752">
        <v>4028122626</v>
      </c>
      <c r="N2752" t="s">
        <v>16767</v>
      </c>
      <c r="O2752" t="s">
        <v>20449</v>
      </c>
      <c r="P2752">
        <v>1997</v>
      </c>
      <c r="U2752" t="s">
        <v>16768</v>
      </c>
      <c r="V2752">
        <v>1</v>
      </c>
      <c r="W2752">
        <v>3</v>
      </c>
      <c r="Y2752">
        <v>7</v>
      </c>
      <c r="Z2752">
        <v>8</v>
      </c>
      <c r="AA2752">
        <v>0</v>
      </c>
      <c r="AB2752">
        <v>8</v>
      </c>
      <c r="AC2752">
        <v>5</v>
      </c>
      <c r="AD2752">
        <v>1</v>
      </c>
      <c r="AE2752">
        <v>2</v>
      </c>
      <c r="AF2752">
        <v>5</v>
      </c>
      <c r="AG2752">
        <v>5</v>
      </c>
      <c r="AH2752">
        <v>2</v>
      </c>
      <c r="AI2752">
        <v>2</v>
      </c>
      <c r="AJ2752">
        <v>0</v>
      </c>
      <c r="AK2752">
        <v>0</v>
      </c>
      <c r="AL2752">
        <v>0</v>
      </c>
      <c r="AM2752" t="s">
        <v>16769</v>
      </c>
      <c r="AP2752" t="s">
        <v>7091</v>
      </c>
      <c r="AQ2752" t="s">
        <v>16770</v>
      </c>
      <c r="AR2752" t="s">
        <v>73</v>
      </c>
      <c r="AT2752">
        <v>0</v>
      </c>
      <c r="AU2752">
        <v>0</v>
      </c>
      <c r="AV2752">
        <v>0</v>
      </c>
      <c r="AW2752">
        <v>0</v>
      </c>
      <c r="AX2752">
        <v>0</v>
      </c>
      <c r="AY2752">
        <v>0</v>
      </c>
      <c r="AZ2752">
        <v>0</v>
      </c>
      <c r="BA2752">
        <v>0</v>
      </c>
    </row>
    <row r="2753" spans="1:53" hidden="1">
      <c r="A2753" t="s">
        <v>13272</v>
      </c>
      <c r="B2753">
        <v>38163</v>
      </c>
      <c r="C2753" t="s">
        <v>48</v>
      </c>
      <c r="D2753" t="s">
        <v>334</v>
      </c>
      <c r="F2753" t="s">
        <v>11306</v>
      </c>
      <c r="G2753" t="s">
        <v>11307</v>
      </c>
      <c r="H2753">
        <v>72</v>
      </c>
      <c r="I2753" t="s">
        <v>12614</v>
      </c>
      <c r="J2753" t="s">
        <v>13273</v>
      </c>
      <c r="K2753">
        <v>1</v>
      </c>
      <c r="L2753" t="s">
        <v>13274</v>
      </c>
      <c r="M2753">
        <v>4038115360</v>
      </c>
      <c r="N2753" t="s">
        <v>13275</v>
      </c>
      <c r="O2753" t="s">
        <v>20450</v>
      </c>
      <c r="P2753">
        <v>1997</v>
      </c>
      <c r="U2753" t="s">
        <v>13276</v>
      </c>
      <c r="V2753">
        <v>1</v>
      </c>
      <c r="W2753">
        <v>3</v>
      </c>
      <c r="Y2753">
        <v>368</v>
      </c>
      <c r="Z2753">
        <v>3</v>
      </c>
      <c r="AA2753">
        <v>0</v>
      </c>
      <c r="AB2753">
        <v>6</v>
      </c>
      <c r="AC2753">
        <v>30</v>
      </c>
      <c r="AD2753">
        <v>2</v>
      </c>
      <c r="AE2753">
        <v>0</v>
      </c>
      <c r="AF2753">
        <v>0</v>
      </c>
      <c r="AG2753">
        <v>2</v>
      </c>
      <c r="AH2753">
        <v>1</v>
      </c>
      <c r="AI2753">
        <v>2</v>
      </c>
      <c r="AJ2753">
        <v>7</v>
      </c>
      <c r="AK2753">
        <v>0</v>
      </c>
      <c r="AL2753" t="s">
        <v>13277</v>
      </c>
      <c r="AT2753">
        <v>510000</v>
      </c>
      <c r="AU2753">
        <v>510000</v>
      </c>
      <c r="AV2753">
        <v>47733695</v>
      </c>
      <c r="AW2753">
        <v>37871012</v>
      </c>
      <c r="AX2753">
        <v>0</v>
      </c>
      <c r="AY2753">
        <v>0</v>
      </c>
      <c r="AZ2753">
        <v>7682916</v>
      </c>
      <c r="BA2753">
        <v>6207671</v>
      </c>
    </row>
    <row r="2754" spans="1:53" hidden="1">
      <c r="A2754" t="s">
        <v>13062</v>
      </c>
      <c r="B2754">
        <v>25640</v>
      </c>
      <c r="C2754" t="s">
        <v>48</v>
      </c>
      <c r="D2754" t="s">
        <v>197</v>
      </c>
      <c r="F2754" t="s">
        <v>11306</v>
      </c>
      <c r="G2754" t="s">
        <v>11307</v>
      </c>
      <c r="H2754">
        <v>72</v>
      </c>
      <c r="I2754" t="s">
        <v>12614</v>
      </c>
      <c r="J2754" t="s">
        <v>13063</v>
      </c>
      <c r="K2754">
        <v>1</v>
      </c>
      <c r="L2754" t="s">
        <v>13064</v>
      </c>
      <c r="M2754">
        <v>4028147724</v>
      </c>
      <c r="N2754" t="s">
        <v>13065</v>
      </c>
      <c r="O2754" t="s">
        <v>20451</v>
      </c>
      <c r="P2754">
        <v>2002</v>
      </c>
      <c r="U2754" t="s">
        <v>13066</v>
      </c>
      <c r="V2754">
        <v>1</v>
      </c>
      <c r="W2754">
        <v>1</v>
      </c>
      <c r="Y2754">
        <v>12</v>
      </c>
      <c r="Z2754">
        <v>1</v>
      </c>
      <c r="AA2754">
        <v>0</v>
      </c>
      <c r="AB2754">
        <v>6</v>
      </c>
      <c r="AC2754">
        <v>0.1</v>
      </c>
      <c r="AD2754">
        <v>2</v>
      </c>
      <c r="AE2754">
        <v>0</v>
      </c>
      <c r="AF2754">
        <v>0</v>
      </c>
      <c r="AG2754">
        <v>0</v>
      </c>
      <c r="AH2754">
        <v>1</v>
      </c>
      <c r="AI2754">
        <v>2</v>
      </c>
      <c r="AJ2754">
        <v>0</v>
      </c>
      <c r="AK2754">
        <v>0</v>
      </c>
      <c r="AL2754">
        <v>0</v>
      </c>
      <c r="AT2754">
        <v>0</v>
      </c>
      <c r="AU2754">
        <v>0</v>
      </c>
      <c r="AV2754">
        <v>0</v>
      </c>
      <c r="AW2754">
        <v>0</v>
      </c>
      <c r="AX2754">
        <v>0</v>
      </c>
      <c r="AY2754">
        <v>0</v>
      </c>
      <c r="AZ2754">
        <v>0</v>
      </c>
      <c r="BA2754">
        <v>0</v>
      </c>
    </row>
    <row r="2755" spans="1:53" hidden="1">
      <c r="A2755" t="s">
        <v>12783</v>
      </c>
      <c r="B2755">
        <v>15617</v>
      </c>
      <c r="C2755" t="s">
        <v>48</v>
      </c>
      <c r="D2755" t="s">
        <v>197</v>
      </c>
      <c r="F2755" t="s">
        <v>11306</v>
      </c>
      <c r="G2755" t="s">
        <v>11307</v>
      </c>
      <c r="H2755">
        <v>72</v>
      </c>
      <c r="I2755" t="s">
        <v>12614</v>
      </c>
      <c r="J2755" t="s">
        <v>12784</v>
      </c>
      <c r="K2755">
        <v>1</v>
      </c>
      <c r="L2755" t="s">
        <v>12785</v>
      </c>
      <c r="M2755">
        <v>2068171306</v>
      </c>
      <c r="N2755" t="s">
        <v>12786</v>
      </c>
      <c r="O2755" t="s">
        <v>20452</v>
      </c>
      <c r="P2755">
        <v>2002</v>
      </c>
      <c r="U2755" t="s">
        <v>12787</v>
      </c>
      <c r="V2755">
        <v>1</v>
      </c>
      <c r="W2755">
        <v>3</v>
      </c>
      <c r="Y2755">
        <v>8</v>
      </c>
      <c r="Z2755">
        <v>1</v>
      </c>
      <c r="AA2755">
        <v>0</v>
      </c>
      <c r="AB2755">
        <v>6</v>
      </c>
      <c r="AC2755">
        <v>0.5</v>
      </c>
      <c r="AD2755">
        <v>2</v>
      </c>
      <c r="AE2755">
        <v>0</v>
      </c>
      <c r="AF2755">
        <v>0</v>
      </c>
      <c r="AG2755">
        <v>5</v>
      </c>
      <c r="AH2755">
        <v>2</v>
      </c>
      <c r="AI2755">
        <v>1</v>
      </c>
      <c r="AJ2755">
        <v>0</v>
      </c>
      <c r="AK2755">
        <v>0</v>
      </c>
      <c r="AL2755">
        <v>0</v>
      </c>
      <c r="AM2755" t="s">
        <v>12788</v>
      </c>
      <c r="AN2755" t="s">
        <v>12789</v>
      </c>
      <c r="AP2755" t="s">
        <v>12790</v>
      </c>
      <c r="AQ2755" t="s">
        <v>12791</v>
      </c>
      <c r="AR2755" t="s">
        <v>83</v>
      </c>
      <c r="AT2755">
        <v>0</v>
      </c>
      <c r="AU2755">
        <v>0</v>
      </c>
      <c r="AV2755">
        <v>0</v>
      </c>
      <c r="AW2755">
        <v>0</v>
      </c>
      <c r="AX2755">
        <v>0</v>
      </c>
      <c r="AY2755">
        <v>0</v>
      </c>
      <c r="AZ2755">
        <v>0</v>
      </c>
      <c r="BA2755">
        <v>0</v>
      </c>
    </row>
    <row r="2756" spans="1:53" hidden="1">
      <c r="A2756" t="s">
        <v>13022</v>
      </c>
      <c r="B2756">
        <v>24309</v>
      </c>
      <c r="C2756" t="s">
        <v>48</v>
      </c>
      <c r="D2756" t="s">
        <v>197</v>
      </c>
      <c r="F2756" t="s">
        <v>11306</v>
      </c>
      <c r="G2756" t="s">
        <v>11307</v>
      </c>
      <c r="H2756">
        <v>72</v>
      </c>
      <c r="I2756" t="s">
        <v>12614</v>
      </c>
      <c r="J2756" t="s">
        <v>13023</v>
      </c>
      <c r="K2756">
        <v>1</v>
      </c>
      <c r="L2756" t="s">
        <v>13024</v>
      </c>
      <c r="M2756">
        <v>6168133718</v>
      </c>
      <c r="N2756" t="s">
        <v>13025</v>
      </c>
      <c r="O2756" t="s">
        <v>20453</v>
      </c>
      <c r="P2756">
        <v>2001</v>
      </c>
      <c r="U2756" t="s">
        <v>13026</v>
      </c>
      <c r="V2756">
        <v>1</v>
      </c>
      <c r="W2756">
        <v>3</v>
      </c>
      <c r="Y2756">
        <v>13</v>
      </c>
      <c r="Z2756">
        <v>1</v>
      </c>
      <c r="AA2756">
        <v>8</v>
      </c>
      <c r="AB2756">
        <v>6</v>
      </c>
      <c r="AC2756">
        <v>30</v>
      </c>
      <c r="AD2756">
        <v>1</v>
      </c>
      <c r="AE2756">
        <v>1</v>
      </c>
      <c r="AF2756">
        <v>5</v>
      </c>
      <c r="AG2756">
        <v>5</v>
      </c>
      <c r="AH2756">
        <v>2</v>
      </c>
      <c r="AI2756">
        <v>2</v>
      </c>
      <c r="AJ2756">
        <v>0</v>
      </c>
      <c r="AK2756">
        <v>0</v>
      </c>
      <c r="AL2756">
        <v>0</v>
      </c>
      <c r="AS2756" t="s">
        <v>13027</v>
      </c>
      <c r="AT2756">
        <v>100000</v>
      </c>
      <c r="AU2756">
        <v>100000</v>
      </c>
      <c r="AV2756">
        <v>828296</v>
      </c>
      <c r="AW2756">
        <v>821582</v>
      </c>
      <c r="AX2756">
        <v>0</v>
      </c>
      <c r="AY2756">
        <v>0</v>
      </c>
      <c r="AZ2756">
        <v>-6512</v>
      </c>
      <c r="BA2756">
        <v>-237623</v>
      </c>
    </row>
    <row r="2757" spans="1:53" hidden="1">
      <c r="A2757" t="s">
        <v>840</v>
      </c>
      <c r="B2757">
        <v>45797</v>
      </c>
      <c r="C2757" t="s">
        <v>48</v>
      </c>
      <c r="D2757" t="s">
        <v>197</v>
      </c>
      <c r="F2757" t="s">
        <v>50</v>
      </c>
      <c r="G2757" t="s">
        <v>51</v>
      </c>
      <c r="H2757">
        <v>10</v>
      </c>
      <c r="I2757" t="s">
        <v>52</v>
      </c>
      <c r="J2757" t="s">
        <v>841</v>
      </c>
      <c r="K2757">
        <v>1</v>
      </c>
      <c r="L2757" t="s">
        <v>842</v>
      </c>
      <c r="M2757">
        <v>6168150060</v>
      </c>
      <c r="N2757" t="s">
        <v>843</v>
      </c>
      <c r="O2757" t="s">
        <v>20454</v>
      </c>
      <c r="P2757">
        <v>2004</v>
      </c>
      <c r="U2757" t="s">
        <v>844</v>
      </c>
      <c r="V2757">
        <v>1</v>
      </c>
      <c r="W2757">
        <v>2</v>
      </c>
      <c r="Y2757">
        <v>3</v>
      </c>
      <c r="Z2757">
        <v>1</v>
      </c>
      <c r="AA2757">
        <v>4</v>
      </c>
      <c r="AB2757">
        <v>6</v>
      </c>
      <c r="AC2757">
        <v>0</v>
      </c>
      <c r="AD2757">
        <v>2</v>
      </c>
      <c r="AE2757">
        <v>0</v>
      </c>
      <c r="AF2757">
        <v>0</v>
      </c>
      <c r="AG2757">
        <v>0</v>
      </c>
      <c r="AH2757">
        <v>1</v>
      </c>
      <c r="AI2757">
        <v>2</v>
      </c>
      <c r="AJ2757">
        <v>2</v>
      </c>
      <c r="AK2757">
        <v>0</v>
      </c>
      <c r="AL2757">
        <v>0</v>
      </c>
      <c r="AM2757" t="s">
        <v>845</v>
      </c>
      <c r="AN2757" t="s">
        <v>846</v>
      </c>
      <c r="AP2757" t="s">
        <v>847</v>
      </c>
      <c r="AQ2757" t="s">
        <v>848</v>
      </c>
      <c r="AR2757" t="s">
        <v>83</v>
      </c>
      <c r="AT2757">
        <v>200000</v>
      </c>
      <c r="AU2757">
        <v>300000</v>
      </c>
      <c r="AV2757">
        <v>1284623</v>
      </c>
      <c r="AW2757">
        <v>1145274</v>
      </c>
      <c r="AX2757">
        <v>0</v>
      </c>
      <c r="AY2757">
        <v>0</v>
      </c>
      <c r="AZ2757">
        <v>80421</v>
      </c>
      <c r="BA2757">
        <v>60299</v>
      </c>
    </row>
    <row r="2758" spans="1:53" hidden="1">
      <c r="A2758" t="s">
        <v>16228</v>
      </c>
      <c r="B2758">
        <v>16158</v>
      </c>
      <c r="C2758" t="s">
        <v>48</v>
      </c>
      <c r="D2758" t="s">
        <v>49</v>
      </c>
      <c r="F2758" t="s">
        <v>6040</v>
      </c>
      <c r="G2758" t="s">
        <v>51</v>
      </c>
      <c r="H2758">
        <v>28</v>
      </c>
      <c r="I2758" t="s">
        <v>6399</v>
      </c>
      <c r="J2758" t="s">
        <v>16229</v>
      </c>
      <c r="K2758">
        <v>1</v>
      </c>
      <c r="L2758" t="s">
        <v>16230</v>
      </c>
      <c r="M2758">
        <v>6168117004</v>
      </c>
      <c r="N2758" t="s">
        <v>16231</v>
      </c>
      <c r="O2758" t="s">
        <v>20455</v>
      </c>
      <c r="P2758">
        <v>1996</v>
      </c>
      <c r="U2758" t="s">
        <v>16232</v>
      </c>
      <c r="V2758">
        <v>1</v>
      </c>
      <c r="W2758">
        <v>3</v>
      </c>
      <c r="Y2758">
        <v>125</v>
      </c>
      <c r="Z2758">
        <v>9</v>
      </c>
      <c r="AA2758">
        <v>0</v>
      </c>
      <c r="AB2758">
        <v>6</v>
      </c>
      <c r="AC2758">
        <v>30</v>
      </c>
      <c r="AD2758">
        <v>1</v>
      </c>
      <c r="AE2758">
        <v>1</v>
      </c>
      <c r="AF2758">
        <v>5</v>
      </c>
      <c r="AG2758">
        <v>10</v>
      </c>
      <c r="AH2758">
        <v>2</v>
      </c>
      <c r="AI2758">
        <v>2</v>
      </c>
      <c r="AJ2758">
        <v>0</v>
      </c>
      <c r="AK2758">
        <v>0</v>
      </c>
      <c r="AL2758">
        <v>0</v>
      </c>
      <c r="AT2758">
        <v>710000</v>
      </c>
      <c r="AU2758">
        <v>710000</v>
      </c>
      <c r="AV2758">
        <v>8003973</v>
      </c>
      <c r="AW2758">
        <v>3550014</v>
      </c>
      <c r="AX2758">
        <v>0</v>
      </c>
      <c r="AY2758">
        <v>0</v>
      </c>
      <c r="AZ2758">
        <v>878414</v>
      </c>
      <c r="BA2758">
        <v>160085</v>
      </c>
    </row>
    <row r="2759" spans="1:53" hidden="1">
      <c r="A2759" t="s">
        <v>14517</v>
      </c>
      <c r="B2759">
        <v>16113</v>
      </c>
      <c r="C2759" t="s">
        <v>48</v>
      </c>
      <c r="D2759" t="s">
        <v>49</v>
      </c>
      <c r="F2759" t="s">
        <v>5540</v>
      </c>
      <c r="G2759" t="s">
        <v>51</v>
      </c>
      <c r="H2759">
        <v>23</v>
      </c>
      <c r="I2759" t="s">
        <v>5541</v>
      </c>
      <c r="J2759" t="s">
        <v>14518</v>
      </c>
      <c r="K2759">
        <v>1</v>
      </c>
      <c r="L2759" t="s">
        <v>14519</v>
      </c>
      <c r="M2759">
        <v>6168122389</v>
      </c>
      <c r="N2759" t="s">
        <v>14520</v>
      </c>
      <c r="O2759" t="s">
        <v>20456</v>
      </c>
      <c r="P2759">
        <v>1997</v>
      </c>
      <c r="U2759" t="s">
        <v>14521</v>
      </c>
      <c r="V2759">
        <v>1</v>
      </c>
      <c r="W2759">
        <v>4</v>
      </c>
      <c r="Y2759">
        <v>11</v>
      </c>
      <c r="Z2759">
        <v>10</v>
      </c>
      <c r="AA2759">
        <v>7</v>
      </c>
      <c r="AB2759">
        <v>9</v>
      </c>
      <c r="AC2759">
        <v>30</v>
      </c>
      <c r="AD2759">
        <v>1</v>
      </c>
      <c r="AE2759">
        <v>1</v>
      </c>
      <c r="AF2759">
        <v>5</v>
      </c>
      <c r="AG2759">
        <v>5</v>
      </c>
      <c r="AH2759">
        <v>2</v>
      </c>
      <c r="AI2759">
        <v>2</v>
      </c>
      <c r="AJ2759">
        <v>0</v>
      </c>
      <c r="AK2759">
        <v>0</v>
      </c>
      <c r="AL2759">
        <v>0</v>
      </c>
      <c r="AS2759" t="s">
        <v>1863</v>
      </c>
      <c r="AT2759">
        <v>150000</v>
      </c>
      <c r="AU2759">
        <f>AT2759</f>
        <v>150000</v>
      </c>
      <c r="AV2759">
        <v>1950469</v>
      </c>
      <c r="AW2759">
        <f>INT(AV2759/1.1)</f>
        <v>1773153</v>
      </c>
      <c r="AX2759">
        <v>0</v>
      </c>
      <c r="AY2759">
        <v>0</v>
      </c>
      <c r="AZ2759">
        <v>169503</v>
      </c>
      <c r="BA2759" s="2">
        <f>IF(AZ2759 &gt;= 0, INT(AZ2759 / 1.1), -INT(ABS(AZ2759) * 1.1))</f>
        <v>154093</v>
      </c>
    </row>
    <row r="2760" spans="1:53" hidden="1">
      <c r="A2760" t="s">
        <v>9205</v>
      </c>
      <c r="B2760">
        <v>96884</v>
      </c>
      <c r="C2760" t="s">
        <v>48</v>
      </c>
      <c r="D2760" t="s">
        <v>197</v>
      </c>
      <c r="F2760" t="s">
        <v>8111</v>
      </c>
      <c r="G2760" t="s">
        <v>8112</v>
      </c>
      <c r="H2760">
        <v>38</v>
      </c>
      <c r="I2760" t="s">
        <v>8201</v>
      </c>
      <c r="J2760" t="s">
        <v>9206</v>
      </c>
      <c r="K2760">
        <v>1</v>
      </c>
      <c r="L2760" t="s">
        <v>9207</v>
      </c>
      <c r="M2760">
        <v>3628800599</v>
      </c>
      <c r="N2760" t="s">
        <v>9208</v>
      </c>
      <c r="O2760" t="s">
        <v>20457</v>
      </c>
      <c r="P2760">
        <v>2017</v>
      </c>
      <c r="U2760" t="s">
        <v>9209</v>
      </c>
      <c r="V2760">
        <v>1</v>
      </c>
      <c r="W2760">
        <v>2</v>
      </c>
      <c r="Y2760">
        <v>9</v>
      </c>
      <c r="Z2760">
        <v>1</v>
      </c>
      <c r="AA2760">
        <v>0</v>
      </c>
      <c r="AB2760">
        <v>6</v>
      </c>
      <c r="AC2760">
        <v>0.9</v>
      </c>
      <c r="AD2760">
        <v>1</v>
      </c>
      <c r="AE2760">
        <v>4</v>
      </c>
      <c r="AF2760">
        <v>0.1</v>
      </c>
      <c r="AG2760">
        <v>4</v>
      </c>
      <c r="AH2760">
        <v>2</v>
      </c>
      <c r="AI2760">
        <v>2</v>
      </c>
      <c r="AJ2760">
        <v>0</v>
      </c>
      <c r="AK2760">
        <v>0</v>
      </c>
      <c r="AL2760">
        <v>0</v>
      </c>
      <c r="AT2760">
        <v>20000</v>
      </c>
      <c r="AU2760">
        <v>20000</v>
      </c>
      <c r="AV2760">
        <v>1424668</v>
      </c>
      <c r="AW2760">
        <v>1241915</v>
      </c>
      <c r="AX2760">
        <v>0</v>
      </c>
      <c r="AY2760">
        <v>0</v>
      </c>
      <c r="AZ2760">
        <v>39289</v>
      </c>
      <c r="BA2760">
        <v>56593</v>
      </c>
    </row>
    <row r="2761" spans="1:53" hidden="1">
      <c r="A2761" t="s">
        <v>14362</v>
      </c>
      <c r="B2761">
        <v>31965</v>
      </c>
      <c r="C2761" t="s">
        <v>48</v>
      </c>
      <c r="D2761" t="s">
        <v>49</v>
      </c>
      <c r="F2761" t="s">
        <v>3993</v>
      </c>
      <c r="G2761" t="s">
        <v>51</v>
      </c>
      <c r="H2761">
        <v>20</v>
      </c>
      <c r="I2761" t="s">
        <v>4006</v>
      </c>
      <c r="J2761" t="s">
        <v>14363</v>
      </c>
      <c r="K2761">
        <v>1</v>
      </c>
      <c r="L2761" t="s">
        <v>14364</v>
      </c>
      <c r="M2761">
        <v>6168118323</v>
      </c>
      <c r="N2761" t="s">
        <v>14365</v>
      </c>
      <c r="O2761" t="s">
        <v>20458</v>
      </c>
      <c r="P2761">
        <v>1996</v>
      </c>
      <c r="U2761" t="s">
        <v>14366</v>
      </c>
      <c r="V2761">
        <v>1</v>
      </c>
      <c r="W2761">
        <v>3</v>
      </c>
      <c r="Y2761">
        <v>7</v>
      </c>
      <c r="Z2761">
        <v>1</v>
      </c>
      <c r="AA2761">
        <v>0</v>
      </c>
      <c r="AB2761">
        <v>6</v>
      </c>
      <c r="AC2761">
        <v>30</v>
      </c>
      <c r="AD2761">
        <v>1</v>
      </c>
      <c r="AE2761">
        <v>1</v>
      </c>
      <c r="AF2761">
        <v>5</v>
      </c>
      <c r="AG2761">
        <v>5</v>
      </c>
      <c r="AH2761">
        <v>2</v>
      </c>
      <c r="AI2761">
        <v>2</v>
      </c>
      <c r="AJ2761">
        <v>0</v>
      </c>
      <c r="AK2761">
        <v>0</v>
      </c>
      <c r="AL2761">
        <v>0</v>
      </c>
      <c r="AT2761">
        <v>0</v>
      </c>
      <c r="AU2761">
        <v>0</v>
      </c>
      <c r="AV2761">
        <v>0</v>
      </c>
      <c r="AW2761">
        <v>0</v>
      </c>
      <c r="AX2761">
        <v>0</v>
      </c>
      <c r="AY2761">
        <v>0</v>
      </c>
      <c r="AZ2761">
        <v>0</v>
      </c>
      <c r="BA2761">
        <v>0</v>
      </c>
    </row>
    <row r="2762" spans="1:53" hidden="1">
      <c r="A2762" t="s">
        <v>12469</v>
      </c>
      <c r="B2762">
        <v>79466</v>
      </c>
      <c r="C2762" t="s">
        <v>48</v>
      </c>
      <c r="D2762" t="s">
        <v>197</v>
      </c>
      <c r="F2762" t="s">
        <v>11306</v>
      </c>
      <c r="G2762" t="s">
        <v>11307</v>
      </c>
      <c r="H2762">
        <v>71</v>
      </c>
      <c r="I2762" t="s">
        <v>11638</v>
      </c>
      <c r="J2762" t="s">
        <v>12470</v>
      </c>
      <c r="K2762">
        <v>1</v>
      </c>
      <c r="L2762" t="s">
        <v>12471</v>
      </c>
      <c r="M2762">
        <v>2208875457</v>
      </c>
      <c r="N2762" t="s">
        <v>12472</v>
      </c>
      <c r="O2762" t="s">
        <v>20459</v>
      </c>
      <c r="P2762">
        <v>2014</v>
      </c>
      <c r="U2762" t="s">
        <v>12473</v>
      </c>
      <c r="V2762">
        <v>1</v>
      </c>
      <c r="W2762">
        <v>2</v>
      </c>
      <c r="Y2762">
        <v>8</v>
      </c>
      <c r="Z2762">
        <v>1</v>
      </c>
      <c r="AA2762">
        <v>0</v>
      </c>
      <c r="AB2762">
        <v>8</v>
      </c>
      <c r="AC2762">
        <v>0.2</v>
      </c>
      <c r="AD2762">
        <v>2</v>
      </c>
      <c r="AE2762">
        <v>0</v>
      </c>
      <c r="AF2762">
        <v>0</v>
      </c>
      <c r="AG2762">
        <v>1</v>
      </c>
      <c r="AH2762">
        <v>2</v>
      </c>
      <c r="AI2762">
        <v>1</v>
      </c>
      <c r="AJ2762">
        <v>2</v>
      </c>
      <c r="AK2762">
        <v>0</v>
      </c>
      <c r="AL2762">
        <v>0</v>
      </c>
      <c r="AT2762">
        <v>0</v>
      </c>
      <c r="AU2762">
        <v>0</v>
      </c>
      <c r="AV2762">
        <v>0</v>
      </c>
      <c r="AW2762">
        <v>0</v>
      </c>
      <c r="AX2762">
        <v>0</v>
      </c>
      <c r="AY2762">
        <v>0</v>
      </c>
      <c r="AZ2762">
        <v>0</v>
      </c>
      <c r="BA2762">
        <v>0</v>
      </c>
    </row>
    <row r="2763" spans="1:53" hidden="1">
      <c r="A2763" t="s">
        <v>12293</v>
      </c>
      <c r="B2763">
        <v>70182</v>
      </c>
      <c r="C2763" t="s">
        <v>48</v>
      </c>
      <c r="D2763" t="s">
        <v>49</v>
      </c>
      <c r="F2763" t="s">
        <v>11306</v>
      </c>
      <c r="G2763" t="s">
        <v>11307</v>
      </c>
      <c r="H2763">
        <v>71</v>
      </c>
      <c r="I2763" t="s">
        <v>11638</v>
      </c>
      <c r="J2763" t="s">
        <v>12294</v>
      </c>
      <c r="K2763">
        <v>1</v>
      </c>
      <c r="L2763" t="s">
        <v>12295</v>
      </c>
      <c r="M2763">
        <v>6168191552</v>
      </c>
      <c r="N2763" t="s">
        <v>12296</v>
      </c>
      <c r="O2763" t="s">
        <v>20460</v>
      </c>
      <c r="P2763">
        <v>2011</v>
      </c>
      <c r="U2763" t="s">
        <v>12297</v>
      </c>
      <c r="V2763">
        <v>1</v>
      </c>
      <c r="W2763">
        <v>1</v>
      </c>
      <c r="Y2763">
        <v>11</v>
      </c>
      <c r="Z2763">
        <v>1</v>
      </c>
      <c r="AA2763">
        <v>5</v>
      </c>
      <c r="AB2763">
        <v>6</v>
      </c>
      <c r="AC2763">
        <v>20</v>
      </c>
      <c r="AD2763">
        <v>2</v>
      </c>
      <c r="AE2763">
        <v>0</v>
      </c>
      <c r="AF2763">
        <v>0</v>
      </c>
      <c r="AG2763">
        <v>5</v>
      </c>
      <c r="AH2763">
        <v>2</v>
      </c>
      <c r="AI2763">
        <v>1</v>
      </c>
      <c r="AJ2763">
        <v>0</v>
      </c>
      <c r="AK2763">
        <v>0</v>
      </c>
      <c r="AL2763">
        <v>0</v>
      </c>
      <c r="AM2763" t="s">
        <v>12298</v>
      </c>
      <c r="AT2763">
        <v>0</v>
      </c>
      <c r="AU2763">
        <v>0</v>
      </c>
      <c r="AV2763">
        <v>0</v>
      </c>
      <c r="AW2763">
        <v>0</v>
      </c>
      <c r="AX2763">
        <v>0</v>
      </c>
      <c r="AY2763">
        <v>0</v>
      </c>
      <c r="AZ2763">
        <v>0</v>
      </c>
      <c r="BA2763">
        <v>0</v>
      </c>
    </row>
    <row r="2764" spans="1:53" hidden="1">
      <c r="A2764" t="s">
        <v>878</v>
      </c>
      <c r="B2764">
        <v>49165</v>
      </c>
      <c r="C2764" t="s">
        <v>48</v>
      </c>
      <c r="D2764" t="s">
        <v>197</v>
      </c>
      <c r="F2764" t="s">
        <v>50</v>
      </c>
      <c r="G2764" t="s">
        <v>51</v>
      </c>
      <c r="H2764">
        <v>10</v>
      </c>
      <c r="I2764" t="s">
        <v>52</v>
      </c>
      <c r="J2764" t="s">
        <v>879</v>
      </c>
      <c r="K2764">
        <v>1</v>
      </c>
      <c r="L2764" t="s">
        <v>880</v>
      </c>
      <c r="M2764">
        <v>6168128006</v>
      </c>
      <c r="N2764" t="s">
        <v>881</v>
      </c>
      <c r="O2764" t="s">
        <v>20461</v>
      </c>
      <c r="P2764">
        <v>2000</v>
      </c>
      <c r="U2764" t="s">
        <v>882</v>
      </c>
      <c r="V2764">
        <v>1</v>
      </c>
      <c r="W2764">
        <v>1</v>
      </c>
      <c r="Y2764">
        <v>5</v>
      </c>
      <c r="Z2764">
        <v>10</v>
      </c>
      <c r="AA2764">
        <v>3</v>
      </c>
      <c r="AB2764">
        <v>6</v>
      </c>
      <c r="AC2764">
        <v>50</v>
      </c>
      <c r="AD2764">
        <v>2</v>
      </c>
      <c r="AE2764">
        <v>0</v>
      </c>
      <c r="AF2764">
        <v>0</v>
      </c>
      <c r="AG2764">
        <v>0</v>
      </c>
      <c r="AH2764">
        <v>1</v>
      </c>
      <c r="AI2764">
        <v>2</v>
      </c>
      <c r="AJ2764">
        <v>0</v>
      </c>
      <c r="AK2764">
        <v>0</v>
      </c>
      <c r="AL2764">
        <v>0</v>
      </c>
      <c r="AM2764" t="s">
        <v>883</v>
      </c>
      <c r="AN2764" t="s">
        <v>884</v>
      </c>
      <c r="AQ2764" t="s">
        <v>885</v>
      </c>
      <c r="AR2764" t="s">
        <v>130</v>
      </c>
      <c r="AT2764">
        <v>50000</v>
      </c>
      <c r="AU2764">
        <v>100000</v>
      </c>
      <c r="AV2764">
        <v>947512</v>
      </c>
      <c r="AW2764">
        <v>626522</v>
      </c>
      <c r="AX2764">
        <v>0</v>
      </c>
      <c r="AY2764">
        <v>0</v>
      </c>
      <c r="AZ2764">
        <v>-64761</v>
      </c>
      <c r="BA2764">
        <v>-122629</v>
      </c>
    </row>
    <row r="2765" spans="1:53" hidden="1">
      <c r="A2765" t="s">
        <v>8814</v>
      </c>
      <c r="B2765">
        <v>49438</v>
      </c>
      <c r="C2765" t="s">
        <v>48</v>
      </c>
      <c r="D2765" t="s">
        <v>67</v>
      </c>
      <c r="F2765" t="s">
        <v>8111</v>
      </c>
      <c r="G2765" t="s">
        <v>8112</v>
      </c>
      <c r="H2765">
        <v>38</v>
      </c>
      <c r="I2765" t="s">
        <v>8201</v>
      </c>
      <c r="J2765" t="s">
        <v>8815</v>
      </c>
      <c r="K2765">
        <v>1</v>
      </c>
      <c r="L2765" t="s">
        <v>8816</v>
      </c>
      <c r="M2765">
        <v>6168155842</v>
      </c>
      <c r="N2765" t="s">
        <v>8817</v>
      </c>
      <c r="O2765" t="s">
        <v>20462</v>
      </c>
      <c r="P2765">
        <v>2006</v>
      </c>
      <c r="U2765" t="s">
        <v>8818</v>
      </c>
      <c r="V2765">
        <v>1</v>
      </c>
      <c r="W2765">
        <v>2</v>
      </c>
      <c r="Y2765">
        <v>24</v>
      </c>
      <c r="Z2765">
        <v>10</v>
      </c>
      <c r="AA2765">
        <v>7</v>
      </c>
      <c r="AB2765">
        <v>6</v>
      </c>
      <c r="AC2765">
        <v>30</v>
      </c>
      <c r="AD2765">
        <v>2</v>
      </c>
      <c r="AE2765">
        <v>0</v>
      </c>
      <c r="AF2765">
        <v>0</v>
      </c>
      <c r="AG2765">
        <v>0</v>
      </c>
      <c r="AH2765">
        <v>2</v>
      </c>
      <c r="AI2765">
        <v>2</v>
      </c>
      <c r="AJ2765">
        <v>0</v>
      </c>
      <c r="AK2765">
        <v>0</v>
      </c>
      <c r="AL2765">
        <v>0</v>
      </c>
      <c r="AT2765">
        <v>900000</v>
      </c>
      <c r="AU2765">
        <v>900000</v>
      </c>
      <c r="AV2765" s="2">
        <f>IF(AW2765 &gt;= 0, INT(AW2765 * 1.05), -INT(ABS(AW2765) / 1.05))</f>
        <v>7202191</v>
      </c>
      <c r="AW2765">
        <v>6859230</v>
      </c>
      <c r="AX2765">
        <v>0</v>
      </c>
      <c r="AY2765">
        <v>0</v>
      </c>
      <c r="AZ2765" s="2">
        <f>IF(BA2765 &gt;= 0, INT(BA2765 * 1.05), -INT(ABS(BA2765) / 1.05))</f>
        <v>626839</v>
      </c>
      <c r="BA2765">
        <v>596990</v>
      </c>
    </row>
    <row r="2766" spans="1:53" hidden="1">
      <c r="A2766" t="s">
        <v>430</v>
      </c>
      <c r="B2766">
        <v>4546</v>
      </c>
      <c r="C2766" t="s">
        <v>48</v>
      </c>
      <c r="D2766" t="s">
        <v>334</v>
      </c>
      <c r="F2766" t="s">
        <v>50</v>
      </c>
      <c r="G2766" t="s">
        <v>51</v>
      </c>
      <c r="H2766">
        <v>10</v>
      </c>
      <c r="I2766" t="s">
        <v>52</v>
      </c>
      <c r="J2766" t="s">
        <v>431</v>
      </c>
      <c r="K2766">
        <v>1</v>
      </c>
      <c r="L2766" t="s">
        <v>432</v>
      </c>
      <c r="M2766">
        <v>6168169953</v>
      </c>
      <c r="O2766" t="s">
        <v>20463</v>
      </c>
      <c r="P2766">
        <v>2009</v>
      </c>
      <c r="U2766" t="s">
        <v>433</v>
      </c>
      <c r="V2766">
        <v>1</v>
      </c>
      <c r="W2766">
        <v>1</v>
      </c>
      <c r="Y2766">
        <v>40</v>
      </c>
      <c r="Z2766">
        <v>1</v>
      </c>
      <c r="AA2766">
        <v>0</v>
      </c>
      <c r="AB2766">
        <v>6</v>
      </c>
      <c r="AC2766">
        <v>30</v>
      </c>
      <c r="AD2766">
        <v>1</v>
      </c>
      <c r="AE2766">
        <v>1</v>
      </c>
      <c r="AF2766">
        <v>5</v>
      </c>
      <c r="AG2766">
        <v>5</v>
      </c>
      <c r="AH2766">
        <v>2</v>
      </c>
      <c r="AI2766">
        <v>2</v>
      </c>
      <c r="AJ2766">
        <v>0</v>
      </c>
      <c r="AK2766">
        <v>0</v>
      </c>
      <c r="AL2766">
        <v>0</v>
      </c>
      <c r="AS2766" t="s">
        <v>434</v>
      </c>
      <c r="AT2766">
        <v>107142</v>
      </c>
      <c r="AU2766">
        <v>200000</v>
      </c>
      <c r="AV2766">
        <v>40270682</v>
      </c>
      <c r="AW2766">
        <v>33375500</v>
      </c>
      <c r="AX2766">
        <v>0</v>
      </c>
      <c r="AY2766">
        <v>0</v>
      </c>
      <c r="AZ2766">
        <v>1944997</v>
      </c>
      <c r="BA2766">
        <v>1215767</v>
      </c>
    </row>
    <row r="2767" spans="1:53" hidden="1">
      <c r="A2767" t="s">
        <v>1808</v>
      </c>
      <c r="B2767">
        <v>111160</v>
      </c>
      <c r="C2767" t="s">
        <v>48</v>
      </c>
      <c r="D2767" t="s">
        <v>67</v>
      </c>
      <c r="F2767" t="s">
        <v>50</v>
      </c>
      <c r="G2767" t="s">
        <v>51</v>
      </c>
      <c r="H2767">
        <v>10</v>
      </c>
      <c r="I2767" t="s">
        <v>52</v>
      </c>
      <c r="J2767" t="s">
        <v>1809</v>
      </c>
      <c r="K2767">
        <v>1</v>
      </c>
      <c r="L2767" t="s">
        <v>1810</v>
      </c>
      <c r="M2767">
        <v>6408101408</v>
      </c>
      <c r="N2767" t="s">
        <v>1811</v>
      </c>
      <c r="O2767" t="s">
        <v>20464</v>
      </c>
      <c r="P2767">
        <v>2019</v>
      </c>
      <c r="U2767" t="s">
        <v>1812</v>
      </c>
      <c r="V2767">
        <v>1</v>
      </c>
      <c r="W2767">
        <v>2</v>
      </c>
      <c r="Y2767">
        <v>31</v>
      </c>
      <c r="Z2767">
        <v>10</v>
      </c>
      <c r="AA2767">
        <v>9</v>
      </c>
      <c r="AB2767">
        <v>6</v>
      </c>
      <c r="AC2767">
        <v>20</v>
      </c>
      <c r="AD2767">
        <v>2</v>
      </c>
      <c r="AE2767">
        <v>0</v>
      </c>
      <c r="AF2767">
        <v>0</v>
      </c>
      <c r="AG2767">
        <v>3</v>
      </c>
      <c r="AH2767">
        <v>2</v>
      </c>
      <c r="AI2767">
        <v>2</v>
      </c>
      <c r="AJ2767">
        <v>0</v>
      </c>
      <c r="AK2767">
        <v>0</v>
      </c>
      <c r="AL2767">
        <v>0</v>
      </c>
      <c r="AM2767" t="s">
        <v>1813</v>
      </c>
      <c r="AN2767" s="7" t="s">
        <v>18313</v>
      </c>
      <c r="AQ2767" t="s">
        <v>1814</v>
      </c>
      <c r="AR2767" t="s">
        <v>124</v>
      </c>
      <c r="AT2767">
        <v>25000</v>
      </c>
      <c r="AU2767">
        <v>200000</v>
      </c>
      <c r="AV2767">
        <v>8697827</v>
      </c>
      <c r="AW2767">
        <v>6017557</v>
      </c>
      <c r="AX2767">
        <v>0</v>
      </c>
      <c r="AY2767">
        <v>0</v>
      </c>
      <c r="AZ2767">
        <v>963672</v>
      </c>
      <c r="BA2767">
        <v>288066</v>
      </c>
    </row>
    <row r="2768" spans="1:53">
      <c r="A2768" t="s">
        <v>10842</v>
      </c>
      <c r="B2768">
        <v>26844</v>
      </c>
      <c r="C2768" t="s">
        <v>48</v>
      </c>
      <c r="D2768" t="s">
        <v>197</v>
      </c>
      <c r="F2768" t="s">
        <v>9369</v>
      </c>
      <c r="G2768" t="s">
        <v>9370</v>
      </c>
      <c r="H2768">
        <v>62</v>
      </c>
      <c r="I2768" t="s">
        <v>10449</v>
      </c>
      <c r="J2768" t="s">
        <v>10843</v>
      </c>
      <c r="K2768">
        <v>1</v>
      </c>
      <c r="L2768" t="s">
        <v>10844</v>
      </c>
      <c r="M2768">
        <v>6168131646</v>
      </c>
      <c r="N2768" t="s">
        <v>10845</v>
      </c>
      <c r="O2768" t="s">
        <v>20465</v>
      </c>
      <c r="P2768">
        <v>2000</v>
      </c>
      <c r="U2768" t="s">
        <v>10846</v>
      </c>
      <c r="V2768">
        <v>1</v>
      </c>
      <c r="W2768">
        <v>2</v>
      </c>
      <c r="Y2768">
        <v>19</v>
      </c>
      <c r="Z2768">
        <v>10</v>
      </c>
      <c r="AA2768">
        <v>0</v>
      </c>
      <c r="AB2768">
        <v>5</v>
      </c>
      <c r="AC2768">
        <v>0</v>
      </c>
      <c r="AD2768">
        <v>1</v>
      </c>
      <c r="AE2768">
        <v>4</v>
      </c>
      <c r="AF2768">
        <v>1</v>
      </c>
      <c r="AG2768">
        <v>8</v>
      </c>
      <c r="AH2768">
        <v>1</v>
      </c>
      <c r="AI2768">
        <v>2</v>
      </c>
      <c r="AJ2768">
        <v>0</v>
      </c>
      <c r="AK2768">
        <v>0</v>
      </c>
      <c r="AL2768">
        <v>0</v>
      </c>
      <c r="AT2768">
        <v>250000</v>
      </c>
      <c r="AU2768">
        <v>250000</v>
      </c>
      <c r="AV2768">
        <v>2083626</v>
      </c>
      <c r="AW2768">
        <v>1620067</v>
      </c>
      <c r="AX2768">
        <v>0</v>
      </c>
      <c r="AY2768">
        <v>0</v>
      </c>
      <c r="AZ2768">
        <v>342701</v>
      </c>
      <c r="BA2768">
        <v>97008</v>
      </c>
    </row>
    <row r="2769" spans="1:53" hidden="1">
      <c r="A2769" t="s">
        <v>9182</v>
      </c>
      <c r="B2769">
        <v>93119</v>
      </c>
      <c r="C2769" t="s">
        <v>48</v>
      </c>
      <c r="D2769" t="s">
        <v>197</v>
      </c>
      <c r="F2769" t="s">
        <v>8111</v>
      </c>
      <c r="G2769" t="s">
        <v>8112</v>
      </c>
      <c r="H2769">
        <v>38</v>
      </c>
      <c r="I2769" t="s">
        <v>8201</v>
      </c>
      <c r="J2769" t="s">
        <v>9183</v>
      </c>
      <c r="K2769">
        <v>1</v>
      </c>
      <c r="L2769" t="s">
        <v>9184</v>
      </c>
      <c r="M2769">
        <v>6868800573</v>
      </c>
      <c r="N2769" t="s">
        <v>9185</v>
      </c>
      <c r="O2769" t="s">
        <v>20466</v>
      </c>
      <c r="P2769">
        <v>2016</v>
      </c>
      <c r="U2769" t="s">
        <v>9186</v>
      </c>
      <c r="V2769">
        <v>1</v>
      </c>
      <c r="W2769">
        <v>2</v>
      </c>
      <c r="Y2769">
        <v>12</v>
      </c>
      <c r="Z2769">
        <v>10</v>
      </c>
      <c r="AA2769">
        <v>6</v>
      </c>
      <c r="AB2769">
        <v>6</v>
      </c>
      <c r="AC2769">
        <v>0</v>
      </c>
      <c r="AD2769">
        <v>2</v>
      </c>
      <c r="AE2769">
        <v>0</v>
      </c>
      <c r="AF2769">
        <v>0</v>
      </c>
      <c r="AG2769">
        <v>0</v>
      </c>
      <c r="AH2769">
        <v>2</v>
      </c>
      <c r="AI2769">
        <v>2</v>
      </c>
      <c r="AJ2769">
        <v>0</v>
      </c>
      <c r="AK2769">
        <v>0</v>
      </c>
      <c r="AL2769">
        <v>0</v>
      </c>
      <c r="AT2769">
        <v>250000</v>
      </c>
      <c r="AU2769">
        <v>250000</v>
      </c>
      <c r="AV2769">
        <v>1291922</v>
      </c>
      <c r="AW2769">
        <v>557138</v>
      </c>
      <c r="AX2769">
        <v>0</v>
      </c>
      <c r="AY2769">
        <v>0</v>
      </c>
      <c r="AZ2769">
        <v>174208</v>
      </c>
      <c r="BA2769">
        <v>44214</v>
      </c>
    </row>
    <row r="2770" spans="1:53" hidden="1">
      <c r="A2770" t="s">
        <v>4363</v>
      </c>
      <c r="B2770">
        <v>18056</v>
      </c>
      <c r="C2770" t="s">
        <v>48</v>
      </c>
      <c r="D2770" t="s">
        <v>118</v>
      </c>
      <c r="F2770" t="s">
        <v>3993</v>
      </c>
      <c r="G2770" t="s">
        <v>51</v>
      </c>
      <c r="H2770">
        <v>20</v>
      </c>
      <c r="I2770" t="s">
        <v>4006</v>
      </c>
      <c r="J2770" t="s">
        <v>4364</v>
      </c>
      <c r="K2770">
        <v>1</v>
      </c>
      <c r="L2770" t="s">
        <v>4365</v>
      </c>
      <c r="M2770">
        <v>1228117945</v>
      </c>
      <c r="N2770" t="s">
        <v>4366</v>
      </c>
      <c r="O2770" t="s">
        <v>20467</v>
      </c>
      <c r="P2770">
        <v>1965</v>
      </c>
      <c r="U2770" t="s">
        <v>4367</v>
      </c>
      <c r="V2770">
        <v>1</v>
      </c>
      <c r="W2770">
        <v>2</v>
      </c>
      <c r="Y2770">
        <v>175</v>
      </c>
      <c r="Z2770">
        <v>3</v>
      </c>
      <c r="AA2770">
        <v>5</v>
      </c>
      <c r="AB2770">
        <v>8</v>
      </c>
      <c r="AC2770">
        <v>30</v>
      </c>
      <c r="AD2770">
        <v>1</v>
      </c>
      <c r="AE2770">
        <v>1</v>
      </c>
      <c r="AF2770">
        <v>5</v>
      </c>
      <c r="AG2770">
        <v>10</v>
      </c>
      <c r="AH2770">
        <v>1</v>
      </c>
      <c r="AI2770">
        <v>1</v>
      </c>
      <c r="AJ2770">
        <v>0</v>
      </c>
      <c r="AK2770">
        <v>0</v>
      </c>
      <c r="AL2770">
        <v>0</v>
      </c>
      <c r="AS2770" t="s">
        <v>4368</v>
      </c>
      <c r="AT2770">
        <v>700000</v>
      </c>
      <c r="AU2770">
        <v>3125564</v>
      </c>
      <c r="AV2770">
        <v>193400697</v>
      </c>
      <c r="AW2770">
        <v>160295973</v>
      </c>
      <c r="AX2770">
        <v>0</v>
      </c>
      <c r="AY2770">
        <v>0</v>
      </c>
      <c r="AZ2770">
        <v>13461075</v>
      </c>
      <c r="BA2770">
        <v>14906407</v>
      </c>
    </row>
    <row r="2771" spans="1:53" hidden="1">
      <c r="A2771" t="s">
        <v>131</v>
      </c>
      <c r="B2771">
        <v>81</v>
      </c>
      <c r="C2771" t="s">
        <v>48</v>
      </c>
      <c r="D2771" t="s">
        <v>118</v>
      </c>
      <c r="F2771" t="s">
        <v>50</v>
      </c>
      <c r="G2771" t="s">
        <v>51</v>
      </c>
      <c r="H2771">
        <v>10</v>
      </c>
      <c r="I2771" t="s">
        <v>52</v>
      </c>
      <c r="J2771" t="s">
        <v>132</v>
      </c>
      <c r="K2771">
        <v>1</v>
      </c>
      <c r="L2771" t="s">
        <v>133</v>
      </c>
      <c r="M2771">
        <v>2048167126</v>
      </c>
      <c r="N2771" t="s">
        <v>134</v>
      </c>
      <c r="O2771" t="s">
        <v>20468</v>
      </c>
      <c r="P2771">
        <v>2002</v>
      </c>
      <c r="Q2771" t="s">
        <v>135</v>
      </c>
      <c r="R2771" t="s">
        <v>136</v>
      </c>
      <c r="S2771" t="s">
        <v>130</v>
      </c>
      <c r="T2771" t="s">
        <v>137</v>
      </c>
      <c r="U2771" t="s">
        <v>138</v>
      </c>
      <c r="V2771">
        <v>1</v>
      </c>
      <c r="W2771">
        <v>2</v>
      </c>
      <c r="Y2771">
        <v>173</v>
      </c>
      <c r="Z2771">
        <v>8</v>
      </c>
      <c r="AA2771">
        <v>6</v>
      </c>
      <c r="AB2771">
        <v>6</v>
      </c>
      <c r="AC2771">
        <v>0</v>
      </c>
      <c r="AD2771">
        <v>1</v>
      </c>
      <c r="AE2771">
        <v>1</v>
      </c>
      <c r="AF2771">
        <v>5</v>
      </c>
      <c r="AG2771">
        <v>3</v>
      </c>
      <c r="AH2771">
        <v>2</v>
      </c>
      <c r="AI2771">
        <v>2</v>
      </c>
      <c r="AJ2771">
        <v>0</v>
      </c>
      <c r="AK2771">
        <v>0</v>
      </c>
      <c r="AL2771">
        <v>0</v>
      </c>
      <c r="AM2771" t="s">
        <v>20714</v>
      </c>
      <c r="AO2771" t="s">
        <v>135</v>
      </c>
      <c r="AQ2771" t="s">
        <v>135</v>
      </c>
      <c r="AT2771">
        <v>2940476</v>
      </c>
      <c r="AU2771">
        <v>2940476</v>
      </c>
      <c r="AV2771">
        <v>47010526</v>
      </c>
      <c r="AW2771">
        <v>51442460</v>
      </c>
      <c r="AX2771">
        <v>0</v>
      </c>
      <c r="AY2771">
        <v>0</v>
      </c>
      <c r="AZ2771">
        <v>3504922</v>
      </c>
      <c r="BA2771">
        <v>3318838</v>
      </c>
    </row>
    <row r="2772" spans="1:53" hidden="1">
      <c r="A2772" t="s">
        <v>3521</v>
      </c>
      <c r="B2772">
        <v>5425</v>
      </c>
      <c r="C2772" t="s">
        <v>48</v>
      </c>
      <c r="D2772" t="s">
        <v>108</v>
      </c>
      <c r="F2772" t="s">
        <v>3062</v>
      </c>
      <c r="G2772" t="s">
        <v>51</v>
      </c>
      <c r="H2772">
        <v>17</v>
      </c>
      <c r="I2772" t="s">
        <v>3260</v>
      </c>
      <c r="J2772" t="s">
        <v>3522</v>
      </c>
      <c r="K2772">
        <v>1</v>
      </c>
      <c r="L2772" t="s">
        <v>3523</v>
      </c>
      <c r="M2772">
        <v>3058195094</v>
      </c>
      <c r="O2772" t="s">
        <v>20469</v>
      </c>
      <c r="P2772">
        <v>2008</v>
      </c>
      <c r="U2772" t="s">
        <v>3524</v>
      </c>
      <c r="V2772">
        <v>1</v>
      </c>
      <c r="W2772">
        <v>1</v>
      </c>
      <c r="Y2772">
        <v>74</v>
      </c>
      <c r="Z2772">
        <v>6</v>
      </c>
      <c r="AA2772">
        <v>0</v>
      </c>
      <c r="AB2772">
        <v>6</v>
      </c>
      <c r="AC2772">
        <v>30</v>
      </c>
      <c r="AD2772">
        <v>1</v>
      </c>
      <c r="AE2772">
        <v>1</v>
      </c>
      <c r="AF2772">
        <v>5</v>
      </c>
      <c r="AG2772">
        <v>10</v>
      </c>
      <c r="AH2772">
        <v>2</v>
      </c>
      <c r="AI2772">
        <v>2</v>
      </c>
      <c r="AJ2772">
        <v>0</v>
      </c>
      <c r="AK2772">
        <v>0</v>
      </c>
      <c r="AL2772">
        <v>0</v>
      </c>
      <c r="AS2772" t="s">
        <v>3525</v>
      </c>
      <c r="AT2772">
        <v>700000</v>
      </c>
      <c r="AU2772">
        <v>909000</v>
      </c>
      <c r="AV2772">
        <v>18403701</v>
      </c>
      <c r="AW2772">
        <v>17299493</v>
      </c>
      <c r="AX2772">
        <v>0</v>
      </c>
      <c r="AY2772">
        <v>0</v>
      </c>
      <c r="AZ2772">
        <v>-76308</v>
      </c>
      <c r="BA2772">
        <v>-122141</v>
      </c>
    </row>
    <row r="2773" spans="1:53" hidden="1">
      <c r="A2773" t="s">
        <v>1243</v>
      </c>
      <c r="B2773">
        <v>75605</v>
      </c>
      <c r="C2773" t="s">
        <v>48</v>
      </c>
      <c r="D2773" t="s">
        <v>77</v>
      </c>
      <c r="F2773" t="s">
        <v>50</v>
      </c>
      <c r="G2773" t="s">
        <v>51</v>
      </c>
      <c r="H2773">
        <v>10</v>
      </c>
      <c r="I2773" t="s">
        <v>52</v>
      </c>
      <c r="J2773" t="s">
        <v>1244</v>
      </c>
      <c r="K2773">
        <v>1</v>
      </c>
      <c r="L2773" t="s">
        <v>1245</v>
      </c>
      <c r="M2773">
        <v>3058626383</v>
      </c>
      <c r="N2773" t="s">
        <v>1246</v>
      </c>
      <c r="O2773" t="s">
        <v>20470</v>
      </c>
      <c r="P2773">
        <v>2013</v>
      </c>
      <c r="U2773" t="s">
        <v>1247</v>
      </c>
      <c r="V2773">
        <v>1</v>
      </c>
      <c r="W2773">
        <v>1</v>
      </c>
      <c r="Y2773">
        <v>29</v>
      </c>
      <c r="Z2773">
        <v>9</v>
      </c>
      <c r="AA2773">
        <v>5</v>
      </c>
      <c r="AB2773">
        <v>6</v>
      </c>
      <c r="AC2773">
        <v>0.1</v>
      </c>
      <c r="AD2773">
        <v>2</v>
      </c>
      <c r="AE2773">
        <v>0</v>
      </c>
      <c r="AF2773">
        <v>0</v>
      </c>
      <c r="AG2773">
        <v>1</v>
      </c>
      <c r="AH2773">
        <v>2</v>
      </c>
      <c r="AI2773">
        <v>2</v>
      </c>
      <c r="AJ2773">
        <v>0</v>
      </c>
      <c r="AK2773">
        <v>0</v>
      </c>
      <c r="AL2773">
        <v>0</v>
      </c>
      <c r="AM2773" t="s">
        <v>18384</v>
      </c>
      <c r="AP2773" t="s">
        <v>82</v>
      </c>
      <c r="AQ2773" t="s">
        <v>356</v>
      </c>
      <c r="AR2773" t="s">
        <v>130</v>
      </c>
      <c r="AT2773">
        <v>400000</v>
      </c>
      <c r="AU2773">
        <v>1600000</v>
      </c>
      <c r="AV2773">
        <v>6685321</v>
      </c>
      <c r="AW2773">
        <v>8694704</v>
      </c>
      <c r="AX2773">
        <v>0</v>
      </c>
      <c r="AY2773">
        <v>0</v>
      </c>
      <c r="AZ2773">
        <v>24261</v>
      </c>
      <c r="BA2773">
        <v>39324</v>
      </c>
    </row>
    <row r="2774" spans="1:53" hidden="1">
      <c r="A2774" t="s">
        <v>709</v>
      </c>
      <c r="B2774">
        <v>27622</v>
      </c>
      <c r="C2774" t="s">
        <v>48</v>
      </c>
      <c r="D2774" t="s">
        <v>67</v>
      </c>
      <c r="F2774" t="s">
        <v>50</v>
      </c>
      <c r="G2774" t="s">
        <v>51</v>
      </c>
      <c r="H2774">
        <v>10</v>
      </c>
      <c r="I2774" t="s">
        <v>52</v>
      </c>
      <c r="J2774" t="s">
        <v>710</v>
      </c>
      <c r="K2774">
        <v>1</v>
      </c>
      <c r="L2774" t="s">
        <v>711</v>
      </c>
      <c r="M2774">
        <v>3058122970</v>
      </c>
      <c r="N2774" t="s">
        <v>712</v>
      </c>
      <c r="O2774" t="s">
        <v>20471</v>
      </c>
      <c r="P2774">
        <v>1996</v>
      </c>
      <c r="U2774" t="s">
        <v>713</v>
      </c>
      <c r="V2774">
        <v>1</v>
      </c>
      <c r="W2774">
        <v>1</v>
      </c>
      <c r="Y2774">
        <v>28</v>
      </c>
      <c r="Z2774">
        <v>1</v>
      </c>
      <c r="AA2774">
        <v>8</v>
      </c>
      <c r="AB2774">
        <v>6</v>
      </c>
      <c r="AC2774">
        <v>5</v>
      </c>
      <c r="AD2774">
        <v>2</v>
      </c>
      <c r="AE2774">
        <v>0</v>
      </c>
      <c r="AF2774">
        <v>0</v>
      </c>
      <c r="AG2774">
        <v>0</v>
      </c>
      <c r="AH2774">
        <v>2</v>
      </c>
      <c r="AI2774">
        <v>2</v>
      </c>
      <c r="AJ2774">
        <v>0</v>
      </c>
      <c r="AK2774">
        <v>0</v>
      </c>
      <c r="AL2774">
        <v>0</v>
      </c>
      <c r="AM2774" t="s">
        <v>714</v>
      </c>
      <c r="AN2774" t="s">
        <v>715</v>
      </c>
      <c r="AP2774" t="s">
        <v>162</v>
      </c>
      <c r="AQ2774" t="s">
        <v>716</v>
      </c>
      <c r="AR2774" t="s">
        <v>124</v>
      </c>
      <c r="AT2774">
        <v>50000</v>
      </c>
      <c r="AU2774">
        <v>300000</v>
      </c>
      <c r="AV2774">
        <v>7462473</v>
      </c>
      <c r="AW2774">
        <v>7968774</v>
      </c>
      <c r="AX2774">
        <v>0</v>
      </c>
      <c r="AY2774">
        <v>0</v>
      </c>
      <c r="AZ2774">
        <v>79929</v>
      </c>
      <c r="BA2774">
        <v>262575</v>
      </c>
    </row>
    <row r="2775" spans="1:53" hidden="1">
      <c r="A2775" t="s">
        <v>804</v>
      </c>
      <c r="B2775">
        <v>32440</v>
      </c>
      <c r="C2775" t="s">
        <v>48</v>
      </c>
      <c r="D2775" t="s">
        <v>197</v>
      </c>
      <c r="F2775" t="s">
        <v>50</v>
      </c>
      <c r="G2775" t="s">
        <v>51</v>
      </c>
      <c r="H2775">
        <v>10</v>
      </c>
      <c r="I2775" t="s">
        <v>52</v>
      </c>
      <c r="J2775" t="s">
        <v>805</v>
      </c>
      <c r="K2775">
        <v>1</v>
      </c>
      <c r="L2775" t="s">
        <v>806</v>
      </c>
      <c r="M2775">
        <v>3148130095</v>
      </c>
      <c r="N2775" t="s">
        <v>807</v>
      </c>
      <c r="O2775" t="s">
        <v>20472</v>
      </c>
      <c r="P2775">
        <v>2000</v>
      </c>
      <c r="U2775" t="s">
        <v>808</v>
      </c>
      <c r="V2775">
        <v>1</v>
      </c>
      <c r="W2775">
        <v>2</v>
      </c>
      <c r="Y2775">
        <v>17</v>
      </c>
      <c r="Z2775">
        <v>7</v>
      </c>
      <c r="AA2775">
        <v>4</v>
      </c>
      <c r="AB2775">
        <v>6</v>
      </c>
      <c r="AC2775">
        <v>30</v>
      </c>
      <c r="AD2775">
        <v>1</v>
      </c>
      <c r="AE2775">
        <v>1</v>
      </c>
      <c r="AF2775">
        <v>5</v>
      </c>
      <c r="AG2775">
        <v>5</v>
      </c>
      <c r="AH2775">
        <v>2</v>
      </c>
      <c r="AI2775">
        <v>2</v>
      </c>
      <c r="AJ2775">
        <v>0</v>
      </c>
      <c r="AK2775">
        <v>0</v>
      </c>
      <c r="AL2775">
        <v>0</v>
      </c>
      <c r="AT2775">
        <v>200000</v>
      </c>
      <c r="AU2775">
        <v>3571888</v>
      </c>
      <c r="AV2775">
        <v>2125894</v>
      </c>
      <c r="AW2775">
        <v>1567691</v>
      </c>
      <c r="AX2775">
        <v>0</v>
      </c>
      <c r="AY2775">
        <v>0</v>
      </c>
      <c r="AZ2775">
        <v>-1087089</v>
      </c>
      <c r="BA2775">
        <v>-1715828</v>
      </c>
    </row>
    <row r="2776" spans="1:53" hidden="1">
      <c r="A2776" t="s">
        <v>14712</v>
      </c>
      <c r="B2776">
        <v>27422</v>
      </c>
      <c r="C2776" t="s">
        <v>48</v>
      </c>
      <c r="D2776" t="s">
        <v>67</v>
      </c>
      <c r="F2776" t="s">
        <v>5540</v>
      </c>
      <c r="G2776" t="s">
        <v>51</v>
      </c>
      <c r="H2776">
        <v>24</v>
      </c>
      <c r="I2776" t="s">
        <v>5628</v>
      </c>
      <c r="J2776" t="s">
        <v>14713</v>
      </c>
      <c r="K2776">
        <v>1</v>
      </c>
      <c r="L2776" t="s">
        <v>14714</v>
      </c>
      <c r="M2776">
        <v>3088120291</v>
      </c>
      <c r="N2776" t="s">
        <v>14715</v>
      </c>
      <c r="O2776" t="s">
        <v>20473</v>
      </c>
      <c r="P2776">
        <v>2004</v>
      </c>
      <c r="U2776" t="s">
        <v>14716</v>
      </c>
      <c r="V2776">
        <v>1</v>
      </c>
      <c r="W2776">
        <v>1</v>
      </c>
      <c r="Y2776">
        <v>19</v>
      </c>
      <c r="Z2776">
        <v>10</v>
      </c>
      <c r="AA2776">
        <v>9</v>
      </c>
      <c r="AB2776">
        <v>8</v>
      </c>
      <c r="AC2776">
        <v>0</v>
      </c>
      <c r="AD2776">
        <v>2</v>
      </c>
      <c r="AE2776">
        <v>0</v>
      </c>
      <c r="AF2776">
        <v>0</v>
      </c>
      <c r="AG2776">
        <v>0</v>
      </c>
      <c r="AH2776">
        <v>2</v>
      </c>
      <c r="AI2776">
        <v>2</v>
      </c>
      <c r="AJ2776">
        <v>0</v>
      </c>
      <c r="AK2776">
        <v>0</v>
      </c>
      <c r="AL2776">
        <v>0</v>
      </c>
      <c r="AT2776">
        <v>100000</v>
      </c>
      <c r="AU2776">
        <v>100000</v>
      </c>
      <c r="AV2776">
        <v>6273357</v>
      </c>
      <c r="AW2776">
        <v>5158036</v>
      </c>
      <c r="AX2776">
        <v>0</v>
      </c>
      <c r="AY2776">
        <v>0</v>
      </c>
      <c r="AZ2776">
        <v>257879</v>
      </c>
      <c r="BA2776">
        <v>236478</v>
      </c>
    </row>
    <row r="2777" spans="1:53" hidden="1">
      <c r="A2777" t="s">
        <v>16687</v>
      </c>
      <c r="B2777">
        <v>60030</v>
      </c>
      <c r="C2777" t="s">
        <v>48</v>
      </c>
      <c r="D2777" t="s">
        <v>197</v>
      </c>
      <c r="F2777" t="s">
        <v>5540</v>
      </c>
      <c r="G2777" t="s">
        <v>51</v>
      </c>
      <c r="H2777">
        <v>30</v>
      </c>
      <c r="I2777" t="s">
        <v>7618</v>
      </c>
      <c r="J2777" t="s">
        <v>16688</v>
      </c>
      <c r="K2777">
        <v>1</v>
      </c>
      <c r="L2777" t="s">
        <v>16689</v>
      </c>
      <c r="M2777">
        <v>3088127237</v>
      </c>
      <c r="N2777" t="s">
        <v>16690</v>
      </c>
      <c r="O2777" t="s">
        <v>20474</v>
      </c>
      <c r="P2777">
        <v>2008</v>
      </c>
      <c r="U2777" t="s">
        <v>16691</v>
      </c>
      <c r="V2777">
        <v>1</v>
      </c>
      <c r="W2777">
        <v>1</v>
      </c>
      <c r="Y2777">
        <v>12</v>
      </c>
      <c r="Z2777">
        <v>1</v>
      </c>
      <c r="AA2777">
        <v>2</v>
      </c>
      <c r="AB2777">
        <v>8</v>
      </c>
      <c r="AC2777">
        <v>0</v>
      </c>
      <c r="AD2777">
        <v>2</v>
      </c>
      <c r="AE2777">
        <v>0</v>
      </c>
      <c r="AF2777">
        <v>0</v>
      </c>
      <c r="AG2777">
        <v>0</v>
      </c>
      <c r="AH2777">
        <v>2</v>
      </c>
      <c r="AI2777">
        <v>2</v>
      </c>
      <c r="AJ2777">
        <v>0</v>
      </c>
      <c r="AK2777">
        <v>0</v>
      </c>
      <c r="AL2777">
        <v>0</v>
      </c>
      <c r="AS2777" t="s">
        <v>16692</v>
      </c>
      <c r="AT2777">
        <v>200000</v>
      </c>
      <c r="AU2777">
        <v>200000</v>
      </c>
      <c r="AV2777">
        <f>INT(AW2777*1.1)</f>
        <v>1853792</v>
      </c>
      <c r="AW2777">
        <v>1685266</v>
      </c>
      <c r="AX2777">
        <f>INT(AY2777*1.1)</f>
        <v>0</v>
      </c>
      <c r="AY2777">
        <v>0</v>
      </c>
      <c r="AZ2777">
        <f>IF(BA2777 &gt;= 0, INT(BA2777 * 1.1), -INT(ABS(BA2777) / 1.1))</f>
        <v>191068</v>
      </c>
      <c r="BA2777">
        <v>173699</v>
      </c>
    </row>
    <row r="2778" spans="1:53" hidden="1">
      <c r="A2778" t="s">
        <v>8524</v>
      </c>
      <c r="B2778">
        <v>22684</v>
      </c>
      <c r="C2778" t="s">
        <v>48</v>
      </c>
      <c r="D2778" t="s">
        <v>108</v>
      </c>
      <c r="F2778" t="s">
        <v>8111</v>
      </c>
      <c r="G2778" t="s">
        <v>8112</v>
      </c>
      <c r="H2778">
        <v>38</v>
      </c>
      <c r="I2778" t="s">
        <v>8201</v>
      </c>
      <c r="J2778" t="s">
        <v>8525</v>
      </c>
      <c r="K2778">
        <v>1</v>
      </c>
      <c r="L2778" t="s">
        <v>8526</v>
      </c>
      <c r="M2778">
        <v>3118118942</v>
      </c>
      <c r="N2778" t="s">
        <v>8527</v>
      </c>
      <c r="O2778" t="s">
        <v>20475</v>
      </c>
      <c r="P2778">
        <v>2003</v>
      </c>
      <c r="U2778" t="s">
        <v>8528</v>
      </c>
      <c r="V2778">
        <v>1</v>
      </c>
      <c r="W2778">
        <v>2</v>
      </c>
      <c r="Y2778">
        <v>34</v>
      </c>
      <c r="Z2778">
        <v>1</v>
      </c>
      <c r="AA2778">
        <v>0</v>
      </c>
      <c r="AB2778">
        <v>6</v>
      </c>
      <c r="AC2778">
        <v>30</v>
      </c>
      <c r="AD2778">
        <v>1</v>
      </c>
      <c r="AE2778">
        <v>1</v>
      </c>
      <c r="AF2778">
        <v>5</v>
      </c>
      <c r="AG2778">
        <v>5</v>
      </c>
      <c r="AH2778">
        <v>2</v>
      </c>
      <c r="AI2778">
        <v>2</v>
      </c>
      <c r="AJ2778">
        <v>0</v>
      </c>
      <c r="AK2778">
        <v>0</v>
      </c>
      <c r="AL2778">
        <v>0</v>
      </c>
      <c r="AS2778" t="s">
        <v>8529</v>
      </c>
      <c r="AT2778">
        <v>5040780</v>
      </c>
      <c r="AU2778">
        <v>5040780</v>
      </c>
      <c r="AV2778">
        <v>15951837</v>
      </c>
      <c r="AW2778">
        <v>13566103</v>
      </c>
      <c r="AX2778">
        <v>0</v>
      </c>
      <c r="AY2778">
        <v>0</v>
      </c>
      <c r="AZ2778">
        <v>7153982</v>
      </c>
      <c r="BA2778">
        <v>4692520</v>
      </c>
    </row>
    <row r="2779" spans="1:53" hidden="1">
      <c r="A2779" t="s">
        <v>4838</v>
      </c>
      <c r="B2779">
        <v>30484</v>
      </c>
      <c r="C2779" t="s">
        <v>48</v>
      </c>
      <c r="D2779" t="s">
        <v>77</v>
      </c>
      <c r="F2779" t="s">
        <v>3993</v>
      </c>
      <c r="G2779" t="s">
        <v>51</v>
      </c>
      <c r="H2779">
        <v>22</v>
      </c>
      <c r="I2779" t="s">
        <v>4517</v>
      </c>
      <c r="J2779" t="s">
        <v>4839</v>
      </c>
      <c r="K2779">
        <v>1</v>
      </c>
      <c r="L2779" t="s">
        <v>4840</v>
      </c>
      <c r="M2779">
        <v>3118111352</v>
      </c>
      <c r="N2779" t="s">
        <v>4841</v>
      </c>
      <c r="O2779" t="s">
        <v>20476</v>
      </c>
      <c r="P2779">
        <v>1998</v>
      </c>
      <c r="U2779" t="s">
        <v>4842</v>
      </c>
      <c r="V2779">
        <v>1</v>
      </c>
      <c r="W2779">
        <v>2</v>
      </c>
      <c r="Y2779">
        <v>31</v>
      </c>
      <c r="Z2779">
        <v>9</v>
      </c>
      <c r="AA2779">
        <v>6</v>
      </c>
      <c r="AB2779">
        <v>9</v>
      </c>
      <c r="AC2779">
        <v>0.05</v>
      </c>
      <c r="AD2779">
        <v>2</v>
      </c>
      <c r="AE2779">
        <v>0</v>
      </c>
      <c r="AF2779">
        <v>0</v>
      </c>
      <c r="AG2779">
        <v>0</v>
      </c>
      <c r="AH2779">
        <v>2</v>
      </c>
      <c r="AI2779">
        <v>2</v>
      </c>
      <c r="AJ2779">
        <v>0</v>
      </c>
      <c r="AK2779">
        <v>0</v>
      </c>
      <c r="AL2779">
        <v>0</v>
      </c>
      <c r="AT2779">
        <v>870000</v>
      </c>
      <c r="AU2779">
        <v>870000</v>
      </c>
      <c r="AV2779">
        <v>13641108</v>
      </c>
      <c r="AW2779">
        <v>11364091</v>
      </c>
      <c r="AX2779">
        <v>0</v>
      </c>
      <c r="AY2779">
        <v>0</v>
      </c>
      <c r="AZ2779">
        <v>1004441</v>
      </c>
      <c r="BA2779">
        <v>648984</v>
      </c>
    </row>
    <row r="2780" spans="1:53" hidden="1">
      <c r="A2780" t="s">
        <v>5353</v>
      </c>
      <c r="B2780">
        <v>83546</v>
      </c>
      <c r="C2780" t="s">
        <v>48</v>
      </c>
      <c r="D2780" t="s">
        <v>197</v>
      </c>
      <c r="F2780" t="s">
        <v>3993</v>
      </c>
      <c r="G2780" t="s">
        <v>51</v>
      </c>
      <c r="H2780">
        <v>22</v>
      </c>
      <c r="I2780" t="s">
        <v>4517</v>
      </c>
      <c r="J2780" t="s">
        <v>5354</v>
      </c>
      <c r="K2780">
        <v>1</v>
      </c>
      <c r="L2780" t="s">
        <v>5355</v>
      </c>
      <c r="M2780">
        <v>3118151349</v>
      </c>
      <c r="N2780" t="s">
        <v>5356</v>
      </c>
      <c r="O2780" t="s">
        <v>20477</v>
      </c>
      <c r="P2780">
        <v>2015</v>
      </c>
      <c r="U2780" t="s">
        <v>5357</v>
      </c>
      <c r="V2780">
        <v>1</v>
      </c>
      <c r="W2780">
        <v>2</v>
      </c>
      <c r="Y2780">
        <v>7</v>
      </c>
      <c r="Z2780">
        <v>1</v>
      </c>
      <c r="AA2780">
        <v>8</v>
      </c>
      <c r="AB2780">
        <v>5</v>
      </c>
      <c r="AC2780">
        <v>0</v>
      </c>
      <c r="AD2780">
        <v>2</v>
      </c>
      <c r="AE2780">
        <v>0</v>
      </c>
      <c r="AF2780">
        <v>0</v>
      </c>
      <c r="AG2780">
        <v>0</v>
      </c>
      <c r="AH2780">
        <v>2</v>
      </c>
      <c r="AI2780">
        <v>2</v>
      </c>
      <c r="AJ2780">
        <v>0</v>
      </c>
      <c r="AK2780">
        <v>0</v>
      </c>
      <c r="AL2780">
        <v>0</v>
      </c>
      <c r="AT2780">
        <v>0</v>
      </c>
      <c r="AU2780">
        <v>0</v>
      </c>
      <c r="AV2780">
        <v>0</v>
      </c>
      <c r="AW2780">
        <v>0</v>
      </c>
      <c r="AX2780">
        <v>0</v>
      </c>
      <c r="AY2780">
        <v>0</v>
      </c>
      <c r="AZ2780">
        <v>0</v>
      </c>
      <c r="BA2780">
        <v>0</v>
      </c>
    </row>
    <row r="2781" spans="1:53" hidden="1">
      <c r="A2781" t="s">
        <v>16904</v>
      </c>
      <c r="B2781">
        <v>30232</v>
      </c>
      <c r="C2781" t="s">
        <v>48</v>
      </c>
      <c r="D2781" t="s">
        <v>49</v>
      </c>
      <c r="F2781" t="s">
        <v>3062</v>
      </c>
      <c r="G2781" t="s">
        <v>51</v>
      </c>
      <c r="H2781">
        <v>33</v>
      </c>
      <c r="I2781" t="s">
        <v>7999</v>
      </c>
      <c r="J2781" t="s">
        <v>16905</v>
      </c>
      <c r="K2781">
        <v>1</v>
      </c>
      <c r="L2781" t="s">
        <v>16906</v>
      </c>
      <c r="M2781">
        <v>1288107824</v>
      </c>
      <c r="N2781" t="s">
        <v>16907</v>
      </c>
      <c r="O2781" t="s">
        <v>20478</v>
      </c>
      <c r="P2781">
        <v>1990</v>
      </c>
      <c r="U2781" t="s">
        <v>16908</v>
      </c>
      <c r="V2781">
        <v>1</v>
      </c>
      <c r="W2781">
        <v>1</v>
      </c>
      <c r="Y2781">
        <v>13</v>
      </c>
      <c r="Z2781">
        <v>1</v>
      </c>
      <c r="AA2781">
        <v>5</v>
      </c>
      <c r="AB2781">
        <v>5</v>
      </c>
      <c r="AC2781">
        <v>0</v>
      </c>
      <c r="AD2781">
        <v>2</v>
      </c>
      <c r="AE2781">
        <v>0</v>
      </c>
      <c r="AF2781">
        <v>0</v>
      </c>
      <c r="AG2781">
        <v>0</v>
      </c>
      <c r="AH2781">
        <v>2</v>
      </c>
      <c r="AI2781">
        <v>2</v>
      </c>
      <c r="AJ2781">
        <v>0</v>
      </c>
      <c r="AK2781">
        <v>0</v>
      </c>
      <c r="AL2781">
        <v>0</v>
      </c>
      <c r="AT2781">
        <v>200000</v>
      </c>
      <c r="AU2781">
        <v>200000</v>
      </c>
      <c r="AV2781">
        <v>2836775</v>
      </c>
      <c r="AW2781">
        <v>3143522</v>
      </c>
      <c r="AX2781">
        <v>0</v>
      </c>
      <c r="AY2781">
        <v>0</v>
      </c>
      <c r="AZ2781">
        <v>425897</v>
      </c>
      <c r="BA2781">
        <v>559599</v>
      </c>
    </row>
    <row r="2782" spans="1:53" hidden="1">
      <c r="A2782" t="s">
        <v>463</v>
      </c>
      <c r="B2782">
        <v>4585</v>
      </c>
      <c r="C2782" t="s">
        <v>48</v>
      </c>
      <c r="D2782" t="s">
        <v>77</v>
      </c>
      <c r="F2782" t="s">
        <v>50</v>
      </c>
      <c r="G2782" t="s">
        <v>51</v>
      </c>
      <c r="H2782">
        <v>10</v>
      </c>
      <c r="I2782" t="s">
        <v>52</v>
      </c>
      <c r="J2782" t="s">
        <v>464</v>
      </c>
      <c r="K2782">
        <v>1</v>
      </c>
      <c r="L2782" t="s">
        <v>465</v>
      </c>
      <c r="M2782">
        <v>3138113400</v>
      </c>
      <c r="O2782" t="s">
        <v>20479</v>
      </c>
      <c r="P2782">
        <v>2002</v>
      </c>
      <c r="U2782" t="s">
        <v>466</v>
      </c>
      <c r="V2782">
        <v>1</v>
      </c>
      <c r="W2782">
        <v>2</v>
      </c>
      <c r="Y2782">
        <v>60</v>
      </c>
      <c r="Z2782">
        <v>1</v>
      </c>
      <c r="AA2782">
        <v>7</v>
      </c>
      <c r="AB2782">
        <v>6</v>
      </c>
      <c r="AC2782">
        <v>0.1</v>
      </c>
      <c r="AD2782">
        <v>2</v>
      </c>
      <c r="AE2782">
        <v>0</v>
      </c>
      <c r="AF2782">
        <v>0</v>
      </c>
      <c r="AG2782">
        <v>1</v>
      </c>
      <c r="AH2782">
        <v>2</v>
      </c>
      <c r="AI2782">
        <v>2</v>
      </c>
      <c r="AJ2782">
        <v>0</v>
      </c>
      <c r="AK2782">
        <v>0</v>
      </c>
      <c r="AL2782">
        <v>0</v>
      </c>
      <c r="AM2782" t="s">
        <v>467</v>
      </c>
      <c r="AN2782" t="s">
        <v>468</v>
      </c>
      <c r="AP2782" t="s">
        <v>469</v>
      </c>
      <c r="AQ2782" t="s">
        <v>470</v>
      </c>
      <c r="AR2782" t="s">
        <v>114</v>
      </c>
      <c r="AT2782">
        <v>50000</v>
      </c>
      <c r="AU2782">
        <v>700000</v>
      </c>
      <c r="AV2782">
        <v>8481478</v>
      </c>
      <c r="AW2782">
        <v>8649513</v>
      </c>
      <c r="AX2782">
        <v>0</v>
      </c>
      <c r="AY2782">
        <v>0</v>
      </c>
      <c r="AZ2782">
        <v>-536565</v>
      </c>
      <c r="BA2782">
        <v>79113</v>
      </c>
    </row>
    <row r="2783" spans="1:53" hidden="1">
      <c r="A2783" t="s">
        <v>959</v>
      </c>
      <c r="B2783">
        <v>54213</v>
      </c>
      <c r="C2783" t="s">
        <v>48</v>
      </c>
      <c r="D2783" t="s">
        <v>67</v>
      </c>
      <c r="F2783" t="s">
        <v>50</v>
      </c>
      <c r="G2783" t="s">
        <v>51</v>
      </c>
      <c r="H2783">
        <v>10</v>
      </c>
      <c r="I2783" t="s">
        <v>52</v>
      </c>
      <c r="J2783" t="s">
        <v>960</v>
      </c>
      <c r="K2783">
        <v>1</v>
      </c>
      <c r="L2783" t="s">
        <v>961</v>
      </c>
      <c r="M2783">
        <v>3088122659</v>
      </c>
      <c r="N2783" t="s">
        <v>962</v>
      </c>
      <c r="O2783" t="s">
        <v>20480</v>
      </c>
      <c r="P2783">
        <v>2005</v>
      </c>
      <c r="U2783" t="s">
        <v>963</v>
      </c>
      <c r="V2783">
        <v>1</v>
      </c>
      <c r="W2783">
        <v>1</v>
      </c>
      <c r="Y2783">
        <v>20</v>
      </c>
      <c r="Z2783">
        <v>1</v>
      </c>
      <c r="AA2783">
        <v>8</v>
      </c>
      <c r="AB2783">
        <v>6</v>
      </c>
      <c r="AC2783">
        <v>30</v>
      </c>
      <c r="AD2783">
        <v>2</v>
      </c>
      <c r="AE2783">
        <v>0</v>
      </c>
      <c r="AF2783">
        <v>0</v>
      </c>
      <c r="AG2783">
        <v>0</v>
      </c>
      <c r="AH2783">
        <v>1</v>
      </c>
      <c r="AI2783">
        <v>2</v>
      </c>
      <c r="AJ2783">
        <v>0</v>
      </c>
      <c r="AK2783">
        <v>0</v>
      </c>
      <c r="AL2783">
        <v>0</v>
      </c>
      <c r="AM2783" t="s">
        <v>964</v>
      </c>
      <c r="AN2783" t="s">
        <v>965</v>
      </c>
      <c r="AP2783" t="s">
        <v>170</v>
      </c>
      <c r="AQ2783" t="s">
        <v>966</v>
      </c>
      <c r="AR2783" t="s">
        <v>73</v>
      </c>
      <c r="AT2783">
        <v>450000</v>
      </c>
      <c r="AU2783">
        <v>703250</v>
      </c>
      <c r="AV2783">
        <v>4548180</v>
      </c>
      <c r="AW2783">
        <v>5245274</v>
      </c>
      <c r="AX2783">
        <v>8262</v>
      </c>
      <c r="AY2783" s="2">
        <f>IF(AX2783 &gt;= 0, INT(AX2783 / 1.1), -INT(ABS(AX2783) * 1.1))</f>
        <v>7510</v>
      </c>
      <c r="AZ2783">
        <v>0</v>
      </c>
      <c r="BA2783">
        <v>0</v>
      </c>
    </row>
    <row r="2784" spans="1:53" hidden="1">
      <c r="A2784" t="s">
        <v>17607</v>
      </c>
      <c r="B2784">
        <v>11188</v>
      </c>
      <c r="C2784" t="s">
        <v>599</v>
      </c>
      <c r="D2784" t="s">
        <v>118</v>
      </c>
      <c r="F2784" t="s">
        <v>3993</v>
      </c>
      <c r="G2784" t="s">
        <v>51</v>
      </c>
      <c r="H2784">
        <v>21</v>
      </c>
      <c r="I2784" t="s">
        <v>4387</v>
      </c>
      <c r="J2784" t="s">
        <v>17608</v>
      </c>
      <c r="K2784">
        <v>1</v>
      </c>
      <c r="L2784" t="s">
        <v>17609</v>
      </c>
      <c r="M2784">
        <v>1248134163</v>
      </c>
      <c r="O2784" t="s">
        <v>20481</v>
      </c>
      <c r="P2784">
        <v>1976</v>
      </c>
      <c r="Q2784" t="s">
        <v>17610</v>
      </c>
      <c r="R2784" t="s">
        <v>17611</v>
      </c>
      <c r="S2784" t="s">
        <v>83</v>
      </c>
      <c r="T2784" t="s">
        <v>17612</v>
      </c>
      <c r="U2784" t="s">
        <v>17613</v>
      </c>
      <c r="V2784">
        <v>1</v>
      </c>
      <c r="W2784">
        <v>2</v>
      </c>
      <c r="Y2784">
        <v>363</v>
      </c>
      <c r="Z2784">
        <v>4</v>
      </c>
      <c r="AA2784">
        <v>9</v>
      </c>
      <c r="AB2784">
        <v>7</v>
      </c>
      <c r="AC2784">
        <v>30</v>
      </c>
      <c r="AD2784">
        <v>2</v>
      </c>
      <c r="AE2784">
        <v>0</v>
      </c>
      <c r="AF2784">
        <v>0</v>
      </c>
      <c r="AG2784">
        <v>2</v>
      </c>
      <c r="AH2784">
        <v>1</v>
      </c>
      <c r="AI2784">
        <v>1</v>
      </c>
      <c r="AJ2784">
        <v>0</v>
      </c>
      <c r="AK2784">
        <v>0</v>
      </c>
      <c r="AL2784">
        <v>0</v>
      </c>
      <c r="AO2784" t="s">
        <v>17610</v>
      </c>
      <c r="AS2784" t="s">
        <v>17614</v>
      </c>
      <c r="AT2784">
        <v>29586839</v>
      </c>
      <c r="AU2784">
        <v>29586839</v>
      </c>
      <c r="AV2784">
        <v>112535918</v>
      </c>
      <c r="AW2784">
        <v>102930947</v>
      </c>
      <c r="AX2784">
        <v>0</v>
      </c>
      <c r="AY2784">
        <v>0</v>
      </c>
      <c r="AZ2784">
        <v>11096398</v>
      </c>
      <c r="BA2784">
        <v>9420048</v>
      </c>
    </row>
    <row r="2785" spans="1:53" hidden="1">
      <c r="A2785" t="s">
        <v>2657</v>
      </c>
      <c r="B2785">
        <v>93649</v>
      </c>
      <c r="C2785" t="s">
        <v>48</v>
      </c>
      <c r="D2785" t="s">
        <v>108</v>
      </c>
      <c r="F2785" t="s">
        <v>1915</v>
      </c>
      <c r="G2785" t="s">
        <v>51</v>
      </c>
      <c r="H2785">
        <v>13</v>
      </c>
      <c r="I2785" t="s">
        <v>1916</v>
      </c>
      <c r="J2785" t="s">
        <v>2658</v>
      </c>
      <c r="K2785">
        <v>1</v>
      </c>
      <c r="L2785" t="s">
        <v>2659</v>
      </c>
      <c r="M2785">
        <v>7298100570</v>
      </c>
      <c r="N2785" t="s">
        <v>2660</v>
      </c>
      <c r="O2785" t="s">
        <v>20482</v>
      </c>
      <c r="P2785">
        <v>2016</v>
      </c>
      <c r="U2785" t="s">
        <v>2661</v>
      </c>
      <c r="V2785">
        <v>1</v>
      </c>
      <c r="W2785">
        <v>3</v>
      </c>
      <c r="Y2785">
        <v>9</v>
      </c>
      <c r="Z2785">
        <v>9</v>
      </c>
      <c r="AA2785">
        <v>3</v>
      </c>
      <c r="AB2785">
        <v>6</v>
      </c>
      <c r="AC2785">
        <v>0</v>
      </c>
      <c r="AD2785">
        <v>2</v>
      </c>
      <c r="AE2785">
        <v>0</v>
      </c>
      <c r="AF2785">
        <v>0</v>
      </c>
      <c r="AG2785">
        <v>1</v>
      </c>
      <c r="AH2785">
        <v>1</v>
      </c>
      <c r="AI2785">
        <v>1</v>
      </c>
      <c r="AJ2785">
        <v>0</v>
      </c>
      <c r="AK2785">
        <v>0</v>
      </c>
      <c r="AL2785">
        <v>0</v>
      </c>
      <c r="AM2785" t="s">
        <v>2662</v>
      </c>
      <c r="AN2785" t="s">
        <v>2663</v>
      </c>
      <c r="AP2785" t="s">
        <v>82</v>
      </c>
      <c r="AQ2785" t="s">
        <v>2664</v>
      </c>
      <c r="AR2785" t="s">
        <v>58</v>
      </c>
      <c r="AT2785">
        <v>250000</v>
      </c>
      <c r="AU2785">
        <v>250000</v>
      </c>
      <c r="AV2785">
        <v>22773541</v>
      </c>
      <c r="AW2785">
        <v>18734837</v>
      </c>
      <c r="AX2785">
        <v>0</v>
      </c>
      <c r="AY2785">
        <v>0</v>
      </c>
      <c r="AZ2785">
        <v>1959406</v>
      </c>
      <c r="BA2785">
        <v>1947433</v>
      </c>
    </row>
    <row r="2786" spans="1:53" hidden="1">
      <c r="A2786" t="s">
        <v>17601</v>
      </c>
      <c r="B2786">
        <v>31038</v>
      </c>
      <c r="C2786" t="s">
        <v>599</v>
      </c>
      <c r="D2786" t="s">
        <v>118</v>
      </c>
      <c r="F2786" t="s">
        <v>3993</v>
      </c>
      <c r="G2786" t="s">
        <v>51</v>
      </c>
      <c r="H2786">
        <v>20</v>
      </c>
      <c r="I2786" t="s">
        <v>4006</v>
      </c>
      <c r="J2786" t="s">
        <v>17602</v>
      </c>
      <c r="K2786">
        <v>1</v>
      </c>
      <c r="L2786" t="s">
        <v>17603</v>
      </c>
      <c r="M2786">
        <v>3168104477</v>
      </c>
      <c r="N2786" t="s">
        <v>17604</v>
      </c>
      <c r="O2786" t="s">
        <v>20483</v>
      </c>
      <c r="P2786">
        <v>2003</v>
      </c>
      <c r="U2786" t="s">
        <v>17605</v>
      </c>
      <c r="V2786">
        <v>1</v>
      </c>
      <c r="W2786">
        <v>2</v>
      </c>
      <c r="Y2786">
        <v>1867</v>
      </c>
      <c r="Z2786">
        <v>4</v>
      </c>
      <c r="AA2786">
        <v>9</v>
      </c>
      <c r="AB2786">
        <v>9</v>
      </c>
      <c r="AC2786">
        <v>30</v>
      </c>
      <c r="AD2786">
        <v>1</v>
      </c>
      <c r="AE2786">
        <v>1</v>
      </c>
      <c r="AF2786">
        <v>5</v>
      </c>
      <c r="AG2786">
        <v>10</v>
      </c>
      <c r="AH2786">
        <v>2</v>
      </c>
      <c r="AI2786">
        <v>2</v>
      </c>
      <c r="AJ2786">
        <v>0</v>
      </c>
      <c r="AK2786">
        <v>0</v>
      </c>
      <c r="AL2786">
        <v>0</v>
      </c>
      <c r="AS2786" t="s">
        <v>17606</v>
      </c>
      <c r="AT2786">
        <v>95826580</v>
      </c>
      <c r="AU2786">
        <v>95826580</v>
      </c>
      <c r="AV2786">
        <v>13958692890</v>
      </c>
      <c r="AW2786">
        <v>9846060225</v>
      </c>
      <c r="AX2786">
        <v>0</v>
      </c>
      <c r="AY2786">
        <v>0</v>
      </c>
      <c r="AZ2786">
        <v>220610319</v>
      </c>
      <c r="BA2786">
        <v>990502307</v>
      </c>
    </row>
    <row r="2787" spans="1:53" hidden="1">
      <c r="A2787" t="s">
        <v>14171</v>
      </c>
      <c r="B2787">
        <v>20093</v>
      </c>
      <c r="C2787" t="s">
        <v>48</v>
      </c>
      <c r="D2787" t="s">
        <v>49</v>
      </c>
      <c r="F2787" t="s">
        <v>3993</v>
      </c>
      <c r="G2787" t="s">
        <v>51</v>
      </c>
      <c r="H2787">
        <v>20</v>
      </c>
      <c r="I2787" t="s">
        <v>4006</v>
      </c>
      <c r="J2787" t="s">
        <v>14172</v>
      </c>
      <c r="K2787">
        <v>1</v>
      </c>
      <c r="L2787" t="s">
        <v>14173</v>
      </c>
      <c r="M2787">
        <v>3168104384</v>
      </c>
      <c r="N2787" t="s">
        <v>14174</v>
      </c>
      <c r="O2787" t="s">
        <v>20484</v>
      </c>
      <c r="P2787">
        <v>2003</v>
      </c>
      <c r="U2787" t="s">
        <v>14175</v>
      </c>
      <c r="V2787">
        <v>1</v>
      </c>
      <c r="W2787">
        <v>2</v>
      </c>
      <c r="Y2787">
        <v>15</v>
      </c>
      <c r="Z2787">
        <v>9</v>
      </c>
      <c r="AA2787">
        <v>8</v>
      </c>
      <c r="AB2787">
        <v>7</v>
      </c>
      <c r="AC2787">
        <v>30</v>
      </c>
      <c r="AD2787">
        <v>1</v>
      </c>
      <c r="AE2787">
        <v>1</v>
      </c>
      <c r="AF2787">
        <v>5</v>
      </c>
      <c r="AG2787">
        <v>0</v>
      </c>
      <c r="AH2787">
        <v>1</v>
      </c>
      <c r="AI2787">
        <v>2</v>
      </c>
      <c r="AJ2787">
        <v>0</v>
      </c>
      <c r="AK2787">
        <v>0</v>
      </c>
      <c r="AL2787">
        <v>0</v>
      </c>
      <c r="AM2787" t="s">
        <v>18385</v>
      </c>
      <c r="AP2787" t="s">
        <v>14176</v>
      </c>
      <c r="AQ2787" t="s">
        <v>14177</v>
      </c>
      <c r="AS2787" t="s">
        <v>14178</v>
      </c>
      <c r="AT2787">
        <v>400000</v>
      </c>
      <c r="AU2787">
        <v>400000</v>
      </c>
      <c r="AV2787">
        <v>5126511</v>
      </c>
      <c r="AW2787">
        <v>4977087</v>
      </c>
      <c r="AX2787">
        <v>0</v>
      </c>
      <c r="AY2787">
        <v>0</v>
      </c>
      <c r="AZ2787">
        <v>317151</v>
      </c>
      <c r="BA2787">
        <v>303416</v>
      </c>
    </row>
    <row r="2788" spans="1:53" hidden="1">
      <c r="A2788" t="s">
        <v>5715</v>
      </c>
      <c r="B2788">
        <v>15580</v>
      </c>
      <c r="C2788" t="s">
        <v>48</v>
      </c>
      <c r="D2788" t="s">
        <v>334</v>
      </c>
      <c r="F2788" t="s">
        <v>5540</v>
      </c>
      <c r="G2788" t="s">
        <v>51</v>
      </c>
      <c r="H2788">
        <v>24</v>
      </c>
      <c r="I2788" t="s">
        <v>5628</v>
      </c>
      <c r="J2788" t="s">
        <v>5716</v>
      </c>
      <c r="K2788">
        <v>1</v>
      </c>
      <c r="L2788" t="s">
        <v>5717</v>
      </c>
      <c r="M2788">
        <v>1338126099</v>
      </c>
      <c r="N2788" t="s">
        <v>5718</v>
      </c>
      <c r="O2788" t="s">
        <v>20485</v>
      </c>
      <c r="P2788">
        <v>1992</v>
      </c>
      <c r="U2788" t="s">
        <v>5719</v>
      </c>
      <c r="V2788">
        <v>1</v>
      </c>
      <c r="W2788">
        <v>2</v>
      </c>
      <c r="Y2788">
        <v>88</v>
      </c>
      <c r="Z2788">
        <v>6</v>
      </c>
      <c r="AA2788">
        <v>0</v>
      </c>
      <c r="AB2788">
        <v>6</v>
      </c>
      <c r="AC2788">
        <v>30</v>
      </c>
      <c r="AD2788">
        <v>1</v>
      </c>
      <c r="AE2788">
        <v>1</v>
      </c>
      <c r="AF2788">
        <v>5</v>
      </c>
      <c r="AG2788">
        <v>10</v>
      </c>
      <c r="AH2788">
        <v>2</v>
      </c>
      <c r="AI2788">
        <v>2</v>
      </c>
      <c r="AJ2788">
        <v>0</v>
      </c>
      <c r="AK2788">
        <v>0</v>
      </c>
      <c r="AL2788">
        <v>0</v>
      </c>
      <c r="AT2788">
        <v>3044260</v>
      </c>
      <c r="AU2788">
        <v>3044260</v>
      </c>
      <c r="AV2788">
        <v>40482141</v>
      </c>
      <c r="AW2788">
        <v>35282939</v>
      </c>
      <c r="AX2788">
        <v>0</v>
      </c>
      <c r="AY2788">
        <v>0</v>
      </c>
      <c r="AZ2788">
        <v>1195542</v>
      </c>
      <c r="BA2788">
        <v>647711</v>
      </c>
    </row>
    <row r="2789" spans="1:53" hidden="1">
      <c r="A2789" t="s">
        <v>6008</v>
      </c>
      <c r="B2789">
        <v>6080</v>
      </c>
      <c r="C2789" t="s">
        <v>48</v>
      </c>
      <c r="D2789" t="s">
        <v>118</v>
      </c>
      <c r="F2789" t="s">
        <v>5540</v>
      </c>
      <c r="G2789" t="s">
        <v>51</v>
      </c>
      <c r="H2789">
        <v>25</v>
      </c>
      <c r="I2789" t="s">
        <v>5731</v>
      </c>
      <c r="J2789" t="s">
        <v>6009</v>
      </c>
      <c r="K2789">
        <v>1</v>
      </c>
      <c r="L2789" t="s">
        <v>6010</v>
      </c>
      <c r="M2789">
        <v>1348106140</v>
      </c>
      <c r="O2789" t="s">
        <v>20486</v>
      </c>
      <c r="P2789">
        <v>1985</v>
      </c>
      <c r="U2789" t="s">
        <v>6011</v>
      </c>
      <c r="V2789">
        <v>1</v>
      </c>
      <c r="W2789">
        <v>2</v>
      </c>
      <c r="Y2789">
        <v>126</v>
      </c>
      <c r="Z2789">
        <v>1</v>
      </c>
      <c r="AA2789">
        <v>7</v>
      </c>
      <c r="AB2789">
        <v>9</v>
      </c>
      <c r="AC2789">
        <v>30</v>
      </c>
      <c r="AD2789">
        <v>2</v>
      </c>
      <c r="AE2789">
        <v>0</v>
      </c>
      <c r="AF2789">
        <v>0</v>
      </c>
      <c r="AG2789">
        <v>0</v>
      </c>
      <c r="AH2789">
        <v>2</v>
      </c>
      <c r="AI2789">
        <v>1</v>
      </c>
      <c r="AJ2789">
        <v>0</v>
      </c>
      <c r="AK2789">
        <v>0</v>
      </c>
      <c r="AL2789">
        <v>0</v>
      </c>
      <c r="AM2789" t="s">
        <v>18386</v>
      </c>
      <c r="AP2789" t="s">
        <v>6012</v>
      </c>
      <c r="AQ2789" t="s">
        <v>6013</v>
      </c>
      <c r="AR2789" t="s">
        <v>73</v>
      </c>
      <c r="AT2789">
        <v>6012340</v>
      </c>
      <c r="AU2789">
        <v>6012340</v>
      </c>
      <c r="AV2789">
        <v>69599538</v>
      </c>
      <c r="AW2789">
        <v>62089299</v>
      </c>
      <c r="AX2789">
        <v>0</v>
      </c>
      <c r="AY2789">
        <v>0</v>
      </c>
      <c r="AZ2789">
        <v>2017778</v>
      </c>
      <c r="BA2789">
        <v>2108558</v>
      </c>
    </row>
    <row r="2790" spans="1:53" hidden="1">
      <c r="A2790" t="s">
        <v>4289</v>
      </c>
      <c r="B2790">
        <v>16051</v>
      </c>
      <c r="C2790" t="s">
        <v>48</v>
      </c>
      <c r="D2790" t="s">
        <v>334</v>
      </c>
      <c r="F2790" t="s">
        <v>3993</v>
      </c>
      <c r="G2790" t="s">
        <v>51</v>
      </c>
      <c r="H2790">
        <v>20</v>
      </c>
      <c r="I2790" t="s">
        <v>4006</v>
      </c>
      <c r="J2790" t="s">
        <v>4290</v>
      </c>
      <c r="K2790">
        <v>1</v>
      </c>
      <c r="L2790" t="s">
        <v>4291</v>
      </c>
      <c r="M2790">
        <v>3108120412</v>
      </c>
      <c r="N2790" t="s">
        <v>4292</v>
      </c>
      <c r="O2790" t="s">
        <v>20487</v>
      </c>
      <c r="P2790">
        <v>1993</v>
      </c>
      <c r="U2790" t="s">
        <v>4293</v>
      </c>
      <c r="V2790">
        <v>1</v>
      </c>
      <c r="W2790">
        <v>2</v>
      </c>
      <c r="Y2790">
        <v>35</v>
      </c>
      <c r="Z2790">
        <v>1</v>
      </c>
      <c r="AA2790">
        <v>0</v>
      </c>
      <c r="AB2790">
        <v>6</v>
      </c>
      <c r="AC2790">
        <v>30</v>
      </c>
      <c r="AD2790">
        <v>1</v>
      </c>
      <c r="AE2790">
        <v>1</v>
      </c>
      <c r="AF2790">
        <v>5</v>
      </c>
      <c r="AG2790">
        <v>5</v>
      </c>
      <c r="AH2790">
        <v>2</v>
      </c>
      <c r="AI2790">
        <v>2</v>
      </c>
      <c r="AJ2790">
        <v>0</v>
      </c>
      <c r="AK2790">
        <v>0</v>
      </c>
      <c r="AL2790">
        <v>0</v>
      </c>
      <c r="AS2790" t="s">
        <v>4294</v>
      </c>
      <c r="AT2790">
        <v>500000</v>
      </c>
      <c r="AU2790">
        <v>565650</v>
      </c>
      <c r="AV2790">
        <v>27904702</v>
      </c>
      <c r="AW2790">
        <v>27155576</v>
      </c>
      <c r="AX2790">
        <v>0</v>
      </c>
      <c r="AY2790">
        <v>0</v>
      </c>
      <c r="AZ2790">
        <v>619089</v>
      </c>
      <c r="BA2790">
        <v>1108871</v>
      </c>
    </row>
    <row r="2791" spans="1:53" hidden="1">
      <c r="A2791" t="s">
        <v>8913</v>
      </c>
      <c r="B2791">
        <v>55607</v>
      </c>
      <c r="C2791" t="s">
        <v>48</v>
      </c>
      <c r="D2791" t="s">
        <v>49</v>
      </c>
      <c r="F2791" t="s">
        <v>8111</v>
      </c>
      <c r="G2791" t="s">
        <v>8112</v>
      </c>
      <c r="H2791">
        <v>38</v>
      </c>
      <c r="I2791" t="s">
        <v>8201</v>
      </c>
      <c r="J2791" t="s">
        <v>8914</v>
      </c>
      <c r="K2791">
        <v>1</v>
      </c>
      <c r="L2791" t="s">
        <v>8915</v>
      </c>
      <c r="M2791">
        <v>3168110907</v>
      </c>
      <c r="N2791" t="s">
        <v>8916</v>
      </c>
      <c r="O2791" t="s">
        <v>20488</v>
      </c>
      <c r="P2791">
        <v>2002</v>
      </c>
      <c r="U2791" t="s">
        <v>8917</v>
      </c>
      <c r="V2791">
        <v>1</v>
      </c>
      <c r="W2791">
        <v>3</v>
      </c>
      <c r="Y2791">
        <v>20</v>
      </c>
      <c r="Z2791">
        <v>10</v>
      </c>
      <c r="AA2791">
        <v>5</v>
      </c>
      <c r="AB2791">
        <v>6</v>
      </c>
      <c r="AC2791">
        <v>0</v>
      </c>
      <c r="AD2791">
        <v>2</v>
      </c>
      <c r="AE2791">
        <v>0</v>
      </c>
      <c r="AF2791">
        <v>0</v>
      </c>
      <c r="AG2791">
        <v>0</v>
      </c>
      <c r="AH2791">
        <v>2</v>
      </c>
      <c r="AI2791">
        <v>2</v>
      </c>
      <c r="AJ2791">
        <v>0</v>
      </c>
      <c r="AK2791">
        <v>0</v>
      </c>
      <c r="AL2791">
        <v>0</v>
      </c>
      <c r="AM2791" t="s">
        <v>20715</v>
      </c>
      <c r="AT2791">
        <v>500000</v>
      </c>
      <c r="AU2791">
        <v>500000</v>
      </c>
      <c r="AV2791" s="2">
        <f>IF(AW2791 &gt;= 0, INT(AW2791 * 1.05), -INT(ABS(AW2791) / 1.05))</f>
        <v>2488468</v>
      </c>
      <c r="AW2791">
        <v>2369970</v>
      </c>
      <c r="AX2791">
        <v>0</v>
      </c>
      <c r="AY2791">
        <v>0</v>
      </c>
      <c r="AZ2791" s="2">
        <f>IF(BA2791 &gt;= 0, INT(BA2791 * 1.05), -INT(ABS(BA2791) / 1.05))</f>
        <v>45486</v>
      </c>
      <c r="BA2791">
        <v>43320</v>
      </c>
    </row>
    <row r="2792" spans="1:53" hidden="1">
      <c r="A2792" t="s">
        <v>3228</v>
      </c>
      <c r="B2792">
        <v>35181</v>
      </c>
      <c r="C2792" t="s">
        <v>48</v>
      </c>
      <c r="D2792" t="s">
        <v>49</v>
      </c>
      <c r="F2792" t="s">
        <v>3062</v>
      </c>
      <c r="G2792" t="s">
        <v>51</v>
      </c>
      <c r="H2792">
        <v>16</v>
      </c>
      <c r="I2792" t="s">
        <v>3063</v>
      </c>
      <c r="J2792" t="s">
        <v>3229</v>
      </c>
      <c r="K2792">
        <v>1</v>
      </c>
      <c r="L2792" t="s">
        <v>3230</v>
      </c>
      <c r="M2792">
        <v>3098103558</v>
      </c>
      <c r="N2792" t="s">
        <v>3231</v>
      </c>
      <c r="O2792" t="s">
        <v>20489</v>
      </c>
      <c r="P2792">
        <v>1995</v>
      </c>
      <c r="U2792" t="s">
        <v>3232</v>
      </c>
      <c r="V2792">
        <v>1</v>
      </c>
      <c r="W2792">
        <v>1</v>
      </c>
      <c r="Y2792">
        <v>19</v>
      </c>
      <c r="Z2792">
        <v>1</v>
      </c>
      <c r="AA2792">
        <v>9</v>
      </c>
      <c r="AB2792">
        <v>9</v>
      </c>
      <c r="AC2792">
        <v>0</v>
      </c>
      <c r="AD2792">
        <v>2</v>
      </c>
      <c r="AE2792">
        <v>0</v>
      </c>
      <c r="AF2792">
        <v>0</v>
      </c>
      <c r="AG2792">
        <v>0</v>
      </c>
      <c r="AH2792">
        <v>2</v>
      </c>
      <c r="AI2792">
        <v>2</v>
      </c>
      <c r="AJ2792">
        <v>0</v>
      </c>
      <c r="AK2792">
        <v>0</v>
      </c>
      <c r="AL2792">
        <v>0</v>
      </c>
      <c r="AT2792">
        <v>100000</v>
      </c>
      <c r="AU2792">
        <v>200000</v>
      </c>
      <c r="AV2792">
        <v>3883963</v>
      </c>
      <c r="AW2792">
        <v>3814651</v>
      </c>
      <c r="AX2792">
        <v>0</v>
      </c>
      <c r="AY2792">
        <v>0</v>
      </c>
      <c r="AZ2792">
        <v>109248</v>
      </c>
      <c r="BA2792">
        <v>102946</v>
      </c>
    </row>
    <row r="2793" spans="1:53" hidden="1">
      <c r="A2793" t="s">
        <v>5881</v>
      </c>
      <c r="B2793">
        <v>5918</v>
      </c>
      <c r="C2793" t="s">
        <v>48</v>
      </c>
      <c r="D2793" t="s">
        <v>334</v>
      </c>
      <c r="F2793" t="s">
        <v>5540</v>
      </c>
      <c r="G2793" t="s">
        <v>51</v>
      </c>
      <c r="H2793">
        <v>25</v>
      </c>
      <c r="I2793" t="s">
        <v>5731</v>
      </c>
      <c r="J2793" t="s">
        <v>5882</v>
      </c>
      <c r="K2793">
        <v>1</v>
      </c>
      <c r="L2793" t="s">
        <v>5883</v>
      </c>
      <c r="M2793">
        <v>5738700509</v>
      </c>
      <c r="O2793" t="s">
        <v>20490</v>
      </c>
      <c r="P2793">
        <v>1998</v>
      </c>
      <c r="U2793" t="s">
        <v>5884</v>
      </c>
      <c r="V2793">
        <v>1</v>
      </c>
      <c r="W2793">
        <v>2</v>
      </c>
      <c r="Y2793">
        <v>161</v>
      </c>
      <c r="Z2793">
        <v>7</v>
      </c>
      <c r="AA2793">
        <v>0</v>
      </c>
      <c r="AB2793">
        <v>6</v>
      </c>
      <c r="AC2793">
        <v>30</v>
      </c>
      <c r="AD2793">
        <v>1</v>
      </c>
      <c r="AE2793">
        <v>1</v>
      </c>
      <c r="AF2793">
        <v>5</v>
      </c>
      <c r="AG2793">
        <v>10</v>
      </c>
      <c r="AH2793">
        <v>2</v>
      </c>
      <c r="AI2793">
        <v>2</v>
      </c>
      <c r="AJ2793">
        <v>0</v>
      </c>
      <c r="AK2793">
        <v>0</v>
      </c>
      <c r="AL2793">
        <v>0</v>
      </c>
      <c r="AS2793" t="s">
        <v>5885</v>
      </c>
      <c r="AT2793">
        <v>5799707</v>
      </c>
      <c r="AU2793">
        <v>5766357</v>
      </c>
      <c r="AV2793">
        <v>36665260</v>
      </c>
      <c r="AW2793">
        <v>42204280</v>
      </c>
      <c r="AX2793">
        <v>27040498</v>
      </c>
      <c r="AY2793">
        <v>28397498</v>
      </c>
      <c r="AZ2793">
        <v>224486</v>
      </c>
      <c r="BA2793">
        <v>2948505</v>
      </c>
    </row>
    <row r="2794" spans="1:53" hidden="1">
      <c r="A2794" t="s">
        <v>6750</v>
      </c>
      <c r="B2794">
        <v>17148</v>
      </c>
      <c r="C2794" t="s">
        <v>48</v>
      </c>
      <c r="D2794" t="s">
        <v>77</v>
      </c>
      <c r="F2794" t="s">
        <v>5540</v>
      </c>
      <c r="G2794" t="s">
        <v>51</v>
      </c>
      <c r="H2794">
        <v>29</v>
      </c>
      <c r="I2794" t="s">
        <v>6640</v>
      </c>
      <c r="J2794" t="s">
        <v>6751</v>
      </c>
      <c r="K2794">
        <v>1</v>
      </c>
      <c r="L2794" t="s">
        <v>6752</v>
      </c>
      <c r="M2794">
        <v>1378144541</v>
      </c>
      <c r="N2794" t="s">
        <v>6753</v>
      </c>
      <c r="O2794" t="s">
        <v>20491</v>
      </c>
      <c r="P2794">
        <v>2002</v>
      </c>
      <c r="U2794" t="s">
        <v>6754</v>
      </c>
      <c r="V2794">
        <v>1</v>
      </c>
      <c r="W2794">
        <v>2</v>
      </c>
      <c r="Y2794">
        <v>39</v>
      </c>
      <c r="Z2794">
        <v>1</v>
      </c>
      <c r="AA2794">
        <v>0</v>
      </c>
      <c r="AB2794">
        <v>8</v>
      </c>
      <c r="AC2794">
        <v>30</v>
      </c>
      <c r="AD2794">
        <v>1</v>
      </c>
      <c r="AE2794">
        <v>1</v>
      </c>
      <c r="AF2794">
        <v>5</v>
      </c>
      <c r="AG2794">
        <v>5</v>
      </c>
      <c r="AH2794">
        <v>2</v>
      </c>
      <c r="AI2794">
        <v>2</v>
      </c>
      <c r="AJ2794">
        <v>0</v>
      </c>
      <c r="AK2794">
        <v>0</v>
      </c>
      <c r="AL2794">
        <v>0</v>
      </c>
      <c r="AT2794">
        <v>500000</v>
      </c>
      <c r="AU2794">
        <v>500000</v>
      </c>
      <c r="AV2794">
        <v>13879242</v>
      </c>
      <c r="AW2794">
        <v>9504328</v>
      </c>
      <c r="AX2794">
        <v>0</v>
      </c>
      <c r="AY2794">
        <v>0</v>
      </c>
      <c r="AZ2794">
        <v>857770</v>
      </c>
      <c r="BA2794">
        <v>241905</v>
      </c>
    </row>
    <row r="2795" spans="1:53" hidden="1">
      <c r="A2795" t="s">
        <v>5066</v>
      </c>
      <c r="B2795">
        <v>50066</v>
      </c>
      <c r="C2795" t="s">
        <v>48</v>
      </c>
      <c r="D2795" t="s">
        <v>67</v>
      </c>
      <c r="F2795" t="s">
        <v>3993</v>
      </c>
      <c r="G2795" t="s">
        <v>51</v>
      </c>
      <c r="H2795">
        <v>22</v>
      </c>
      <c r="I2795" t="s">
        <v>4517</v>
      </c>
      <c r="J2795" t="s">
        <v>5067</v>
      </c>
      <c r="K2795">
        <v>1</v>
      </c>
      <c r="L2795" t="s">
        <v>5068</v>
      </c>
      <c r="M2795">
        <v>2148787140</v>
      </c>
      <c r="N2795" t="s">
        <v>5069</v>
      </c>
      <c r="O2795" t="s">
        <v>20492</v>
      </c>
      <c r="P2795">
        <v>2006</v>
      </c>
      <c r="U2795" t="s">
        <v>5070</v>
      </c>
      <c r="V2795">
        <v>1</v>
      </c>
      <c r="W2795">
        <v>2</v>
      </c>
      <c r="Y2795">
        <v>20</v>
      </c>
      <c r="Z2795">
        <v>5</v>
      </c>
      <c r="AA2795">
        <v>7</v>
      </c>
      <c r="AB2795">
        <v>5</v>
      </c>
      <c r="AC2795">
        <v>0.2</v>
      </c>
      <c r="AD2795">
        <v>2</v>
      </c>
      <c r="AE2795">
        <v>0</v>
      </c>
      <c r="AF2795">
        <v>0</v>
      </c>
      <c r="AG2795">
        <v>3</v>
      </c>
      <c r="AH2795">
        <v>1</v>
      </c>
      <c r="AI2795">
        <v>2</v>
      </c>
      <c r="AJ2795">
        <v>0</v>
      </c>
      <c r="AK2795">
        <v>0</v>
      </c>
      <c r="AL2795">
        <v>0</v>
      </c>
      <c r="AT2795">
        <v>430000</v>
      </c>
      <c r="AU2795">
        <v>430000</v>
      </c>
      <c r="AV2795">
        <v>4273140</v>
      </c>
      <c r="AW2795">
        <v>6849463</v>
      </c>
      <c r="AX2795">
        <v>0</v>
      </c>
      <c r="AY2795">
        <v>0</v>
      </c>
      <c r="AZ2795">
        <v>-637803</v>
      </c>
      <c r="BA2795">
        <v>1310200</v>
      </c>
    </row>
    <row r="2796" spans="1:53" hidden="1">
      <c r="A2796" t="s">
        <v>7582</v>
      </c>
      <c r="B2796">
        <v>57519</v>
      </c>
      <c r="C2796" t="s">
        <v>48</v>
      </c>
      <c r="D2796" t="s">
        <v>197</v>
      </c>
      <c r="F2796" t="s">
        <v>5540</v>
      </c>
      <c r="G2796" t="s">
        <v>51</v>
      </c>
      <c r="H2796">
        <v>29</v>
      </c>
      <c r="I2796" t="s">
        <v>6640</v>
      </c>
      <c r="J2796" t="s">
        <v>7583</v>
      </c>
      <c r="K2796">
        <v>1</v>
      </c>
      <c r="L2796" t="s">
        <v>7584</v>
      </c>
      <c r="M2796">
        <v>3128601148</v>
      </c>
      <c r="N2796" t="s">
        <v>7585</v>
      </c>
      <c r="O2796" t="s">
        <v>20493</v>
      </c>
      <c r="P2796">
        <v>2008</v>
      </c>
      <c r="U2796" t="s">
        <v>7586</v>
      </c>
      <c r="V2796">
        <v>2</v>
      </c>
      <c r="W2796">
        <v>2</v>
      </c>
      <c r="Y2796">
        <v>12</v>
      </c>
      <c r="Z2796">
        <v>10</v>
      </c>
      <c r="AA2796">
        <v>0</v>
      </c>
      <c r="AB2796">
        <v>6</v>
      </c>
      <c r="AC2796">
        <v>30</v>
      </c>
      <c r="AD2796">
        <v>1</v>
      </c>
      <c r="AE2796">
        <v>1</v>
      </c>
      <c r="AF2796">
        <v>5</v>
      </c>
      <c r="AG2796">
        <v>5</v>
      </c>
      <c r="AH2796">
        <v>2</v>
      </c>
      <c r="AI2796">
        <v>2</v>
      </c>
      <c r="AJ2796">
        <v>0</v>
      </c>
      <c r="AK2796">
        <v>0</v>
      </c>
      <c r="AL2796">
        <v>0</v>
      </c>
      <c r="AT2796">
        <v>500000</v>
      </c>
      <c r="AU2796">
        <v>500000</v>
      </c>
      <c r="AV2796">
        <f>INT(AW2796*1.1)</f>
        <v>1642293</v>
      </c>
      <c r="AW2796">
        <v>1492994</v>
      </c>
      <c r="AX2796">
        <f>INT(AY2796*1.1)</f>
        <v>0</v>
      </c>
      <c r="AY2796">
        <v>0</v>
      </c>
      <c r="AZ2796">
        <f>IF(BA2796 &gt;= 0, INT(BA2796 * 1.1), -INT(ABS(BA2796) / 1.1))</f>
        <v>-403230</v>
      </c>
      <c r="BA2796">
        <v>-443554</v>
      </c>
    </row>
    <row r="2797" spans="1:53" hidden="1">
      <c r="A2797" t="s">
        <v>14732</v>
      </c>
      <c r="B2797">
        <v>34371</v>
      </c>
      <c r="C2797" t="s">
        <v>48</v>
      </c>
      <c r="D2797" t="s">
        <v>197</v>
      </c>
      <c r="F2797" t="s">
        <v>5540</v>
      </c>
      <c r="G2797" t="s">
        <v>51</v>
      </c>
      <c r="H2797">
        <v>24</v>
      </c>
      <c r="I2797" t="s">
        <v>5628</v>
      </c>
      <c r="J2797" t="s">
        <v>14733</v>
      </c>
      <c r="K2797">
        <v>1</v>
      </c>
      <c r="L2797" t="s">
        <v>14734</v>
      </c>
      <c r="M2797">
        <v>4138105097</v>
      </c>
      <c r="N2797" t="s">
        <v>14735</v>
      </c>
      <c r="O2797" t="s">
        <v>20494</v>
      </c>
      <c r="P2797">
        <v>1998</v>
      </c>
      <c r="U2797" t="s">
        <v>14736</v>
      </c>
      <c r="V2797">
        <v>1</v>
      </c>
      <c r="W2797">
        <v>1</v>
      </c>
      <c r="Y2797">
        <v>5</v>
      </c>
      <c r="Z2797">
        <v>10</v>
      </c>
      <c r="AA2797">
        <v>6</v>
      </c>
      <c r="AB2797">
        <v>9</v>
      </c>
      <c r="AC2797">
        <v>0</v>
      </c>
      <c r="AD2797">
        <v>2</v>
      </c>
      <c r="AE2797">
        <v>0</v>
      </c>
      <c r="AF2797">
        <v>0</v>
      </c>
      <c r="AG2797">
        <v>0</v>
      </c>
      <c r="AH2797">
        <v>2</v>
      </c>
      <c r="AI2797">
        <v>2</v>
      </c>
      <c r="AJ2797">
        <v>0</v>
      </c>
      <c r="AK2797">
        <v>0</v>
      </c>
      <c r="AL2797">
        <v>0</v>
      </c>
      <c r="AT2797">
        <v>300000</v>
      </c>
      <c r="AU2797">
        <v>300000</v>
      </c>
      <c r="AV2797">
        <f>INT(AW2797*1.1)</f>
        <v>587277</v>
      </c>
      <c r="AW2797">
        <v>533889</v>
      </c>
      <c r="AX2797">
        <f>INT(AY2797*1.1)</f>
        <v>0</v>
      </c>
      <c r="AY2797">
        <v>0</v>
      </c>
      <c r="AZ2797">
        <f>IF(BA2797 &gt;= 0, INT(BA2797 * 1.1), -INT(ABS(BA2797) / 1.1))</f>
        <v>4229</v>
      </c>
      <c r="BA2797">
        <v>3845</v>
      </c>
    </row>
    <row r="2798" spans="1:53" hidden="1">
      <c r="A2798" t="s">
        <v>16593</v>
      </c>
      <c r="B2798">
        <v>22705</v>
      </c>
      <c r="C2798" t="s">
        <v>48</v>
      </c>
      <c r="D2798" t="s">
        <v>67</v>
      </c>
      <c r="F2798" t="s">
        <v>5540</v>
      </c>
      <c r="G2798" t="s">
        <v>51</v>
      </c>
      <c r="H2798">
        <v>30</v>
      </c>
      <c r="I2798" t="s">
        <v>7618</v>
      </c>
      <c r="J2798" t="s">
        <v>16594</v>
      </c>
      <c r="K2798">
        <v>1</v>
      </c>
      <c r="L2798" t="s">
        <v>16595</v>
      </c>
      <c r="M2798">
        <v>3128161710</v>
      </c>
      <c r="N2798" t="s">
        <v>16596</v>
      </c>
      <c r="O2798" t="s">
        <v>20495</v>
      </c>
      <c r="P2798">
        <v>2003</v>
      </c>
      <c r="U2798" t="s">
        <v>16597</v>
      </c>
      <c r="V2798">
        <v>1</v>
      </c>
      <c r="W2798">
        <v>2</v>
      </c>
      <c r="Y2798">
        <v>26</v>
      </c>
      <c r="Z2798">
        <v>1</v>
      </c>
      <c r="AA2798">
        <v>0</v>
      </c>
      <c r="AB2798">
        <v>6</v>
      </c>
      <c r="AC2798">
        <v>30</v>
      </c>
      <c r="AD2798">
        <v>1</v>
      </c>
      <c r="AE2798">
        <v>1</v>
      </c>
      <c r="AF2798">
        <v>5</v>
      </c>
      <c r="AG2798">
        <v>5</v>
      </c>
      <c r="AH2798">
        <v>2</v>
      </c>
      <c r="AI2798">
        <v>2</v>
      </c>
      <c r="AJ2798">
        <v>0</v>
      </c>
      <c r="AK2798">
        <v>0</v>
      </c>
      <c r="AL2798">
        <v>0</v>
      </c>
      <c r="AS2798" t="s">
        <v>16598</v>
      </c>
      <c r="AT2798">
        <v>1100000</v>
      </c>
      <c r="AU2798">
        <v>1100000</v>
      </c>
      <c r="AV2798">
        <v>6297891</v>
      </c>
      <c r="AW2798">
        <v>6365627</v>
      </c>
      <c r="AX2798">
        <v>0</v>
      </c>
      <c r="AY2798">
        <v>0</v>
      </c>
      <c r="AZ2798">
        <v>378090</v>
      </c>
      <c r="BA2798">
        <v>308125</v>
      </c>
    </row>
    <row r="2799" spans="1:53" hidden="1">
      <c r="A2799" t="s">
        <v>16518</v>
      </c>
      <c r="B2799">
        <v>15057</v>
      </c>
      <c r="C2799" t="s">
        <v>48</v>
      </c>
      <c r="D2799" t="s">
        <v>197</v>
      </c>
      <c r="F2799" t="s">
        <v>5540</v>
      </c>
      <c r="G2799" t="s">
        <v>51</v>
      </c>
      <c r="H2799">
        <v>30</v>
      </c>
      <c r="I2799" t="s">
        <v>7618</v>
      </c>
      <c r="J2799" t="s">
        <v>16519</v>
      </c>
      <c r="K2799">
        <v>1</v>
      </c>
      <c r="L2799" t="s">
        <v>16520</v>
      </c>
      <c r="M2799">
        <v>1348156693</v>
      </c>
      <c r="N2799" t="s">
        <v>16521</v>
      </c>
      <c r="O2799" t="s">
        <v>20496</v>
      </c>
      <c r="P2799">
        <v>2000</v>
      </c>
      <c r="U2799" t="s">
        <v>16522</v>
      </c>
      <c r="V2799">
        <v>1</v>
      </c>
      <c r="W2799">
        <v>2</v>
      </c>
      <c r="Y2799">
        <v>36</v>
      </c>
      <c r="Z2799">
        <v>1</v>
      </c>
      <c r="AA2799">
        <v>0</v>
      </c>
      <c r="AB2799">
        <v>6</v>
      </c>
      <c r="AC2799">
        <v>30</v>
      </c>
      <c r="AD2799">
        <v>1</v>
      </c>
      <c r="AE2799">
        <v>1</v>
      </c>
      <c r="AF2799">
        <v>5</v>
      </c>
      <c r="AG2799">
        <v>5</v>
      </c>
      <c r="AH2799">
        <v>2</v>
      </c>
      <c r="AI2799">
        <v>2</v>
      </c>
      <c r="AJ2799">
        <v>0</v>
      </c>
      <c r="AK2799">
        <v>0</v>
      </c>
      <c r="AL2799">
        <v>0</v>
      </c>
      <c r="AS2799" t="s">
        <v>16523</v>
      </c>
      <c r="AT2799">
        <v>50000</v>
      </c>
      <c r="AU2799">
        <v>50000</v>
      </c>
      <c r="AV2799">
        <f>INT(AW2799*1.1)</f>
        <v>1714244</v>
      </c>
      <c r="AW2799">
        <v>1558404</v>
      </c>
      <c r="AX2799">
        <f>INT(AY2799*1.1)</f>
        <v>0</v>
      </c>
      <c r="AY2799">
        <v>0</v>
      </c>
      <c r="AZ2799">
        <f>IF(BA2799 &gt;= 0, INT(BA2799 * 1.1), -INT(ABS(BA2799) / 1.1))</f>
        <v>-2061025</v>
      </c>
      <c r="BA2799">
        <v>-2267128</v>
      </c>
    </row>
    <row r="2800" spans="1:53" hidden="1">
      <c r="A2800" t="s">
        <v>7226</v>
      </c>
      <c r="B2800">
        <v>34846</v>
      </c>
      <c r="C2800" t="s">
        <v>48</v>
      </c>
      <c r="D2800" t="s">
        <v>77</v>
      </c>
      <c r="F2800" t="s">
        <v>5540</v>
      </c>
      <c r="G2800" t="s">
        <v>51</v>
      </c>
      <c r="H2800">
        <v>29</v>
      </c>
      <c r="I2800" t="s">
        <v>6640</v>
      </c>
      <c r="J2800" t="s">
        <v>7227</v>
      </c>
      <c r="K2800">
        <v>1</v>
      </c>
      <c r="L2800" t="s">
        <v>7228</v>
      </c>
      <c r="M2800">
        <v>1258143364</v>
      </c>
      <c r="N2800" t="s">
        <v>7229</v>
      </c>
      <c r="O2800" t="s">
        <v>20497</v>
      </c>
      <c r="P2800">
        <v>2002</v>
      </c>
      <c r="U2800" t="s">
        <v>7230</v>
      </c>
      <c r="V2800">
        <v>1</v>
      </c>
      <c r="W2800">
        <v>2</v>
      </c>
      <c r="Y2800">
        <v>20</v>
      </c>
      <c r="Z2800">
        <v>1</v>
      </c>
      <c r="AA2800">
        <v>0</v>
      </c>
      <c r="AB2800">
        <v>6</v>
      </c>
      <c r="AC2800">
        <v>30</v>
      </c>
      <c r="AD2800">
        <v>1</v>
      </c>
      <c r="AE2800">
        <v>1</v>
      </c>
      <c r="AF2800">
        <v>5</v>
      </c>
      <c r="AG2800">
        <v>5</v>
      </c>
      <c r="AH2800">
        <v>2</v>
      </c>
      <c r="AI2800">
        <v>2</v>
      </c>
      <c r="AJ2800">
        <v>0</v>
      </c>
      <c r="AK2800">
        <v>0</v>
      </c>
      <c r="AL2800">
        <v>0</v>
      </c>
      <c r="AT2800">
        <v>200000</v>
      </c>
      <c r="AU2800">
        <v>200000</v>
      </c>
      <c r="AV2800">
        <f>INT(AW2800*1.1)</f>
        <v>11146476</v>
      </c>
      <c r="AW2800">
        <v>10133160</v>
      </c>
      <c r="AX2800">
        <f>INT(AY2800*1.1)</f>
        <v>0</v>
      </c>
      <c r="AY2800">
        <v>0</v>
      </c>
      <c r="AZ2800">
        <f>IF(BA2800 &gt;= 0, INT(BA2800 * 1.1), -INT(ABS(BA2800) / 1.1))</f>
        <v>207725</v>
      </c>
      <c r="BA2800">
        <v>188841</v>
      </c>
    </row>
    <row r="2801" spans="1:53" hidden="1">
      <c r="A2801" t="s">
        <v>4881</v>
      </c>
      <c r="B2801">
        <v>33740</v>
      </c>
      <c r="C2801" t="s">
        <v>48</v>
      </c>
      <c r="D2801" t="s">
        <v>67</v>
      </c>
      <c r="F2801" t="s">
        <v>3993</v>
      </c>
      <c r="G2801" t="s">
        <v>51</v>
      </c>
      <c r="H2801">
        <v>22</v>
      </c>
      <c r="I2801" t="s">
        <v>4517</v>
      </c>
      <c r="J2801" t="s">
        <v>4882</v>
      </c>
      <c r="K2801">
        <v>1</v>
      </c>
      <c r="L2801" t="s">
        <v>4883</v>
      </c>
      <c r="M2801">
        <v>3128142824</v>
      </c>
      <c r="N2801" t="s">
        <v>4884</v>
      </c>
      <c r="O2801" t="s">
        <v>20498</v>
      </c>
      <c r="P2801">
        <v>2000</v>
      </c>
      <c r="U2801" t="s">
        <v>4885</v>
      </c>
      <c r="V2801">
        <v>1</v>
      </c>
      <c r="W2801">
        <v>3</v>
      </c>
      <c r="Y2801">
        <v>11</v>
      </c>
      <c r="Z2801">
        <v>1</v>
      </c>
      <c r="AA2801">
        <v>6</v>
      </c>
      <c r="AB2801">
        <v>8</v>
      </c>
      <c r="AC2801">
        <v>0</v>
      </c>
      <c r="AD2801">
        <v>2</v>
      </c>
      <c r="AE2801">
        <v>0</v>
      </c>
      <c r="AF2801">
        <v>0</v>
      </c>
      <c r="AG2801">
        <v>0</v>
      </c>
      <c r="AH2801">
        <v>2</v>
      </c>
      <c r="AI2801">
        <v>2</v>
      </c>
      <c r="AJ2801">
        <v>0</v>
      </c>
      <c r="AK2801">
        <v>0</v>
      </c>
      <c r="AL2801">
        <v>0</v>
      </c>
      <c r="AT2801">
        <v>400000</v>
      </c>
      <c r="AU2801">
        <v>400000</v>
      </c>
      <c r="AV2801">
        <v>4961026</v>
      </c>
      <c r="AW2801">
        <v>5012701</v>
      </c>
      <c r="AX2801">
        <v>0</v>
      </c>
      <c r="AY2801">
        <v>0</v>
      </c>
      <c r="AZ2801">
        <v>497563</v>
      </c>
      <c r="BA2801">
        <v>430196</v>
      </c>
    </row>
    <row r="2802" spans="1:53" hidden="1">
      <c r="A2802" t="s">
        <v>7477</v>
      </c>
      <c r="B2802">
        <v>46150</v>
      </c>
      <c r="C2802" t="s">
        <v>48</v>
      </c>
      <c r="D2802" t="s">
        <v>108</v>
      </c>
      <c r="F2802" t="s">
        <v>5540</v>
      </c>
      <c r="G2802" t="s">
        <v>51</v>
      </c>
      <c r="H2802">
        <v>29</v>
      </c>
      <c r="I2802" t="s">
        <v>6640</v>
      </c>
      <c r="J2802" t="s">
        <v>7478</v>
      </c>
      <c r="K2802">
        <v>1</v>
      </c>
      <c r="L2802" t="s">
        <v>7479</v>
      </c>
      <c r="M2802">
        <v>3128173443</v>
      </c>
      <c r="N2802" t="s">
        <v>7480</v>
      </c>
      <c r="O2802" t="s">
        <v>20499</v>
      </c>
      <c r="P2802">
        <v>2005</v>
      </c>
      <c r="U2802" t="s">
        <v>7481</v>
      </c>
      <c r="V2802">
        <v>1</v>
      </c>
      <c r="W2802">
        <v>2</v>
      </c>
      <c r="Y2802">
        <v>49</v>
      </c>
      <c r="Z2802">
        <v>1</v>
      </c>
      <c r="AA2802">
        <v>5</v>
      </c>
      <c r="AB2802">
        <v>9</v>
      </c>
      <c r="AC2802">
        <v>0</v>
      </c>
      <c r="AD2802">
        <v>2</v>
      </c>
      <c r="AE2802">
        <v>0</v>
      </c>
      <c r="AF2802">
        <v>0</v>
      </c>
      <c r="AG2802">
        <v>2</v>
      </c>
      <c r="AH2802">
        <v>2</v>
      </c>
      <c r="AI2802">
        <v>2</v>
      </c>
      <c r="AJ2802">
        <v>0</v>
      </c>
      <c r="AK2802">
        <v>0</v>
      </c>
      <c r="AL2802">
        <v>0</v>
      </c>
      <c r="AT2802">
        <v>400000</v>
      </c>
      <c r="AU2802">
        <v>400000</v>
      </c>
      <c r="AV2802">
        <f>INT(AW2802*1.1)</f>
        <v>14639647</v>
      </c>
      <c r="AW2802">
        <v>13308770</v>
      </c>
      <c r="AX2802">
        <f>INT(AY2802*1.1)</f>
        <v>0</v>
      </c>
      <c r="AY2802">
        <v>0</v>
      </c>
      <c r="AZ2802">
        <f>IF(BA2802 &gt;= 0, INT(BA2802 * 1.1), -INT(ABS(BA2802) / 1.1))</f>
        <v>506957</v>
      </c>
      <c r="BA2802">
        <v>460870</v>
      </c>
    </row>
    <row r="2803" spans="1:53" hidden="1">
      <c r="A2803" t="s">
        <v>16677</v>
      </c>
      <c r="B2803">
        <v>53131</v>
      </c>
      <c r="C2803" t="s">
        <v>48</v>
      </c>
      <c r="D2803" t="s">
        <v>197</v>
      </c>
      <c r="F2803" t="s">
        <v>5540</v>
      </c>
      <c r="G2803" t="s">
        <v>51</v>
      </c>
      <c r="H2803">
        <v>30</v>
      </c>
      <c r="I2803" t="s">
        <v>7618</v>
      </c>
      <c r="J2803" t="s">
        <v>16678</v>
      </c>
      <c r="K2803">
        <v>1</v>
      </c>
      <c r="L2803" t="s">
        <v>16679</v>
      </c>
      <c r="M2803">
        <v>3128190758</v>
      </c>
      <c r="N2803" t="s">
        <v>16680</v>
      </c>
      <c r="O2803" t="s">
        <v>20500</v>
      </c>
      <c r="P2803">
        <v>2007</v>
      </c>
      <c r="U2803" t="s">
        <v>16681</v>
      </c>
      <c r="V2803">
        <v>1</v>
      </c>
      <c r="W2803">
        <v>1</v>
      </c>
      <c r="Y2803">
        <v>23</v>
      </c>
      <c r="Z2803">
        <v>1</v>
      </c>
      <c r="AA2803">
        <v>3</v>
      </c>
      <c r="AB2803">
        <v>8</v>
      </c>
      <c r="AC2803">
        <v>20</v>
      </c>
      <c r="AD2803">
        <v>1</v>
      </c>
      <c r="AE2803">
        <v>1</v>
      </c>
      <c r="AF2803">
        <v>5</v>
      </c>
      <c r="AG2803">
        <v>5</v>
      </c>
      <c r="AH2803">
        <v>2</v>
      </c>
      <c r="AI2803">
        <v>2</v>
      </c>
      <c r="AJ2803">
        <v>0</v>
      </c>
      <c r="AK2803">
        <v>0</v>
      </c>
      <c r="AL2803">
        <v>0</v>
      </c>
      <c r="AS2803" t="s">
        <v>3751</v>
      </c>
      <c r="AT2803">
        <v>0</v>
      </c>
      <c r="AU2803">
        <v>0</v>
      </c>
      <c r="AV2803">
        <v>0</v>
      </c>
      <c r="AW2803">
        <v>0</v>
      </c>
      <c r="AX2803">
        <v>0</v>
      </c>
      <c r="AY2803">
        <v>0</v>
      </c>
      <c r="AZ2803">
        <v>0</v>
      </c>
      <c r="BA2803">
        <v>0</v>
      </c>
    </row>
    <row r="2804" spans="1:53" hidden="1">
      <c r="A2804" t="s">
        <v>8500</v>
      </c>
      <c r="B2804">
        <v>19086</v>
      </c>
      <c r="C2804" t="s">
        <v>48</v>
      </c>
      <c r="D2804" t="s">
        <v>49</v>
      </c>
      <c r="F2804" t="s">
        <v>8111</v>
      </c>
      <c r="G2804" t="s">
        <v>8112</v>
      </c>
      <c r="H2804">
        <v>38</v>
      </c>
      <c r="I2804" t="s">
        <v>8201</v>
      </c>
      <c r="J2804" t="s">
        <v>8501</v>
      </c>
      <c r="K2804">
        <v>1</v>
      </c>
      <c r="L2804" t="s">
        <v>8502</v>
      </c>
      <c r="M2804">
        <v>1248192256</v>
      </c>
      <c r="N2804" t="s">
        <v>8503</v>
      </c>
      <c r="O2804" t="s">
        <v>20501</v>
      </c>
      <c r="P2804">
        <v>2002</v>
      </c>
      <c r="U2804" t="s">
        <v>8504</v>
      </c>
      <c r="V2804">
        <v>1</v>
      </c>
      <c r="W2804">
        <v>2</v>
      </c>
      <c r="Y2804">
        <v>6</v>
      </c>
      <c r="Z2804">
        <v>1</v>
      </c>
      <c r="AA2804">
        <v>5</v>
      </c>
      <c r="AB2804">
        <v>6</v>
      </c>
      <c r="AC2804">
        <v>0.05</v>
      </c>
      <c r="AD2804">
        <v>2</v>
      </c>
      <c r="AE2804">
        <v>0</v>
      </c>
      <c r="AF2804">
        <v>0</v>
      </c>
      <c r="AG2804">
        <v>0</v>
      </c>
      <c r="AH2804">
        <v>1</v>
      </c>
      <c r="AI2804">
        <v>2</v>
      </c>
      <c r="AJ2804">
        <v>0</v>
      </c>
      <c r="AK2804">
        <v>0</v>
      </c>
      <c r="AL2804">
        <v>0</v>
      </c>
      <c r="AM2804" t="s">
        <v>8505</v>
      </c>
      <c r="AN2804" t="s">
        <v>8506</v>
      </c>
      <c r="AP2804" t="s">
        <v>82</v>
      </c>
      <c r="AQ2804" t="s">
        <v>8507</v>
      </c>
      <c r="AR2804" t="s">
        <v>907</v>
      </c>
      <c r="AT2804">
        <v>100000</v>
      </c>
      <c r="AU2804">
        <v>100000</v>
      </c>
      <c r="AV2804">
        <f>INT(AW2804*1.1)</f>
        <v>3548372</v>
      </c>
      <c r="AW2804">
        <v>3225793</v>
      </c>
      <c r="AX2804">
        <f>INT(AY2804*1.1)</f>
        <v>0</v>
      </c>
      <c r="AY2804">
        <v>0</v>
      </c>
      <c r="AZ2804">
        <f>IF(BA2804 &gt;= 0, INT(BA2804 * 1.1), -INT(ABS(BA2804) / 1.1))</f>
        <v>1209181</v>
      </c>
      <c r="BA2804">
        <v>1099256</v>
      </c>
    </row>
    <row r="2805" spans="1:53" hidden="1">
      <c r="A2805" t="s">
        <v>2147</v>
      </c>
      <c r="B2805">
        <v>5071</v>
      </c>
      <c r="C2805" t="s">
        <v>48</v>
      </c>
      <c r="D2805" t="s">
        <v>77</v>
      </c>
      <c r="F2805" t="s">
        <v>1915</v>
      </c>
      <c r="G2805" t="s">
        <v>51</v>
      </c>
      <c r="H2805">
        <v>13</v>
      </c>
      <c r="I2805" t="s">
        <v>1916</v>
      </c>
      <c r="J2805" t="s">
        <v>2148</v>
      </c>
      <c r="K2805">
        <v>1</v>
      </c>
      <c r="L2805" t="s">
        <v>2149</v>
      </c>
      <c r="M2805">
        <v>6218101862</v>
      </c>
      <c r="O2805" t="s">
        <v>20502</v>
      </c>
      <c r="P2805">
        <v>1968</v>
      </c>
      <c r="U2805" t="s">
        <v>2150</v>
      </c>
      <c r="V2805">
        <v>1</v>
      </c>
      <c r="W2805">
        <v>2</v>
      </c>
      <c r="Y2805">
        <v>53</v>
      </c>
      <c r="Z2805">
        <v>1</v>
      </c>
      <c r="AA2805">
        <v>8</v>
      </c>
      <c r="AB2805">
        <v>6</v>
      </c>
      <c r="AC2805">
        <v>0</v>
      </c>
      <c r="AD2805">
        <v>2</v>
      </c>
      <c r="AE2805">
        <v>0</v>
      </c>
      <c r="AF2805">
        <v>0</v>
      </c>
      <c r="AG2805">
        <v>3</v>
      </c>
      <c r="AH2805">
        <v>2</v>
      </c>
      <c r="AI2805">
        <v>2</v>
      </c>
      <c r="AJ2805">
        <v>0</v>
      </c>
      <c r="AK2805">
        <v>0</v>
      </c>
      <c r="AL2805">
        <v>0</v>
      </c>
      <c r="AM2805" t="s">
        <v>2151</v>
      </c>
      <c r="AN2805" t="s">
        <v>2152</v>
      </c>
      <c r="AP2805" t="s">
        <v>152</v>
      </c>
      <c r="AQ2805" t="s">
        <v>2153</v>
      </c>
      <c r="AR2805" t="s">
        <v>73</v>
      </c>
      <c r="AT2805">
        <v>1037500</v>
      </c>
      <c r="AU2805">
        <v>200000</v>
      </c>
      <c r="AV2805">
        <v>12964399</v>
      </c>
      <c r="AW2805">
        <v>10026009</v>
      </c>
      <c r="AX2805">
        <v>0</v>
      </c>
      <c r="AY2805">
        <v>0</v>
      </c>
      <c r="AZ2805">
        <v>511762</v>
      </c>
      <c r="BA2805">
        <v>80488</v>
      </c>
    </row>
    <row r="2806" spans="1:53" hidden="1">
      <c r="A2806" t="s">
        <v>4250</v>
      </c>
      <c r="B2806">
        <v>15063</v>
      </c>
      <c r="C2806" t="s">
        <v>48</v>
      </c>
      <c r="D2806" t="s">
        <v>108</v>
      </c>
      <c r="F2806" t="s">
        <v>3993</v>
      </c>
      <c r="G2806" t="s">
        <v>51</v>
      </c>
      <c r="H2806">
        <v>20</v>
      </c>
      <c r="I2806" t="s">
        <v>4006</v>
      </c>
      <c r="J2806" t="s">
        <v>4251</v>
      </c>
      <c r="K2806">
        <v>1</v>
      </c>
      <c r="L2806" t="s">
        <v>4252</v>
      </c>
      <c r="M2806">
        <v>1348103880</v>
      </c>
      <c r="N2806" t="s">
        <v>4253</v>
      </c>
      <c r="O2806" t="s">
        <v>20503</v>
      </c>
      <c r="P2806">
        <v>1986</v>
      </c>
      <c r="U2806" t="s">
        <v>4254</v>
      </c>
      <c r="V2806">
        <v>1</v>
      </c>
      <c r="W2806">
        <v>2</v>
      </c>
      <c r="Y2806">
        <v>56</v>
      </c>
      <c r="Z2806">
        <v>8</v>
      </c>
      <c r="AA2806">
        <v>0</v>
      </c>
      <c r="AB2806">
        <v>6</v>
      </c>
      <c r="AC2806">
        <v>30</v>
      </c>
      <c r="AD2806">
        <v>1</v>
      </c>
      <c r="AE2806">
        <v>1</v>
      </c>
      <c r="AF2806">
        <v>5</v>
      </c>
      <c r="AG2806">
        <v>5</v>
      </c>
      <c r="AH2806">
        <v>2</v>
      </c>
      <c r="AI2806">
        <v>2</v>
      </c>
      <c r="AJ2806">
        <v>0</v>
      </c>
      <c r="AK2806">
        <v>0</v>
      </c>
      <c r="AL2806">
        <v>0</v>
      </c>
      <c r="AT2806">
        <v>500000</v>
      </c>
      <c r="AU2806">
        <v>1382000</v>
      </c>
      <c r="AV2806">
        <v>23476255</v>
      </c>
      <c r="AW2806">
        <v>19431377</v>
      </c>
      <c r="AX2806">
        <v>0</v>
      </c>
      <c r="AY2806">
        <v>0</v>
      </c>
      <c r="AZ2806">
        <v>1282932</v>
      </c>
      <c r="BA2806">
        <v>-437721</v>
      </c>
    </row>
    <row r="2807" spans="1:53" hidden="1">
      <c r="A2807" t="s">
        <v>422</v>
      </c>
      <c r="B2807">
        <v>4545</v>
      </c>
      <c r="C2807" t="s">
        <v>48</v>
      </c>
      <c r="D2807" t="s">
        <v>108</v>
      </c>
      <c r="F2807" t="s">
        <v>50</v>
      </c>
      <c r="G2807" t="s">
        <v>51</v>
      </c>
      <c r="H2807">
        <v>10</v>
      </c>
      <c r="I2807" t="s">
        <v>52</v>
      </c>
      <c r="J2807" t="s">
        <v>423</v>
      </c>
      <c r="K2807">
        <v>1</v>
      </c>
      <c r="L2807" t="s">
        <v>424</v>
      </c>
      <c r="M2807">
        <v>3118109308</v>
      </c>
      <c r="O2807" t="s">
        <v>20504</v>
      </c>
      <c r="P2807">
        <v>1997</v>
      </c>
      <c r="Q2807" t="s">
        <v>425</v>
      </c>
      <c r="R2807" t="s">
        <v>426</v>
      </c>
      <c r="S2807" t="s">
        <v>73</v>
      </c>
      <c r="T2807" t="s">
        <v>427</v>
      </c>
      <c r="U2807" t="s">
        <v>428</v>
      </c>
      <c r="V2807">
        <v>1</v>
      </c>
      <c r="W2807">
        <v>2</v>
      </c>
      <c r="Y2807">
        <v>105</v>
      </c>
      <c r="Z2807">
        <v>8</v>
      </c>
      <c r="AA2807">
        <v>7</v>
      </c>
      <c r="AB2807">
        <v>6</v>
      </c>
      <c r="AC2807">
        <v>10</v>
      </c>
      <c r="AD2807">
        <v>2</v>
      </c>
      <c r="AE2807">
        <v>0</v>
      </c>
      <c r="AF2807">
        <v>0</v>
      </c>
      <c r="AG2807">
        <v>3</v>
      </c>
      <c r="AH2807">
        <v>2</v>
      </c>
      <c r="AI2807">
        <v>2</v>
      </c>
      <c r="AJ2807">
        <v>0</v>
      </c>
      <c r="AK2807">
        <v>0</v>
      </c>
      <c r="AL2807">
        <v>0</v>
      </c>
      <c r="AO2807" t="s">
        <v>425</v>
      </c>
      <c r="AS2807" t="s">
        <v>429</v>
      </c>
      <c r="AT2807">
        <v>960000</v>
      </c>
      <c r="AU2807">
        <v>1050000</v>
      </c>
      <c r="AV2807">
        <v>17831207</v>
      </c>
      <c r="AW2807">
        <v>13655090</v>
      </c>
      <c r="AX2807">
        <v>0</v>
      </c>
      <c r="AY2807">
        <v>0</v>
      </c>
      <c r="AZ2807">
        <v>76666</v>
      </c>
      <c r="BA2807">
        <v>292716</v>
      </c>
    </row>
    <row r="2808" spans="1:53" hidden="1">
      <c r="A2808" t="s">
        <v>5260</v>
      </c>
      <c r="B2808">
        <v>72795</v>
      </c>
      <c r="C2808" t="s">
        <v>48</v>
      </c>
      <c r="D2808" t="s">
        <v>108</v>
      </c>
      <c r="F2808" t="s">
        <v>3993</v>
      </c>
      <c r="G2808" t="s">
        <v>51</v>
      </c>
      <c r="H2808">
        <v>22</v>
      </c>
      <c r="I2808" t="s">
        <v>4517</v>
      </c>
      <c r="J2808" t="s">
        <v>5261</v>
      </c>
      <c r="K2808">
        <v>1</v>
      </c>
      <c r="L2808" t="s">
        <v>5262</v>
      </c>
      <c r="M2808">
        <v>1358624340</v>
      </c>
      <c r="N2808" t="s">
        <v>5263</v>
      </c>
      <c r="O2808" t="s">
        <v>20505</v>
      </c>
      <c r="P2808">
        <v>2012</v>
      </c>
      <c r="U2808" t="s">
        <v>5264</v>
      </c>
      <c r="V2808">
        <v>1</v>
      </c>
      <c r="W2808">
        <v>2</v>
      </c>
      <c r="Y2808">
        <v>39</v>
      </c>
      <c r="Z2808">
        <v>4</v>
      </c>
      <c r="AA2808">
        <v>6</v>
      </c>
      <c r="AB2808">
        <v>5</v>
      </c>
      <c r="AC2808">
        <v>30</v>
      </c>
      <c r="AD2808">
        <v>1</v>
      </c>
      <c r="AE2808">
        <v>1</v>
      </c>
      <c r="AF2808">
        <v>5</v>
      </c>
      <c r="AG2808">
        <v>5</v>
      </c>
      <c r="AH2808">
        <v>2</v>
      </c>
      <c r="AI2808">
        <v>2</v>
      </c>
      <c r="AJ2808">
        <v>0</v>
      </c>
      <c r="AK2808">
        <v>0</v>
      </c>
      <c r="AL2808">
        <v>0</v>
      </c>
      <c r="AT2808">
        <v>4000000</v>
      </c>
      <c r="AU2808">
        <v>4000000</v>
      </c>
      <c r="AV2808">
        <v>20039890</v>
      </c>
      <c r="AW2808">
        <v>12521148</v>
      </c>
      <c r="AX2808">
        <v>0</v>
      </c>
      <c r="AY2808">
        <v>0</v>
      </c>
      <c r="AZ2808">
        <v>3667093</v>
      </c>
      <c r="BA2808">
        <v>1410377</v>
      </c>
    </row>
    <row r="2809" spans="1:53" hidden="1">
      <c r="A2809" t="s">
        <v>4999</v>
      </c>
      <c r="B2809">
        <v>44008</v>
      </c>
      <c r="C2809" t="s">
        <v>48</v>
      </c>
      <c r="D2809" t="s">
        <v>197</v>
      </c>
      <c r="F2809" t="s">
        <v>3993</v>
      </c>
      <c r="G2809" t="s">
        <v>51</v>
      </c>
      <c r="H2809">
        <v>22</v>
      </c>
      <c r="I2809" t="s">
        <v>4517</v>
      </c>
      <c r="J2809" t="s">
        <v>5000</v>
      </c>
      <c r="K2809">
        <v>1</v>
      </c>
      <c r="L2809" t="s">
        <v>5001</v>
      </c>
      <c r="M2809">
        <v>5028163140</v>
      </c>
      <c r="N2809" t="s">
        <v>5002</v>
      </c>
      <c r="O2809" t="s">
        <v>20506</v>
      </c>
      <c r="P2809">
        <v>2002</v>
      </c>
      <c r="U2809" t="s">
        <v>5003</v>
      </c>
      <c r="V2809">
        <v>1</v>
      </c>
      <c r="W2809">
        <v>2</v>
      </c>
      <c r="Y2809">
        <v>7</v>
      </c>
      <c r="Z2809">
        <v>8</v>
      </c>
      <c r="AA2809">
        <v>9</v>
      </c>
      <c r="AB2809">
        <v>8</v>
      </c>
      <c r="AC2809">
        <v>30</v>
      </c>
      <c r="AD2809">
        <v>1</v>
      </c>
      <c r="AE2809">
        <v>1</v>
      </c>
      <c r="AF2809">
        <v>5</v>
      </c>
      <c r="AG2809">
        <v>5</v>
      </c>
      <c r="AH2809">
        <v>2</v>
      </c>
      <c r="AI2809">
        <v>2</v>
      </c>
      <c r="AJ2809">
        <v>0</v>
      </c>
      <c r="AK2809">
        <v>0</v>
      </c>
      <c r="AL2809">
        <v>0</v>
      </c>
      <c r="AT2809">
        <v>208525</v>
      </c>
      <c r="AU2809">
        <v>208525</v>
      </c>
      <c r="AV2809">
        <f>INT(AW2809*1.1)</f>
        <v>1473827</v>
      </c>
      <c r="AW2809">
        <v>1339843</v>
      </c>
      <c r="AX2809">
        <f>INT(AY2809*1.1)</f>
        <v>0</v>
      </c>
      <c r="AY2809">
        <v>0</v>
      </c>
      <c r="AZ2809">
        <f>IF(BA2809 &gt;= 0, INT(BA2809 * 1.1), -INT(ABS(BA2809) / 1.1))</f>
        <v>-197850</v>
      </c>
      <c r="BA2809">
        <v>-217636</v>
      </c>
    </row>
    <row r="2810" spans="1:53" hidden="1">
      <c r="A2810" t="s">
        <v>4948</v>
      </c>
      <c r="B2810">
        <v>39764</v>
      </c>
      <c r="C2810" t="s">
        <v>48</v>
      </c>
      <c r="D2810" t="s">
        <v>77</v>
      </c>
      <c r="F2810" t="s">
        <v>3993</v>
      </c>
      <c r="G2810" t="s">
        <v>51</v>
      </c>
      <c r="H2810">
        <v>22</v>
      </c>
      <c r="I2810" t="s">
        <v>4517</v>
      </c>
      <c r="J2810" t="s">
        <v>4949</v>
      </c>
      <c r="K2810">
        <v>1</v>
      </c>
      <c r="L2810" t="s">
        <v>4950</v>
      </c>
      <c r="M2810">
        <v>5108101956</v>
      </c>
      <c r="N2810" t="s">
        <v>4951</v>
      </c>
      <c r="O2810" t="s">
        <v>20507</v>
      </c>
      <c r="P2810">
        <v>1989</v>
      </c>
      <c r="U2810" t="s">
        <v>4952</v>
      </c>
      <c r="V2810">
        <v>1</v>
      </c>
      <c r="W2810">
        <v>2</v>
      </c>
      <c r="Y2810">
        <v>58</v>
      </c>
      <c r="Z2810">
        <v>10</v>
      </c>
      <c r="AA2810">
        <v>6</v>
      </c>
      <c r="AB2810">
        <v>7</v>
      </c>
      <c r="AC2810">
        <v>0</v>
      </c>
      <c r="AD2810">
        <v>2</v>
      </c>
      <c r="AE2810">
        <v>0</v>
      </c>
      <c r="AF2810">
        <v>0</v>
      </c>
      <c r="AG2810">
        <v>2</v>
      </c>
      <c r="AH2810">
        <v>2</v>
      </c>
      <c r="AI2810">
        <v>1</v>
      </c>
      <c r="AJ2810">
        <v>0</v>
      </c>
      <c r="AK2810">
        <v>0</v>
      </c>
      <c r="AL2810">
        <v>0</v>
      </c>
      <c r="AM2810" t="s">
        <v>4953</v>
      </c>
      <c r="AT2810">
        <v>6369865</v>
      </c>
      <c r="AU2810">
        <v>6369865</v>
      </c>
      <c r="AV2810">
        <v>11690206</v>
      </c>
      <c r="AW2810">
        <v>11940112</v>
      </c>
      <c r="AX2810">
        <v>0</v>
      </c>
      <c r="AY2810">
        <v>0</v>
      </c>
      <c r="AZ2810">
        <v>-1727468</v>
      </c>
      <c r="BA2810">
        <v>-1864963</v>
      </c>
    </row>
    <row r="2811" spans="1:53" hidden="1">
      <c r="A2811" t="s">
        <v>414</v>
      </c>
      <c r="B2811">
        <v>4540</v>
      </c>
      <c r="C2811" t="s">
        <v>48</v>
      </c>
      <c r="D2811" t="s">
        <v>334</v>
      </c>
      <c r="F2811" t="s">
        <v>50</v>
      </c>
      <c r="G2811" t="s">
        <v>51</v>
      </c>
      <c r="H2811">
        <v>10</v>
      </c>
      <c r="I2811" t="s">
        <v>52</v>
      </c>
      <c r="J2811" t="s">
        <v>415</v>
      </c>
      <c r="K2811">
        <v>1</v>
      </c>
      <c r="L2811" t="s">
        <v>416</v>
      </c>
      <c r="M2811">
        <v>2198102218</v>
      </c>
      <c r="O2811" t="s">
        <v>20508</v>
      </c>
      <c r="P2811">
        <v>1985</v>
      </c>
      <c r="U2811" t="s">
        <v>417</v>
      </c>
      <c r="V2811">
        <v>1</v>
      </c>
      <c r="W2811">
        <v>2</v>
      </c>
      <c r="Y2811">
        <v>201</v>
      </c>
      <c r="Z2811">
        <v>8</v>
      </c>
      <c r="AA2811">
        <v>6</v>
      </c>
      <c r="AB2811">
        <v>6</v>
      </c>
      <c r="AC2811">
        <v>0.1</v>
      </c>
      <c r="AD2811">
        <v>2</v>
      </c>
      <c r="AE2811">
        <v>0</v>
      </c>
      <c r="AF2811">
        <v>0</v>
      </c>
      <c r="AG2811">
        <v>0</v>
      </c>
      <c r="AH2811">
        <v>2</v>
      </c>
      <c r="AI2811">
        <v>2</v>
      </c>
      <c r="AJ2811">
        <v>0</v>
      </c>
      <c r="AK2811">
        <v>0</v>
      </c>
      <c r="AL2811">
        <v>0</v>
      </c>
      <c r="AT2811">
        <v>6000000</v>
      </c>
      <c r="AU2811">
        <v>737500</v>
      </c>
      <c r="AV2811">
        <v>43246242</v>
      </c>
      <c r="AW2811">
        <v>40358783</v>
      </c>
      <c r="AX2811">
        <v>0</v>
      </c>
      <c r="AY2811">
        <v>0</v>
      </c>
      <c r="AZ2811">
        <v>604797</v>
      </c>
      <c r="BA2811">
        <v>1731201</v>
      </c>
    </row>
    <row r="2812" spans="1:53" hidden="1">
      <c r="A2812" t="s">
        <v>6874</v>
      </c>
      <c r="B2812">
        <v>22066</v>
      </c>
      <c r="C2812" t="s">
        <v>48</v>
      </c>
      <c r="D2812" t="s">
        <v>67</v>
      </c>
      <c r="F2812" t="s">
        <v>5540</v>
      </c>
      <c r="G2812" t="s">
        <v>51</v>
      </c>
      <c r="H2812">
        <v>29</v>
      </c>
      <c r="I2812" t="s">
        <v>6640</v>
      </c>
      <c r="J2812" t="s">
        <v>6875</v>
      </c>
      <c r="K2812">
        <v>1</v>
      </c>
      <c r="L2812" t="s">
        <v>6876</v>
      </c>
      <c r="M2812">
        <v>3128106584</v>
      </c>
      <c r="N2812" t="s">
        <v>6877</v>
      </c>
      <c r="O2812" t="s">
        <v>20509</v>
      </c>
      <c r="P2812">
        <v>1978</v>
      </c>
      <c r="U2812" t="s">
        <v>6878</v>
      </c>
      <c r="V2812">
        <v>1</v>
      </c>
      <c r="W2812">
        <v>3</v>
      </c>
      <c r="Y2812">
        <v>36</v>
      </c>
      <c r="Z2812">
        <v>6</v>
      </c>
      <c r="AA2812">
        <v>4</v>
      </c>
      <c r="AB2812">
        <v>9</v>
      </c>
      <c r="AC2812">
        <v>30</v>
      </c>
      <c r="AD2812">
        <v>2</v>
      </c>
      <c r="AE2812">
        <v>0</v>
      </c>
      <c r="AF2812">
        <v>0</v>
      </c>
      <c r="AG2812">
        <v>0</v>
      </c>
      <c r="AH2812">
        <v>2</v>
      </c>
      <c r="AI2812">
        <v>2</v>
      </c>
      <c r="AJ2812">
        <v>0</v>
      </c>
      <c r="AK2812">
        <v>0</v>
      </c>
      <c r="AL2812">
        <v>0</v>
      </c>
      <c r="AT2812">
        <v>300000</v>
      </c>
      <c r="AU2812">
        <v>300000</v>
      </c>
      <c r="AV2812">
        <v>6022770</v>
      </c>
      <c r="AW2812">
        <v>6356021</v>
      </c>
      <c r="AX2812">
        <v>674553</v>
      </c>
      <c r="AY2812">
        <v>677331</v>
      </c>
      <c r="AZ2812">
        <v>-757389</v>
      </c>
      <c r="BA2812">
        <v>49067</v>
      </c>
    </row>
    <row r="2813" spans="1:53" hidden="1">
      <c r="A2813" t="s">
        <v>2414</v>
      </c>
      <c r="B2813">
        <v>43644</v>
      </c>
      <c r="C2813" t="s">
        <v>48</v>
      </c>
      <c r="D2813" t="s">
        <v>77</v>
      </c>
      <c r="F2813" t="s">
        <v>1915</v>
      </c>
      <c r="G2813" t="s">
        <v>51</v>
      </c>
      <c r="H2813">
        <v>13</v>
      </c>
      <c r="I2813" t="s">
        <v>1916</v>
      </c>
      <c r="J2813" t="s">
        <v>2415</v>
      </c>
      <c r="K2813">
        <v>1</v>
      </c>
      <c r="L2813" t="s">
        <v>2416</v>
      </c>
      <c r="M2813">
        <v>3128152657</v>
      </c>
      <c r="N2813" t="s">
        <v>2417</v>
      </c>
      <c r="O2813" t="s">
        <v>20510</v>
      </c>
      <c r="P2813">
        <v>2001</v>
      </c>
      <c r="U2813" t="s">
        <v>2418</v>
      </c>
      <c r="V2813">
        <v>1</v>
      </c>
      <c r="W2813">
        <v>2</v>
      </c>
      <c r="Y2813">
        <v>36</v>
      </c>
      <c r="Z2813">
        <v>10</v>
      </c>
      <c r="AA2813">
        <v>5</v>
      </c>
      <c r="AB2813">
        <v>6</v>
      </c>
      <c r="AC2813">
        <v>30</v>
      </c>
      <c r="AD2813">
        <v>1</v>
      </c>
      <c r="AE2813">
        <v>1</v>
      </c>
      <c r="AF2813">
        <v>5</v>
      </c>
      <c r="AG2813">
        <v>5</v>
      </c>
      <c r="AH2813">
        <v>2</v>
      </c>
      <c r="AI2813">
        <v>2</v>
      </c>
      <c r="AJ2813">
        <v>0</v>
      </c>
      <c r="AK2813">
        <v>0</v>
      </c>
      <c r="AL2813">
        <v>0</v>
      </c>
      <c r="AT2813">
        <v>50000</v>
      </c>
      <c r="AU2813">
        <v>1070000</v>
      </c>
      <c r="AV2813">
        <v>10213953</v>
      </c>
      <c r="AW2813">
        <v>9830880</v>
      </c>
      <c r="AX2813">
        <v>317793</v>
      </c>
      <c r="AY2813">
        <v>93595</v>
      </c>
      <c r="AZ2813">
        <v>617470</v>
      </c>
      <c r="BA2813">
        <v>587144</v>
      </c>
    </row>
    <row r="2814" spans="1:53" hidden="1">
      <c r="A2814" t="s">
        <v>7208</v>
      </c>
      <c r="B2814">
        <v>34327</v>
      </c>
      <c r="C2814" t="s">
        <v>48</v>
      </c>
      <c r="D2814" t="s">
        <v>77</v>
      </c>
      <c r="F2814" t="s">
        <v>5540</v>
      </c>
      <c r="G2814" t="s">
        <v>51</v>
      </c>
      <c r="H2814">
        <v>29</v>
      </c>
      <c r="I2814" t="s">
        <v>6640</v>
      </c>
      <c r="J2814" t="s">
        <v>7209</v>
      </c>
      <c r="K2814">
        <v>1</v>
      </c>
      <c r="L2814" t="s">
        <v>7210</v>
      </c>
      <c r="M2814">
        <v>3128132568</v>
      </c>
      <c r="N2814" t="s">
        <v>7211</v>
      </c>
      <c r="O2814" t="s">
        <v>20511</v>
      </c>
      <c r="P2814">
        <v>1999</v>
      </c>
      <c r="U2814" t="s">
        <v>7212</v>
      </c>
      <c r="V2814">
        <v>1</v>
      </c>
      <c r="W2814">
        <v>2</v>
      </c>
      <c r="Y2814">
        <v>21</v>
      </c>
      <c r="Z2814">
        <v>1</v>
      </c>
      <c r="AA2814">
        <v>0</v>
      </c>
      <c r="AB2814">
        <v>6</v>
      </c>
      <c r="AC2814">
        <v>30</v>
      </c>
      <c r="AD2814">
        <v>1</v>
      </c>
      <c r="AE2814">
        <v>1</v>
      </c>
      <c r="AF2814">
        <v>5</v>
      </c>
      <c r="AG2814">
        <v>5</v>
      </c>
      <c r="AH2814">
        <v>2</v>
      </c>
      <c r="AI2814">
        <v>2</v>
      </c>
      <c r="AJ2814">
        <v>0</v>
      </c>
      <c r="AK2814">
        <v>0</v>
      </c>
      <c r="AL2814">
        <v>0</v>
      </c>
      <c r="AT2814">
        <v>200000</v>
      </c>
      <c r="AU2814">
        <v>200000</v>
      </c>
      <c r="AV2814">
        <f>INT(AW2814*1.1)</f>
        <v>11412963</v>
      </c>
      <c r="AW2814">
        <v>10375421</v>
      </c>
      <c r="AX2814">
        <f>INT(AY2814*1.1)</f>
        <v>0</v>
      </c>
      <c r="AY2814">
        <v>0</v>
      </c>
      <c r="AZ2814">
        <f>IF(BA2814 &gt;= 0, INT(BA2814 * 1.1), -INT(ABS(BA2814) / 1.1))</f>
        <v>1041762</v>
      </c>
      <c r="BA2814">
        <v>947057</v>
      </c>
    </row>
    <row r="2815" spans="1:53" hidden="1">
      <c r="A2815" t="s">
        <v>16303</v>
      </c>
      <c r="B2815">
        <v>18695</v>
      </c>
      <c r="C2815" t="s">
        <v>48</v>
      </c>
      <c r="D2815" t="s">
        <v>67</v>
      </c>
      <c r="F2815" t="s">
        <v>6040</v>
      </c>
      <c r="G2815" t="s">
        <v>51</v>
      </c>
      <c r="H2815">
        <v>28</v>
      </c>
      <c r="I2815" t="s">
        <v>6399</v>
      </c>
      <c r="J2815" t="s">
        <v>16304</v>
      </c>
      <c r="K2815">
        <v>1</v>
      </c>
      <c r="L2815" t="s">
        <v>16305</v>
      </c>
      <c r="M2815">
        <v>1258135369</v>
      </c>
      <c r="N2815" t="s">
        <v>16306</v>
      </c>
      <c r="O2815" t="s">
        <v>20512</v>
      </c>
      <c r="P2815">
        <v>2000</v>
      </c>
      <c r="U2815" t="s">
        <v>16307</v>
      </c>
      <c r="V2815">
        <v>1</v>
      </c>
      <c r="W2815">
        <v>2</v>
      </c>
      <c r="Y2815">
        <v>7</v>
      </c>
      <c r="Z2815">
        <v>8</v>
      </c>
      <c r="AA2815">
        <v>7</v>
      </c>
      <c r="AB2815">
        <v>7</v>
      </c>
      <c r="AC2815">
        <v>5</v>
      </c>
      <c r="AD2815">
        <v>1</v>
      </c>
      <c r="AE2815">
        <v>1</v>
      </c>
      <c r="AF2815">
        <v>1</v>
      </c>
      <c r="AG2815">
        <v>0</v>
      </c>
      <c r="AH2815">
        <v>1</v>
      </c>
      <c r="AI2815">
        <v>2</v>
      </c>
      <c r="AJ2815">
        <v>0</v>
      </c>
      <c r="AK2815">
        <v>0</v>
      </c>
      <c r="AL2815">
        <v>0</v>
      </c>
      <c r="AT2815">
        <v>50000</v>
      </c>
      <c r="AU2815">
        <v>50000</v>
      </c>
      <c r="AV2815">
        <v>7407806</v>
      </c>
      <c r="AW2815">
        <v>7627324</v>
      </c>
      <c r="AX2815">
        <v>0</v>
      </c>
      <c r="AY2815">
        <v>0</v>
      </c>
      <c r="AZ2815">
        <v>32541</v>
      </c>
      <c r="BA2815">
        <v>84495</v>
      </c>
    </row>
    <row r="2816" spans="1:53" hidden="1">
      <c r="A2816" t="s">
        <v>4748</v>
      </c>
      <c r="B2816">
        <v>23639</v>
      </c>
      <c r="C2816" t="s">
        <v>48</v>
      </c>
      <c r="D2816" t="s">
        <v>334</v>
      </c>
      <c r="F2816" t="s">
        <v>3993</v>
      </c>
      <c r="G2816" t="s">
        <v>51</v>
      </c>
      <c r="H2816">
        <v>22</v>
      </c>
      <c r="I2816" t="s">
        <v>4517</v>
      </c>
      <c r="J2816" t="s">
        <v>4749</v>
      </c>
      <c r="K2816">
        <v>1</v>
      </c>
      <c r="L2816" t="s">
        <v>4750</v>
      </c>
      <c r="M2816">
        <v>4108184735</v>
      </c>
      <c r="N2816" t="s">
        <v>4751</v>
      </c>
      <c r="O2816" t="s">
        <v>20513</v>
      </c>
      <c r="P2816">
        <v>2003</v>
      </c>
      <c r="U2816" t="s">
        <v>4752</v>
      </c>
      <c r="V2816">
        <v>1</v>
      </c>
      <c r="W2816">
        <v>2</v>
      </c>
      <c r="Y2816">
        <v>37</v>
      </c>
      <c r="Z2816">
        <v>1</v>
      </c>
      <c r="AA2816">
        <v>3</v>
      </c>
      <c r="AB2816">
        <v>8</v>
      </c>
      <c r="AC2816">
        <v>0</v>
      </c>
      <c r="AD2816">
        <v>1</v>
      </c>
      <c r="AE2816">
        <v>1</v>
      </c>
      <c r="AF2816">
        <v>0.05</v>
      </c>
      <c r="AG2816">
        <v>0</v>
      </c>
      <c r="AH2816">
        <v>1</v>
      </c>
      <c r="AI2816">
        <v>2</v>
      </c>
      <c r="AJ2816">
        <v>0</v>
      </c>
      <c r="AK2816">
        <v>0</v>
      </c>
      <c r="AL2816">
        <v>0</v>
      </c>
      <c r="AM2816" t="s">
        <v>4753</v>
      </c>
      <c r="AP2816" t="s">
        <v>170</v>
      </c>
      <c r="AQ2816" t="s">
        <v>4754</v>
      </c>
      <c r="AR2816" t="s">
        <v>83</v>
      </c>
      <c r="AT2816">
        <v>10000000</v>
      </c>
      <c r="AU2816">
        <v>10000000</v>
      </c>
      <c r="AV2816">
        <v>35621953</v>
      </c>
      <c r="AW2816">
        <v>31519018</v>
      </c>
      <c r="AX2816">
        <v>0</v>
      </c>
      <c r="AY2816">
        <v>0</v>
      </c>
      <c r="AZ2816">
        <v>557255</v>
      </c>
      <c r="BA2816">
        <v>698177</v>
      </c>
    </row>
    <row r="2817" spans="1:53" hidden="1">
      <c r="A2817" t="s">
        <v>17567</v>
      </c>
      <c r="B2817">
        <v>11164</v>
      </c>
      <c r="C2817" t="s">
        <v>599</v>
      </c>
      <c r="D2817" t="s">
        <v>334</v>
      </c>
      <c r="F2817" t="s">
        <v>3062</v>
      </c>
      <c r="G2817" t="s">
        <v>51</v>
      </c>
      <c r="H2817">
        <v>17</v>
      </c>
      <c r="I2817" t="s">
        <v>3260</v>
      </c>
      <c r="J2817" t="s">
        <v>17568</v>
      </c>
      <c r="K2817">
        <v>1</v>
      </c>
      <c r="L2817" t="s">
        <v>17569</v>
      </c>
      <c r="M2817">
        <v>1348102047</v>
      </c>
      <c r="O2817" t="s">
        <v>20514</v>
      </c>
      <c r="P2817">
        <v>1980</v>
      </c>
      <c r="U2817" t="s">
        <v>17570</v>
      </c>
      <c r="V2817">
        <v>1</v>
      </c>
      <c r="W2817">
        <v>2</v>
      </c>
      <c r="Y2817">
        <v>67</v>
      </c>
      <c r="Z2817">
        <v>9</v>
      </c>
      <c r="AA2817">
        <v>7</v>
      </c>
      <c r="AB2817">
        <v>8</v>
      </c>
      <c r="AC2817">
        <v>0</v>
      </c>
      <c r="AD2817">
        <v>2</v>
      </c>
      <c r="AE2817">
        <v>0</v>
      </c>
      <c r="AF2817">
        <v>0</v>
      </c>
      <c r="AG2817">
        <v>1</v>
      </c>
      <c r="AH2817">
        <v>1</v>
      </c>
      <c r="AI2817">
        <v>1</v>
      </c>
      <c r="AJ2817">
        <v>0</v>
      </c>
      <c r="AK2817">
        <v>0</v>
      </c>
      <c r="AL2817">
        <v>0</v>
      </c>
      <c r="AT2817">
        <v>2000000</v>
      </c>
      <c r="AU2817">
        <v>2000000</v>
      </c>
      <c r="AV2817">
        <v>21590685</v>
      </c>
      <c r="AW2817">
        <v>20492343</v>
      </c>
      <c r="AX2817">
        <v>0</v>
      </c>
      <c r="AY2817">
        <v>0</v>
      </c>
      <c r="AZ2817">
        <v>625454</v>
      </c>
      <c r="BA2817">
        <v>766714</v>
      </c>
    </row>
    <row r="2818" spans="1:53" hidden="1">
      <c r="A2818" t="s">
        <v>2170</v>
      </c>
      <c r="B2818">
        <v>5109</v>
      </c>
      <c r="C2818" t="s">
        <v>48</v>
      </c>
      <c r="D2818" t="s">
        <v>334</v>
      </c>
      <c r="F2818" t="s">
        <v>1915</v>
      </c>
      <c r="G2818" t="s">
        <v>51</v>
      </c>
      <c r="H2818">
        <v>13</v>
      </c>
      <c r="I2818" t="s">
        <v>1916</v>
      </c>
      <c r="J2818" t="s">
        <v>2171</v>
      </c>
      <c r="K2818">
        <v>1</v>
      </c>
      <c r="L2818" t="s">
        <v>2172</v>
      </c>
      <c r="M2818">
        <v>1178157552</v>
      </c>
      <c r="O2818" t="s">
        <v>20515</v>
      </c>
      <c r="P2818">
        <v>2009</v>
      </c>
      <c r="U2818" t="s">
        <v>2173</v>
      </c>
      <c r="V2818">
        <v>1</v>
      </c>
      <c r="W2818">
        <v>2</v>
      </c>
      <c r="Y2818">
        <v>44</v>
      </c>
      <c r="Z2818">
        <v>10</v>
      </c>
      <c r="AA2818">
        <v>2</v>
      </c>
      <c r="AB2818">
        <v>6</v>
      </c>
      <c r="AC2818">
        <v>30</v>
      </c>
      <c r="AD2818">
        <v>1</v>
      </c>
      <c r="AE2818">
        <v>1</v>
      </c>
      <c r="AF2818">
        <v>5</v>
      </c>
      <c r="AG2818">
        <v>5</v>
      </c>
      <c r="AH2818">
        <v>2</v>
      </c>
      <c r="AI2818">
        <v>2</v>
      </c>
      <c r="AJ2818">
        <v>0</v>
      </c>
      <c r="AK2818">
        <v>0</v>
      </c>
      <c r="AL2818">
        <v>0</v>
      </c>
      <c r="AT2818">
        <v>150000</v>
      </c>
      <c r="AU2818">
        <v>1000000</v>
      </c>
      <c r="AV2818">
        <v>24605551</v>
      </c>
      <c r="AW2818">
        <v>28728944</v>
      </c>
      <c r="AX2818">
        <v>0</v>
      </c>
      <c r="AY2818">
        <v>0</v>
      </c>
      <c r="AZ2818">
        <v>954870</v>
      </c>
      <c r="BA2818">
        <v>1021251</v>
      </c>
    </row>
    <row r="2819" spans="1:53" hidden="1">
      <c r="A2819" t="s">
        <v>4943</v>
      </c>
      <c r="B2819">
        <v>39360</v>
      </c>
      <c r="C2819" t="s">
        <v>48</v>
      </c>
      <c r="D2819" t="s">
        <v>108</v>
      </c>
      <c r="F2819" t="s">
        <v>3993</v>
      </c>
      <c r="G2819" t="s">
        <v>51</v>
      </c>
      <c r="H2819">
        <v>22</v>
      </c>
      <c r="I2819" t="s">
        <v>4517</v>
      </c>
      <c r="J2819" t="s">
        <v>4944</v>
      </c>
      <c r="K2819">
        <v>1</v>
      </c>
      <c r="L2819" t="s">
        <v>4945</v>
      </c>
      <c r="M2819">
        <v>3128114444</v>
      </c>
      <c r="N2819" t="s">
        <v>4946</v>
      </c>
      <c r="O2819" t="s">
        <v>20516</v>
      </c>
      <c r="P2819">
        <v>1993</v>
      </c>
      <c r="U2819" t="s">
        <v>4947</v>
      </c>
      <c r="V2819">
        <v>1</v>
      </c>
      <c r="W2819">
        <v>2</v>
      </c>
      <c r="Y2819">
        <v>44</v>
      </c>
      <c r="Z2819">
        <v>1</v>
      </c>
      <c r="AA2819">
        <v>0</v>
      </c>
      <c r="AB2819">
        <v>6</v>
      </c>
      <c r="AC2819">
        <v>30</v>
      </c>
      <c r="AD2819">
        <v>1</v>
      </c>
      <c r="AE2819">
        <v>1</v>
      </c>
      <c r="AF2819">
        <v>5</v>
      </c>
      <c r="AG2819">
        <v>5</v>
      </c>
      <c r="AH2819">
        <v>2</v>
      </c>
      <c r="AI2819">
        <v>2</v>
      </c>
      <c r="AJ2819">
        <v>0</v>
      </c>
      <c r="AK2819">
        <v>0</v>
      </c>
      <c r="AL2819">
        <v>0</v>
      </c>
      <c r="AT2819">
        <v>200000</v>
      </c>
      <c r="AU2819">
        <v>200000</v>
      </c>
      <c r="AV2819">
        <f>INT(AW2819*1.1)</f>
        <v>16866836</v>
      </c>
      <c r="AW2819">
        <v>15333488</v>
      </c>
      <c r="AX2819">
        <f>INT(AY2819*1.1)</f>
        <v>0</v>
      </c>
      <c r="AY2819">
        <v>0</v>
      </c>
      <c r="AZ2819">
        <f>IF(BA2819 &gt;= 0, INT(BA2819 * 1.1), -INT(ABS(BA2819) / 1.1))</f>
        <v>503676</v>
      </c>
      <c r="BA2819">
        <v>457888</v>
      </c>
    </row>
    <row r="2820" spans="1:53" hidden="1">
      <c r="A2820" t="s">
        <v>6723</v>
      </c>
      <c r="B2820">
        <v>16411</v>
      </c>
      <c r="C2820" t="s">
        <v>48</v>
      </c>
      <c r="D2820" t="s">
        <v>67</v>
      </c>
      <c r="F2820" t="s">
        <v>5540</v>
      </c>
      <c r="G2820" t="s">
        <v>51</v>
      </c>
      <c r="H2820">
        <v>29</v>
      </c>
      <c r="I2820" t="s">
        <v>6640</v>
      </c>
      <c r="J2820" t="s">
        <v>6724</v>
      </c>
      <c r="K2820">
        <v>1</v>
      </c>
      <c r="L2820" t="s">
        <v>6725</v>
      </c>
      <c r="M2820">
        <v>3128104704</v>
      </c>
      <c r="N2820" t="s">
        <v>6726</v>
      </c>
      <c r="O2820" t="s">
        <v>20517</v>
      </c>
      <c r="P2820">
        <v>1987</v>
      </c>
      <c r="U2820" t="s">
        <v>6727</v>
      </c>
      <c r="V2820">
        <v>1</v>
      </c>
      <c r="W2820">
        <v>2</v>
      </c>
      <c r="Y2820">
        <v>48</v>
      </c>
      <c r="Z2820">
        <v>1</v>
      </c>
      <c r="AA2820">
        <v>0</v>
      </c>
      <c r="AB2820">
        <v>6</v>
      </c>
      <c r="AC2820">
        <v>30</v>
      </c>
      <c r="AD2820">
        <v>1</v>
      </c>
      <c r="AE2820">
        <v>1</v>
      </c>
      <c r="AF2820">
        <v>5</v>
      </c>
      <c r="AG2820">
        <v>5</v>
      </c>
      <c r="AH2820">
        <v>2</v>
      </c>
      <c r="AI2820">
        <v>2</v>
      </c>
      <c r="AJ2820">
        <v>0</v>
      </c>
      <c r="AK2820">
        <v>0</v>
      </c>
      <c r="AL2820">
        <v>0</v>
      </c>
      <c r="AS2820" t="s">
        <v>6728</v>
      </c>
      <c r="AT2820">
        <v>900000</v>
      </c>
      <c r="AU2820">
        <v>900000</v>
      </c>
      <c r="AV2820" s="2">
        <f>IF(AW2820 &gt;= 0, INT(AW2820 * 1.05), -INT(ABS(AW2820) / 1.05))</f>
        <v>6120261</v>
      </c>
      <c r="AW2820">
        <v>5828820</v>
      </c>
      <c r="AX2820">
        <v>0</v>
      </c>
      <c r="AY2820">
        <v>0</v>
      </c>
      <c r="AZ2820" s="2">
        <f>IF(BA2820 &gt;= 0, INT(BA2820 * 1.05), -INT(ABS(BA2820) / 1.05))</f>
        <v>418162</v>
      </c>
      <c r="BA2820">
        <v>398250</v>
      </c>
    </row>
    <row r="2821" spans="1:53" hidden="1">
      <c r="A2821" t="s">
        <v>7406</v>
      </c>
      <c r="B2821">
        <v>41957</v>
      </c>
      <c r="C2821" t="s">
        <v>48</v>
      </c>
      <c r="D2821" t="s">
        <v>108</v>
      </c>
      <c r="F2821" t="s">
        <v>5540</v>
      </c>
      <c r="G2821" t="s">
        <v>51</v>
      </c>
      <c r="H2821">
        <v>29</v>
      </c>
      <c r="I2821" t="s">
        <v>6640</v>
      </c>
      <c r="J2821" t="s">
        <v>7407</v>
      </c>
      <c r="K2821">
        <v>1</v>
      </c>
      <c r="L2821" t="s">
        <v>7408</v>
      </c>
      <c r="M2821">
        <v>3128142770</v>
      </c>
      <c r="N2821" t="s">
        <v>7409</v>
      </c>
      <c r="O2821" t="s">
        <v>20518</v>
      </c>
      <c r="P2821">
        <v>2000</v>
      </c>
      <c r="U2821" t="s">
        <v>7410</v>
      </c>
      <c r="V2821">
        <v>1</v>
      </c>
      <c r="W2821">
        <v>2</v>
      </c>
      <c r="Y2821">
        <v>9</v>
      </c>
      <c r="Z2821">
        <v>10</v>
      </c>
      <c r="AA2821">
        <v>0</v>
      </c>
      <c r="AB2821">
        <v>6</v>
      </c>
      <c r="AC2821">
        <v>30</v>
      </c>
      <c r="AD2821">
        <v>1</v>
      </c>
      <c r="AE2821">
        <v>1</v>
      </c>
      <c r="AF2821">
        <v>5</v>
      </c>
      <c r="AG2821">
        <v>5</v>
      </c>
      <c r="AH2821">
        <v>2</v>
      </c>
      <c r="AI2821">
        <v>2</v>
      </c>
      <c r="AJ2821">
        <v>0</v>
      </c>
      <c r="AK2821">
        <v>0</v>
      </c>
      <c r="AL2821">
        <v>0</v>
      </c>
      <c r="AT2821">
        <v>320000</v>
      </c>
      <c r="AU2821">
        <v>320000</v>
      </c>
      <c r="AV2821">
        <v>18649481</v>
      </c>
      <c r="AW2821">
        <v>16195616</v>
      </c>
      <c r="AX2821">
        <v>0</v>
      </c>
      <c r="AY2821">
        <v>0</v>
      </c>
      <c r="AZ2821">
        <v>3914466</v>
      </c>
      <c r="BA2821">
        <v>1619838</v>
      </c>
    </row>
    <row r="2822" spans="1:53" hidden="1">
      <c r="A2822" t="s">
        <v>4690</v>
      </c>
      <c r="B2822">
        <v>18010</v>
      </c>
      <c r="C2822" t="s">
        <v>48</v>
      </c>
      <c r="D2822" t="s">
        <v>118</v>
      </c>
      <c r="F2822" t="s">
        <v>3993</v>
      </c>
      <c r="G2822" t="s">
        <v>51</v>
      </c>
      <c r="H2822">
        <v>22</v>
      </c>
      <c r="I2822" t="s">
        <v>4517</v>
      </c>
      <c r="J2822" t="s">
        <v>4691</v>
      </c>
      <c r="K2822">
        <v>1</v>
      </c>
      <c r="L2822" t="s">
        <v>4692</v>
      </c>
      <c r="M2822">
        <v>3128112408</v>
      </c>
      <c r="N2822" t="s">
        <v>4693</v>
      </c>
      <c r="O2822" t="s">
        <v>20519</v>
      </c>
      <c r="P2822">
        <v>1992</v>
      </c>
      <c r="U2822" t="s">
        <v>4694</v>
      </c>
      <c r="V2822">
        <v>1</v>
      </c>
      <c r="W2822">
        <v>4</v>
      </c>
      <c r="Y2822">
        <v>82</v>
      </c>
      <c r="Z2822">
        <v>1</v>
      </c>
      <c r="AA2822">
        <v>0</v>
      </c>
      <c r="AB2822">
        <v>7</v>
      </c>
      <c r="AC2822">
        <v>0.1</v>
      </c>
      <c r="AD2822">
        <v>2</v>
      </c>
      <c r="AE2822">
        <v>0</v>
      </c>
      <c r="AF2822">
        <v>0</v>
      </c>
      <c r="AG2822">
        <v>0</v>
      </c>
      <c r="AH2822">
        <v>1</v>
      </c>
      <c r="AI2822">
        <v>1</v>
      </c>
      <c r="AJ2822">
        <v>0</v>
      </c>
      <c r="AK2822">
        <v>0</v>
      </c>
      <c r="AL2822">
        <v>0</v>
      </c>
      <c r="AS2822" t="s">
        <v>4143</v>
      </c>
      <c r="AT2822">
        <v>200000</v>
      </c>
      <c r="AU2822">
        <v>1500000</v>
      </c>
      <c r="AV2822">
        <v>44628299</v>
      </c>
      <c r="AW2822">
        <v>48068261</v>
      </c>
      <c r="AX2822">
        <v>0</v>
      </c>
      <c r="AY2822">
        <v>0</v>
      </c>
      <c r="AZ2822">
        <v>-1834615</v>
      </c>
      <c r="BA2822">
        <v>-798319</v>
      </c>
    </row>
    <row r="2823" spans="1:53" hidden="1">
      <c r="A2823" t="s">
        <v>445</v>
      </c>
      <c r="B2823">
        <v>4550</v>
      </c>
      <c r="C2823" t="s">
        <v>48</v>
      </c>
      <c r="D2823" t="s">
        <v>334</v>
      </c>
      <c r="F2823" t="s">
        <v>50</v>
      </c>
      <c r="G2823" t="s">
        <v>51</v>
      </c>
      <c r="H2823">
        <v>10</v>
      </c>
      <c r="I2823" t="s">
        <v>52</v>
      </c>
      <c r="J2823" t="s">
        <v>446</v>
      </c>
      <c r="K2823">
        <v>1</v>
      </c>
      <c r="L2823" t="s">
        <v>447</v>
      </c>
      <c r="M2823">
        <v>3108125116</v>
      </c>
      <c r="O2823" t="s">
        <v>20520</v>
      </c>
      <c r="P2823">
        <v>2009</v>
      </c>
      <c r="U2823" t="s">
        <v>448</v>
      </c>
      <c r="V2823">
        <v>1</v>
      </c>
      <c r="W2823">
        <v>2</v>
      </c>
      <c r="Y2823">
        <v>86</v>
      </c>
      <c r="Z2823">
        <v>1</v>
      </c>
      <c r="AA2823">
        <v>8</v>
      </c>
      <c r="AB2823">
        <v>6</v>
      </c>
      <c r="AC2823">
        <v>0</v>
      </c>
      <c r="AD2823">
        <v>2</v>
      </c>
      <c r="AE2823">
        <v>0</v>
      </c>
      <c r="AF2823">
        <v>0</v>
      </c>
      <c r="AG2823">
        <v>0</v>
      </c>
      <c r="AH2823">
        <v>2</v>
      </c>
      <c r="AI2823">
        <v>2</v>
      </c>
      <c r="AJ2823">
        <v>0</v>
      </c>
      <c r="AK2823">
        <v>0</v>
      </c>
      <c r="AL2823">
        <v>0</v>
      </c>
      <c r="AT2823">
        <v>700000</v>
      </c>
      <c r="AU2823">
        <v>500000</v>
      </c>
      <c r="AV2823">
        <v>40005372</v>
      </c>
      <c r="AW2823">
        <v>34886607</v>
      </c>
      <c r="AX2823">
        <v>0</v>
      </c>
      <c r="AY2823">
        <v>0</v>
      </c>
      <c r="AZ2823">
        <v>2436967</v>
      </c>
      <c r="BA2823">
        <v>2684744</v>
      </c>
    </row>
    <row r="2824" spans="1:53" hidden="1">
      <c r="A2824" t="s">
        <v>14148</v>
      </c>
      <c r="B2824">
        <v>18493</v>
      </c>
      <c r="C2824" t="s">
        <v>48</v>
      </c>
      <c r="D2824" t="s">
        <v>49</v>
      </c>
      <c r="F2824" t="s">
        <v>3993</v>
      </c>
      <c r="G2824" t="s">
        <v>51</v>
      </c>
      <c r="H2824">
        <v>20</v>
      </c>
      <c r="I2824" t="s">
        <v>4006</v>
      </c>
      <c r="J2824" t="s">
        <v>14149</v>
      </c>
      <c r="K2824">
        <v>1</v>
      </c>
      <c r="L2824" t="s">
        <v>14150</v>
      </c>
      <c r="M2824">
        <v>3108115772</v>
      </c>
      <c r="N2824" t="s">
        <v>14151</v>
      </c>
      <c r="O2824" t="s">
        <v>20521</v>
      </c>
      <c r="P2824">
        <v>2002</v>
      </c>
      <c r="U2824" t="s">
        <v>14152</v>
      </c>
      <c r="V2824">
        <v>1</v>
      </c>
      <c r="W2824">
        <v>2</v>
      </c>
      <c r="Y2824">
        <v>16</v>
      </c>
      <c r="Z2824">
        <v>5</v>
      </c>
      <c r="AA2824">
        <v>0</v>
      </c>
      <c r="AB2824">
        <v>6</v>
      </c>
      <c r="AC2824">
        <v>30</v>
      </c>
      <c r="AD2824">
        <v>1</v>
      </c>
      <c r="AE2824">
        <v>1</v>
      </c>
      <c r="AF2824">
        <v>5</v>
      </c>
      <c r="AG2824">
        <v>5</v>
      </c>
      <c r="AH2824">
        <v>2</v>
      </c>
      <c r="AI2824">
        <v>2</v>
      </c>
      <c r="AJ2824">
        <v>0</v>
      </c>
      <c r="AK2824">
        <v>0</v>
      </c>
      <c r="AL2824">
        <v>0</v>
      </c>
      <c r="AS2824" t="s">
        <v>14153</v>
      </c>
      <c r="AT2824">
        <v>100000</v>
      </c>
      <c r="AU2824">
        <v>100000</v>
      </c>
      <c r="AV2824">
        <v>2105036</v>
      </c>
      <c r="AW2824">
        <v>2706832</v>
      </c>
      <c r="AX2824">
        <v>0</v>
      </c>
      <c r="AY2824">
        <v>0</v>
      </c>
      <c r="AZ2824">
        <v>147613</v>
      </c>
      <c r="BA2824">
        <v>170852</v>
      </c>
    </row>
    <row r="2825" spans="1:53" hidden="1">
      <c r="A2825" t="s">
        <v>15470</v>
      </c>
      <c r="B2825">
        <v>18628</v>
      </c>
      <c r="C2825" t="s">
        <v>48</v>
      </c>
      <c r="D2825" t="s">
        <v>49</v>
      </c>
      <c r="F2825" t="s">
        <v>6040</v>
      </c>
      <c r="G2825" t="s">
        <v>51</v>
      </c>
      <c r="H2825">
        <v>26</v>
      </c>
      <c r="I2825" t="s">
        <v>6041</v>
      </c>
      <c r="J2825" t="s">
        <v>15471</v>
      </c>
      <c r="K2825">
        <v>1</v>
      </c>
      <c r="L2825" t="s">
        <v>15472</v>
      </c>
      <c r="M2825">
        <v>1318168735</v>
      </c>
      <c r="N2825" t="s">
        <v>15473</v>
      </c>
      <c r="O2825" t="s">
        <v>20522</v>
      </c>
      <c r="P2825">
        <v>2001</v>
      </c>
      <c r="U2825" t="s">
        <v>15474</v>
      </c>
      <c r="V2825">
        <v>1</v>
      </c>
      <c r="W2825">
        <v>2</v>
      </c>
      <c r="Y2825">
        <v>43</v>
      </c>
      <c r="Z2825">
        <v>1</v>
      </c>
      <c r="AA2825">
        <v>8</v>
      </c>
      <c r="AB2825">
        <v>8</v>
      </c>
      <c r="AC2825">
        <v>5</v>
      </c>
      <c r="AD2825">
        <v>2</v>
      </c>
      <c r="AE2825">
        <v>0</v>
      </c>
      <c r="AF2825">
        <v>0</v>
      </c>
      <c r="AG2825">
        <v>0</v>
      </c>
      <c r="AH2825">
        <v>2</v>
      </c>
      <c r="AI2825">
        <v>2</v>
      </c>
      <c r="AJ2825">
        <v>0</v>
      </c>
      <c r="AK2825">
        <v>0</v>
      </c>
      <c r="AL2825">
        <v>0</v>
      </c>
      <c r="AT2825">
        <v>0</v>
      </c>
      <c r="AU2825">
        <v>0</v>
      </c>
      <c r="AV2825">
        <v>0</v>
      </c>
      <c r="AW2825">
        <v>0</v>
      </c>
      <c r="AX2825">
        <v>0</v>
      </c>
      <c r="AY2825">
        <v>0</v>
      </c>
      <c r="AZ2825">
        <v>0</v>
      </c>
      <c r="BA2825">
        <v>0</v>
      </c>
    </row>
    <row r="2826" spans="1:53" hidden="1">
      <c r="A2826" t="s">
        <v>3166</v>
      </c>
      <c r="B2826">
        <v>5364</v>
      </c>
      <c r="C2826" t="s">
        <v>48</v>
      </c>
      <c r="D2826" t="s">
        <v>118</v>
      </c>
      <c r="F2826" t="s">
        <v>3062</v>
      </c>
      <c r="G2826" t="s">
        <v>51</v>
      </c>
      <c r="H2826">
        <v>16</v>
      </c>
      <c r="I2826" t="s">
        <v>3063</v>
      </c>
      <c r="J2826" t="s">
        <v>3167</v>
      </c>
      <c r="K2826">
        <v>1</v>
      </c>
      <c r="L2826" t="s">
        <v>3168</v>
      </c>
      <c r="M2826">
        <v>4078800010</v>
      </c>
      <c r="O2826" t="s">
        <v>20523</v>
      </c>
      <c r="P2826">
        <v>2015</v>
      </c>
      <c r="U2826" t="s">
        <v>3169</v>
      </c>
      <c r="V2826">
        <v>1</v>
      </c>
      <c r="W2826">
        <v>2</v>
      </c>
      <c r="Y2826">
        <v>60</v>
      </c>
      <c r="Z2826">
        <v>6</v>
      </c>
      <c r="AA2826">
        <v>7</v>
      </c>
      <c r="AB2826">
        <v>9</v>
      </c>
      <c r="AC2826">
        <v>30</v>
      </c>
      <c r="AD2826">
        <v>2</v>
      </c>
      <c r="AE2826">
        <v>0</v>
      </c>
      <c r="AF2826">
        <v>0</v>
      </c>
      <c r="AG2826">
        <v>0</v>
      </c>
      <c r="AH2826">
        <v>2</v>
      </c>
      <c r="AI2826">
        <v>2</v>
      </c>
      <c r="AJ2826">
        <v>0</v>
      </c>
      <c r="AK2826">
        <v>0</v>
      </c>
      <c r="AL2826">
        <v>0</v>
      </c>
      <c r="AT2826">
        <v>200000</v>
      </c>
      <c r="AU2826">
        <v>2866665</v>
      </c>
      <c r="AV2826">
        <v>77860589</v>
      </c>
      <c r="AW2826">
        <v>93136539</v>
      </c>
      <c r="AX2826">
        <v>0</v>
      </c>
      <c r="AY2826">
        <v>0</v>
      </c>
      <c r="AZ2826">
        <v>-16576894</v>
      </c>
      <c r="BA2826">
        <v>3508210</v>
      </c>
    </row>
    <row r="2827" spans="1:53" hidden="1">
      <c r="A2827" t="s">
        <v>7792</v>
      </c>
      <c r="B2827">
        <v>64555</v>
      </c>
      <c r="C2827" t="s">
        <v>48</v>
      </c>
      <c r="D2827" t="s">
        <v>118</v>
      </c>
      <c r="F2827" t="s">
        <v>5540</v>
      </c>
      <c r="G2827" t="s">
        <v>51</v>
      </c>
      <c r="H2827">
        <v>31</v>
      </c>
      <c r="I2827" t="s">
        <v>7732</v>
      </c>
      <c r="J2827" t="s">
        <v>7793</v>
      </c>
      <c r="K2827">
        <v>1</v>
      </c>
      <c r="L2827" t="s">
        <v>7794</v>
      </c>
      <c r="M2827">
        <v>3178119217</v>
      </c>
      <c r="N2827" t="s">
        <v>7795</v>
      </c>
      <c r="O2827" t="s">
        <v>20524</v>
      </c>
      <c r="P2827">
        <v>2010</v>
      </c>
      <c r="U2827" t="s">
        <v>7796</v>
      </c>
      <c r="V2827">
        <v>1</v>
      </c>
      <c r="W2827">
        <v>2</v>
      </c>
      <c r="Y2827">
        <v>598</v>
      </c>
      <c r="Z2827">
        <v>2</v>
      </c>
      <c r="AA2827">
        <v>0</v>
      </c>
      <c r="AB2827">
        <v>6</v>
      </c>
      <c r="AC2827">
        <v>30</v>
      </c>
      <c r="AD2827">
        <v>1</v>
      </c>
      <c r="AE2827">
        <v>1</v>
      </c>
      <c r="AF2827">
        <v>5</v>
      </c>
      <c r="AG2827">
        <v>10</v>
      </c>
      <c r="AH2827">
        <v>2</v>
      </c>
      <c r="AI2827">
        <v>2</v>
      </c>
      <c r="AJ2827">
        <v>0</v>
      </c>
      <c r="AK2827">
        <v>0</v>
      </c>
      <c r="AL2827">
        <v>0</v>
      </c>
      <c r="AS2827" t="s">
        <v>3751</v>
      </c>
      <c r="AT2827">
        <v>6000000</v>
      </c>
      <c r="AU2827">
        <v>6000000</v>
      </c>
      <c r="AV2827">
        <v>431105143</v>
      </c>
      <c r="AW2827">
        <v>344118805</v>
      </c>
      <c r="AX2827">
        <v>0</v>
      </c>
      <c r="AY2827">
        <v>0</v>
      </c>
      <c r="AZ2827">
        <v>-15306561</v>
      </c>
      <c r="BA2827">
        <v>13451927</v>
      </c>
    </row>
    <row r="2828" spans="1:53" hidden="1">
      <c r="A2828" t="s">
        <v>14352</v>
      </c>
      <c r="B2828">
        <v>31462</v>
      </c>
      <c r="C2828" t="s">
        <v>48</v>
      </c>
      <c r="D2828" t="s">
        <v>49</v>
      </c>
      <c r="F2828" t="s">
        <v>3993</v>
      </c>
      <c r="G2828" t="s">
        <v>51</v>
      </c>
      <c r="H2828">
        <v>20</v>
      </c>
      <c r="I2828" t="s">
        <v>4006</v>
      </c>
      <c r="J2828" t="s">
        <v>14353</v>
      </c>
      <c r="K2828">
        <v>1</v>
      </c>
      <c r="L2828" t="s">
        <v>14354</v>
      </c>
      <c r="M2828">
        <v>1358156565</v>
      </c>
      <c r="N2828" t="s">
        <v>14355</v>
      </c>
      <c r="O2828" t="s">
        <v>20525</v>
      </c>
      <c r="P2828">
        <v>2002</v>
      </c>
      <c r="U2828" t="s">
        <v>14356</v>
      </c>
      <c r="V2828">
        <v>1</v>
      </c>
      <c r="W2828">
        <v>3</v>
      </c>
      <c r="Y2828">
        <v>13</v>
      </c>
      <c r="Z2828">
        <v>1</v>
      </c>
      <c r="AA2828">
        <v>0</v>
      </c>
      <c r="AB2828">
        <v>6</v>
      </c>
      <c r="AC2828">
        <v>30</v>
      </c>
      <c r="AD2828">
        <v>1</v>
      </c>
      <c r="AE2828">
        <v>1</v>
      </c>
      <c r="AF2828">
        <v>5</v>
      </c>
      <c r="AG2828">
        <v>5</v>
      </c>
      <c r="AH2828">
        <v>2</v>
      </c>
      <c r="AI2828">
        <v>2</v>
      </c>
      <c r="AJ2828">
        <v>0</v>
      </c>
      <c r="AK2828">
        <v>0</v>
      </c>
      <c r="AL2828">
        <v>0</v>
      </c>
      <c r="AS2828" t="s">
        <v>14252</v>
      </c>
      <c r="AT2828">
        <v>700000</v>
      </c>
      <c r="AU2828">
        <v>700000</v>
      </c>
      <c r="AV2828">
        <v>4426841</v>
      </c>
      <c r="AW2828">
        <v>4361748</v>
      </c>
      <c r="AX2828">
        <v>0</v>
      </c>
      <c r="AY2828">
        <v>0</v>
      </c>
      <c r="AZ2828">
        <v>31540</v>
      </c>
      <c r="BA2828">
        <v>372917</v>
      </c>
    </row>
    <row r="2829" spans="1:53" hidden="1">
      <c r="A2829" t="s">
        <v>5071</v>
      </c>
      <c r="B2829">
        <v>50384</v>
      </c>
      <c r="C2829" t="s">
        <v>48</v>
      </c>
      <c r="D2829" t="s">
        <v>67</v>
      </c>
      <c r="F2829" t="s">
        <v>3993</v>
      </c>
      <c r="G2829" t="s">
        <v>51</v>
      </c>
      <c r="H2829">
        <v>22</v>
      </c>
      <c r="I2829" t="s">
        <v>4517</v>
      </c>
      <c r="J2829" t="s">
        <v>5072</v>
      </c>
      <c r="K2829">
        <v>1</v>
      </c>
      <c r="L2829" t="s">
        <v>5073</v>
      </c>
      <c r="M2829">
        <v>1138605213</v>
      </c>
      <c r="N2829" t="s">
        <v>5074</v>
      </c>
      <c r="O2829" t="s">
        <v>20526</v>
      </c>
      <c r="P2829">
        <v>2006</v>
      </c>
      <c r="U2829" t="s">
        <v>5075</v>
      </c>
      <c r="V2829">
        <v>1</v>
      </c>
      <c r="W2829">
        <v>2</v>
      </c>
      <c r="Y2829">
        <v>13</v>
      </c>
      <c r="Z2829">
        <v>1</v>
      </c>
      <c r="AA2829">
        <v>0</v>
      </c>
      <c r="AB2829">
        <v>6</v>
      </c>
      <c r="AC2829">
        <v>30</v>
      </c>
      <c r="AD2829">
        <v>1</v>
      </c>
      <c r="AE2829">
        <v>1</v>
      </c>
      <c r="AF2829">
        <v>5</v>
      </c>
      <c r="AG2829">
        <v>5</v>
      </c>
      <c r="AH2829">
        <v>2</v>
      </c>
      <c r="AI2829">
        <v>2</v>
      </c>
      <c r="AJ2829">
        <v>0</v>
      </c>
      <c r="AK2829">
        <v>0</v>
      </c>
      <c r="AL2829">
        <v>0</v>
      </c>
      <c r="AT2829">
        <v>239960</v>
      </c>
      <c r="AU2829">
        <v>239960</v>
      </c>
      <c r="AV2829">
        <v>4798879</v>
      </c>
      <c r="AW2829">
        <v>7665610</v>
      </c>
      <c r="AX2829">
        <v>0</v>
      </c>
      <c r="AY2829">
        <v>0</v>
      </c>
      <c r="AZ2829">
        <v>229331</v>
      </c>
      <c r="BA2829">
        <v>196874</v>
      </c>
    </row>
    <row r="2830" spans="1:53" hidden="1">
      <c r="A2830" t="s">
        <v>17463</v>
      </c>
      <c r="B2830">
        <v>103844</v>
      </c>
      <c r="C2830" t="s">
        <v>48</v>
      </c>
      <c r="D2830" t="s">
        <v>77</v>
      </c>
      <c r="F2830" t="s">
        <v>3062</v>
      </c>
      <c r="G2830" t="s">
        <v>51</v>
      </c>
      <c r="H2830">
        <v>33</v>
      </c>
      <c r="I2830" t="s">
        <v>7999</v>
      </c>
      <c r="J2830" t="s">
        <v>17464</v>
      </c>
      <c r="K2830">
        <v>1</v>
      </c>
      <c r="L2830" t="s">
        <v>17465</v>
      </c>
      <c r="M2830">
        <v>1458701166</v>
      </c>
      <c r="N2830" t="s">
        <v>17466</v>
      </c>
      <c r="O2830" t="s">
        <v>20527</v>
      </c>
      <c r="P2830">
        <v>2018</v>
      </c>
      <c r="U2830" t="s">
        <v>17467</v>
      </c>
      <c r="V2830">
        <v>1</v>
      </c>
      <c r="W2830">
        <v>2</v>
      </c>
      <c r="Y2830">
        <v>9</v>
      </c>
      <c r="Z2830">
        <v>1</v>
      </c>
      <c r="AA2830">
        <v>3</v>
      </c>
      <c r="AB2830">
        <v>5</v>
      </c>
      <c r="AC2830">
        <v>0.05</v>
      </c>
      <c r="AD2830">
        <v>2</v>
      </c>
      <c r="AE2830">
        <v>0</v>
      </c>
      <c r="AF2830">
        <v>0</v>
      </c>
      <c r="AG2830">
        <v>0</v>
      </c>
      <c r="AH2830">
        <v>1</v>
      </c>
      <c r="AI2830">
        <v>2</v>
      </c>
      <c r="AJ2830">
        <v>0</v>
      </c>
      <c r="AK2830">
        <v>0</v>
      </c>
      <c r="AL2830">
        <v>0</v>
      </c>
      <c r="AT2830">
        <v>200000</v>
      </c>
      <c r="AU2830">
        <v>200000</v>
      </c>
      <c r="AV2830">
        <v>12108756</v>
      </c>
      <c r="AW2830">
        <v>11702118</v>
      </c>
      <c r="AX2830">
        <v>0</v>
      </c>
      <c r="AY2830">
        <v>0</v>
      </c>
      <c r="AZ2830">
        <v>330543</v>
      </c>
      <c r="BA2830">
        <v>536915</v>
      </c>
    </row>
    <row r="2831" spans="1:53" hidden="1">
      <c r="A2831" t="s">
        <v>4817</v>
      </c>
      <c r="B2831">
        <v>28473</v>
      </c>
      <c r="C2831" t="s">
        <v>48</v>
      </c>
      <c r="D2831" t="s">
        <v>334</v>
      </c>
      <c r="F2831" t="s">
        <v>3993</v>
      </c>
      <c r="G2831" t="s">
        <v>51</v>
      </c>
      <c r="H2831">
        <v>22</v>
      </c>
      <c r="I2831" t="s">
        <v>4517</v>
      </c>
      <c r="J2831" t="s">
        <v>4818</v>
      </c>
      <c r="K2831">
        <v>1</v>
      </c>
      <c r="L2831" t="s">
        <v>4819</v>
      </c>
      <c r="M2831">
        <v>1368118579</v>
      </c>
      <c r="N2831" t="s">
        <v>4820</v>
      </c>
      <c r="O2831" t="s">
        <v>20528</v>
      </c>
      <c r="P2831">
        <v>1996</v>
      </c>
      <c r="U2831" t="s">
        <v>4821</v>
      </c>
      <c r="V2831">
        <v>1</v>
      </c>
      <c r="W2831">
        <v>2</v>
      </c>
      <c r="Y2831">
        <v>35</v>
      </c>
      <c r="Z2831">
        <v>8</v>
      </c>
      <c r="AA2831">
        <v>3</v>
      </c>
      <c r="AB2831">
        <v>5</v>
      </c>
      <c r="AC2831">
        <v>30</v>
      </c>
      <c r="AD2831">
        <v>2</v>
      </c>
      <c r="AE2831">
        <v>0</v>
      </c>
      <c r="AF2831">
        <v>0</v>
      </c>
      <c r="AG2831">
        <v>0</v>
      </c>
      <c r="AH2831">
        <v>2</v>
      </c>
      <c r="AI2831">
        <v>2</v>
      </c>
      <c r="AJ2831">
        <v>0</v>
      </c>
      <c r="AK2831">
        <v>0</v>
      </c>
      <c r="AL2831">
        <v>0</v>
      </c>
      <c r="AT2831">
        <v>50000</v>
      </c>
      <c r="AU2831">
        <v>50000</v>
      </c>
      <c r="AV2831">
        <v>41170721</v>
      </c>
      <c r="AW2831">
        <v>34097865</v>
      </c>
      <c r="AX2831">
        <v>0</v>
      </c>
      <c r="AY2831">
        <v>0</v>
      </c>
      <c r="AZ2831">
        <v>-2259375</v>
      </c>
      <c r="BA2831">
        <v>743519</v>
      </c>
    </row>
    <row r="2832" spans="1:53" hidden="1">
      <c r="A2832" t="s">
        <v>5607</v>
      </c>
      <c r="B2832">
        <v>19406</v>
      </c>
      <c r="C2832" t="s">
        <v>48</v>
      </c>
      <c r="D2832" t="s">
        <v>118</v>
      </c>
      <c r="F2832" t="s">
        <v>5540</v>
      </c>
      <c r="G2832" t="s">
        <v>51</v>
      </c>
      <c r="H2832">
        <v>23</v>
      </c>
      <c r="I2832" t="s">
        <v>5541</v>
      </c>
      <c r="J2832" t="s">
        <v>5608</v>
      </c>
      <c r="K2832">
        <v>1</v>
      </c>
      <c r="L2832" t="s">
        <v>5609</v>
      </c>
      <c r="M2832">
        <v>3048102743</v>
      </c>
      <c r="N2832" t="s">
        <v>5610</v>
      </c>
      <c r="O2832" t="s">
        <v>20529</v>
      </c>
      <c r="P2832">
        <v>1990</v>
      </c>
      <c r="U2832" t="s">
        <v>5611</v>
      </c>
      <c r="V2832">
        <v>1</v>
      </c>
      <c r="W2832">
        <v>2</v>
      </c>
      <c r="Y2832">
        <v>38</v>
      </c>
      <c r="Z2832">
        <v>10</v>
      </c>
      <c r="AA2832">
        <v>5</v>
      </c>
      <c r="AB2832">
        <v>8</v>
      </c>
      <c r="AC2832">
        <v>0</v>
      </c>
      <c r="AD2832">
        <v>1</v>
      </c>
      <c r="AE2832">
        <v>1</v>
      </c>
      <c r="AF2832">
        <v>1</v>
      </c>
      <c r="AG2832">
        <v>0</v>
      </c>
      <c r="AH2832">
        <v>2</v>
      </c>
      <c r="AI2832">
        <v>1</v>
      </c>
      <c r="AJ2832">
        <v>0</v>
      </c>
      <c r="AK2832">
        <v>0</v>
      </c>
      <c r="AL2832">
        <v>0</v>
      </c>
      <c r="AT2832">
        <v>15000000</v>
      </c>
      <c r="AU2832">
        <v>15000000</v>
      </c>
      <c r="AV2832">
        <v>47189639</v>
      </c>
      <c r="AW2832">
        <v>64044038</v>
      </c>
      <c r="AX2832">
        <v>0</v>
      </c>
      <c r="AY2832">
        <v>0</v>
      </c>
      <c r="AZ2832">
        <v>3142934</v>
      </c>
      <c r="BA2832">
        <v>10073116</v>
      </c>
    </row>
    <row r="2833" spans="1:53" hidden="1">
      <c r="A2833" t="s">
        <v>1654</v>
      </c>
      <c r="B2833">
        <v>96949</v>
      </c>
      <c r="C2833" t="s">
        <v>48</v>
      </c>
      <c r="D2833" t="s">
        <v>197</v>
      </c>
      <c r="F2833" t="s">
        <v>50</v>
      </c>
      <c r="G2833" t="s">
        <v>51</v>
      </c>
      <c r="H2833">
        <v>10</v>
      </c>
      <c r="I2833" t="s">
        <v>52</v>
      </c>
      <c r="J2833" t="s">
        <v>1655</v>
      </c>
      <c r="K2833">
        <v>1</v>
      </c>
      <c r="L2833" t="s">
        <v>1656</v>
      </c>
      <c r="M2833">
        <v>1678800577</v>
      </c>
      <c r="N2833" t="s">
        <v>1657</v>
      </c>
      <c r="O2833" t="s">
        <v>20530</v>
      </c>
      <c r="P2833">
        <v>2017</v>
      </c>
      <c r="U2833" t="s">
        <v>1658</v>
      </c>
      <c r="V2833">
        <v>1</v>
      </c>
      <c r="W2833">
        <v>2</v>
      </c>
      <c r="Y2833">
        <v>6</v>
      </c>
      <c r="Z2833">
        <v>1</v>
      </c>
      <c r="AA2833">
        <v>5</v>
      </c>
      <c r="AB2833">
        <v>6</v>
      </c>
      <c r="AC2833">
        <v>0</v>
      </c>
      <c r="AD2833">
        <v>2</v>
      </c>
      <c r="AE2833">
        <v>0</v>
      </c>
      <c r="AF2833">
        <v>0</v>
      </c>
      <c r="AG2833">
        <v>0</v>
      </c>
      <c r="AH2833">
        <v>1</v>
      </c>
      <c r="AI2833">
        <v>2</v>
      </c>
      <c r="AJ2833">
        <v>0</v>
      </c>
      <c r="AK2833">
        <v>0</v>
      </c>
      <c r="AL2833">
        <v>0</v>
      </c>
      <c r="AM2833" t="s">
        <v>1659</v>
      </c>
      <c r="AN2833" t="s">
        <v>1660</v>
      </c>
      <c r="AT2833">
        <v>700000</v>
      </c>
      <c r="AU2833">
        <v>250000</v>
      </c>
      <c r="AV2833">
        <v>2002905</v>
      </c>
      <c r="AW2833">
        <v>1874937</v>
      </c>
      <c r="AX2833">
        <v>0</v>
      </c>
      <c r="AY2833">
        <v>0</v>
      </c>
      <c r="AZ2833">
        <v>96162</v>
      </c>
      <c r="BA2833">
        <v>41880</v>
      </c>
    </row>
    <row r="2834" spans="1:53" hidden="1">
      <c r="A2834" t="s">
        <v>14557</v>
      </c>
      <c r="B2834">
        <v>18104</v>
      </c>
      <c r="C2834" t="s">
        <v>48</v>
      </c>
      <c r="D2834" t="s">
        <v>197</v>
      </c>
      <c r="F2834" t="s">
        <v>5540</v>
      </c>
      <c r="G2834" t="s">
        <v>51</v>
      </c>
      <c r="H2834">
        <v>23</v>
      </c>
      <c r="I2834" t="s">
        <v>5541</v>
      </c>
      <c r="J2834" t="s">
        <v>14558</v>
      </c>
      <c r="K2834">
        <v>1</v>
      </c>
      <c r="L2834" t="s">
        <v>14559</v>
      </c>
      <c r="M2834">
        <v>6038145111</v>
      </c>
      <c r="N2834" t="s">
        <v>14560</v>
      </c>
      <c r="O2834" t="s">
        <v>20531</v>
      </c>
      <c r="P2834">
        <v>2001</v>
      </c>
      <c r="U2834" t="s">
        <v>14561</v>
      </c>
      <c r="V2834">
        <v>1</v>
      </c>
      <c r="W2834">
        <v>2</v>
      </c>
      <c r="Y2834">
        <v>10</v>
      </c>
      <c r="Z2834">
        <v>10</v>
      </c>
      <c r="AA2834">
        <v>8</v>
      </c>
      <c r="AB2834">
        <v>9</v>
      </c>
      <c r="AC2834">
        <v>0</v>
      </c>
      <c r="AD2834">
        <v>2</v>
      </c>
      <c r="AE2834">
        <v>0</v>
      </c>
      <c r="AF2834">
        <v>0</v>
      </c>
      <c r="AG2834">
        <v>0</v>
      </c>
      <c r="AH2834">
        <v>2</v>
      </c>
      <c r="AI2834">
        <v>2</v>
      </c>
      <c r="AJ2834">
        <v>0</v>
      </c>
      <c r="AK2834">
        <v>0</v>
      </c>
      <c r="AL2834">
        <v>0</v>
      </c>
      <c r="AT2834">
        <v>658000</v>
      </c>
      <c r="AU2834">
        <v>658000</v>
      </c>
      <c r="AV2834">
        <v>1973944</v>
      </c>
      <c r="AW2834">
        <v>1028245</v>
      </c>
      <c r="AX2834">
        <v>0</v>
      </c>
      <c r="AY2834">
        <v>0</v>
      </c>
      <c r="AZ2834">
        <v>22459</v>
      </c>
      <c r="BA2834">
        <v>57976</v>
      </c>
    </row>
    <row r="2835" spans="1:53" hidden="1">
      <c r="A2835" t="s">
        <v>5328</v>
      </c>
      <c r="B2835">
        <v>79169</v>
      </c>
      <c r="C2835" t="s">
        <v>48</v>
      </c>
      <c r="D2835" t="s">
        <v>77</v>
      </c>
      <c r="F2835" t="s">
        <v>3993</v>
      </c>
      <c r="G2835" t="s">
        <v>51</v>
      </c>
      <c r="H2835">
        <v>22</v>
      </c>
      <c r="I2835" t="s">
        <v>4517</v>
      </c>
      <c r="J2835" t="s">
        <v>5329</v>
      </c>
      <c r="K2835">
        <v>1</v>
      </c>
      <c r="L2835" t="s">
        <v>5330</v>
      </c>
      <c r="M2835">
        <v>1428167740</v>
      </c>
      <c r="N2835" t="s">
        <v>5331</v>
      </c>
      <c r="O2835" t="s">
        <v>20532</v>
      </c>
      <c r="P2835">
        <v>2014</v>
      </c>
      <c r="U2835" t="s">
        <v>5332</v>
      </c>
      <c r="V2835">
        <v>1</v>
      </c>
      <c r="W2835">
        <v>1</v>
      </c>
      <c r="Y2835">
        <v>12</v>
      </c>
      <c r="Z2835">
        <v>9</v>
      </c>
      <c r="AA2835">
        <v>0</v>
      </c>
      <c r="AB2835">
        <v>6</v>
      </c>
      <c r="AC2835">
        <v>30</v>
      </c>
      <c r="AD2835">
        <v>1</v>
      </c>
      <c r="AE2835">
        <v>1</v>
      </c>
      <c r="AF2835">
        <v>5</v>
      </c>
      <c r="AG2835">
        <v>5</v>
      </c>
      <c r="AH2835">
        <v>2</v>
      </c>
      <c r="AI2835">
        <v>2</v>
      </c>
      <c r="AJ2835">
        <v>0</v>
      </c>
      <c r="AK2835">
        <v>0</v>
      </c>
      <c r="AL2835">
        <v>0</v>
      </c>
      <c r="AT2835">
        <v>100000</v>
      </c>
      <c r="AU2835">
        <v>100000</v>
      </c>
      <c r="AV2835">
        <v>9412037</v>
      </c>
      <c r="AW2835">
        <v>10778479</v>
      </c>
      <c r="AX2835">
        <v>0</v>
      </c>
      <c r="AY2835">
        <v>0</v>
      </c>
      <c r="AZ2835">
        <v>384089</v>
      </c>
      <c r="BA2835">
        <v>1049770</v>
      </c>
    </row>
    <row r="2836" spans="1:53" hidden="1">
      <c r="A2836" t="s">
        <v>8072</v>
      </c>
      <c r="B2836">
        <v>6937</v>
      </c>
      <c r="C2836" t="s">
        <v>48</v>
      </c>
      <c r="D2836" t="s">
        <v>118</v>
      </c>
      <c r="F2836" t="s">
        <v>3062</v>
      </c>
      <c r="G2836" t="s">
        <v>51</v>
      </c>
      <c r="H2836">
        <v>33</v>
      </c>
      <c r="I2836" t="s">
        <v>7999</v>
      </c>
      <c r="J2836" t="s">
        <v>8073</v>
      </c>
      <c r="K2836">
        <v>1</v>
      </c>
      <c r="L2836" t="s">
        <v>8074</v>
      </c>
      <c r="M2836">
        <v>1068116639</v>
      </c>
      <c r="O2836" t="s">
        <v>20533</v>
      </c>
      <c r="P2836">
        <v>1984</v>
      </c>
      <c r="Q2836" t="s">
        <v>8075</v>
      </c>
      <c r="R2836" t="s">
        <v>360</v>
      </c>
      <c r="S2836" t="s">
        <v>124</v>
      </c>
      <c r="T2836" t="s">
        <v>8076</v>
      </c>
      <c r="U2836" t="s">
        <v>8077</v>
      </c>
      <c r="V2836">
        <v>1</v>
      </c>
      <c r="W2836">
        <v>2</v>
      </c>
      <c r="Y2836">
        <v>143</v>
      </c>
      <c r="Z2836">
        <v>9</v>
      </c>
      <c r="AA2836">
        <v>0</v>
      </c>
      <c r="AB2836">
        <v>6</v>
      </c>
      <c r="AC2836">
        <v>30</v>
      </c>
      <c r="AD2836">
        <v>1</v>
      </c>
      <c r="AE2836">
        <v>1</v>
      </c>
      <c r="AF2836">
        <v>5</v>
      </c>
      <c r="AG2836">
        <v>10</v>
      </c>
      <c r="AH2836">
        <v>2</v>
      </c>
      <c r="AI2836">
        <v>2</v>
      </c>
      <c r="AJ2836">
        <v>0</v>
      </c>
      <c r="AK2836">
        <v>0</v>
      </c>
      <c r="AL2836">
        <v>0</v>
      </c>
      <c r="AO2836" t="s">
        <v>8075</v>
      </c>
      <c r="AS2836" t="s">
        <v>8078</v>
      </c>
      <c r="AT2836">
        <v>500000</v>
      </c>
      <c r="AU2836">
        <v>500000</v>
      </c>
      <c r="AV2836">
        <v>88883496</v>
      </c>
      <c r="AW2836">
        <v>73951758</v>
      </c>
      <c r="AX2836">
        <v>0</v>
      </c>
      <c r="AY2836">
        <v>0</v>
      </c>
      <c r="AZ2836">
        <v>5219635</v>
      </c>
      <c r="BA2836">
        <v>2510926</v>
      </c>
    </row>
    <row r="2837" spans="1:53" hidden="1">
      <c r="A2837" t="s">
        <v>814</v>
      </c>
      <c r="B2837">
        <v>33322</v>
      </c>
      <c r="C2837" t="s">
        <v>48</v>
      </c>
      <c r="D2837" t="s">
        <v>77</v>
      </c>
      <c r="F2837" t="s">
        <v>50</v>
      </c>
      <c r="G2837" t="s">
        <v>51</v>
      </c>
      <c r="H2837">
        <v>10</v>
      </c>
      <c r="I2837" t="s">
        <v>52</v>
      </c>
      <c r="J2837" t="s">
        <v>815</v>
      </c>
      <c r="K2837">
        <v>1</v>
      </c>
      <c r="L2837" t="s">
        <v>816</v>
      </c>
      <c r="M2837">
        <v>2118606082</v>
      </c>
      <c r="N2837" t="s">
        <v>817</v>
      </c>
      <c r="O2837" t="s">
        <v>20534</v>
      </c>
      <c r="P2837">
        <v>1994</v>
      </c>
      <c r="U2837" t="s">
        <v>818</v>
      </c>
      <c r="V2837">
        <v>1</v>
      </c>
      <c r="W2837">
        <v>1</v>
      </c>
      <c r="Y2837">
        <v>64</v>
      </c>
      <c r="Z2837">
        <v>6</v>
      </c>
      <c r="AA2837">
        <v>5</v>
      </c>
      <c r="AB2837">
        <v>6</v>
      </c>
      <c r="AC2837">
        <v>30</v>
      </c>
      <c r="AD2837">
        <v>2</v>
      </c>
      <c r="AE2837">
        <v>0</v>
      </c>
      <c r="AF2837">
        <v>0</v>
      </c>
      <c r="AG2837">
        <v>2</v>
      </c>
      <c r="AH2837">
        <v>2</v>
      </c>
      <c r="AI2837">
        <v>2</v>
      </c>
      <c r="AJ2837">
        <v>0</v>
      </c>
      <c r="AK2837">
        <v>0</v>
      </c>
      <c r="AL2837">
        <v>0</v>
      </c>
      <c r="AT2837">
        <v>3333340</v>
      </c>
      <c r="AU2837">
        <v>736560</v>
      </c>
      <c r="AV2837">
        <v>9027825</v>
      </c>
      <c r="AW2837">
        <v>10675821</v>
      </c>
      <c r="AX2837">
        <v>0</v>
      </c>
      <c r="AY2837">
        <v>0</v>
      </c>
      <c r="AZ2837">
        <v>250574</v>
      </c>
      <c r="BA2837">
        <v>337803</v>
      </c>
    </row>
    <row r="2838" spans="1:53" hidden="1">
      <c r="A2838" t="s">
        <v>13579</v>
      </c>
      <c r="B2838">
        <v>47975</v>
      </c>
      <c r="C2838" t="s">
        <v>48</v>
      </c>
      <c r="D2838" t="s">
        <v>118</v>
      </c>
      <c r="F2838" t="s">
        <v>11306</v>
      </c>
      <c r="G2838" t="s">
        <v>11307</v>
      </c>
      <c r="H2838">
        <v>73</v>
      </c>
      <c r="I2838" t="s">
        <v>13415</v>
      </c>
      <c r="J2838" t="s">
        <v>13580</v>
      </c>
      <c r="K2838">
        <v>1</v>
      </c>
      <c r="L2838" t="s">
        <v>13581</v>
      </c>
      <c r="M2838">
        <v>2298201678</v>
      </c>
      <c r="N2838" t="s">
        <v>13582</v>
      </c>
      <c r="O2838" t="s">
        <v>20535</v>
      </c>
      <c r="P2838">
        <v>1999</v>
      </c>
      <c r="U2838" t="s">
        <v>13583</v>
      </c>
      <c r="V2838">
        <v>1</v>
      </c>
      <c r="W2838">
        <v>2</v>
      </c>
      <c r="Y2838">
        <v>236</v>
      </c>
      <c r="Z2838">
        <v>1</v>
      </c>
      <c r="AA2838">
        <v>0</v>
      </c>
      <c r="AB2838">
        <v>6</v>
      </c>
      <c r="AC2838">
        <v>20</v>
      </c>
      <c r="AD2838">
        <v>1</v>
      </c>
      <c r="AE2838">
        <v>1</v>
      </c>
      <c r="AF2838">
        <v>5</v>
      </c>
      <c r="AG2838">
        <v>10</v>
      </c>
      <c r="AH2838">
        <v>2</v>
      </c>
      <c r="AI2838">
        <v>2</v>
      </c>
      <c r="AJ2838">
        <v>0</v>
      </c>
      <c r="AK2838">
        <v>0</v>
      </c>
      <c r="AL2838">
        <v>0</v>
      </c>
      <c r="AT2838">
        <v>1000</v>
      </c>
      <c r="AU2838">
        <v>1000</v>
      </c>
      <c r="AV2838">
        <v>69943562</v>
      </c>
      <c r="AW2838">
        <v>70799615</v>
      </c>
      <c r="AX2838">
        <v>0</v>
      </c>
      <c r="AY2838">
        <v>0</v>
      </c>
      <c r="AZ2838">
        <v>-438930</v>
      </c>
      <c r="BA2838">
        <v>923455</v>
      </c>
    </row>
    <row r="2839" spans="1:53" hidden="1">
      <c r="A2839" t="s">
        <v>5136</v>
      </c>
      <c r="B2839">
        <v>59733</v>
      </c>
      <c r="C2839" t="s">
        <v>48</v>
      </c>
      <c r="D2839" t="s">
        <v>334</v>
      </c>
      <c r="F2839" t="s">
        <v>3993</v>
      </c>
      <c r="G2839" t="s">
        <v>51</v>
      </c>
      <c r="H2839">
        <v>22</v>
      </c>
      <c r="I2839" t="s">
        <v>4517</v>
      </c>
      <c r="J2839" t="s">
        <v>5137</v>
      </c>
      <c r="K2839">
        <v>1</v>
      </c>
      <c r="L2839" t="s">
        <v>5138</v>
      </c>
      <c r="M2839">
        <v>1278615438</v>
      </c>
      <c r="N2839" t="s">
        <v>5139</v>
      </c>
      <c r="O2839" t="s">
        <v>20536</v>
      </c>
      <c r="P2839">
        <v>2009</v>
      </c>
      <c r="U2839" t="s">
        <v>5140</v>
      </c>
      <c r="V2839">
        <v>1</v>
      </c>
      <c r="W2839">
        <v>1</v>
      </c>
      <c r="Y2839">
        <v>55</v>
      </c>
      <c r="Z2839">
        <v>8</v>
      </c>
      <c r="AA2839">
        <v>0</v>
      </c>
      <c r="AB2839">
        <v>6</v>
      </c>
      <c r="AC2839">
        <v>30</v>
      </c>
      <c r="AD2839">
        <v>1</v>
      </c>
      <c r="AE2839">
        <v>1</v>
      </c>
      <c r="AF2839">
        <v>5</v>
      </c>
      <c r="AG2839">
        <v>5</v>
      </c>
      <c r="AH2839">
        <v>2</v>
      </c>
      <c r="AI2839">
        <v>2</v>
      </c>
      <c r="AJ2839">
        <v>0</v>
      </c>
      <c r="AK2839">
        <v>0</v>
      </c>
      <c r="AL2839">
        <v>0</v>
      </c>
      <c r="AT2839">
        <v>450000</v>
      </c>
      <c r="AU2839">
        <v>450000</v>
      </c>
      <c r="AV2839">
        <v>35935210</v>
      </c>
      <c r="AW2839">
        <v>43808769</v>
      </c>
      <c r="AX2839">
        <v>0</v>
      </c>
      <c r="AY2839">
        <v>0</v>
      </c>
      <c r="AZ2839">
        <v>-594467</v>
      </c>
      <c r="BA2839">
        <v>982591</v>
      </c>
    </row>
    <row r="2840" spans="1:53" hidden="1">
      <c r="A2840" t="s">
        <v>3637</v>
      </c>
      <c r="B2840">
        <v>34268</v>
      </c>
      <c r="C2840" t="s">
        <v>48</v>
      </c>
      <c r="D2840" t="s">
        <v>67</v>
      </c>
      <c r="F2840" t="s">
        <v>3062</v>
      </c>
      <c r="G2840" t="s">
        <v>51</v>
      </c>
      <c r="H2840">
        <v>17</v>
      </c>
      <c r="I2840" t="s">
        <v>3260</v>
      </c>
      <c r="J2840" t="s">
        <v>3638</v>
      </c>
      <c r="K2840">
        <v>1</v>
      </c>
      <c r="L2840" t="s">
        <v>3639</v>
      </c>
      <c r="M2840">
        <v>3038138103</v>
      </c>
      <c r="N2840" t="s">
        <v>3640</v>
      </c>
      <c r="O2840" t="s">
        <v>20537</v>
      </c>
      <c r="P2840">
        <v>2003</v>
      </c>
      <c r="U2840" t="s">
        <v>3641</v>
      </c>
      <c r="V2840">
        <v>1</v>
      </c>
      <c r="W2840">
        <v>2</v>
      </c>
      <c r="Y2840">
        <v>23</v>
      </c>
      <c r="Z2840">
        <v>10</v>
      </c>
      <c r="AA2840">
        <v>7</v>
      </c>
      <c r="AB2840">
        <v>5</v>
      </c>
      <c r="AC2840">
        <v>5</v>
      </c>
      <c r="AD2840">
        <v>1</v>
      </c>
      <c r="AE2840">
        <v>2</v>
      </c>
      <c r="AF2840">
        <v>5</v>
      </c>
      <c r="AG2840">
        <v>0</v>
      </c>
      <c r="AH2840">
        <v>2</v>
      </c>
      <c r="AI2840">
        <v>2</v>
      </c>
      <c r="AJ2840">
        <v>0</v>
      </c>
      <c r="AK2840">
        <v>0</v>
      </c>
      <c r="AL2840">
        <v>0</v>
      </c>
      <c r="AT2840">
        <v>150000</v>
      </c>
      <c r="AU2840">
        <v>220000</v>
      </c>
      <c r="AV2840">
        <v>6912062</v>
      </c>
      <c r="AW2840">
        <v>7294747</v>
      </c>
      <c r="AX2840">
        <v>0</v>
      </c>
      <c r="AY2840">
        <v>0</v>
      </c>
      <c r="AZ2840">
        <v>462779</v>
      </c>
      <c r="BA2840">
        <v>222349</v>
      </c>
    </row>
    <row r="2841" spans="1:53" hidden="1">
      <c r="A2841" t="s">
        <v>593</v>
      </c>
      <c r="B2841">
        <v>4880</v>
      </c>
      <c r="C2841" t="s">
        <v>48</v>
      </c>
      <c r="D2841" t="s">
        <v>334</v>
      </c>
      <c r="F2841" t="s">
        <v>50</v>
      </c>
      <c r="G2841" t="s">
        <v>51</v>
      </c>
      <c r="H2841">
        <v>10</v>
      </c>
      <c r="I2841" t="s">
        <v>52</v>
      </c>
      <c r="J2841" t="s">
        <v>594</v>
      </c>
      <c r="K2841">
        <v>1</v>
      </c>
      <c r="L2841" t="s">
        <v>595</v>
      </c>
      <c r="M2841">
        <v>3048112130</v>
      </c>
      <c r="O2841" t="s">
        <v>20538</v>
      </c>
      <c r="P2841">
        <v>2001</v>
      </c>
      <c r="U2841" t="s">
        <v>596</v>
      </c>
      <c r="V2841">
        <v>1</v>
      </c>
      <c r="W2841">
        <v>2</v>
      </c>
      <c r="Y2841">
        <v>85</v>
      </c>
      <c r="Z2841">
        <v>10</v>
      </c>
      <c r="AA2841">
        <v>7</v>
      </c>
      <c r="AB2841">
        <v>6</v>
      </c>
      <c r="AC2841">
        <v>0</v>
      </c>
      <c r="AD2841">
        <v>2</v>
      </c>
      <c r="AE2841">
        <v>0</v>
      </c>
      <c r="AF2841">
        <v>0</v>
      </c>
      <c r="AG2841">
        <v>0</v>
      </c>
      <c r="AH2841">
        <v>2</v>
      </c>
      <c r="AI2841">
        <v>2</v>
      </c>
      <c r="AJ2841">
        <v>0</v>
      </c>
      <c r="AK2841">
        <v>0</v>
      </c>
      <c r="AL2841">
        <v>0</v>
      </c>
      <c r="AM2841" t="s">
        <v>20716</v>
      </c>
      <c r="AP2841" t="s">
        <v>162</v>
      </c>
      <c r="AQ2841" t="s">
        <v>597</v>
      </c>
      <c r="AR2841" t="s">
        <v>182</v>
      </c>
      <c r="AT2841">
        <v>187500</v>
      </c>
      <c r="AU2841">
        <v>1500000</v>
      </c>
      <c r="AV2841">
        <v>22384456</v>
      </c>
      <c r="AW2841">
        <v>20677804</v>
      </c>
      <c r="AX2841">
        <v>0</v>
      </c>
      <c r="AY2841">
        <v>0</v>
      </c>
      <c r="AZ2841">
        <v>1251796</v>
      </c>
      <c r="BA2841">
        <v>1305944</v>
      </c>
    </row>
    <row r="2842" spans="1:53" hidden="1">
      <c r="A2842" t="s">
        <v>17519</v>
      </c>
      <c r="B2842">
        <v>11132</v>
      </c>
      <c r="C2842" t="s">
        <v>599</v>
      </c>
      <c r="D2842" t="s">
        <v>334</v>
      </c>
      <c r="F2842" t="s">
        <v>50</v>
      </c>
      <c r="G2842" t="s">
        <v>51</v>
      </c>
      <c r="H2842">
        <v>10</v>
      </c>
      <c r="I2842" t="s">
        <v>52</v>
      </c>
      <c r="J2842" t="s">
        <v>17520</v>
      </c>
      <c r="K2842">
        <v>1</v>
      </c>
      <c r="L2842" t="s">
        <v>17521</v>
      </c>
      <c r="M2842">
        <v>3048113764</v>
      </c>
      <c r="O2842" t="s">
        <v>20539</v>
      </c>
      <c r="P2842">
        <v>2003</v>
      </c>
      <c r="Q2842" t="s">
        <v>17522</v>
      </c>
      <c r="S2842" t="s">
        <v>130</v>
      </c>
      <c r="T2842" t="s">
        <v>17523</v>
      </c>
      <c r="U2842" t="s">
        <v>17524</v>
      </c>
      <c r="V2842">
        <v>1</v>
      </c>
      <c r="W2842">
        <v>2</v>
      </c>
      <c r="Y2842">
        <v>181</v>
      </c>
      <c r="Z2842">
        <v>1</v>
      </c>
      <c r="AA2842">
        <v>7</v>
      </c>
      <c r="AB2842">
        <v>6</v>
      </c>
      <c r="AC2842">
        <v>30</v>
      </c>
      <c r="AD2842">
        <v>1</v>
      </c>
      <c r="AE2842">
        <v>1</v>
      </c>
      <c r="AF2842">
        <v>5</v>
      </c>
      <c r="AG2842">
        <v>10</v>
      </c>
      <c r="AH2842">
        <v>2</v>
      </c>
      <c r="AI2842">
        <v>2</v>
      </c>
      <c r="AJ2842">
        <v>0</v>
      </c>
      <c r="AK2842">
        <v>0</v>
      </c>
      <c r="AL2842">
        <v>0</v>
      </c>
      <c r="AO2842" t="s">
        <v>17522</v>
      </c>
      <c r="AS2842" t="s">
        <v>4393</v>
      </c>
      <c r="AT2842">
        <v>14800000</v>
      </c>
      <c r="AU2842">
        <v>14800000</v>
      </c>
      <c r="AV2842">
        <v>34435082</v>
      </c>
      <c r="AW2842">
        <v>32274708</v>
      </c>
      <c r="AX2842">
        <v>0</v>
      </c>
      <c r="AY2842">
        <v>0</v>
      </c>
      <c r="AZ2842">
        <v>548081</v>
      </c>
      <c r="BA2842">
        <v>1531999</v>
      </c>
    </row>
    <row r="2843" spans="1:53" hidden="1">
      <c r="A2843" t="s">
        <v>18128</v>
      </c>
      <c r="B2843">
        <v>4814</v>
      </c>
      <c r="C2843" t="s">
        <v>48</v>
      </c>
      <c r="D2843" t="s">
        <v>108</v>
      </c>
      <c r="F2843" t="s">
        <v>50</v>
      </c>
      <c r="G2843" t="s">
        <v>51</v>
      </c>
      <c r="H2843">
        <v>10</v>
      </c>
      <c r="I2843" t="s">
        <v>52</v>
      </c>
      <c r="J2843" t="s">
        <v>18129</v>
      </c>
      <c r="K2843">
        <v>1</v>
      </c>
      <c r="L2843" t="s">
        <v>18130</v>
      </c>
      <c r="M2843">
        <v>3048119657</v>
      </c>
      <c r="O2843" t="s">
        <v>20540</v>
      </c>
      <c r="P2843">
        <v>2007</v>
      </c>
      <c r="Q2843" t="s">
        <v>18131</v>
      </c>
      <c r="R2843" t="s">
        <v>564</v>
      </c>
      <c r="S2843" t="s">
        <v>182</v>
      </c>
      <c r="T2843" t="s">
        <v>18132</v>
      </c>
      <c r="U2843" t="s">
        <v>18133</v>
      </c>
      <c r="V2843">
        <v>1</v>
      </c>
      <c r="W2843">
        <v>2</v>
      </c>
      <c r="Y2843">
        <v>85</v>
      </c>
      <c r="Z2843">
        <v>7</v>
      </c>
      <c r="AA2843">
        <v>6</v>
      </c>
      <c r="AB2843">
        <v>6</v>
      </c>
      <c r="AC2843">
        <v>5</v>
      </c>
      <c r="AD2843">
        <v>2</v>
      </c>
      <c r="AE2843">
        <v>0</v>
      </c>
      <c r="AF2843">
        <v>0</v>
      </c>
      <c r="AG2843">
        <v>3</v>
      </c>
      <c r="AH2843">
        <v>2</v>
      </c>
      <c r="AI2843">
        <v>2</v>
      </c>
      <c r="AJ2843">
        <v>2</v>
      </c>
      <c r="AK2843">
        <v>0</v>
      </c>
      <c r="AL2843">
        <v>0</v>
      </c>
      <c r="AM2843" t="s">
        <v>18134</v>
      </c>
      <c r="AN2843" t="s">
        <v>18135</v>
      </c>
      <c r="AO2843" t="s">
        <v>18131</v>
      </c>
      <c r="AP2843" t="s">
        <v>18136</v>
      </c>
      <c r="AQ2843" t="s">
        <v>18137</v>
      </c>
      <c r="AR2843" t="s">
        <v>73</v>
      </c>
      <c r="AT2843">
        <v>1189010</v>
      </c>
      <c r="AU2843">
        <v>1189010</v>
      </c>
      <c r="AV2843">
        <v>18406301</v>
      </c>
      <c r="AW2843">
        <v>15678723</v>
      </c>
      <c r="AX2843">
        <v>0</v>
      </c>
      <c r="AY2843">
        <v>0</v>
      </c>
      <c r="AZ2843">
        <v>-1664785</v>
      </c>
      <c r="BA2843">
        <v>-1442905</v>
      </c>
    </row>
    <row r="2844" spans="1:53" hidden="1">
      <c r="A2844" t="s">
        <v>5622</v>
      </c>
      <c r="B2844">
        <v>23404</v>
      </c>
      <c r="C2844" t="s">
        <v>48</v>
      </c>
      <c r="D2844" t="s">
        <v>118</v>
      </c>
      <c r="F2844" t="s">
        <v>5540</v>
      </c>
      <c r="G2844" t="s">
        <v>51</v>
      </c>
      <c r="H2844">
        <v>23</v>
      </c>
      <c r="I2844" t="s">
        <v>5541</v>
      </c>
      <c r="J2844" t="s">
        <v>5623</v>
      </c>
      <c r="K2844">
        <v>1</v>
      </c>
      <c r="L2844" t="s">
        <v>5624</v>
      </c>
      <c r="M2844">
        <v>3048106206</v>
      </c>
      <c r="N2844" t="s">
        <v>5625</v>
      </c>
      <c r="O2844" t="s">
        <v>20541</v>
      </c>
      <c r="P2844">
        <v>1996</v>
      </c>
      <c r="U2844" t="s">
        <v>5626</v>
      </c>
      <c r="V2844">
        <v>1</v>
      </c>
      <c r="W2844">
        <v>2</v>
      </c>
      <c r="Y2844">
        <v>40</v>
      </c>
      <c r="Z2844">
        <v>3</v>
      </c>
      <c r="AA2844">
        <v>5</v>
      </c>
      <c r="AB2844">
        <v>7</v>
      </c>
      <c r="AC2844">
        <v>0</v>
      </c>
      <c r="AD2844">
        <v>1</v>
      </c>
      <c r="AE2844">
        <v>1</v>
      </c>
      <c r="AF2844">
        <v>1</v>
      </c>
      <c r="AG2844">
        <v>2</v>
      </c>
      <c r="AH2844">
        <v>1</v>
      </c>
      <c r="AI2844">
        <v>2</v>
      </c>
      <c r="AJ2844">
        <v>0</v>
      </c>
      <c r="AK2844">
        <v>0</v>
      </c>
      <c r="AL2844">
        <v>0</v>
      </c>
      <c r="AT2844">
        <v>11000000</v>
      </c>
      <c r="AU2844">
        <v>11000000</v>
      </c>
      <c r="AV2844">
        <v>48190271</v>
      </c>
      <c r="AW2844">
        <v>55671266</v>
      </c>
      <c r="AX2844">
        <v>0</v>
      </c>
      <c r="AY2844">
        <v>0</v>
      </c>
      <c r="AZ2844">
        <v>774077</v>
      </c>
      <c r="BA2844">
        <v>727726</v>
      </c>
    </row>
    <row r="2845" spans="1:53" hidden="1">
      <c r="A2845" t="s">
        <v>1824</v>
      </c>
      <c r="B2845">
        <v>15</v>
      </c>
      <c r="C2845" t="s">
        <v>48</v>
      </c>
      <c r="D2845" t="s">
        <v>49</v>
      </c>
      <c r="F2845" t="s">
        <v>50</v>
      </c>
      <c r="G2845" t="s">
        <v>51</v>
      </c>
      <c r="H2845">
        <v>11</v>
      </c>
      <c r="I2845" t="s">
        <v>1825</v>
      </c>
      <c r="J2845" t="s">
        <v>1826</v>
      </c>
      <c r="K2845">
        <v>1</v>
      </c>
      <c r="L2845" t="s">
        <v>1827</v>
      </c>
      <c r="M2845">
        <v>2068686901</v>
      </c>
      <c r="N2845" t="s">
        <v>1828</v>
      </c>
      <c r="O2845" t="s">
        <v>20542</v>
      </c>
      <c r="P2845">
        <v>2014</v>
      </c>
      <c r="Q2845" t="s">
        <v>1829</v>
      </c>
      <c r="R2845" t="s">
        <v>905</v>
      </c>
      <c r="S2845" t="s">
        <v>83</v>
      </c>
      <c r="T2845" t="s">
        <v>1830</v>
      </c>
      <c r="U2845" t="s">
        <v>1831</v>
      </c>
      <c r="V2845">
        <v>1</v>
      </c>
      <c r="W2845">
        <v>2</v>
      </c>
      <c r="Y2845">
        <v>17</v>
      </c>
      <c r="Z2845">
        <v>2</v>
      </c>
      <c r="AA2845">
        <v>8</v>
      </c>
      <c r="AB2845">
        <v>9</v>
      </c>
      <c r="AC2845">
        <v>0</v>
      </c>
      <c r="AD2845">
        <v>2</v>
      </c>
      <c r="AE2845">
        <v>0</v>
      </c>
      <c r="AF2845">
        <v>0</v>
      </c>
      <c r="AG2845">
        <v>10</v>
      </c>
      <c r="AH2845">
        <v>2</v>
      </c>
      <c r="AI2845">
        <v>2</v>
      </c>
      <c r="AJ2845">
        <v>0</v>
      </c>
      <c r="AK2845">
        <v>0</v>
      </c>
      <c r="AL2845">
        <v>0</v>
      </c>
      <c r="AO2845" t="s">
        <v>1829</v>
      </c>
      <c r="AT2845">
        <v>500000</v>
      </c>
      <c r="AU2845">
        <v>6000000</v>
      </c>
      <c r="AV2845" s="2">
        <f>IF(AW2845 &gt;= 0, INT(AW2845 * 1.1), -INT(ABS(AW2845) * 1.1))</f>
        <v>8157108</v>
      </c>
      <c r="AW2845">
        <v>7415553</v>
      </c>
      <c r="AX2845">
        <v>0</v>
      </c>
      <c r="AY2845">
        <v>0</v>
      </c>
      <c r="AZ2845" s="2">
        <f>IF(BA2845 &gt;= 0, INT(BA2845 * 1.1), -INT(ABS(BA2845) / 1.1))</f>
        <v>1403512</v>
      </c>
      <c r="BA2845">
        <v>1275920</v>
      </c>
    </row>
    <row r="2846" spans="1:53" hidden="1">
      <c r="A2846" t="s">
        <v>2580</v>
      </c>
      <c r="B2846">
        <v>79659</v>
      </c>
      <c r="C2846" t="s">
        <v>48</v>
      </c>
      <c r="D2846" t="s">
        <v>197</v>
      </c>
      <c r="F2846" t="s">
        <v>1915</v>
      </c>
      <c r="G2846" t="s">
        <v>51</v>
      </c>
      <c r="H2846">
        <v>13</v>
      </c>
      <c r="I2846" t="s">
        <v>1916</v>
      </c>
      <c r="J2846" t="s">
        <v>2581</v>
      </c>
      <c r="K2846">
        <v>1</v>
      </c>
      <c r="L2846" t="s">
        <v>2582</v>
      </c>
      <c r="M2846">
        <v>1328619299</v>
      </c>
      <c r="N2846" t="s">
        <v>2583</v>
      </c>
      <c r="O2846" t="s">
        <v>20543</v>
      </c>
      <c r="P2846">
        <v>2013</v>
      </c>
      <c r="U2846" t="s">
        <v>2584</v>
      </c>
      <c r="V2846">
        <v>1</v>
      </c>
      <c r="W2846">
        <v>1</v>
      </c>
      <c r="Y2846">
        <v>6</v>
      </c>
      <c r="Z2846">
        <v>1</v>
      </c>
      <c r="AA2846">
        <v>4</v>
      </c>
      <c r="AB2846">
        <v>6</v>
      </c>
      <c r="AC2846">
        <v>0</v>
      </c>
      <c r="AD2846">
        <v>2</v>
      </c>
      <c r="AE2846">
        <v>0</v>
      </c>
      <c r="AF2846">
        <v>0</v>
      </c>
      <c r="AG2846">
        <v>2</v>
      </c>
      <c r="AH2846">
        <v>2</v>
      </c>
      <c r="AI2846">
        <v>2</v>
      </c>
      <c r="AJ2846">
        <v>0</v>
      </c>
      <c r="AK2846">
        <v>0</v>
      </c>
      <c r="AL2846">
        <v>0</v>
      </c>
      <c r="AT2846">
        <v>74852</v>
      </c>
      <c r="AU2846">
        <v>500000</v>
      </c>
      <c r="AV2846">
        <f>INT(AW2846*1.05)</f>
        <v>1148826</v>
      </c>
      <c r="AW2846">
        <v>1094120</v>
      </c>
      <c r="AX2846">
        <v>0</v>
      </c>
      <c r="AY2846">
        <v>0</v>
      </c>
      <c r="AZ2846">
        <f>INT(BA2846*1.05)</f>
        <v>126136</v>
      </c>
      <c r="BA2846">
        <v>120130</v>
      </c>
    </row>
    <row r="2847" spans="1:53" hidden="1">
      <c r="A2847" t="s">
        <v>5348</v>
      </c>
      <c r="B2847">
        <v>82518</v>
      </c>
      <c r="C2847" t="s">
        <v>48</v>
      </c>
      <c r="D2847" t="s">
        <v>108</v>
      </c>
      <c r="F2847" t="s">
        <v>3993</v>
      </c>
      <c r="G2847" t="s">
        <v>51</v>
      </c>
      <c r="H2847">
        <v>22</v>
      </c>
      <c r="I2847" t="s">
        <v>4517</v>
      </c>
      <c r="J2847" t="s">
        <v>5349</v>
      </c>
      <c r="K2847">
        <v>1</v>
      </c>
      <c r="L2847" t="s">
        <v>5350</v>
      </c>
      <c r="M2847">
        <v>1268679540</v>
      </c>
      <c r="N2847" t="s">
        <v>5351</v>
      </c>
      <c r="O2847" t="s">
        <v>20544</v>
      </c>
      <c r="P2847">
        <v>2014</v>
      </c>
      <c r="U2847" t="s">
        <v>5352</v>
      </c>
      <c r="V2847">
        <v>1</v>
      </c>
      <c r="W2847">
        <v>2</v>
      </c>
      <c r="Y2847">
        <v>38</v>
      </c>
      <c r="Z2847">
        <v>3</v>
      </c>
      <c r="AA2847">
        <v>0</v>
      </c>
      <c r="AB2847">
        <v>6</v>
      </c>
      <c r="AC2847">
        <v>30</v>
      </c>
      <c r="AD2847">
        <v>1</v>
      </c>
      <c r="AE2847">
        <v>1</v>
      </c>
      <c r="AF2847">
        <v>5</v>
      </c>
      <c r="AG2847">
        <v>5</v>
      </c>
      <c r="AH2847">
        <v>2</v>
      </c>
      <c r="AI2847">
        <v>2</v>
      </c>
      <c r="AJ2847">
        <v>0</v>
      </c>
      <c r="AK2847">
        <v>0</v>
      </c>
      <c r="AL2847">
        <v>0</v>
      </c>
      <c r="AT2847">
        <v>1295572</v>
      </c>
      <c r="AU2847">
        <v>1295572</v>
      </c>
      <c r="AV2847">
        <v>13742576</v>
      </c>
      <c r="AW2847">
        <v>12880051</v>
      </c>
      <c r="AX2847">
        <v>0</v>
      </c>
      <c r="AY2847">
        <v>0</v>
      </c>
      <c r="AZ2847">
        <v>433213</v>
      </c>
      <c r="BA2847">
        <v>-941943</v>
      </c>
    </row>
    <row r="2848" spans="1:53" hidden="1">
      <c r="A2848" t="s">
        <v>14191</v>
      </c>
      <c r="B2848">
        <v>21313</v>
      </c>
      <c r="C2848" t="s">
        <v>48</v>
      </c>
      <c r="D2848" t="s">
        <v>49</v>
      </c>
      <c r="F2848" t="s">
        <v>3993</v>
      </c>
      <c r="G2848" t="s">
        <v>51</v>
      </c>
      <c r="H2848">
        <v>20</v>
      </c>
      <c r="I2848" t="s">
        <v>4006</v>
      </c>
      <c r="J2848" t="s">
        <v>14192</v>
      </c>
      <c r="K2848">
        <v>1</v>
      </c>
      <c r="L2848" t="s">
        <v>14193</v>
      </c>
      <c r="M2848">
        <v>1368113308</v>
      </c>
      <c r="N2848" t="s">
        <v>14194</v>
      </c>
      <c r="O2848" t="s">
        <v>20545</v>
      </c>
      <c r="P2848">
        <v>1995</v>
      </c>
      <c r="U2848" t="s">
        <v>14195</v>
      </c>
      <c r="V2848">
        <v>1</v>
      </c>
      <c r="W2848">
        <v>2</v>
      </c>
      <c r="Y2848">
        <v>19</v>
      </c>
      <c r="Z2848">
        <v>1</v>
      </c>
      <c r="AA2848">
        <v>7</v>
      </c>
      <c r="AB2848">
        <v>9</v>
      </c>
      <c r="AC2848">
        <v>0</v>
      </c>
      <c r="AD2848">
        <v>2</v>
      </c>
      <c r="AE2848">
        <v>0</v>
      </c>
      <c r="AF2848">
        <v>0</v>
      </c>
      <c r="AG2848">
        <v>0</v>
      </c>
      <c r="AH2848">
        <v>1</v>
      </c>
      <c r="AI2848">
        <v>2</v>
      </c>
      <c r="AJ2848">
        <v>0</v>
      </c>
      <c r="AK2848">
        <v>0</v>
      </c>
      <c r="AL2848">
        <v>0</v>
      </c>
      <c r="AS2848" t="s">
        <v>14196</v>
      </c>
      <c r="AT2848">
        <v>200000</v>
      </c>
      <c r="AU2848">
        <v>200000</v>
      </c>
      <c r="AV2848">
        <v>2510358</v>
      </c>
      <c r="AW2848">
        <v>3020341</v>
      </c>
      <c r="AX2848">
        <v>0</v>
      </c>
      <c r="AY2848">
        <v>0</v>
      </c>
      <c r="AZ2848">
        <v>-384917</v>
      </c>
      <c r="BA2848">
        <v>121203</v>
      </c>
    </row>
    <row r="2849" spans="1:53" hidden="1">
      <c r="A2849" t="s">
        <v>9210</v>
      </c>
      <c r="B2849">
        <v>97301</v>
      </c>
      <c r="C2849" t="s">
        <v>48</v>
      </c>
      <c r="D2849" t="s">
        <v>197</v>
      </c>
      <c r="F2849" t="s">
        <v>8111</v>
      </c>
      <c r="G2849" t="s">
        <v>8112</v>
      </c>
      <c r="H2849">
        <v>38</v>
      </c>
      <c r="I2849" t="s">
        <v>8201</v>
      </c>
      <c r="J2849" t="s">
        <v>9211</v>
      </c>
      <c r="K2849">
        <v>1</v>
      </c>
      <c r="L2849" t="s">
        <v>9212</v>
      </c>
      <c r="M2849">
        <v>1315700050</v>
      </c>
      <c r="O2849" t="s">
        <v>20546</v>
      </c>
      <c r="P2849">
        <v>2015</v>
      </c>
      <c r="U2849" t="s">
        <v>9213</v>
      </c>
      <c r="V2849">
        <v>1</v>
      </c>
      <c r="W2849">
        <v>2</v>
      </c>
      <c r="Y2849">
        <v>9</v>
      </c>
      <c r="Z2849">
        <v>1</v>
      </c>
      <c r="AA2849">
        <v>0</v>
      </c>
      <c r="AB2849">
        <v>6</v>
      </c>
      <c r="AC2849">
        <v>30</v>
      </c>
      <c r="AD2849">
        <v>1</v>
      </c>
      <c r="AE2849">
        <v>1</v>
      </c>
      <c r="AF2849">
        <v>5</v>
      </c>
      <c r="AG2849">
        <v>5</v>
      </c>
      <c r="AH2849">
        <v>2</v>
      </c>
      <c r="AI2849">
        <v>2</v>
      </c>
      <c r="AJ2849">
        <v>0</v>
      </c>
      <c r="AK2849">
        <v>0</v>
      </c>
      <c r="AL2849">
        <v>0</v>
      </c>
      <c r="AT2849">
        <v>0</v>
      </c>
      <c r="AU2849">
        <v>0</v>
      </c>
      <c r="AV2849">
        <v>0</v>
      </c>
      <c r="AW2849">
        <v>0</v>
      </c>
      <c r="AX2849">
        <v>0</v>
      </c>
      <c r="AY2849">
        <v>0</v>
      </c>
      <c r="AZ2849">
        <v>0</v>
      </c>
      <c r="BA2849">
        <v>0</v>
      </c>
    </row>
    <row r="2850" spans="1:53" hidden="1">
      <c r="A2850" t="s">
        <v>14707</v>
      </c>
      <c r="B2850">
        <v>27385</v>
      </c>
      <c r="C2850" t="s">
        <v>48</v>
      </c>
      <c r="D2850" t="s">
        <v>49</v>
      </c>
      <c r="F2850" t="s">
        <v>5540</v>
      </c>
      <c r="G2850" t="s">
        <v>51</v>
      </c>
      <c r="H2850">
        <v>24</v>
      </c>
      <c r="I2850" t="s">
        <v>5628</v>
      </c>
      <c r="J2850" t="s">
        <v>14708</v>
      </c>
      <c r="K2850">
        <v>1</v>
      </c>
      <c r="L2850" t="s">
        <v>14709</v>
      </c>
      <c r="M2850">
        <v>3158131044</v>
      </c>
      <c r="N2850" t="s">
        <v>14710</v>
      </c>
      <c r="O2850" t="s">
        <v>20547</v>
      </c>
      <c r="P2850">
        <v>1997</v>
      </c>
      <c r="U2850" t="s">
        <v>14711</v>
      </c>
      <c r="V2850">
        <v>1</v>
      </c>
      <c r="W2850">
        <v>1</v>
      </c>
      <c r="Y2850">
        <v>15</v>
      </c>
      <c r="Z2850">
        <v>10</v>
      </c>
      <c r="AA2850">
        <v>4</v>
      </c>
      <c r="AB2850">
        <v>8</v>
      </c>
      <c r="AC2850">
        <v>0</v>
      </c>
      <c r="AD2850">
        <v>2</v>
      </c>
      <c r="AE2850">
        <v>0</v>
      </c>
      <c r="AF2850">
        <v>0</v>
      </c>
      <c r="AG2850">
        <v>0</v>
      </c>
      <c r="AH2850">
        <v>2</v>
      </c>
      <c r="AI2850">
        <v>2</v>
      </c>
      <c r="AJ2850">
        <v>0</v>
      </c>
      <c r="AK2850">
        <v>0</v>
      </c>
      <c r="AL2850">
        <v>0</v>
      </c>
      <c r="AT2850">
        <v>200000</v>
      </c>
      <c r="AU2850">
        <v>200000</v>
      </c>
      <c r="AV2850">
        <v>4214534</v>
      </c>
      <c r="AW2850">
        <v>4458958</v>
      </c>
      <c r="AX2850">
        <v>0</v>
      </c>
      <c r="AY2850">
        <v>0</v>
      </c>
      <c r="AZ2850">
        <v>116564</v>
      </c>
      <c r="BA2850">
        <v>42076</v>
      </c>
    </row>
    <row r="2851" spans="1:53" hidden="1">
      <c r="A2851" t="s">
        <v>12792</v>
      </c>
      <c r="B2851">
        <v>15722</v>
      </c>
      <c r="C2851" t="s">
        <v>48</v>
      </c>
      <c r="D2851" t="s">
        <v>197</v>
      </c>
      <c r="F2851" t="s">
        <v>11306</v>
      </c>
      <c r="G2851" t="s">
        <v>11307</v>
      </c>
      <c r="H2851">
        <v>72</v>
      </c>
      <c r="I2851" t="s">
        <v>12614</v>
      </c>
      <c r="J2851" t="s">
        <v>12793</v>
      </c>
      <c r="K2851">
        <v>1</v>
      </c>
      <c r="L2851" t="s">
        <v>12794</v>
      </c>
      <c r="M2851">
        <v>3018164435</v>
      </c>
      <c r="N2851" t="s">
        <v>12795</v>
      </c>
      <c r="O2851" t="s">
        <v>20548</v>
      </c>
      <c r="P2851">
        <v>2002</v>
      </c>
      <c r="U2851" t="s">
        <v>12796</v>
      </c>
      <c r="V2851">
        <v>1</v>
      </c>
      <c r="W2851">
        <v>3</v>
      </c>
      <c r="Y2851">
        <v>17</v>
      </c>
      <c r="Z2851">
        <v>1</v>
      </c>
      <c r="AA2851">
        <v>0</v>
      </c>
      <c r="AB2851">
        <v>6</v>
      </c>
      <c r="AC2851">
        <v>0</v>
      </c>
      <c r="AD2851">
        <v>2</v>
      </c>
      <c r="AE2851">
        <v>0</v>
      </c>
      <c r="AF2851">
        <v>0</v>
      </c>
      <c r="AG2851">
        <v>0</v>
      </c>
      <c r="AH2851">
        <v>2</v>
      </c>
      <c r="AI2851">
        <v>2</v>
      </c>
      <c r="AJ2851">
        <v>0</v>
      </c>
      <c r="AK2851">
        <v>0</v>
      </c>
      <c r="AL2851">
        <v>0</v>
      </c>
      <c r="AS2851" t="s">
        <v>2000</v>
      </c>
      <c r="AT2851">
        <v>0</v>
      </c>
      <c r="AU2851">
        <v>0</v>
      </c>
      <c r="AV2851">
        <v>0</v>
      </c>
      <c r="AW2851">
        <v>0</v>
      </c>
      <c r="AX2851">
        <v>0</v>
      </c>
      <c r="AY2851">
        <v>0</v>
      </c>
      <c r="AZ2851">
        <v>0</v>
      </c>
      <c r="BA2851">
        <v>0</v>
      </c>
    </row>
    <row r="2852" spans="1:53" hidden="1">
      <c r="A2852" t="s">
        <v>4380</v>
      </c>
      <c r="B2852">
        <v>18414</v>
      </c>
      <c r="C2852" t="s">
        <v>48</v>
      </c>
      <c r="D2852" t="s">
        <v>334</v>
      </c>
      <c r="F2852" t="s">
        <v>3993</v>
      </c>
      <c r="G2852" t="s">
        <v>51</v>
      </c>
      <c r="H2852">
        <v>20</v>
      </c>
      <c r="I2852" t="s">
        <v>4006</v>
      </c>
      <c r="J2852" t="s">
        <v>4381</v>
      </c>
      <c r="K2852">
        <v>1</v>
      </c>
      <c r="L2852" t="s">
        <v>4382</v>
      </c>
      <c r="M2852">
        <v>3018147023</v>
      </c>
      <c r="N2852" t="s">
        <v>4383</v>
      </c>
      <c r="O2852" t="s">
        <v>20549</v>
      </c>
      <c r="P2852">
        <v>2000</v>
      </c>
      <c r="U2852" t="s">
        <v>4384</v>
      </c>
      <c r="V2852">
        <v>1</v>
      </c>
      <c r="W2852">
        <v>2</v>
      </c>
      <c r="Y2852">
        <v>167</v>
      </c>
      <c r="Z2852">
        <v>1</v>
      </c>
      <c r="AA2852">
        <v>4</v>
      </c>
      <c r="AB2852">
        <v>9</v>
      </c>
      <c r="AC2852">
        <v>0.01</v>
      </c>
      <c r="AD2852">
        <v>1</v>
      </c>
      <c r="AE2852">
        <v>4</v>
      </c>
      <c r="AF2852">
        <v>5</v>
      </c>
      <c r="AG2852">
        <v>5</v>
      </c>
      <c r="AH2852">
        <v>1</v>
      </c>
      <c r="AI2852">
        <v>1</v>
      </c>
      <c r="AJ2852">
        <v>0</v>
      </c>
      <c r="AK2852">
        <v>0</v>
      </c>
      <c r="AL2852">
        <v>0</v>
      </c>
      <c r="AM2852" t="s">
        <v>4385</v>
      </c>
      <c r="AT2852">
        <v>424600</v>
      </c>
      <c r="AU2852">
        <v>5069092</v>
      </c>
      <c r="AV2852">
        <v>46284761</v>
      </c>
      <c r="AW2852">
        <v>40002345</v>
      </c>
      <c r="AX2852">
        <v>0</v>
      </c>
      <c r="AY2852">
        <v>0</v>
      </c>
      <c r="AZ2852">
        <v>6506494</v>
      </c>
      <c r="BA2852">
        <v>4087095</v>
      </c>
    </row>
    <row r="2853" spans="1:53" hidden="1">
      <c r="A2853" t="s">
        <v>3700</v>
      </c>
      <c r="B2853">
        <v>43570</v>
      </c>
      <c r="C2853" t="s">
        <v>48</v>
      </c>
      <c r="D2853" t="s">
        <v>49</v>
      </c>
      <c r="F2853" t="s">
        <v>3062</v>
      </c>
      <c r="G2853" t="s">
        <v>51</v>
      </c>
      <c r="H2853">
        <v>17</v>
      </c>
      <c r="I2853" t="s">
        <v>3260</v>
      </c>
      <c r="J2853" t="s">
        <v>3701</v>
      </c>
      <c r="K2853">
        <v>1</v>
      </c>
      <c r="L2853" t="s">
        <v>3702</v>
      </c>
      <c r="M2853">
        <v>3010175380</v>
      </c>
      <c r="O2853" t="s">
        <v>20550</v>
      </c>
      <c r="P2853">
        <v>1997</v>
      </c>
      <c r="U2853" t="s">
        <v>3703</v>
      </c>
      <c r="V2853">
        <v>1</v>
      </c>
      <c r="W2853">
        <v>2</v>
      </c>
      <c r="Y2853">
        <v>20</v>
      </c>
      <c r="Z2853">
        <v>1</v>
      </c>
      <c r="AA2853">
        <v>8</v>
      </c>
      <c r="AB2853">
        <v>8</v>
      </c>
      <c r="AC2853">
        <v>0</v>
      </c>
      <c r="AD2853">
        <v>2</v>
      </c>
      <c r="AE2853">
        <v>0</v>
      </c>
      <c r="AF2853">
        <v>0</v>
      </c>
      <c r="AG2853">
        <v>0</v>
      </c>
      <c r="AH2853">
        <v>2</v>
      </c>
      <c r="AI2853">
        <v>2</v>
      </c>
      <c r="AJ2853">
        <v>0</v>
      </c>
      <c r="AK2853">
        <v>0</v>
      </c>
      <c r="AL2853">
        <v>0</v>
      </c>
      <c r="AT2853">
        <v>200000</v>
      </c>
      <c r="AU2853">
        <f>AT2853</f>
        <v>200000</v>
      </c>
      <c r="AV2853" s="2">
        <f>IF(AW2853 &gt;= 0, INT(AW2853 * 1.1), -INT(ABS(AW2853) * 1.1))</f>
        <v>0</v>
      </c>
      <c r="AW2853">
        <v>0</v>
      </c>
      <c r="AX2853">
        <v>0</v>
      </c>
      <c r="AY2853">
        <v>0</v>
      </c>
      <c r="AZ2853" s="2">
        <f>IF(BA2853 &gt;= 0, INT(BA2853 * 1.1), -INT(ABS(BA2853) / 1.1))</f>
        <v>0</v>
      </c>
      <c r="BA2853">
        <v>0</v>
      </c>
    </row>
    <row r="2854" spans="1:53" hidden="1">
      <c r="A2854" t="s">
        <v>17458</v>
      </c>
      <c r="B2854">
        <v>96836</v>
      </c>
      <c r="C2854" t="s">
        <v>48</v>
      </c>
      <c r="D2854" t="s">
        <v>77</v>
      </c>
      <c r="F2854" t="s">
        <v>3062</v>
      </c>
      <c r="G2854" t="s">
        <v>51</v>
      </c>
      <c r="H2854">
        <v>33</v>
      </c>
      <c r="I2854" t="s">
        <v>7999</v>
      </c>
      <c r="J2854" t="s">
        <v>17459</v>
      </c>
      <c r="K2854">
        <v>1</v>
      </c>
      <c r="L2854" t="s">
        <v>17460</v>
      </c>
      <c r="M2854">
        <v>8788800487</v>
      </c>
      <c r="N2854" t="s">
        <v>17461</v>
      </c>
      <c r="O2854" t="s">
        <v>20551</v>
      </c>
      <c r="P2854">
        <v>2017</v>
      </c>
      <c r="U2854" t="s">
        <v>17462</v>
      </c>
      <c r="V2854">
        <v>1</v>
      </c>
      <c r="W2854">
        <v>2</v>
      </c>
      <c r="Y2854">
        <v>58</v>
      </c>
      <c r="Z2854">
        <v>1</v>
      </c>
      <c r="AA2854">
        <v>6</v>
      </c>
      <c r="AB2854">
        <v>8</v>
      </c>
      <c r="AC2854">
        <v>0</v>
      </c>
      <c r="AD2854">
        <v>2</v>
      </c>
      <c r="AE2854">
        <v>0</v>
      </c>
      <c r="AF2854">
        <v>0</v>
      </c>
      <c r="AG2854">
        <v>0</v>
      </c>
      <c r="AH2854">
        <v>2</v>
      </c>
      <c r="AI2854">
        <v>2</v>
      </c>
      <c r="AJ2854">
        <v>0</v>
      </c>
      <c r="AK2854">
        <v>0</v>
      </c>
      <c r="AL2854">
        <v>0</v>
      </c>
      <c r="AT2854">
        <v>2450000</v>
      </c>
      <c r="AU2854">
        <v>2450000</v>
      </c>
      <c r="AV2854">
        <v>9093636</v>
      </c>
      <c r="AW2854">
        <v>8045610</v>
      </c>
      <c r="AX2854">
        <v>0</v>
      </c>
      <c r="AY2854">
        <v>0</v>
      </c>
      <c r="AZ2854">
        <v>319191</v>
      </c>
      <c r="BA2854">
        <v>438030</v>
      </c>
    </row>
    <row r="2855" spans="1:53" hidden="1">
      <c r="A2855" t="s">
        <v>14552</v>
      </c>
      <c r="B2855">
        <v>17630</v>
      </c>
      <c r="C2855" t="s">
        <v>48</v>
      </c>
      <c r="D2855" t="s">
        <v>197</v>
      </c>
      <c r="F2855" t="s">
        <v>5540</v>
      </c>
      <c r="G2855" t="s">
        <v>51</v>
      </c>
      <c r="H2855">
        <v>23</v>
      </c>
      <c r="I2855" t="s">
        <v>5541</v>
      </c>
      <c r="J2855" t="s">
        <v>14553</v>
      </c>
      <c r="K2855">
        <v>1</v>
      </c>
      <c r="L2855" t="s">
        <v>14554</v>
      </c>
      <c r="M2855">
        <v>3018136754</v>
      </c>
      <c r="N2855" t="s">
        <v>14555</v>
      </c>
      <c r="O2855" t="s">
        <v>20552</v>
      </c>
      <c r="P2855">
        <v>1999</v>
      </c>
      <c r="U2855" t="s">
        <v>14556</v>
      </c>
      <c r="V2855">
        <v>1</v>
      </c>
      <c r="W2855">
        <v>2</v>
      </c>
      <c r="Y2855">
        <v>8</v>
      </c>
      <c r="Z2855">
        <v>10</v>
      </c>
      <c r="AA2855">
        <v>0</v>
      </c>
      <c r="AB2855">
        <v>6</v>
      </c>
      <c r="AC2855">
        <v>30</v>
      </c>
      <c r="AD2855">
        <v>1</v>
      </c>
      <c r="AE2855">
        <v>1</v>
      </c>
      <c r="AF2855">
        <v>5</v>
      </c>
      <c r="AG2855">
        <v>5</v>
      </c>
      <c r="AH2855">
        <v>2</v>
      </c>
      <c r="AI2855">
        <v>2</v>
      </c>
      <c r="AJ2855">
        <v>0</v>
      </c>
      <c r="AK2855">
        <v>0</v>
      </c>
      <c r="AL2855">
        <v>0</v>
      </c>
      <c r="AS2855" t="s">
        <v>1863</v>
      </c>
      <c r="AT2855">
        <v>200000</v>
      </c>
      <c r="AU2855">
        <v>200000</v>
      </c>
      <c r="AV2855">
        <f>INT(AW2855*1.1)</f>
        <v>2172192</v>
      </c>
      <c r="AW2855">
        <v>1974720</v>
      </c>
      <c r="AX2855">
        <f>INT(AY2855*1.1)</f>
        <v>0</v>
      </c>
      <c r="AY2855">
        <v>0</v>
      </c>
      <c r="AZ2855">
        <f>IF(BA2855 &gt;= 0, INT(BA2855 * 1.1), -INT(ABS(BA2855) / 1.1))</f>
        <v>-246769</v>
      </c>
      <c r="BA2855">
        <v>-271446</v>
      </c>
    </row>
    <row r="2856" spans="1:53" hidden="1">
      <c r="A2856" t="s">
        <v>16407</v>
      </c>
      <c r="B2856">
        <v>83169</v>
      </c>
      <c r="C2856" t="s">
        <v>48</v>
      </c>
      <c r="D2856" t="s">
        <v>77</v>
      </c>
      <c r="F2856" t="s">
        <v>6040</v>
      </c>
      <c r="G2856" t="s">
        <v>51</v>
      </c>
      <c r="H2856">
        <v>28</v>
      </c>
      <c r="I2856" t="s">
        <v>6399</v>
      </c>
      <c r="J2856" t="s">
        <v>16408</v>
      </c>
      <c r="K2856">
        <v>1</v>
      </c>
      <c r="L2856" t="s">
        <v>16409</v>
      </c>
      <c r="M2856">
        <v>3178146505</v>
      </c>
      <c r="N2856" t="s">
        <v>16410</v>
      </c>
      <c r="O2856" t="s">
        <v>20553</v>
      </c>
      <c r="P2856">
        <v>2014</v>
      </c>
      <c r="U2856" t="s">
        <v>16411</v>
      </c>
      <c r="V2856">
        <v>1</v>
      </c>
      <c r="W2856">
        <v>2</v>
      </c>
      <c r="Y2856">
        <v>23</v>
      </c>
      <c r="Z2856">
        <v>1</v>
      </c>
      <c r="AA2856">
        <v>0</v>
      </c>
      <c r="AB2856">
        <v>6</v>
      </c>
      <c r="AC2856">
        <v>30</v>
      </c>
      <c r="AD2856">
        <v>1</v>
      </c>
      <c r="AE2856">
        <v>1</v>
      </c>
      <c r="AF2856">
        <v>5</v>
      </c>
      <c r="AG2856">
        <v>5</v>
      </c>
      <c r="AH2856">
        <v>2</v>
      </c>
      <c r="AI2856">
        <v>2</v>
      </c>
      <c r="AJ2856">
        <v>0</v>
      </c>
      <c r="AK2856">
        <v>0</v>
      </c>
      <c r="AL2856">
        <v>0</v>
      </c>
      <c r="AT2856">
        <v>0</v>
      </c>
      <c r="AU2856">
        <v>0</v>
      </c>
      <c r="AV2856">
        <v>0</v>
      </c>
      <c r="AW2856">
        <v>0</v>
      </c>
      <c r="AX2856">
        <v>0</v>
      </c>
      <c r="AY2856">
        <v>0</v>
      </c>
      <c r="AZ2856">
        <v>0</v>
      </c>
      <c r="BA2856">
        <v>0</v>
      </c>
    </row>
    <row r="2857" spans="1:53" hidden="1">
      <c r="A2857" t="s">
        <v>377</v>
      </c>
      <c r="B2857">
        <v>4496</v>
      </c>
      <c r="C2857" t="s">
        <v>48</v>
      </c>
      <c r="D2857" t="s">
        <v>118</v>
      </c>
      <c r="F2857" t="s">
        <v>50</v>
      </c>
      <c r="G2857" t="s">
        <v>51</v>
      </c>
      <c r="H2857">
        <v>10</v>
      </c>
      <c r="I2857" t="s">
        <v>52</v>
      </c>
      <c r="J2857" t="s">
        <v>378</v>
      </c>
      <c r="K2857">
        <v>1</v>
      </c>
      <c r="L2857" t="s">
        <v>379</v>
      </c>
      <c r="M2857">
        <v>2158131050</v>
      </c>
      <c r="O2857" t="s">
        <v>20554</v>
      </c>
      <c r="P2857">
        <v>1993</v>
      </c>
      <c r="Q2857" t="s">
        <v>380</v>
      </c>
      <c r="R2857" t="s">
        <v>381</v>
      </c>
      <c r="S2857" t="s">
        <v>124</v>
      </c>
      <c r="T2857" t="s">
        <v>382</v>
      </c>
      <c r="U2857" t="s">
        <v>383</v>
      </c>
      <c r="V2857">
        <v>1</v>
      </c>
      <c r="W2857">
        <v>2</v>
      </c>
      <c r="Y2857">
        <v>207</v>
      </c>
      <c r="Z2857">
        <v>10</v>
      </c>
      <c r="AA2857">
        <v>6</v>
      </c>
      <c r="AB2857">
        <v>6</v>
      </c>
      <c r="AC2857">
        <v>30</v>
      </c>
      <c r="AD2857">
        <v>2</v>
      </c>
      <c r="AE2857">
        <v>0</v>
      </c>
      <c r="AF2857">
        <v>0</v>
      </c>
      <c r="AG2857">
        <v>0</v>
      </c>
      <c r="AH2857">
        <v>1</v>
      </c>
      <c r="AI2857">
        <v>2</v>
      </c>
      <c r="AJ2857">
        <v>0</v>
      </c>
      <c r="AK2857">
        <v>0</v>
      </c>
      <c r="AL2857">
        <v>0</v>
      </c>
      <c r="AM2857" t="s">
        <v>384</v>
      </c>
      <c r="AN2857" t="s">
        <v>385</v>
      </c>
      <c r="AO2857" t="s">
        <v>380</v>
      </c>
      <c r="AP2857" t="s">
        <v>170</v>
      </c>
      <c r="AQ2857" t="s">
        <v>386</v>
      </c>
      <c r="AR2857" t="s">
        <v>83</v>
      </c>
      <c r="AT2857">
        <v>425000</v>
      </c>
      <c r="AU2857">
        <v>5286933</v>
      </c>
      <c r="AV2857">
        <v>63917218</v>
      </c>
      <c r="AW2857">
        <v>57773161</v>
      </c>
      <c r="AX2857">
        <v>1376679</v>
      </c>
      <c r="AY2857">
        <v>0</v>
      </c>
      <c r="AZ2857">
        <v>1564939</v>
      </c>
      <c r="BA2857">
        <v>848247</v>
      </c>
    </row>
    <row r="2858" spans="1:53" hidden="1">
      <c r="A2858" t="s">
        <v>9246</v>
      </c>
      <c r="B2858">
        <v>103544</v>
      </c>
      <c r="C2858" t="s">
        <v>48</v>
      </c>
      <c r="D2858" t="s">
        <v>197</v>
      </c>
      <c r="F2858" t="s">
        <v>8111</v>
      </c>
      <c r="G2858" t="s">
        <v>8112</v>
      </c>
      <c r="H2858">
        <v>38</v>
      </c>
      <c r="I2858" t="s">
        <v>8201</v>
      </c>
      <c r="J2858" t="s">
        <v>9247</v>
      </c>
      <c r="K2858">
        <v>1</v>
      </c>
      <c r="L2858" t="s">
        <v>9248</v>
      </c>
      <c r="M2858">
        <v>4618600984</v>
      </c>
      <c r="N2858" t="s">
        <v>9249</v>
      </c>
      <c r="O2858" t="s">
        <v>20555</v>
      </c>
      <c r="P2858">
        <v>2018</v>
      </c>
      <c r="U2858" t="s">
        <v>9250</v>
      </c>
      <c r="V2858">
        <v>1</v>
      </c>
      <c r="W2858">
        <v>2</v>
      </c>
      <c r="Y2858">
        <v>6</v>
      </c>
      <c r="Z2858">
        <v>1</v>
      </c>
      <c r="AA2858">
        <v>0</v>
      </c>
      <c r="AB2858">
        <v>6</v>
      </c>
      <c r="AC2858">
        <v>0</v>
      </c>
      <c r="AD2858">
        <v>2</v>
      </c>
      <c r="AE2858">
        <v>0</v>
      </c>
      <c r="AF2858">
        <v>0</v>
      </c>
      <c r="AG2858">
        <v>0</v>
      </c>
      <c r="AH2858">
        <v>2</v>
      </c>
      <c r="AI2858">
        <v>2</v>
      </c>
      <c r="AJ2858">
        <v>0</v>
      </c>
      <c r="AK2858">
        <v>0</v>
      </c>
      <c r="AL2858">
        <v>0</v>
      </c>
      <c r="AM2858" t="s">
        <v>9251</v>
      </c>
      <c r="AT2858">
        <v>230000</v>
      </c>
      <c r="AU2858">
        <v>230000</v>
      </c>
      <c r="AV2858">
        <f>INT(AW2858*1.05)</f>
        <v>1803019</v>
      </c>
      <c r="AW2858">
        <v>1717161</v>
      </c>
      <c r="AX2858">
        <v>0</v>
      </c>
      <c r="AY2858">
        <v>0</v>
      </c>
      <c r="AZ2858">
        <f>INT(BA2858*1.05)</f>
        <v>408169</v>
      </c>
      <c r="BA2858">
        <v>388733</v>
      </c>
    </row>
    <row r="2859" spans="1:53" hidden="1">
      <c r="A2859" t="s">
        <v>8950</v>
      </c>
      <c r="B2859">
        <v>60620</v>
      </c>
      <c r="C2859" t="s">
        <v>48</v>
      </c>
      <c r="D2859" t="s">
        <v>49</v>
      </c>
      <c r="F2859" t="s">
        <v>8111</v>
      </c>
      <c r="G2859" t="s">
        <v>8112</v>
      </c>
      <c r="H2859">
        <v>38</v>
      </c>
      <c r="I2859" t="s">
        <v>8201</v>
      </c>
      <c r="J2859" t="s">
        <v>8951</v>
      </c>
      <c r="K2859">
        <v>1</v>
      </c>
      <c r="L2859" t="s">
        <v>8952</v>
      </c>
      <c r="M2859">
        <v>3178113057</v>
      </c>
      <c r="N2859" t="s">
        <v>8953</v>
      </c>
      <c r="O2859" t="s">
        <v>20556</v>
      </c>
      <c r="P2859">
        <v>2009</v>
      </c>
      <c r="U2859" t="s">
        <v>8954</v>
      </c>
      <c r="V2859">
        <v>1</v>
      </c>
      <c r="W2859">
        <v>2</v>
      </c>
      <c r="Y2859">
        <v>17</v>
      </c>
      <c r="Z2859">
        <v>10</v>
      </c>
      <c r="AA2859">
        <v>6</v>
      </c>
      <c r="AB2859">
        <v>6</v>
      </c>
      <c r="AC2859">
        <v>30</v>
      </c>
      <c r="AD2859">
        <v>2</v>
      </c>
      <c r="AE2859">
        <v>0</v>
      </c>
      <c r="AF2859">
        <v>0</v>
      </c>
      <c r="AG2859">
        <v>1</v>
      </c>
      <c r="AH2859">
        <v>1</v>
      </c>
      <c r="AI2859">
        <v>2</v>
      </c>
      <c r="AJ2859">
        <v>0</v>
      </c>
      <c r="AK2859">
        <v>0</v>
      </c>
      <c r="AL2859">
        <v>0</v>
      </c>
      <c r="AM2859" t="s">
        <v>18387</v>
      </c>
      <c r="AR2859" t="s">
        <v>58</v>
      </c>
      <c r="AT2859">
        <v>700000</v>
      </c>
      <c r="AU2859">
        <v>700000</v>
      </c>
      <c r="AV2859">
        <v>2594145</v>
      </c>
      <c r="AW2859">
        <v>2410339</v>
      </c>
      <c r="AX2859">
        <v>0</v>
      </c>
      <c r="AY2859">
        <v>0</v>
      </c>
      <c r="AZ2859">
        <v>142064</v>
      </c>
      <c r="BA2859">
        <v>38451</v>
      </c>
    </row>
    <row r="2860" spans="1:53" hidden="1">
      <c r="A2860" t="s">
        <v>15231</v>
      </c>
      <c r="B2860">
        <v>80498</v>
      </c>
      <c r="C2860" t="s">
        <v>48</v>
      </c>
      <c r="D2860" t="s">
        <v>197</v>
      </c>
      <c r="F2860" t="s">
        <v>5540</v>
      </c>
      <c r="G2860" t="s">
        <v>51</v>
      </c>
      <c r="H2860">
        <v>25</v>
      </c>
      <c r="I2860" t="s">
        <v>5731</v>
      </c>
      <c r="J2860" t="s">
        <v>15232</v>
      </c>
      <c r="K2860">
        <v>1</v>
      </c>
      <c r="L2860" t="s">
        <v>15233</v>
      </c>
      <c r="M2860">
        <v>3018628827</v>
      </c>
      <c r="N2860" t="s">
        <v>15234</v>
      </c>
      <c r="O2860" t="s">
        <v>20557</v>
      </c>
      <c r="P2860">
        <v>2014</v>
      </c>
      <c r="U2860" t="s">
        <v>15235</v>
      </c>
      <c r="V2860">
        <v>1</v>
      </c>
      <c r="W2860">
        <v>3</v>
      </c>
      <c r="Y2860">
        <v>7</v>
      </c>
      <c r="Z2860">
        <v>1</v>
      </c>
      <c r="AA2860">
        <v>5</v>
      </c>
      <c r="AB2860">
        <v>7</v>
      </c>
      <c r="AC2860">
        <v>30</v>
      </c>
      <c r="AD2860">
        <v>1</v>
      </c>
      <c r="AE2860">
        <v>1</v>
      </c>
      <c r="AF2860">
        <v>5</v>
      </c>
      <c r="AG2860">
        <v>5</v>
      </c>
      <c r="AH2860">
        <v>2</v>
      </c>
      <c r="AI2860">
        <v>2</v>
      </c>
      <c r="AJ2860">
        <v>0</v>
      </c>
      <c r="AK2860">
        <v>0</v>
      </c>
      <c r="AL2860">
        <v>0</v>
      </c>
      <c r="AT2860">
        <v>0</v>
      </c>
      <c r="AU2860">
        <v>0</v>
      </c>
      <c r="AV2860">
        <v>0</v>
      </c>
      <c r="AW2860">
        <v>0</v>
      </c>
      <c r="AX2860">
        <v>0</v>
      </c>
      <c r="AY2860">
        <v>0</v>
      </c>
      <c r="AZ2860">
        <v>0</v>
      </c>
      <c r="BA2860">
        <v>0</v>
      </c>
    </row>
    <row r="2861" spans="1:53" hidden="1">
      <c r="A2861" t="s">
        <v>12480</v>
      </c>
      <c r="B2861">
        <v>79539</v>
      </c>
      <c r="C2861" t="s">
        <v>48</v>
      </c>
      <c r="D2861" t="s">
        <v>197</v>
      </c>
      <c r="F2861" t="s">
        <v>11306</v>
      </c>
      <c r="G2861" t="s">
        <v>11307</v>
      </c>
      <c r="H2861">
        <v>71</v>
      </c>
      <c r="I2861" t="s">
        <v>11638</v>
      </c>
      <c r="J2861" t="s">
        <v>12481</v>
      </c>
      <c r="K2861">
        <v>1</v>
      </c>
      <c r="L2861" t="s">
        <v>12482</v>
      </c>
      <c r="M2861">
        <v>3018627250</v>
      </c>
      <c r="N2861" t="s">
        <v>12483</v>
      </c>
      <c r="O2861" t="s">
        <v>20558</v>
      </c>
      <c r="P2861">
        <v>2014</v>
      </c>
      <c r="U2861" t="s">
        <v>12484</v>
      </c>
      <c r="V2861">
        <v>1</v>
      </c>
      <c r="W2861">
        <v>2</v>
      </c>
      <c r="Y2861">
        <v>8</v>
      </c>
      <c r="Z2861">
        <v>1</v>
      </c>
      <c r="AA2861">
        <v>0</v>
      </c>
      <c r="AB2861">
        <v>5</v>
      </c>
      <c r="AC2861">
        <v>1</v>
      </c>
      <c r="AD2861">
        <v>2</v>
      </c>
      <c r="AE2861">
        <v>0</v>
      </c>
      <c r="AF2861">
        <v>0</v>
      </c>
      <c r="AG2861">
        <v>0</v>
      </c>
      <c r="AH2861">
        <v>2</v>
      </c>
      <c r="AI2861">
        <v>2</v>
      </c>
      <c r="AJ2861">
        <v>0</v>
      </c>
      <c r="AK2861">
        <v>0</v>
      </c>
      <c r="AL2861">
        <v>0</v>
      </c>
      <c r="AT2861">
        <v>10000</v>
      </c>
      <c r="AU2861">
        <v>10000</v>
      </c>
      <c r="AV2861">
        <v>858788</v>
      </c>
      <c r="AW2861">
        <v>871050</v>
      </c>
      <c r="AX2861">
        <v>0</v>
      </c>
      <c r="AY2861">
        <v>0</v>
      </c>
      <c r="AZ2861">
        <v>-31943</v>
      </c>
      <c r="BA2861">
        <v>15266</v>
      </c>
    </row>
    <row r="2862" spans="1:53" hidden="1">
      <c r="A2862" t="s">
        <v>17661</v>
      </c>
      <c r="B2862">
        <v>86136</v>
      </c>
      <c r="C2862" t="s">
        <v>599</v>
      </c>
      <c r="D2862" t="s">
        <v>118</v>
      </c>
      <c r="F2862" t="s">
        <v>6040</v>
      </c>
      <c r="G2862" t="s">
        <v>51</v>
      </c>
      <c r="H2862">
        <v>26</v>
      </c>
      <c r="I2862" t="s">
        <v>6041</v>
      </c>
      <c r="J2862" t="s">
        <v>17662</v>
      </c>
      <c r="K2862">
        <v>1</v>
      </c>
      <c r="L2862" t="s">
        <v>17663</v>
      </c>
      <c r="M2862">
        <v>1338800123</v>
      </c>
      <c r="N2862" t="s">
        <v>17664</v>
      </c>
      <c r="O2862" t="s">
        <v>20559</v>
      </c>
      <c r="P2862">
        <v>2015</v>
      </c>
      <c r="U2862" t="s">
        <v>17665</v>
      </c>
      <c r="V2862">
        <v>1</v>
      </c>
      <c r="W2862">
        <v>2</v>
      </c>
      <c r="Y2862">
        <v>2795</v>
      </c>
      <c r="Z2862">
        <v>9</v>
      </c>
      <c r="AA2862">
        <v>0</v>
      </c>
      <c r="AB2862">
        <v>6</v>
      </c>
      <c r="AC2862">
        <v>30</v>
      </c>
      <c r="AD2862">
        <v>1</v>
      </c>
      <c r="AE2862">
        <v>1</v>
      </c>
      <c r="AF2862">
        <v>5</v>
      </c>
      <c r="AG2862">
        <v>10</v>
      </c>
      <c r="AH2862">
        <v>2</v>
      </c>
      <c r="AI2862">
        <v>2</v>
      </c>
      <c r="AJ2862">
        <v>0</v>
      </c>
      <c r="AK2862">
        <v>0</v>
      </c>
      <c r="AL2862">
        <v>0</v>
      </c>
      <c r="AT2862">
        <v>17079214</v>
      </c>
      <c r="AU2862">
        <v>17079214</v>
      </c>
      <c r="AV2862">
        <v>1460905531</v>
      </c>
      <c r="AW2862">
        <v>1168495548</v>
      </c>
      <c r="AX2862">
        <v>0</v>
      </c>
      <c r="AY2862">
        <v>0</v>
      </c>
      <c r="AZ2862">
        <v>309983905</v>
      </c>
      <c r="BA2862">
        <v>149881117</v>
      </c>
    </row>
    <row r="2863" spans="1:53" hidden="1">
      <c r="A2863" t="s">
        <v>14299</v>
      </c>
      <c r="B2863">
        <v>27306</v>
      </c>
      <c r="C2863" t="s">
        <v>48</v>
      </c>
      <c r="D2863" t="s">
        <v>49</v>
      </c>
      <c r="F2863" t="s">
        <v>3993</v>
      </c>
      <c r="G2863" t="s">
        <v>51</v>
      </c>
      <c r="H2863">
        <v>20</v>
      </c>
      <c r="I2863" t="s">
        <v>4006</v>
      </c>
      <c r="J2863" t="s">
        <v>14300</v>
      </c>
      <c r="K2863">
        <v>1</v>
      </c>
      <c r="L2863" t="s">
        <v>14301</v>
      </c>
      <c r="M2863">
        <v>1308157268</v>
      </c>
      <c r="N2863" t="s">
        <v>14302</v>
      </c>
      <c r="O2863" t="s">
        <v>20560</v>
      </c>
      <c r="P2863">
        <v>1998</v>
      </c>
      <c r="U2863" t="s">
        <v>14303</v>
      </c>
      <c r="V2863">
        <v>1</v>
      </c>
      <c r="W2863">
        <v>1</v>
      </c>
      <c r="Y2863">
        <v>32</v>
      </c>
      <c r="Z2863">
        <v>1</v>
      </c>
      <c r="AA2863">
        <v>0</v>
      </c>
      <c r="AB2863">
        <v>6</v>
      </c>
      <c r="AC2863">
        <v>30</v>
      </c>
      <c r="AD2863">
        <v>1</v>
      </c>
      <c r="AE2863">
        <v>1</v>
      </c>
      <c r="AF2863">
        <v>5</v>
      </c>
      <c r="AG2863">
        <v>5</v>
      </c>
      <c r="AH2863">
        <v>2</v>
      </c>
      <c r="AI2863">
        <v>2</v>
      </c>
      <c r="AJ2863">
        <v>0</v>
      </c>
      <c r="AK2863">
        <v>0</v>
      </c>
      <c r="AL2863">
        <v>0</v>
      </c>
      <c r="AT2863">
        <v>500000</v>
      </c>
      <c r="AU2863">
        <v>500000</v>
      </c>
      <c r="AV2863">
        <v>4788630</v>
      </c>
      <c r="AW2863">
        <v>4562185</v>
      </c>
      <c r="AX2863">
        <v>1735535</v>
      </c>
      <c r="AY2863">
        <v>1794123</v>
      </c>
      <c r="AZ2863">
        <v>127303</v>
      </c>
      <c r="BA2863">
        <v>109306</v>
      </c>
    </row>
    <row r="2864" spans="1:53">
      <c r="A2864" t="s">
        <v>9624</v>
      </c>
      <c r="B2864">
        <v>9939</v>
      </c>
      <c r="C2864" t="s">
        <v>48</v>
      </c>
      <c r="D2864" t="s">
        <v>108</v>
      </c>
      <c r="F2864" t="s">
        <v>9369</v>
      </c>
      <c r="G2864" t="s">
        <v>9370</v>
      </c>
      <c r="H2864">
        <v>58</v>
      </c>
      <c r="I2864" t="s">
        <v>9371</v>
      </c>
      <c r="J2864" t="s">
        <v>9625</v>
      </c>
      <c r="K2864">
        <v>1</v>
      </c>
      <c r="L2864" t="s">
        <v>9626</v>
      </c>
      <c r="M2864">
        <v>4098172807</v>
      </c>
      <c r="O2864" t="s">
        <v>20561</v>
      </c>
      <c r="P2864">
        <v>2002</v>
      </c>
      <c r="U2864" t="s">
        <v>9627</v>
      </c>
      <c r="V2864">
        <v>1</v>
      </c>
      <c r="W2864">
        <v>2</v>
      </c>
      <c r="Y2864">
        <v>40</v>
      </c>
      <c r="Z2864">
        <v>5</v>
      </c>
      <c r="AA2864">
        <v>0</v>
      </c>
      <c r="AB2864">
        <v>6</v>
      </c>
      <c r="AC2864">
        <v>30</v>
      </c>
      <c r="AD2864">
        <v>1</v>
      </c>
      <c r="AE2864">
        <v>1</v>
      </c>
      <c r="AF2864">
        <v>5</v>
      </c>
      <c r="AG2864">
        <v>5</v>
      </c>
      <c r="AH2864">
        <v>2</v>
      </c>
      <c r="AI2864">
        <v>2</v>
      </c>
      <c r="AJ2864">
        <v>0</v>
      </c>
      <c r="AK2864">
        <v>0</v>
      </c>
      <c r="AL2864">
        <v>0</v>
      </c>
      <c r="AT2864">
        <v>2247502</v>
      </c>
      <c r="AU2864">
        <v>2247502</v>
      </c>
      <c r="AV2864">
        <v>21126450</v>
      </c>
      <c r="AW2864">
        <v>19582224</v>
      </c>
      <c r="AX2864">
        <v>0</v>
      </c>
      <c r="AY2864">
        <v>118169</v>
      </c>
      <c r="AZ2864">
        <v>1085408</v>
      </c>
      <c r="BA2864">
        <v>1195679</v>
      </c>
    </row>
    <row r="2865" spans="1:53" hidden="1">
      <c r="A2865" t="s">
        <v>6389</v>
      </c>
      <c r="B2865">
        <v>6633</v>
      </c>
      <c r="C2865" t="s">
        <v>48</v>
      </c>
      <c r="D2865" t="s">
        <v>108</v>
      </c>
      <c r="F2865" t="s">
        <v>6040</v>
      </c>
      <c r="G2865" t="s">
        <v>51</v>
      </c>
      <c r="H2865">
        <v>27</v>
      </c>
      <c r="I2865" t="s">
        <v>6229</v>
      </c>
      <c r="J2865" t="s">
        <v>6390</v>
      </c>
      <c r="K2865">
        <v>1</v>
      </c>
      <c r="L2865" t="s">
        <v>6391</v>
      </c>
      <c r="M2865">
        <v>3158101875</v>
      </c>
      <c r="O2865" t="s">
        <v>20562</v>
      </c>
      <c r="P2865">
        <v>1985</v>
      </c>
      <c r="R2865" t="s">
        <v>313</v>
      </c>
      <c r="T2865" t="s">
        <v>6392</v>
      </c>
      <c r="U2865" t="s">
        <v>6393</v>
      </c>
      <c r="V2865">
        <v>1</v>
      </c>
      <c r="W2865">
        <v>1</v>
      </c>
      <c r="Y2865">
        <v>89</v>
      </c>
      <c r="Z2865">
        <v>9</v>
      </c>
      <c r="AA2865">
        <v>2</v>
      </c>
      <c r="AB2865">
        <v>5</v>
      </c>
      <c r="AC2865">
        <v>30</v>
      </c>
      <c r="AD2865">
        <v>1</v>
      </c>
      <c r="AE2865">
        <v>1</v>
      </c>
      <c r="AF2865">
        <v>1</v>
      </c>
      <c r="AG2865">
        <v>1</v>
      </c>
      <c r="AH2865">
        <v>1</v>
      </c>
      <c r="AI2865">
        <v>1</v>
      </c>
      <c r="AJ2865">
        <v>0</v>
      </c>
      <c r="AK2865">
        <v>0</v>
      </c>
      <c r="AL2865">
        <v>0</v>
      </c>
      <c r="AT2865">
        <v>200000</v>
      </c>
      <c r="AU2865">
        <v>200000</v>
      </c>
      <c r="AV2865">
        <v>17167805</v>
      </c>
      <c r="AW2865">
        <v>17137186</v>
      </c>
      <c r="AX2865">
        <v>15612991</v>
      </c>
      <c r="AY2865">
        <v>15057950</v>
      </c>
      <c r="AZ2865">
        <v>3086332</v>
      </c>
      <c r="BA2865">
        <v>2630799</v>
      </c>
    </row>
    <row r="2866" spans="1:53" hidden="1">
      <c r="A2866" t="s">
        <v>5249</v>
      </c>
      <c r="B2866">
        <v>71670</v>
      </c>
      <c r="C2866" t="s">
        <v>48</v>
      </c>
      <c r="D2866" t="s">
        <v>334</v>
      </c>
      <c r="F2866" t="s">
        <v>3993</v>
      </c>
      <c r="G2866" t="s">
        <v>51</v>
      </c>
      <c r="H2866">
        <v>22</v>
      </c>
      <c r="I2866" t="s">
        <v>4517</v>
      </c>
      <c r="J2866" t="s">
        <v>5250</v>
      </c>
      <c r="K2866">
        <v>1</v>
      </c>
      <c r="L2866" t="s">
        <v>5251</v>
      </c>
      <c r="M2866">
        <v>3178129035</v>
      </c>
      <c r="N2866" t="s">
        <v>5252</v>
      </c>
      <c r="O2866" t="s">
        <v>20563</v>
      </c>
      <c r="P2866">
        <v>2012</v>
      </c>
      <c r="U2866" t="s">
        <v>5253</v>
      </c>
      <c r="V2866">
        <v>1</v>
      </c>
      <c r="W2866">
        <v>2</v>
      </c>
      <c r="Y2866">
        <v>103</v>
      </c>
      <c r="Z2866">
        <v>1</v>
      </c>
      <c r="AA2866">
        <v>6</v>
      </c>
      <c r="AB2866">
        <v>9</v>
      </c>
      <c r="AC2866">
        <v>30</v>
      </c>
      <c r="AD2866">
        <v>1</v>
      </c>
      <c r="AE2866">
        <v>1</v>
      </c>
      <c r="AF2866">
        <v>5</v>
      </c>
      <c r="AG2866">
        <v>10</v>
      </c>
      <c r="AH2866">
        <v>2</v>
      </c>
      <c r="AI2866">
        <v>2</v>
      </c>
      <c r="AJ2866">
        <v>0</v>
      </c>
      <c r="AK2866">
        <v>0</v>
      </c>
      <c r="AL2866">
        <v>0</v>
      </c>
      <c r="AT2866">
        <v>14000000</v>
      </c>
      <c r="AU2866">
        <v>14000000</v>
      </c>
      <c r="AV2866">
        <v>41502531</v>
      </c>
      <c r="AW2866">
        <v>34412756</v>
      </c>
      <c r="AX2866">
        <v>26952910</v>
      </c>
      <c r="AY2866">
        <v>7294734</v>
      </c>
      <c r="AZ2866">
        <v>4503822</v>
      </c>
      <c r="BA2866">
        <v>4235075</v>
      </c>
    </row>
    <row r="2867" spans="1:53" hidden="1">
      <c r="A2867" t="s">
        <v>3233</v>
      </c>
      <c r="B2867">
        <v>36195</v>
      </c>
      <c r="C2867" t="s">
        <v>48</v>
      </c>
      <c r="D2867" t="s">
        <v>49</v>
      </c>
      <c r="F2867" t="s">
        <v>3062</v>
      </c>
      <c r="G2867" t="s">
        <v>51</v>
      </c>
      <c r="H2867">
        <v>16</v>
      </c>
      <c r="I2867" t="s">
        <v>3063</v>
      </c>
      <c r="J2867" t="s">
        <v>3234</v>
      </c>
      <c r="K2867">
        <v>1</v>
      </c>
      <c r="L2867" t="s">
        <v>3235</v>
      </c>
      <c r="M2867">
        <v>3018139620</v>
      </c>
      <c r="N2867" t="s">
        <v>3236</v>
      </c>
      <c r="O2867" t="s">
        <v>20564</v>
      </c>
      <c r="P2867">
        <v>1991</v>
      </c>
      <c r="U2867" t="s">
        <v>3237</v>
      </c>
      <c r="V2867">
        <v>1</v>
      </c>
      <c r="W2867">
        <v>2</v>
      </c>
      <c r="Y2867">
        <v>16</v>
      </c>
      <c r="Z2867">
        <v>1</v>
      </c>
      <c r="AA2867">
        <v>9</v>
      </c>
      <c r="AB2867">
        <v>9</v>
      </c>
      <c r="AC2867">
        <v>20</v>
      </c>
      <c r="AD2867">
        <v>2</v>
      </c>
      <c r="AE2867">
        <v>0</v>
      </c>
      <c r="AF2867">
        <v>0</v>
      </c>
      <c r="AG2867">
        <v>0</v>
      </c>
      <c r="AH2867">
        <v>2</v>
      </c>
      <c r="AI2867">
        <v>2</v>
      </c>
      <c r="AJ2867">
        <v>0</v>
      </c>
      <c r="AK2867">
        <v>0</v>
      </c>
      <c r="AL2867">
        <v>0</v>
      </c>
      <c r="AM2867" t="s">
        <v>3238</v>
      </c>
      <c r="AT2867">
        <v>200000</v>
      </c>
      <c r="AU2867">
        <f>AT2867</f>
        <v>200000</v>
      </c>
      <c r="AV2867" s="2">
        <f>IF(AW2867 &gt;= 0, INT(AW2867 * 1.1), -INT(ABS(AW2867) * 1.1))</f>
        <v>0</v>
      </c>
      <c r="AW2867">
        <v>0</v>
      </c>
      <c r="AX2867">
        <v>0</v>
      </c>
      <c r="AY2867">
        <v>0</v>
      </c>
      <c r="AZ2867" s="2">
        <f>IF(BA2867 &gt;= 0, INT(BA2867 * 1.1), -INT(ABS(BA2867) / 1.1))</f>
        <v>0</v>
      </c>
      <c r="BA2867">
        <v>0</v>
      </c>
    </row>
    <row r="2868" spans="1:53" hidden="1">
      <c r="A2868" t="s">
        <v>453</v>
      </c>
      <c r="B2868">
        <v>4563</v>
      </c>
      <c r="C2868" t="s">
        <v>48</v>
      </c>
      <c r="D2868" t="s">
        <v>334</v>
      </c>
      <c r="F2868" t="s">
        <v>50</v>
      </c>
      <c r="G2868" t="s">
        <v>51</v>
      </c>
      <c r="H2868">
        <v>10</v>
      </c>
      <c r="I2868" t="s">
        <v>52</v>
      </c>
      <c r="J2868" t="s">
        <v>454</v>
      </c>
      <c r="K2868">
        <v>1</v>
      </c>
      <c r="L2868" t="s">
        <v>455</v>
      </c>
      <c r="M2868">
        <v>1078172712</v>
      </c>
      <c r="O2868" t="s">
        <v>20565</v>
      </c>
      <c r="P2868">
        <v>1999</v>
      </c>
      <c r="U2868" t="s">
        <v>456</v>
      </c>
      <c r="V2868">
        <v>1</v>
      </c>
      <c r="W2868">
        <v>2</v>
      </c>
      <c r="Y2868">
        <v>57</v>
      </c>
      <c r="Z2868">
        <v>9</v>
      </c>
      <c r="AA2868">
        <v>8</v>
      </c>
      <c r="AB2868">
        <v>6</v>
      </c>
      <c r="AC2868">
        <v>30</v>
      </c>
      <c r="AD2868">
        <v>2</v>
      </c>
      <c r="AE2868">
        <v>0</v>
      </c>
      <c r="AF2868">
        <v>0</v>
      </c>
      <c r="AG2868">
        <v>0</v>
      </c>
      <c r="AH2868">
        <v>2</v>
      </c>
      <c r="AI2868">
        <v>2</v>
      </c>
      <c r="AJ2868">
        <v>0</v>
      </c>
      <c r="AK2868">
        <v>0</v>
      </c>
      <c r="AL2868">
        <v>0</v>
      </c>
      <c r="AT2868">
        <v>300000</v>
      </c>
      <c r="AU2868">
        <v>270540</v>
      </c>
      <c r="AV2868">
        <v>24922329</v>
      </c>
      <c r="AW2868">
        <v>30312015</v>
      </c>
      <c r="AX2868">
        <v>0</v>
      </c>
      <c r="AY2868">
        <v>0</v>
      </c>
      <c r="AZ2868">
        <v>4206757</v>
      </c>
      <c r="BA2868">
        <v>4669327</v>
      </c>
    </row>
    <row r="2869" spans="1:53" hidden="1">
      <c r="A2869" t="s">
        <v>1248</v>
      </c>
      <c r="B2869">
        <v>75636</v>
      </c>
      <c r="C2869" t="s">
        <v>48</v>
      </c>
      <c r="D2869" t="s">
        <v>49</v>
      </c>
      <c r="F2869" t="s">
        <v>50</v>
      </c>
      <c r="G2869" t="s">
        <v>51</v>
      </c>
      <c r="H2869">
        <v>10</v>
      </c>
      <c r="I2869" t="s">
        <v>52</v>
      </c>
      <c r="J2869" t="s">
        <v>1249</v>
      </c>
      <c r="K2869">
        <v>1</v>
      </c>
      <c r="L2869" t="s">
        <v>1250</v>
      </c>
      <c r="M2869">
        <v>2068678226</v>
      </c>
      <c r="N2869" t="s">
        <v>1251</v>
      </c>
      <c r="O2869" t="s">
        <v>20566</v>
      </c>
      <c r="P2869">
        <v>2013</v>
      </c>
      <c r="U2869" t="s">
        <v>1252</v>
      </c>
      <c r="V2869">
        <v>1</v>
      </c>
      <c r="W2869">
        <v>1</v>
      </c>
      <c r="Y2869">
        <v>8</v>
      </c>
      <c r="Z2869">
        <v>10</v>
      </c>
      <c r="AA2869">
        <v>5</v>
      </c>
      <c r="AB2869">
        <v>6</v>
      </c>
      <c r="AC2869">
        <v>5</v>
      </c>
      <c r="AD2869">
        <v>2</v>
      </c>
      <c r="AE2869">
        <v>0</v>
      </c>
      <c r="AF2869">
        <v>0</v>
      </c>
      <c r="AG2869">
        <v>3</v>
      </c>
      <c r="AH2869">
        <v>2</v>
      </c>
      <c r="AI2869">
        <v>2</v>
      </c>
      <c r="AJ2869">
        <v>0</v>
      </c>
      <c r="AK2869">
        <v>0</v>
      </c>
      <c r="AL2869">
        <v>0</v>
      </c>
      <c r="AM2869" t="s">
        <v>18388</v>
      </c>
      <c r="AP2869" t="s">
        <v>170</v>
      </c>
      <c r="AQ2869" t="s">
        <v>1253</v>
      </c>
      <c r="AR2869" t="s">
        <v>83</v>
      </c>
      <c r="AT2869">
        <v>8029000</v>
      </c>
      <c r="AU2869">
        <v>100000</v>
      </c>
      <c r="AV2869">
        <v>2809925</v>
      </c>
      <c r="AW2869">
        <v>2683419</v>
      </c>
      <c r="AX2869">
        <v>0</v>
      </c>
      <c r="AY2869">
        <v>0</v>
      </c>
      <c r="AZ2869">
        <v>-131929</v>
      </c>
      <c r="BA2869">
        <v>-17292</v>
      </c>
    </row>
    <row r="2870" spans="1:53" hidden="1">
      <c r="A2870" t="s">
        <v>9252</v>
      </c>
      <c r="B2870">
        <v>103720</v>
      </c>
      <c r="C2870" t="s">
        <v>48</v>
      </c>
      <c r="D2870" t="s">
        <v>49</v>
      </c>
      <c r="F2870" t="s">
        <v>8111</v>
      </c>
      <c r="G2870" t="s">
        <v>8112</v>
      </c>
      <c r="H2870">
        <v>38</v>
      </c>
      <c r="I2870" t="s">
        <v>8201</v>
      </c>
      <c r="J2870" t="s">
        <v>9253</v>
      </c>
      <c r="K2870">
        <v>1</v>
      </c>
      <c r="L2870" t="s">
        <v>9254</v>
      </c>
      <c r="M2870">
        <v>5828700745</v>
      </c>
      <c r="N2870" t="s">
        <v>9255</v>
      </c>
      <c r="O2870" t="s">
        <v>20567</v>
      </c>
      <c r="P2870">
        <v>2017</v>
      </c>
      <c r="U2870" t="s">
        <v>9256</v>
      </c>
      <c r="V2870">
        <v>1</v>
      </c>
      <c r="W2870">
        <v>2</v>
      </c>
      <c r="Y2870">
        <v>10</v>
      </c>
      <c r="Z2870">
        <v>10</v>
      </c>
      <c r="AA2870">
        <v>6</v>
      </c>
      <c r="AB2870">
        <v>6</v>
      </c>
      <c r="AC2870">
        <v>30</v>
      </c>
      <c r="AD2870">
        <v>1</v>
      </c>
      <c r="AE2870">
        <v>2</v>
      </c>
      <c r="AF2870">
        <v>1</v>
      </c>
      <c r="AG2870">
        <v>2</v>
      </c>
      <c r="AH2870">
        <v>2</v>
      </c>
      <c r="AI2870">
        <v>2</v>
      </c>
      <c r="AJ2870">
        <v>0</v>
      </c>
      <c r="AK2870">
        <v>0</v>
      </c>
      <c r="AL2870">
        <v>0</v>
      </c>
      <c r="AM2870" t="s">
        <v>9257</v>
      </c>
      <c r="AN2870" t="s">
        <v>9258</v>
      </c>
      <c r="AP2870" t="s">
        <v>170</v>
      </c>
      <c r="AQ2870" t="s">
        <v>9259</v>
      </c>
      <c r="AR2870" t="s">
        <v>2437</v>
      </c>
      <c r="AT2870">
        <v>251000</v>
      </c>
      <c r="AU2870">
        <v>251000</v>
      </c>
      <c r="AV2870">
        <v>1881620</v>
      </c>
      <c r="AW2870">
        <v>2956137</v>
      </c>
      <c r="AX2870">
        <v>0</v>
      </c>
      <c r="AY2870">
        <v>0</v>
      </c>
      <c r="AZ2870">
        <v>107062</v>
      </c>
      <c r="BA2870">
        <v>98393</v>
      </c>
    </row>
    <row r="2871" spans="1:53" hidden="1">
      <c r="A2871" t="s">
        <v>117</v>
      </c>
      <c r="B2871">
        <v>79</v>
      </c>
      <c r="C2871" t="s">
        <v>48</v>
      </c>
      <c r="D2871" t="s">
        <v>118</v>
      </c>
      <c r="F2871" t="s">
        <v>50</v>
      </c>
      <c r="G2871" t="s">
        <v>51</v>
      </c>
      <c r="H2871">
        <v>10</v>
      </c>
      <c r="I2871" t="s">
        <v>52</v>
      </c>
      <c r="J2871" t="s">
        <v>119</v>
      </c>
      <c r="K2871">
        <v>1</v>
      </c>
      <c r="L2871" t="s">
        <v>120</v>
      </c>
      <c r="M2871">
        <v>1348107983</v>
      </c>
      <c r="N2871" t="s">
        <v>121</v>
      </c>
      <c r="O2871" t="s">
        <v>20568</v>
      </c>
      <c r="P2871">
        <v>1955</v>
      </c>
      <c r="Q2871" t="s">
        <v>122</v>
      </c>
      <c r="R2871" t="s">
        <v>123</v>
      </c>
      <c r="S2871" t="s">
        <v>124</v>
      </c>
      <c r="T2871" t="s">
        <v>125</v>
      </c>
      <c r="U2871" t="s">
        <v>126</v>
      </c>
      <c r="V2871">
        <v>1</v>
      </c>
      <c r="W2871">
        <v>2</v>
      </c>
      <c r="Y2871">
        <v>223</v>
      </c>
      <c r="Z2871">
        <v>7</v>
      </c>
      <c r="AA2871">
        <v>5</v>
      </c>
      <c r="AB2871">
        <v>6</v>
      </c>
      <c r="AC2871">
        <v>0</v>
      </c>
      <c r="AD2871">
        <v>1</v>
      </c>
      <c r="AE2871">
        <v>1</v>
      </c>
      <c r="AF2871">
        <v>5</v>
      </c>
      <c r="AG2871">
        <v>0</v>
      </c>
      <c r="AH2871">
        <v>2</v>
      </c>
      <c r="AI2871">
        <v>1</v>
      </c>
      <c r="AJ2871">
        <v>0</v>
      </c>
      <c r="AK2871">
        <v>0</v>
      </c>
      <c r="AL2871">
        <v>0</v>
      </c>
      <c r="AM2871" t="s">
        <v>20717</v>
      </c>
      <c r="AO2871" t="s">
        <v>122</v>
      </c>
      <c r="AP2871" t="s">
        <v>128</v>
      </c>
      <c r="AQ2871" t="s">
        <v>129</v>
      </c>
      <c r="AR2871" t="s">
        <v>130</v>
      </c>
      <c r="AT2871">
        <v>37698006</v>
      </c>
      <c r="AU2871">
        <v>37454104</v>
      </c>
      <c r="AV2871">
        <v>64349406</v>
      </c>
      <c r="AW2871">
        <v>55297651</v>
      </c>
      <c r="AX2871">
        <v>1781562</v>
      </c>
      <c r="AY2871">
        <v>2027093</v>
      </c>
      <c r="AZ2871">
        <v>1310280</v>
      </c>
      <c r="BA2871">
        <v>-3630400</v>
      </c>
    </row>
    <row r="2872" spans="1:53" hidden="1">
      <c r="A2872" t="s">
        <v>5297</v>
      </c>
      <c r="B2872">
        <v>74980</v>
      </c>
      <c r="C2872" t="s">
        <v>48</v>
      </c>
      <c r="D2872" t="s">
        <v>49</v>
      </c>
      <c r="F2872" t="s">
        <v>3993</v>
      </c>
      <c r="G2872" t="s">
        <v>51</v>
      </c>
      <c r="H2872">
        <v>22</v>
      </c>
      <c r="I2872" t="s">
        <v>4517</v>
      </c>
      <c r="J2872" t="s">
        <v>5298</v>
      </c>
      <c r="K2872">
        <v>1</v>
      </c>
      <c r="L2872" t="s">
        <v>5299</v>
      </c>
      <c r="M2872">
        <v>3038169192</v>
      </c>
      <c r="N2872" t="s">
        <v>5300</v>
      </c>
      <c r="O2872" t="s">
        <v>20569</v>
      </c>
      <c r="P2872">
        <v>2013</v>
      </c>
      <c r="U2872" t="s">
        <v>5301</v>
      </c>
      <c r="V2872">
        <v>1</v>
      </c>
      <c r="W2872">
        <v>3</v>
      </c>
      <c r="Y2872">
        <v>21</v>
      </c>
      <c r="Z2872">
        <v>10</v>
      </c>
      <c r="AA2872">
        <v>4</v>
      </c>
      <c r="AB2872">
        <v>2</v>
      </c>
      <c r="AC2872">
        <v>0</v>
      </c>
      <c r="AD2872">
        <v>2</v>
      </c>
      <c r="AE2872">
        <v>0</v>
      </c>
      <c r="AF2872">
        <v>0</v>
      </c>
      <c r="AG2872">
        <v>0</v>
      </c>
      <c r="AH2872">
        <v>2</v>
      </c>
      <c r="AI2872">
        <v>2</v>
      </c>
      <c r="AJ2872">
        <v>0</v>
      </c>
      <c r="AK2872">
        <v>0</v>
      </c>
      <c r="AL2872">
        <v>0</v>
      </c>
      <c r="AM2872" t="s">
        <v>5302</v>
      </c>
      <c r="AT2872">
        <v>500000</v>
      </c>
      <c r="AU2872">
        <v>500000</v>
      </c>
      <c r="AV2872" s="2">
        <f>IF(AW2872 &gt;= 0, INT(AW2872 * 1.05), -INT(ABS(AW2872) / 1.05))</f>
        <v>4930947</v>
      </c>
      <c r="AW2872">
        <v>4696140</v>
      </c>
      <c r="AX2872">
        <v>0</v>
      </c>
      <c r="AY2872">
        <v>0</v>
      </c>
      <c r="AZ2872" s="2">
        <f>IF(BA2872 &gt;= 0, INT(BA2872 * 1.05), -INT(ABS(BA2872) / 1.05))</f>
        <v>152628</v>
      </c>
      <c r="BA2872">
        <v>145360</v>
      </c>
    </row>
    <row r="2873" spans="1:53" hidden="1">
      <c r="A2873" t="s">
        <v>7064</v>
      </c>
      <c r="B2873">
        <v>28661</v>
      </c>
      <c r="C2873" t="s">
        <v>48</v>
      </c>
      <c r="D2873" t="s">
        <v>67</v>
      </c>
      <c r="F2873" t="s">
        <v>5540</v>
      </c>
      <c r="G2873" t="s">
        <v>51</v>
      </c>
      <c r="H2873">
        <v>29</v>
      </c>
      <c r="I2873" t="s">
        <v>6640</v>
      </c>
      <c r="J2873" t="s">
        <v>7065</v>
      </c>
      <c r="K2873">
        <v>1</v>
      </c>
      <c r="L2873" t="s">
        <v>7066</v>
      </c>
      <c r="M2873">
        <v>1238147705</v>
      </c>
      <c r="N2873" t="s">
        <v>7067</v>
      </c>
      <c r="O2873" t="s">
        <v>20570</v>
      </c>
      <c r="P2873">
        <v>1999</v>
      </c>
      <c r="U2873" t="s">
        <v>7068</v>
      </c>
      <c r="V2873">
        <v>1</v>
      </c>
      <c r="W2873">
        <v>2</v>
      </c>
      <c r="Y2873">
        <v>36</v>
      </c>
      <c r="Z2873">
        <v>10</v>
      </c>
      <c r="AA2873">
        <v>5</v>
      </c>
      <c r="AB2873">
        <v>9</v>
      </c>
      <c r="AC2873">
        <v>30</v>
      </c>
      <c r="AD2873">
        <v>1</v>
      </c>
      <c r="AE2873">
        <v>1</v>
      </c>
      <c r="AF2873">
        <v>5</v>
      </c>
      <c r="AG2873">
        <v>5</v>
      </c>
      <c r="AH2873">
        <v>2</v>
      </c>
      <c r="AI2873">
        <v>2</v>
      </c>
      <c r="AJ2873">
        <v>0</v>
      </c>
      <c r="AK2873">
        <v>0</v>
      </c>
      <c r="AL2873">
        <v>0</v>
      </c>
      <c r="AT2873">
        <v>500000</v>
      </c>
      <c r="AU2873">
        <v>500000</v>
      </c>
      <c r="AV2873">
        <v>9854883</v>
      </c>
      <c r="AW2873">
        <v>6745046</v>
      </c>
      <c r="AX2873">
        <v>0</v>
      </c>
      <c r="AY2873">
        <v>0</v>
      </c>
      <c r="AZ2873">
        <v>-330367</v>
      </c>
      <c r="BA2873">
        <v>-699490</v>
      </c>
    </row>
    <row r="2874" spans="1:53" hidden="1">
      <c r="A2874" t="s">
        <v>6602</v>
      </c>
      <c r="B2874">
        <v>19210</v>
      </c>
      <c r="C2874" t="s">
        <v>48</v>
      </c>
      <c r="D2874" t="s">
        <v>108</v>
      </c>
      <c r="F2874" t="s">
        <v>6040</v>
      </c>
      <c r="G2874" t="s">
        <v>51</v>
      </c>
      <c r="H2874">
        <v>28</v>
      </c>
      <c r="I2874" t="s">
        <v>6399</v>
      </c>
      <c r="J2874" t="s">
        <v>6603</v>
      </c>
      <c r="K2874">
        <v>1</v>
      </c>
      <c r="L2874" t="s">
        <v>6604</v>
      </c>
      <c r="M2874">
        <v>3038129303</v>
      </c>
      <c r="N2874" t="s">
        <v>6605</v>
      </c>
      <c r="O2874" t="s">
        <v>20571</v>
      </c>
      <c r="P2874">
        <v>2001</v>
      </c>
      <c r="U2874" t="s">
        <v>6606</v>
      </c>
      <c r="V2874">
        <v>1</v>
      </c>
      <c r="W2874">
        <v>2</v>
      </c>
      <c r="Y2874">
        <v>177</v>
      </c>
      <c r="Z2874">
        <v>1</v>
      </c>
      <c r="AA2874">
        <v>5</v>
      </c>
      <c r="AB2874">
        <v>8</v>
      </c>
      <c r="AC2874">
        <v>0.1</v>
      </c>
      <c r="AD2874">
        <v>2</v>
      </c>
      <c r="AE2874">
        <v>0</v>
      </c>
      <c r="AF2874">
        <v>0</v>
      </c>
      <c r="AG2874">
        <v>1</v>
      </c>
      <c r="AH2874">
        <v>1</v>
      </c>
      <c r="AI2874">
        <v>1</v>
      </c>
      <c r="AJ2874">
        <v>0</v>
      </c>
      <c r="AK2874">
        <v>0</v>
      </c>
      <c r="AL2874">
        <v>0</v>
      </c>
      <c r="AT2874">
        <v>56583358</v>
      </c>
      <c r="AU2874">
        <v>56583358</v>
      </c>
      <c r="AV2874">
        <v>32224293</v>
      </c>
      <c r="AW2874">
        <v>14575722</v>
      </c>
      <c r="AX2874">
        <v>0</v>
      </c>
      <c r="AY2874">
        <v>0</v>
      </c>
      <c r="AZ2874">
        <v>2413907</v>
      </c>
      <c r="BA2874">
        <v>-13451921</v>
      </c>
    </row>
    <row r="2875" spans="1:53" hidden="1">
      <c r="A2875" t="s">
        <v>17013</v>
      </c>
      <c r="B2875">
        <v>65904</v>
      </c>
      <c r="C2875" t="s">
        <v>48</v>
      </c>
      <c r="D2875" t="s">
        <v>118</v>
      </c>
      <c r="F2875" t="s">
        <v>6040</v>
      </c>
      <c r="G2875" t="s">
        <v>51</v>
      </c>
      <c r="H2875">
        <v>26</v>
      </c>
      <c r="I2875" t="s">
        <v>6041</v>
      </c>
      <c r="J2875" t="s">
        <v>17014</v>
      </c>
      <c r="K2875">
        <v>1</v>
      </c>
      <c r="L2875" t="s">
        <v>17015</v>
      </c>
      <c r="M2875">
        <v>3078132907</v>
      </c>
      <c r="N2875" t="s">
        <v>17016</v>
      </c>
      <c r="O2875" t="s">
        <v>20572</v>
      </c>
      <c r="P2875">
        <v>2010</v>
      </c>
      <c r="U2875" t="s">
        <v>17017</v>
      </c>
      <c r="V2875">
        <v>1</v>
      </c>
      <c r="W2875">
        <v>2</v>
      </c>
      <c r="Y2875">
        <v>875</v>
      </c>
      <c r="Z2875">
        <v>5</v>
      </c>
      <c r="AA2875">
        <v>0</v>
      </c>
      <c r="AB2875">
        <v>6</v>
      </c>
      <c r="AC2875">
        <v>30</v>
      </c>
      <c r="AD2875">
        <v>1</v>
      </c>
      <c r="AE2875">
        <v>1</v>
      </c>
      <c r="AF2875">
        <v>5</v>
      </c>
      <c r="AG2875">
        <v>10</v>
      </c>
      <c r="AH2875">
        <v>2</v>
      </c>
      <c r="AI2875">
        <v>2</v>
      </c>
      <c r="AJ2875">
        <v>0</v>
      </c>
      <c r="AK2875">
        <v>0</v>
      </c>
      <c r="AL2875">
        <v>0</v>
      </c>
      <c r="AS2875" t="s">
        <v>17018</v>
      </c>
      <c r="AT2875">
        <v>45000000</v>
      </c>
      <c r="AU2875">
        <v>45000000</v>
      </c>
      <c r="AV2875">
        <v>162654750</v>
      </c>
      <c r="AW2875">
        <v>185874887</v>
      </c>
      <c r="AX2875">
        <v>0</v>
      </c>
      <c r="AY2875">
        <v>0</v>
      </c>
      <c r="AZ2875">
        <v>12062949</v>
      </c>
      <c r="BA2875">
        <v>15565351</v>
      </c>
    </row>
    <row r="2876" spans="1:53" hidden="1">
      <c r="A2876" t="s">
        <v>2595</v>
      </c>
      <c r="B2876">
        <v>81633</v>
      </c>
      <c r="C2876" t="s">
        <v>48</v>
      </c>
      <c r="D2876" t="s">
        <v>49</v>
      </c>
      <c r="F2876" t="s">
        <v>1915</v>
      </c>
      <c r="G2876" t="s">
        <v>51</v>
      </c>
      <c r="H2876">
        <v>13</v>
      </c>
      <c r="I2876" t="s">
        <v>1916</v>
      </c>
      <c r="J2876" t="s">
        <v>2596</v>
      </c>
      <c r="K2876">
        <v>1</v>
      </c>
      <c r="L2876" t="s">
        <v>2597</v>
      </c>
      <c r="M2876">
        <v>1328629860</v>
      </c>
      <c r="N2876" t="s">
        <v>2598</v>
      </c>
      <c r="O2876" t="s">
        <v>20573</v>
      </c>
      <c r="P2876">
        <v>2014</v>
      </c>
      <c r="U2876" t="s">
        <v>2599</v>
      </c>
      <c r="V2876">
        <v>1</v>
      </c>
      <c r="W2876">
        <v>2</v>
      </c>
      <c r="Y2876">
        <v>16</v>
      </c>
      <c r="Z2876">
        <v>5</v>
      </c>
      <c r="AA2876">
        <v>5</v>
      </c>
      <c r="AB2876">
        <v>6</v>
      </c>
      <c r="AC2876">
        <v>20</v>
      </c>
      <c r="AD2876">
        <v>2</v>
      </c>
      <c r="AE2876">
        <v>0</v>
      </c>
      <c r="AF2876">
        <v>0</v>
      </c>
      <c r="AG2876">
        <v>5</v>
      </c>
      <c r="AH2876">
        <v>2</v>
      </c>
      <c r="AI2876">
        <v>2</v>
      </c>
      <c r="AJ2876">
        <v>0</v>
      </c>
      <c r="AK2876">
        <v>0</v>
      </c>
      <c r="AL2876">
        <v>0</v>
      </c>
      <c r="AM2876" t="s">
        <v>18389</v>
      </c>
      <c r="AP2876" t="s">
        <v>170</v>
      </c>
      <c r="AQ2876" t="s">
        <v>2600</v>
      </c>
      <c r="AR2876" t="s">
        <v>124</v>
      </c>
      <c r="AT2876">
        <v>300000</v>
      </c>
      <c r="AU2876">
        <v>30000</v>
      </c>
      <c r="AV2876">
        <f>INT(AW2876*1.05)</f>
        <v>4144116</v>
      </c>
      <c r="AW2876">
        <v>3946778</v>
      </c>
      <c r="AX2876">
        <v>0</v>
      </c>
      <c r="AY2876">
        <v>0</v>
      </c>
      <c r="AZ2876">
        <f>INT(BA2876*1.05)</f>
        <v>329528</v>
      </c>
      <c r="BA2876">
        <v>313837</v>
      </c>
    </row>
    <row r="2877" spans="1:53" hidden="1">
      <c r="A2877" t="s">
        <v>17481</v>
      </c>
      <c r="B2877">
        <v>11109</v>
      </c>
      <c r="C2877" t="s">
        <v>599</v>
      </c>
      <c r="D2877" t="s">
        <v>334</v>
      </c>
      <c r="F2877" t="s">
        <v>50</v>
      </c>
      <c r="G2877" t="s">
        <v>51</v>
      </c>
      <c r="H2877">
        <v>10</v>
      </c>
      <c r="I2877" t="s">
        <v>52</v>
      </c>
      <c r="J2877" t="s">
        <v>17482</v>
      </c>
      <c r="K2877">
        <v>1</v>
      </c>
      <c r="L2877" t="s">
        <v>17483</v>
      </c>
      <c r="M2877">
        <v>2408100698</v>
      </c>
      <c r="O2877" t="s">
        <v>20574</v>
      </c>
      <c r="P2877">
        <v>2017</v>
      </c>
      <c r="U2877" t="s">
        <v>17484</v>
      </c>
      <c r="V2877">
        <v>1</v>
      </c>
      <c r="W2877">
        <v>1</v>
      </c>
      <c r="Y2877">
        <v>67</v>
      </c>
      <c r="Z2877">
        <v>5</v>
      </c>
      <c r="AA2877">
        <v>1</v>
      </c>
      <c r="AB2877">
        <v>5</v>
      </c>
      <c r="AC2877">
        <v>30</v>
      </c>
      <c r="AD2877">
        <v>1</v>
      </c>
      <c r="AE2877">
        <v>1</v>
      </c>
      <c r="AF2877">
        <v>5</v>
      </c>
      <c r="AG2877">
        <v>3</v>
      </c>
      <c r="AH2877">
        <v>2</v>
      </c>
      <c r="AI2877">
        <v>2</v>
      </c>
      <c r="AJ2877">
        <v>0</v>
      </c>
      <c r="AK2877">
        <v>0</v>
      </c>
      <c r="AL2877">
        <v>0</v>
      </c>
      <c r="AM2877" t="s">
        <v>17485</v>
      </c>
      <c r="AT2877">
        <v>2000000</v>
      </c>
      <c r="AU2877">
        <v>2000000</v>
      </c>
      <c r="AV2877">
        <v>36631469</v>
      </c>
      <c r="AW2877">
        <v>28592426</v>
      </c>
      <c r="AX2877">
        <v>0</v>
      </c>
      <c r="AY2877">
        <v>0</v>
      </c>
      <c r="AZ2877">
        <v>1896847</v>
      </c>
      <c r="BA2877">
        <v>569132</v>
      </c>
    </row>
    <row r="2878" spans="1:53" hidden="1">
      <c r="A2878" t="s">
        <v>5051</v>
      </c>
      <c r="B2878">
        <v>49718</v>
      </c>
      <c r="C2878" t="s">
        <v>48</v>
      </c>
      <c r="D2878" t="s">
        <v>49</v>
      </c>
      <c r="F2878" t="s">
        <v>3993</v>
      </c>
      <c r="G2878" t="s">
        <v>51</v>
      </c>
      <c r="H2878">
        <v>22</v>
      </c>
      <c r="I2878" t="s">
        <v>4517</v>
      </c>
      <c r="J2878" t="s">
        <v>5052</v>
      </c>
      <c r="K2878">
        <v>1</v>
      </c>
      <c r="L2878" t="s">
        <v>5053</v>
      </c>
      <c r="M2878">
        <v>3058180228</v>
      </c>
      <c r="N2878" t="s">
        <v>5054</v>
      </c>
      <c r="O2878" t="s">
        <v>20575</v>
      </c>
      <c r="P2878">
        <v>2006</v>
      </c>
      <c r="U2878" t="s">
        <v>5055</v>
      </c>
      <c r="V2878">
        <v>1</v>
      </c>
      <c r="W2878">
        <v>2</v>
      </c>
      <c r="Y2878">
        <v>9</v>
      </c>
      <c r="Z2878">
        <v>1</v>
      </c>
      <c r="AA2878">
        <v>6</v>
      </c>
      <c r="AB2878">
        <v>8</v>
      </c>
      <c r="AC2878">
        <v>0.05</v>
      </c>
      <c r="AD2878">
        <v>2</v>
      </c>
      <c r="AE2878">
        <v>0</v>
      </c>
      <c r="AF2878">
        <v>0</v>
      </c>
      <c r="AG2878">
        <v>0</v>
      </c>
      <c r="AH2878">
        <v>2</v>
      </c>
      <c r="AI2878">
        <v>2</v>
      </c>
      <c r="AJ2878">
        <v>0</v>
      </c>
      <c r="AK2878">
        <v>0</v>
      </c>
      <c r="AL2878">
        <v>0</v>
      </c>
      <c r="AT2878">
        <v>50000</v>
      </c>
      <c r="AU2878">
        <v>50000</v>
      </c>
      <c r="AV2878">
        <v>2841740</v>
      </c>
      <c r="AW2878">
        <v>2532719</v>
      </c>
      <c r="AX2878">
        <v>0</v>
      </c>
      <c r="AY2878">
        <v>0</v>
      </c>
      <c r="AZ2878">
        <v>299578</v>
      </c>
      <c r="BA2878">
        <v>254922</v>
      </c>
    </row>
    <row r="2879" spans="1:53" hidden="1">
      <c r="A2879" t="s">
        <v>1784</v>
      </c>
      <c r="B2879">
        <v>106623</v>
      </c>
      <c r="C2879" t="s">
        <v>48</v>
      </c>
      <c r="D2879" t="s">
        <v>77</v>
      </c>
      <c r="F2879" t="s">
        <v>50</v>
      </c>
      <c r="G2879" t="s">
        <v>51</v>
      </c>
      <c r="H2879">
        <v>10</v>
      </c>
      <c r="I2879" t="s">
        <v>52</v>
      </c>
      <c r="J2879" t="s">
        <v>1785</v>
      </c>
      <c r="K2879">
        <v>1</v>
      </c>
      <c r="L2879" t="s">
        <v>1786</v>
      </c>
      <c r="M2879">
        <v>4558701248</v>
      </c>
      <c r="N2879" t="s">
        <v>1787</v>
      </c>
      <c r="O2879" t="s">
        <v>20576</v>
      </c>
      <c r="P2879">
        <v>2018</v>
      </c>
      <c r="U2879" t="s">
        <v>1788</v>
      </c>
      <c r="V2879">
        <v>1</v>
      </c>
      <c r="W2879">
        <v>2</v>
      </c>
      <c r="Y2879">
        <v>30</v>
      </c>
      <c r="Z2879">
        <v>10</v>
      </c>
      <c r="AA2879">
        <v>6</v>
      </c>
      <c r="AB2879">
        <v>6</v>
      </c>
      <c r="AC2879">
        <v>20</v>
      </c>
      <c r="AD2879">
        <v>1</v>
      </c>
      <c r="AE2879">
        <v>2</v>
      </c>
      <c r="AF2879">
        <v>1</v>
      </c>
      <c r="AG2879">
        <v>0</v>
      </c>
      <c r="AH2879">
        <v>2</v>
      </c>
      <c r="AI2879">
        <v>1</v>
      </c>
      <c r="AJ2879">
        <v>0</v>
      </c>
      <c r="AK2879">
        <v>0</v>
      </c>
      <c r="AL2879">
        <v>0</v>
      </c>
      <c r="AM2879" t="s">
        <v>1789</v>
      </c>
      <c r="AN2879" t="s">
        <v>1790</v>
      </c>
      <c r="AQ2879" t="s">
        <v>1791</v>
      </c>
      <c r="AR2879" t="s">
        <v>1792</v>
      </c>
      <c r="AT2879">
        <v>50000</v>
      </c>
      <c r="AU2879">
        <v>4805000</v>
      </c>
      <c r="AV2879">
        <v>15898660</v>
      </c>
      <c r="AW2879">
        <v>10921371</v>
      </c>
      <c r="AX2879">
        <v>0</v>
      </c>
      <c r="AY2879">
        <v>0</v>
      </c>
      <c r="AZ2879">
        <v>319130</v>
      </c>
      <c r="BA2879">
        <v>224401</v>
      </c>
    </row>
    <row r="2880" spans="1:53" hidden="1">
      <c r="A2880" t="s">
        <v>5270</v>
      </c>
      <c r="B2880">
        <v>73151</v>
      </c>
      <c r="C2880" t="s">
        <v>48</v>
      </c>
      <c r="D2880" t="s">
        <v>197</v>
      </c>
      <c r="F2880" t="s">
        <v>3993</v>
      </c>
      <c r="G2880" t="s">
        <v>51</v>
      </c>
      <c r="H2880">
        <v>22</v>
      </c>
      <c r="I2880" t="s">
        <v>4517</v>
      </c>
      <c r="J2880" t="s">
        <v>18293</v>
      </c>
      <c r="K2880">
        <v>1</v>
      </c>
      <c r="L2880" t="s">
        <v>5272</v>
      </c>
      <c r="M2880">
        <v>3088138001</v>
      </c>
      <c r="N2880" t="s">
        <v>5273</v>
      </c>
      <c r="O2880" t="s">
        <v>20577</v>
      </c>
      <c r="P2880">
        <v>2012</v>
      </c>
      <c r="U2880" t="s">
        <v>5274</v>
      </c>
      <c r="V2880">
        <v>1</v>
      </c>
      <c r="W2880">
        <v>2</v>
      </c>
      <c r="Y2880">
        <v>4</v>
      </c>
      <c r="Z2880">
        <v>1</v>
      </c>
      <c r="AA2880">
        <v>5</v>
      </c>
      <c r="AB2880">
        <v>1</v>
      </c>
      <c r="AC2880">
        <v>0.1</v>
      </c>
      <c r="AD2880">
        <v>2</v>
      </c>
      <c r="AE2880">
        <v>0</v>
      </c>
      <c r="AF2880">
        <v>0</v>
      </c>
      <c r="AG2880">
        <v>0</v>
      </c>
      <c r="AH2880">
        <v>2</v>
      </c>
      <c r="AI2880">
        <v>2</v>
      </c>
      <c r="AJ2880">
        <v>0</v>
      </c>
      <c r="AK2880">
        <v>0</v>
      </c>
      <c r="AL2880">
        <v>0</v>
      </c>
      <c r="AM2880" t="s">
        <v>18390</v>
      </c>
      <c r="AN2880" t="s">
        <v>5275</v>
      </c>
      <c r="AQ2880" t="s">
        <v>5276</v>
      </c>
      <c r="AR2880" t="s">
        <v>114</v>
      </c>
      <c r="AT2880">
        <v>50000</v>
      </c>
      <c r="AU2880">
        <v>50000</v>
      </c>
      <c r="AV2880">
        <f>INT(AW2880*1.05)</f>
        <v>975109</v>
      </c>
      <c r="AW2880">
        <v>928676</v>
      </c>
      <c r="AX2880">
        <v>0</v>
      </c>
      <c r="AY2880">
        <v>0</v>
      </c>
      <c r="AZ2880">
        <f>INT(BA2880*1.05)</f>
        <v>122913</v>
      </c>
      <c r="BA2880">
        <v>117060</v>
      </c>
    </row>
    <row r="2881" spans="1:53" hidden="1">
      <c r="A2881" t="s">
        <v>16754</v>
      </c>
      <c r="B2881">
        <v>6869</v>
      </c>
      <c r="C2881" t="s">
        <v>48</v>
      </c>
      <c r="D2881" t="s">
        <v>49</v>
      </c>
      <c r="F2881" t="s">
        <v>3062</v>
      </c>
      <c r="G2881" t="s">
        <v>51</v>
      </c>
      <c r="H2881">
        <v>33</v>
      </c>
      <c r="I2881" t="s">
        <v>7999</v>
      </c>
      <c r="J2881" t="s">
        <v>16755</v>
      </c>
      <c r="K2881">
        <v>1</v>
      </c>
      <c r="L2881" t="s">
        <v>16756</v>
      </c>
      <c r="M2881">
        <v>3088129837</v>
      </c>
      <c r="O2881" t="s">
        <v>20578</v>
      </c>
      <c r="P2881">
        <v>2009</v>
      </c>
      <c r="U2881" t="s">
        <v>16757</v>
      </c>
      <c r="V2881">
        <v>1</v>
      </c>
      <c r="W2881">
        <v>2</v>
      </c>
      <c r="Y2881">
        <v>57</v>
      </c>
      <c r="Z2881">
        <v>2</v>
      </c>
      <c r="AA2881">
        <v>0</v>
      </c>
      <c r="AB2881">
        <v>6</v>
      </c>
      <c r="AC2881">
        <v>30</v>
      </c>
      <c r="AD2881">
        <v>1</v>
      </c>
      <c r="AE2881">
        <v>1</v>
      </c>
      <c r="AF2881">
        <v>5</v>
      </c>
      <c r="AG2881">
        <v>5</v>
      </c>
      <c r="AH2881">
        <v>2</v>
      </c>
      <c r="AI2881">
        <v>2</v>
      </c>
      <c r="AJ2881">
        <v>0</v>
      </c>
      <c r="AK2881">
        <v>0</v>
      </c>
      <c r="AL2881">
        <v>0</v>
      </c>
      <c r="AS2881" t="s">
        <v>16758</v>
      </c>
      <c r="AT2881">
        <v>300000</v>
      </c>
      <c r="AU2881">
        <f>AT2881</f>
        <v>300000</v>
      </c>
      <c r="AV2881">
        <v>3868645</v>
      </c>
      <c r="AW2881">
        <f>INT(AV2881/1.1)</f>
        <v>3516950</v>
      </c>
      <c r="AX2881">
        <v>0</v>
      </c>
      <c r="AY2881">
        <v>0</v>
      </c>
      <c r="AZ2881">
        <v>248395</v>
      </c>
      <c r="BA2881" s="2">
        <f>IF(AZ2881 &gt;= 0, INT(AZ2881 / 1.1), -INT(ABS(AZ2881) * 1.1))</f>
        <v>225813</v>
      </c>
    </row>
    <row r="2882" spans="1:53" hidden="1">
      <c r="A2882" t="s">
        <v>5323</v>
      </c>
      <c r="B2882">
        <v>79002</v>
      </c>
      <c r="C2882" t="s">
        <v>48</v>
      </c>
      <c r="D2882" t="s">
        <v>334</v>
      </c>
      <c r="F2882" t="s">
        <v>3993</v>
      </c>
      <c r="G2882" t="s">
        <v>51</v>
      </c>
      <c r="H2882">
        <v>22</v>
      </c>
      <c r="I2882" t="s">
        <v>4517</v>
      </c>
      <c r="J2882" t="s">
        <v>5324</v>
      </c>
      <c r="K2882">
        <v>1</v>
      </c>
      <c r="L2882" t="s">
        <v>5325</v>
      </c>
      <c r="M2882">
        <v>4038176111</v>
      </c>
      <c r="N2882" t="s">
        <v>5326</v>
      </c>
      <c r="O2882" t="s">
        <v>20579</v>
      </c>
      <c r="P2882">
        <v>2013</v>
      </c>
      <c r="U2882" t="s">
        <v>5327</v>
      </c>
      <c r="V2882">
        <v>1</v>
      </c>
      <c r="W2882">
        <v>2</v>
      </c>
      <c r="Y2882">
        <v>35</v>
      </c>
      <c r="Z2882">
        <v>1</v>
      </c>
      <c r="AA2882">
        <v>0</v>
      </c>
      <c r="AB2882">
        <v>6</v>
      </c>
      <c r="AC2882">
        <v>30</v>
      </c>
      <c r="AD2882">
        <v>1</v>
      </c>
      <c r="AE2882">
        <v>1</v>
      </c>
      <c r="AF2882">
        <v>5</v>
      </c>
      <c r="AG2882">
        <v>5</v>
      </c>
      <c r="AH2882">
        <v>2</v>
      </c>
      <c r="AI2882">
        <v>2</v>
      </c>
      <c r="AJ2882">
        <v>0</v>
      </c>
      <c r="AK2882">
        <v>0</v>
      </c>
      <c r="AL2882">
        <v>0</v>
      </c>
      <c r="AT2882">
        <v>413196</v>
      </c>
      <c r="AU2882">
        <v>413196</v>
      </c>
      <c r="AV2882">
        <v>46136229</v>
      </c>
      <c r="AW2882">
        <v>37097526</v>
      </c>
      <c r="AX2882">
        <v>0</v>
      </c>
      <c r="AY2882">
        <v>0</v>
      </c>
      <c r="AZ2882">
        <v>1727026</v>
      </c>
      <c r="BA2882">
        <v>-1907361</v>
      </c>
    </row>
    <row r="2883" spans="1:53" hidden="1">
      <c r="A2883" t="s">
        <v>1604</v>
      </c>
      <c r="B2883">
        <v>93348</v>
      </c>
      <c r="C2883" t="s">
        <v>48</v>
      </c>
      <c r="D2883" t="s">
        <v>197</v>
      </c>
      <c r="F2883" t="s">
        <v>50</v>
      </c>
      <c r="G2883" t="s">
        <v>51</v>
      </c>
      <c r="H2883">
        <v>10</v>
      </c>
      <c r="I2883" t="s">
        <v>52</v>
      </c>
      <c r="J2883" t="s">
        <v>1605</v>
      </c>
      <c r="K2883">
        <v>1</v>
      </c>
      <c r="L2883" t="s">
        <v>1606</v>
      </c>
      <c r="M2883">
        <v>3108600629</v>
      </c>
      <c r="N2883" t="s">
        <v>1607</v>
      </c>
      <c r="O2883" t="s">
        <v>20580</v>
      </c>
      <c r="P2883">
        <v>2016</v>
      </c>
      <c r="U2883" t="s">
        <v>1608</v>
      </c>
      <c r="V2883">
        <v>1</v>
      </c>
      <c r="W2883">
        <v>2</v>
      </c>
      <c r="Y2883">
        <v>11</v>
      </c>
      <c r="Z2883">
        <v>1</v>
      </c>
      <c r="AA2883">
        <v>8</v>
      </c>
      <c r="AB2883">
        <v>6</v>
      </c>
      <c r="AC2883">
        <v>0.1</v>
      </c>
      <c r="AD2883">
        <v>2</v>
      </c>
      <c r="AE2883">
        <v>0</v>
      </c>
      <c r="AF2883">
        <v>0</v>
      </c>
      <c r="AG2883">
        <v>0</v>
      </c>
      <c r="AH2883">
        <v>2</v>
      </c>
      <c r="AI2883">
        <v>1</v>
      </c>
      <c r="AJ2883">
        <v>0</v>
      </c>
      <c r="AK2883">
        <v>0</v>
      </c>
      <c r="AL2883">
        <v>0</v>
      </c>
      <c r="AM2883" t="s">
        <v>1609</v>
      </c>
      <c r="AN2883" t="s">
        <v>1610</v>
      </c>
      <c r="AP2883" t="s">
        <v>82</v>
      </c>
      <c r="AQ2883" t="s">
        <v>1611</v>
      </c>
      <c r="AR2883" t="s">
        <v>73</v>
      </c>
      <c r="AT2883">
        <v>210000</v>
      </c>
      <c r="AU2883">
        <v>50000</v>
      </c>
      <c r="AV2883">
        <v>981578</v>
      </c>
      <c r="AW2883">
        <v>1549170</v>
      </c>
      <c r="AX2883">
        <v>0</v>
      </c>
      <c r="AY2883">
        <v>0</v>
      </c>
      <c r="AZ2883">
        <v>277490</v>
      </c>
      <c r="BA2883">
        <v>115146</v>
      </c>
    </row>
    <row r="2884" spans="1:53" hidden="1">
      <c r="A2884" t="s">
        <v>5308</v>
      </c>
      <c r="B2884">
        <v>76889</v>
      </c>
      <c r="C2884" t="s">
        <v>48</v>
      </c>
      <c r="D2884" t="s">
        <v>77</v>
      </c>
      <c r="F2884" t="s">
        <v>3993</v>
      </c>
      <c r="G2884" t="s">
        <v>51</v>
      </c>
      <c r="H2884">
        <v>22</v>
      </c>
      <c r="I2884" t="s">
        <v>4517</v>
      </c>
      <c r="J2884" t="s">
        <v>5309</v>
      </c>
      <c r="K2884">
        <v>1</v>
      </c>
      <c r="L2884" t="s">
        <v>5310</v>
      </c>
      <c r="M2884">
        <v>3088140389</v>
      </c>
      <c r="N2884" t="s">
        <v>5311</v>
      </c>
      <c r="O2884" t="s">
        <v>20581</v>
      </c>
      <c r="P2884">
        <v>2013</v>
      </c>
      <c r="U2884" t="s">
        <v>5312</v>
      </c>
      <c r="V2884">
        <v>1</v>
      </c>
      <c r="W2884">
        <v>2</v>
      </c>
      <c r="Y2884">
        <v>16</v>
      </c>
      <c r="Z2884">
        <v>1</v>
      </c>
      <c r="AA2884">
        <v>9</v>
      </c>
      <c r="AB2884">
        <v>7</v>
      </c>
      <c r="AC2884">
        <v>0.05</v>
      </c>
      <c r="AD2884">
        <v>2</v>
      </c>
      <c r="AE2884">
        <v>0</v>
      </c>
      <c r="AF2884">
        <v>0</v>
      </c>
      <c r="AG2884">
        <v>0</v>
      </c>
      <c r="AH2884">
        <v>2</v>
      </c>
      <c r="AI2884">
        <v>2</v>
      </c>
      <c r="AJ2884">
        <v>0</v>
      </c>
      <c r="AK2884">
        <v>0</v>
      </c>
      <c r="AL2884">
        <v>0</v>
      </c>
      <c r="AT2884">
        <v>950000</v>
      </c>
      <c r="AU2884">
        <v>950000</v>
      </c>
      <c r="AV2884">
        <v>9791696</v>
      </c>
      <c r="AW2884">
        <v>8398993</v>
      </c>
      <c r="AX2884">
        <v>0</v>
      </c>
      <c r="AY2884">
        <v>0</v>
      </c>
      <c r="AZ2884">
        <v>196546</v>
      </c>
      <c r="BA2884">
        <v>206932</v>
      </c>
    </row>
    <row r="2885" spans="1:53">
      <c r="A2885" t="s">
        <v>10001</v>
      </c>
      <c r="B2885">
        <v>25274</v>
      </c>
      <c r="C2885" t="s">
        <v>48</v>
      </c>
      <c r="D2885" t="s">
        <v>197</v>
      </c>
      <c r="F2885" t="s">
        <v>9369</v>
      </c>
      <c r="G2885" t="s">
        <v>9370</v>
      </c>
      <c r="H2885">
        <v>58</v>
      </c>
      <c r="I2885" t="s">
        <v>9371</v>
      </c>
      <c r="J2885" t="s">
        <v>10002</v>
      </c>
      <c r="K2885">
        <v>1</v>
      </c>
      <c r="L2885" t="s">
        <v>10003</v>
      </c>
      <c r="M2885">
        <v>3118107426</v>
      </c>
      <c r="N2885" t="s">
        <v>10004</v>
      </c>
      <c r="O2885" t="s">
        <v>20582</v>
      </c>
      <c r="P2885">
        <v>1996</v>
      </c>
      <c r="U2885" t="s">
        <v>10005</v>
      </c>
      <c r="V2885">
        <v>1</v>
      </c>
      <c r="W2885">
        <v>1</v>
      </c>
      <c r="Y2885">
        <v>7</v>
      </c>
      <c r="Z2885">
        <v>1</v>
      </c>
      <c r="AA2885">
        <v>0</v>
      </c>
      <c r="AB2885">
        <v>6</v>
      </c>
      <c r="AC2885">
        <v>30</v>
      </c>
      <c r="AD2885">
        <v>1</v>
      </c>
      <c r="AE2885">
        <v>1</v>
      </c>
      <c r="AF2885">
        <v>5</v>
      </c>
      <c r="AG2885">
        <v>5</v>
      </c>
      <c r="AH2885">
        <v>2</v>
      </c>
      <c r="AI2885">
        <v>2</v>
      </c>
      <c r="AJ2885">
        <v>0</v>
      </c>
      <c r="AK2885">
        <v>0</v>
      </c>
      <c r="AL2885">
        <v>0</v>
      </c>
      <c r="AS2885" t="s">
        <v>10006</v>
      </c>
      <c r="AT2885">
        <v>617070</v>
      </c>
      <c r="AU2885">
        <v>593870</v>
      </c>
      <c r="AV2885">
        <v>894154</v>
      </c>
      <c r="AW2885">
        <v>906423</v>
      </c>
      <c r="AX2885">
        <v>0</v>
      </c>
      <c r="AY2885">
        <v>0</v>
      </c>
      <c r="AZ2885">
        <v>5102</v>
      </c>
      <c r="BA2885">
        <v>38144</v>
      </c>
    </row>
    <row r="2886" spans="1:53" hidden="1">
      <c r="A2886" t="s">
        <v>7246</v>
      </c>
      <c r="B2886">
        <v>35495</v>
      </c>
      <c r="C2886" t="s">
        <v>48</v>
      </c>
      <c r="D2886" t="s">
        <v>108</v>
      </c>
      <c r="F2886" t="s">
        <v>5540</v>
      </c>
      <c r="G2886" t="s">
        <v>51</v>
      </c>
      <c r="H2886">
        <v>29</v>
      </c>
      <c r="I2886" t="s">
        <v>6640</v>
      </c>
      <c r="J2886" t="s">
        <v>7247</v>
      </c>
      <c r="K2886">
        <v>1</v>
      </c>
      <c r="L2886" t="s">
        <v>7248</v>
      </c>
      <c r="M2886">
        <v>1338127929</v>
      </c>
      <c r="N2886" t="s">
        <v>7249</v>
      </c>
      <c r="O2886" t="s">
        <v>20583</v>
      </c>
      <c r="P2886">
        <v>1989</v>
      </c>
      <c r="U2886" t="s">
        <v>7250</v>
      </c>
      <c r="V2886">
        <v>1</v>
      </c>
      <c r="W2886">
        <v>2</v>
      </c>
      <c r="Y2886">
        <v>46</v>
      </c>
      <c r="Z2886">
        <v>8</v>
      </c>
      <c r="AA2886">
        <v>7</v>
      </c>
      <c r="AB2886">
        <v>6</v>
      </c>
      <c r="AC2886">
        <v>30</v>
      </c>
      <c r="AD2886">
        <v>1</v>
      </c>
      <c r="AE2886">
        <v>1</v>
      </c>
      <c r="AF2886">
        <v>5</v>
      </c>
      <c r="AG2886">
        <v>5</v>
      </c>
      <c r="AH2886">
        <v>2</v>
      </c>
      <c r="AI2886">
        <v>2</v>
      </c>
      <c r="AJ2886">
        <v>0</v>
      </c>
      <c r="AK2886">
        <v>0</v>
      </c>
      <c r="AL2886">
        <v>0</v>
      </c>
      <c r="AT2886">
        <v>1000000</v>
      </c>
      <c r="AU2886">
        <v>1000000</v>
      </c>
      <c r="AV2886">
        <v>15858779</v>
      </c>
      <c r="AW2886">
        <v>15122375</v>
      </c>
      <c r="AX2886">
        <v>0</v>
      </c>
      <c r="AY2886">
        <v>0</v>
      </c>
      <c r="AZ2886">
        <v>125395</v>
      </c>
      <c r="BA2886">
        <v>31688</v>
      </c>
    </row>
    <row r="2887" spans="1:53" hidden="1">
      <c r="A2887" t="s">
        <v>736</v>
      </c>
      <c r="B2887">
        <v>28839</v>
      </c>
      <c r="C2887" t="s">
        <v>48</v>
      </c>
      <c r="D2887" t="s">
        <v>67</v>
      </c>
      <c r="F2887" t="s">
        <v>50</v>
      </c>
      <c r="G2887" t="s">
        <v>51</v>
      </c>
      <c r="H2887">
        <v>10</v>
      </c>
      <c r="I2887" t="s">
        <v>52</v>
      </c>
      <c r="J2887" t="s">
        <v>737</v>
      </c>
      <c r="K2887">
        <v>1</v>
      </c>
      <c r="L2887" t="s">
        <v>738</v>
      </c>
      <c r="M2887">
        <v>3118118506</v>
      </c>
      <c r="N2887" t="s">
        <v>739</v>
      </c>
      <c r="O2887" t="s">
        <v>20584</v>
      </c>
      <c r="P2887">
        <v>2002</v>
      </c>
      <c r="U2887" t="s">
        <v>740</v>
      </c>
      <c r="V2887">
        <v>1</v>
      </c>
      <c r="W2887">
        <v>2</v>
      </c>
      <c r="Y2887">
        <v>8</v>
      </c>
      <c r="Z2887">
        <v>1</v>
      </c>
      <c r="AA2887">
        <v>6</v>
      </c>
      <c r="AB2887">
        <v>6</v>
      </c>
      <c r="AC2887">
        <v>5</v>
      </c>
      <c r="AD2887">
        <v>2</v>
      </c>
      <c r="AE2887">
        <v>0</v>
      </c>
      <c r="AF2887">
        <v>0</v>
      </c>
      <c r="AG2887">
        <v>0</v>
      </c>
      <c r="AH2887">
        <v>2</v>
      </c>
      <c r="AI2887">
        <v>2</v>
      </c>
      <c r="AJ2887">
        <v>0</v>
      </c>
      <c r="AK2887">
        <v>0</v>
      </c>
      <c r="AL2887">
        <v>0</v>
      </c>
      <c r="AT2887">
        <v>700000</v>
      </c>
      <c r="AU2887">
        <v>494140</v>
      </c>
      <c r="AV2887">
        <v>7867414</v>
      </c>
      <c r="AW2887">
        <v>5173622</v>
      </c>
      <c r="AX2887">
        <v>0</v>
      </c>
      <c r="AY2887">
        <v>0</v>
      </c>
      <c r="AZ2887">
        <v>445252</v>
      </c>
      <c r="BA2887">
        <v>260135</v>
      </c>
    </row>
    <row r="2888" spans="1:53" hidden="1">
      <c r="A2888" t="s">
        <v>14522</v>
      </c>
      <c r="B2888">
        <v>16144</v>
      </c>
      <c r="C2888" t="s">
        <v>48</v>
      </c>
      <c r="D2888" t="s">
        <v>49</v>
      </c>
      <c r="F2888" t="s">
        <v>5540</v>
      </c>
      <c r="G2888" t="s">
        <v>51</v>
      </c>
      <c r="H2888">
        <v>23</v>
      </c>
      <c r="I2888" t="s">
        <v>5541</v>
      </c>
      <c r="J2888" t="s">
        <v>14523</v>
      </c>
      <c r="K2888">
        <v>1</v>
      </c>
      <c r="L2888" t="s">
        <v>14524</v>
      </c>
      <c r="M2888">
        <v>3138111815</v>
      </c>
      <c r="N2888" t="s">
        <v>14525</v>
      </c>
      <c r="O2888" t="s">
        <v>20585</v>
      </c>
      <c r="P2888">
        <v>2002</v>
      </c>
      <c r="U2888" t="s">
        <v>14526</v>
      </c>
      <c r="V2888">
        <v>1</v>
      </c>
      <c r="W2888">
        <v>2</v>
      </c>
      <c r="Y2888">
        <v>18</v>
      </c>
      <c r="Z2888">
        <v>10</v>
      </c>
      <c r="AA2888">
        <v>5</v>
      </c>
      <c r="AB2888">
        <v>9</v>
      </c>
      <c r="AC2888">
        <v>0</v>
      </c>
      <c r="AD2888">
        <v>2</v>
      </c>
      <c r="AE2888">
        <v>0</v>
      </c>
      <c r="AF2888">
        <v>0</v>
      </c>
      <c r="AG2888">
        <v>1</v>
      </c>
      <c r="AH2888">
        <v>2</v>
      </c>
      <c r="AI2888">
        <v>2</v>
      </c>
      <c r="AJ2888">
        <v>0</v>
      </c>
      <c r="AK2888">
        <v>0</v>
      </c>
      <c r="AL2888">
        <v>0</v>
      </c>
      <c r="AT2888">
        <v>50000</v>
      </c>
      <c r="AU2888">
        <v>50000</v>
      </c>
      <c r="AV2888">
        <v>4443621</v>
      </c>
      <c r="AW2888">
        <v>4901962</v>
      </c>
      <c r="AX2888">
        <v>0</v>
      </c>
      <c r="AY2888">
        <v>0</v>
      </c>
      <c r="AZ2888">
        <v>-7145</v>
      </c>
      <c r="BA2888">
        <v>334382</v>
      </c>
    </row>
    <row r="2889" spans="1:53" hidden="1">
      <c r="A2889" t="s">
        <v>1034</v>
      </c>
      <c r="B2889">
        <v>60035</v>
      </c>
      <c r="C2889" t="s">
        <v>48</v>
      </c>
      <c r="D2889" t="s">
        <v>197</v>
      </c>
      <c r="F2889" t="s">
        <v>50</v>
      </c>
      <c r="G2889" t="s">
        <v>51</v>
      </c>
      <c r="H2889">
        <v>10</v>
      </c>
      <c r="I2889" t="s">
        <v>52</v>
      </c>
      <c r="J2889" t="s">
        <v>1035</v>
      </c>
      <c r="K2889">
        <v>1</v>
      </c>
      <c r="L2889" t="s">
        <v>1036</v>
      </c>
      <c r="M2889">
        <v>3128190802</v>
      </c>
      <c r="N2889" t="s">
        <v>1037</v>
      </c>
      <c r="O2889" t="s">
        <v>20586</v>
      </c>
      <c r="P2889">
        <v>2007</v>
      </c>
      <c r="U2889" t="s">
        <v>1038</v>
      </c>
      <c r="V2889">
        <v>1</v>
      </c>
      <c r="W2889">
        <v>2</v>
      </c>
      <c r="Y2889">
        <v>13</v>
      </c>
      <c r="Z2889">
        <v>1</v>
      </c>
      <c r="AA2889">
        <v>7</v>
      </c>
      <c r="AB2889">
        <v>6</v>
      </c>
      <c r="AC2889">
        <v>30</v>
      </c>
      <c r="AD2889">
        <v>2</v>
      </c>
      <c r="AE2889">
        <v>0</v>
      </c>
      <c r="AF2889">
        <v>0</v>
      </c>
      <c r="AG2889">
        <v>0</v>
      </c>
      <c r="AH2889">
        <v>2</v>
      </c>
      <c r="AI2889">
        <v>2</v>
      </c>
      <c r="AJ2889">
        <v>0</v>
      </c>
      <c r="AK2889">
        <v>0</v>
      </c>
      <c r="AL2889">
        <v>0</v>
      </c>
      <c r="AM2889" t="s">
        <v>1039</v>
      </c>
      <c r="AN2889" t="s">
        <v>1040</v>
      </c>
      <c r="AP2889" t="s">
        <v>1041</v>
      </c>
      <c r="AQ2889" t="s">
        <v>1042</v>
      </c>
      <c r="AR2889" t="s">
        <v>124</v>
      </c>
      <c r="AT2889">
        <v>100000</v>
      </c>
      <c r="AU2889">
        <v>700000</v>
      </c>
      <c r="AV2889">
        <v>1760098</v>
      </c>
      <c r="AW2889">
        <v>1748276</v>
      </c>
      <c r="AX2889">
        <v>0</v>
      </c>
      <c r="AY2889">
        <v>0</v>
      </c>
      <c r="AZ2889">
        <v>293143</v>
      </c>
      <c r="BA2889">
        <v>179201</v>
      </c>
    </row>
    <row r="2890" spans="1:53" hidden="1">
      <c r="A2890" t="s">
        <v>996</v>
      </c>
      <c r="B2890">
        <v>56981</v>
      </c>
      <c r="C2890" t="s">
        <v>48</v>
      </c>
      <c r="D2890" t="s">
        <v>67</v>
      </c>
      <c r="F2890" t="s">
        <v>50</v>
      </c>
      <c r="G2890" t="s">
        <v>51</v>
      </c>
      <c r="H2890">
        <v>10</v>
      </c>
      <c r="I2890" t="s">
        <v>52</v>
      </c>
      <c r="J2890" t="s">
        <v>997</v>
      </c>
      <c r="K2890">
        <v>1</v>
      </c>
      <c r="L2890" t="s">
        <v>998</v>
      </c>
      <c r="M2890">
        <v>3138115219</v>
      </c>
      <c r="N2890" t="s">
        <v>999</v>
      </c>
      <c r="O2890" t="s">
        <v>20587</v>
      </c>
      <c r="P2890">
        <v>2004</v>
      </c>
      <c r="U2890" t="s">
        <v>1000</v>
      </c>
      <c r="V2890">
        <v>1</v>
      </c>
      <c r="W2890">
        <v>1</v>
      </c>
      <c r="Y2890">
        <v>6</v>
      </c>
      <c r="Z2890">
        <v>1</v>
      </c>
      <c r="AA2890">
        <v>6</v>
      </c>
      <c r="AB2890">
        <v>6</v>
      </c>
      <c r="AC2890">
        <v>0</v>
      </c>
      <c r="AD2890">
        <v>2</v>
      </c>
      <c r="AE2890">
        <v>0</v>
      </c>
      <c r="AF2890">
        <v>0</v>
      </c>
      <c r="AG2890">
        <v>0</v>
      </c>
      <c r="AH2890">
        <v>2</v>
      </c>
      <c r="AI2890">
        <v>2</v>
      </c>
      <c r="AJ2890">
        <v>0</v>
      </c>
      <c r="AK2890">
        <v>0</v>
      </c>
      <c r="AL2890">
        <v>0</v>
      </c>
      <c r="AM2890" t="s">
        <v>1001</v>
      </c>
      <c r="AP2890" t="s">
        <v>82</v>
      </c>
      <c r="AR2890" t="s">
        <v>58</v>
      </c>
      <c r="AS2890" t="s">
        <v>1002</v>
      </c>
      <c r="AT2890">
        <v>150000</v>
      </c>
      <c r="AU2890">
        <v>1400000</v>
      </c>
      <c r="AV2890">
        <v>8148420</v>
      </c>
      <c r="AW2890">
        <v>7860247</v>
      </c>
      <c r="AX2890">
        <v>0</v>
      </c>
      <c r="AY2890">
        <v>0</v>
      </c>
      <c r="AZ2890">
        <v>459571</v>
      </c>
      <c r="BA2890">
        <v>490672</v>
      </c>
    </row>
    <row r="2891" spans="1:53" hidden="1">
      <c r="A2891" t="s">
        <v>14993</v>
      </c>
      <c r="B2891">
        <v>42288</v>
      </c>
      <c r="C2891" t="s">
        <v>48</v>
      </c>
      <c r="D2891" t="s">
        <v>77</v>
      </c>
      <c r="F2891" t="s">
        <v>5540</v>
      </c>
      <c r="G2891" t="s">
        <v>51</v>
      </c>
      <c r="H2891">
        <v>25</v>
      </c>
      <c r="I2891" t="s">
        <v>5731</v>
      </c>
      <c r="J2891" t="s">
        <v>14994</v>
      </c>
      <c r="K2891">
        <v>1</v>
      </c>
      <c r="L2891" t="s">
        <v>14995</v>
      </c>
      <c r="M2891">
        <v>1238151290</v>
      </c>
      <c r="N2891" t="s">
        <v>14996</v>
      </c>
      <c r="O2891" t="s">
        <v>20588</v>
      </c>
      <c r="P2891">
        <v>1999</v>
      </c>
      <c r="U2891" t="s">
        <v>14997</v>
      </c>
      <c r="V2891">
        <v>1</v>
      </c>
      <c r="W2891">
        <v>2</v>
      </c>
      <c r="Y2891">
        <v>26</v>
      </c>
      <c r="Z2891">
        <v>1</v>
      </c>
      <c r="AA2891">
        <v>0</v>
      </c>
      <c r="AB2891">
        <v>6</v>
      </c>
      <c r="AC2891">
        <v>30</v>
      </c>
      <c r="AD2891">
        <v>1</v>
      </c>
      <c r="AE2891">
        <v>1</v>
      </c>
      <c r="AF2891">
        <v>5</v>
      </c>
      <c r="AG2891">
        <v>5</v>
      </c>
      <c r="AH2891">
        <v>2</v>
      </c>
      <c r="AI2891">
        <v>2</v>
      </c>
      <c r="AJ2891">
        <v>0</v>
      </c>
      <c r="AK2891">
        <v>0</v>
      </c>
      <c r="AL2891">
        <v>0</v>
      </c>
      <c r="AS2891" t="s">
        <v>4356</v>
      </c>
      <c r="AT2891">
        <v>300000</v>
      </c>
      <c r="AU2891">
        <v>300000</v>
      </c>
      <c r="AV2891">
        <v>12756822</v>
      </c>
      <c r="AW2891">
        <v>8571186</v>
      </c>
      <c r="AX2891">
        <v>0</v>
      </c>
      <c r="AY2891">
        <v>0</v>
      </c>
      <c r="AZ2891">
        <v>668853</v>
      </c>
      <c r="BA2891">
        <v>1081410</v>
      </c>
    </row>
    <row r="2892" spans="1:53" hidden="1">
      <c r="A2892" t="s">
        <v>9293</v>
      </c>
      <c r="B2892">
        <v>110981</v>
      </c>
      <c r="C2892" t="s">
        <v>48</v>
      </c>
      <c r="D2892" t="s">
        <v>49</v>
      </c>
      <c r="F2892" t="s">
        <v>8111</v>
      </c>
      <c r="G2892" t="s">
        <v>8112</v>
      </c>
      <c r="H2892">
        <v>38</v>
      </c>
      <c r="I2892" t="s">
        <v>8201</v>
      </c>
      <c r="J2892" t="s">
        <v>9294</v>
      </c>
      <c r="K2892">
        <v>1</v>
      </c>
      <c r="L2892" t="s">
        <v>9295</v>
      </c>
      <c r="M2892">
        <v>2778701240</v>
      </c>
      <c r="N2892" t="s">
        <v>9296</v>
      </c>
      <c r="O2892" t="s">
        <v>20589</v>
      </c>
      <c r="P2892">
        <v>2019</v>
      </c>
      <c r="U2892" t="s">
        <v>9297</v>
      </c>
      <c r="V2892">
        <v>1</v>
      </c>
      <c r="W2892">
        <v>2</v>
      </c>
      <c r="Y2892">
        <v>19</v>
      </c>
      <c r="Z2892">
        <v>10</v>
      </c>
      <c r="AA2892">
        <v>4</v>
      </c>
      <c r="AB2892">
        <v>6</v>
      </c>
      <c r="AC2892">
        <v>20</v>
      </c>
      <c r="AD2892">
        <v>1</v>
      </c>
      <c r="AE2892">
        <v>2</v>
      </c>
      <c r="AF2892">
        <v>1</v>
      </c>
      <c r="AG2892">
        <v>0</v>
      </c>
      <c r="AH2892">
        <v>2</v>
      </c>
      <c r="AI2892">
        <v>2</v>
      </c>
      <c r="AJ2892">
        <v>0</v>
      </c>
      <c r="AK2892">
        <v>0</v>
      </c>
      <c r="AL2892">
        <v>0</v>
      </c>
      <c r="AM2892" t="s">
        <v>9298</v>
      </c>
      <c r="AN2892" t="s">
        <v>9299</v>
      </c>
      <c r="AP2892" t="s">
        <v>9300</v>
      </c>
      <c r="AQ2892" t="s">
        <v>18315</v>
      </c>
      <c r="AR2892" t="s">
        <v>124</v>
      </c>
      <c r="AT2892">
        <v>100000</v>
      </c>
      <c r="AU2892">
        <v>100000</v>
      </c>
      <c r="AV2892">
        <v>5561524</v>
      </c>
      <c r="AW2892">
        <v>3262333</v>
      </c>
      <c r="AX2892">
        <v>0</v>
      </c>
      <c r="AY2892">
        <v>0</v>
      </c>
      <c r="AZ2892">
        <v>1542836</v>
      </c>
      <c r="BA2892">
        <v>560413</v>
      </c>
    </row>
    <row r="2893" spans="1:53" hidden="1">
      <c r="A2893" t="s">
        <v>12847</v>
      </c>
      <c r="B2893">
        <v>17645</v>
      </c>
      <c r="C2893" t="s">
        <v>48</v>
      </c>
      <c r="D2893" t="s">
        <v>49</v>
      </c>
      <c r="F2893" t="s">
        <v>11306</v>
      </c>
      <c r="G2893" t="s">
        <v>11307</v>
      </c>
      <c r="H2893">
        <v>72</v>
      </c>
      <c r="I2893" t="s">
        <v>12614</v>
      </c>
      <c r="J2893" t="s">
        <v>12848</v>
      </c>
      <c r="K2893">
        <v>1</v>
      </c>
      <c r="L2893" t="s">
        <v>12849</v>
      </c>
      <c r="M2893">
        <v>3078104468</v>
      </c>
      <c r="N2893" t="s">
        <v>12850</v>
      </c>
      <c r="O2893" t="s">
        <v>20590</v>
      </c>
      <c r="P2893">
        <v>1992</v>
      </c>
      <c r="U2893" t="s">
        <v>12851</v>
      </c>
      <c r="V2893">
        <v>1</v>
      </c>
      <c r="W2893">
        <v>3</v>
      </c>
      <c r="Y2893">
        <v>46</v>
      </c>
      <c r="Z2893">
        <v>1</v>
      </c>
      <c r="AA2893">
        <v>0</v>
      </c>
      <c r="AB2893">
        <v>6</v>
      </c>
      <c r="AC2893">
        <v>30</v>
      </c>
      <c r="AD2893">
        <v>2</v>
      </c>
      <c r="AE2893">
        <v>0</v>
      </c>
      <c r="AF2893">
        <v>0</v>
      </c>
      <c r="AG2893">
        <v>0</v>
      </c>
      <c r="AH2893">
        <v>2</v>
      </c>
      <c r="AI2893">
        <v>2</v>
      </c>
      <c r="AJ2893">
        <v>0</v>
      </c>
      <c r="AK2893">
        <v>0</v>
      </c>
      <c r="AL2893">
        <v>0</v>
      </c>
      <c r="AT2893">
        <v>0</v>
      </c>
      <c r="AU2893">
        <v>0</v>
      </c>
      <c r="AV2893">
        <v>0</v>
      </c>
      <c r="AW2893">
        <v>0</v>
      </c>
      <c r="AX2893">
        <v>0</v>
      </c>
      <c r="AY2893">
        <v>0</v>
      </c>
      <c r="AZ2893">
        <v>0</v>
      </c>
      <c r="BA2893">
        <v>0</v>
      </c>
    </row>
    <row r="2894" spans="1:53" hidden="1">
      <c r="A2894" t="s">
        <v>1159</v>
      </c>
      <c r="B2894">
        <v>71315</v>
      </c>
      <c r="C2894" t="s">
        <v>48</v>
      </c>
      <c r="D2894" t="s">
        <v>49</v>
      </c>
      <c r="F2894" t="s">
        <v>50</v>
      </c>
      <c r="G2894" t="s">
        <v>51</v>
      </c>
      <c r="H2894">
        <v>10</v>
      </c>
      <c r="I2894" t="s">
        <v>52</v>
      </c>
      <c r="J2894" t="s">
        <v>1160</v>
      </c>
      <c r="K2894">
        <v>1</v>
      </c>
      <c r="L2894" t="s">
        <v>1161</v>
      </c>
      <c r="M2894">
        <v>3168111610</v>
      </c>
      <c r="N2894" t="s">
        <v>1162</v>
      </c>
      <c r="O2894" t="s">
        <v>20591</v>
      </c>
      <c r="P2894">
        <v>2008</v>
      </c>
      <c r="U2894" t="s">
        <v>1163</v>
      </c>
      <c r="V2894">
        <v>1</v>
      </c>
      <c r="W2894">
        <v>2</v>
      </c>
      <c r="Y2894">
        <v>23</v>
      </c>
      <c r="Z2894">
        <v>1</v>
      </c>
      <c r="AA2894">
        <v>6</v>
      </c>
      <c r="AB2894">
        <v>6</v>
      </c>
      <c r="AC2894">
        <v>0</v>
      </c>
      <c r="AD2894">
        <v>2</v>
      </c>
      <c r="AE2894">
        <v>0</v>
      </c>
      <c r="AF2894">
        <v>0</v>
      </c>
      <c r="AG2894">
        <v>0</v>
      </c>
      <c r="AH2894">
        <v>2</v>
      </c>
      <c r="AI2894">
        <v>2</v>
      </c>
      <c r="AJ2894">
        <v>0</v>
      </c>
      <c r="AK2894">
        <v>0</v>
      </c>
      <c r="AL2894">
        <v>0</v>
      </c>
      <c r="AM2894" t="s">
        <v>1164</v>
      </c>
      <c r="AT2894">
        <v>200000</v>
      </c>
      <c r="AU2894">
        <v>50000</v>
      </c>
      <c r="AV2894">
        <v>4194635</v>
      </c>
      <c r="AW2894">
        <v>4839796</v>
      </c>
      <c r="AX2894">
        <v>0</v>
      </c>
      <c r="AY2894">
        <v>0</v>
      </c>
      <c r="AZ2894">
        <v>114449</v>
      </c>
      <c r="BA2894">
        <v>203374</v>
      </c>
    </row>
    <row r="2895" spans="1:53" hidden="1">
      <c r="A2895" t="s">
        <v>16625</v>
      </c>
      <c r="B2895">
        <v>26436</v>
      </c>
      <c r="C2895" t="s">
        <v>48</v>
      </c>
      <c r="D2895" t="s">
        <v>49</v>
      </c>
      <c r="F2895" t="s">
        <v>5540</v>
      </c>
      <c r="G2895" t="s">
        <v>51</v>
      </c>
      <c r="H2895">
        <v>30</v>
      </c>
      <c r="I2895" t="s">
        <v>7618</v>
      </c>
      <c r="J2895" t="s">
        <v>16626</v>
      </c>
      <c r="K2895">
        <v>1</v>
      </c>
      <c r="L2895" t="s">
        <v>16627</v>
      </c>
      <c r="M2895">
        <v>3098104241</v>
      </c>
      <c r="N2895" t="s">
        <v>16628</v>
      </c>
      <c r="O2895" t="s">
        <v>20592</v>
      </c>
      <c r="P2895">
        <v>1997</v>
      </c>
      <c r="U2895" t="s">
        <v>16629</v>
      </c>
      <c r="V2895">
        <v>1</v>
      </c>
      <c r="W2895">
        <v>2</v>
      </c>
      <c r="Y2895">
        <v>30</v>
      </c>
      <c r="Z2895">
        <v>1</v>
      </c>
      <c r="AA2895">
        <v>0</v>
      </c>
      <c r="AB2895">
        <v>6</v>
      </c>
      <c r="AC2895">
        <v>30</v>
      </c>
      <c r="AD2895">
        <v>1</v>
      </c>
      <c r="AE2895">
        <v>1</v>
      </c>
      <c r="AF2895">
        <v>5</v>
      </c>
      <c r="AG2895">
        <v>5</v>
      </c>
      <c r="AH2895">
        <v>2</v>
      </c>
      <c r="AI2895">
        <v>2</v>
      </c>
      <c r="AJ2895">
        <v>0</v>
      </c>
      <c r="AK2895">
        <v>0</v>
      </c>
      <c r="AL2895">
        <v>0</v>
      </c>
      <c r="AS2895" t="s">
        <v>16455</v>
      </c>
      <c r="AT2895">
        <v>1100000</v>
      </c>
      <c r="AU2895">
        <v>1100000</v>
      </c>
      <c r="AV2895">
        <v>3297244</v>
      </c>
      <c r="AW2895">
        <v>3158832</v>
      </c>
      <c r="AX2895">
        <v>0</v>
      </c>
      <c r="AY2895">
        <v>0</v>
      </c>
      <c r="AZ2895">
        <v>104401</v>
      </c>
      <c r="BA2895">
        <v>114677</v>
      </c>
    </row>
    <row r="2896" spans="1:53" hidden="1">
      <c r="A2896" t="s">
        <v>4828</v>
      </c>
      <c r="B2896">
        <v>29200</v>
      </c>
      <c r="C2896" t="s">
        <v>48</v>
      </c>
      <c r="D2896" t="s">
        <v>118</v>
      </c>
      <c r="F2896" t="s">
        <v>3993</v>
      </c>
      <c r="G2896" t="s">
        <v>51</v>
      </c>
      <c r="H2896">
        <v>22</v>
      </c>
      <c r="I2896" t="s">
        <v>4517</v>
      </c>
      <c r="J2896" t="s">
        <v>4829</v>
      </c>
      <c r="K2896">
        <v>1</v>
      </c>
      <c r="L2896" t="s">
        <v>4830</v>
      </c>
      <c r="M2896">
        <v>2118144306</v>
      </c>
      <c r="N2896" t="s">
        <v>4831</v>
      </c>
      <c r="O2896" t="s">
        <v>20593</v>
      </c>
      <c r="P2896">
        <v>1985</v>
      </c>
      <c r="U2896" t="s">
        <v>4832</v>
      </c>
      <c r="V2896">
        <v>1</v>
      </c>
      <c r="W2896">
        <v>2</v>
      </c>
      <c r="Y2896">
        <v>552</v>
      </c>
      <c r="Z2896">
        <v>1</v>
      </c>
      <c r="AA2896">
        <v>0</v>
      </c>
      <c r="AB2896">
        <v>6</v>
      </c>
      <c r="AC2896">
        <v>30</v>
      </c>
      <c r="AD2896">
        <v>1</v>
      </c>
      <c r="AE2896">
        <v>1</v>
      </c>
      <c r="AF2896">
        <v>5</v>
      </c>
      <c r="AG2896">
        <v>10</v>
      </c>
      <c r="AH2896">
        <v>2</v>
      </c>
      <c r="AI2896">
        <v>2</v>
      </c>
      <c r="AJ2896">
        <v>0</v>
      </c>
      <c r="AK2896">
        <v>0</v>
      </c>
      <c r="AL2896">
        <v>0</v>
      </c>
      <c r="AT2896">
        <v>34400000</v>
      </c>
      <c r="AU2896">
        <v>34400000</v>
      </c>
      <c r="AV2896">
        <v>452990870</v>
      </c>
      <c r="AW2896">
        <v>411333329</v>
      </c>
      <c r="AX2896">
        <v>0</v>
      </c>
      <c r="AY2896">
        <v>0</v>
      </c>
      <c r="AZ2896">
        <v>45186491</v>
      </c>
      <c r="BA2896">
        <v>35653193</v>
      </c>
    </row>
    <row r="2897" spans="1:53" hidden="1">
      <c r="A2897" t="s">
        <v>7562</v>
      </c>
      <c r="B2897">
        <v>55949</v>
      </c>
      <c r="C2897" t="s">
        <v>48</v>
      </c>
      <c r="D2897" t="s">
        <v>118</v>
      </c>
      <c r="F2897" t="s">
        <v>5540</v>
      </c>
      <c r="G2897" t="s">
        <v>51</v>
      </c>
      <c r="H2897">
        <v>29</v>
      </c>
      <c r="I2897" t="s">
        <v>6640</v>
      </c>
      <c r="J2897" t="s">
        <v>7563</v>
      </c>
      <c r="K2897">
        <v>1</v>
      </c>
      <c r="L2897" t="s">
        <v>7564</v>
      </c>
      <c r="M2897">
        <v>3128197106</v>
      </c>
      <c r="N2897" t="s">
        <v>7565</v>
      </c>
      <c r="O2897" t="s">
        <v>20594</v>
      </c>
      <c r="P2897">
        <v>2008</v>
      </c>
      <c r="U2897" t="s">
        <v>7566</v>
      </c>
      <c r="V2897">
        <v>1</v>
      </c>
      <c r="W2897">
        <v>2</v>
      </c>
      <c r="Y2897">
        <v>721</v>
      </c>
      <c r="Z2897">
        <v>3</v>
      </c>
      <c r="AA2897">
        <v>6</v>
      </c>
      <c r="AB2897">
        <v>8</v>
      </c>
      <c r="AC2897">
        <v>30</v>
      </c>
      <c r="AD2897">
        <v>1</v>
      </c>
      <c r="AE2897">
        <v>1</v>
      </c>
      <c r="AF2897">
        <v>5</v>
      </c>
      <c r="AG2897">
        <v>10</v>
      </c>
      <c r="AH2897">
        <v>2</v>
      </c>
      <c r="AI2897">
        <v>2</v>
      </c>
      <c r="AJ2897">
        <v>0</v>
      </c>
      <c r="AK2897">
        <v>0</v>
      </c>
      <c r="AL2897">
        <v>0</v>
      </c>
      <c r="AT2897">
        <v>9987179</v>
      </c>
      <c r="AU2897">
        <v>9987179</v>
      </c>
      <c r="AV2897">
        <v>232557270</v>
      </c>
      <c r="AW2897">
        <v>178466684</v>
      </c>
      <c r="AX2897">
        <v>0</v>
      </c>
      <c r="AY2897">
        <v>0</v>
      </c>
      <c r="AZ2897">
        <v>19714301</v>
      </c>
      <c r="BA2897">
        <v>11391059</v>
      </c>
    </row>
    <row r="2898" spans="1:53" hidden="1">
      <c r="A2898" t="s">
        <v>3583</v>
      </c>
      <c r="B2898">
        <v>23291</v>
      </c>
      <c r="C2898" t="s">
        <v>48</v>
      </c>
      <c r="D2898" t="s">
        <v>49</v>
      </c>
      <c r="F2898" t="s">
        <v>3062</v>
      </c>
      <c r="G2898" t="s">
        <v>51</v>
      </c>
      <c r="H2898">
        <v>17</v>
      </c>
      <c r="I2898" t="s">
        <v>3260</v>
      </c>
      <c r="J2898" t="s">
        <v>3584</v>
      </c>
      <c r="K2898">
        <v>1</v>
      </c>
      <c r="L2898" t="s">
        <v>3585</v>
      </c>
      <c r="M2898">
        <v>1378141490</v>
      </c>
      <c r="N2898" t="s">
        <v>3586</v>
      </c>
      <c r="O2898" t="s">
        <v>20595</v>
      </c>
      <c r="P2898">
        <v>2001</v>
      </c>
      <c r="U2898" t="s">
        <v>3587</v>
      </c>
      <c r="V2898">
        <v>1</v>
      </c>
      <c r="W2898">
        <v>1</v>
      </c>
      <c r="Y2898">
        <v>15</v>
      </c>
      <c r="Z2898">
        <v>10</v>
      </c>
      <c r="AA2898">
        <v>7</v>
      </c>
      <c r="AB2898">
        <v>8</v>
      </c>
      <c r="AC2898">
        <v>0.05</v>
      </c>
      <c r="AD2898">
        <v>2</v>
      </c>
      <c r="AE2898">
        <v>0</v>
      </c>
      <c r="AF2898">
        <v>0</v>
      </c>
      <c r="AG2898">
        <v>0</v>
      </c>
      <c r="AH2898">
        <v>1</v>
      </c>
      <c r="AI2898">
        <v>2</v>
      </c>
      <c r="AJ2898">
        <v>0</v>
      </c>
      <c r="AK2898">
        <v>0</v>
      </c>
      <c r="AL2898">
        <v>0</v>
      </c>
      <c r="AT2898">
        <v>50000</v>
      </c>
      <c r="AU2898">
        <v>550000</v>
      </c>
      <c r="AV2898">
        <v>3647592</v>
      </c>
      <c r="AW2898">
        <v>3781430</v>
      </c>
      <c r="AX2898">
        <v>0</v>
      </c>
      <c r="AY2898">
        <v>0</v>
      </c>
      <c r="AZ2898">
        <v>193218</v>
      </c>
      <c r="BA2898">
        <v>172006</v>
      </c>
    </row>
    <row r="2899" spans="1:53" hidden="1">
      <c r="A2899" t="s">
        <v>11548</v>
      </c>
      <c r="B2899">
        <v>48925</v>
      </c>
      <c r="C2899" t="s">
        <v>48</v>
      </c>
      <c r="D2899" t="s">
        <v>197</v>
      </c>
      <c r="F2899" t="s">
        <v>11306</v>
      </c>
      <c r="G2899" t="s">
        <v>11307</v>
      </c>
      <c r="H2899">
        <v>70</v>
      </c>
      <c r="I2899" t="s">
        <v>11308</v>
      </c>
      <c r="J2899" t="s">
        <v>11549</v>
      </c>
      <c r="K2899">
        <v>1</v>
      </c>
      <c r="L2899" t="s">
        <v>11550</v>
      </c>
      <c r="M2899">
        <v>3128179923</v>
      </c>
      <c r="N2899" t="s">
        <v>11551</v>
      </c>
      <c r="O2899" t="s">
        <v>20596</v>
      </c>
      <c r="P2899">
        <v>2005</v>
      </c>
      <c r="U2899" t="s">
        <v>11552</v>
      </c>
      <c r="V2899">
        <v>1</v>
      </c>
      <c r="W2899">
        <v>2</v>
      </c>
      <c r="Y2899">
        <v>7</v>
      </c>
      <c r="Z2899">
        <v>1</v>
      </c>
      <c r="AA2899">
        <v>2</v>
      </c>
      <c r="AB2899">
        <v>7</v>
      </c>
      <c r="AC2899">
        <v>30</v>
      </c>
      <c r="AD2899">
        <v>1</v>
      </c>
      <c r="AE2899">
        <v>1</v>
      </c>
      <c r="AF2899">
        <v>5</v>
      </c>
      <c r="AG2899">
        <v>5</v>
      </c>
      <c r="AH2899">
        <v>2</v>
      </c>
      <c r="AI2899">
        <v>2</v>
      </c>
      <c r="AJ2899">
        <v>0</v>
      </c>
      <c r="AK2899">
        <v>0</v>
      </c>
      <c r="AL2899">
        <v>0</v>
      </c>
      <c r="AS2899" t="s">
        <v>11553</v>
      </c>
      <c r="AT2899">
        <v>99495</v>
      </c>
      <c r="AU2899">
        <v>99495</v>
      </c>
      <c r="AV2899">
        <v>933144</v>
      </c>
      <c r="AW2899">
        <v>913680</v>
      </c>
      <c r="AX2899">
        <v>0</v>
      </c>
      <c r="AY2899">
        <v>0</v>
      </c>
      <c r="AZ2899">
        <v>18501</v>
      </c>
      <c r="BA2899">
        <v>10129</v>
      </c>
    </row>
    <row r="2900" spans="1:53" hidden="1">
      <c r="A2900" t="s">
        <v>12920</v>
      </c>
      <c r="B2900">
        <v>20271</v>
      </c>
      <c r="C2900" t="s">
        <v>48</v>
      </c>
      <c r="D2900" t="s">
        <v>197</v>
      </c>
      <c r="F2900" t="s">
        <v>11306</v>
      </c>
      <c r="G2900" t="s">
        <v>11307</v>
      </c>
      <c r="H2900">
        <v>72</v>
      </c>
      <c r="I2900" t="s">
        <v>12614</v>
      </c>
      <c r="J2900" t="s">
        <v>12921</v>
      </c>
      <c r="K2900">
        <v>1</v>
      </c>
      <c r="L2900" t="s">
        <v>12922</v>
      </c>
      <c r="M2900">
        <v>3128119755</v>
      </c>
      <c r="N2900" t="s">
        <v>12923</v>
      </c>
      <c r="O2900" t="s">
        <v>20597</v>
      </c>
      <c r="P2900">
        <v>1995</v>
      </c>
      <c r="U2900" t="s">
        <v>12924</v>
      </c>
      <c r="V2900">
        <v>1</v>
      </c>
      <c r="W2900">
        <v>2</v>
      </c>
      <c r="Y2900">
        <v>16</v>
      </c>
      <c r="Z2900">
        <v>1</v>
      </c>
      <c r="AA2900">
        <v>0</v>
      </c>
      <c r="AB2900">
        <v>6</v>
      </c>
      <c r="AC2900">
        <v>0</v>
      </c>
      <c r="AD2900">
        <v>2</v>
      </c>
      <c r="AE2900">
        <v>0</v>
      </c>
      <c r="AF2900">
        <v>0</v>
      </c>
      <c r="AG2900">
        <v>0</v>
      </c>
      <c r="AH2900">
        <v>2</v>
      </c>
      <c r="AI2900">
        <v>2</v>
      </c>
      <c r="AJ2900">
        <v>0</v>
      </c>
      <c r="AK2900">
        <v>0</v>
      </c>
      <c r="AL2900">
        <v>0</v>
      </c>
      <c r="AT2900">
        <v>0</v>
      </c>
      <c r="AU2900">
        <v>0</v>
      </c>
      <c r="AV2900">
        <v>0</v>
      </c>
      <c r="AW2900">
        <v>0</v>
      </c>
      <c r="AX2900">
        <v>0</v>
      </c>
      <c r="AY2900">
        <v>0</v>
      </c>
      <c r="AZ2900">
        <v>0</v>
      </c>
      <c r="BA2900">
        <v>0</v>
      </c>
    </row>
    <row r="2901" spans="1:53" hidden="1">
      <c r="A2901" t="s">
        <v>9131</v>
      </c>
      <c r="B2901">
        <v>86353</v>
      </c>
      <c r="C2901" t="s">
        <v>48</v>
      </c>
      <c r="D2901" t="s">
        <v>67</v>
      </c>
      <c r="F2901" t="s">
        <v>8111</v>
      </c>
      <c r="G2901" t="s">
        <v>8112</v>
      </c>
      <c r="H2901">
        <v>38</v>
      </c>
      <c r="I2901" t="s">
        <v>8201</v>
      </c>
      <c r="J2901" t="s">
        <v>9132</v>
      </c>
      <c r="K2901">
        <v>1</v>
      </c>
      <c r="L2901" t="s">
        <v>9133</v>
      </c>
      <c r="M2901">
        <v>5998700189</v>
      </c>
      <c r="N2901" t="s">
        <v>9134</v>
      </c>
      <c r="O2901" t="s">
        <v>20598</v>
      </c>
      <c r="P2901">
        <v>2015</v>
      </c>
      <c r="U2901" t="s">
        <v>9135</v>
      </c>
      <c r="V2901">
        <v>1</v>
      </c>
      <c r="W2901">
        <v>2</v>
      </c>
      <c r="Y2901">
        <v>25</v>
      </c>
      <c r="Z2901">
        <v>10</v>
      </c>
      <c r="AA2901">
        <v>0</v>
      </c>
      <c r="AB2901">
        <v>6</v>
      </c>
      <c r="AC2901">
        <v>0</v>
      </c>
      <c r="AD2901">
        <v>2</v>
      </c>
      <c r="AE2901">
        <v>0</v>
      </c>
      <c r="AF2901">
        <v>0</v>
      </c>
      <c r="AG2901">
        <v>0</v>
      </c>
      <c r="AH2901">
        <v>2</v>
      </c>
      <c r="AI2901">
        <v>2</v>
      </c>
      <c r="AJ2901">
        <v>0</v>
      </c>
      <c r="AK2901">
        <v>0</v>
      </c>
      <c r="AL2901">
        <v>0</v>
      </c>
      <c r="AT2901">
        <v>100000</v>
      </c>
      <c r="AU2901">
        <v>100000</v>
      </c>
      <c r="AV2901">
        <v>3923495</v>
      </c>
      <c r="AW2901">
        <v>5291868</v>
      </c>
      <c r="AX2901">
        <v>0</v>
      </c>
      <c r="AY2901">
        <v>0</v>
      </c>
      <c r="AZ2901">
        <v>92449</v>
      </c>
      <c r="BA2901">
        <v>54025</v>
      </c>
    </row>
    <row r="2902" spans="1:53" hidden="1">
      <c r="A2902" t="s">
        <v>17024</v>
      </c>
      <c r="B2902">
        <v>72120</v>
      </c>
      <c r="C2902" t="s">
        <v>48</v>
      </c>
      <c r="D2902" t="s">
        <v>118</v>
      </c>
      <c r="F2902" t="s">
        <v>6040</v>
      </c>
      <c r="G2902" t="s">
        <v>51</v>
      </c>
      <c r="H2902">
        <v>26</v>
      </c>
      <c r="I2902" t="s">
        <v>6041</v>
      </c>
      <c r="J2902" t="s">
        <v>17025</v>
      </c>
      <c r="K2902">
        <v>1</v>
      </c>
      <c r="L2902" t="s">
        <v>17026</v>
      </c>
      <c r="M2902">
        <v>3128638010</v>
      </c>
      <c r="N2902" t="s">
        <v>17027</v>
      </c>
      <c r="O2902" t="s">
        <v>20599</v>
      </c>
      <c r="P2902">
        <v>2012</v>
      </c>
      <c r="U2902" t="s">
        <v>17028</v>
      </c>
      <c r="V2902">
        <v>1</v>
      </c>
      <c r="W2902">
        <v>2</v>
      </c>
      <c r="Y2902">
        <v>34</v>
      </c>
      <c r="Z2902">
        <v>1</v>
      </c>
      <c r="AA2902">
        <v>0</v>
      </c>
      <c r="AB2902">
        <v>6</v>
      </c>
      <c r="AC2902">
        <v>30</v>
      </c>
      <c r="AD2902">
        <v>1</v>
      </c>
      <c r="AE2902">
        <v>1</v>
      </c>
      <c r="AF2902">
        <v>5</v>
      </c>
      <c r="AG2902">
        <v>5</v>
      </c>
      <c r="AH2902">
        <v>2</v>
      </c>
      <c r="AI2902">
        <v>2</v>
      </c>
      <c r="AJ2902">
        <v>0</v>
      </c>
      <c r="AK2902">
        <v>0</v>
      </c>
      <c r="AL2902">
        <v>0</v>
      </c>
      <c r="AS2902" t="s">
        <v>17029</v>
      </c>
      <c r="AT2902">
        <v>230000000</v>
      </c>
      <c r="AU2902">
        <v>230000000</v>
      </c>
      <c r="AV2902">
        <v>133633501</v>
      </c>
      <c r="AW2902">
        <v>204129643</v>
      </c>
      <c r="AX2902">
        <v>0</v>
      </c>
      <c r="AY2902">
        <v>99939</v>
      </c>
      <c r="AZ2902">
        <v>938133</v>
      </c>
      <c r="BA2902">
        <v>23266078</v>
      </c>
    </row>
    <row r="2903" spans="1:53" hidden="1">
      <c r="A2903" t="s">
        <v>1195</v>
      </c>
      <c r="B2903">
        <v>74128</v>
      </c>
      <c r="C2903" t="s">
        <v>48</v>
      </c>
      <c r="D2903" t="s">
        <v>67</v>
      </c>
      <c r="F2903" t="s">
        <v>50</v>
      </c>
      <c r="G2903" t="s">
        <v>51</v>
      </c>
      <c r="H2903">
        <v>10</v>
      </c>
      <c r="I2903" t="s">
        <v>52</v>
      </c>
      <c r="J2903" t="s">
        <v>1196</v>
      </c>
      <c r="K2903">
        <v>1</v>
      </c>
      <c r="L2903" t="s">
        <v>1197</v>
      </c>
      <c r="M2903">
        <v>3128645734</v>
      </c>
      <c r="N2903" t="s">
        <v>1198</v>
      </c>
      <c r="O2903" t="s">
        <v>20600</v>
      </c>
      <c r="P2903">
        <v>2012</v>
      </c>
      <c r="U2903" t="s">
        <v>1199</v>
      </c>
      <c r="V2903">
        <v>1</v>
      </c>
      <c r="W2903">
        <v>2</v>
      </c>
      <c r="Y2903">
        <v>4</v>
      </c>
      <c r="Z2903">
        <v>1</v>
      </c>
      <c r="AA2903">
        <v>8</v>
      </c>
      <c r="AB2903">
        <v>6</v>
      </c>
      <c r="AC2903">
        <v>0.1</v>
      </c>
      <c r="AD2903">
        <v>2</v>
      </c>
      <c r="AE2903">
        <v>0</v>
      </c>
      <c r="AF2903">
        <v>0</v>
      </c>
      <c r="AG2903">
        <v>1</v>
      </c>
      <c r="AH2903">
        <v>2</v>
      </c>
      <c r="AI2903">
        <v>2</v>
      </c>
      <c r="AJ2903">
        <v>0</v>
      </c>
      <c r="AK2903">
        <v>0</v>
      </c>
      <c r="AL2903">
        <v>0</v>
      </c>
      <c r="AT2903">
        <v>50000</v>
      </c>
      <c r="AU2903">
        <v>360000</v>
      </c>
      <c r="AV2903">
        <v>7852656</v>
      </c>
      <c r="AW2903">
        <v>5168115</v>
      </c>
      <c r="AX2903">
        <v>0</v>
      </c>
      <c r="AY2903">
        <v>0</v>
      </c>
      <c r="AZ2903">
        <v>286783</v>
      </c>
      <c r="BA2903">
        <v>298135</v>
      </c>
    </row>
    <row r="2904" spans="1:53" hidden="1">
      <c r="A2904" t="s">
        <v>17419</v>
      </c>
      <c r="B2904">
        <v>38594</v>
      </c>
      <c r="C2904" t="s">
        <v>48</v>
      </c>
      <c r="D2904" t="s">
        <v>77</v>
      </c>
      <c r="F2904" t="s">
        <v>3062</v>
      </c>
      <c r="G2904" t="s">
        <v>51</v>
      </c>
      <c r="H2904">
        <v>33</v>
      </c>
      <c r="I2904" t="s">
        <v>7999</v>
      </c>
      <c r="J2904" t="s">
        <v>17420</v>
      </c>
      <c r="K2904">
        <v>1</v>
      </c>
      <c r="L2904" t="s">
        <v>17421</v>
      </c>
      <c r="M2904">
        <v>1098164033</v>
      </c>
      <c r="N2904" t="s">
        <v>17422</v>
      </c>
      <c r="O2904" t="s">
        <v>20601</v>
      </c>
      <c r="P2904">
        <v>2000</v>
      </c>
      <c r="U2904" t="s">
        <v>17423</v>
      </c>
      <c r="V2904">
        <v>1</v>
      </c>
      <c r="W2904">
        <v>2</v>
      </c>
      <c r="Y2904">
        <v>19</v>
      </c>
      <c r="Z2904">
        <v>1</v>
      </c>
      <c r="AA2904">
        <v>0</v>
      </c>
      <c r="AB2904">
        <v>5</v>
      </c>
      <c r="AC2904">
        <v>0</v>
      </c>
      <c r="AD2904">
        <v>2</v>
      </c>
      <c r="AE2904">
        <v>0</v>
      </c>
      <c r="AF2904">
        <v>0</v>
      </c>
      <c r="AG2904">
        <v>5</v>
      </c>
      <c r="AH2904">
        <v>1</v>
      </c>
      <c r="AI2904">
        <v>2</v>
      </c>
      <c r="AJ2904">
        <v>0</v>
      </c>
      <c r="AK2904">
        <v>0</v>
      </c>
      <c r="AL2904">
        <v>0</v>
      </c>
      <c r="AT2904">
        <v>150000</v>
      </c>
      <c r="AU2904">
        <v>150000</v>
      </c>
      <c r="AV2904">
        <v>11876672</v>
      </c>
      <c r="AW2904">
        <v>8533045</v>
      </c>
      <c r="AX2904">
        <v>11415714</v>
      </c>
      <c r="AY2904">
        <v>8423345</v>
      </c>
      <c r="AZ2904">
        <v>425534</v>
      </c>
      <c r="BA2904">
        <v>386218</v>
      </c>
    </row>
    <row r="2905" spans="1:53" hidden="1">
      <c r="A2905" t="s">
        <v>14988</v>
      </c>
      <c r="B2905">
        <v>41821</v>
      </c>
      <c r="C2905" t="s">
        <v>48</v>
      </c>
      <c r="D2905" t="s">
        <v>77</v>
      </c>
      <c r="F2905" t="s">
        <v>5540</v>
      </c>
      <c r="G2905" t="s">
        <v>51</v>
      </c>
      <c r="H2905">
        <v>25</v>
      </c>
      <c r="I2905" t="s">
        <v>5731</v>
      </c>
      <c r="J2905" t="s">
        <v>14989</v>
      </c>
      <c r="K2905">
        <v>1</v>
      </c>
      <c r="L2905" t="s">
        <v>14990</v>
      </c>
      <c r="M2905">
        <v>3128142708</v>
      </c>
      <c r="N2905" t="s">
        <v>14991</v>
      </c>
      <c r="O2905" t="s">
        <v>20602</v>
      </c>
      <c r="P2905">
        <v>2000</v>
      </c>
      <c r="U2905" t="s">
        <v>14992</v>
      </c>
      <c r="V2905">
        <v>1</v>
      </c>
      <c r="W2905">
        <v>2</v>
      </c>
      <c r="Y2905">
        <v>23</v>
      </c>
      <c r="Z2905">
        <v>1</v>
      </c>
      <c r="AA2905">
        <v>6</v>
      </c>
      <c r="AB2905">
        <v>9</v>
      </c>
      <c r="AC2905">
        <v>0.1</v>
      </c>
      <c r="AD2905">
        <v>2</v>
      </c>
      <c r="AE2905">
        <v>0</v>
      </c>
      <c r="AF2905">
        <v>0</v>
      </c>
      <c r="AG2905">
        <v>0</v>
      </c>
      <c r="AH2905">
        <v>1</v>
      </c>
      <c r="AI2905">
        <v>2</v>
      </c>
      <c r="AJ2905">
        <v>0</v>
      </c>
      <c r="AK2905">
        <v>0</v>
      </c>
      <c r="AL2905">
        <v>0</v>
      </c>
      <c r="AT2905">
        <v>200000</v>
      </c>
      <c r="AU2905">
        <v>200000</v>
      </c>
      <c r="AV2905">
        <v>10982481</v>
      </c>
      <c r="AW2905">
        <v>11322852</v>
      </c>
      <c r="AX2905">
        <v>0</v>
      </c>
      <c r="AY2905">
        <v>0</v>
      </c>
      <c r="AZ2905">
        <v>500176</v>
      </c>
      <c r="BA2905">
        <v>430759</v>
      </c>
    </row>
    <row r="2906" spans="1:53" hidden="1">
      <c r="A2906" t="s">
        <v>5141</v>
      </c>
      <c r="B2906">
        <v>60176</v>
      </c>
      <c r="C2906" t="s">
        <v>48</v>
      </c>
      <c r="D2906" t="s">
        <v>334</v>
      </c>
      <c r="F2906" t="s">
        <v>3993</v>
      </c>
      <c r="G2906" t="s">
        <v>51</v>
      </c>
      <c r="H2906">
        <v>22</v>
      </c>
      <c r="I2906" t="s">
        <v>4517</v>
      </c>
      <c r="J2906" t="s">
        <v>5142</v>
      </c>
      <c r="K2906">
        <v>1</v>
      </c>
      <c r="L2906" t="s">
        <v>5143</v>
      </c>
      <c r="M2906">
        <v>3128619880</v>
      </c>
      <c r="N2906" t="s">
        <v>5144</v>
      </c>
      <c r="O2906" t="s">
        <v>20603</v>
      </c>
      <c r="P2906">
        <v>2009</v>
      </c>
      <c r="U2906" t="s">
        <v>5145</v>
      </c>
      <c r="V2906">
        <v>1</v>
      </c>
      <c r="W2906">
        <v>2</v>
      </c>
      <c r="Y2906">
        <v>42</v>
      </c>
      <c r="Z2906">
        <v>6</v>
      </c>
      <c r="AA2906">
        <v>0</v>
      </c>
      <c r="AB2906">
        <v>6</v>
      </c>
      <c r="AC2906">
        <v>30</v>
      </c>
      <c r="AD2906">
        <v>1</v>
      </c>
      <c r="AE2906">
        <v>1</v>
      </c>
      <c r="AF2906">
        <v>5</v>
      </c>
      <c r="AG2906">
        <v>5</v>
      </c>
      <c r="AH2906">
        <v>2</v>
      </c>
      <c r="AI2906">
        <v>2</v>
      </c>
      <c r="AJ2906">
        <v>0</v>
      </c>
      <c r="AK2906">
        <v>0</v>
      </c>
      <c r="AL2906">
        <v>0</v>
      </c>
      <c r="AT2906">
        <v>500000</v>
      </c>
      <c r="AU2906">
        <v>500000</v>
      </c>
      <c r="AV2906">
        <v>29171128</v>
      </c>
      <c r="AW2906">
        <v>25902851</v>
      </c>
      <c r="AX2906">
        <v>0</v>
      </c>
      <c r="AY2906">
        <v>0</v>
      </c>
      <c r="AZ2906">
        <v>-760088</v>
      </c>
      <c r="BA2906">
        <v>-1355419</v>
      </c>
    </row>
    <row r="2907" spans="1:53" hidden="1">
      <c r="A2907" t="s">
        <v>967</v>
      </c>
      <c r="B2907">
        <v>55054</v>
      </c>
      <c r="C2907" t="s">
        <v>48</v>
      </c>
      <c r="D2907" t="s">
        <v>67</v>
      </c>
      <c r="F2907" t="s">
        <v>50</v>
      </c>
      <c r="G2907" t="s">
        <v>51</v>
      </c>
      <c r="H2907">
        <v>10</v>
      </c>
      <c r="I2907" t="s">
        <v>52</v>
      </c>
      <c r="J2907" t="s">
        <v>968</v>
      </c>
      <c r="K2907">
        <v>1</v>
      </c>
      <c r="L2907" t="s">
        <v>969</v>
      </c>
      <c r="M2907">
        <v>3128196922</v>
      </c>
      <c r="N2907" t="s">
        <v>970</v>
      </c>
      <c r="O2907" t="s">
        <v>20604</v>
      </c>
      <c r="P2907">
        <v>2007</v>
      </c>
      <c r="U2907" t="s">
        <v>971</v>
      </c>
      <c r="V2907">
        <v>1</v>
      </c>
      <c r="W2907">
        <v>1</v>
      </c>
      <c r="Y2907">
        <v>25</v>
      </c>
      <c r="Z2907">
        <v>1</v>
      </c>
      <c r="AA2907">
        <v>5</v>
      </c>
      <c r="AB2907">
        <v>6</v>
      </c>
      <c r="AC2907">
        <v>30</v>
      </c>
      <c r="AD2907">
        <v>1</v>
      </c>
      <c r="AE2907">
        <v>1</v>
      </c>
      <c r="AF2907">
        <v>5</v>
      </c>
      <c r="AG2907">
        <v>5</v>
      </c>
      <c r="AH2907">
        <v>2</v>
      </c>
      <c r="AI2907">
        <v>2</v>
      </c>
      <c r="AJ2907">
        <v>0</v>
      </c>
      <c r="AK2907">
        <v>0</v>
      </c>
      <c r="AL2907">
        <v>0</v>
      </c>
      <c r="AM2907" t="s">
        <v>972</v>
      </c>
      <c r="AN2907" t="s">
        <v>973</v>
      </c>
      <c r="AP2907" t="s">
        <v>82</v>
      </c>
      <c r="AQ2907" t="s">
        <v>974</v>
      </c>
      <c r="AR2907" t="s">
        <v>73</v>
      </c>
      <c r="AT2907">
        <v>200000</v>
      </c>
      <c r="AU2907">
        <v>450000</v>
      </c>
      <c r="AV2907">
        <v>7855466</v>
      </c>
      <c r="AW2907">
        <v>6220522</v>
      </c>
      <c r="AX2907">
        <v>0</v>
      </c>
      <c r="AY2907">
        <v>0</v>
      </c>
      <c r="AZ2907">
        <v>336042</v>
      </c>
      <c r="BA2907">
        <v>287965</v>
      </c>
    </row>
    <row r="2908" spans="1:53" hidden="1">
      <c r="A2908" t="s">
        <v>1029</v>
      </c>
      <c r="B2908">
        <v>60032</v>
      </c>
      <c r="C2908" t="s">
        <v>48</v>
      </c>
      <c r="D2908" t="s">
        <v>334</v>
      </c>
      <c r="F2908" t="s">
        <v>50</v>
      </c>
      <c r="G2908" t="s">
        <v>51</v>
      </c>
      <c r="H2908">
        <v>10</v>
      </c>
      <c r="I2908" t="s">
        <v>52</v>
      </c>
      <c r="J2908" t="s">
        <v>1030</v>
      </c>
      <c r="K2908">
        <v>1</v>
      </c>
      <c r="L2908" t="s">
        <v>1031</v>
      </c>
      <c r="M2908">
        <v>3128172459</v>
      </c>
      <c r="N2908" t="s">
        <v>1032</v>
      </c>
      <c r="O2908" t="s">
        <v>20605</v>
      </c>
      <c r="P2908">
        <v>2004</v>
      </c>
      <c r="U2908" t="s">
        <v>1033</v>
      </c>
      <c r="V2908">
        <v>1</v>
      </c>
      <c r="W2908">
        <v>2</v>
      </c>
      <c r="Y2908">
        <v>27</v>
      </c>
      <c r="Z2908">
        <v>10</v>
      </c>
      <c r="AA2908">
        <v>0</v>
      </c>
      <c r="AB2908">
        <v>6</v>
      </c>
      <c r="AC2908">
        <v>30</v>
      </c>
      <c r="AD2908">
        <v>1</v>
      </c>
      <c r="AE2908">
        <v>1</v>
      </c>
      <c r="AF2908">
        <v>5</v>
      </c>
      <c r="AG2908">
        <v>5</v>
      </c>
      <c r="AH2908">
        <v>2</v>
      </c>
      <c r="AI2908">
        <v>2</v>
      </c>
      <c r="AJ2908">
        <v>0</v>
      </c>
      <c r="AK2908">
        <v>0</v>
      </c>
      <c r="AL2908">
        <v>0</v>
      </c>
      <c r="AT2908">
        <v>500000</v>
      </c>
      <c r="AU2908">
        <v>590000</v>
      </c>
      <c r="AV2908">
        <v>48205612</v>
      </c>
      <c r="AW2908">
        <v>40766572</v>
      </c>
      <c r="AX2908">
        <v>0</v>
      </c>
      <c r="AY2908">
        <v>0</v>
      </c>
      <c r="AZ2908">
        <v>2991123</v>
      </c>
      <c r="BA2908">
        <v>-1164304</v>
      </c>
    </row>
    <row r="2909" spans="1:53" hidden="1">
      <c r="A2909" t="s">
        <v>8173</v>
      </c>
      <c r="B2909">
        <v>37237</v>
      </c>
      <c r="C2909" t="s">
        <v>48</v>
      </c>
      <c r="D2909" t="s">
        <v>197</v>
      </c>
      <c r="F2909" t="s">
        <v>8111</v>
      </c>
      <c r="G2909" t="s">
        <v>8112</v>
      </c>
      <c r="H2909">
        <v>37</v>
      </c>
      <c r="I2909" t="s">
        <v>8113</v>
      </c>
      <c r="J2909" t="s">
        <v>8174</v>
      </c>
      <c r="K2909">
        <v>1</v>
      </c>
      <c r="L2909" t="s">
        <v>8175</v>
      </c>
      <c r="M2909">
        <v>3128114202</v>
      </c>
      <c r="N2909" t="s">
        <v>8176</v>
      </c>
      <c r="O2909" t="s">
        <v>20606</v>
      </c>
      <c r="P2909">
        <v>1993</v>
      </c>
      <c r="U2909" t="s">
        <v>8177</v>
      </c>
      <c r="V2909">
        <v>1</v>
      </c>
      <c r="W2909">
        <v>1</v>
      </c>
      <c r="Y2909">
        <v>13</v>
      </c>
      <c r="Z2909">
        <v>8</v>
      </c>
      <c r="AA2909">
        <v>0</v>
      </c>
      <c r="AB2909">
        <v>8</v>
      </c>
      <c r="AC2909">
        <v>0</v>
      </c>
      <c r="AD2909">
        <v>2</v>
      </c>
      <c r="AE2909">
        <v>0</v>
      </c>
      <c r="AF2909">
        <v>0</v>
      </c>
      <c r="AG2909">
        <v>0</v>
      </c>
      <c r="AH2909">
        <v>1</v>
      </c>
      <c r="AI2909">
        <v>2</v>
      </c>
      <c r="AJ2909">
        <v>0</v>
      </c>
      <c r="AK2909">
        <v>0</v>
      </c>
      <c r="AL2909">
        <v>0</v>
      </c>
      <c r="AT2909">
        <v>650000</v>
      </c>
      <c r="AU2909">
        <v>650000</v>
      </c>
      <c r="AV2909">
        <v>609359</v>
      </c>
      <c r="AW2909">
        <v>1489361</v>
      </c>
      <c r="AX2909">
        <v>0</v>
      </c>
      <c r="AY2909">
        <v>0</v>
      </c>
      <c r="AZ2909">
        <v>37120</v>
      </c>
      <c r="BA2909">
        <v>186849</v>
      </c>
    </row>
    <row r="2910" spans="1:53" hidden="1">
      <c r="A2910" t="s">
        <v>13561</v>
      </c>
      <c r="B2910">
        <v>46059</v>
      </c>
      <c r="C2910" t="s">
        <v>48</v>
      </c>
      <c r="D2910" t="s">
        <v>67</v>
      </c>
      <c r="F2910" t="s">
        <v>11306</v>
      </c>
      <c r="G2910" t="s">
        <v>11307</v>
      </c>
      <c r="H2910">
        <v>73</v>
      </c>
      <c r="I2910" t="s">
        <v>13415</v>
      </c>
      <c r="J2910" t="s">
        <v>13562</v>
      </c>
      <c r="K2910">
        <v>1</v>
      </c>
      <c r="L2910" t="s">
        <v>13563</v>
      </c>
      <c r="M2910">
        <v>3128173292</v>
      </c>
      <c r="N2910" t="s">
        <v>13564</v>
      </c>
      <c r="O2910" t="s">
        <v>20607</v>
      </c>
      <c r="P2910">
        <v>2005</v>
      </c>
      <c r="U2910" t="s">
        <v>13565</v>
      </c>
      <c r="V2910">
        <v>1</v>
      </c>
      <c r="W2910">
        <v>2</v>
      </c>
      <c r="Y2910">
        <v>14</v>
      </c>
      <c r="Z2910">
        <v>8</v>
      </c>
      <c r="AA2910">
        <v>0</v>
      </c>
      <c r="AB2910">
        <v>6</v>
      </c>
      <c r="AC2910">
        <v>30</v>
      </c>
      <c r="AD2910">
        <v>1</v>
      </c>
      <c r="AE2910">
        <v>1</v>
      </c>
      <c r="AF2910">
        <v>5</v>
      </c>
      <c r="AG2910">
        <v>5</v>
      </c>
      <c r="AH2910">
        <v>2</v>
      </c>
      <c r="AI2910">
        <v>2</v>
      </c>
      <c r="AJ2910">
        <v>0</v>
      </c>
      <c r="AK2910">
        <v>0</v>
      </c>
      <c r="AL2910">
        <v>0</v>
      </c>
      <c r="AS2910" t="s">
        <v>13566</v>
      </c>
      <c r="AT2910">
        <v>0</v>
      </c>
      <c r="AU2910">
        <v>0</v>
      </c>
      <c r="AV2910">
        <v>0</v>
      </c>
      <c r="AW2910">
        <v>0</v>
      </c>
      <c r="AX2910">
        <v>0</v>
      </c>
      <c r="AY2910">
        <v>0</v>
      </c>
      <c r="AZ2910">
        <v>0</v>
      </c>
      <c r="BA2910">
        <v>0</v>
      </c>
    </row>
    <row r="2911" spans="1:53" hidden="1">
      <c r="A2911" t="s">
        <v>4802</v>
      </c>
      <c r="B2911">
        <v>27657</v>
      </c>
      <c r="C2911" t="s">
        <v>48</v>
      </c>
      <c r="D2911" t="s">
        <v>108</v>
      </c>
      <c r="F2911" t="s">
        <v>3993</v>
      </c>
      <c r="G2911" t="s">
        <v>51</v>
      </c>
      <c r="H2911">
        <v>22</v>
      </c>
      <c r="I2911" t="s">
        <v>4517</v>
      </c>
      <c r="J2911" t="s">
        <v>4803</v>
      </c>
      <c r="K2911">
        <v>1</v>
      </c>
      <c r="L2911" t="s">
        <v>4804</v>
      </c>
      <c r="M2911">
        <v>3128108559</v>
      </c>
      <c r="N2911" t="s">
        <v>4805</v>
      </c>
      <c r="O2911" t="s">
        <v>20608</v>
      </c>
      <c r="P2911">
        <v>1990</v>
      </c>
      <c r="U2911" t="s">
        <v>4806</v>
      </c>
      <c r="V2911">
        <v>1</v>
      </c>
      <c r="W2911">
        <v>2</v>
      </c>
      <c r="Y2911">
        <v>40</v>
      </c>
      <c r="Z2911">
        <v>1</v>
      </c>
      <c r="AA2911">
        <v>8</v>
      </c>
      <c r="AB2911">
        <v>9</v>
      </c>
      <c r="AC2911">
        <v>30</v>
      </c>
      <c r="AD2911">
        <v>2</v>
      </c>
      <c r="AE2911">
        <v>0</v>
      </c>
      <c r="AF2911">
        <v>0</v>
      </c>
      <c r="AG2911">
        <v>0</v>
      </c>
      <c r="AH2911">
        <v>2</v>
      </c>
      <c r="AI2911">
        <v>2</v>
      </c>
      <c r="AJ2911">
        <v>0</v>
      </c>
      <c r="AK2911">
        <v>0</v>
      </c>
      <c r="AL2911">
        <v>0</v>
      </c>
      <c r="AT2911">
        <v>600000</v>
      </c>
      <c r="AU2911">
        <v>600000</v>
      </c>
      <c r="AV2911">
        <f>INT(AW2911*1.1)</f>
        <v>17995857</v>
      </c>
      <c r="AW2911">
        <v>16359870</v>
      </c>
      <c r="AX2911">
        <f>INT(AY2911*1.1)</f>
        <v>5088941</v>
      </c>
      <c r="AY2911">
        <v>4626310</v>
      </c>
      <c r="AZ2911">
        <f>IF(BA2911 &gt;= 0, INT(BA2911 * 1.1), -INT(ABS(BA2911) / 1.1))</f>
        <v>150346</v>
      </c>
      <c r="BA2911">
        <v>136679</v>
      </c>
    </row>
    <row r="2912" spans="1:53" hidden="1">
      <c r="A2912" t="s">
        <v>17303</v>
      </c>
      <c r="B2912">
        <v>22751</v>
      </c>
      <c r="C2912" t="s">
        <v>48</v>
      </c>
      <c r="D2912" t="s">
        <v>67</v>
      </c>
      <c r="F2912" t="s">
        <v>6040</v>
      </c>
      <c r="G2912" t="s">
        <v>51</v>
      </c>
      <c r="H2912">
        <v>26</v>
      </c>
      <c r="I2912" t="s">
        <v>6041</v>
      </c>
      <c r="J2912" t="s">
        <v>17304</v>
      </c>
      <c r="K2912">
        <v>1</v>
      </c>
      <c r="L2912" t="s">
        <v>17305</v>
      </c>
      <c r="M2912">
        <v>3128155858</v>
      </c>
      <c r="N2912" t="s">
        <v>17306</v>
      </c>
      <c r="O2912" t="s">
        <v>20609</v>
      </c>
      <c r="P2912">
        <v>2002</v>
      </c>
      <c r="U2912" t="s">
        <v>17307</v>
      </c>
      <c r="V2912">
        <v>1</v>
      </c>
      <c r="W2912">
        <v>2</v>
      </c>
      <c r="Y2912">
        <v>22</v>
      </c>
      <c r="Z2912">
        <v>1</v>
      </c>
      <c r="AA2912">
        <v>7</v>
      </c>
      <c r="AB2912">
        <v>8</v>
      </c>
      <c r="AC2912">
        <v>30</v>
      </c>
      <c r="AD2912">
        <v>1</v>
      </c>
      <c r="AE2912">
        <v>1</v>
      </c>
      <c r="AF2912">
        <v>5</v>
      </c>
      <c r="AG2912">
        <v>5</v>
      </c>
      <c r="AH2912">
        <v>2</v>
      </c>
      <c r="AI2912">
        <v>2</v>
      </c>
      <c r="AJ2912">
        <v>0</v>
      </c>
      <c r="AK2912">
        <v>0</v>
      </c>
      <c r="AL2912">
        <v>0</v>
      </c>
      <c r="AS2912" t="s">
        <v>17068</v>
      </c>
      <c r="AT2912">
        <v>200000</v>
      </c>
      <c r="AU2912">
        <v>200000</v>
      </c>
      <c r="AV2912">
        <v>6806390</v>
      </c>
      <c r="AW2912">
        <v>6087354</v>
      </c>
      <c r="AX2912">
        <v>0</v>
      </c>
      <c r="AY2912">
        <v>0</v>
      </c>
      <c r="AZ2912">
        <v>795238</v>
      </c>
      <c r="BA2912">
        <v>556298</v>
      </c>
    </row>
    <row r="2913" spans="1:53" hidden="1">
      <c r="A2913" t="s">
        <v>15380</v>
      </c>
      <c r="B2913">
        <v>16059</v>
      </c>
      <c r="C2913" t="s">
        <v>48</v>
      </c>
      <c r="D2913" t="s">
        <v>197</v>
      </c>
      <c r="F2913" t="s">
        <v>6040</v>
      </c>
      <c r="G2913" t="s">
        <v>51</v>
      </c>
      <c r="H2913">
        <v>26</v>
      </c>
      <c r="I2913" t="s">
        <v>6041</v>
      </c>
      <c r="J2913" t="s">
        <v>15381</v>
      </c>
      <c r="K2913">
        <v>1</v>
      </c>
      <c r="L2913" t="s">
        <v>15382</v>
      </c>
      <c r="M2913">
        <v>1308169672</v>
      </c>
      <c r="N2913" t="s">
        <v>15383</v>
      </c>
      <c r="O2913" t="s">
        <v>20610</v>
      </c>
      <c r="P2913">
        <v>2000</v>
      </c>
      <c r="U2913" t="s">
        <v>15384</v>
      </c>
      <c r="V2913">
        <v>1</v>
      </c>
      <c r="W2913">
        <v>2</v>
      </c>
      <c r="Y2913">
        <v>13</v>
      </c>
      <c r="Z2913">
        <v>1</v>
      </c>
      <c r="AA2913">
        <v>9</v>
      </c>
      <c r="AB2913">
        <v>10</v>
      </c>
      <c r="AC2913">
        <v>30</v>
      </c>
      <c r="AD2913">
        <v>1</v>
      </c>
      <c r="AE2913">
        <v>1</v>
      </c>
      <c r="AF2913">
        <v>5</v>
      </c>
      <c r="AG2913">
        <v>5</v>
      </c>
      <c r="AH2913">
        <v>2</v>
      </c>
      <c r="AI2913">
        <v>2</v>
      </c>
      <c r="AJ2913">
        <v>0</v>
      </c>
      <c r="AK2913">
        <v>0</v>
      </c>
      <c r="AL2913">
        <v>0</v>
      </c>
      <c r="AS2913" t="s">
        <v>3939</v>
      </c>
      <c r="AT2913">
        <v>200000</v>
      </c>
      <c r="AU2913">
        <v>200000</v>
      </c>
      <c r="AV2913">
        <f>INT(AW2913*1.1)</f>
        <v>1697807</v>
      </c>
      <c r="AW2913">
        <v>1543461</v>
      </c>
      <c r="AX2913">
        <f>INT(AY2913*1.1)</f>
        <v>0</v>
      </c>
      <c r="AY2913">
        <v>0</v>
      </c>
      <c r="AZ2913">
        <f>IF(BA2913 &gt;= 0, INT(BA2913 * 1.1), -INT(ABS(BA2913) / 1.1))</f>
        <v>-351253</v>
      </c>
      <c r="BA2913">
        <v>-386379</v>
      </c>
    </row>
    <row r="2914" spans="1:53" hidden="1">
      <c r="A2914" t="s">
        <v>1323</v>
      </c>
      <c r="B2914">
        <v>79782</v>
      </c>
      <c r="C2914" t="s">
        <v>48</v>
      </c>
      <c r="D2914" t="s">
        <v>49</v>
      </c>
      <c r="F2914" t="s">
        <v>50</v>
      </c>
      <c r="G2914" t="s">
        <v>51</v>
      </c>
      <c r="H2914">
        <v>10</v>
      </c>
      <c r="I2914" t="s">
        <v>52</v>
      </c>
      <c r="J2914" t="s">
        <v>1324</v>
      </c>
      <c r="K2914">
        <v>1</v>
      </c>
      <c r="L2914" t="s">
        <v>1325</v>
      </c>
      <c r="M2914">
        <v>3148658007</v>
      </c>
      <c r="N2914" t="s">
        <v>1326</v>
      </c>
      <c r="O2914" t="s">
        <v>20611</v>
      </c>
      <c r="P2914">
        <v>2014</v>
      </c>
      <c r="U2914" t="s">
        <v>1327</v>
      </c>
      <c r="V2914">
        <v>1</v>
      </c>
      <c r="W2914">
        <v>2</v>
      </c>
      <c r="Y2914">
        <v>22</v>
      </c>
      <c r="Z2914">
        <v>1</v>
      </c>
      <c r="AA2914">
        <v>5</v>
      </c>
      <c r="AB2914">
        <v>6</v>
      </c>
      <c r="AC2914">
        <v>0.1</v>
      </c>
      <c r="AD2914">
        <v>2</v>
      </c>
      <c r="AE2914">
        <v>0</v>
      </c>
      <c r="AF2914">
        <v>0</v>
      </c>
      <c r="AG2914">
        <v>4</v>
      </c>
      <c r="AH2914">
        <v>2</v>
      </c>
      <c r="AI2914">
        <v>2</v>
      </c>
      <c r="AJ2914">
        <v>0</v>
      </c>
      <c r="AK2914">
        <v>0</v>
      </c>
      <c r="AL2914">
        <v>0</v>
      </c>
      <c r="AM2914" t="s">
        <v>1328</v>
      </c>
      <c r="AN2914" t="s">
        <v>1329</v>
      </c>
      <c r="AP2914" t="s">
        <v>673</v>
      </c>
      <c r="AQ2914" t="s">
        <v>1330</v>
      </c>
      <c r="AR2914" t="s">
        <v>124</v>
      </c>
      <c r="AT2914">
        <v>4615</v>
      </c>
      <c r="AU2914">
        <v>1050000</v>
      </c>
      <c r="AV2914">
        <v>2748869</v>
      </c>
      <c r="AW2914">
        <v>2600637</v>
      </c>
      <c r="AX2914">
        <v>0</v>
      </c>
      <c r="AY2914">
        <v>0</v>
      </c>
      <c r="AZ2914">
        <v>269627</v>
      </c>
      <c r="BA2914">
        <v>239018</v>
      </c>
    </row>
    <row r="2915" spans="1:53" hidden="1">
      <c r="A2915" t="s">
        <v>17705</v>
      </c>
      <c r="B2915">
        <v>39835</v>
      </c>
      <c r="C2915" t="s">
        <v>599</v>
      </c>
      <c r="D2915" t="s">
        <v>118</v>
      </c>
      <c r="F2915" t="s">
        <v>5540</v>
      </c>
      <c r="G2915" t="s">
        <v>51</v>
      </c>
      <c r="H2915">
        <v>29</v>
      </c>
      <c r="I2915" t="s">
        <v>6640</v>
      </c>
      <c r="J2915" t="s">
        <v>17706</v>
      </c>
      <c r="K2915">
        <v>1</v>
      </c>
      <c r="L2915" t="s">
        <v>17707</v>
      </c>
      <c r="M2915">
        <v>3128113969</v>
      </c>
      <c r="N2915" t="s">
        <v>17708</v>
      </c>
      <c r="O2915" t="s">
        <v>20612</v>
      </c>
      <c r="P2915">
        <v>1993</v>
      </c>
      <c r="U2915" t="s">
        <v>17709</v>
      </c>
      <c r="V2915">
        <v>1</v>
      </c>
      <c r="W2915">
        <v>2</v>
      </c>
      <c r="Y2915">
        <v>2639</v>
      </c>
      <c r="Z2915">
        <v>1</v>
      </c>
      <c r="AA2915">
        <v>0</v>
      </c>
      <c r="AB2915">
        <v>6</v>
      </c>
      <c r="AC2915">
        <v>30</v>
      </c>
      <c r="AD2915">
        <v>1</v>
      </c>
      <c r="AE2915">
        <v>1</v>
      </c>
      <c r="AF2915">
        <v>5</v>
      </c>
      <c r="AG2915">
        <v>10</v>
      </c>
      <c r="AH2915">
        <v>2</v>
      </c>
      <c r="AI2915">
        <v>2</v>
      </c>
      <c r="AJ2915">
        <v>0</v>
      </c>
      <c r="AK2915">
        <v>0</v>
      </c>
      <c r="AL2915">
        <v>0</v>
      </c>
      <c r="AS2915" t="s">
        <v>17710</v>
      </c>
      <c r="AT2915">
        <v>11866320</v>
      </c>
      <c r="AU2915">
        <v>11866320</v>
      </c>
      <c r="AV2915">
        <v>2889238367</v>
      </c>
      <c r="AW2915">
        <v>3128085636</v>
      </c>
      <c r="AX2915">
        <v>387992000</v>
      </c>
      <c r="AY2915">
        <v>628013000</v>
      </c>
      <c r="AZ2915">
        <v>219301924</v>
      </c>
      <c r="BA2915">
        <v>353328756</v>
      </c>
    </row>
    <row r="2916" spans="1:53" hidden="1">
      <c r="A2916" t="s">
        <v>3622</v>
      </c>
      <c r="B2916">
        <v>31106</v>
      </c>
      <c r="C2916" t="s">
        <v>48</v>
      </c>
      <c r="D2916" t="s">
        <v>77</v>
      </c>
      <c r="F2916" t="s">
        <v>3062</v>
      </c>
      <c r="G2916" t="s">
        <v>51</v>
      </c>
      <c r="H2916">
        <v>17</v>
      </c>
      <c r="I2916" t="s">
        <v>3260</v>
      </c>
      <c r="J2916" t="s">
        <v>3623</v>
      </c>
      <c r="K2916">
        <v>1</v>
      </c>
      <c r="L2916" t="s">
        <v>3624</v>
      </c>
      <c r="M2916">
        <v>3128136716</v>
      </c>
      <c r="N2916" t="s">
        <v>3625</v>
      </c>
      <c r="O2916" t="s">
        <v>20613</v>
      </c>
      <c r="P2916">
        <v>1999</v>
      </c>
      <c r="U2916" t="s">
        <v>3626</v>
      </c>
      <c r="V2916">
        <v>1</v>
      </c>
      <c r="W2916">
        <v>2</v>
      </c>
      <c r="Y2916">
        <v>43</v>
      </c>
      <c r="Z2916">
        <v>6</v>
      </c>
      <c r="AA2916">
        <v>8</v>
      </c>
      <c r="AB2916">
        <v>6</v>
      </c>
      <c r="AC2916">
        <v>20</v>
      </c>
      <c r="AD2916">
        <v>2</v>
      </c>
      <c r="AE2916">
        <v>0</v>
      </c>
      <c r="AF2916">
        <v>0</v>
      </c>
      <c r="AG2916">
        <v>0</v>
      </c>
      <c r="AH2916">
        <v>2</v>
      </c>
      <c r="AI2916">
        <v>2</v>
      </c>
      <c r="AJ2916">
        <v>0</v>
      </c>
      <c r="AK2916">
        <v>0</v>
      </c>
      <c r="AL2916">
        <v>0</v>
      </c>
      <c r="AT2916">
        <v>100000</v>
      </c>
      <c r="AU2916">
        <f>AT2916</f>
        <v>100000</v>
      </c>
      <c r="AV2916" s="2">
        <f>IF(AW2916 &gt;= 0, INT(AW2916 * 1.1), -INT(ABS(AW2916) * 1.1))</f>
        <v>0</v>
      </c>
      <c r="AW2916">
        <v>0</v>
      </c>
      <c r="AX2916">
        <v>0</v>
      </c>
      <c r="AY2916">
        <v>0</v>
      </c>
      <c r="AZ2916" s="2">
        <f>IF(BA2916 &gt;= 0, INT(BA2916 * 1.1), -INT(ABS(BA2916) / 1.1))</f>
        <v>0</v>
      </c>
      <c r="BA2916">
        <v>0</v>
      </c>
    </row>
    <row r="2917" spans="1:53" hidden="1">
      <c r="A2917" t="s">
        <v>8740</v>
      </c>
      <c r="B2917">
        <v>40490</v>
      </c>
      <c r="C2917" t="s">
        <v>48</v>
      </c>
      <c r="D2917" t="s">
        <v>197</v>
      </c>
      <c r="F2917" t="s">
        <v>8111</v>
      </c>
      <c r="G2917" t="s">
        <v>8112</v>
      </c>
      <c r="H2917">
        <v>38</v>
      </c>
      <c r="I2917" t="s">
        <v>8201</v>
      </c>
      <c r="J2917" t="s">
        <v>8741</v>
      </c>
      <c r="K2917">
        <v>1</v>
      </c>
      <c r="L2917" t="s">
        <v>8742</v>
      </c>
      <c r="M2917">
        <v>3168103968</v>
      </c>
      <c r="N2917" t="s">
        <v>8743</v>
      </c>
      <c r="O2917" t="s">
        <v>20614</v>
      </c>
      <c r="P2917">
        <v>2003</v>
      </c>
      <c r="U2917" t="s">
        <v>8744</v>
      </c>
      <c r="V2917">
        <v>1</v>
      </c>
      <c r="W2917">
        <v>4</v>
      </c>
      <c r="Y2917">
        <v>3</v>
      </c>
      <c r="Z2917">
        <v>1</v>
      </c>
      <c r="AA2917">
        <v>0</v>
      </c>
      <c r="AB2917">
        <v>6</v>
      </c>
      <c r="AC2917">
        <v>0.1</v>
      </c>
      <c r="AD2917">
        <v>2</v>
      </c>
      <c r="AE2917">
        <v>0</v>
      </c>
      <c r="AF2917">
        <v>0</v>
      </c>
      <c r="AG2917">
        <v>0</v>
      </c>
      <c r="AH2917">
        <v>2</v>
      </c>
      <c r="AI2917">
        <v>2</v>
      </c>
      <c r="AJ2917">
        <v>0</v>
      </c>
      <c r="AK2917">
        <v>0</v>
      </c>
      <c r="AL2917">
        <v>0</v>
      </c>
      <c r="AM2917" t="s">
        <v>8745</v>
      </c>
      <c r="AN2917" t="s">
        <v>8746</v>
      </c>
      <c r="AT2917">
        <v>50000</v>
      </c>
      <c r="AU2917">
        <v>50000</v>
      </c>
      <c r="AV2917" s="2">
        <f>IF(AW2917 &gt;= 0, INT(AW2917 * 1.05), -INT(ABS(AW2917) / 1.05))</f>
        <v>674068</v>
      </c>
      <c r="AW2917">
        <v>641970</v>
      </c>
      <c r="AX2917">
        <v>0</v>
      </c>
      <c r="AY2917">
        <v>0</v>
      </c>
      <c r="AZ2917" s="2">
        <f>IF(BA2917 &gt;= 0, INT(BA2917 * 1.05), -INT(ABS(BA2917) / 1.05))</f>
        <v>59188</v>
      </c>
      <c r="BA2917">
        <v>56370</v>
      </c>
    </row>
    <row r="2918" spans="1:53" hidden="1">
      <c r="A2918" t="s">
        <v>1476</v>
      </c>
      <c r="B2918">
        <v>87101</v>
      </c>
      <c r="C2918" t="s">
        <v>48</v>
      </c>
      <c r="D2918" t="s">
        <v>49</v>
      </c>
      <c r="F2918" t="s">
        <v>50</v>
      </c>
      <c r="G2918" t="s">
        <v>51</v>
      </c>
      <c r="H2918">
        <v>10</v>
      </c>
      <c r="I2918" t="s">
        <v>52</v>
      </c>
      <c r="J2918" t="s">
        <v>1477</v>
      </c>
      <c r="K2918">
        <v>1</v>
      </c>
      <c r="L2918" t="s">
        <v>1478</v>
      </c>
      <c r="M2918">
        <v>7398100261</v>
      </c>
      <c r="N2918" t="s">
        <v>1479</v>
      </c>
      <c r="O2918" t="s">
        <v>20615</v>
      </c>
      <c r="P2918">
        <v>2015</v>
      </c>
      <c r="U2918" t="s">
        <v>1480</v>
      </c>
      <c r="V2918">
        <v>1</v>
      </c>
      <c r="W2918">
        <v>2</v>
      </c>
      <c r="Y2918">
        <v>22</v>
      </c>
      <c r="Z2918">
        <v>10</v>
      </c>
      <c r="AA2918">
        <v>6</v>
      </c>
      <c r="AB2918">
        <v>6</v>
      </c>
      <c r="AC2918">
        <v>0</v>
      </c>
      <c r="AD2918">
        <v>2</v>
      </c>
      <c r="AE2918">
        <v>0</v>
      </c>
      <c r="AF2918">
        <v>0</v>
      </c>
      <c r="AG2918">
        <v>0</v>
      </c>
      <c r="AH2918">
        <v>2</v>
      </c>
      <c r="AI2918">
        <v>2</v>
      </c>
      <c r="AJ2918">
        <v>0</v>
      </c>
      <c r="AK2918">
        <v>0</v>
      </c>
      <c r="AL2918">
        <v>0</v>
      </c>
      <c r="AM2918" t="s">
        <v>1481</v>
      </c>
      <c r="AN2918" t="s">
        <v>1482</v>
      </c>
      <c r="AP2918" t="s">
        <v>1483</v>
      </c>
      <c r="AQ2918" t="s">
        <v>1484</v>
      </c>
      <c r="AR2918" t="s">
        <v>124</v>
      </c>
      <c r="AT2918">
        <v>150000</v>
      </c>
      <c r="AU2918">
        <v>1844000</v>
      </c>
      <c r="AV2918">
        <v>3379717</v>
      </c>
      <c r="AW2918">
        <v>2095836</v>
      </c>
      <c r="AX2918">
        <v>0</v>
      </c>
      <c r="AY2918">
        <v>0</v>
      </c>
      <c r="AZ2918">
        <v>318844</v>
      </c>
      <c r="BA2918">
        <v>106530</v>
      </c>
    </row>
    <row r="2919" spans="1:53" hidden="1">
      <c r="A2919" t="s">
        <v>4906</v>
      </c>
      <c r="B2919">
        <v>35905</v>
      </c>
      <c r="C2919" t="s">
        <v>48</v>
      </c>
      <c r="D2919" t="s">
        <v>118</v>
      </c>
      <c r="F2919" t="s">
        <v>3993</v>
      </c>
      <c r="G2919" t="s">
        <v>51</v>
      </c>
      <c r="H2919">
        <v>22</v>
      </c>
      <c r="I2919" t="s">
        <v>4517</v>
      </c>
      <c r="J2919" t="s">
        <v>4907</v>
      </c>
      <c r="K2919">
        <v>1</v>
      </c>
      <c r="L2919" t="s">
        <v>4908</v>
      </c>
      <c r="M2919">
        <v>3108106671</v>
      </c>
      <c r="N2919" t="s">
        <v>4909</v>
      </c>
      <c r="O2919" t="s">
        <v>20616</v>
      </c>
      <c r="P2919">
        <v>1995</v>
      </c>
      <c r="U2919" t="s">
        <v>4910</v>
      </c>
      <c r="V2919">
        <v>1</v>
      </c>
      <c r="W2919">
        <v>2</v>
      </c>
      <c r="Y2919">
        <v>207</v>
      </c>
      <c r="Z2919">
        <v>1</v>
      </c>
      <c r="AA2919">
        <v>0</v>
      </c>
      <c r="AB2919">
        <v>6</v>
      </c>
      <c r="AC2919">
        <v>30</v>
      </c>
      <c r="AD2919">
        <v>1</v>
      </c>
      <c r="AE2919">
        <v>1</v>
      </c>
      <c r="AF2919">
        <v>5</v>
      </c>
      <c r="AG2919">
        <v>10</v>
      </c>
      <c r="AH2919">
        <v>2</v>
      </c>
      <c r="AI2919">
        <v>2</v>
      </c>
      <c r="AJ2919">
        <v>0</v>
      </c>
      <c r="AK2919">
        <v>0</v>
      </c>
      <c r="AL2919">
        <v>0</v>
      </c>
      <c r="AT2919">
        <v>3843955</v>
      </c>
      <c r="AU2919">
        <v>3843955</v>
      </c>
      <c r="AV2919">
        <v>258229134</v>
      </c>
      <c r="AW2919">
        <v>153629940</v>
      </c>
      <c r="AX2919">
        <v>0</v>
      </c>
      <c r="AY2919">
        <v>0</v>
      </c>
      <c r="AZ2919">
        <v>10530792</v>
      </c>
      <c r="BA2919">
        <v>9736130</v>
      </c>
    </row>
    <row r="2920" spans="1:53" hidden="1">
      <c r="A2920" t="s">
        <v>1219</v>
      </c>
      <c r="B2920">
        <v>75384</v>
      </c>
      <c r="C2920" t="s">
        <v>48</v>
      </c>
      <c r="D2920" t="s">
        <v>49</v>
      </c>
      <c r="F2920" t="s">
        <v>50</v>
      </c>
      <c r="G2920" t="s">
        <v>51</v>
      </c>
      <c r="H2920">
        <v>10</v>
      </c>
      <c r="I2920" t="s">
        <v>52</v>
      </c>
      <c r="J2920" t="s">
        <v>1220</v>
      </c>
      <c r="K2920">
        <v>1</v>
      </c>
      <c r="L2920" t="s">
        <v>1221</v>
      </c>
      <c r="M2920">
        <v>3178135366</v>
      </c>
      <c r="N2920" t="s">
        <v>1222</v>
      </c>
      <c r="O2920" t="s">
        <v>20617</v>
      </c>
      <c r="P2920">
        <v>2013</v>
      </c>
      <c r="U2920" t="s">
        <v>1223</v>
      </c>
      <c r="V2920">
        <v>1</v>
      </c>
      <c r="W2920">
        <v>2</v>
      </c>
      <c r="Y2920">
        <v>7</v>
      </c>
      <c r="Z2920">
        <v>4</v>
      </c>
      <c r="AA2920">
        <v>5</v>
      </c>
      <c r="AB2920">
        <v>6</v>
      </c>
      <c r="AC2920">
        <v>30</v>
      </c>
      <c r="AD2920">
        <v>2</v>
      </c>
      <c r="AE2920">
        <v>0</v>
      </c>
      <c r="AF2920">
        <v>0</v>
      </c>
      <c r="AG2920">
        <v>2</v>
      </c>
      <c r="AH2920">
        <v>2</v>
      </c>
      <c r="AI2920">
        <v>2</v>
      </c>
      <c r="AJ2920">
        <v>0</v>
      </c>
      <c r="AK2920">
        <v>0</v>
      </c>
      <c r="AL2920">
        <v>0</v>
      </c>
      <c r="AM2920" t="s">
        <v>18391</v>
      </c>
      <c r="AP2920" t="s">
        <v>1224</v>
      </c>
      <c r="AQ2920" t="s">
        <v>1225</v>
      </c>
      <c r="AR2920" t="s">
        <v>83</v>
      </c>
      <c r="AT2920">
        <v>500000</v>
      </c>
      <c r="AU2920">
        <v>300000</v>
      </c>
      <c r="AV2920">
        <v>2179985</v>
      </c>
      <c r="AW2920">
        <v>2724799</v>
      </c>
      <c r="AX2920">
        <v>0</v>
      </c>
      <c r="AY2920">
        <v>0</v>
      </c>
      <c r="AZ2920">
        <v>59506</v>
      </c>
      <c r="BA2920">
        <v>38641</v>
      </c>
    </row>
    <row r="2921" spans="1:53" hidden="1">
      <c r="A2921" t="s">
        <v>17405</v>
      </c>
      <c r="B2921">
        <v>6870</v>
      </c>
      <c r="C2921" t="s">
        <v>48</v>
      </c>
      <c r="D2921" t="s">
        <v>77</v>
      </c>
      <c r="F2921" t="s">
        <v>3062</v>
      </c>
      <c r="G2921" t="s">
        <v>51</v>
      </c>
      <c r="H2921">
        <v>33</v>
      </c>
      <c r="I2921" t="s">
        <v>7999</v>
      </c>
      <c r="J2921" t="s">
        <v>17406</v>
      </c>
      <c r="K2921">
        <v>1</v>
      </c>
      <c r="L2921" t="s">
        <v>17407</v>
      </c>
      <c r="M2921">
        <v>1268117592</v>
      </c>
      <c r="O2921" t="s">
        <v>20618</v>
      </c>
      <c r="P2921">
        <v>1994</v>
      </c>
      <c r="R2921" t="s">
        <v>82</v>
      </c>
      <c r="T2921" t="s">
        <v>17408</v>
      </c>
      <c r="U2921" t="s">
        <v>17409</v>
      </c>
      <c r="V2921">
        <v>1</v>
      </c>
      <c r="W2921">
        <v>2</v>
      </c>
      <c r="Y2921">
        <v>71</v>
      </c>
      <c r="Z2921">
        <v>8</v>
      </c>
      <c r="AA2921">
        <v>4</v>
      </c>
      <c r="AB2921">
        <v>6</v>
      </c>
      <c r="AC2921">
        <v>0</v>
      </c>
      <c r="AD2921">
        <v>2</v>
      </c>
      <c r="AE2921">
        <v>0</v>
      </c>
      <c r="AF2921">
        <v>0</v>
      </c>
      <c r="AG2921">
        <v>0</v>
      </c>
      <c r="AH2921">
        <v>2</v>
      </c>
      <c r="AI2921">
        <v>2</v>
      </c>
      <c r="AJ2921">
        <v>0</v>
      </c>
      <c r="AK2921">
        <v>0</v>
      </c>
      <c r="AL2921">
        <v>0</v>
      </c>
      <c r="AT2921">
        <v>100000</v>
      </c>
      <c r="AU2921">
        <v>100000</v>
      </c>
      <c r="AV2921">
        <v>11531550</v>
      </c>
      <c r="AW2921">
        <v>9692325</v>
      </c>
      <c r="AX2921">
        <v>0</v>
      </c>
      <c r="AY2921">
        <v>0</v>
      </c>
      <c r="AZ2921">
        <v>-1114504</v>
      </c>
      <c r="BA2921">
        <v>337061</v>
      </c>
    </row>
    <row r="2922" spans="1:53" hidden="1">
      <c r="A2922" t="s">
        <v>1769</v>
      </c>
      <c r="B2922">
        <v>106205</v>
      </c>
      <c r="C2922" t="s">
        <v>48</v>
      </c>
      <c r="D2922" t="s">
        <v>77</v>
      </c>
      <c r="F2922" t="s">
        <v>50</v>
      </c>
      <c r="G2922" t="s">
        <v>51</v>
      </c>
      <c r="H2922">
        <v>10</v>
      </c>
      <c r="I2922" t="s">
        <v>52</v>
      </c>
      <c r="J2922" t="s">
        <v>1770</v>
      </c>
      <c r="K2922">
        <v>1</v>
      </c>
      <c r="L2922" t="s">
        <v>1771</v>
      </c>
      <c r="M2922">
        <v>5228801074</v>
      </c>
      <c r="N2922" t="s">
        <v>1772</v>
      </c>
      <c r="O2922" t="s">
        <v>20619</v>
      </c>
      <c r="P2922">
        <v>2018</v>
      </c>
      <c r="U2922" t="s">
        <v>1773</v>
      </c>
      <c r="V2922">
        <v>1</v>
      </c>
      <c r="W2922">
        <v>2</v>
      </c>
      <c r="Y2922">
        <v>10</v>
      </c>
      <c r="Z2922">
        <v>6</v>
      </c>
      <c r="AA2922">
        <v>8</v>
      </c>
      <c r="AB2922">
        <v>6</v>
      </c>
      <c r="AC2922">
        <v>0</v>
      </c>
      <c r="AD2922">
        <v>1</v>
      </c>
      <c r="AE2922">
        <v>2</v>
      </c>
      <c r="AF2922">
        <v>1</v>
      </c>
      <c r="AG2922">
        <v>1</v>
      </c>
      <c r="AH2922">
        <v>2</v>
      </c>
      <c r="AI2922">
        <v>2</v>
      </c>
      <c r="AJ2922">
        <v>0</v>
      </c>
      <c r="AK2922">
        <v>0</v>
      </c>
      <c r="AL2922">
        <v>0</v>
      </c>
      <c r="AM2922" t="s">
        <v>1774</v>
      </c>
      <c r="AQ2922" t="s">
        <v>1775</v>
      </c>
      <c r="AR2922" t="s">
        <v>295</v>
      </c>
      <c r="AT2922">
        <v>100000</v>
      </c>
      <c r="AU2922">
        <v>600000</v>
      </c>
      <c r="AV2922">
        <v>10559464</v>
      </c>
      <c r="AW2922">
        <v>9936612</v>
      </c>
      <c r="AX2922">
        <v>0</v>
      </c>
      <c r="AY2922">
        <v>0</v>
      </c>
      <c r="AZ2922">
        <v>97267</v>
      </c>
      <c r="BA2922">
        <v>90657</v>
      </c>
    </row>
    <row r="2923" spans="1:53" hidden="1">
      <c r="A2923" t="s">
        <v>11445</v>
      </c>
      <c r="B2923">
        <v>36451</v>
      </c>
      <c r="C2923" t="s">
        <v>48</v>
      </c>
      <c r="D2923" t="s">
        <v>49</v>
      </c>
      <c r="F2923" t="s">
        <v>11306</v>
      </c>
      <c r="G2923" t="s">
        <v>11307</v>
      </c>
      <c r="H2923">
        <v>70</v>
      </c>
      <c r="I2923" t="s">
        <v>11308</v>
      </c>
      <c r="J2923" t="s">
        <v>11446</v>
      </c>
      <c r="K2923">
        <v>1</v>
      </c>
      <c r="L2923" t="s">
        <v>11447</v>
      </c>
      <c r="M2923">
        <v>3148139645</v>
      </c>
      <c r="N2923" t="s">
        <v>11448</v>
      </c>
      <c r="O2923" t="s">
        <v>20620</v>
      </c>
      <c r="P2923">
        <v>2001</v>
      </c>
      <c r="U2923" t="s">
        <v>11449</v>
      </c>
      <c r="V2923">
        <v>1</v>
      </c>
      <c r="W2923">
        <v>2</v>
      </c>
      <c r="Y2923">
        <v>14</v>
      </c>
      <c r="Z2923">
        <v>1</v>
      </c>
      <c r="AA2923">
        <v>0</v>
      </c>
      <c r="AB2923">
        <v>6</v>
      </c>
      <c r="AC2923">
        <v>0.1</v>
      </c>
      <c r="AD2923">
        <v>1</v>
      </c>
      <c r="AE2923">
        <v>1</v>
      </c>
      <c r="AF2923">
        <v>5</v>
      </c>
      <c r="AG2923">
        <v>0</v>
      </c>
      <c r="AH2923">
        <v>2</v>
      </c>
      <c r="AI2923">
        <v>2</v>
      </c>
      <c r="AJ2923">
        <v>0</v>
      </c>
      <c r="AK2923">
        <v>0</v>
      </c>
      <c r="AL2923">
        <v>0</v>
      </c>
      <c r="AM2923" t="s">
        <v>11450</v>
      </c>
      <c r="AP2923" t="s">
        <v>582</v>
      </c>
      <c r="AQ2923" t="s">
        <v>11451</v>
      </c>
      <c r="AR2923" t="s">
        <v>182</v>
      </c>
      <c r="AT2923">
        <v>0</v>
      </c>
      <c r="AU2923">
        <v>0</v>
      </c>
      <c r="AV2923">
        <v>0</v>
      </c>
      <c r="AW2923">
        <v>0</v>
      </c>
      <c r="AX2923">
        <v>0</v>
      </c>
      <c r="AY2923">
        <v>0</v>
      </c>
      <c r="AZ2923">
        <v>0</v>
      </c>
      <c r="BA2923">
        <v>0</v>
      </c>
    </row>
    <row r="2924" spans="1:53" hidden="1">
      <c r="A2924" t="s">
        <v>9320</v>
      </c>
      <c r="B2924">
        <v>114431</v>
      </c>
      <c r="C2924" t="s">
        <v>48</v>
      </c>
      <c r="D2924" t="s">
        <v>197</v>
      </c>
      <c r="F2924" t="s">
        <v>8111</v>
      </c>
      <c r="G2924" t="s">
        <v>8112</v>
      </c>
      <c r="H2924">
        <v>38</v>
      </c>
      <c r="I2924" t="s">
        <v>8201</v>
      </c>
      <c r="J2924" t="s">
        <v>5271</v>
      </c>
      <c r="K2924">
        <v>1</v>
      </c>
      <c r="L2924" t="s">
        <v>9321</v>
      </c>
      <c r="M2924">
        <v>6978801965</v>
      </c>
      <c r="N2924" t="s">
        <v>9322</v>
      </c>
      <c r="O2924" t="s">
        <v>20621</v>
      </c>
      <c r="P2924">
        <v>2020</v>
      </c>
      <c r="U2924" t="s">
        <v>9323</v>
      </c>
      <c r="V2924">
        <v>1</v>
      </c>
      <c r="W2924">
        <v>2</v>
      </c>
      <c r="Y2924">
        <v>4</v>
      </c>
      <c r="Z2924">
        <v>10</v>
      </c>
      <c r="AA2924">
        <v>0</v>
      </c>
      <c r="AB2924">
        <v>6</v>
      </c>
      <c r="AC2924">
        <v>0</v>
      </c>
      <c r="AD2924">
        <v>2</v>
      </c>
      <c r="AE2924">
        <v>0</v>
      </c>
      <c r="AF2924">
        <v>0</v>
      </c>
      <c r="AG2924">
        <v>0</v>
      </c>
      <c r="AH2924">
        <v>2</v>
      </c>
      <c r="AI2924">
        <v>2</v>
      </c>
      <c r="AJ2924">
        <v>0</v>
      </c>
      <c r="AK2924">
        <v>0</v>
      </c>
      <c r="AL2924">
        <v>0</v>
      </c>
      <c r="AT2924">
        <v>50000</v>
      </c>
      <c r="AU2924">
        <v>50000</v>
      </c>
      <c r="AV2924">
        <v>1116825</v>
      </c>
      <c r="AW2924">
        <v>697772</v>
      </c>
      <c r="AX2924">
        <v>0</v>
      </c>
      <c r="AY2924">
        <v>0</v>
      </c>
      <c r="AZ2924">
        <v>73789</v>
      </c>
      <c r="BA2924">
        <v>5170</v>
      </c>
    </row>
    <row r="2925" spans="1:53" hidden="1">
      <c r="A2925" t="s">
        <v>1690</v>
      </c>
      <c r="B2925">
        <v>99309</v>
      </c>
      <c r="C2925" t="s">
        <v>48</v>
      </c>
      <c r="D2925" t="s">
        <v>67</v>
      </c>
      <c r="F2925" t="s">
        <v>50</v>
      </c>
      <c r="G2925" t="s">
        <v>51</v>
      </c>
      <c r="H2925">
        <v>10</v>
      </c>
      <c r="I2925" t="s">
        <v>52</v>
      </c>
      <c r="J2925" t="s">
        <v>1691</v>
      </c>
      <c r="K2925">
        <v>1</v>
      </c>
      <c r="L2925" t="s">
        <v>1692</v>
      </c>
      <c r="M2925">
        <v>2948800812</v>
      </c>
      <c r="N2925" t="s">
        <v>1693</v>
      </c>
      <c r="O2925" t="s">
        <v>20622</v>
      </c>
      <c r="P2925">
        <v>2017</v>
      </c>
      <c r="U2925" t="s">
        <v>1694</v>
      </c>
      <c r="V2925">
        <v>1</v>
      </c>
      <c r="W2925">
        <v>2</v>
      </c>
      <c r="Y2925">
        <v>7</v>
      </c>
      <c r="Z2925">
        <v>1</v>
      </c>
      <c r="AA2925">
        <v>5</v>
      </c>
      <c r="AB2925">
        <v>6</v>
      </c>
      <c r="AC2925">
        <v>0</v>
      </c>
      <c r="AD2925">
        <v>2</v>
      </c>
      <c r="AE2925">
        <v>0</v>
      </c>
      <c r="AF2925">
        <v>0</v>
      </c>
      <c r="AG2925">
        <v>0</v>
      </c>
      <c r="AH2925">
        <v>2</v>
      </c>
      <c r="AI2925">
        <v>2</v>
      </c>
      <c r="AJ2925">
        <v>0</v>
      </c>
      <c r="AK2925">
        <v>0</v>
      </c>
      <c r="AL2925">
        <v>0</v>
      </c>
      <c r="AT2925">
        <v>50000</v>
      </c>
      <c r="AU2925">
        <v>178890</v>
      </c>
      <c r="AV2925">
        <v>5711999</v>
      </c>
      <c r="AW2925">
        <v>7387012</v>
      </c>
      <c r="AX2925">
        <v>0</v>
      </c>
      <c r="AY2925">
        <v>0</v>
      </c>
      <c r="AZ2925">
        <v>399879</v>
      </c>
      <c r="BA2925">
        <v>1320924</v>
      </c>
    </row>
    <row r="2926" spans="1:53" hidden="1">
      <c r="A2926" t="s">
        <v>15031</v>
      </c>
      <c r="B2926">
        <v>46448</v>
      </c>
      <c r="C2926" t="s">
        <v>48</v>
      </c>
      <c r="D2926" t="s">
        <v>77</v>
      </c>
      <c r="F2926" t="s">
        <v>5540</v>
      </c>
      <c r="G2926" t="s">
        <v>51</v>
      </c>
      <c r="H2926">
        <v>25</v>
      </c>
      <c r="I2926" t="s">
        <v>5731</v>
      </c>
      <c r="J2926" t="s">
        <v>15032</v>
      </c>
      <c r="K2926">
        <v>1</v>
      </c>
      <c r="L2926" t="s">
        <v>15033</v>
      </c>
      <c r="M2926">
        <v>3028114525</v>
      </c>
      <c r="N2926" t="s">
        <v>15034</v>
      </c>
      <c r="O2926" t="s">
        <v>20623</v>
      </c>
      <c r="P2926">
        <v>2004</v>
      </c>
      <c r="U2926" t="s">
        <v>15035</v>
      </c>
      <c r="V2926">
        <v>1</v>
      </c>
      <c r="W2926">
        <v>2</v>
      </c>
      <c r="Y2926">
        <v>18</v>
      </c>
      <c r="Z2926">
        <v>1</v>
      </c>
      <c r="AA2926">
        <v>7</v>
      </c>
      <c r="AB2926">
        <v>8</v>
      </c>
      <c r="AC2926">
        <v>30</v>
      </c>
      <c r="AD2926">
        <v>1</v>
      </c>
      <c r="AE2926">
        <v>1</v>
      </c>
      <c r="AF2926">
        <v>5</v>
      </c>
      <c r="AG2926">
        <v>5</v>
      </c>
      <c r="AH2926">
        <v>2</v>
      </c>
      <c r="AI2926">
        <v>2</v>
      </c>
      <c r="AJ2926">
        <v>0</v>
      </c>
      <c r="AK2926">
        <v>0</v>
      </c>
      <c r="AL2926">
        <v>0</v>
      </c>
      <c r="AS2926" t="s">
        <v>2093</v>
      </c>
      <c r="AT2926">
        <v>500000</v>
      </c>
      <c r="AU2926">
        <v>500000</v>
      </c>
      <c r="AV2926">
        <v>11372996</v>
      </c>
      <c r="AW2926">
        <v>11366597</v>
      </c>
      <c r="AX2926">
        <v>0</v>
      </c>
      <c r="AY2926">
        <v>0</v>
      </c>
      <c r="AZ2926">
        <v>427519</v>
      </c>
      <c r="BA2926">
        <v>-3945132</v>
      </c>
    </row>
    <row r="2927" spans="1:53" hidden="1">
      <c r="A2927" t="s">
        <v>4822</v>
      </c>
      <c r="B2927">
        <v>29160</v>
      </c>
      <c r="C2927" t="s">
        <v>48</v>
      </c>
      <c r="D2927" t="s">
        <v>118</v>
      </c>
      <c r="F2927" t="s">
        <v>3993</v>
      </c>
      <c r="G2927" t="s">
        <v>51</v>
      </c>
      <c r="H2927">
        <v>22</v>
      </c>
      <c r="I2927" t="s">
        <v>4517</v>
      </c>
      <c r="J2927" t="s">
        <v>4823</v>
      </c>
      <c r="K2927">
        <v>1</v>
      </c>
      <c r="L2927" t="s">
        <v>4824</v>
      </c>
      <c r="M2927">
        <v>1148182315</v>
      </c>
      <c r="N2927" t="s">
        <v>4825</v>
      </c>
      <c r="O2927" t="s">
        <v>20624</v>
      </c>
      <c r="P2927">
        <v>1997</v>
      </c>
      <c r="U2927" t="s">
        <v>4826</v>
      </c>
      <c r="V2927">
        <v>1</v>
      </c>
      <c r="W2927">
        <v>2</v>
      </c>
      <c r="Y2927">
        <v>137</v>
      </c>
      <c r="Z2927">
        <v>1</v>
      </c>
      <c r="AA2927">
        <v>6</v>
      </c>
      <c r="AB2927">
        <v>9</v>
      </c>
      <c r="AC2927">
        <v>30</v>
      </c>
      <c r="AD2927">
        <v>1</v>
      </c>
      <c r="AE2927">
        <v>1</v>
      </c>
      <c r="AF2927">
        <v>5</v>
      </c>
      <c r="AG2927">
        <v>1</v>
      </c>
      <c r="AH2927">
        <v>2</v>
      </c>
      <c r="AI2927">
        <v>1</v>
      </c>
      <c r="AJ2927">
        <v>0</v>
      </c>
      <c r="AK2927">
        <v>0</v>
      </c>
      <c r="AL2927">
        <v>0</v>
      </c>
      <c r="AM2927" t="s">
        <v>4827</v>
      </c>
      <c r="AT2927">
        <v>5000000</v>
      </c>
      <c r="AU2927">
        <v>5000000</v>
      </c>
      <c r="AV2927">
        <v>66314624</v>
      </c>
      <c r="AW2927">
        <v>62035356</v>
      </c>
      <c r="AX2927">
        <v>0</v>
      </c>
      <c r="AY2927">
        <v>0</v>
      </c>
      <c r="AZ2927">
        <v>3543830</v>
      </c>
      <c r="BA2927">
        <v>5843866</v>
      </c>
    </row>
    <row r="2928" spans="1:53" hidden="1">
      <c r="A2928" t="s">
        <v>9136</v>
      </c>
      <c r="B2928">
        <v>87602</v>
      </c>
      <c r="C2928" t="s">
        <v>48</v>
      </c>
      <c r="D2928" t="s">
        <v>49</v>
      </c>
      <c r="F2928" t="s">
        <v>8111</v>
      </c>
      <c r="G2928" t="s">
        <v>8112</v>
      </c>
      <c r="H2928">
        <v>38</v>
      </c>
      <c r="I2928" t="s">
        <v>8201</v>
      </c>
      <c r="J2928" t="s">
        <v>9137</v>
      </c>
      <c r="K2928">
        <v>1</v>
      </c>
      <c r="L2928" t="s">
        <v>9138</v>
      </c>
      <c r="M2928">
        <v>5878102090</v>
      </c>
      <c r="N2928" t="s">
        <v>9139</v>
      </c>
      <c r="O2928" t="s">
        <v>20625</v>
      </c>
      <c r="P2928">
        <v>2015</v>
      </c>
      <c r="U2928" t="s">
        <v>9140</v>
      </c>
      <c r="V2928">
        <v>1</v>
      </c>
      <c r="W2928">
        <v>3</v>
      </c>
      <c r="Y2928">
        <v>11</v>
      </c>
      <c r="Z2928">
        <v>10</v>
      </c>
      <c r="AA2928">
        <v>0</v>
      </c>
      <c r="AB2928">
        <v>6</v>
      </c>
      <c r="AC2928">
        <v>30</v>
      </c>
      <c r="AD2928">
        <v>2</v>
      </c>
      <c r="AE2928">
        <v>0</v>
      </c>
      <c r="AF2928">
        <v>0</v>
      </c>
      <c r="AG2928">
        <v>0</v>
      </c>
      <c r="AH2928">
        <v>2</v>
      </c>
      <c r="AI2928">
        <v>2</v>
      </c>
      <c r="AJ2928">
        <v>0</v>
      </c>
      <c r="AK2928">
        <v>0</v>
      </c>
      <c r="AL2928">
        <v>0</v>
      </c>
      <c r="AT2928">
        <v>100000</v>
      </c>
      <c r="AU2928">
        <v>100000</v>
      </c>
      <c r="AV2928">
        <v>4090108</v>
      </c>
      <c r="AW2928">
        <v>2969497</v>
      </c>
      <c r="AX2928">
        <v>0</v>
      </c>
      <c r="AY2928">
        <v>0</v>
      </c>
      <c r="AZ2928">
        <v>358234</v>
      </c>
      <c r="BA2928">
        <v>86174</v>
      </c>
    </row>
    <row r="2929" spans="1:53" hidden="1">
      <c r="A2929" t="s">
        <v>2143</v>
      </c>
      <c r="B2929">
        <v>5065</v>
      </c>
      <c r="C2929" t="s">
        <v>48</v>
      </c>
      <c r="D2929" t="s">
        <v>108</v>
      </c>
      <c r="F2929" t="s">
        <v>1915</v>
      </c>
      <c r="G2929" t="s">
        <v>51</v>
      </c>
      <c r="H2929">
        <v>13</v>
      </c>
      <c r="I2929" t="s">
        <v>1916</v>
      </c>
      <c r="J2929" t="s">
        <v>2144</v>
      </c>
      <c r="K2929">
        <v>1</v>
      </c>
      <c r="L2929" t="s">
        <v>2145</v>
      </c>
      <c r="M2929">
        <v>3038102793</v>
      </c>
      <c r="O2929" t="s">
        <v>20626</v>
      </c>
      <c r="P2929">
        <v>1987</v>
      </c>
      <c r="U2929" t="s">
        <v>2146</v>
      </c>
      <c r="V2929">
        <v>1</v>
      </c>
      <c r="W2929">
        <v>2</v>
      </c>
      <c r="Y2929">
        <v>52</v>
      </c>
      <c r="Z2929">
        <v>9</v>
      </c>
      <c r="AA2929">
        <v>6</v>
      </c>
      <c r="AB2929">
        <v>6</v>
      </c>
      <c r="AC2929">
        <v>0</v>
      </c>
      <c r="AD2929">
        <v>2</v>
      </c>
      <c r="AE2929">
        <v>0</v>
      </c>
      <c r="AF2929">
        <v>0</v>
      </c>
      <c r="AG2929">
        <v>0</v>
      </c>
      <c r="AH2929">
        <v>1</v>
      </c>
      <c r="AI2929">
        <v>2</v>
      </c>
      <c r="AJ2929">
        <v>0</v>
      </c>
      <c r="AK2929">
        <v>0</v>
      </c>
      <c r="AL2929">
        <v>0</v>
      </c>
      <c r="AT2929">
        <v>50000</v>
      </c>
      <c r="AU2929">
        <v>1650000</v>
      </c>
      <c r="AV2929">
        <v>16860982</v>
      </c>
      <c r="AW2929">
        <v>12389581</v>
      </c>
      <c r="AX2929">
        <v>0</v>
      </c>
      <c r="AY2929">
        <v>0</v>
      </c>
      <c r="AZ2929">
        <v>623712</v>
      </c>
      <c r="BA2929">
        <v>401739</v>
      </c>
    </row>
    <row r="2930" spans="1:53" hidden="1">
      <c r="A2930" t="s">
        <v>9260</v>
      </c>
      <c r="B2930">
        <v>105508</v>
      </c>
      <c r="C2930" t="s">
        <v>48</v>
      </c>
      <c r="D2930" t="s">
        <v>77</v>
      </c>
      <c r="F2930" t="s">
        <v>8111</v>
      </c>
      <c r="G2930" t="s">
        <v>8112</v>
      </c>
      <c r="H2930">
        <v>38</v>
      </c>
      <c r="I2930" t="s">
        <v>8201</v>
      </c>
      <c r="J2930" t="s">
        <v>9261</v>
      </c>
      <c r="K2930">
        <v>1</v>
      </c>
      <c r="L2930" t="s">
        <v>9262</v>
      </c>
      <c r="M2930">
        <v>3158601133</v>
      </c>
      <c r="N2930" t="s">
        <v>9263</v>
      </c>
      <c r="O2930" t="s">
        <v>20627</v>
      </c>
      <c r="P2930">
        <v>2018</v>
      </c>
      <c r="U2930" t="s">
        <v>9264</v>
      </c>
      <c r="V2930">
        <v>1</v>
      </c>
      <c r="W2930">
        <v>2</v>
      </c>
      <c r="Y2930">
        <v>5</v>
      </c>
      <c r="Z2930">
        <v>10</v>
      </c>
      <c r="AA2930">
        <v>0</v>
      </c>
      <c r="AB2930">
        <v>6</v>
      </c>
      <c r="AC2930">
        <v>20</v>
      </c>
      <c r="AD2930">
        <v>2</v>
      </c>
      <c r="AE2930">
        <v>0</v>
      </c>
      <c r="AF2930">
        <v>0</v>
      </c>
      <c r="AG2930">
        <v>0</v>
      </c>
      <c r="AH2930">
        <v>2</v>
      </c>
      <c r="AI2930">
        <v>2</v>
      </c>
      <c r="AJ2930">
        <v>0</v>
      </c>
      <c r="AK2930">
        <v>0</v>
      </c>
      <c r="AL2930">
        <v>0</v>
      </c>
      <c r="AM2930" t="s">
        <v>9265</v>
      </c>
      <c r="AN2930" t="s">
        <v>9266</v>
      </c>
      <c r="AP2930" t="s">
        <v>18314</v>
      </c>
      <c r="AQ2930" t="s">
        <v>9267</v>
      </c>
      <c r="AR2930" t="s">
        <v>124</v>
      </c>
      <c r="AT2930">
        <v>200000</v>
      </c>
      <c r="AU2930">
        <v>200000</v>
      </c>
      <c r="AV2930">
        <f>INT(AW2930*1.1)</f>
        <v>9235567</v>
      </c>
      <c r="AW2930">
        <v>8395970</v>
      </c>
      <c r="AX2930">
        <f>INT(AY2930*1.1)</f>
        <v>0</v>
      </c>
      <c r="AY2930">
        <v>0</v>
      </c>
      <c r="AZ2930">
        <f>IF(BA2930 &gt;= 0, INT(BA2930 * 1.1), -INT(ABS(BA2930) / 1.1))</f>
        <v>1709458</v>
      </c>
      <c r="BA2930">
        <v>1554053</v>
      </c>
    </row>
    <row r="2931" spans="1:53" hidden="1">
      <c r="A2931" t="s">
        <v>717</v>
      </c>
      <c r="B2931">
        <v>27862</v>
      </c>
      <c r="C2931" t="s">
        <v>48</v>
      </c>
      <c r="D2931" t="s">
        <v>49</v>
      </c>
      <c r="F2931" t="s">
        <v>50</v>
      </c>
      <c r="G2931" t="s">
        <v>51</v>
      </c>
      <c r="H2931">
        <v>10</v>
      </c>
      <c r="I2931" t="s">
        <v>52</v>
      </c>
      <c r="J2931" t="s">
        <v>718</v>
      </c>
      <c r="K2931">
        <v>1</v>
      </c>
      <c r="L2931" t="s">
        <v>719</v>
      </c>
      <c r="M2931">
        <v>3018116990</v>
      </c>
      <c r="N2931" t="s">
        <v>720</v>
      </c>
      <c r="O2931" t="s">
        <v>20628</v>
      </c>
      <c r="P2931">
        <v>1994</v>
      </c>
      <c r="U2931" t="s">
        <v>721</v>
      </c>
      <c r="V2931">
        <v>1</v>
      </c>
      <c r="W2931">
        <v>2</v>
      </c>
      <c r="Y2931">
        <v>23</v>
      </c>
      <c r="Z2931">
        <v>1</v>
      </c>
      <c r="AA2931">
        <v>9</v>
      </c>
      <c r="AB2931">
        <v>6</v>
      </c>
      <c r="AC2931">
        <v>0.05</v>
      </c>
      <c r="AD2931">
        <v>2</v>
      </c>
      <c r="AE2931">
        <v>0</v>
      </c>
      <c r="AF2931">
        <v>0</v>
      </c>
      <c r="AG2931">
        <v>1</v>
      </c>
      <c r="AH2931">
        <v>2</v>
      </c>
      <c r="AI2931">
        <v>2</v>
      </c>
      <c r="AJ2931">
        <v>0</v>
      </c>
      <c r="AK2931">
        <v>0</v>
      </c>
      <c r="AL2931">
        <v>0</v>
      </c>
      <c r="AM2931" t="s">
        <v>722</v>
      </c>
      <c r="AN2931" t="s">
        <v>723</v>
      </c>
      <c r="AQ2931" t="s">
        <v>724</v>
      </c>
      <c r="AS2931" t="s">
        <v>725</v>
      </c>
      <c r="AT2931">
        <v>200000</v>
      </c>
      <c r="AU2931">
        <v>200000</v>
      </c>
      <c r="AV2931">
        <v>2979241</v>
      </c>
      <c r="AW2931">
        <v>2549154</v>
      </c>
      <c r="AX2931">
        <v>0</v>
      </c>
      <c r="AY2931">
        <v>0</v>
      </c>
      <c r="AZ2931">
        <v>70500</v>
      </c>
      <c r="BA2931">
        <v>110141</v>
      </c>
    </row>
    <row r="2932" spans="1:53" hidden="1">
      <c r="A2932" t="s">
        <v>17133</v>
      </c>
      <c r="B2932">
        <v>54676</v>
      </c>
      <c r="C2932" t="s">
        <v>48</v>
      </c>
      <c r="D2932" t="s">
        <v>197</v>
      </c>
      <c r="F2932" t="s">
        <v>3993</v>
      </c>
      <c r="G2932" t="s">
        <v>51</v>
      </c>
      <c r="H2932">
        <v>20</v>
      </c>
      <c r="I2932" t="s">
        <v>4006</v>
      </c>
      <c r="J2932" t="s">
        <v>17134</v>
      </c>
      <c r="K2932">
        <v>1</v>
      </c>
      <c r="L2932" t="s">
        <v>17135</v>
      </c>
      <c r="M2932">
        <v>3038150000</v>
      </c>
      <c r="N2932" t="s">
        <v>17136</v>
      </c>
      <c r="O2932" t="s">
        <v>20629</v>
      </c>
      <c r="P2932">
        <v>2007</v>
      </c>
      <c r="U2932" t="s">
        <v>17137</v>
      </c>
      <c r="V2932">
        <v>1</v>
      </c>
      <c r="W2932">
        <v>2</v>
      </c>
      <c r="Y2932">
        <v>11</v>
      </c>
      <c r="Z2932">
        <v>1</v>
      </c>
      <c r="AA2932">
        <v>9</v>
      </c>
      <c r="AB2932">
        <v>6</v>
      </c>
      <c r="AC2932">
        <v>0</v>
      </c>
      <c r="AD2932">
        <v>2</v>
      </c>
      <c r="AE2932">
        <v>0</v>
      </c>
      <c r="AF2932">
        <v>0</v>
      </c>
      <c r="AG2932">
        <v>0</v>
      </c>
      <c r="AH2932">
        <v>2</v>
      </c>
      <c r="AI2932">
        <v>2</v>
      </c>
      <c r="AJ2932">
        <v>0</v>
      </c>
      <c r="AK2932">
        <v>0</v>
      </c>
      <c r="AL2932">
        <v>0</v>
      </c>
      <c r="AT2932">
        <v>50000</v>
      </c>
      <c r="AU2932">
        <v>50000</v>
      </c>
      <c r="AV2932">
        <v>1519133</v>
      </c>
      <c r="AW2932">
        <v>1533038</v>
      </c>
      <c r="AX2932">
        <v>0</v>
      </c>
      <c r="AY2932">
        <v>0</v>
      </c>
      <c r="AZ2932">
        <v>170062</v>
      </c>
      <c r="BA2932">
        <v>152078</v>
      </c>
    </row>
    <row r="2933" spans="1:53" hidden="1">
      <c r="A2933" t="s">
        <v>695</v>
      </c>
      <c r="B2933">
        <v>26071</v>
      </c>
      <c r="C2933" t="s">
        <v>48</v>
      </c>
      <c r="D2933" t="s">
        <v>67</v>
      </c>
      <c r="F2933" t="s">
        <v>50</v>
      </c>
      <c r="G2933" t="s">
        <v>51</v>
      </c>
      <c r="H2933">
        <v>10</v>
      </c>
      <c r="I2933" t="s">
        <v>52</v>
      </c>
      <c r="J2933" t="s">
        <v>696</v>
      </c>
      <c r="K2933">
        <v>1</v>
      </c>
      <c r="L2933" t="s">
        <v>697</v>
      </c>
      <c r="M2933">
        <v>3038129657</v>
      </c>
      <c r="N2933" t="s">
        <v>698</v>
      </c>
      <c r="O2933" t="s">
        <v>20630</v>
      </c>
      <c r="P2933">
        <v>2001</v>
      </c>
      <c r="U2933" t="s">
        <v>699</v>
      </c>
      <c r="V2933">
        <v>1</v>
      </c>
      <c r="W2933">
        <v>1</v>
      </c>
      <c r="Y2933">
        <v>21</v>
      </c>
      <c r="Z2933">
        <v>1</v>
      </c>
      <c r="AA2933">
        <v>4</v>
      </c>
      <c r="AB2933">
        <v>6</v>
      </c>
      <c r="AC2933">
        <v>30</v>
      </c>
      <c r="AD2933">
        <v>1</v>
      </c>
      <c r="AE2933">
        <v>1</v>
      </c>
      <c r="AF2933">
        <v>5</v>
      </c>
      <c r="AG2933">
        <v>3</v>
      </c>
      <c r="AH2933">
        <v>2</v>
      </c>
      <c r="AI2933">
        <v>2</v>
      </c>
      <c r="AJ2933">
        <v>0</v>
      </c>
      <c r="AK2933">
        <v>0</v>
      </c>
      <c r="AL2933">
        <v>0</v>
      </c>
      <c r="AM2933" t="s">
        <v>700</v>
      </c>
      <c r="AN2933" t="s">
        <v>701</v>
      </c>
      <c r="AP2933" t="s">
        <v>702</v>
      </c>
      <c r="AQ2933" t="s">
        <v>703</v>
      </c>
      <c r="AR2933" t="s">
        <v>73</v>
      </c>
      <c r="AT2933">
        <v>208525</v>
      </c>
      <c r="AU2933">
        <v>500000</v>
      </c>
      <c r="AV2933">
        <v>5660575</v>
      </c>
      <c r="AW2933">
        <v>5299627</v>
      </c>
      <c r="AX2933">
        <v>0</v>
      </c>
      <c r="AY2933">
        <v>0</v>
      </c>
      <c r="AZ2933">
        <v>1693297</v>
      </c>
      <c r="BA2933">
        <v>744784</v>
      </c>
    </row>
    <row r="2934" spans="1:53" hidden="1">
      <c r="A2934" t="s">
        <v>8769</v>
      </c>
      <c r="B2934">
        <v>44352</v>
      </c>
      <c r="C2934" t="s">
        <v>48</v>
      </c>
      <c r="D2934" t="s">
        <v>49</v>
      </c>
      <c r="F2934" t="s">
        <v>8111</v>
      </c>
      <c r="G2934" t="s">
        <v>8112</v>
      </c>
      <c r="H2934">
        <v>38</v>
      </c>
      <c r="I2934" t="s">
        <v>8201</v>
      </c>
      <c r="J2934" t="s">
        <v>8770</v>
      </c>
      <c r="K2934">
        <v>1</v>
      </c>
      <c r="L2934" t="s">
        <v>8771</v>
      </c>
      <c r="M2934">
        <v>3048115364</v>
      </c>
      <c r="N2934" t="s">
        <v>8772</v>
      </c>
      <c r="O2934" t="s">
        <v>20631</v>
      </c>
      <c r="P2934">
        <v>2004</v>
      </c>
      <c r="U2934" t="s">
        <v>8773</v>
      </c>
      <c r="V2934">
        <v>1</v>
      </c>
      <c r="W2934">
        <v>1</v>
      </c>
      <c r="Y2934">
        <v>15</v>
      </c>
      <c r="Z2934">
        <v>1</v>
      </c>
      <c r="AA2934">
        <v>5</v>
      </c>
      <c r="AB2934">
        <v>6</v>
      </c>
      <c r="AC2934">
        <v>0</v>
      </c>
      <c r="AD2934">
        <v>2</v>
      </c>
      <c r="AE2934">
        <v>0</v>
      </c>
      <c r="AF2934">
        <v>0</v>
      </c>
      <c r="AG2934">
        <v>0</v>
      </c>
      <c r="AH2934">
        <v>2</v>
      </c>
      <c r="AI2934">
        <v>2</v>
      </c>
      <c r="AJ2934">
        <v>0</v>
      </c>
      <c r="AK2934">
        <v>0</v>
      </c>
      <c r="AL2934">
        <v>0</v>
      </c>
      <c r="AT2934">
        <v>1100000</v>
      </c>
      <c r="AU2934">
        <v>1100000</v>
      </c>
      <c r="AV2934">
        <v>2104370</v>
      </c>
      <c r="AW2934">
        <v>2519357</v>
      </c>
      <c r="AX2934">
        <v>0</v>
      </c>
      <c r="AY2934">
        <v>0</v>
      </c>
      <c r="AZ2934">
        <v>54235</v>
      </c>
      <c r="BA2934">
        <v>127706</v>
      </c>
    </row>
    <row r="2935" spans="1:53" hidden="1">
      <c r="A2935" t="s">
        <v>5497</v>
      </c>
      <c r="B2935">
        <v>102222</v>
      </c>
      <c r="C2935" t="s">
        <v>48</v>
      </c>
      <c r="D2935" t="s">
        <v>197</v>
      </c>
      <c r="F2935" t="s">
        <v>3993</v>
      </c>
      <c r="G2935" t="s">
        <v>51</v>
      </c>
      <c r="H2935">
        <v>22</v>
      </c>
      <c r="I2935" t="s">
        <v>4517</v>
      </c>
      <c r="J2935" t="s">
        <v>5498</v>
      </c>
      <c r="K2935">
        <v>1</v>
      </c>
      <c r="L2935" t="s">
        <v>5499</v>
      </c>
      <c r="M2935">
        <v>3548700816</v>
      </c>
      <c r="N2935" t="s">
        <v>5500</v>
      </c>
      <c r="O2935" t="s">
        <v>20632</v>
      </c>
      <c r="P2935">
        <v>2017</v>
      </c>
      <c r="U2935" t="s">
        <v>5501</v>
      </c>
      <c r="V2935">
        <v>1</v>
      </c>
      <c r="W2935">
        <v>3</v>
      </c>
      <c r="Y2935">
        <v>7</v>
      </c>
      <c r="Z2935">
        <v>1</v>
      </c>
      <c r="AA2935">
        <v>5</v>
      </c>
      <c r="AB2935">
        <v>5</v>
      </c>
      <c r="AC2935">
        <v>0.1</v>
      </c>
      <c r="AD2935">
        <v>2</v>
      </c>
      <c r="AE2935">
        <v>0</v>
      </c>
      <c r="AF2935">
        <v>0</v>
      </c>
      <c r="AG2935">
        <v>0</v>
      </c>
      <c r="AH2935">
        <v>1</v>
      </c>
      <c r="AI2935">
        <v>2</v>
      </c>
      <c r="AJ2935">
        <v>0</v>
      </c>
      <c r="AK2935">
        <v>0</v>
      </c>
      <c r="AL2935">
        <v>0</v>
      </c>
      <c r="AT2935">
        <v>400000</v>
      </c>
      <c r="AU2935">
        <v>200000</v>
      </c>
      <c r="AV2935">
        <v>3041473</v>
      </c>
      <c r="AW2935">
        <v>887089</v>
      </c>
      <c r="AX2935">
        <v>0</v>
      </c>
      <c r="AY2935">
        <v>0</v>
      </c>
      <c r="AZ2935">
        <v>-14593</v>
      </c>
      <c r="BA2935">
        <v>-112560</v>
      </c>
    </row>
    <row r="2936" spans="1:53" hidden="1">
      <c r="A2936" t="s">
        <v>5179</v>
      </c>
      <c r="B2936">
        <v>64175</v>
      </c>
      <c r="C2936" t="s">
        <v>48</v>
      </c>
      <c r="D2936" t="s">
        <v>49</v>
      </c>
      <c r="F2936" t="s">
        <v>3993</v>
      </c>
      <c r="G2936" t="s">
        <v>51</v>
      </c>
      <c r="H2936">
        <v>22</v>
      </c>
      <c r="I2936" t="s">
        <v>4517</v>
      </c>
      <c r="J2936" t="s">
        <v>5180</v>
      </c>
      <c r="K2936">
        <v>1</v>
      </c>
      <c r="L2936" t="s">
        <v>5181</v>
      </c>
      <c r="M2936">
        <v>3018606857</v>
      </c>
      <c r="N2936" t="s">
        <v>5182</v>
      </c>
      <c r="O2936" t="s">
        <v>20633</v>
      </c>
      <c r="P2936">
        <v>2010</v>
      </c>
      <c r="U2936" t="s">
        <v>5183</v>
      </c>
      <c r="V2936">
        <v>1</v>
      </c>
      <c r="W2936">
        <v>2</v>
      </c>
      <c r="Y2936">
        <v>7</v>
      </c>
      <c r="Z2936">
        <v>1</v>
      </c>
      <c r="AA2936">
        <v>0</v>
      </c>
      <c r="AB2936">
        <v>6</v>
      </c>
      <c r="AC2936">
        <v>30</v>
      </c>
      <c r="AD2936">
        <v>1</v>
      </c>
      <c r="AE2936">
        <v>1</v>
      </c>
      <c r="AF2936">
        <v>5</v>
      </c>
      <c r="AG2936">
        <v>5</v>
      </c>
      <c r="AH2936">
        <v>2</v>
      </c>
      <c r="AI2936">
        <v>2</v>
      </c>
      <c r="AJ2936">
        <v>0</v>
      </c>
      <c r="AK2936">
        <v>0</v>
      </c>
      <c r="AL2936">
        <v>0</v>
      </c>
      <c r="AS2936" t="s">
        <v>5184</v>
      </c>
      <c r="AT2936">
        <v>700000</v>
      </c>
      <c r="AU2936">
        <v>700000</v>
      </c>
      <c r="AV2936">
        <f>INT(AW2936*1.1)</f>
        <v>4393598</v>
      </c>
      <c r="AW2936">
        <v>3994180</v>
      </c>
      <c r="AX2936">
        <f>INT(AY2936*1.1)</f>
        <v>22315</v>
      </c>
      <c r="AY2936">
        <v>20287</v>
      </c>
      <c r="AZ2936">
        <f>IF(BA2936 &gt;= 0, INT(BA2936 * 1.1), -INT(ABS(BA2936) / 1.1))</f>
        <v>192828</v>
      </c>
      <c r="BA2936">
        <v>175299</v>
      </c>
    </row>
    <row r="2937" spans="1:53" hidden="1">
      <c r="A2937" t="s">
        <v>1372</v>
      </c>
      <c r="B2937">
        <v>82797</v>
      </c>
      <c r="C2937" t="s">
        <v>48</v>
      </c>
      <c r="D2937" t="s">
        <v>334</v>
      </c>
      <c r="F2937" t="s">
        <v>50</v>
      </c>
      <c r="G2937" t="s">
        <v>51</v>
      </c>
      <c r="H2937">
        <v>10</v>
      </c>
      <c r="I2937" t="s">
        <v>52</v>
      </c>
      <c r="J2937" t="s">
        <v>1373</v>
      </c>
      <c r="K2937">
        <v>1</v>
      </c>
      <c r="L2937" t="s">
        <v>1374</v>
      </c>
      <c r="M2937">
        <v>1438129133</v>
      </c>
      <c r="N2937" t="s">
        <v>1375</v>
      </c>
      <c r="O2937" t="s">
        <v>20634</v>
      </c>
      <c r="P2937">
        <v>2015</v>
      </c>
      <c r="U2937" t="s">
        <v>1376</v>
      </c>
      <c r="V2937">
        <v>1</v>
      </c>
      <c r="W2937">
        <v>2</v>
      </c>
      <c r="Y2937">
        <v>41</v>
      </c>
      <c r="Z2937">
        <v>10</v>
      </c>
      <c r="AA2937">
        <v>0</v>
      </c>
      <c r="AB2937">
        <v>6</v>
      </c>
      <c r="AC2937">
        <v>0</v>
      </c>
      <c r="AD2937">
        <v>2</v>
      </c>
      <c r="AE2937">
        <v>0</v>
      </c>
      <c r="AF2937">
        <v>0</v>
      </c>
      <c r="AG2937">
        <v>0</v>
      </c>
      <c r="AH2937">
        <v>1</v>
      </c>
      <c r="AI2937">
        <v>2</v>
      </c>
      <c r="AJ2937">
        <v>0</v>
      </c>
      <c r="AK2937">
        <v>0</v>
      </c>
      <c r="AL2937">
        <v>0</v>
      </c>
      <c r="AM2937" t="s">
        <v>1377</v>
      </c>
      <c r="AN2937" t="s">
        <v>1378</v>
      </c>
      <c r="AP2937" t="s">
        <v>1379</v>
      </c>
      <c r="AQ2937" t="s">
        <v>1380</v>
      </c>
      <c r="AR2937" t="s">
        <v>866</v>
      </c>
      <c r="AT2937">
        <v>804310</v>
      </c>
      <c r="AU2937">
        <v>3000000</v>
      </c>
      <c r="AV2937">
        <v>47180435</v>
      </c>
      <c r="AW2937">
        <v>39560185</v>
      </c>
      <c r="AX2937">
        <v>0</v>
      </c>
      <c r="AY2937">
        <v>0</v>
      </c>
      <c r="AZ2937">
        <v>621691</v>
      </c>
      <c r="BA2937">
        <v>-1075847</v>
      </c>
    </row>
    <row r="2938" spans="1:53" hidden="1">
      <c r="A2938" t="s">
        <v>5303</v>
      </c>
      <c r="B2938">
        <v>76336</v>
      </c>
      <c r="C2938" t="s">
        <v>48</v>
      </c>
      <c r="D2938" t="s">
        <v>334</v>
      </c>
      <c r="F2938" t="s">
        <v>3993</v>
      </c>
      <c r="G2938" t="s">
        <v>51</v>
      </c>
      <c r="H2938">
        <v>22</v>
      </c>
      <c r="I2938" t="s">
        <v>4517</v>
      </c>
      <c r="J2938" t="s">
        <v>5304</v>
      </c>
      <c r="K2938">
        <v>1</v>
      </c>
      <c r="L2938" t="s">
        <v>5305</v>
      </c>
      <c r="M2938">
        <v>6158601824</v>
      </c>
      <c r="N2938" t="s">
        <v>5306</v>
      </c>
      <c r="O2938" t="s">
        <v>20635</v>
      </c>
      <c r="P2938">
        <v>2013</v>
      </c>
      <c r="U2938" t="s">
        <v>5307</v>
      </c>
      <c r="V2938">
        <v>1</v>
      </c>
      <c r="W2938">
        <v>2</v>
      </c>
      <c r="Y2938">
        <v>26</v>
      </c>
      <c r="Z2938">
        <v>1</v>
      </c>
      <c r="AA2938">
        <v>0</v>
      </c>
      <c r="AB2938">
        <v>6</v>
      </c>
      <c r="AC2938">
        <v>30</v>
      </c>
      <c r="AD2938">
        <v>1</v>
      </c>
      <c r="AE2938">
        <v>1</v>
      </c>
      <c r="AF2938">
        <v>5</v>
      </c>
      <c r="AG2938">
        <v>5</v>
      </c>
      <c r="AH2938">
        <v>2</v>
      </c>
      <c r="AI2938">
        <v>2</v>
      </c>
      <c r="AJ2938">
        <v>0</v>
      </c>
      <c r="AK2938">
        <v>0</v>
      </c>
      <c r="AL2938">
        <v>0</v>
      </c>
      <c r="AT2938">
        <v>2066665</v>
      </c>
      <c r="AU2938">
        <v>2066665</v>
      </c>
      <c r="AV2938">
        <v>27776217</v>
      </c>
      <c r="AW2938">
        <v>32719207</v>
      </c>
      <c r="AX2938">
        <v>0</v>
      </c>
      <c r="AY2938">
        <v>0</v>
      </c>
      <c r="AZ2938">
        <v>-4343625</v>
      </c>
      <c r="BA2938">
        <v>1220440</v>
      </c>
    </row>
    <row r="2939" spans="1:53" hidden="1">
      <c r="A2939" t="s">
        <v>4700</v>
      </c>
      <c r="B2939">
        <v>19261</v>
      </c>
      <c r="C2939" t="s">
        <v>48</v>
      </c>
      <c r="D2939" t="s">
        <v>67</v>
      </c>
      <c r="F2939" t="s">
        <v>3993</v>
      </c>
      <c r="G2939" t="s">
        <v>51</v>
      </c>
      <c r="H2939">
        <v>22</v>
      </c>
      <c r="I2939" t="s">
        <v>4517</v>
      </c>
      <c r="J2939" t="s">
        <v>4701</v>
      </c>
      <c r="K2939">
        <v>1</v>
      </c>
      <c r="L2939" t="s">
        <v>4702</v>
      </c>
      <c r="M2939">
        <v>3018127653</v>
      </c>
      <c r="N2939" t="s">
        <v>4703</v>
      </c>
      <c r="O2939" t="s">
        <v>20636</v>
      </c>
      <c r="P2939">
        <v>1996</v>
      </c>
      <c r="U2939" t="s">
        <v>4704</v>
      </c>
      <c r="V2939">
        <v>1</v>
      </c>
      <c r="W2939">
        <v>1</v>
      </c>
      <c r="Y2939">
        <v>14</v>
      </c>
      <c r="Z2939">
        <v>1</v>
      </c>
      <c r="AA2939">
        <v>8</v>
      </c>
      <c r="AB2939">
        <v>9</v>
      </c>
      <c r="AC2939">
        <v>0.1</v>
      </c>
      <c r="AD2939">
        <v>1</v>
      </c>
      <c r="AE2939">
        <v>4</v>
      </c>
      <c r="AF2939">
        <v>5</v>
      </c>
      <c r="AG2939">
        <v>1</v>
      </c>
      <c r="AH2939">
        <v>2</v>
      </c>
      <c r="AI2939">
        <v>1</v>
      </c>
      <c r="AJ2939">
        <v>0</v>
      </c>
      <c r="AK2939">
        <v>0</v>
      </c>
      <c r="AL2939">
        <v>0</v>
      </c>
      <c r="AM2939" t="s">
        <v>4705</v>
      </c>
      <c r="AN2939" t="s">
        <v>4706</v>
      </c>
      <c r="AP2939" t="s">
        <v>82</v>
      </c>
      <c r="AQ2939" t="s">
        <v>4707</v>
      </c>
      <c r="AR2939" t="s">
        <v>58</v>
      </c>
      <c r="AT2939">
        <v>300000</v>
      </c>
      <c r="AU2939">
        <v>878100</v>
      </c>
      <c r="AV2939">
        <v>6197209</v>
      </c>
      <c r="AW2939">
        <v>7028779</v>
      </c>
      <c r="AX2939">
        <v>0</v>
      </c>
      <c r="AY2939">
        <v>0</v>
      </c>
      <c r="AZ2939">
        <v>289880</v>
      </c>
      <c r="BA2939">
        <v>212746</v>
      </c>
    </row>
    <row r="2940" spans="1:53" hidden="1">
      <c r="A2940" t="s">
        <v>731</v>
      </c>
      <c r="B2940">
        <v>28689</v>
      </c>
      <c r="C2940" t="s">
        <v>48</v>
      </c>
      <c r="D2940" t="s">
        <v>77</v>
      </c>
      <c r="F2940" t="s">
        <v>50</v>
      </c>
      <c r="G2940" t="s">
        <v>51</v>
      </c>
      <c r="H2940">
        <v>10</v>
      </c>
      <c r="I2940" t="s">
        <v>52</v>
      </c>
      <c r="J2940" t="s">
        <v>732</v>
      </c>
      <c r="K2940">
        <v>1</v>
      </c>
      <c r="L2940" t="s">
        <v>733</v>
      </c>
      <c r="M2940">
        <v>2208114728</v>
      </c>
      <c r="N2940" t="s">
        <v>734</v>
      </c>
      <c r="O2940" t="s">
        <v>20637</v>
      </c>
      <c r="P2940">
        <v>1978</v>
      </c>
      <c r="U2940" t="s">
        <v>735</v>
      </c>
      <c r="V2940">
        <v>1</v>
      </c>
      <c r="W2940">
        <v>2</v>
      </c>
      <c r="Y2940">
        <v>16</v>
      </c>
      <c r="Z2940">
        <v>1</v>
      </c>
      <c r="AA2940">
        <v>5</v>
      </c>
      <c r="AB2940">
        <v>6</v>
      </c>
      <c r="AC2940">
        <v>30</v>
      </c>
      <c r="AD2940">
        <v>1</v>
      </c>
      <c r="AE2940">
        <v>1</v>
      </c>
      <c r="AF2940">
        <v>5</v>
      </c>
      <c r="AG2940">
        <v>2</v>
      </c>
      <c r="AH2940">
        <v>2</v>
      </c>
      <c r="AI2940">
        <v>1</v>
      </c>
      <c r="AJ2940">
        <v>0</v>
      </c>
      <c r="AK2940">
        <v>0</v>
      </c>
      <c r="AL2940">
        <v>0</v>
      </c>
      <c r="AS2940" t="s">
        <v>560</v>
      </c>
      <c r="AT2940">
        <v>150000</v>
      </c>
      <c r="AU2940">
        <v>783720</v>
      </c>
      <c r="AV2940">
        <v>11231569</v>
      </c>
      <c r="AW2940">
        <v>9253531</v>
      </c>
      <c r="AX2940">
        <v>0</v>
      </c>
      <c r="AY2940">
        <v>0</v>
      </c>
      <c r="AZ2940">
        <v>5425252</v>
      </c>
      <c r="BA2940">
        <v>-154210</v>
      </c>
    </row>
    <row r="2941" spans="1:53" hidden="1">
      <c r="A2941" t="s">
        <v>9225</v>
      </c>
      <c r="B2941">
        <v>100390</v>
      </c>
      <c r="C2941" t="s">
        <v>48</v>
      </c>
      <c r="D2941" t="s">
        <v>197</v>
      </c>
      <c r="F2941" t="s">
        <v>8111</v>
      </c>
      <c r="G2941" t="s">
        <v>8112</v>
      </c>
      <c r="H2941">
        <v>38</v>
      </c>
      <c r="I2941" t="s">
        <v>8201</v>
      </c>
      <c r="J2941" t="s">
        <v>9226</v>
      </c>
      <c r="K2941">
        <v>1</v>
      </c>
      <c r="L2941" t="s">
        <v>9227</v>
      </c>
      <c r="M2941">
        <v>7098800838</v>
      </c>
      <c r="N2941" t="s">
        <v>9228</v>
      </c>
      <c r="O2941" t="s">
        <v>20638</v>
      </c>
      <c r="P2941">
        <v>2017</v>
      </c>
      <c r="U2941" t="s">
        <v>9229</v>
      </c>
      <c r="V2941">
        <v>1</v>
      </c>
      <c r="W2941">
        <v>2</v>
      </c>
      <c r="Y2941">
        <v>6</v>
      </c>
      <c r="Z2941">
        <v>1</v>
      </c>
      <c r="AA2941">
        <v>5</v>
      </c>
      <c r="AB2941">
        <v>6</v>
      </c>
      <c r="AC2941">
        <v>0</v>
      </c>
      <c r="AD2941">
        <v>2</v>
      </c>
      <c r="AE2941">
        <v>0</v>
      </c>
      <c r="AF2941">
        <v>0</v>
      </c>
      <c r="AG2941">
        <v>0</v>
      </c>
      <c r="AH2941">
        <v>2</v>
      </c>
      <c r="AI2941">
        <v>2</v>
      </c>
      <c r="AJ2941">
        <v>0</v>
      </c>
      <c r="AK2941">
        <v>0</v>
      </c>
      <c r="AL2941">
        <v>0</v>
      </c>
      <c r="AM2941" t="s">
        <v>9230</v>
      </c>
      <c r="AT2941">
        <v>50000</v>
      </c>
      <c r="AU2941">
        <v>50000</v>
      </c>
      <c r="AV2941">
        <f>INT(AW2941*1.1)</f>
        <v>1176310</v>
      </c>
      <c r="AW2941">
        <v>1069373</v>
      </c>
      <c r="AX2941">
        <f>INT(AY2941*1.1)</f>
        <v>0</v>
      </c>
      <c r="AY2941">
        <v>0</v>
      </c>
      <c r="AZ2941">
        <f>IF(BA2941 &gt;= 0, INT(BA2941 * 1.1), -INT(ABS(BA2941) / 1.1))</f>
        <v>-166206</v>
      </c>
      <c r="BA2941">
        <v>-182827</v>
      </c>
    </row>
    <row r="2942" spans="1:53" hidden="1">
      <c r="A2942" t="s">
        <v>13329</v>
      </c>
      <c r="B2942">
        <v>44200</v>
      </c>
      <c r="C2942" t="s">
        <v>48</v>
      </c>
      <c r="D2942" t="s">
        <v>67</v>
      </c>
      <c r="F2942" t="s">
        <v>11306</v>
      </c>
      <c r="G2942" t="s">
        <v>11307</v>
      </c>
      <c r="H2942">
        <v>72</v>
      </c>
      <c r="I2942" t="s">
        <v>12614</v>
      </c>
      <c r="J2942" t="s">
        <v>13330</v>
      </c>
      <c r="K2942">
        <v>1</v>
      </c>
      <c r="L2942" t="s">
        <v>13331</v>
      </c>
      <c r="M2942">
        <v>3018176381</v>
      </c>
      <c r="N2942" t="s">
        <v>13332</v>
      </c>
      <c r="O2942" t="s">
        <v>20639</v>
      </c>
      <c r="P2942">
        <v>2004</v>
      </c>
      <c r="U2942" t="s">
        <v>13333</v>
      </c>
      <c r="V2942">
        <v>1</v>
      </c>
      <c r="W2942">
        <v>3</v>
      </c>
      <c r="Y2942">
        <v>60</v>
      </c>
      <c r="Z2942">
        <v>8</v>
      </c>
      <c r="AA2942">
        <v>2</v>
      </c>
      <c r="AB2942">
        <v>6</v>
      </c>
      <c r="AC2942">
        <v>20</v>
      </c>
      <c r="AD2942">
        <v>2</v>
      </c>
      <c r="AE2942">
        <v>0</v>
      </c>
      <c r="AF2942">
        <v>0</v>
      </c>
      <c r="AG2942">
        <v>0</v>
      </c>
      <c r="AH2942">
        <v>2</v>
      </c>
      <c r="AI2942">
        <v>2</v>
      </c>
      <c r="AJ2942">
        <v>0</v>
      </c>
      <c r="AK2942">
        <v>0</v>
      </c>
      <c r="AL2942">
        <v>0</v>
      </c>
      <c r="AM2942" t="s">
        <v>13334</v>
      </c>
      <c r="AN2942" t="s">
        <v>13335</v>
      </c>
      <c r="AP2942" t="s">
        <v>18314</v>
      </c>
      <c r="AQ2942" t="s">
        <v>13336</v>
      </c>
      <c r="AR2942" t="s">
        <v>73</v>
      </c>
      <c r="AT2942">
        <v>0</v>
      </c>
      <c r="AU2942">
        <v>0</v>
      </c>
      <c r="AV2942">
        <v>0</v>
      </c>
      <c r="AW2942">
        <v>0</v>
      </c>
      <c r="AX2942">
        <v>0</v>
      </c>
      <c r="AY2942">
        <v>0</v>
      </c>
      <c r="AZ2942">
        <v>0</v>
      </c>
      <c r="BA2942">
        <v>0</v>
      </c>
    </row>
    <row r="2943" spans="1:53" hidden="1">
      <c r="A2943" t="s">
        <v>14537</v>
      </c>
      <c r="B2943">
        <v>16415</v>
      </c>
      <c r="C2943" t="s">
        <v>48</v>
      </c>
      <c r="D2943" t="s">
        <v>67</v>
      </c>
      <c r="F2943" t="s">
        <v>5540</v>
      </c>
      <c r="G2943" t="s">
        <v>51</v>
      </c>
      <c r="H2943">
        <v>23</v>
      </c>
      <c r="I2943" t="s">
        <v>5541</v>
      </c>
      <c r="J2943" t="s">
        <v>14538</v>
      </c>
      <c r="K2943">
        <v>1</v>
      </c>
      <c r="L2943" t="s">
        <v>14539</v>
      </c>
      <c r="M2943">
        <v>3018116627</v>
      </c>
      <c r="N2943" t="s">
        <v>14540</v>
      </c>
      <c r="O2943" t="s">
        <v>20640</v>
      </c>
      <c r="P2943">
        <v>1992</v>
      </c>
      <c r="U2943" t="s">
        <v>14541</v>
      </c>
      <c r="V2943">
        <v>1</v>
      </c>
      <c r="W2943">
        <v>2</v>
      </c>
      <c r="Y2943">
        <v>13</v>
      </c>
      <c r="Z2943">
        <v>5</v>
      </c>
      <c r="AA2943">
        <v>0</v>
      </c>
      <c r="AB2943">
        <v>6</v>
      </c>
      <c r="AC2943">
        <v>30</v>
      </c>
      <c r="AD2943">
        <v>1</v>
      </c>
      <c r="AE2943">
        <v>1</v>
      </c>
      <c r="AF2943">
        <v>5</v>
      </c>
      <c r="AG2943">
        <v>5</v>
      </c>
      <c r="AH2943">
        <v>2</v>
      </c>
      <c r="AI2943">
        <v>2</v>
      </c>
      <c r="AJ2943">
        <v>0</v>
      </c>
      <c r="AK2943">
        <v>0</v>
      </c>
      <c r="AL2943">
        <v>0</v>
      </c>
      <c r="AS2943" t="s">
        <v>1863</v>
      </c>
      <c r="AT2943">
        <v>1030000</v>
      </c>
      <c r="AU2943">
        <v>1030000</v>
      </c>
      <c r="AV2943">
        <v>8943951</v>
      </c>
      <c r="AW2943">
        <v>6559847</v>
      </c>
      <c r="AX2943">
        <v>0</v>
      </c>
      <c r="AY2943">
        <v>0</v>
      </c>
      <c r="AZ2943">
        <v>311830</v>
      </c>
      <c r="BA2943">
        <v>351787</v>
      </c>
    </row>
    <row r="2944" spans="1:53">
      <c r="A2944" t="s">
        <v>11032</v>
      </c>
      <c r="B2944">
        <v>78537</v>
      </c>
      <c r="C2944" t="s">
        <v>48</v>
      </c>
      <c r="D2944" t="s">
        <v>108</v>
      </c>
      <c r="F2944" t="s">
        <v>9369</v>
      </c>
      <c r="G2944" t="s">
        <v>9370</v>
      </c>
      <c r="H2944">
        <v>62</v>
      </c>
      <c r="I2944" t="s">
        <v>10449</v>
      </c>
      <c r="J2944" t="s">
        <v>11033</v>
      </c>
      <c r="K2944">
        <v>1</v>
      </c>
      <c r="L2944" t="s">
        <v>11034</v>
      </c>
      <c r="M2944">
        <v>1148706866</v>
      </c>
      <c r="N2944" t="s">
        <v>11035</v>
      </c>
      <c r="O2944" t="s">
        <v>20641</v>
      </c>
      <c r="P2944">
        <v>2013</v>
      </c>
      <c r="U2944" t="s">
        <v>11036</v>
      </c>
      <c r="V2944">
        <v>1</v>
      </c>
      <c r="W2944">
        <v>4</v>
      </c>
      <c r="Y2944">
        <v>12</v>
      </c>
      <c r="Z2944">
        <v>1</v>
      </c>
      <c r="AA2944">
        <v>0</v>
      </c>
      <c r="AB2944">
        <v>6</v>
      </c>
      <c r="AC2944">
        <v>30</v>
      </c>
      <c r="AD2944">
        <v>1</v>
      </c>
      <c r="AE2944">
        <v>1</v>
      </c>
      <c r="AF2944">
        <v>5</v>
      </c>
      <c r="AG2944">
        <v>5</v>
      </c>
      <c r="AH2944">
        <v>2</v>
      </c>
      <c r="AI2944">
        <v>2</v>
      </c>
      <c r="AJ2944">
        <v>0</v>
      </c>
      <c r="AK2944">
        <v>0</v>
      </c>
      <c r="AL2944">
        <v>0</v>
      </c>
      <c r="AS2944" t="s">
        <v>11037</v>
      </c>
      <c r="AT2944">
        <v>500000</v>
      </c>
      <c r="AU2944">
        <v>500000</v>
      </c>
      <c r="AV2944">
        <v>10774791</v>
      </c>
      <c r="AW2944">
        <v>12424270</v>
      </c>
      <c r="AX2944">
        <v>0</v>
      </c>
      <c r="AY2944">
        <v>0</v>
      </c>
      <c r="AZ2944">
        <v>316805</v>
      </c>
      <c r="BA2944">
        <v>152007</v>
      </c>
    </row>
    <row r="2945" spans="1:53" hidden="1">
      <c r="A2945" t="s">
        <v>1509</v>
      </c>
      <c r="B2945">
        <v>87611</v>
      </c>
      <c r="C2945" t="s">
        <v>48</v>
      </c>
      <c r="D2945" t="s">
        <v>49</v>
      </c>
      <c r="F2945" t="s">
        <v>50</v>
      </c>
      <c r="G2945" t="s">
        <v>51</v>
      </c>
      <c r="H2945">
        <v>10</v>
      </c>
      <c r="I2945" t="s">
        <v>52</v>
      </c>
      <c r="J2945" t="s">
        <v>1510</v>
      </c>
      <c r="K2945">
        <v>1</v>
      </c>
      <c r="L2945" t="s">
        <v>1511</v>
      </c>
      <c r="M2945">
        <v>1318800340</v>
      </c>
      <c r="N2945" t="s">
        <v>1512</v>
      </c>
      <c r="O2945" t="s">
        <v>20642</v>
      </c>
      <c r="P2945">
        <v>2020</v>
      </c>
      <c r="U2945" t="s">
        <v>1513</v>
      </c>
      <c r="V2945">
        <v>1</v>
      </c>
      <c r="W2945">
        <v>2</v>
      </c>
      <c r="Y2945">
        <v>10</v>
      </c>
      <c r="Z2945">
        <v>10</v>
      </c>
      <c r="AA2945">
        <v>9</v>
      </c>
      <c r="AB2945">
        <v>6</v>
      </c>
      <c r="AC2945">
        <v>1</v>
      </c>
      <c r="AD2945">
        <v>1</v>
      </c>
      <c r="AE2945">
        <v>1</v>
      </c>
      <c r="AF2945">
        <v>1</v>
      </c>
      <c r="AG2945">
        <v>1</v>
      </c>
      <c r="AH2945">
        <v>2</v>
      </c>
      <c r="AI2945">
        <v>2</v>
      </c>
      <c r="AJ2945">
        <v>0</v>
      </c>
      <c r="AK2945">
        <v>0</v>
      </c>
      <c r="AL2945">
        <v>0</v>
      </c>
      <c r="AM2945" t="s">
        <v>1514</v>
      </c>
      <c r="AN2945" t="s">
        <v>1515</v>
      </c>
      <c r="AR2945" t="s">
        <v>1516</v>
      </c>
      <c r="AT2945">
        <v>50000</v>
      </c>
      <c r="AU2945">
        <v>100000</v>
      </c>
      <c r="AV2945">
        <v>4140838</v>
      </c>
      <c r="AW2945">
        <v>2409828</v>
      </c>
      <c r="AX2945">
        <v>0</v>
      </c>
      <c r="AY2945">
        <v>0</v>
      </c>
      <c r="AZ2945">
        <v>90069</v>
      </c>
      <c r="BA2945">
        <v>47028</v>
      </c>
    </row>
    <row r="2946" spans="1:53" hidden="1">
      <c r="A2946" t="s">
        <v>16432</v>
      </c>
      <c r="B2946">
        <v>109581</v>
      </c>
      <c r="C2946" t="s">
        <v>48</v>
      </c>
      <c r="D2946" t="s">
        <v>77</v>
      </c>
      <c r="F2946" t="s">
        <v>6040</v>
      </c>
      <c r="G2946" t="s">
        <v>51</v>
      </c>
      <c r="H2946">
        <v>28</v>
      </c>
      <c r="I2946" t="s">
        <v>6399</v>
      </c>
      <c r="J2946" t="s">
        <v>16433</v>
      </c>
      <c r="K2946">
        <v>1</v>
      </c>
      <c r="L2946" t="s">
        <v>16434</v>
      </c>
      <c r="M2946">
        <v>1018703091</v>
      </c>
      <c r="N2946" t="s">
        <v>16435</v>
      </c>
      <c r="O2946" t="s">
        <v>20643</v>
      </c>
      <c r="P2946">
        <v>2019</v>
      </c>
      <c r="U2946" t="s">
        <v>16436</v>
      </c>
      <c r="V2946">
        <v>1</v>
      </c>
      <c r="W2946">
        <v>2</v>
      </c>
      <c r="Y2946">
        <v>12</v>
      </c>
      <c r="Z2946">
        <v>1</v>
      </c>
      <c r="AA2946">
        <v>6</v>
      </c>
      <c r="AB2946">
        <v>9</v>
      </c>
      <c r="AC2946">
        <v>0</v>
      </c>
      <c r="AD2946">
        <v>2</v>
      </c>
      <c r="AE2946">
        <v>0</v>
      </c>
      <c r="AF2946">
        <v>0</v>
      </c>
      <c r="AG2946">
        <v>0</v>
      </c>
      <c r="AH2946">
        <v>2</v>
      </c>
      <c r="AI2946">
        <v>2</v>
      </c>
      <c r="AJ2946">
        <v>0</v>
      </c>
      <c r="AK2946">
        <v>0</v>
      </c>
      <c r="AL2946">
        <v>0</v>
      </c>
      <c r="AT2946">
        <v>500000</v>
      </c>
      <c r="AU2946">
        <v>500000</v>
      </c>
      <c r="AV2946">
        <v>14044657</v>
      </c>
      <c r="AW2946">
        <v>9376274</v>
      </c>
      <c r="AX2946">
        <v>0</v>
      </c>
      <c r="AY2946">
        <v>0</v>
      </c>
      <c r="AZ2946">
        <v>189005</v>
      </c>
      <c r="BA2946">
        <v>105996</v>
      </c>
    </row>
    <row r="2947" spans="1:53" hidden="1">
      <c r="A2947" t="s">
        <v>4679</v>
      </c>
      <c r="B2947">
        <v>17225</v>
      </c>
      <c r="C2947" t="s">
        <v>48</v>
      </c>
      <c r="D2947" t="s">
        <v>334</v>
      </c>
      <c r="F2947" t="s">
        <v>3993</v>
      </c>
      <c r="G2947" t="s">
        <v>51</v>
      </c>
      <c r="H2947">
        <v>22</v>
      </c>
      <c r="I2947" t="s">
        <v>4517</v>
      </c>
      <c r="J2947" t="s">
        <v>4680</v>
      </c>
      <c r="K2947">
        <v>1</v>
      </c>
      <c r="L2947" t="s">
        <v>4681</v>
      </c>
      <c r="M2947">
        <v>1398136106</v>
      </c>
      <c r="N2947" t="s">
        <v>4682</v>
      </c>
      <c r="O2947" t="s">
        <v>20644</v>
      </c>
      <c r="P2947">
        <v>1998</v>
      </c>
      <c r="U2947" t="s">
        <v>4683</v>
      </c>
      <c r="V2947">
        <v>1</v>
      </c>
      <c r="W2947">
        <v>2</v>
      </c>
      <c r="Y2947">
        <v>29</v>
      </c>
      <c r="Z2947">
        <v>1</v>
      </c>
      <c r="AA2947">
        <v>0</v>
      </c>
      <c r="AB2947">
        <v>6</v>
      </c>
      <c r="AC2947">
        <v>30</v>
      </c>
      <c r="AD2947">
        <v>1</v>
      </c>
      <c r="AE2947">
        <v>1</v>
      </c>
      <c r="AF2947">
        <v>5</v>
      </c>
      <c r="AG2947">
        <v>0</v>
      </c>
      <c r="AH2947">
        <v>2</v>
      </c>
      <c r="AI2947">
        <v>2</v>
      </c>
      <c r="AJ2947">
        <v>0</v>
      </c>
      <c r="AK2947">
        <v>0</v>
      </c>
      <c r="AL2947">
        <v>0</v>
      </c>
      <c r="AS2947" t="s">
        <v>4684</v>
      </c>
      <c r="AT2947">
        <v>300000</v>
      </c>
      <c r="AU2947">
        <v>120000</v>
      </c>
      <c r="AV2947">
        <v>19637660</v>
      </c>
      <c r="AW2947">
        <v>21586354</v>
      </c>
      <c r="AX2947">
        <v>0</v>
      </c>
      <c r="AY2947">
        <v>0</v>
      </c>
      <c r="AZ2947">
        <v>423367</v>
      </c>
      <c r="BA2947">
        <v>1579393</v>
      </c>
    </row>
    <row r="2948" spans="1:53" hidden="1">
      <c r="A2948" t="s">
        <v>3998</v>
      </c>
      <c r="B2948">
        <v>49412</v>
      </c>
      <c r="C2948" t="s">
        <v>48</v>
      </c>
      <c r="D2948" t="s">
        <v>67</v>
      </c>
      <c r="F2948" t="s">
        <v>3993</v>
      </c>
      <c r="G2948" t="s">
        <v>51</v>
      </c>
      <c r="H2948">
        <v>19</v>
      </c>
      <c r="I2948" t="s">
        <v>3994</v>
      </c>
      <c r="J2948" t="s">
        <v>3999</v>
      </c>
      <c r="K2948">
        <v>1</v>
      </c>
      <c r="L2948" t="s">
        <v>4000</v>
      </c>
      <c r="M2948">
        <v>3018188233</v>
      </c>
      <c r="N2948" t="s">
        <v>4001</v>
      </c>
      <c r="O2948" t="s">
        <v>20645</v>
      </c>
      <c r="P2948">
        <v>2006</v>
      </c>
      <c r="U2948" t="s">
        <v>4002</v>
      </c>
      <c r="V2948">
        <v>1</v>
      </c>
      <c r="W2948">
        <v>2</v>
      </c>
      <c r="Y2948">
        <v>16</v>
      </c>
      <c r="Z2948">
        <v>1</v>
      </c>
      <c r="AA2948">
        <v>4</v>
      </c>
      <c r="AB2948">
        <v>5</v>
      </c>
      <c r="AC2948">
        <v>0</v>
      </c>
      <c r="AD2948">
        <v>2</v>
      </c>
      <c r="AE2948">
        <v>0</v>
      </c>
      <c r="AF2948">
        <v>0</v>
      </c>
      <c r="AG2948">
        <v>0</v>
      </c>
      <c r="AH2948">
        <v>2</v>
      </c>
      <c r="AI2948">
        <v>2</v>
      </c>
      <c r="AJ2948">
        <v>0</v>
      </c>
      <c r="AK2948">
        <v>0</v>
      </c>
      <c r="AL2948">
        <v>0</v>
      </c>
      <c r="AM2948" t="s">
        <v>4003</v>
      </c>
      <c r="AS2948" t="s">
        <v>4004</v>
      </c>
      <c r="AT2948">
        <v>300000</v>
      </c>
      <c r="AU2948">
        <v>100000</v>
      </c>
      <c r="AV2948">
        <v>8294961</v>
      </c>
      <c r="AW2948">
        <v>7425172</v>
      </c>
      <c r="AX2948">
        <v>0</v>
      </c>
      <c r="AY2948">
        <v>0</v>
      </c>
      <c r="AZ2948">
        <v>505171</v>
      </c>
      <c r="BA2948">
        <v>436719</v>
      </c>
    </row>
    <row r="2949" spans="1:53" hidden="1">
      <c r="A2949" t="s">
        <v>3986</v>
      </c>
      <c r="B2949">
        <v>20986</v>
      </c>
      <c r="C2949" t="s">
        <v>48</v>
      </c>
      <c r="D2949" t="s">
        <v>77</v>
      </c>
      <c r="F2949" t="s">
        <v>3062</v>
      </c>
      <c r="G2949" t="s">
        <v>51</v>
      </c>
      <c r="H2949">
        <v>18</v>
      </c>
      <c r="I2949" t="s">
        <v>3737</v>
      </c>
      <c r="J2949" t="s">
        <v>3987</v>
      </c>
      <c r="K2949">
        <v>1</v>
      </c>
      <c r="L2949" t="s">
        <v>3988</v>
      </c>
      <c r="M2949">
        <v>3018168523</v>
      </c>
      <c r="N2949" t="s">
        <v>3989</v>
      </c>
      <c r="O2949" t="s">
        <v>20646</v>
      </c>
      <c r="P2949">
        <v>2003</v>
      </c>
      <c r="U2949" t="s">
        <v>3990</v>
      </c>
      <c r="V2949">
        <v>1</v>
      </c>
      <c r="W2949">
        <v>2</v>
      </c>
      <c r="Y2949">
        <v>81</v>
      </c>
      <c r="Z2949">
        <v>5</v>
      </c>
      <c r="AA2949">
        <v>0</v>
      </c>
      <c r="AB2949">
        <v>6</v>
      </c>
      <c r="AC2949">
        <v>30</v>
      </c>
      <c r="AD2949">
        <v>1</v>
      </c>
      <c r="AE2949">
        <v>1</v>
      </c>
      <c r="AF2949">
        <v>5</v>
      </c>
      <c r="AG2949">
        <v>10</v>
      </c>
      <c r="AH2949">
        <v>2</v>
      </c>
      <c r="AI2949">
        <v>2</v>
      </c>
      <c r="AJ2949">
        <v>0</v>
      </c>
      <c r="AK2949">
        <v>0</v>
      </c>
      <c r="AL2949">
        <v>0</v>
      </c>
      <c r="AS2949" t="s">
        <v>3991</v>
      </c>
      <c r="AT2949">
        <v>100000</v>
      </c>
      <c r="AU2949">
        <v>500000</v>
      </c>
      <c r="AV2949">
        <v>7148605</v>
      </c>
      <c r="AW2949">
        <v>8072815</v>
      </c>
      <c r="AX2949">
        <v>0</v>
      </c>
      <c r="AY2949">
        <v>0</v>
      </c>
      <c r="AZ2949">
        <v>509343</v>
      </c>
      <c r="BA2949">
        <v>378303</v>
      </c>
    </row>
    <row r="2950" spans="1:53" hidden="1">
      <c r="A2950" t="s">
        <v>1359</v>
      </c>
      <c r="B2950">
        <v>81962</v>
      </c>
      <c r="C2950" t="s">
        <v>48</v>
      </c>
      <c r="D2950" t="s">
        <v>49</v>
      </c>
      <c r="F2950" t="s">
        <v>50</v>
      </c>
      <c r="G2950" t="s">
        <v>51</v>
      </c>
      <c r="H2950">
        <v>10</v>
      </c>
      <c r="I2950" t="s">
        <v>52</v>
      </c>
      <c r="J2950" t="s">
        <v>1360</v>
      </c>
      <c r="K2950">
        <v>1</v>
      </c>
      <c r="L2950" t="s">
        <v>1361</v>
      </c>
      <c r="M2950">
        <v>3178144114</v>
      </c>
      <c r="N2950" t="s">
        <v>1362</v>
      </c>
      <c r="O2950" t="s">
        <v>20647</v>
      </c>
      <c r="P2950">
        <v>2014</v>
      </c>
      <c r="U2950" t="s">
        <v>1363</v>
      </c>
      <c r="V2950">
        <v>1</v>
      </c>
      <c r="W2950">
        <v>2</v>
      </c>
      <c r="Y2950">
        <v>7</v>
      </c>
      <c r="Z2950">
        <v>1</v>
      </c>
      <c r="AA2950">
        <v>7</v>
      </c>
      <c r="AB2950">
        <v>6</v>
      </c>
      <c r="AC2950">
        <v>0.05</v>
      </c>
      <c r="AD2950">
        <v>1</v>
      </c>
      <c r="AE2950">
        <v>1</v>
      </c>
      <c r="AF2950">
        <v>5</v>
      </c>
      <c r="AG2950">
        <v>1</v>
      </c>
      <c r="AH2950">
        <v>2</v>
      </c>
      <c r="AI2950">
        <v>1</v>
      </c>
      <c r="AJ2950">
        <v>0</v>
      </c>
      <c r="AK2950">
        <v>0</v>
      </c>
      <c r="AL2950">
        <v>0</v>
      </c>
      <c r="AM2950" t="s">
        <v>1364</v>
      </c>
      <c r="AN2950" t="s">
        <v>1365</v>
      </c>
      <c r="AQ2950" t="s">
        <v>1366</v>
      </c>
      <c r="AR2950" t="s">
        <v>182</v>
      </c>
      <c r="AT2950">
        <v>649972</v>
      </c>
      <c r="AU2950">
        <v>200000</v>
      </c>
      <c r="AV2950">
        <v>3019973</v>
      </c>
      <c r="AW2950">
        <v>2883386</v>
      </c>
      <c r="AX2950">
        <v>0</v>
      </c>
      <c r="AY2950">
        <v>0</v>
      </c>
      <c r="AZ2950">
        <v>109490</v>
      </c>
      <c r="BA2950">
        <v>92334</v>
      </c>
    </row>
    <row r="2951" spans="1:53" hidden="1">
      <c r="A2951" t="s">
        <v>1719</v>
      </c>
      <c r="B2951">
        <v>100755</v>
      </c>
      <c r="C2951" t="s">
        <v>48</v>
      </c>
      <c r="D2951" t="s">
        <v>197</v>
      </c>
      <c r="F2951" t="s">
        <v>50</v>
      </c>
      <c r="G2951" t="s">
        <v>51</v>
      </c>
      <c r="H2951">
        <v>10</v>
      </c>
      <c r="I2951" t="s">
        <v>52</v>
      </c>
      <c r="J2951" t="s">
        <v>1720</v>
      </c>
      <c r="K2951">
        <v>1</v>
      </c>
      <c r="L2951" t="s">
        <v>1721</v>
      </c>
      <c r="M2951">
        <v>6338600560</v>
      </c>
      <c r="N2951" t="s">
        <v>1722</v>
      </c>
      <c r="O2951" t="s">
        <v>20648</v>
      </c>
      <c r="P2951">
        <v>2016</v>
      </c>
      <c r="U2951" t="s">
        <v>1723</v>
      </c>
      <c r="V2951">
        <v>1</v>
      </c>
      <c r="W2951">
        <v>2</v>
      </c>
      <c r="Y2951">
        <v>7</v>
      </c>
      <c r="Z2951">
        <v>10</v>
      </c>
      <c r="AA2951">
        <v>9</v>
      </c>
      <c r="AB2951">
        <v>6</v>
      </c>
      <c r="AC2951">
        <v>30</v>
      </c>
      <c r="AD2951">
        <v>1</v>
      </c>
      <c r="AE2951">
        <v>1</v>
      </c>
      <c r="AF2951">
        <v>1</v>
      </c>
      <c r="AG2951">
        <v>2</v>
      </c>
      <c r="AH2951">
        <v>2</v>
      </c>
      <c r="AI2951">
        <v>2</v>
      </c>
      <c r="AJ2951">
        <v>7</v>
      </c>
      <c r="AK2951">
        <v>0</v>
      </c>
      <c r="AL2951" t="s">
        <v>1724</v>
      </c>
      <c r="AT2951">
        <v>567500</v>
      </c>
      <c r="AU2951">
        <v>975270</v>
      </c>
      <c r="AV2951">
        <v>2389556</v>
      </c>
      <c r="AW2951">
        <v>1588854</v>
      </c>
      <c r="AX2951">
        <v>10531</v>
      </c>
      <c r="AY2951">
        <v>0</v>
      </c>
      <c r="AZ2951">
        <v>-3288458</v>
      </c>
      <c r="BA2951">
        <v>56261</v>
      </c>
    </row>
    <row r="2952" spans="1:53" hidden="1">
      <c r="A2952" t="s">
        <v>14080</v>
      </c>
      <c r="B2952">
        <v>15179</v>
      </c>
      <c r="C2952" t="s">
        <v>48</v>
      </c>
      <c r="D2952" t="s">
        <v>77</v>
      </c>
      <c r="F2952" t="s">
        <v>3993</v>
      </c>
      <c r="G2952" t="s">
        <v>51</v>
      </c>
      <c r="H2952">
        <v>20</v>
      </c>
      <c r="I2952" t="s">
        <v>4006</v>
      </c>
      <c r="J2952" t="s">
        <v>14081</v>
      </c>
      <c r="K2952">
        <v>1</v>
      </c>
      <c r="L2952" t="s">
        <v>14082</v>
      </c>
      <c r="M2952">
        <v>1318170696</v>
      </c>
      <c r="N2952" t="s">
        <v>14083</v>
      </c>
      <c r="O2952" t="s">
        <v>20649</v>
      </c>
      <c r="P2952">
        <v>2002</v>
      </c>
      <c r="U2952" t="s">
        <v>14084</v>
      </c>
      <c r="V2952">
        <v>1</v>
      </c>
      <c r="W2952">
        <v>2</v>
      </c>
      <c r="Y2952">
        <v>16</v>
      </c>
      <c r="Z2952">
        <v>1</v>
      </c>
      <c r="AA2952">
        <v>0</v>
      </c>
      <c r="AB2952">
        <v>6</v>
      </c>
      <c r="AC2952">
        <v>30</v>
      </c>
      <c r="AD2952">
        <v>1</v>
      </c>
      <c r="AE2952">
        <v>1</v>
      </c>
      <c r="AF2952">
        <v>5</v>
      </c>
      <c r="AG2952">
        <v>5</v>
      </c>
      <c r="AH2952">
        <v>2</v>
      </c>
      <c r="AI2952">
        <v>2</v>
      </c>
      <c r="AJ2952">
        <v>0</v>
      </c>
      <c r="AK2952">
        <v>0</v>
      </c>
      <c r="AL2952">
        <v>0</v>
      </c>
      <c r="AS2952" t="s">
        <v>239</v>
      </c>
      <c r="AT2952">
        <v>612345</v>
      </c>
      <c r="AU2952">
        <v>612345</v>
      </c>
      <c r="AV2952">
        <f>INT(AW2952*1.1)</f>
        <v>12728918</v>
      </c>
      <c r="AW2952">
        <v>11571744</v>
      </c>
      <c r="AX2952">
        <f>INT(AY2952*1.1)</f>
        <v>0</v>
      </c>
      <c r="AY2952">
        <v>0</v>
      </c>
      <c r="AZ2952">
        <f>IF(BA2952 &gt;= 0, INT(BA2952 * 1.1), -INT(ABS(BA2952) / 1.1))</f>
        <v>29912</v>
      </c>
      <c r="BA2952">
        <v>27193</v>
      </c>
    </row>
    <row r="2953" spans="1:53">
      <c r="A2953" t="s">
        <v>11170</v>
      </c>
      <c r="B2953">
        <v>11026</v>
      </c>
      <c r="C2953" t="s">
        <v>48</v>
      </c>
      <c r="D2953" t="s">
        <v>197</v>
      </c>
      <c r="F2953" t="s">
        <v>9369</v>
      </c>
      <c r="G2953" t="s">
        <v>9370</v>
      </c>
      <c r="H2953">
        <v>63</v>
      </c>
      <c r="I2953" t="s">
        <v>11065</v>
      </c>
      <c r="J2953" t="s">
        <v>11171</v>
      </c>
      <c r="K2953">
        <v>1</v>
      </c>
      <c r="L2953" t="s">
        <v>11172</v>
      </c>
      <c r="M2953">
        <v>2528601109</v>
      </c>
      <c r="O2953" t="s">
        <v>20650</v>
      </c>
      <c r="P2953">
        <v>2018</v>
      </c>
      <c r="U2953" t="s">
        <v>11173</v>
      </c>
      <c r="V2953">
        <v>1</v>
      </c>
      <c r="W2953">
        <v>2</v>
      </c>
      <c r="Y2953">
        <v>65</v>
      </c>
      <c r="Z2953">
        <v>1</v>
      </c>
      <c r="AA2953">
        <v>0</v>
      </c>
      <c r="AB2953">
        <v>5</v>
      </c>
      <c r="AC2953">
        <v>0.9</v>
      </c>
      <c r="AD2953">
        <v>1</v>
      </c>
      <c r="AE2953">
        <v>1</v>
      </c>
      <c r="AF2953">
        <v>5</v>
      </c>
      <c r="AG2953">
        <v>3</v>
      </c>
      <c r="AH2953">
        <v>2</v>
      </c>
      <c r="AI2953">
        <v>1</v>
      </c>
      <c r="AJ2953">
        <v>0</v>
      </c>
      <c r="AK2953">
        <v>0</v>
      </c>
      <c r="AL2953">
        <v>0</v>
      </c>
      <c r="AT2953">
        <v>9983</v>
      </c>
      <c r="AU2953">
        <v>8471</v>
      </c>
      <c r="AV2953">
        <v>2426932</v>
      </c>
      <c r="AW2953">
        <v>1091894</v>
      </c>
      <c r="AX2953">
        <v>0</v>
      </c>
      <c r="AY2953">
        <v>0</v>
      </c>
      <c r="AZ2953">
        <v>-6192619</v>
      </c>
      <c r="BA2953">
        <v>-287796</v>
      </c>
    </row>
    <row r="2954" spans="1:53" hidden="1">
      <c r="A2954" t="s">
        <v>15356</v>
      </c>
      <c r="B2954">
        <v>15418</v>
      </c>
      <c r="C2954" t="s">
        <v>48</v>
      </c>
      <c r="D2954" t="s">
        <v>197</v>
      </c>
      <c r="F2954" t="s">
        <v>6040</v>
      </c>
      <c r="G2954" t="s">
        <v>51</v>
      </c>
      <c r="H2954">
        <v>26</v>
      </c>
      <c r="I2954" t="s">
        <v>6041</v>
      </c>
      <c r="J2954" t="s">
        <v>15357</v>
      </c>
      <c r="K2954">
        <v>1</v>
      </c>
      <c r="L2954" t="s">
        <v>15358</v>
      </c>
      <c r="M2954">
        <v>3018166767</v>
      </c>
      <c r="N2954" t="s">
        <v>15359</v>
      </c>
      <c r="O2954" t="s">
        <v>20651</v>
      </c>
      <c r="P2954">
        <v>2003</v>
      </c>
      <c r="U2954" t="s">
        <v>15360</v>
      </c>
      <c r="V2954">
        <v>1</v>
      </c>
      <c r="W2954">
        <v>2</v>
      </c>
      <c r="Y2954">
        <v>7</v>
      </c>
      <c r="Z2954">
        <v>7</v>
      </c>
      <c r="AA2954">
        <v>0</v>
      </c>
      <c r="AB2954">
        <v>6</v>
      </c>
      <c r="AC2954">
        <v>30</v>
      </c>
      <c r="AD2954">
        <v>1</v>
      </c>
      <c r="AE2954">
        <v>1</v>
      </c>
      <c r="AF2954">
        <v>5</v>
      </c>
      <c r="AG2954">
        <v>5</v>
      </c>
      <c r="AH2954">
        <v>2</v>
      </c>
      <c r="AI2954">
        <v>2</v>
      </c>
      <c r="AJ2954">
        <v>0</v>
      </c>
      <c r="AK2954">
        <v>0</v>
      </c>
      <c r="AL2954">
        <v>0</v>
      </c>
      <c r="AS2954" t="s">
        <v>6868</v>
      </c>
      <c r="AT2954">
        <v>0</v>
      </c>
      <c r="AU2954">
        <v>0</v>
      </c>
      <c r="AV2954">
        <v>0</v>
      </c>
      <c r="AW2954">
        <v>0</v>
      </c>
      <c r="AX2954">
        <v>0</v>
      </c>
      <c r="AY2954">
        <v>0</v>
      </c>
      <c r="AZ2954">
        <v>0</v>
      </c>
      <c r="BA2954">
        <v>0</v>
      </c>
    </row>
    <row r="2955" spans="1:53" hidden="1">
      <c r="A2955" t="s">
        <v>8546</v>
      </c>
      <c r="B2955">
        <v>24699</v>
      </c>
      <c r="C2955" t="s">
        <v>48</v>
      </c>
      <c r="D2955" t="s">
        <v>108</v>
      </c>
      <c r="F2955" t="s">
        <v>8111</v>
      </c>
      <c r="G2955" t="s">
        <v>8112</v>
      </c>
      <c r="H2955">
        <v>38</v>
      </c>
      <c r="I2955" t="s">
        <v>8201</v>
      </c>
      <c r="J2955" t="s">
        <v>8547</v>
      </c>
      <c r="K2955">
        <v>1</v>
      </c>
      <c r="L2955" t="s">
        <v>8548</v>
      </c>
      <c r="M2955">
        <v>3018134907</v>
      </c>
      <c r="N2955" t="s">
        <v>8549</v>
      </c>
      <c r="O2955" t="s">
        <v>18298</v>
      </c>
      <c r="P2955">
        <v>1998</v>
      </c>
      <c r="U2955" t="s">
        <v>8550</v>
      </c>
      <c r="V2955">
        <v>1</v>
      </c>
      <c r="W2955">
        <v>2</v>
      </c>
      <c r="Y2955">
        <v>13</v>
      </c>
      <c r="Z2955">
        <v>1</v>
      </c>
      <c r="AA2955">
        <v>7</v>
      </c>
      <c r="AB2955">
        <v>6</v>
      </c>
      <c r="AC2955">
        <v>30</v>
      </c>
      <c r="AD2955">
        <v>2</v>
      </c>
      <c r="AE2955">
        <v>0</v>
      </c>
      <c r="AF2955">
        <v>0</v>
      </c>
      <c r="AG2955">
        <v>2</v>
      </c>
      <c r="AH2955">
        <v>2</v>
      </c>
      <c r="AI2955">
        <v>2</v>
      </c>
      <c r="AJ2955">
        <v>0</v>
      </c>
      <c r="AK2955">
        <v>0</v>
      </c>
      <c r="AL2955">
        <v>0</v>
      </c>
      <c r="AT2955">
        <v>1825000</v>
      </c>
      <c r="AU2955">
        <v>1825000</v>
      </c>
      <c r="AV2955">
        <v>5585341</v>
      </c>
      <c r="AW2955">
        <v>15162478</v>
      </c>
      <c r="AX2955">
        <v>0</v>
      </c>
      <c r="AY2955">
        <v>0</v>
      </c>
      <c r="AZ2955">
        <v>1584710</v>
      </c>
      <c r="BA2955">
        <v>2837710</v>
      </c>
    </row>
    <row r="2956" spans="1:53" hidden="1">
      <c r="A2956" t="s">
        <v>12900</v>
      </c>
      <c r="B2956">
        <v>19298</v>
      </c>
      <c r="C2956" t="s">
        <v>48</v>
      </c>
      <c r="D2956" t="s">
        <v>49</v>
      </c>
      <c r="F2956" t="s">
        <v>11306</v>
      </c>
      <c r="G2956" t="s">
        <v>11307</v>
      </c>
      <c r="H2956">
        <v>72</v>
      </c>
      <c r="I2956" t="s">
        <v>12614</v>
      </c>
      <c r="J2956" t="s">
        <v>12901</v>
      </c>
      <c r="K2956">
        <v>1</v>
      </c>
      <c r="L2956" t="s">
        <v>12902</v>
      </c>
      <c r="M2956">
        <v>3018147396</v>
      </c>
      <c r="N2956" t="s">
        <v>12903</v>
      </c>
      <c r="O2956" t="s">
        <v>18299</v>
      </c>
      <c r="P2956">
        <v>2000</v>
      </c>
      <c r="U2956" t="s">
        <v>12904</v>
      </c>
      <c r="V2956">
        <v>1</v>
      </c>
      <c r="W2956">
        <v>2</v>
      </c>
      <c r="Y2956">
        <v>37</v>
      </c>
      <c r="Z2956">
        <v>1</v>
      </c>
      <c r="AA2956">
        <v>0</v>
      </c>
      <c r="AB2956">
        <v>6</v>
      </c>
      <c r="AC2956">
        <v>0.2</v>
      </c>
      <c r="AD2956">
        <v>2</v>
      </c>
      <c r="AE2956">
        <v>0</v>
      </c>
      <c r="AF2956">
        <v>0</v>
      </c>
      <c r="AG2956">
        <v>3</v>
      </c>
      <c r="AH2956">
        <v>2</v>
      </c>
      <c r="AI2956">
        <v>2</v>
      </c>
      <c r="AJ2956">
        <v>0</v>
      </c>
      <c r="AK2956">
        <v>0</v>
      </c>
      <c r="AL2956">
        <v>0</v>
      </c>
      <c r="AT2956">
        <v>157000</v>
      </c>
      <c r="AU2956">
        <v>157000</v>
      </c>
      <c r="AV2956">
        <v>2674365</v>
      </c>
      <c r="AW2956">
        <v>2372756</v>
      </c>
      <c r="AX2956">
        <v>0</v>
      </c>
      <c r="AY2956">
        <v>0</v>
      </c>
      <c r="AZ2956">
        <v>309468</v>
      </c>
      <c r="BA2956">
        <v>301707</v>
      </c>
    </row>
    <row r="2957" spans="1:53" hidden="1">
      <c r="A2957" t="s">
        <v>756</v>
      </c>
      <c r="B2957">
        <v>30090</v>
      </c>
      <c r="C2957" t="s">
        <v>48</v>
      </c>
      <c r="D2957" t="s">
        <v>108</v>
      </c>
      <c r="F2957" t="s">
        <v>50</v>
      </c>
      <c r="G2957" t="s">
        <v>51</v>
      </c>
      <c r="H2957">
        <v>10</v>
      </c>
      <c r="I2957" t="s">
        <v>52</v>
      </c>
      <c r="J2957" t="s">
        <v>757</v>
      </c>
      <c r="K2957">
        <v>1</v>
      </c>
      <c r="L2957" t="s">
        <v>758</v>
      </c>
      <c r="M2957">
        <v>3158101161</v>
      </c>
      <c r="N2957" t="s">
        <v>759</v>
      </c>
      <c r="O2957" t="s">
        <v>20652</v>
      </c>
      <c r="P2957">
        <v>1984</v>
      </c>
      <c r="U2957" t="s">
        <v>760</v>
      </c>
      <c r="V2957">
        <v>1</v>
      </c>
      <c r="W2957">
        <v>2</v>
      </c>
      <c r="Y2957">
        <v>39</v>
      </c>
      <c r="Z2957">
        <v>1</v>
      </c>
      <c r="AA2957">
        <v>4</v>
      </c>
      <c r="AB2957">
        <v>6</v>
      </c>
      <c r="AC2957">
        <v>0.3</v>
      </c>
      <c r="AD2957">
        <v>2</v>
      </c>
      <c r="AE2957">
        <v>0</v>
      </c>
      <c r="AF2957">
        <v>0</v>
      </c>
      <c r="AG2957">
        <v>2</v>
      </c>
      <c r="AH2957">
        <v>2</v>
      </c>
      <c r="AI2957">
        <v>2</v>
      </c>
      <c r="AJ2957">
        <v>0</v>
      </c>
      <c r="AK2957">
        <v>0</v>
      </c>
      <c r="AL2957">
        <v>0</v>
      </c>
      <c r="AS2957" t="s">
        <v>680</v>
      </c>
      <c r="AT2957">
        <v>150000</v>
      </c>
      <c r="AU2957">
        <v>1560000</v>
      </c>
      <c r="AV2957">
        <v>35331152</v>
      </c>
      <c r="AW2957">
        <v>18745586</v>
      </c>
      <c r="AX2957">
        <v>0</v>
      </c>
      <c r="AY2957">
        <v>0</v>
      </c>
      <c r="AZ2957">
        <v>792906</v>
      </c>
      <c r="BA2957">
        <v>-2467563</v>
      </c>
    </row>
    <row r="2958" spans="1:53" hidden="1">
      <c r="A2958" t="s">
        <v>15158</v>
      </c>
      <c r="B2958">
        <v>56406</v>
      </c>
      <c r="C2958" t="s">
        <v>48</v>
      </c>
      <c r="D2958" t="s">
        <v>49</v>
      </c>
      <c r="F2958" t="s">
        <v>5540</v>
      </c>
      <c r="G2958" t="s">
        <v>51</v>
      </c>
      <c r="H2958">
        <v>25</v>
      </c>
      <c r="I2958" t="s">
        <v>5731</v>
      </c>
      <c r="J2958" t="s">
        <v>15159</v>
      </c>
      <c r="K2958">
        <v>1</v>
      </c>
      <c r="L2958" t="s">
        <v>15160</v>
      </c>
      <c r="M2958">
        <v>3018174501</v>
      </c>
      <c r="N2958" t="s">
        <v>15161</v>
      </c>
      <c r="O2958" t="s">
        <v>18301</v>
      </c>
      <c r="P2958">
        <v>2004</v>
      </c>
      <c r="U2958" t="s">
        <v>15162</v>
      </c>
      <c r="V2958">
        <v>1</v>
      </c>
      <c r="W2958">
        <v>2</v>
      </c>
      <c r="Y2958">
        <v>29</v>
      </c>
      <c r="Z2958">
        <v>8</v>
      </c>
      <c r="AA2958">
        <v>0</v>
      </c>
      <c r="AB2958">
        <v>6</v>
      </c>
      <c r="AC2958">
        <v>30</v>
      </c>
      <c r="AD2958">
        <v>1</v>
      </c>
      <c r="AE2958">
        <v>1</v>
      </c>
      <c r="AF2958">
        <v>5</v>
      </c>
      <c r="AG2958">
        <v>5</v>
      </c>
      <c r="AH2958">
        <v>2</v>
      </c>
      <c r="AI2958">
        <v>2</v>
      </c>
      <c r="AJ2958">
        <v>0</v>
      </c>
      <c r="AK2958">
        <v>0</v>
      </c>
      <c r="AL2958">
        <v>0</v>
      </c>
      <c r="AS2958" t="s">
        <v>4356</v>
      </c>
      <c r="AT2958">
        <v>100000</v>
      </c>
      <c r="AU2958">
        <v>100000</v>
      </c>
      <c r="AV2958">
        <v>2342724</v>
      </c>
      <c r="AW2958">
        <v>2060087</v>
      </c>
      <c r="AX2958">
        <v>0</v>
      </c>
      <c r="AY2958">
        <v>0</v>
      </c>
      <c r="AZ2958">
        <v>181089</v>
      </c>
      <c r="BA2958">
        <v>151308</v>
      </c>
    </row>
    <row r="2959" spans="1:53" hidden="1">
      <c r="A2959" t="s">
        <v>1435</v>
      </c>
      <c r="B2959">
        <v>84812</v>
      </c>
      <c r="C2959" t="s">
        <v>48</v>
      </c>
      <c r="D2959" t="s">
        <v>197</v>
      </c>
      <c r="F2959" t="s">
        <v>50</v>
      </c>
      <c r="G2959" t="s">
        <v>51</v>
      </c>
      <c r="H2959">
        <v>10</v>
      </c>
      <c r="I2959" t="s">
        <v>52</v>
      </c>
      <c r="J2959" t="s">
        <v>1436</v>
      </c>
      <c r="K2959">
        <v>1</v>
      </c>
      <c r="L2959" t="s">
        <v>1437</v>
      </c>
      <c r="M2959">
        <v>1888700034</v>
      </c>
      <c r="N2959" t="s">
        <v>1438</v>
      </c>
      <c r="O2959" t="s">
        <v>20653</v>
      </c>
      <c r="P2959">
        <v>2015</v>
      </c>
      <c r="U2959" t="s">
        <v>1439</v>
      </c>
      <c r="V2959">
        <v>1</v>
      </c>
      <c r="W2959">
        <v>2</v>
      </c>
      <c r="Y2959">
        <v>7</v>
      </c>
      <c r="Z2959">
        <v>10</v>
      </c>
      <c r="AA2959">
        <v>0</v>
      </c>
      <c r="AB2959">
        <v>6</v>
      </c>
      <c r="AC2959">
        <v>5</v>
      </c>
      <c r="AD2959">
        <v>1</v>
      </c>
      <c r="AE2959">
        <v>2</v>
      </c>
      <c r="AF2959">
        <v>1</v>
      </c>
      <c r="AG2959">
        <v>0</v>
      </c>
      <c r="AH2959">
        <v>2</v>
      </c>
      <c r="AI2959">
        <v>2</v>
      </c>
      <c r="AJ2959">
        <v>0</v>
      </c>
      <c r="AK2959">
        <v>0</v>
      </c>
      <c r="AL2959">
        <v>0</v>
      </c>
      <c r="AM2959" t="s">
        <v>18392</v>
      </c>
      <c r="AP2959" t="s">
        <v>91</v>
      </c>
      <c r="AQ2959" t="s">
        <v>1440</v>
      </c>
      <c r="AR2959" t="s">
        <v>91</v>
      </c>
      <c r="AT2959">
        <v>320000</v>
      </c>
      <c r="AU2959">
        <v>320000</v>
      </c>
      <c r="AV2959" s="2">
        <f>IF(AW2959 &gt;= 0, INT(AW2959 * 1.1), -INT(ABS(AW2959) * 1.1))</f>
        <v>626263</v>
      </c>
      <c r="AW2959">
        <v>569330</v>
      </c>
      <c r="AX2959">
        <v>0</v>
      </c>
      <c r="AY2959">
        <v>0</v>
      </c>
      <c r="AZ2959" s="2">
        <f>IF(BA2959 &gt;= 0, INT(BA2959 * 1.1), -INT(ABS(BA2959) / 1.1))</f>
        <v>18436</v>
      </c>
      <c r="BA2959">
        <v>16760</v>
      </c>
    </row>
    <row r="2960" spans="1:53" hidden="1">
      <c r="A2960" t="s">
        <v>8464</v>
      </c>
      <c r="B2960">
        <v>17228</v>
      </c>
      <c r="C2960" t="s">
        <v>48</v>
      </c>
      <c r="D2960" t="s">
        <v>108</v>
      </c>
      <c r="F2960" t="s">
        <v>8111</v>
      </c>
      <c r="G2960" t="s">
        <v>8112</v>
      </c>
      <c r="H2960">
        <v>38</v>
      </c>
      <c r="I2960" t="s">
        <v>8201</v>
      </c>
      <c r="J2960" t="s">
        <v>8465</v>
      </c>
      <c r="K2960">
        <v>1</v>
      </c>
      <c r="L2960" t="s">
        <v>8466</v>
      </c>
      <c r="M2960">
        <v>3158108126</v>
      </c>
      <c r="N2960" t="s">
        <v>8467</v>
      </c>
      <c r="O2960" t="s">
        <v>20654</v>
      </c>
      <c r="P2960">
        <v>1994</v>
      </c>
      <c r="U2960" t="s">
        <v>8468</v>
      </c>
      <c r="V2960">
        <v>1</v>
      </c>
      <c r="W2960">
        <v>4</v>
      </c>
      <c r="Y2960">
        <v>54</v>
      </c>
      <c r="Z2960">
        <v>10</v>
      </c>
      <c r="AA2960">
        <v>0</v>
      </c>
      <c r="AB2960">
        <v>6</v>
      </c>
      <c r="AC2960">
        <v>30</v>
      </c>
      <c r="AD2960">
        <v>1</v>
      </c>
      <c r="AE2960">
        <v>1</v>
      </c>
      <c r="AF2960">
        <v>5</v>
      </c>
      <c r="AG2960">
        <v>5</v>
      </c>
      <c r="AH2960">
        <v>2</v>
      </c>
      <c r="AI2960">
        <v>2</v>
      </c>
      <c r="AJ2960">
        <v>0</v>
      </c>
      <c r="AK2960">
        <v>0</v>
      </c>
      <c r="AL2960">
        <v>0</v>
      </c>
      <c r="AS2960" t="s">
        <v>2093</v>
      </c>
      <c r="AT2960">
        <v>500000</v>
      </c>
      <c r="AU2960">
        <v>500000</v>
      </c>
      <c r="AV2960">
        <f>INT(AW2960*1.1)</f>
        <v>18345885</v>
      </c>
      <c r="AW2960">
        <v>16678078</v>
      </c>
      <c r="AX2960">
        <f>INT(AY2960*1.1)</f>
        <v>0</v>
      </c>
      <c r="AY2960">
        <v>0</v>
      </c>
      <c r="AZ2960">
        <f>IF(BA2960 &gt;= 0, INT(BA2960 * 1.1), -INT(ABS(BA2960) / 1.1))</f>
        <v>924542</v>
      </c>
      <c r="BA2960">
        <v>840493</v>
      </c>
    </row>
    <row r="2961" spans="1:53" hidden="1">
      <c r="A2961" t="s">
        <v>1150</v>
      </c>
      <c r="B2961">
        <v>70857</v>
      </c>
      <c r="C2961" t="s">
        <v>48</v>
      </c>
      <c r="D2961" t="s">
        <v>108</v>
      </c>
      <c r="F2961" t="s">
        <v>50</v>
      </c>
      <c r="G2961" t="s">
        <v>51</v>
      </c>
      <c r="H2961">
        <v>10</v>
      </c>
      <c r="I2961" t="s">
        <v>52</v>
      </c>
      <c r="J2961" t="s">
        <v>1151</v>
      </c>
      <c r="K2961">
        <v>1</v>
      </c>
      <c r="L2961" t="s">
        <v>1152</v>
      </c>
      <c r="M2961">
        <v>3038165274</v>
      </c>
      <c r="N2961" t="s">
        <v>1153</v>
      </c>
      <c r="O2961" t="s">
        <v>20655</v>
      </c>
      <c r="P2961">
        <v>2012</v>
      </c>
      <c r="U2961" t="s">
        <v>1154</v>
      </c>
      <c r="V2961">
        <v>1</v>
      </c>
      <c r="W2961">
        <v>2</v>
      </c>
      <c r="Y2961">
        <v>86</v>
      </c>
      <c r="Z2961">
        <v>1</v>
      </c>
      <c r="AA2961">
        <v>4</v>
      </c>
      <c r="AB2961">
        <v>6</v>
      </c>
      <c r="AC2961">
        <v>20</v>
      </c>
      <c r="AD2961">
        <v>1</v>
      </c>
      <c r="AE2961">
        <v>1</v>
      </c>
      <c r="AF2961">
        <v>5</v>
      </c>
      <c r="AG2961">
        <v>0</v>
      </c>
      <c r="AH2961">
        <v>1</v>
      </c>
      <c r="AI2961">
        <v>2</v>
      </c>
      <c r="AJ2961">
        <v>0</v>
      </c>
      <c r="AK2961">
        <v>0</v>
      </c>
      <c r="AL2961">
        <v>0</v>
      </c>
      <c r="AM2961" t="s">
        <v>1155</v>
      </c>
      <c r="AN2961" t="s">
        <v>1156</v>
      </c>
      <c r="AP2961" t="s">
        <v>1157</v>
      </c>
      <c r="AQ2961" t="s">
        <v>1158</v>
      </c>
      <c r="AR2961" t="s">
        <v>83</v>
      </c>
      <c r="AT2961">
        <v>100000</v>
      </c>
      <c r="AU2961">
        <v>49828405</v>
      </c>
      <c r="AV2961">
        <v>14781267</v>
      </c>
      <c r="AW2961">
        <v>15486946</v>
      </c>
      <c r="AX2961">
        <v>0</v>
      </c>
      <c r="AY2961">
        <v>0</v>
      </c>
      <c r="AZ2961">
        <v>916117</v>
      </c>
      <c r="BA2961">
        <v>1866802</v>
      </c>
    </row>
    <row r="2962" spans="1:53" hidden="1">
      <c r="A2962" t="s">
        <v>5162</v>
      </c>
      <c r="B2962">
        <v>62945</v>
      </c>
      <c r="C2962" t="s">
        <v>48</v>
      </c>
      <c r="D2962" t="s">
        <v>49</v>
      </c>
      <c r="F2962" t="s">
        <v>3993</v>
      </c>
      <c r="G2962" t="s">
        <v>51</v>
      </c>
      <c r="H2962">
        <v>22</v>
      </c>
      <c r="I2962" t="s">
        <v>4517</v>
      </c>
      <c r="J2962" t="s">
        <v>5163</v>
      </c>
      <c r="K2962">
        <v>1</v>
      </c>
      <c r="L2962" t="s">
        <v>5164</v>
      </c>
      <c r="M2962">
        <v>3038156741</v>
      </c>
      <c r="N2962" t="s">
        <v>5165</v>
      </c>
      <c r="O2962" t="s">
        <v>20656</v>
      </c>
      <c r="P2962">
        <v>2009</v>
      </c>
      <c r="U2962" t="s">
        <v>5166</v>
      </c>
      <c r="V2962">
        <v>1</v>
      </c>
      <c r="W2962">
        <v>2</v>
      </c>
      <c r="Y2962">
        <v>22</v>
      </c>
      <c r="Z2962">
        <v>1</v>
      </c>
      <c r="AA2962">
        <v>5</v>
      </c>
      <c r="AB2962">
        <v>6</v>
      </c>
      <c r="AC2962">
        <v>0.05</v>
      </c>
      <c r="AD2962">
        <v>1</v>
      </c>
      <c r="AE2962">
        <v>4</v>
      </c>
      <c r="AF2962">
        <v>5</v>
      </c>
      <c r="AG2962">
        <v>0</v>
      </c>
      <c r="AH2962">
        <v>1</v>
      </c>
      <c r="AI2962">
        <v>2</v>
      </c>
      <c r="AJ2962">
        <v>0</v>
      </c>
      <c r="AK2962">
        <v>0</v>
      </c>
      <c r="AL2962">
        <v>0</v>
      </c>
      <c r="AT2962">
        <v>150000</v>
      </c>
      <c r="AU2962">
        <v>150000</v>
      </c>
      <c r="AV2962">
        <v>4504792</v>
      </c>
      <c r="AW2962">
        <v>3932051</v>
      </c>
      <c r="AX2962">
        <v>0</v>
      </c>
      <c r="AY2962">
        <v>0</v>
      </c>
      <c r="AZ2962">
        <v>683918</v>
      </c>
      <c r="BA2962">
        <v>199392</v>
      </c>
    </row>
    <row r="2963" spans="1:53" hidden="1">
      <c r="A2963" t="s">
        <v>13550</v>
      </c>
      <c r="B2963">
        <v>45638</v>
      </c>
      <c r="C2963" t="s">
        <v>48</v>
      </c>
      <c r="D2963" t="s">
        <v>197</v>
      </c>
      <c r="F2963" t="s">
        <v>11306</v>
      </c>
      <c r="G2963" t="s">
        <v>11307</v>
      </c>
      <c r="H2963">
        <v>73</v>
      </c>
      <c r="I2963" t="s">
        <v>13415</v>
      </c>
      <c r="J2963" t="s">
        <v>13551</v>
      </c>
      <c r="K2963">
        <v>1</v>
      </c>
      <c r="L2963" t="s">
        <v>13552</v>
      </c>
      <c r="M2963">
        <v>3038140948</v>
      </c>
      <c r="N2963" t="s">
        <v>13553</v>
      </c>
      <c r="O2963" t="s">
        <v>13554</v>
      </c>
      <c r="P2963">
        <v>2004</v>
      </c>
      <c r="U2963" t="s">
        <v>13555</v>
      </c>
      <c r="V2963">
        <v>1</v>
      </c>
      <c r="W2963">
        <v>3</v>
      </c>
      <c r="Y2963">
        <v>7</v>
      </c>
      <c r="Z2963">
        <v>10</v>
      </c>
      <c r="AA2963">
        <v>0</v>
      </c>
      <c r="AB2963">
        <v>10</v>
      </c>
      <c r="AC2963">
        <v>30</v>
      </c>
      <c r="AD2963">
        <v>1</v>
      </c>
      <c r="AE2963">
        <v>1</v>
      </c>
      <c r="AF2963">
        <v>5</v>
      </c>
      <c r="AG2963">
        <v>5</v>
      </c>
      <c r="AH2963">
        <v>2</v>
      </c>
      <c r="AI2963">
        <v>2</v>
      </c>
      <c r="AJ2963">
        <v>0</v>
      </c>
      <c r="AK2963">
        <v>0</v>
      </c>
      <c r="AL2963">
        <v>0</v>
      </c>
      <c r="AS2963" t="s">
        <v>1863</v>
      </c>
      <c r="AT2963">
        <v>50000</v>
      </c>
      <c r="AU2963">
        <v>50000</v>
      </c>
      <c r="AV2963">
        <v>900988</v>
      </c>
      <c r="AW2963">
        <v>878836</v>
      </c>
      <c r="AX2963">
        <v>0</v>
      </c>
      <c r="AY2963">
        <v>0</v>
      </c>
      <c r="AZ2963">
        <v>92576</v>
      </c>
      <c r="BA2963">
        <v>68762</v>
      </c>
    </row>
    <row r="2964" spans="1:53" hidden="1">
      <c r="A2964" t="s">
        <v>1636</v>
      </c>
      <c r="B2964">
        <v>96258</v>
      </c>
      <c r="C2964" t="s">
        <v>48</v>
      </c>
      <c r="D2964" t="s">
        <v>197</v>
      </c>
      <c r="F2964" t="s">
        <v>50</v>
      </c>
      <c r="G2964" t="s">
        <v>51</v>
      </c>
      <c r="H2964">
        <v>10</v>
      </c>
      <c r="I2964" t="s">
        <v>52</v>
      </c>
      <c r="J2964" t="s">
        <v>1637</v>
      </c>
      <c r="K2964">
        <v>1</v>
      </c>
      <c r="L2964" t="s">
        <v>1638</v>
      </c>
      <c r="M2964">
        <v>6428600657</v>
      </c>
      <c r="N2964" t="s">
        <v>1639</v>
      </c>
      <c r="O2964" t="s">
        <v>1640</v>
      </c>
      <c r="P2964">
        <v>2016</v>
      </c>
      <c r="U2964" t="s">
        <v>1641</v>
      </c>
      <c r="V2964">
        <v>1</v>
      </c>
      <c r="W2964">
        <v>1</v>
      </c>
      <c r="Y2964">
        <v>3</v>
      </c>
      <c r="Z2964">
        <v>1</v>
      </c>
      <c r="AA2964">
        <v>1</v>
      </c>
      <c r="AB2964">
        <v>6</v>
      </c>
      <c r="AC2964">
        <v>0</v>
      </c>
      <c r="AD2964">
        <v>2</v>
      </c>
      <c r="AE2964">
        <v>0</v>
      </c>
      <c r="AF2964">
        <v>0</v>
      </c>
      <c r="AG2964">
        <v>0</v>
      </c>
      <c r="AH2964">
        <v>2</v>
      </c>
      <c r="AI2964">
        <v>2</v>
      </c>
      <c r="AJ2964">
        <v>0</v>
      </c>
      <c r="AK2964">
        <v>0</v>
      </c>
      <c r="AL2964">
        <v>0</v>
      </c>
      <c r="AM2964" t="s">
        <v>1642</v>
      </c>
      <c r="AQ2964" t="s">
        <v>1643</v>
      </c>
      <c r="AR2964" t="s">
        <v>91</v>
      </c>
      <c r="AT2964">
        <v>14590545</v>
      </c>
      <c r="AU2964">
        <v>100000</v>
      </c>
      <c r="AV2964">
        <v>1594753</v>
      </c>
      <c r="AW2964">
        <v>1594753</v>
      </c>
      <c r="AX2964">
        <v>0</v>
      </c>
      <c r="AY2964">
        <v>0</v>
      </c>
      <c r="AZ2964">
        <v>26330</v>
      </c>
      <c r="BA2964">
        <v>26330</v>
      </c>
    </row>
    <row r="2965" spans="1:53" hidden="1">
      <c r="A2965" t="s">
        <v>17143</v>
      </c>
      <c r="B2965">
        <v>55050</v>
      </c>
      <c r="C2965" t="s">
        <v>48</v>
      </c>
      <c r="D2965" t="s">
        <v>77</v>
      </c>
      <c r="F2965" t="s">
        <v>3993</v>
      </c>
      <c r="G2965" t="s">
        <v>51</v>
      </c>
      <c r="H2965">
        <v>20</v>
      </c>
      <c r="I2965" t="s">
        <v>4006</v>
      </c>
      <c r="J2965" t="s">
        <v>17144</v>
      </c>
      <c r="K2965">
        <v>1</v>
      </c>
      <c r="L2965" t="s">
        <v>17145</v>
      </c>
      <c r="M2965">
        <v>3038149949</v>
      </c>
      <c r="N2965" t="s">
        <v>17146</v>
      </c>
      <c r="O2965" t="s">
        <v>17147</v>
      </c>
      <c r="P2965">
        <v>2007</v>
      </c>
      <c r="U2965" t="s">
        <v>17148</v>
      </c>
      <c r="V2965">
        <v>1</v>
      </c>
      <c r="W2965">
        <v>2</v>
      </c>
      <c r="Y2965">
        <v>7</v>
      </c>
      <c r="Z2965">
        <v>3</v>
      </c>
      <c r="AA2965">
        <v>5</v>
      </c>
      <c r="AB2965">
        <v>8</v>
      </c>
      <c r="AC2965">
        <v>0.05</v>
      </c>
      <c r="AD2965">
        <v>1</v>
      </c>
      <c r="AE2965">
        <v>2</v>
      </c>
      <c r="AF2965">
        <v>5</v>
      </c>
      <c r="AG2965">
        <v>2</v>
      </c>
      <c r="AH2965">
        <v>1</v>
      </c>
      <c r="AI2965">
        <v>2</v>
      </c>
      <c r="AJ2965">
        <v>0</v>
      </c>
      <c r="AK2965">
        <v>0</v>
      </c>
      <c r="AL2965">
        <v>0</v>
      </c>
      <c r="AS2965" t="s">
        <v>17149</v>
      </c>
      <c r="AT2965">
        <v>864000</v>
      </c>
      <c r="AU2965">
        <v>2160000</v>
      </c>
      <c r="AV2965">
        <v>9011839</v>
      </c>
      <c r="AW2965">
        <v>10864309</v>
      </c>
      <c r="AX2965">
        <v>0</v>
      </c>
      <c r="AY2965">
        <v>0</v>
      </c>
      <c r="AZ2965">
        <v>-206977</v>
      </c>
      <c r="BA2965">
        <v>411274</v>
      </c>
    </row>
    <row r="2966" spans="1:53" hidden="1">
      <c r="A2966" t="s">
        <v>2683</v>
      </c>
      <c r="B2966">
        <v>97912</v>
      </c>
      <c r="C2966" t="s">
        <v>48</v>
      </c>
      <c r="D2966" t="s">
        <v>197</v>
      </c>
      <c r="F2966" t="s">
        <v>1915</v>
      </c>
      <c r="G2966" t="s">
        <v>51</v>
      </c>
      <c r="H2966">
        <v>13</v>
      </c>
      <c r="I2966" t="s">
        <v>1916</v>
      </c>
      <c r="J2966" t="s">
        <v>2684</v>
      </c>
      <c r="K2966">
        <v>1</v>
      </c>
      <c r="L2966" t="s">
        <v>2685</v>
      </c>
      <c r="M2966">
        <v>8958700689</v>
      </c>
      <c r="N2966" t="s">
        <v>2686</v>
      </c>
      <c r="O2966" t="s">
        <v>2687</v>
      </c>
      <c r="P2966">
        <v>2017</v>
      </c>
      <c r="U2966" t="s">
        <v>2688</v>
      </c>
      <c r="V2966">
        <v>1</v>
      </c>
      <c r="W2966">
        <v>2</v>
      </c>
      <c r="Y2966">
        <v>12</v>
      </c>
      <c r="Z2966">
        <v>10</v>
      </c>
      <c r="AA2966">
        <v>8</v>
      </c>
      <c r="AB2966">
        <v>6</v>
      </c>
      <c r="AC2966">
        <v>0</v>
      </c>
      <c r="AD2966">
        <v>1</v>
      </c>
      <c r="AE2966">
        <v>4</v>
      </c>
      <c r="AF2966">
        <v>5</v>
      </c>
      <c r="AG2966">
        <v>1</v>
      </c>
      <c r="AH2966">
        <v>2</v>
      </c>
      <c r="AI2966">
        <v>2</v>
      </c>
      <c r="AJ2966">
        <v>0</v>
      </c>
      <c r="AK2966">
        <v>0</v>
      </c>
      <c r="AL2966">
        <v>0</v>
      </c>
      <c r="AM2966" t="s">
        <v>20718</v>
      </c>
      <c r="AP2966" t="s">
        <v>82</v>
      </c>
      <c r="AQ2966" t="s">
        <v>2689</v>
      </c>
      <c r="AR2966" t="s">
        <v>73</v>
      </c>
      <c r="AT2966">
        <v>400000</v>
      </c>
      <c r="AU2966">
        <v>400000</v>
      </c>
      <c r="AV2966">
        <v>1768243</v>
      </c>
      <c r="AW2966">
        <v>1719507</v>
      </c>
      <c r="AX2966">
        <v>0</v>
      </c>
      <c r="AY2966">
        <v>0</v>
      </c>
      <c r="AZ2966">
        <v>79607</v>
      </c>
      <c r="BA2966">
        <v>74638</v>
      </c>
    </row>
    <row r="2967" spans="1:53">
      <c r="A2967" t="s">
        <v>10342</v>
      </c>
      <c r="B2967">
        <v>28752</v>
      </c>
      <c r="C2967" t="s">
        <v>48</v>
      </c>
      <c r="D2967" t="s">
        <v>108</v>
      </c>
      <c r="F2967" t="s">
        <v>9369</v>
      </c>
      <c r="G2967" t="s">
        <v>9370</v>
      </c>
      <c r="H2967">
        <v>60</v>
      </c>
      <c r="I2967" t="s">
        <v>10323</v>
      </c>
      <c r="J2967" t="s">
        <v>10343</v>
      </c>
      <c r="K2967">
        <v>1</v>
      </c>
      <c r="L2967" t="s">
        <v>10344</v>
      </c>
      <c r="M2967">
        <v>3018100504</v>
      </c>
      <c r="N2967" t="s">
        <v>10345</v>
      </c>
      <c r="O2967" t="s">
        <v>10346</v>
      </c>
      <c r="P2967">
        <v>1970</v>
      </c>
      <c r="U2967" t="s">
        <v>10347</v>
      </c>
      <c r="V2967">
        <v>1</v>
      </c>
      <c r="W2967">
        <v>2</v>
      </c>
      <c r="Y2967">
        <v>87</v>
      </c>
      <c r="Z2967">
        <v>1</v>
      </c>
      <c r="AA2967">
        <v>0</v>
      </c>
      <c r="AB2967">
        <v>7</v>
      </c>
      <c r="AC2967">
        <v>20</v>
      </c>
      <c r="AD2967">
        <v>1</v>
      </c>
      <c r="AE2967">
        <v>1</v>
      </c>
      <c r="AF2967">
        <v>5</v>
      </c>
      <c r="AG2967">
        <v>2</v>
      </c>
      <c r="AH2967">
        <v>1</v>
      </c>
      <c r="AI2967">
        <v>1</v>
      </c>
      <c r="AJ2967">
        <v>0</v>
      </c>
      <c r="AK2967">
        <v>0</v>
      </c>
      <c r="AL2967">
        <v>0</v>
      </c>
      <c r="AT2967">
        <v>845200</v>
      </c>
      <c r="AU2967">
        <v>845200</v>
      </c>
      <c r="AV2967">
        <v>20561863</v>
      </c>
      <c r="AW2967">
        <v>19074818</v>
      </c>
      <c r="AX2967">
        <v>0</v>
      </c>
      <c r="AY2967">
        <v>0</v>
      </c>
      <c r="AZ2967">
        <v>-4980757</v>
      </c>
      <c r="BA2967">
        <v>-2413820</v>
      </c>
    </row>
    <row r="2968" spans="1:53" hidden="1">
      <c r="A2968" t="s">
        <v>14497</v>
      </c>
      <c r="B2968">
        <v>15228</v>
      </c>
      <c r="C2968" t="s">
        <v>48</v>
      </c>
      <c r="D2968" t="s">
        <v>49</v>
      </c>
      <c r="F2968" t="s">
        <v>5540</v>
      </c>
      <c r="G2968" t="s">
        <v>51</v>
      </c>
      <c r="H2968">
        <v>23</v>
      </c>
      <c r="I2968" t="s">
        <v>5541</v>
      </c>
      <c r="J2968" t="s">
        <v>14498</v>
      </c>
      <c r="K2968">
        <v>1</v>
      </c>
      <c r="L2968" t="s">
        <v>14499</v>
      </c>
      <c r="M2968">
        <v>4148100644</v>
      </c>
      <c r="N2968" t="s">
        <v>14500</v>
      </c>
      <c r="O2968" s="3" t="s">
        <v>18296</v>
      </c>
      <c r="P2968">
        <v>1990</v>
      </c>
      <c r="U2968" t="s">
        <v>14501</v>
      </c>
      <c r="V2968">
        <v>1</v>
      </c>
      <c r="W2968">
        <v>2</v>
      </c>
      <c r="Y2968">
        <v>11</v>
      </c>
      <c r="Z2968">
        <v>10</v>
      </c>
      <c r="AA2968">
        <v>8</v>
      </c>
      <c r="AB2968">
        <v>9</v>
      </c>
      <c r="AC2968">
        <v>0</v>
      </c>
      <c r="AD2968">
        <v>2</v>
      </c>
      <c r="AE2968">
        <v>0</v>
      </c>
      <c r="AF2968">
        <v>0</v>
      </c>
      <c r="AG2968">
        <v>1</v>
      </c>
      <c r="AH2968">
        <v>2</v>
      </c>
      <c r="AI2968">
        <v>2</v>
      </c>
      <c r="AJ2968">
        <v>0</v>
      </c>
      <c r="AK2968">
        <v>0</v>
      </c>
      <c r="AL2968">
        <v>0</v>
      </c>
      <c r="AT2968">
        <v>1000000</v>
      </c>
      <c r="AU2968">
        <v>1000000</v>
      </c>
      <c r="AV2968">
        <v>4367536</v>
      </c>
      <c r="AW2968">
        <v>3787929</v>
      </c>
      <c r="AX2968">
        <v>0</v>
      </c>
      <c r="AY2968">
        <v>0</v>
      </c>
      <c r="AZ2968">
        <v>166927</v>
      </c>
      <c r="BA2968">
        <v>244392</v>
      </c>
    </row>
    <row r="2969" spans="1:53" hidden="1">
      <c r="A2969" t="s">
        <v>3170</v>
      </c>
      <c r="B2969">
        <v>18144</v>
      </c>
      <c r="C2969" t="s">
        <v>48</v>
      </c>
      <c r="D2969" t="s">
        <v>108</v>
      </c>
      <c r="F2969" t="s">
        <v>3062</v>
      </c>
      <c r="G2969" t="s">
        <v>51</v>
      </c>
      <c r="H2969">
        <v>16</v>
      </c>
      <c r="I2969" t="s">
        <v>3063</v>
      </c>
      <c r="J2969" t="s">
        <v>3171</v>
      </c>
      <c r="K2969">
        <v>1</v>
      </c>
      <c r="L2969" t="s">
        <v>3172</v>
      </c>
      <c r="M2969">
        <v>2158181526</v>
      </c>
      <c r="N2969" t="s">
        <v>3173</v>
      </c>
      <c r="O2969" s="4" t="s">
        <v>18297</v>
      </c>
      <c r="P2969">
        <v>1999</v>
      </c>
      <c r="U2969" t="s">
        <v>3174</v>
      </c>
      <c r="V2969">
        <v>1</v>
      </c>
      <c r="W2969">
        <v>2</v>
      </c>
      <c r="Y2969">
        <v>21</v>
      </c>
      <c r="Z2969">
        <v>1</v>
      </c>
      <c r="AA2969">
        <v>0</v>
      </c>
      <c r="AB2969">
        <v>6</v>
      </c>
      <c r="AC2969">
        <v>30</v>
      </c>
      <c r="AD2969">
        <v>1</v>
      </c>
      <c r="AE2969">
        <v>1</v>
      </c>
      <c r="AF2969">
        <v>5</v>
      </c>
      <c r="AG2969">
        <v>5</v>
      </c>
      <c r="AH2969">
        <v>2</v>
      </c>
      <c r="AI2969">
        <v>2</v>
      </c>
      <c r="AJ2969">
        <v>0</v>
      </c>
      <c r="AK2969">
        <v>0</v>
      </c>
      <c r="AL2969">
        <v>0</v>
      </c>
      <c r="AS2969" t="s">
        <v>3087</v>
      </c>
      <c r="AT2969">
        <v>450000</v>
      </c>
      <c r="AU2969">
        <v>600000</v>
      </c>
      <c r="AV2969">
        <v>16136109</v>
      </c>
      <c r="AW2969">
        <v>14966337</v>
      </c>
      <c r="AX2969">
        <v>0</v>
      </c>
      <c r="AY2969">
        <v>0</v>
      </c>
      <c r="AZ2969">
        <v>381632</v>
      </c>
      <c r="BA2969">
        <v>732439</v>
      </c>
    </row>
    <row r="2970" spans="1:53">
      <c r="A2970" t="s">
        <v>9863</v>
      </c>
      <c r="B2970">
        <v>18293</v>
      </c>
      <c r="C2970" t="s">
        <v>48</v>
      </c>
      <c r="D2970" t="s">
        <v>77</v>
      </c>
      <c r="F2970" t="s">
        <v>9369</v>
      </c>
      <c r="G2970" t="s">
        <v>9370</v>
      </c>
      <c r="H2970">
        <v>58</v>
      </c>
      <c r="I2970" t="s">
        <v>9371</v>
      </c>
      <c r="J2970" t="s">
        <v>9864</v>
      </c>
      <c r="K2970">
        <v>1</v>
      </c>
      <c r="L2970" t="s">
        <v>9865</v>
      </c>
      <c r="M2970">
        <v>1148187703</v>
      </c>
      <c r="N2970" t="s">
        <v>9866</v>
      </c>
      <c r="O2970" s="5" t="s">
        <v>18298</v>
      </c>
      <c r="P2970">
        <v>1999</v>
      </c>
      <c r="U2970" t="s">
        <v>9867</v>
      </c>
      <c r="V2970">
        <v>1</v>
      </c>
      <c r="W2970">
        <v>2</v>
      </c>
      <c r="Y2970">
        <v>26</v>
      </c>
      <c r="Z2970">
        <v>5</v>
      </c>
      <c r="AA2970">
        <v>0</v>
      </c>
      <c r="AB2970">
        <v>9</v>
      </c>
      <c r="AC2970">
        <v>0</v>
      </c>
      <c r="AD2970">
        <v>2</v>
      </c>
      <c r="AE2970">
        <v>0</v>
      </c>
      <c r="AF2970">
        <v>0</v>
      </c>
      <c r="AG2970">
        <v>0</v>
      </c>
      <c r="AH2970">
        <v>2</v>
      </c>
      <c r="AI2970">
        <v>2</v>
      </c>
      <c r="AJ2970">
        <v>0</v>
      </c>
      <c r="AK2970">
        <v>0</v>
      </c>
      <c r="AL2970">
        <v>0</v>
      </c>
      <c r="AT2970">
        <v>450000</v>
      </c>
      <c r="AU2970">
        <v>450000</v>
      </c>
      <c r="AV2970">
        <v>6019840</v>
      </c>
      <c r="AW2970">
        <v>8197910</v>
      </c>
      <c r="AX2970">
        <v>0</v>
      </c>
      <c r="AY2970">
        <v>0</v>
      </c>
      <c r="AZ2970">
        <v>262416</v>
      </c>
      <c r="BA2970">
        <v>121146</v>
      </c>
    </row>
    <row r="2971" spans="1:53" hidden="1">
      <c r="A2971" t="s">
        <v>16308</v>
      </c>
      <c r="B2971">
        <v>18719</v>
      </c>
      <c r="C2971" t="s">
        <v>48</v>
      </c>
      <c r="D2971" t="s">
        <v>49</v>
      </c>
      <c r="F2971" t="s">
        <v>6040</v>
      </c>
      <c r="G2971" t="s">
        <v>51</v>
      </c>
      <c r="H2971">
        <v>28</v>
      </c>
      <c r="I2971" t="s">
        <v>6399</v>
      </c>
      <c r="J2971" t="s">
        <v>16309</v>
      </c>
      <c r="K2971">
        <v>1</v>
      </c>
      <c r="L2971" t="s">
        <v>16310</v>
      </c>
      <c r="M2971">
        <v>1138154500</v>
      </c>
      <c r="N2971" t="s">
        <v>16311</v>
      </c>
      <c r="O2971" s="5" t="s">
        <v>18299</v>
      </c>
      <c r="P2971">
        <v>1999</v>
      </c>
      <c r="U2971" t="s">
        <v>16312</v>
      </c>
      <c r="V2971">
        <v>1</v>
      </c>
      <c r="W2971">
        <v>2</v>
      </c>
      <c r="Y2971">
        <v>7</v>
      </c>
      <c r="Z2971">
        <v>10</v>
      </c>
      <c r="AA2971">
        <v>0</v>
      </c>
      <c r="AB2971">
        <v>6</v>
      </c>
      <c r="AC2971">
        <v>30</v>
      </c>
      <c r="AD2971">
        <v>1</v>
      </c>
      <c r="AE2971">
        <v>1</v>
      </c>
      <c r="AF2971">
        <v>5</v>
      </c>
      <c r="AG2971">
        <v>5</v>
      </c>
      <c r="AH2971">
        <v>2</v>
      </c>
      <c r="AI2971">
        <v>2</v>
      </c>
      <c r="AJ2971">
        <v>0</v>
      </c>
      <c r="AK2971">
        <v>0</v>
      </c>
      <c r="AL2971">
        <v>0</v>
      </c>
      <c r="AT2971">
        <v>50000</v>
      </c>
      <c r="AU2971">
        <v>50000</v>
      </c>
      <c r="AV2971">
        <f>INT(AW2971*1.1)</f>
        <v>2450771</v>
      </c>
      <c r="AW2971">
        <v>2227974</v>
      </c>
      <c r="AX2971">
        <f>INT(AY2971*1.1)</f>
        <v>0</v>
      </c>
      <c r="AY2971">
        <v>0</v>
      </c>
      <c r="AZ2971">
        <f>IF(BA2971 &gt;= 0, INT(BA2971 * 1.1), -INT(ABS(BA2971) / 1.1))</f>
        <v>87589</v>
      </c>
      <c r="BA2971">
        <v>79627</v>
      </c>
    </row>
    <row r="2972" spans="1:53" hidden="1">
      <c r="A2972" t="s">
        <v>6223</v>
      </c>
      <c r="B2972">
        <v>19811</v>
      </c>
      <c r="C2972" t="s">
        <v>48</v>
      </c>
      <c r="D2972" t="s">
        <v>108</v>
      </c>
      <c r="F2972" t="s">
        <v>6040</v>
      </c>
      <c r="G2972" t="s">
        <v>51</v>
      </c>
      <c r="H2972">
        <v>26</v>
      </c>
      <c r="I2972" t="s">
        <v>6041</v>
      </c>
      <c r="J2972" t="s">
        <v>6224</v>
      </c>
      <c r="K2972">
        <v>1</v>
      </c>
      <c r="L2972" t="s">
        <v>6225</v>
      </c>
      <c r="M2972">
        <v>1238138865</v>
      </c>
      <c r="N2972" t="s">
        <v>6226</v>
      </c>
      <c r="O2972" s="6" t="s">
        <v>18300</v>
      </c>
      <c r="P2972">
        <v>1995</v>
      </c>
      <c r="U2972" t="s">
        <v>6227</v>
      </c>
      <c r="V2972">
        <v>1</v>
      </c>
      <c r="W2972">
        <v>3</v>
      </c>
      <c r="Y2972">
        <v>51</v>
      </c>
      <c r="Z2972">
        <v>9</v>
      </c>
      <c r="AA2972">
        <v>0</v>
      </c>
      <c r="AB2972">
        <v>6</v>
      </c>
      <c r="AC2972">
        <v>30</v>
      </c>
      <c r="AD2972">
        <v>1</v>
      </c>
      <c r="AE2972">
        <v>1</v>
      </c>
      <c r="AF2972">
        <v>5</v>
      </c>
      <c r="AG2972">
        <v>5</v>
      </c>
      <c r="AH2972">
        <v>2</v>
      </c>
      <c r="AI2972">
        <v>2</v>
      </c>
      <c r="AJ2972">
        <v>0</v>
      </c>
      <c r="AK2972">
        <v>0</v>
      </c>
      <c r="AL2972">
        <v>0</v>
      </c>
      <c r="AS2972" t="s">
        <v>3939</v>
      </c>
      <c r="AT2972">
        <v>200000</v>
      </c>
      <c r="AU2972">
        <v>200000</v>
      </c>
      <c r="AV2972">
        <v>12312335</v>
      </c>
      <c r="AW2972">
        <v>12382238</v>
      </c>
      <c r="AX2972">
        <v>0</v>
      </c>
      <c r="AY2972">
        <v>0</v>
      </c>
      <c r="AZ2972">
        <v>1083670</v>
      </c>
      <c r="BA2972">
        <v>1490185</v>
      </c>
    </row>
    <row r="2973" spans="1:53" hidden="1">
      <c r="A2973" t="s">
        <v>3187</v>
      </c>
      <c r="B2973">
        <v>22706</v>
      </c>
      <c r="C2973" t="s">
        <v>48</v>
      </c>
      <c r="D2973" t="s">
        <v>197</v>
      </c>
      <c r="F2973" t="s">
        <v>3062</v>
      </c>
      <c r="G2973" t="s">
        <v>51</v>
      </c>
      <c r="H2973">
        <v>16</v>
      </c>
      <c r="I2973" t="s">
        <v>3063</v>
      </c>
      <c r="J2973" t="s">
        <v>3188</v>
      </c>
      <c r="K2973">
        <v>1</v>
      </c>
      <c r="L2973" t="s">
        <v>3189</v>
      </c>
      <c r="M2973">
        <v>6200176989</v>
      </c>
      <c r="O2973" s="6" t="s">
        <v>18301</v>
      </c>
      <c r="P2973">
        <v>1997</v>
      </c>
      <c r="U2973" t="s">
        <v>3190</v>
      </c>
      <c r="V2973">
        <v>1</v>
      </c>
      <c r="W2973">
        <v>2</v>
      </c>
      <c r="Y2973">
        <v>15</v>
      </c>
      <c r="Z2973">
        <v>1</v>
      </c>
      <c r="AA2973">
        <v>7</v>
      </c>
      <c r="AB2973">
        <v>7</v>
      </c>
      <c r="AC2973">
        <v>0</v>
      </c>
      <c r="AD2973">
        <v>2</v>
      </c>
      <c r="AE2973">
        <v>0</v>
      </c>
      <c r="AF2973">
        <v>0</v>
      </c>
      <c r="AG2973">
        <v>0</v>
      </c>
      <c r="AH2973">
        <v>2</v>
      </c>
      <c r="AI2973">
        <v>2</v>
      </c>
      <c r="AJ2973">
        <v>0</v>
      </c>
      <c r="AK2973">
        <v>0</v>
      </c>
      <c r="AL2973">
        <v>0</v>
      </c>
      <c r="AT2973">
        <v>272000</v>
      </c>
      <c r="AU2973">
        <v>340558</v>
      </c>
      <c r="AV2973">
        <v>566019</v>
      </c>
      <c r="AW2973">
        <v>816797</v>
      </c>
      <c r="AX2973">
        <v>0</v>
      </c>
      <c r="AY2973">
        <v>0</v>
      </c>
      <c r="AZ2973">
        <v>93270</v>
      </c>
      <c r="BA2973">
        <v>103287</v>
      </c>
    </row>
    <row r="2974" spans="1:53" hidden="1">
      <c r="A2974" t="s">
        <v>17308</v>
      </c>
      <c r="B2974">
        <v>22993</v>
      </c>
      <c r="C2974" t="s">
        <v>48</v>
      </c>
      <c r="D2974" t="s">
        <v>67</v>
      </c>
      <c r="F2974" t="s">
        <v>6040</v>
      </c>
      <c r="G2974" t="s">
        <v>51</v>
      </c>
      <c r="H2974">
        <v>26</v>
      </c>
      <c r="I2974" t="s">
        <v>6041</v>
      </c>
      <c r="J2974" t="s">
        <v>17309</v>
      </c>
      <c r="K2974">
        <v>1</v>
      </c>
      <c r="L2974" t="s">
        <v>17310</v>
      </c>
      <c r="M2974">
        <v>2208119247</v>
      </c>
      <c r="N2974" t="s">
        <v>17311</v>
      </c>
      <c r="O2974" s="6" t="s">
        <v>18302</v>
      </c>
      <c r="P2974">
        <v>1995</v>
      </c>
      <c r="U2974" t="s">
        <v>17312</v>
      </c>
      <c r="V2974">
        <v>1</v>
      </c>
      <c r="W2974">
        <v>2</v>
      </c>
      <c r="Y2974">
        <v>29</v>
      </c>
      <c r="Z2974">
        <v>1</v>
      </c>
      <c r="AA2974">
        <v>0</v>
      </c>
      <c r="AB2974">
        <v>6</v>
      </c>
      <c r="AC2974">
        <v>30</v>
      </c>
      <c r="AD2974">
        <v>1</v>
      </c>
      <c r="AE2974">
        <v>1</v>
      </c>
      <c r="AF2974">
        <v>5</v>
      </c>
      <c r="AG2974">
        <v>5</v>
      </c>
      <c r="AH2974">
        <v>2</v>
      </c>
      <c r="AI2974">
        <v>2</v>
      </c>
      <c r="AJ2974">
        <v>0</v>
      </c>
      <c r="AK2974">
        <v>0</v>
      </c>
      <c r="AL2974">
        <v>0</v>
      </c>
      <c r="AS2974" t="s">
        <v>17313</v>
      </c>
      <c r="AT2974">
        <v>1954466</v>
      </c>
      <c r="AU2974">
        <v>1954466</v>
      </c>
      <c r="AV2974">
        <v>6924587</v>
      </c>
      <c r="AW2974">
        <v>6809085</v>
      </c>
      <c r="AX2974">
        <v>0</v>
      </c>
      <c r="AY2974">
        <v>0</v>
      </c>
      <c r="AZ2974">
        <v>122114</v>
      </c>
      <c r="BA2974">
        <v>67760</v>
      </c>
    </row>
    <row r="2975" spans="1:53" hidden="1">
      <c r="A2975" t="s">
        <v>14966</v>
      </c>
      <c r="B2975">
        <v>36869</v>
      </c>
      <c r="C2975" t="s">
        <v>48</v>
      </c>
      <c r="D2975" t="s">
        <v>197</v>
      </c>
      <c r="F2975" t="s">
        <v>5540</v>
      </c>
      <c r="G2975" t="s">
        <v>51</v>
      </c>
      <c r="H2975">
        <v>25</v>
      </c>
      <c r="I2975" t="s">
        <v>5731</v>
      </c>
      <c r="J2975" t="s">
        <v>14967</v>
      </c>
      <c r="K2975">
        <v>1</v>
      </c>
      <c r="L2975" t="s">
        <v>14968</v>
      </c>
      <c r="M2975">
        <v>1288101534</v>
      </c>
      <c r="N2975" t="s">
        <v>14969</v>
      </c>
      <c r="O2975" s="6" t="s">
        <v>18303</v>
      </c>
      <c r="P2975">
        <v>1972</v>
      </c>
      <c r="U2975" t="s">
        <v>14970</v>
      </c>
      <c r="V2975">
        <v>1</v>
      </c>
      <c r="W2975">
        <v>1</v>
      </c>
      <c r="Y2975">
        <v>15</v>
      </c>
      <c r="Z2975">
        <v>1</v>
      </c>
      <c r="AA2975">
        <v>0</v>
      </c>
      <c r="AB2975">
        <v>6</v>
      </c>
      <c r="AC2975">
        <v>30</v>
      </c>
      <c r="AD2975">
        <v>1</v>
      </c>
      <c r="AE2975">
        <v>1</v>
      </c>
      <c r="AF2975">
        <v>5</v>
      </c>
      <c r="AG2975">
        <v>5</v>
      </c>
      <c r="AH2975">
        <v>2</v>
      </c>
      <c r="AI2975">
        <v>2</v>
      </c>
      <c r="AJ2975">
        <v>0</v>
      </c>
      <c r="AK2975">
        <v>0</v>
      </c>
      <c r="AL2975">
        <v>0</v>
      </c>
      <c r="AS2975" t="s">
        <v>14971</v>
      </c>
      <c r="AT2975">
        <v>250000</v>
      </c>
      <c r="AU2975">
        <v>250000</v>
      </c>
      <c r="AV2975">
        <v>2096634</v>
      </c>
      <c r="AW2975">
        <v>1726105</v>
      </c>
      <c r="AX2975">
        <v>0</v>
      </c>
      <c r="AY2975">
        <v>0</v>
      </c>
      <c r="AZ2975">
        <v>143407</v>
      </c>
      <c r="BA2975">
        <v>71488</v>
      </c>
    </row>
    <row r="2976" spans="1:53" hidden="1">
      <c r="A2976" t="s">
        <v>4501</v>
      </c>
      <c r="B2976">
        <v>43607</v>
      </c>
      <c r="C2976" t="s">
        <v>48</v>
      </c>
      <c r="D2976" t="s">
        <v>197</v>
      </c>
      <c r="F2976" t="s">
        <v>3993</v>
      </c>
      <c r="G2976" t="s">
        <v>51</v>
      </c>
      <c r="H2976">
        <v>21</v>
      </c>
      <c r="I2976" t="s">
        <v>4387</v>
      </c>
      <c r="J2976" t="s">
        <v>4502</v>
      </c>
      <c r="K2976">
        <v>1</v>
      </c>
      <c r="L2976" t="s">
        <v>4503</v>
      </c>
      <c r="M2976">
        <v>2218116748</v>
      </c>
      <c r="N2976" t="s">
        <v>4504</v>
      </c>
      <c r="O2976" s="6" t="s">
        <v>18304</v>
      </c>
      <c r="P2976">
        <v>2000</v>
      </c>
      <c r="U2976" t="s">
        <v>4505</v>
      </c>
      <c r="V2976">
        <v>1</v>
      </c>
      <c r="W2976">
        <v>2</v>
      </c>
      <c r="Y2976">
        <v>7</v>
      </c>
      <c r="Z2976">
        <v>2</v>
      </c>
      <c r="AA2976">
        <v>6</v>
      </c>
      <c r="AB2976">
        <v>8</v>
      </c>
      <c r="AC2976">
        <v>0.1</v>
      </c>
      <c r="AD2976">
        <v>2</v>
      </c>
      <c r="AE2976">
        <v>0</v>
      </c>
      <c r="AF2976">
        <v>0</v>
      </c>
      <c r="AG2976">
        <v>0</v>
      </c>
      <c r="AH2976">
        <v>2</v>
      </c>
      <c r="AI2976">
        <v>2</v>
      </c>
      <c r="AJ2976">
        <v>0</v>
      </c>
      <c r="AK2976">
        <v>0</v>
      </c>
      <c r="AL2976">
        <v>0</v>
      </c>
      <c r="AT2976">
        <v>1000000</v>
      </c>
      <c r="AU2976">
        <v>955000</v>
      </c>
      <c r="AV2976">
        <v>2048290</v>
      </c>
      <c r="AW2976">
        <v>1376008</v>
      </c>
      <c r="AX2976">
        <v>0</v>
      </c>
      <c r="AY2976">
        <v>0</v>
      </c>
      <c r="AZ2976">
        <v>316206</v>
      </c>
      <c r="BA2976">
        <v>-156386</v>
      </c>
    </row>
    <row r="2977" spans="1:53" hidden="1">
      <c r="A2977" t="s">
        <v>3719</v>
      </c>
      <c r="B2977">
        <v>48786</v>
      </c>
      <c r="C2977" t="s">
        <v>48</v>
      </c>
      <c r="D2977" t="s">
        <v>197</v>
      </c>
      <c r="F2977" t="s">
        <v>3062</v>
      </c>
      <c r="G2977" t="s">
        <v>51</v>
      </c>
      <c r="H2977">
        <v>17</v>
      </c>
      <c r="I2977" t="s">
        <v>3260</v>
      </c>
      <c r="J2977" t="s">
        <v>3720</v>
      </c>
      <c r="K2977">
        <v>1</v>
      </c>
      <c r="L2977" t="s">
        <v>3721</v>
      </c>
      <c r="M2977">
        <v>2053264314</v>
      </c>
      <c r="O2977" s="6" t="s">
        <v>18305</v>
      </c>
      <c r="P2977">
        <v>1977</v>
      </c>
      <c r="U2977" t="s">
        <v>3722</v>
      </c>
      <c r="V2977">
        <v>1</v>
      </c>
      <c r="W2977">
        <v>2</v>
      </c>
      <c r="Y2977">
        <v>6</v>
      </c>
      <c r="Z2977">
        <v>1</v>
      </c>
      <c r="AA2977">
        <v>9</v>
      </c>
      <c r="AB2977">
        <v>10</v>
      </c>
      <c r="AC2977">
        <v>0</v>
      </c>
      <c r="AD2977">
        <v>2</v>
      </c>
      <c r="AE2977">
        <v>0</v>
      </c>
      <c r="AF2977">
        <v>0</v>
      </c>
      <c r="AG2977">
        <v>1</v>
      </c>
      <c r="AH2977">
        <v>2</v>
      </c>
      <c r="AI2977">
        <v>2</v>
      </c>
      <c r="AJ2977">
        <v>0</v>
      </c>
      <c r="AK2977">
        <v>0</v>
      </c>
      <c r="AL2977">
        <v>0</v>
      </c>
      <c r="AS2977" t="s">
        <v>3723</v>
      </c>
      <c r="AT2977">
        <v>170000</v>
      </c>
      <c r="AU2977">
        <v>593710</v>
      </c>
      <c r="AV2977">
        <f>INT(AW2977*1.05)</f>
        <v>1622985</v>
      </c>
      <c r="AW2977">
        <v>1545700</v>
      </c>
      <c r="AX2977">
        <v>0</v>
      </c>
      <c r="AY2977">
        <v>0</v>
      </c>
      <c r="AZ2977">
        <f>INT(BA2977*1.05)</f>
        <v>266763</v>
      </c>
      <c r="BA2977">
        <v>254060</v>
      </c>
    </row>
  </sheetData>
  <autoFilter ref="A1:BA2977" xr:uid="{00000000-0001-0000-0000-000000000000}">
    <filterColumn colId="5">
      <filters>
        <filter val="10. 정보통신업"/>
      </filters>
    </filterColumn>
  </autoFilter>
  <phoneticPr fontId="2" type="noConversion"/>
  <hyperlinks>
    <hyperlink ref="AN1532" r:id="rId1" xr:uid="{6114EC9E-9A09-4066-893B-D239A48D8CC1}"/>
    <hyperlink ref="AN2767" r:id="rId2" xr:uid="{4087A4BA-D9F0-4E74-872F-B2761BF71A60}"/>
    <hyperlink ref="AN2729" r:id="rId3" xr:uid="{DC081473-DC00-4A88-8B93-9B8839F55DA2}"/>
  </hyperlinks>
  <pageMargins left="0.75" right="0.75" top="1" bottom="1" header="0.5" footer="0.5"/>
  <pageSetup paperSize="9" orientation="portrait" verticalDpi="0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DAD7D-BB1D-4AB1-BD75-2038E31E5FB7}">
  <dimension ref="A1:AW19"/>
  <sheetViews>
    <sheetView workbookViewId="0">
      <selection activeCell="D1" sqref="D1"/>
    </sheetView>
  </sheetViews>
  <sheetFormatPr defaultRowHeight="16.5"/>
  <sheetData>
    <row r="1" spans="1:4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18292</v>
      </c>
      <c r="K1" s="1"/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</row>
    <row r="2" spans="1:49">
      <c r="A2" t="s">
        <v>4048</v>
      </c>
      <c r="B2">
        <v>264</v>
      </c>
      <c r="C2" t="s">
        <v>48</v>
      </c>
      <c r="D2" t="s">
        <v>334</v>
      </c>
      <c r="F2" t="s">
        <v>3993</v>
      </c>
      <c r="G2" t="s">
        <v>51</v>
      </c>
      <c r="H2">
        <v>20</v>
      </c>
      <c r="I2" t="s">
        <v>4006</v>
      </c>
      <c r="J2" t="s">
        <v>4049</v>
      </c>
      <c r="K2">
        <v>1</v>
      </c>
      <c r="L2" t="s">
        <v>4050</v>
      </c>
      <c r="M2">
        <v>1338122211</v>
      </c>
      <c r="N2" t="s">
        <v>4051</v>
      </c>
      <c r="O2" t="s">
        <v>4052</v>
      </c>
      <c r="P2">
        <v>1973</v>
      </c>
      <c r="Q2" t="s">
        <v>4053</v>
      </c>
      <c r="R2" t="s">
        <v>381</v>
      </c>
      <c r="S2" t="s">
        <v>58</v>
      </c>
      <c r="T2" t="s">
        <v>4054</v>
      </c>
      <c r="U2" t="s">
        <v>4055</v>
      </c>
      <c r="V2">
        <v>1</v>
      </c>
      <c r="W2" t="s">
        <v>75</v>
      </c>
      <c r="X2">
        <v>1</v>
      </c>
      <c r="AN2" t="s">
        <v>4056</v>
      </c>
      <c r="AO2">
        <v>322</v>
      </c>
      <c r="AP2">
        <v>100000</v>
      </c>
      <c r="AQ2">
        <v>17225355</v>
      </c>
      <c r="AR2">
        <v>368265500</v>
      </c>
      <c r="AS2">
        <v>264247910</v>
      </c>
      <c r="AT2">
        <v>0</v>
      </c>
      <c r="AU2">
        <v>0</v>
      </c>
      <c r="AV2">
        <v>50571611</v>
      </c>
      <c r="AW2">
        <v>30872018</v>
      </c>
    </row>
    <row r="3" spans="1:49">
      <c r="A3" t="s">
        <v>4048</v>
      </c>
      <c r="B3">
        <v>264</v>
      </c>
      <c r="C3" t="s">
        <v>48</v>
      </c>
      <c r="D3" t="s">
        <v>334</v>
      </c>
      <c r="F3" t="s">
        <v>3993</v>
      </c>
      <c r="G3" t="s">
        <v>51</v>
      </c>
      <c r="H3">
        <v>20</v>
      </c>
      <c r="I3" t="s">
        <v>4006</v>
      </c>
      <c r="J3" t="s">
        <v>4049</v>
      </c>
      <c r="K3">
        <v>1</v>
      </c>
      <c r="L3" t="s">
        <v>4050</v>
      </c>
      <c r="M3">
        <v>1338122211</v>
      </c>
      <c r="N3" t="s">
        <v>4051</v>
      </c>
      <c r="O3" t="s">
        <v>4052</v>
      </c>
      <c r="P3">
        <v>1973</v>
      </c>
      <c r="Q3" t="s">
        <v>4053</v>
      </c>
      <c r="R3" t="s">
        <v>381</v>
      </c>
      <c r="S3" t="s">
        <v>58</v>
      </c>
      <c r="T3" t="s">
        <v>4054</v>
      </c>
      <c r="U3" t="s">
        <v>4055</v>
      </c>
      <c r="V3">
        <v>1</v>
      </c>
      <c r="W3" t="s">
        <v>75</v>
      </c>
      <c r="X3">
        <v>1</v>
      </c>
      <c r="AN3" t="s">
        <v>4056</v>
      </c>
      <c r="AO3">
        <v>322</v>
      </c>
      <c r="AP3">
        <v>150000</v>
      </c>
      <c r="AQ3">
        <v>17225355</v>
      </c>
      <c r="AR3">
        <v>368265500</v>
      </c>
      <c r="AS3">
        <v>264247910</v>
      </c>
      <c r="AT3">
        <v>0</v>
      </c>
      <c r="AU3">
        <v>0</v>
      </c>
      <c r="AV3">
        <v>50571611</v>
      </c>
      <c r="AW3">
        <v>16421294</v>
      </c>
    </row>
    <row r="4" spans="1:49">
      <c r="A4" t="s">
        <v>4048</v>
      </c>
      <c r="B4">
        <v>264</v>
      </c>
      <c r="C4" t="s">
        <v>48</v>
      </c>
      <c r="D4" t="s">
        <v>334</v>
      </c>
      <c r="F4" t="s">
        <v>3993</v>
      </c>
      <c r="G4" t="s">
        <v>51</v>
      </c>
      <c r="H4">
        <v>20</v>
      </c>
      <c r="I4" t="s">
        <v>4006</v>
      </c>
      <c r="J4" t="s">
        <v>4049</v>
      </c>
      <c r="K4">
        <v>1</v>
      </c>
      <c r="L4" t="s">
        <v>4050</v>
      </c>
      <c r="M4">
        <v>1338122211</v>
      </c>
      <c r="N4" t="s">
        <v>4051</v>
      </c>
      <c r="O4" t="s">
        <v>4052</v>
      </c>
      <c r="P4">
        <v>1973</v>
      </c>
      <c r="Q4" t="s">
        <v>4053</v>
      </c>
      <c r="R4" t="s">
        <v>381</v>
      </c>
      <c r="S4" t="s">
        <v>58</v>
      </c>
      <c r="T4" t="s">
        <v>4054</v>
      </c>
      <c r="U4" t="s">
        <v>4055</v>
      </c>
      <c r="V4">
        <v>1</v>
      </c>
      <c r="W4" t="s">
        <v>75</v>
      </c>
      <c r="X4">
        <v>1</v>
      </c>
      <c r="AN4" t="s">
        <v>4056</v>
      </c>
      <c r="AO4">
        <v>322</v>
      </c>
      <c r="AP4">
        <v>200000</v>
      </c>
      <c r="AQ4">
        <v>17225355</v>
      </c>
      <c r="AR4">
        <v>368265500</v>
      </c>
      <c r="AS4">
        <v>264247910</v>
      </c>
      <c r="AT4">
        <v>0</v>
      </c>
      <c r="AU4">
        <v>0</v>
      </c>
      <c r="AV4">
        <v>50571611</v>
      </c>
      <c r="AW4">
        <v>16421294</v>
      </c>
    </row>
    <row r="5" spans="1:49">
      <c r="A5" t="s">
        <v>4048</v>
      </c>
      <c r="B5">
        <v>264</v>
      </c>
      <c r="C5" t="s">
        <v>48</v>
      </c>
      <c r="D5" t="s">
        <v>334</v>
      </c>
      <c r="F5" t="s">
        <v>3993</v>
      </c>
      <c r="G5" t="s">
        <v>51</v>
      </c>
      <c r="H5">
        <v>20</v>
      </c>
      <c r="I5" t="s">
        <v>4006</v>
      </c>
      <c r="J5" t="s">
        <v>4049</v>
      </c>
      <c r="K5">
        <v>1</v>
      </c>
      <c r="L5" t="s">
        <v>4050</v>
      </c>
      <c r="M5">
        <v>1338122211</v>
      </c>
      <c r="N5" t="s">
        <v>4051</v>
      </c>
      <c r="O5" t="s">
        <v>4052</v>
      </c>
      <c r="P5">
        <v>1973</v>
      </c>
      <c r="Q5" t="s">
        <v>4053</v>
      </c>
      <c r="R5" t="s">
        <v>381</v>
      </c>
      <c r="S5" t="s">
        <v>58</v>
      </c>
      <c r="T5" t="s">
        <v>4054</v>
      </c>
      <c r="U5" t="s">
        <v>4055</v>
      </c>
      <c r="V5">
        <v>1</v>
      </c>
      <c r="W5" t="s">
        <v>75</v>
      </c>
      <c r="X5">
        <v>1</v>
      </c>
      <c r="AN5" t="s">
        <v>4056</v>
      </c>
      <c r="AO5">
        <v>322</v>
      </c>
      <c r="AP5">
        <v>20000</v>
      </c>
      <c r="AQ5">
        <v>17225355</v>
      </c>
      <c r="AR5">
        <v>368265500</v>
      </c>
      <c r="AS5">
        <v>92638581</v>
      </c>
      <c r="AT5">
        <v>0</v>
      </c>
      <c r="AU5">
        <v>0</v>
      </c>
      <c r="AV5">
        <v>50571611</v>
      </c>
      <c r="AW5">
        <v>30872018</v>
      </c>
    </row>
    <row r="6" spans="1:49">
      <c r="A6" t="s">
        <v>4048</v>
      </c>
      <c r="B6">
        <v>264</v>
      </c>
      <c r="C6" t="s">
        <v>48</v>
      </c>
      <c r="D6" t="s">
        <v>334</v>
      </c>
      <c r="F6" t="s">
        <v>3993</v>
      </c>
      <c r="G6" t="s">
        <v>51</v>
      </c>
      <c r="H6">
        <v>20</v>
      </c>
      <c r="I6" t="s">
        <v>4006</v>
      </c>
      <c r="J6" t="s">
        <v>4049</v>
      </c>
      <c r="K6">
        <v>1</v>
      </c>
      <c r="L6" t="s">
        <v>4050</v>
      </c>
      <c r="M6">
        <v>1338122211</v>
      </c>
      <c r="N6" t="s">
        <v>4051</v>
      </c>
      <c r="O6" t="s">
        <v>4052</v>
      </c>
      <c r="P6">
        <v>1973</v>
      </c>
      <c r="Q6" t="s">
        <v>4053</v>
      </c>
      <c r="R6" t="s">
        <v>381</v>
      </c>
      <c r="S6" t="s">
        <v>58</v>
      </c>
      <c r="T6" t="s">
        <v>4054</v>
      </c>
      <c r="U6" t="s">
        <v>4055</v>
      </c>
      <c r="V6">
        <v>1</v>
      </c>
      <c r="W6" t="s">
        <v>75</v>
      </c>
      <c r="X6">
        <v>1</v>
      </c>
      <c r="AN6" t="s">
        <v>4056</v>
      </c>
      <c r="AO6">
        <v>322</v>
      </c>
      <c r="AP6">
        <v>200000</v>
      </c>
      <c r="AQ6">
        <v>17225355</v>
      </c>
      <c r="AR6">
        <v>368265500</v>
      </c>
      <c r="AS6">
        <v>92638581</v>
      </c>
      <c r="AT6">
        <v>0</v>
      </c>
      <c r="AU6">
        <v>0</v>
      </c>
      <c r="AV6">
        <v>50571611</v>
      </c>
      <c r="AW6">
        <v>30872018</v>
      </c>
    </row>
    <row r="7" spans="1:49">
      <c r="A7" t="s">
        <v>4048</v>
      </c>
      <c r="B7">
        <v>264</v>
      </c>
      <c r="C7" t="s">
        <v>48</v>
      </c>
      <c r="D7" t="s">
        <v>334</v>
      </c>
      <c r="F7" t="s">
        <v>3993</v>
      </c>
      <c r="G7" t="s">
        <v>51</v>
      </c>
      <c r="H7">
        <v>20</v>
      </c>
      <c r="I7" t="s">
        <v>4006</v>
      </c>
      <c r="J7" t="s">
        <v>4049</v>
      </c>
      <c r="K7">
        <v>1</v>
      </c>
      <c r="L7" t="s">
        <v>4050</v>
      </c>
      <c r="M7">
        <v>1338122211</v>
      </c>
      <c r="N7" t="s">
        <v>4051</v>
      </c>
      <c r="O7" t="s">
        <v>4052</v>
      </c>
      <c r="P7">
        <v>1973</v>
      </c>
      <c r="Q7" t="s">
        <v>4053</v>
      </c>
      <c r="R7" t="s">
        <v>381</v>
      </c>
      <c r="S7" t="s">
        <v>58</v>
      </c>
      <c r="T7" t="s">
        <v>4054</v>
      </c>
      <c r="U7" t="s">
        <v>4055</v>
      </c>
      <c r="V7">
        <v>1</v>
      </c>
      <c r="W7" t="s">
        <v>75</v>
      </c>
      <c r="X7">
        <v>1</v>
      </c>
      <c r="AN7" t="s">
        <v>4056</v>
      </c>
      <c r="AO7">
        <v>322</v>
      </c>
      <c r="AP7">
        <v>50000</v>
      </c>
      <c r="AQ7">
        <v>17225355</v>
      </c>
      <c r="AR7">
        <v>368265500</v>
      </c>
      <c r="AS7">
        <v>92638581</v>
      </c>
      <c r="AT7">
        <v>0</v>
      </c>
      <c r="AU7">
        <v>0</v>
      </c>
      <c r="AV7">
        <v>50571611</v>
      </c>
      <c r="AW7">
        <v>16421294</v>
      </c>
    </row>
    <row r="8" spans="1:49">
      <c r="A8" t="s">
        <v>598</v>
      </c>
      <c r="B8">
        <v>11107</v>
      </c>
      <c r="C8" t="s">
        <v>599</v>
      </c>
      <c r="D8" t="s">
        <v>118</v>
      </c>
      <c r="F8" t="s">
        <v>50</v>
      </c>
      <c r="G8" t="s">
        <v>51</v>
      </c>
      <c r="H8">
        <v>10</v>
      </c>
      <c r="I8" t="s">
        <v>52</v>
      </c>
      <c r="J8" t="s">
        <v>600</v>
      </c>
      <c r="K8">
        <v>1</v>
      </c>
      <c r="L8" t="s">
        <v>601</v>
      </c>
      <c r="M8">
        <v>2298112289</v>
      </c>
      <c r="O8" t="s">
        <v>602</v>
      </c>
      <c r="P8">
        <v>1976</v>
      </c>
      <c r="Q8" t="s">
        <v>603</v>
      </c>
      <c r="R8" t="s">
        <v>604</v>
      </c>
      <c r="S8" t="s">
        <v>73</v>
      </c>
      <c r="T8" t="s">
        <v>605</v>
      </c>
      <c r="U8" t="s">
        <v>606</v>
      </c>
      <c r="V8">
        <v>1</v>
      </c>
      <c r="W8" t="s">
        <v>75</v>
      </c>
      <c r="X8">
        <v>100</v>
      </c>
      <c r="Y8">
        <v>70</v>
      </c>
      <c r="AA8" t="s">
        <v>607</v>
      </c>
      <c r="AB8">
        <v>1</v>
      </c>
      <c r="AC8">
        <v>1</v>
      </c>
      <c r="AD8">
        <v>5</v>
      </c>
      <c r="AE8">
        <v>0</v>
      </c>
      <c r="AF8">
        <v>1</v>
      </c>
      <c r="AG8">
        <v>2</v>
      </c>
      <c r="AH8" t="s">
        <v>86</v>
      </c>
      <c r="AO8">
        <v>364</v>
      </c>
      <c r="AP8">
        <v>100000</v>
      </c>
      <c r="AQ8">
        <v>18065387</v>
      </c>
      <c r="AR8">
        <v>152701472</v>
      </c>
      <c r="AS8">
        <v>162142952</v>
      </c>
      <c r="AT8">
        <v>7557000</v>
      </c>
      <c r="AU8">
        <v>7685000</v>
      </c>
      <c r="AV8">
        <v>4135028</v>
      </c>
      <c r="AW8">
        <v>4499170</v>
      </c>
    </row>
    <row r="9" spans="1:49">
      <c r="A9" t="s">
        <v>608</v>
      </c>
      <c r="B9">
        <v>11108</v>
      </c>
      <c r="C9" t="s">
        <v>599</v>
      </c>
      <c r="D9" t="s">
        <v>118</v>
      </c>
      <c r="F9" t="s">
        <v>50</v>
      </c>
      <c r="G9" t="s">
        <v>51</v>
      </c>
      <c r="H9">
        <v>10</v>
      </c>
      <c r="I9" t="s">
        <v>52</v>
      </c>
      <c r="J9" t="s">
        <v>609</v>
      </c>
      <c r="K9">
        <v>1</v>
      </c>
      <c r="L9" t="s">
        <v>610</v>
      </c>
      <c r="M9">
        <v>2128159971</v>
      </c>
      <c r="O9" t="s">
        <v>611</v>
      </c>
      <c r="P9">
        <v>2002</v>
      </c>
      <c r="Q9" t="s">
        <v>612</v>
      </c>
      <c r="R9" t="s">
        <v>613</v>
      </c>
      <c r="S9" t="s">
        <v>83</v>
      </c>
      <c r="T9" t="s">
        <v>614</v>
      </c>
      <c r="U9" t="s">
        <v>615</v>
      </c>
      <c r="V9">
        <v>1</v>
      </c>
      <c r="W9" t="s">
        <v>616</v>
      </c>
      <c r="X9">
        <v>30</v>
      </c>
      <c r="Y9">
        <v>40</v>
      </c>
      <c r="AA9" t="s">
        <v>617</v>
      </c>
      <c r="AB9">
        <v>1</v>
      </c>
      <c r="AN9" t="s">
        <v>618</v>
      </c>
      <c r="AO9">
        <v>750</v>
      </c>
      <c r="AP9">
        <v>300000</v>
      </c>
      <c r="AQ9">
        <v>66768010</v>
      </c>
      <c r="AR9">
        <v>2117154479</v>
      </c>
      <c r="AS9">
        <v>1638774977</v>
      </c>
      <c r="AT9">
        <v>0</v>
      </c>
      <c r="AU9">
        <v>0</v>
      </c>
      <c r="AV9">
        <v>12190178</v>
      </c>
      <c r="AW9">
        <v>35403367</v>
      </c>
    </row>
    <row r="10" spans="1:49">
      <c r="A10" t="s">
        <v>2188</v>
      </c>
      <c r="B10">
        <v>11154</v>
      </c>
      <c r="C10" t="s">
        <v>599</v>
      </c>
      <c r="D10" t="s">
        <v>118</v>
      </c>
      <c r="F10" t="s">
        <v>1915</v>
      </c>
      <c r="G10" t="s">
        <v>51</v>
      </c>
      <c r="H10">
        <v>13</v>
      </c>
      <c r="I10" t="s">
        <v>1916</v>
      </c>
      <c r="J10" t="s">
        <v>2189</v>
      </c>
      <c r="K10">
        <v>1</v>
      </c>
      <c r="L10" t="s">
        <v>2190</v>
      </c>
      <c r="M10">
        <v>1078105232</v>
      </c>
      <c r="O10" t="s">
        <v>2191</v>
      </c>
      <c r="P10">
        <v>1919</v>
      </c>
      <c r="Q10" t="s">
        <v>2192</v>
      </c>
      <c r="R10" t="s">
        <v>381</v>
      </c>
      <c r="S10" t="s">
        <v>83</v>
      </c>
      <c r="T10" t="s">
        <v>2193</v>
      </c>
      <c r="U10" t="s">
        <v>2194</v>
      </c>
      <c r="V10">
        <v>1</v>
      </c>
      <c r="W10" t="s">
        <v>75</v>
      </c>
      <c r="X10">
        <v>90</v>
      </c>
      <c r="Y10">
        <v>0</v>
      </c>
      <c r="AB10">
        <v>2</v>
      </c>
      <c r="AO10">
        <v>207</v>
      </c>
      <c r="AP10">
        <v>700000</v>
      </c>
      <c r="AQ10">
        <v>13707635</v>
      </c>
      <c r="AR10">
        <v>269780478</v>
      </c>
      <c r="AS10">
        <v>271718425</v>
      </c>
      <c r="AT10">
        <v>0</v>
      </c>
      <c r="AU10">
        <v>0</v>
      </c>
      <c r="AV10">
        <v>36897227</v>
      </c>
      <c r="AW10">
        <v>28677974</v>
      </c>
    </row>
    <row r="11" spans="1:49">
      <c r="A11" t="s">
        <v>14212</v>
      </c>
      <c r="B11">
        <v>22906</v>
      </c>
      <c r="C11" t="s">
        <v>48</v>
      </c>
      <c r="D11" t="s">
        <v>67</v>
      </c>
      <c r="F11" t="s">
        <v>3993</v>
      </c>
      <c r="G11" t="s">
        <v>51</v>
      </c>
      <c r="H11">
        <v>20</v>
      </c>
      <c r="I11" t="s">
        <v>4006</v>
      </c>
      <c r="J11" t="s">
        <v>14213</v>
      </c>
      <c r="L11" t="s">
        <v>14214</v>
      </c>
      <c r="M11">
        <v>1288124099</v>
      </c>
      <c r="N11" t="s">
        <v>14215</v>
      </c>
      <c r="O11" t="s">
        <v>14216</v>
      </c>
      <c r="P11">
        <v>1996</v>
      </c>
      <c r="U11" t="s">
        <v>14217</v>
      </c>
      <c r="V11">
        <v>1</v>
      </c>
      <c r="W11" t="s">
        <v>75</v>
      </c>
      <c r="X11">
        <v>1</v>
      </c>
      <c r="Y11">
        <v>0.7</v>
      </c>
      <c r="Z11" t="s">
        <v>3268</v>
      </c>
      <c r="AE11" t="s">
        <v>372</v>
      </c>
      <c r="AF11">
        <v>2</v>
      </c>
      <c r="AG11">
        <v>2</v>
      </c>
      <c r="AH11" t="s">
        <v>86</v>
      </c>
      <c r="AN11" t="s">
        <v>14218</v>
      </c>
      <c r="AO11">
        <v>10</v>
      </c>
      <c r="AP11">
        <v>50000</v>
      </c>
      <c r="AQ11">
        <v>50000</v>
      </c>
      <c r="AR11">
        <v>6214712</v>
      </c>
      <c r="AS11">
        <v>5653394</v>
      </c>
      <c r="AT11">
        <v>0</v>
      </c>
      <c r="AU11">
        <v>0</v>
      </c>
      <c r="AV11">
        <v>430737</v>
      </c>
      <c r="AW11">
        <v>234702</v>
      </c>
    </row>
    <row r="12" spans="1:49">
      <c r="A12" t="s">
        <v>14212</v>
      </c>
      <c r="B12">
        <v>22906</v>
      </c>
      <c r="C12" t="s">
        <v>48</v>
      </c>
      <c r="D12" t="s">
        <v>67</v>
      </c>
      <c r="F12" t="s">
        <v>3993</v>
      </c>
      <c r="G12" t="s">
        <v>51</v>
      </c>
      <c r="H12">
        <v>20</v>
      </c>
      <c r="I12" t="s">
        <v>4006</v>
      </c>
      <c r="J12" t="s">
        <v>14213</v>
      </c>
      <c r="L12" t="s">
        <v>14214</v>
      </c>
      <c r="M12">
        <v>1288124099</v>
      </c>
      <c r="N12" t="s">
        <v>14215</v>
      </c>
      <c r="O12" t="s">
        <v>14216</v>
      </c>
      <c r="P12">
        <v>1996</v>
      </c>
      <c r="U12" t="s">
        <v>14217</v>
      </c>
      <c r="V12">
        <v>1</v>
      </c>
      <c r="W12" t="s">
        <v>75</v>
      </c>
      <c r="X12">
        <v>1</v>
      </c>
      <c r="Y12">
        <v>0.7</v>
      </c>
      <c r="Z12" t="s">
        <v>3268</v>
      </c>
      <c r="AE12" t="s">
        <v>372</v>
      </c>
      <c r="AF12">
        <v>2</v>
      </c>
      <c r="AG12">
        <v>2</v>
      </c>
      <c r="AH12" t="s">
        <v>86</v>
      </c>
      <c r="AN12" t="s">
        <v>14218</v>
      </c>
      <c r="AO12">
        <v>10</v>
      </c>
      <c r="AP12">
        <v>50000</v>
      </c>
      <c r="AQ12">
        <v>50000</v>
      </c>
      <c r="AR12">
        <v>6214712</v>
      </c>
      <c r="AS12">
        <v>3151677</v>
      </c>
      <c r="AT12">
        <v>0</v>
      </c>
      <c r="AU12">
        <v>0</v>
      </c>
      <c r="AV12">
        <v>430737</v>
      </c>
      <c r="AW12">
        <v>83815</v>
      </c>
    </row>
    <row r="13" spans="1:49">
      <c r="A13" t="s">
        <v>14212</v>
      </c>
      <c r="B13">
        <v>22906</v>
      </c>
      <c r="C13" t="s">
        <v>48</v>
      </c>
      <c r="D13" t="s">
        <v>67</v>
      </c>
      <c r="F13" t="s">
        <v>3993</v>
      </c>
      <c r="G13" t="s">
        <v>51</v>
      </c>
      <c r="H13">
        <v>20</v>
      </c>
      <c r="I13" t="s">
        <v>4006</v>
      </c>
      <c r="J13" t="s">
        <v>14213</v>
      </c>
      <c r="L13" t="s">
        <v>14214</v>
      </c>
      <c r="M13">
        <v>1288124099</v>
      </c>
      <c r="N13" t="s">
        <v>14215</v>
      </c>
      <c r="O13" t="s">
        <v>14216</v>
      </c>
      <c r="P13">
        <v>1996</v>
      </c>
      <c r="U13" t="s">
        <v>14217</v>
      </c>
      <c r="V13">
        <v>1</v>
      </c>
      <c r="W13" t="s">
        <v>75</v>
      </c>
      <c r="X13">
        <v>1</v>
      </c>
      <c r="Y13">
        <v>0.7</v>
      </c>
      <c r="Z13" t="s">
        <v>3268</v>
      </c>
      <c r="AE13" t="s">
        <v>372</v>
      </c>
      <c r="AF13">
        <v>2</v>
      </c>
      <c r="AG13">
        <v>2</v>
      </c>
      <c r="AH13" t="s">
        <v>86</v>
      </c>
      <c r="AN13" t="s">
        <v>14218</v>
      </c>
      <c r="AO13">
        <v>10</v>
      </c>
      <c r="AP13">
        <v>50000</v>
      </c>
      <c r="AQ13">
        <v>50000</v>
      </c>
      <c r="AR13">
        <v>6214712</v>
      </c>
      <c r="AS13">
        <v>3151677</v>
      </c>
      <c r="AT13">
        <v>0</v>
      </c>
      <c r="AU13">
        <v>0</v>
      </c>
      <c r="AV13">
        <v>430737</v>
      </c>
      <c r="AW13">
        <v>234702</v>
      </c>
    </row>
    <row r="14" spans="1:49">
      <c r="A14" t="s">
        <v>6956</v>
      </c>
      <c r="B14">
        <v>25541</v>
      </c>
      <c r="C14" t="s">
        <v>48</v>
      </c>
      <c r="D14" t="s">
        <v>67</v>
      </c>
      <c r="F14" t="s">
        <v>5540</v>
      </c>
      <c r="G14" t="s">
        <v>51</v>
      </c>
      <c r="H14">
        <v>29</v>
      </c>
      <c r="I14" t="s">
        <v>6640</v>
      </c>
      <c r="J14" t="s">
        <v>6957</v>
      </c>
      <c r="L14" t="s">
        <v>6958</v>
      </c>
      <c r="M14">
        <v>1398124099</v>
      </c>
      <c r="N14" t="s">
        <v>6959</v>
      </c>
      <c r="O14" t="s">
        <v>6960</v>
      </c>
      <c r="P14">
        <v>1993</v>
      </c>
      <c r="U14" t="s">
        <v>6961</v>
      </c>
      <c r="V14">
        <v>1</v>
      </c>
      <c r="W14" t="s">
        <v>75</v>
      </c>
      <c r="X14">
        <v>1</v>
      </c>
      <c r="Y14" t="s">
        <v>6962</v>
      </c>
      <c r="Z14" t="s">
        <v>185</v>
      </c>
      <c r="AA14" t="s">
        <v>607</v>
      </c>
      <c r="AB14">
        <v>1</v>
      </c>
      <c r="AC14" t="s">
        <v>691</v>
      </c>
      <c r="AD14" t="s">
        <v>607</v>
      </c>
      <c r="AE14">
        <v>2</v>
      </c>
      <c r="AF14">
        <v>1</v>
      </c>
      <c r="AG14">
        <v>2</v>
      </c>
      <c r="AH14" t="s">
        <v>86</v>
      </c>
      <c r="AO14">
        <v>29</v>
      </c>
      <c r="AP14">
        <v>670000</v>
      </c>
      <c r="AQ14">
        <v>670000</v>
      </c>
      <c r="AR14">
        <v>8004148</v>
      </c>
      <c r="AS14">
        <v>4853098</v>
      </c>
      <c r="AT14">
        <v>0</v>
      </c>
      <c r="AU14">
        <v>0</v>
      </c>
      <c r="AV14">
        <v>264029</v>
      </c>
      <c r="AW14">
        <v>378397</v>
      </c>
    </row>
    <row r="15" spans="1:49">
      <c r="A15" t="s">
        <v>6956</v>
      </c>
      <c r="B15">
        <v>25541</v>
      </c>
      <c r="C15" t="s">
        <v>48</v>
      </c>
      <c r="D15" t="s">
        <v>67</v>
      </c>
      <c r="F15" t="s">
        <v>5540</v>
      </c>
      <c r="G15" t="s">
        <v>51</v>
      </c>
      <c r="H15">
        <v>29</v>
      </c>
      <c r="I15" t="s">
        <v>6640</v>
      </c>
      <c r="J15" t="s">
        <v>6957</v>
      </c>
      <c r="L15" t="s">
        <v>6958</v>
      </c>
      <c r="M15">
        <v>1398124099</v>
      </c>
      <c r="N15" t="s">
        <v>6959</v>
      </c>
      <c r="O15" t="s">
        <v>6960</v>
      </c>
      <c r="P15">
        <v>1993</v>
      </c>
      <c r="U15" t="s">
        <v>6961</v>
      </c>
      <c r="V15">
        <v>1</v>
      </c>
      <c r="W15" t="s">
        <v>75</v>
      </c>
      <c r="X15">
        <v>1</v>
      </c>
      <c r="Y15" t="s">
        <v>6962</v>
      </c>
      <c r="Z15" t="s">
        <v>185</v>
      </c>
      <c r="AA15" t="s">
        <v>607</v>
      </c>
      <c r="AB15">
        <v>1</v>
      </c>
      <c r="AC15" t="s">
        <v>691</v>
      </c>
      <c r="AD15" t="s">
        <v>607</v>
      </c>
      <c r="AE15">
        <v>2</v>
      </c>
      <c r="AF15">
        <v>1</v>
      </c>
      <c r="AG15">
        <v>2</v>
      </c>
      <c r="AH15" t="s">
        <v>86</v>
      </c>
      <c r="AO15">
        <v>29</v>
      </c>
      <c r="AP15">
        <v>670000</v>
      </c>
      <c r="AQ15">
        <v>670000</v>
      </c>
      <c r="AR15">
        <v>8004148</v>
      </c>
      <c r="AS15">
        <v>5143085</v>
      </c>
      <c r="AT15">
        <v>0</v>
      </c>
      <c r="AU15">
        <v>0</v>
      </c>
      <c r="AV15">
        <v>264029</v>
      </c>
      <c r="AW15">
        <v>-190049</v>
      </c>
    </row>
    <row r="16" spans="1:49">
      <c r="A16" t="s">
        <v>6956</v>
      </c>
      <c r="B16">
        <v>25541</v>
      </c>
      <c r="C16" t="s">
        <v>48</v>
      </c>
      <c r="D16" t="s">
        <v>67</v>
      </c>
      <c r="F16" t="s">
        <v>5540</v>
      </c>
      <c r="G16" t="s">
        <v>51</v>
      </c>
      <c r="H16">
        <v>29</v>
      </c>
      <c r="I16" t="s">
        <v>6640</v>
      </c>
      <c r="J16" t="s">
        <v>6957</v>
      </c>
      <c r="L16" t="s">
        <v>6958</v>
      </c>
      <c r="M16">
        <v>1398124099</v>
      </c>
      <c r="N16" t="s">
        <v>6959</v>
      </c>
      <c r="O16" t="s">
        <v>6960</v>
      </c>
      <c r="P16">
        <v>1993</v>
      </c>
      <c r="U16" t="s">
        <v>6961</v>
      </c>
      <c r="V16">
        <v>1</v>
      </c>
      <c r="W16" t="s">
        <v>75</v>
      </c>
      <c r="X16">
        <v>1</v>
      </c>
      <c r="Y16" t="s">
        <v>6962</v>
      </c>
      <c r="Z16" t="s">
        <v>185</v>
      </c>
      <c r="AA16" t="s">
        <v>607</v>
      </c>
      <c r="AB16">
        <v>1</v>
      </c>
      <c r="AC16" t="s">
        <v>691</v>
      </c>
      <c r="AD16" t="s">
        <v>607</v>
      </c>
      <c r="AE16">
        <v>2</v>
      </c>
      <c r="AF16">
        <v>1</v>
      </c>
      <c r="AG16">
        <v>2</v>
      </c>
      <c r="AH16" t="s">
        <v>86</v>
      </c>
      <c r="AO16">
        <v>29</v>
      </c>
      <c r="AP16">
        <v>670000</v>
      </c>
      <c r="AQ16">
        <v>670000</v>
      </c>
      <c r="AR16">
        <v>8004148</v>
      </c>
      <c r="AS16">
        <v>5143085</v>
      </c>
      <c r="AT16">
        <v>0</v>
      </c>
      <c r="AU16">
        <v>0</v>
      </c>
      <c r="AV16">
        <v>264029</v>
      </c>
      <c r="AW16">
        <v>378397</v>
      </c>
    </row>
    <row r="17" spans="1:49">
      <c r="A17" t="s">
        <v>7134</v>
      </c>
      <c r="B17">
        <v>31702</v>
      </c>
      <c r="C17" t="s">
        <v>48</v>
      </c>
      <c r="D17" t="s">
        <v>334</v>
      </c>
      <c r="F17" t="s">
        <v>5540</v>
      </c>
      <c r="G17" t="s">
        <v>51</v>
      </c>
      <c r="H17">
        <v>29</v>
      </c>
      <c r="I17" t="s">
        <v>6640</v>
      </c>
      <c r="J17" t="s">
        <v>7135</v>
      </c>
      <c r="L17" t="s">
        <v>7136</v>
      </c>
      <c r="M17">
        <v>1358132618</v>
      </c>
      <c r="N17" t="s">
        <v>7137</v>
      </c>
      <c r="O17" t="s">
        <v>7138</v>
      </c>
      <c r="P17">
        <v>1999</v>
      </c>
      <c r="U17" t="s">
        <v>7139</v>
      </c>
      <c r="V17">
        <v>1</v>
      </c>
      <c r="W17" t="s">
        <v>75</v>
      </c>
      <c r="X17">
        <v>1</v>
      </c>
      <c r="Y17">
        <v>70</v>
      </c>
      <c r="Z17" t="s">
        <v>231</v>
      </c>
      <c r="AA17" t="s">
        <v>607</v>
      </c>
      <c r="AB17">
        <v>1</v>
      </c>
      <c r="AC17">
        <v>2</v>
      </c>
      <c r="AD17" t="s">
        <v>127</v>
      </c>
      <c r="AE17">
        <v>0</v>
      </c>
      <c r="AF17">
        <v>2</v>
      </c>
      <c r="AG17">
        <v>2</v>
      </c>
      <c r="AH17" t="s">
        <v>86</v>
      </c>
      <c r="AO17">
        <v>131</v>
      </c>
      <c r="AP17">
        <v>5771500</v>
      </c>
      <c r="AQ17">
        <v>5771500</v>
      </c>
      <c r="AR17">
        <v>99507292</v>
      </c>
      <c r="AS17">
        <v>43343087</v>
      </c>
      <c r="AT17">
        <v>0</v>
      </c>
      <c r="AU17">
        <v>0</v>
      </c>
      <c r="AV17">
        <v>893873</v>
      </c>
      <c r="AW17">
        <v>418556</v>
      </c>
    </row>
    <row r="18" spans="1:49">
      <c r="A18" t="s">
        <v>7134</v>
      </c>
      <c r="B18">
        <v>31702</v>
      </c>
      <c r="C18" t="s">
        <v>48</v>
      </c>
      <c r="D18" t="s">
        <v>334</v>
      </c>
      <c r="F18" t="s">
        <v>5540</v>
      </c>
      <c r="G18" t="s">
        <v>51</v>
      </c>
      <c r="H18">
        <v>29</v>
      </c>
      <c r="I18" t="s">
        <v>6640</v>
      </c>
      <c r="J18" t="s">
        <v>7135</v>
      </c>
      <c r="L18" t="s">
        <v>7136</v>
      </c>
      <c r="M18">
        <v>1358132618</v>
      </c>
      <c r="N18" t="s">
        <v>7137</v>
      </c>
      <c r="O18" t="s">
        <v>7138</v>
      </c>
      <c r="P18">
        <v>1999</v>
      </c>
      <c r="U18" t="s">
        <v>7139</v>
      </c>
      <c r="V18">
        <v>1</v>
      </c>
      <c r="W18" t="s">
        <v>75</v>
      </c>
      <c r="X18">
        <v>1</v>
      </c>
      <c r="Y18">
        <v>70</v>
      </c>
      <c r="Z18" t="s">
        <v>231</v>
      </c>
      <c r="AA18" t="s">
        <v>607</v>
      </c>
      <c r="AB18">
        <v>1</v>
      </c>
      <c r="AC18">
        <v>2</v>
      </c>
      <c r="AD18" t="s">
        <v>127</v>
      </c>
      <c r="AE18">
        <v>0</v>
      </c>
      <c r="AF18">
        <v>2</v>
      </c>
      <c r="AG18">
        <v>2</v>
      </c>
      <c r="AH18" t="s">
        <v>86</v>
      </c>
      <c r="AO18">
        <v>131</v>
      </c>
      <c r="AP18">
        <v>5771500</v>
      </c>
      <c r="AQ18">
        <v>5771500</v>
      </c>
      <c r="AR18">
        <v>28455185</v>
      </c>
      <c r="AS18">
        <v>43343087</v>
      </c>
      <c r="AT18">
        <v>0</v>
      </c>
      <c r="AU18">
        <v>0</v>
      </c>
      <c r="AV18">
        <v>2116967</v>
      </c>
      <c r="AW18">
        <v>418556</v>
      </c>
    </row>
    <row r="19" spans="1:49">
      <c r="A19" t="s">
        <v>7134</v>
      </c>
      <c r="B19">
        <v>31702</v>
      </c>
      <c r="C19" t="s">
        <v>48</v>
      </c>
      <c r="D19" t="s">
        <v>334</v>
      </c>
      <c r="F19" t="s">
        <v>5540</v>
      </c>
      <c r="G19" t="s">
        <v>51</v>
      </c>
      <c r="H19">
        <v>29</v>
      </c>
      <c r="I19" t="s">
        <v>6640</v>
      </c>
      <c r="J19" t="s">
        <v>7135</v>
      </c>
      <c r="L19" t="s">
        <v>7136</v>
      </c>
      <c r="M19">
        <v>1358132618</v>
      </c>
      <c r="N19" t="s">
        <v>7137</v>
      </c>
      <c r="O19" t="s">
        <v>7138</v>
      </c>
      <c r="P19">
        <v>1999</v>
      </c>
      <c r="U19" t="s">
        <v>7139</v>
      </c>
      <c r="V19">
        <v>1</v>
      </c>
      <c r="W19" t="s">
        <v>75</v>
      </c>
      <c r="X19">
        <v>1</v>
      </c>
      <c r="Y19">
        <v>70</v>
      </c>
      <c r="Z19" t="s">
        <v>231</v>
      </c>
      <c r="AA19" t="s">
        <v>607</v>
      </c>
      <c r="AB19">
        <v>1</v>
      </c>
      <c r="AC19">
        <v>2</v>
      </c>
      <c r="AD19" t="s">
        <v>127</v>
      </c>
      <c r="AE19">
        <v>0</v>
      </c>
      <c r="AF19">
        <v>2</v>
      </c>
      <c r="AG19">
        <v>2</v>
      </c>
      <c r="AH19" t="s">
        <v>86</v>
      </c>
      <c r="AO19">
        <v>131</v>
      </c>
      <c r="AP19">
        <v>5771500</v>
      </c>
      <c r="AQ19">
        <v>5771500</v>
      </c>
      <c r="AR19">
        <v>28455185</v>
      </c>
      <c r="AS19">
        <v>43343087</v>
      </c>
      <c r="AT19">
        <v>0</v>
      </c>
      <c r="AU19">
        <v>0</v>
      </c>
      <c r="AV19">
        <v>893873</v>
      </c>
      <c r="AW19">
        <v>418556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0354F-99E1-44D3-A716-05A0D303D343}">
  <dimension ref="A1:A2976"/>
  <sheetViews>
    <sheetView workbookViewId="0">
      <selection activeCell="C1" sqref="C1:C608"/>
    </sheetView>
  </sheetViews>
  <sheetFormatPr defaultRowHeight="16.5"/>
  <sheetData>
    <row r="1" spans="1:1">
      <c r="A1">
        <v>11</v>
      </c>
    </row>
    <row r="2" spans="1:1">
      <c r="A2">
        <v>16</v>
      </c>
    </row>
    <row r="3" spans="1:1">
      <c r="A3">
        <v>24</v>
      </c>
    </row>
    <row r="4" spans="1:1">
      <c r="A4">
        <v>30</v>
      </c>
    </row>
    <row r="5" spans="1:1">
      <c r="A5">
        <v>33</v>
      </c>
    </row>
    <row r="6" spans="1:1">
      <c r="A6">
        <v>35</v>
      </c>
    </row>
    <row r="7" spans="1:1">
      <c r="A7">
        <v>41</v>
      </c>
    </row>
    <row r="8" spans="1:1">
      <c r="A8">
        <v>45</v>
      </c>
    </row>
    <row r="9" spans="1:1">
      <c r="A9">
        <v>79</v>
      </c>
    </row>
    <row r="10" spans="1:1">
      <c r="A10">
        <v>81</v>
      </c>
    </row>
    <row r="11" spans="1:1">
      <c r="A11">
        <v>82</v>
      </c>
    </row>
    <row r="12" spans="1:1">
      <c r="A12">
        <v>87</v>
      </c>
    </row>
    <row r="13" spans="1:1">
      <c r="A13">
        <v>89</v>
      </c>
    </row>
    <row r="14" spans="1:1">
      <c r="A14">
        <v>91</v>
      </c>
    </row>
    <row r="15" spans="1:1">
      <c r="A15">
        <v>92</v>
      </c>
    </row>
    <row r="16" spans="1:1">
      <c r="A16">
        <v>95</v>
      </c>
    </row>
    <row r="17" spans="1:1">
      <c r="A17">
        <v>1355</v>
      </c>
    </row>
    <row r="18" spans="1:1">
      <c r="A18">
        <v>1370</v>
      </c>
    </row>
    <row r="19" spans="1:1">
      <c r="A19">
        <v>1394</v>
      </c>
    </row>
    <row r="20" spans="1:1">
      <c r="A20">
        <v>1395</v>
      </c>
    </row>
    <row r="21" spans="1:1">
      <c r="A21">
        <v>1396</v>
      </c>
    </row>
    <row r="22" spans="1:1">
      <c r="A22">
        <v>1398</v>
      </c>
    </row>
    <row r="23" spans="1:1">
      <c r="A23">
        <v>1400</v>
      </c>
    </row>
    <row r="24" spans="1:1">
      <c r="A24">
        <v>2191</v>
      </c>
    </row>
    <row r="25" spans="1:1">
      <c r="A25">
        <v>2194</v>
      </c>
    </row>
    <row r="26" spans="1:1">
      <c r="A26">
        <v>2195</v>
      </c>
    </row>
    <row r="27" spans="1:1">
      <c r="A27">
        <v>2198</v>
      </c>
    </row>
    <row r="28" spans="1:1">
      <c r="A28">
        <v>2207</v>
      </c>
    </row>
    <row r="29" spans="1:1">
      <c r="A29">
        <v>2219</v>
      </c>
    </row>
    <row r="30" spans="1:1">
      <c r="A30">
        <v>2764</v>
      </c>
    </row>
    <row r="31" spans="1:1">
      <c r="A31">
        <v>2766</v>
      </c>
    </row>
    <row r="32" spans="1:1">
      <c r="A32">
        <v>2775</v>
      </c>
    </row>
    <row r="33" spans="1:1">
      <c r="A33">
        <v>4343</v>
      </c>
    </row>
    <row r="34" spans="1:1">
      <c r="A34">
        <v>4375</v>
      </c>
    </row>
    <row r="35" spans="1:1">
      <c r="A35">
        <v>4376</v>
      </c>
    </row>
    <row r="36" spans="1:1">
      <c r="A36">
        <v>4390</v>
      </c>
    </row>
    <row r="37" spans="1:1">
      <c r="A37">
        <v>4407</v>
      </c>
    </row>
    <row r="38" spans="1:1">
      <c r="A38">
        <v>4490</v>
      </c>
    </row>
    <row r="39" spans="1:1">
      <c r="A39">
        <v>4496</v>
      </c>
    </row>
    <row r="40" spans="1:1">
      <c r="A40">
        <v>4499</v>
      </c>
    </row>
    <row r="41" spans="1:1">
      <c r="A41">
        <v>4513</v>
      </c>
    </row>
    <row r="42" spans="1:1">
      <c r="A42">
        <v>4519</v>
      </c>
    </row>
    <row r="43" spans="1:1">
      <c r="A43">
        <v>4531</v>
      </c>
    </row>
    <row r="44" spans="1:1">
      <c r="A44">
        <v>4540</v>
      </c>
    </row>
    <row r="45" spans="1:1">
      <c r="A45">
        <v>4542</v>
      </c>
    </row>
    <row r="46" spans="1:1">
      <c r="A46">
        <v>4545</v>
      </c>
    </row>
    <row r="47" spans="1:1">
      <c r="A47">
        <v>4546</v>
      </c>
    </row>
    <row r="48" spans="1:1">
      <c r="A48">
        <v>4548</v>
      </c>
    </row>
    <row r="49" spans="1:1">
      <c r="A49">
        <v>4550</v>
      </c>
    </row>
    <row r="50" spans="1:1">
      <c r="A50">
        <v>4558</v>
      </c>
    </row>
    <row r="51" spans="1:1">
      <c r="A51">
        <v>4563</v>
      </c>
    </row>
    <row r="52" spans="1:1">
      <c r="A52">
        <v>4579</v>
      </c>
    </row>
    <row r="53" spans="1:1">
      <c r="A53">
        <v>4585</v>
      </c>
    </row>
    <row r="54" spans="1:1">
      <c r="A54">
        <v>4590</v>
      </c>
    </row>
    <row r="55" spans="1:1">
      <c r="A55">
        <v>4598</v>
      </c>
    </row>
    <row r="56" spans="1:1">
      <c r="A56">
        <v>4600</v>
      </c>
    </row>
    <row r="57" spans="1:1">
      <c r="A57">
        <v>4606</v>
      </c>
    </row>
    <row r="58" spans="1:1">
      <c r="A58">
        <v>4643</v>
      </c>
    </row>
    <row r="59" spans="1:1">
      <c r="A59">
        <v>4695</v>
      </c>
    </row>
    <row r="60" spans="1:1">
      <c r="A60">
        <v>4702</v>
      </c>
    </row>
    <row r="61" spans="1:1">
      <c r="A61">
        <v>4711</v>
      </c>
    </row>
    <row r="62" spans="1:1">
      <c r="A62">
        <v>4713</v>
      </c>
    </row>
    <row r="63" spans="1:1">
      <c r="A63">
        <v>4715</v>
      </c>
    </row>
    <row r="64" spans="1:1">
      <c r="A64">
        <v>4719</v>
      </c>
    </row>
    <row r="65" spans="1:1">
      <c r="A65">
        <v>4725</v>
      </c>
    </row>
    <row r="66" spans="1:1">
      <c r="A66">
        <v>4740</v>
      </c>
    </row>
    <row r="67" spans="1:1">
      <c r="A67">
        <v>4747</v>
      </c>
    </row>
    <row r="68" spans="1:1">
      <c r="A68">
        <v>4800</v>
      </c>
    </row>
    <row r="69" spans="1:1">
      <c r="A69">
        <v>4822</v>
      </c>
    </row>
    <row r="70" spans="1:1">
      <c r="A70">
        <v>4846</v>
      </c>
    </row>
    <row r="71" spans="1:1">
      <c r="A71">
        <v>4862</v>
      </c>
    </row>
    <row r="72" spans="1:1">
      <c r="A72">
        <v>4870</v>
      </c>
    </row>
    <row r="73" spans="1:1">
      <c r="A73">
        <v>4880</v>
      </c>
    </row>
    <row r="74" spans="1:1">
      <c r="A74">
        <v>11107</v>
      </c>
    </row>
    <row r="75" spans="1:1">
      <c r="A75">
        <v>11108</v>
      </c>
    </row>
    <row r="76" spans="1:1">
      <c r="A76">
        <v>19923</v>
      </c>
    </row>
    <row r="77" spans="1:1">
      <c r="A77">
        <v>21338</v>
      </c>
    </row>
    <row r="78" spans="1:1">
      <c r="A78">
        <v>21468</v>
      </c>
    </row>
    <row r="79" spans="1:1">
      <c r="A79">
        <v>21572</v>
      </c>
    </row>
    <row r="80" spans="1:1">
      <c r="A80">
        <v>21939</v>
      </c>
    </row>
    <row r="81" spans="1:1">
      <c r="A81">
        <v>22518</v>
      </c>
    </row>
    <row r="82" spans="1:1">
      <c r="A82">
        <v>23422</v>
      </c>
    </row>
    <row r="83" spans="1:1">
      <c r="A83">
        <v>25265</v>
      </c>
    </row>
    <row r="84" spans="1:1">
      <c r="A84">
        <v>25874</v>
      </c>
    </row>
    <row r="85" spans="1:1">
      <c r="A85">
        <v>25934</v>
      </c>
    </row>
    <row r="86" spans="1:1">
      <c r="A86">
        <v>26071</v>
      </c>
    </row>
    <row r="87" spans="1:1">
      <c r="A87">
        <v>27281</v>
      </c>
    </row>
    <row r="88" spans="1:1">
      <c r="A88">
        <v>27622</v>
      </c>
    </row>
    <row r="89" spans="1:1">
      <c r="A89">
        <v>27862</v>
      </c>
    </row>
    <row r="90" spans="1:1">
      <c r="A90">
        <v>28172</v>
      </c>
    </row>
    <row r="91" spans="1:1">
      <c r="A91">
        <v>28689</v>
      </c>
    </row>
    <row r="92" spans="1:1">
      <c r="A92">
        <v>28839</v>
      </c>
    </row>
    <row r="93" spans="1:1">
      <c r="A93">
        <v>29309</v>
      </c>
    </row>
    <row r="94" spans="1:1">
      <c r="A94">
        <v>29436</v>
      </c>
    </row>
    <row r="95" spans="1:1">
      <c r="A95">
        <v>29608</v>
      </c>
    </row>
    <row r="96" spans="1:1">
      <c r="A96">
        <v>30090</v>
      </c>
    </row>
    <row r="97" spans="1:1">
      <c r="A97">
        <v>30245</v>
      </c>
    </row>
    <row r="98" spans="1:1">
      <c r="A98">
        <v>30749</v>
      </c>
    </row>
    <row r="99" spans="1:1">
      <c r="A99">
        <v>31189</v>
      </c>
    </row>
    <row r="100" spans="1:1">
      <c r="A100">
        <v>31515</v>
      </c>
    </row>
    <row r="101" spans="1:1">
      <c r="A101">
        <v>31835</v>
      </c>
    </row>
    <row r="102" spans="1:1">
      <c r="A102">
        <v>32421</v>
      </c>
    </row>
    <row r="103" spans="1:1">
      <c r="A103">
        <v>32440</v>
      </c>
    </row>
    <row r="104" spans="1:1">
      <c r="A104">
        <v>32463</v>
      </c>
    </row>
    <row r="105" spans="1:1">
      <c r="A105">
        <v>33322</v>
      </c>
    </row>
    <row r="106" spans="1:1">
      <c r="A106">
        <v>34450</v>
      </c>
    </row>
    <row r="107" spans="1:1">
      <c r="A107">
        <v>34733</v>
      </c>
    </row>
    <row r="108" spans="1:1">
      <c r="A108">
        <v>44615</v>
      </c>
    </row>
    <row r="109" spans="1:1">
      <c r="A109">
        <v>45797</v>
      </c>
    </row>
    <row r="110" spans="1:1">
      <c r="A110">
        <v>46279</v>
      </c>
    </row>
    <row r="111" spans="1:1">
      <c r="A111">
        <v>46779</v>
      </c>
    </row>
    <row r="112" spans="1:1">
      <c r="A112">
        <v>47985</v>
      </c>
    </row>
    <row r="113" spans="1:1">
      <c r="A113">
        <v>48961</v>
      </c>
    </row>
    <row r="114" spans="1:1">
      <c r="A114">
        <v>49165</v>
      </c>
    </row>
    <row r="115" spans="1:1">
      <c r="A115">
        <v>49216</v>
      </c>
    </row>
    <row r="116" spans="1:1">
      <c r="A116">
        <v>49642</v>
      </c>
    </row>
    <row r="117" spans="1:1">
      <c r="A117">
        <v>50054</v>
      </c>
    </row>
    <row r="118" spans="1:1">
      <c r="A118">
        <v>50327</v>
      </c>
    </row>
    <row r="119" spans="1:1">
      <c r="A119">
        <v>50660</v>
      </c>
    </row>
    <row r="120" spans="1:1">
      <c r="A120">
        <v>50919</v>
      </c>
    </row>
    <row r="121" spans="1:1">
      <c r="A121">
        <v>51594</v>
      </c>
    </row>
    <row r="122" spans="1:1">
      <c r="A122">
        <v>52035</v>
      </c>
    </row>
    <row r="123" spans="1:1">
      <c r="A123">
        <v>52332</v>
      </c>
    </row>
    <row r="124" spans="1:1">
      <c r="A124">
        <v>52505</v>
      </c>
    </row>
    <row r="125" spans="1:1">
      <c r="A125">
        <v>53491</v>
      </c>
    </row>
    <row r="126" spans="1:1">
      <c r="A126">
        <v>54213</v>
      </c>
    </row>
    <row r="127" spans="1:1">
      <c r="A127">
        <v>55054</v>
      </c>
    </row>
    <row r="128" spans="1:1">
      <c r="A128">
        <v>55399</v>
      </c>
    </row>
    <row r="129" spans="1:1">
      <c r="A129">
        <v>55886</v>
      </c>
    </row>
    <row r="130" spans="1:1">
      <c r="A130">
        <v>56000</v>
      </c>
    </row>
    <row r="131" spans="1:1">
      <c r="A131">
        <v>56981</v>
      </c>
    </row>
    <row r="132" spans="1:1">
      <c r="A132">
        <v>57247</v>
      </c>
    </row>
    <row r="133" spans="1:1">
      <c r="A133">
        <v>57819</v>
      </c>
    </row>
    <row r="134" spans="1:1">
      <c r="A134">
        <v>58678</v>
      </c>
    </row>
    <row r="135" spans="1:1">
      <c r="A135">
        <v>58833</v>
      </c>
    </row>
    <row r="136" spans="1:1">
      <c r="A136">
        <v>60032</v>
      </c>
    </row>
    <row r="137" spans="1:1">
      <c r="A137">
        <v>60035</v>
      </c>
    </row>
    <row r="138" spans="1:1">
      <c r="A138">
        <v>60284</v>
      </c>
    </row>
    <row r="139" spans="1:1">
      <c r="A139">
        <v>61450</v>
      </c>
    </row>
    <row r="140" spans="1:1">
      <c r="A140">
        <v>61461</v>
      </c>
    </row>
    <row r="141" spans="1:1">
      <c r="A141">
        <v>61670</v>
      </c>
    </row>
    <row r="142" spans="1:1">
      <c r="A142">
        <v>62384</v>
      </c>
    </row>
    <row r="143" spans="1:1">
      <c r="A143">
        <v>63146</v>
      </c>
    </row>
    <row r="144" spans="1:1">
      <c r="A144">
        <v>63738</v>
      </c>
    </row>
    <row r="145" spans="1:1">
      <c r="A145">
        <v>63761</v>
      </c>
    </row>
    <row r="146" spans="1:1">
      <c r="A146">
        <v>65320</v>
      </c>
    </row>
    <row r="147" spans="1:1">
      <c r="A147">
        <v>65933</v>
      </c>
    </row>
    <row r="148" spans="1:1">
      <c r="A148">
        <v>66943</v>
      </c>
    </row>
    <row r="149" spans="1:1">
      <c r="A149">
        <v>67298</v>
      </c>
    </row>
    <row r="150" spans="1:1">
      <c r="A150">
        <v>68318</v>
      </c>
    </row>
    <row r="151" spans="1:1">
      <c r="A151">
        <v>70522</v>
      </c>
    </row>
    <row r="152" spans="1:1">
      <c r="A152">
        <v>70857</v>
      </c>
    </row>
    <row r="153" spans="1:1">
      <c r="A153">
        <v>71315</v>
      </c>
    </row>
    <row r="154" spans="1:1">
      <c r="A154">
        <v>71662</v>
      </c>
    </row>
    <row r="155" spans="1:1">
      <c r="A155">
        <v>72161</v>
      </c>
    </row>
    <row r="156" spans="1:1">
      <c r="A156">
        <v>72258</v>
      </c>
    </row>
    <row r="157" spans="1:1">
      <c r="A157">
        <v>73063</v>
      </c>
    </row>
    <row r="158" spans="1:1">
      <c r="A158">
        <v>74128</v>
      </c>
    </row>
    <row r="159" spans="1:1">
      <c r="A159">
        <v>74272</v>
      </c>
    </row>
    <row r="160" spans="1:1">
      <c r="A160">
        <v>74752</v>
      </c>
    </row>
    <row r="161" spans="1:1">
      <c r="A161">
        <v>75043</v>
      </c>
    </row>
    <row r="162" spans="1:1">
      <c r="A162">
        <v>75384</v>
      </c>
    </row>
    <row r="163" spans="1:1">
      <c r="A163">
        <v>75488</v>
      </c>
    </row>
    <row r="164" spans="1:1">
      <c r="A164">
        <v>75555</v>
      </c>
    </row>
    <row r="165" spans="1:1">
      <c r="A165">
        <v>75605</v>
      </c>
    </row>
    <row r="166" spans="1:1">
      <c r="A166">
        <v>75636</v>
      </c>
    </row>
    <row r="167" spans="1:1">
      <c r="A167">
        <v>75684</v>
      </c>
    </row>
    <row r="168" spans="1:1">
      <c r="A168">
        <v>75733</v>
      </c>
    </row>
    <row r="169" spans="1:1">
      <c r="A169">
        <v>75840</v>
      </c>
    </row>
    <row r="170" spans="1:1">
      <c r="A170">
        <v>76472</v>
      </c>
    </row>
    <row r="171" spans="1:1">
      <c r="A171">
        <v>76994</v>
      </c>
    </row>
    <row r="172" spans="1:1">
      <c r="A172">
        <v>77477</v>
      </c>
    </row>
    <row r="173" spans="1:1">
      <c r="A173">
        <v>78147</v>
      </c>
    </row>
    <row r="174" spans="1:1">
      <c r="A174">
        <v>78787</v>
      </c>
    </row>
    <row r="175" spans="1:1">
      <c r="A175">
        <v>78869</v>
      </c>
    </row>
    <row r="176" spans="1:1">
      <c r="A176">
        <v>79670</v>
      </c>
    </row>
    <row r="177" spans="1:1">
      <c r="A177">
        <v>79782</v>
      </c>
    </row>
    <row r="178" spans="1:1">
      <c r="A178">
        <v>80295</v>
      </c>
    </row>
    <row r="179" spans="1:1">
      <c r="A179">
        <v>80336</v>
      </c>
    </row>
    <row r="180" spans="1:1">
      <c r="A180">
        <v>80492</v>
      </c>
    </row>
    <row r="181" spans="1:1">
      <c r="A181">
        <v>81397</v>
      </c>
    </row>
    <row r="182" spans="1:1">
      <c r="A182">
        <v>81826</v>
      </c>
    </row>
    <row r="183" spans="1:1">
      <c r="A183">
        <v>81962</v>
      </c>
    </row>
    <row r="184" spans="1:1">
      <c r="A184">
        <v>81966</v>
      </c>
    </row>
    <row r="185" spans="1:1">
      <c r="A185">
        <v>82797</v>
      </c>
    </row>
    <row r="186" spans="1:1">
      <c r="A186">
        <v>82892</v>
      </c>
    </row>
    <row r="187" spans="1:1">
      <c r="A187">
        <v>84073</v>
      </c>
    </row>
    <row r="188" spans="1:1">
      <c r="A188">
        <v>84101</v>
      </c>
    </row>
    <row r="189" spans="1:1">
      <c r="A189">
        <v>84299</v>
      </c>
    </row>
    <row r="190" spans="1:1">
      <c r="A190">
        <v>84333</v>
      </c>
    </row>
    <row r="191" spans="1:1">
      <c r="A191">
        <v>84520</v>
      </c>
    </row>
    <row r="192" spans="1:1">
      <c r="A192">
        <v>84639</v>
      </c>
    </row>
    <row r="193" spans="1:1">
      <c r="A193">
        <v>84800</v>
      </c>
    </row>
    <row r="194" spans="1:1">
      <c r="A194">
        <v>84812</v>
      </c>
    </row>
    <row r="195" spans="1:1">
      <c r="A195">
        <v>85097</v>
      </c>
    </row>
    <row r="196" spans="1:1">
      <c r="A196">
        <v>85176</v>
      </c>
    </row>
    <row r="197" spans="1:1">
      <c r="A197">
        <v>85211</v>
      </c>
    </row>
    <row r="198" spans="1:1">
      <c r="A198">
        <v>85466</v>
      </c>
    </row>
    <row r="199" spans="1:1">
      <c r="A199">
        <v>85816</v>
      </c>
    </row>
    <row r="200" spans="1:1">
      <c r="A200">
        <v>86163</v>
      </c>
    </row>
    <row r="201" spans="1:1">
      <c r="A201">
        <v>87101</v>
      </c>
    </row>
    <row r="202" spans="1:1">
      <c r="A202">
        <v>87125</v>
      </c>
    </row>
    <row r="203" spans="1:1">
      <c r="A203">
        <v>87416</v>
      </c>
    </row>
    <row r="204" spans="1:1">
      <c r="A204">
        <v>87450</v>
      </c>
    </row>
    <row r="205" spans="1:1">
      <c r="A205">
        <v>87611</v>
      </c>
    </row>
    <row r="206" spans="1:1">
      <c r="A206">
        <v>87800</v>
      </c>
    </row>
    <row r="207" spans="1:1">
      <c r="A207">
        <v>87821</v>
      </c>
    </row>
    <row r="208" spans="1:1">
      <c r="A208">
        <v>88026</v>
      </c>
    </row>
    <row r="209" spans="1:1">
      <c r="A209">
        <v>88052</v>
      </c>
    </row>
    <row r="210" spans="1:1">
      <c r="A210">
        <v>88090</v>
      </c>
    </row>
    <row r="211" spans="1:1">
      <c r="A211">
        <v>88102</v>
      </c>
    </row>
    <row r="212" spans="1:1">
      <c r="A212">
        <v>89757</v>
      </c>
    </row>
    <row r="213" spans="1:1">
      <c r="A213">
        <v>90372</v>
      </c>
    </row>
    <row r="214" spans="1:1">
      <c r="A214">
        <v>90633</v>
      </c>
    </row>
    <row r="215" spans="1:1">
      <c r="A215">
        <v>91370</v>
      </c>
    </row>
    <row r="216" spans="1:1">
      <c r="A216">
        <v>91422</v>
      </c>
    </row>
    <row r="217" spans="1:1">
      <c r="A217">
        <v>91854</v>
      </c>
    </row>
    <row r="218" spans="1:1">
      <c r="A218">
        <v>93342</v>
      </c>
    </row>
    <row r="219" spans="1:1">
      <c r="A219">
        <v>93348</v>
      </c>
    </row>
    <row r="220" spans="1:1">
      <c r="A220">
        <v>93412</v>
      </c>
    </row>
    <row r="221" spans="1:1">
      <c r="A221">
        <v>93984</v>
      </c>
    </row>
    <row r="222" spans="1:1">
      <c r="A222">
        <v>94959</v>
      </c>
    </row>
    <row r="223" spans="1:1">
      <c r="A223">
        <v>95406</v>
      </c>
    </row>
    <row r="224" spans="1:1">
      <c r="A224">
        <v>96258</v>
      </c>
    </row>
    <row r="225" spans="1:1">
      <c r="A225">
        <v>96840</v>
      </c>
    </row>
    <row r="226" spans="1:1">
      <c r="A226">
        <v>96949</v>
      </c>
    </row>
    <row r="227" spans="1:1">
      <c r="A227">
        <v>97464</v>
      </c>
    </row>
    <row r="228" spans="1:1">
      <c r="A228">
        <v>98437</v>
      </c>
    </row>
    <row r="229" spans="1:1">
      <c r="A229">
        <v>98935</v>
      </c>
    </row>
    <row r="230" spans="1:1">
      <c r="A230">
        <v>98990</v>
      </c>
    </row>
    <row r="231" spans="1:1">
      <c r="A231">
        <v>99305</v>
      </c>
    </row>
    <row r="232" spans="1:1">
      <c r="A232">
        <v>99309</v>
      </c>
    </row>
    <row r="233" spans="1:1">
      <c r="A233">
        <v>99442</v>
      </c>
    </row>
    <row r="234" spans="1:1">
      <c r="A234">
        <v>99689</v>
      </c>
    </row>
    <row r="235" spans="1:1">
      <c r="A235">
        <v>99749</v>
      </c>
    </row>
    <row r="236" spans="1:1">
      <c r="A236">
        <v>99884</v>
      </c>
    </row>
    <row r="237" spans="1:1">
      <c r="A237">
        <v>100755</v>
      </c>
    </row>
    <row r="238" spans="1:1">
      <c r="A238">
        <v>101290</v>
      </c>
    </row>
    <row r="239" spans="1:1">
      <c r="A239">
        <v>101322</v>
      </c>
    </row>
    <row r="240" spans="1:1">
      <c r="A240">
        <v>101925</v>
      </c>
    </row>
    <row r="241" spans="1:1">
      <c r="A241">
        <v>102250</v>
      </c>
    </row>
    <row r="242" spans="1:1">
      <c r="A242">
        <v>103755</v>
      </c>
    </row>
    <row r="243" spans="1:1">
      <c r="A243">
        <v>105018</v>
      </c>
    </row>
    <row r="244" spans="1:1">
      <c r="A244">
        <v>106205</v>
      </c>
    </row>
    <row r="245" spans="1:1">
      <c r="A245">
        <v>106345</v>
      </c>
    </row>
    <row r="246" spans="1:1">
      <c r="A246">
        <v>106623</v>
      </c>
    </row>
    <row r="247" spans="1:1">
      <c r="A247">
        <v>108169</v>
      </c>
    </row>
    <row r="248" spans="1:1">
      <c r="A248">
        <v>109248</v>
      </c>
    </row>
    <row r="249" spans="1:1">
      <c r="A249">
        <v>111160</v>
      </c>
    </row>
    <row r="250" spans="1:1">
      <c r="A250">
        <v>119167</v>
      </c>
    </row>
    <row r="251" spans="1:1">
      <c r="A251">
        <v>15</v>
      </c>
    </row>
    <row r="252" spans="1:1">
      <c r="A252">
        <v>36</v>
      </c>
    </row>
    <row r="253" spans="1:1">
      <c r="A253">
        <v>1397</v>
      </c>
    </row>
    <row r="254" spans="1:1">
      <c r="A254">
        <v>2209</v>
      </c>
    </row>
    <row r="255" spans="1:1">
      <c r="A255">
        <v>2783</v>
      </c>
    </row>
    <row r="256" spans="1:1">
      <c r="A256">
        <v>4888</v>
      </c>
    </row>
    <row r="257" spans="1:1">
      <c r="A257">
        <v>4894</v>
      </c>
    </row>
    <row r="258" spans="1:1">
      <c r="A258">
        <v>15812</v>
      </c>
    </row>
    <row r="259" spans="1:1">
      <c r="A259">
        <v>20122</v>
      </c>
    </row>
    <row r="260" spans="1:1">
      <c r="A260">
        <v>31393</v>
      </c>
    </row>
    <row r="261" spans="1:1">
      <c r="A261">
        <v>31867</v>
      </c>
    </row>
    <row r="262" spans="1:1">
      <c r="A262">
        <v>32957</v>
      </c>
    </row>
    <row r="263" spans="1:1">
      <c r="A263">
        <v>34536</v>
      </c>
    </row>
    <row r="264" spans="1:1">
      <c r="A264">
        <v>35093</v>
      </c>
    </row>
    <row r="265" spans="1:1">
      <c r="A265">
        <v>119</v>
      </c>
    </row>
    <row r="266" spans="1:1">
      <c r="A266">
        <v>120</v>
      </c>
    </row>
    <row r="267" spans="1:1">
      <c r="A267">
        <v>142</v>
      </c>
    </row>
    <row r="268" spans="1:1">
      <c r="A268">
        <v>148</v>
      </c>
    </row>
    <row r="269" spans="1:1">
      <c r="A269">
        <v>151</v>
      </c>
    </row>
    <row r="270" spans="1:1">
      <c r="A270">
        <v>169</v>
      </c>
    </row>
    <row r="271" spans="1:1">
      <c r="A271">
        <v>1424</v>
      </c>
    </row>
    <row r="272" spans="1:1">
      <c r="A272">
        <v>1427</v>
      </c>
    </row>
    <row r="273" spans="1:1">
      <c r="A273">
        <v>1442</v>
      </c>
    </row>
    <row r="274" spans="1:1">
      <c r="A274">
        <v>1450</v>
      </c>
    </row>
    <row r="275" spans="1:1">
      <c r="A275">
        <v>2238</v>
      </c>
    </row>
    <row r="276" spans="1:1">
      <c r="A276">
        <v>2807</v>
      </c>
    </row>
    <row r="277" spans="1:1">
      <c r="A277">
        <v>2820</v>
      </c>
    </row>
    <row r="278" spans="1:1">
      <c r="A278">
        <v>3246</v>
      </c>
    </row>
    <row r="279" spans="1:1">
      <c r="A279">
        <v>3541</v>
      </c>
    </row>
    <row r="280" spans="1:1">
      <c r="A280">
        <v>3550</v>
      </c>
    </row>
    <row r="281" spans="1:1">
      <c r="A281">
        <v>3553</v>
      </c>
    </row>
    <row r="282" spans="1:1">
      <c r="A282">
        <v>3554</v>
      </c>
    </row>
    <row r="283" spans="1:1">
      <c r="A283">
        <v>3796</v>
      </c>
    </row>
    <row r="284" spans="1:1">
      <c r="A284">
        <v>3798</v>
      </c>
    </row>
    <row r="285" spans="1:1">
      <c r="A285">
        <v>4978</v>
      </c>
    </row>
    <row r="286" spans="1:1">
      <c r="A286">
        <v>4995</v>
      </c>
    </row>
    <row r="287" spans="1:1">
      <c r="A287">
        <v>5007</v>
      </c>
    </row>
    <row r="288" spans="1:1">
      <c r="A288">
        <v>5011</v>
      </c>
    </row>
    <row r="289" spans="1:1">
      <c r="A289">
        <v>5012</v>
      </c>
    </row>
    <row r="290" spans="1:1">
      <c r="A290">
        <v>5024</v>
      </c>
    </row>
    <row r="291" spans="1:1">
      <c r="A291">
        <v>5026</v>
      </c>
    </row>
    <row r="292" spans="1:1">
      <c r="A292">
        <v>5039</v>
      </c>
    </row>
    <row r="293" spans="1:1">
      <c r="A293">
        <v>5065</v>
      </c>
    </row>
    <row r="294" spans="1:1">
      <c r="A294">
        <v>5071</v>
      </c>
    </row>
    <row r="295" spans="1:1">
      <c r="A295">
        <v>5089</v>
      </c>
    </row>
    <row r="296" spans="1:1">
      <c r="A296">
        <v>5096</v>
      </c>
    </row>
    <row r="297" spans="1:1">
      <c r="A297">
        <v>5103</v>
      </c>
    </row>
    <row r="298" spans="1:1">
      <c r="A298">
        <v>5108</v>
      </c>
    </row>
    <row r="299" spans="1:1">
      <c r="A299">
        <v>5109</v>
      </c>
    </row>
    <row r="300" spans="1:1">
      <c r="A300">
        <v>5113</v>
      </c>
    </row>
    <row r="301" spans="1:1">
      <c r="A301">
        <v>5124</v>
      </c>
    </row>
    <row r="302" spans="1:1">
      <c r="A302">
        <v>5126</v>
      </c>
    </row>
    <row r="303" spans="1:1">
      <c r="A303">
        <v>11154</v>
      </c>
    </row>
    <row r="304" spans="1:1">
      <c r="A304">
        <v>15476</v>
      </c>
    </row>
    <row r="305" spans="1:1">
      <c r="A305">
        <v>16264</v>
      </c>
    </row>
    <row r="306" spans="1:1">
      <c r="A306">
        <v>16537</v>
      </c>
    </row>
    <row r="307" spans="1:1">
      <c r="A307">
        <v>17008</v>
      </c>
    </row>
    <row r="308" spans="1:1">
      <c r="A308">
        <v>17681</v>
      </c>
    </row>
    <row r="309" spans="1:1">
      <c r="A309">
        <v>18860</v>
      </c>
    </row>
    <row r="310" spans="1:1">
      <c r="A310">
        <v>20177</v>
      </c>
    </row>
    <row r="311" spans="1:1">
      <c r="A311">
        <v>22428</v>
      </c>
    </row>
    <row r="312" spans="1:1">
      <c r="A312">
        <v>23241</v>
      </c>
    </row>
    <row r="313" spans="1:1">
      <c r="A313">
        <v>23581</v>
      </c>
    </row>
    <row r="314" spans="1:1">
      <c r="A314">
        <v>24101</v>
      </c>
    </row>
    <row r="315" spans="1:1">
      <c r="A315">
        <v>24226</v>
      </c>
    </row>
    <row r="316" spans="1:1">
      <c r="A316">
        <v>24516</v>
      </c>
    </row>
    <row r="317" spans="1:1">
      <c r="A317">
        <v>25350</v>
      </c>
    </row>
    <row r="318" spans="1:1">
      <c r="A318">
        <v>25503</v>
      </c>
    </row>
    <row r="319" spans="1:1">
      <c r="A319">
        <v>26990</v>
      </c>
    </row>
    <row r="320" spans="1:1">
      <c r="A320">
        <v>29274</v>
      </c>
    </row>
    <row r="321" spans="1:1">
      <c r="A321">
        <v>29453</v>
      </c>
    </row>
    <row r="322" spans="1:1">
      <c r="A322">
        <v>29524</v>
      </c>
    </row>
    <row r="323" spans="1:1">
      <c r="A323">
        <v>29722</v>
      </c>
    </row>
    <row r="324" spans="1:1">
      <c r="A324">
        <v>29936</v>
      </c>
    </row>
    <row r="325" spans="1:1">
      <c r="A325">
        <v>30047</v>
      </c>
    </row>
    <row r="326" spans="1:1">
      <c r="A326">
        <v>30240</v>
      </c>
    </row>
    <row r="327" spans="1:1">
      <c r="A327">
        <v>30507</v>
      </c>
    </row>
    <row r="328" spans="1:1">
      <c r="A328">
        <v>32467</v>
      </c>
    </row>
    <row r="329" spans="1:1">
      <c r="A329">
        <v>35908</v>
      </c>
    </row>
    <row r="330" spans="1:1">
      <c r="A330">
        <v>37453</v>
      </c>
    </row>
    <row r="331" spans="1:1">
      <c r="A331">
        <v>38141</v>
      </c>
    </row>
    <row r="332" spans="1:1">
      <c r="A332">
        <v>39347</v>
      </c>
    </row>
    <row r="333" spans="1:1">
      <c r="A333">
        <v>39662</v>
      </c>
    </row>
    <row r="334" spans="1:1">
      <c r="A334">
        <v>40826</v>
      </c>
    </row>
    <row r="335" spans="1:1">
      <c r="A335">
        <v>41350</v>
      </c>
    </row>
    <row r="336" spans="1:1">
      <c r="A336">
        <v>42371</v>
      </c>
    </row>
    <row r="337" spans="1:1">
      <c r="A337">
        <v>42491</v>
      </c>
    </row>
    <row r="338" spans="1:1">
      <c r="A338">
        <v>42888</v>
      </c>
    </row>
    <row r="339" spans="1:1">
      <c r="A339">
        <v>43119</v>
      </c>
    </row>
    <row r="340" spans="1:1">
      <c r="A340">
        <v>43644</v>
      </c>
    </row>
    <row r="341" spans="1:1">
      <c r="A341">
        <v>43856</v>
      </c>
    </row>
    <row r="342" spans="1:1">
      <c r="A342">
        <v>43892</v>
      </c>
    </row>
    <row r="343" spans="1:1">
      <c r="A343">
        <v>45658</v>
      </c>
    </row>
    <row r="344" spans="1:1">
      <c r="A344">
        <v>50725</v>
      </c>
    </row>
    <row r="345" spans="1:1">
      <c r="A345">
        <v>53727</v>
      </c>
    </row>
    <row r="346" spans="1:1">
      <c r="A346">
        <v>55595</v>
      </c>
    </row>
    <row r="347" spans="1:1">
      <c r="A347">
        <v>57310</v>
      </c>
    </row>
    <row r="348" spans="1:1">
      <c r="A348">
        <v>57456</v>
      </c>
    </row>
    <row r="349" spans="1:1">
      <c r="A349">
        <v>57702</v>
      </c>
    </row>
    <row r="350" spans="1:1">
      <c r="A350">
        <v>57775</v>
      </c>
    </row>
    <row r="351" spans="1:1">
      <c r="A351">
        <v>57778</v>
      </c>
    </row>
    <row r="352" spans="1:1">
      <c r="A352">
        <v>58440</v>
      </c>
    </row>
    <row r="353" spans="1:1">
      <c r="A353">
        <v>61394</v>
      </c>
    </row>
    <row r="354" spans="1:1">
      <c r="A354">
        <v>61967</v>
      </c>
    </row>
    <row r="355" spans="1:1">
      <c r="A355">
        <v>64630</v>
      </c>
    </row>
    <row r="356" spans="1:1">
      <c r="A356">
        <v>65036</v>
      </c>
    </row>
    <row r="357" spans="1:1">
      <c r="A357">
        <v>65793</v>
      </c>
    </row>
    <row r="358" spans="1:1">
      <c r="A358">
        <v>67215</v>
      </c>
    </row>
    <row r="359" spans="1:1">
      <c r="A359">
        <v>69127</v>
      </c>
    </row>
    <row r="360" spans="1:1">
      <c r="A360">
        <v>71513</v>
      </c>
    </row>
    <row r="361" spans="1:1">
      <c r="A361">
        <v>72656</v>
      </c>
    </row>
    <row r="362" spans="1:1">
      <c r="A362">
        <v>73163</v>
      </c>
    </row>
    <row r="363" spans="1:1">
      <c r="A363">
        <v>73307</v>
      </c>
    </row>
    <row r="364" spans="1:1">
      <c r="A364">
        <v>73638</v>
      </c>
    </row>
    <row r="365" spans="1:1">
      <c r="A365">
        <v>75472</v>
      </c>
    </row>
    <row r="366" spans="1:1">
      <c r="A366">
        <v>76694</v>
      </c>
    </row>
    <row r="367" spans="1:1">
      <c r="A367">
        <v>76763</v>
      </c>
    </row>
    <row r="368" spans="1:1">
      <c r="A368">
        <v>79160</v>
      </c>
    </row>
    <row r="369" spans="1:1">
      <c r="A369">
        <v>79257</v>
      </c>
    </row>
    <row r="370" spans="1:1">
      <c r="A370">
        <v>79659</v>
      </c>
    </row>
    <row r="371" spans="1:1">
      <c r="A371">
        <v>79925</v>
      </c>
    </row>
    <row r="372" spans="1:1">
      <c r="A372">
        <v>80469</v>
      </c>
    </row>
    <row r="373" spans="1:1">
      <c r="A373">
        <v>81633</v>
      </c>
    </row>
    <row r="374" spans="1:1">
      <c r="A374">
        <v>82653</v>
      </c>
    </row>
    <row r="375" spans="1:1">
      <c r="A375">
        <v>86530</v>
      </c>
    </row>
    <row r="376" spans="1:1">
      <c r="A376">
        <v>90408</v>
      </c>
    </row>
    <row r="377" spans="1:1">
      <c r="A377">
        <v>90849</v>
      </c>
    </row>
    <row r="378" spans="1:1">
      <c r="A378">
        <v>91195</v>
      </c>
    </row>
    <row r="379" spans="1:1">
      <c r="A379">
        <v>91524</v>
      </c>
    </row>
    <row r="380" spans="1:1">
      <c r="A380">
        <v>92104</v>
      </c>
    </row>
    <row r="381" spans="1:1">
      <c r="A381">
        <v>92679</v>
      </c>
    </row>
    <row r="382" spans="1:1">
      <c r="A382">
        <v>93169</v>
      </c>
    </row>
    <row r="383" spans="1:1">
      <c r="A383">
        <v>93321</v>
      </c>
    </row>
    <row r="384" spans="1:1">
      <c r="A384">
        <v>93649</v>
      </c>
    </row>
    <row r="385" spans="1:1">
      <c r="A385">
        <v>93761</v>
      </c>
    </row>
    <row r="386" spans="1:1">
      <c r="A386">
        <v>96269</v>
      </c>
    </row>
    <row r="387" spans="1:1">
      <c r="A387">
        <v>96778</v>
      </c>
    </row>
    <row r="388" spans="1:1">
      <c r="A388">
        <v>97912</v>
      </c>
    </row>
    <row r="389" spans="1:1">
      <c r="A389">
        <v>98579</v>
      </c>
    </row>
    <row r="390" spans="1:1">
      <c r="A390">
        <v>100111</v>
      </c>
    </row>
    <row r="391" spans="1:1">
      <c r="A391">
        <v>100387</v>
      </c>
    </row>
    <row r="392" spans="1:1">
      <c r="A392">
        <v>100429</v>
      </c>
    </row>
    <row r="393" spans="1:1">
      <c r="A393">
        <v>101929</v>
      </c>
    </row>
    <row r="394" spans="1:1">
      <c r="A394">
        <v>102925</v>
      </c>
    </row>
    <row r="395" spans="1:1">
      <c r="A395">
        <v>105451</v>
      </c>
    </row>
    <row r="396" spans="1:1">
      <c r="A396">
        <v>105513</v>
      </c>
    </row>
    <row r="397" spans="1:1">
      <c r="A397">
        <v>107302</v>
      </c>
    </row>
    <row r="398" spans="1:1">
      <c r="A398">
        <v>108194</v>
      </c>
    </row>
    <row r="399" spans="1:1">
      <c r="A399">
        <v>108604</v>
      </c>
    </row>
    <row r="400" spans="1:1">
      <c r="A400">
        <v>109839</v>
      </c>
    </row>
    <row r="401" spans="1:1">
      <c r="A401">
        <v>110120</v>
      </c>
    </row>
    <row r="402" spans="1:1">
      <c r="A402">
        <v>110687</v>
      </c>
    </row>
    <row r="403" spans="1:1">
      <c r="A403">
        <v>110960</v>
      </c>
    </row>
    <row r="404" spans="1:1">
      <c r="A404">
        <v>112436</v>
      </c>
    </row>
    <row r="405" spans="1:1">
      <c r="A405">
        <v>115977</v>
      </c>
    </row>
    <row r="406" spans="1:1">
      <c r="A406">
        <v>116082</v>
      </c>
    </row>
    <row r="407" spans="1:1">
      <c r="A407">
        <v>116286</v>
      </c>
    </row>
    <row r="408" spans="1:1">
      <c r="A408">
        <v>140</v>
      </c>
    </row>
    <row r="409" spans="1:1">
      <c r="A409">
        <v>155</v>
      </c>
    </row>
    <row r="410" spans="1:1">
      <c r="A410">
        <v>157</v>
      </c>
    </row>
    <row r="411" spans="1:1">
      <c r="A411">
        <v>160</v>
      </c>
    </row>
    <row r="412" spans="1:1">
      <c r="A412">
        <v>166</v>
      </c>
    </row>
    <row r="413" spans="1:1">
      <c r="A413">
        <v>1453</v>
      </c>
    </row>
    <row r="414" spans="1:1">
      <c r="A414">
        <v>1454</v>
      </c>
    </row>
    <row r="415" spans="1:1">
      <c r="A415">
        <v>2245</v>
      </c>
    </row>
    <row r="416" spans="1:1">
      <c r="A416">
        <v>2249</v>
      </c>
    </row>
    <row r="417" spans="1:1">
      <c r="A417">
        <v>5140</v>
      </c>
    </row>
    <row r="418" spans="1:1">
      <c r="A418">
        <v>5166</v>
      </c>
    </row>
    <row r="419" spans="1:1">
      <c r="A419">
        <v>5172</v>
      </c>
    </row>
    <row r="420" spans="1:1">
      <c r="A420">
        <v>5176</v>
      </c>
    </row>
    <row r="421" spans="1:1">
      <c r="A421">
        <v>5179</v>
      </c>
    </row>
    <row r="422" spans="1:1">
      <c r="A422">
        <v>5192</v>
      </c>
    </row>
    <row r="423" spans="1:1">
      <c r="A423">
        <v>5206</v>
      </c>
    </row>
    <row r="424" spans="1:1">
      <c r="A424">
        <v>5222</v>
      </c>
    </row>
    <row r="425" spans="1:1">
      <c r="A425">
        <v>5244</v>
      </c>
    </row>
    <row r="426" spans="1:1">
      <c r="A426">
        <v>5250</v>
      </c>
    </row>
    <row r="427" spans="1:1">
      <c r="A427">
        <v>5284</v>
      </c>
    </row>
    <row r="428" spans="1:1">
      <c r="A428">
        <v>5287</v>
      </c>
    </row>
    <row r="429" spans="1:1">
      <c r="A429">
        <v>15130</v>
      </c>
    </row>
    <row r="430" spans="1:1">
      <c r="A430">
        <v>135</v>
      </c>
    </row>
    <row r="431" spans="1:1">
      <c r="A431">
        <v>150</v>
      </c>
    </row>
    <row r="432" spans="1:1">
      <c r="A432">
        <v>172</v>
      </c>
    </row>
    <row r="433" spans="1:1">
      <c r="A433">
        <v>1455</v>
      </c>
    </row>
    <row r="434" spans="1:1">
      <c r="A434">
        <v>3236</v>
      </c>
    </row>
    <row r="435" spans="1:1">
      <c r="A435">
        <v>3790</v>
      </c>
    </row>
    <row r="436" spans="1:1">
      <c r="A436">
        <v>5334</v>
      </c>
    </row>
    <row r="437" spans="1:1">
      <c r="A437">
        <v>5338</v>
      </c>
    </row>
    <row r="438" spans="1:1">
      <c r="A438">
        <v>5342</v>
      </c>
    </row>
    <row r="439" spans="1:1">
      <c r="A439">
        <v>5350</v>
      </c>
    </row>
    <row r="440" spans="1:1">
      <c r="A440">
        <v>5353</v>
      </c>
    </row>
    <row r="441" spans="1:1">
      <c r="A441">
        <v>16427</v>
      </c>
    </row>
    <row r="442" spans="1:1">
      <c r="A442">
        <v>17463</v>
      </c>
    </row>
    <row r="443" spans="1:1">
      <c r="A443">
        <v>21271</v>
      </c>
    </row>
    <row r="444" spans="1:1">
      <c r="A444">
        <v>25609</v>
      </c>
    </row>
    <row r="445" spans="1:1">
      <c r="A445">
        <v>27183</v>
      </c>
    </row>
    <row r="446" spans="1:1">
      <c r="A446">
        <v>33880</v>
      </c>
    </row>
    <row r="447" spans="1:1">
      <c r="A447">
        <v>47660</v>
      </c>
    </row>
    <row r="448" spans="1:1">
      <c r="A448">
        <v>626</v>
      </c>
    </row>
    <row r="449" spans="1:1">
      <c r="A449">
        <v>649</v>
      </c>
    </row>
    <row r="450" spans="1:1">
      <c r="A450">
        <v>669</v>
      </c>
    </row>
    <row r="451" spans="1:1">
      <c r="A451">
        <v>677</v>
      </c>
    </row>
    <row r="452" spans="1:1">
      <c r="A452">
        <v>1732</v>
      </c>
    </row>
    <row r="453" spans="1:1">
      <c r="A453">
        <v>1769</v>
      </c>
    </row>
    <row r="454" spans="1:1">
      <c r="A454">
        <v>2417</v>
      </c>
    </row>
    <row r="455" spans="1:1">
      <c r="A455">
        <v>2940</v>
      </c>
    </row>
    <row r="456" spans="1:1">
      <c r="A456">
        <v>2949</v>
      </c>
    </row>
    <row r="457" spans="1:1">
      <c r="A457">
        <v>2955</v>
      </c>
    </row>
    <row r="458" spans="1:1">
      <c r="A458">
        <v>2957</v>
      </c>
    </row>
    <row r="459" spans="1:1">
      <c r="A459">
        <v>3884</v>
      </c>
    </row>
    <row r="460" spans="1:1">
      <c r="A460">
        <v>5364</v>
      </c>
    </row>
    <row r="461" spans="1:1">
      <c r="A461">
        <v>18144</v>
      </c>
    </row>
    <row r="462" spans="1:1">
      <c r="A462">
        <v>21127</v>
      </c>
    </row>
    <row r="463" spans="1:1">
      <c r="A463">
        <v>21858</v>
      </c>
    </row>
    <row r="464" spans="1:1">
      <c r="A464">
        <v>22706</v>
      </c>
    </row>
    <row r="465" spans="1:1">
      <c r="A465">
        <v>23913</v>
      </c>
    </row>
    <row r="466" spans="1:1">
      <c r="A466">
        <v>24662</v>
      </c>
    </row>
    <row r="467" spans="1:1">
      <c r="A467">
        <v>25802</v>
      </c>
    </row>
    <row r="468" spans="1:1">
      <c r="A468">
        <v>29221</v>
      </c>
    </row>
    <row r="469" spans="1:1">
      <c r="A469">
        <v>29231</v>
      </c>
    </row>
    <row r="470" spans="1:1">
      <c r="A470">
        <v>31650</v>
      </c>
    </row>
    <row r="471" spans="1:1">
      <c r="A471">
        <v>33905</v>
      </c>
    </row>
    <row r="472" spans="1:1">
      <c r="A472">
        <v>35181</v>
      </c>
    </row>
    <row r="473" spans="1:1">
      <c r="A473">
        <v>36195</v>
      </c>
    </row>
    <row r="474" spans="1:1">
      <c r="A474">
        <v>39210</v>
      </c>
    </row>
    <row r="475" spans="1:1">
      <c r="A475">
        <v>48564</v>
      </c>
    </row>
    <row r="476" spans="1:1">
      <c r="A476">
        <v>56894</v>
      </c>
    </row>
    <row r="477" spans="1:1">
      <c r="A477">
        <v>627</v>
      </c>
    </row>
    <row r="478" spans="1:1">
      <c r="A478">
        <v>631</v>
      </c>
    </row>
    <row r="479" spans="1:1">
      <c r="A479">
        <v>642</v>
      </c>
    </row>
    <row r="480" spans="1:1">
      <c r="A480">
        <v>644</v>
      </c>
    </row>
    <row r="481" spans="1:1">
      <c r="A481">
        <v>645</v>
      </c>
    </row>
    <row r="482" spans="1:1">
      <c r="A482">
        <v>666</v>
      </c>
    </row>
    <row r="483" spans="1:1">
      <c r="A483">
        <v>667</v>
      </c>
    </row>
    <row r="484" spans="1:1">
      <c r="A484">
        <v>671</v>
      </c>
    </row>
    <row r="485" spans="1:1">
      <c r="A485">
        <v>681</v>
      </c>
    </row>
    <row r="486" spans="1:1">
      <c r="A486">
        <v>688</v>
      </c>
    </row>
    <row r="487" spans="1:1">
      <c r="A487">
        <v>689</v>
      </c>
    </row>
    <row r="488" spans="1:1">
      <c r="A488">
        <v>691</v>
      </c>
    </row>
    <row r="489" spans="1:1">
      <c r="A489">
        <v>693</v>
      </c>
    </row>
    <row r="490" spans="1:1">
      <c r="A490">
        <v>698</v>
      </c>
    </row>
    <row r="491" spans="1:1">
      <c r="A491">
        <v>702</v>
      </c>
    </row>
    <row r="492" spans="1:1">
      <c r="A492">
        <v>705</v>
      </c>
    </row>
    <row r="493" spans="1:1">
      <c r="A493">
        <v>1756</v>
      </c>
    </row>
    <row r="494" spans="1:1">
      <c r="A494">
        <v>1758</v>
      </c>
    </row>
    <row r="495" spans="1:1">
      <c r="A495">
        <v>1765</v>
      </c>
    </row>
    <row r="496" spans="1:1">
      <c r="A496">
        <v>1766</v>
      </c>
    </row>
    <row r="497" spans="1:1">
      <c r="A497">
        <v>1772</v>
      </c>
    </row>
    <row r="498" spans="1:1">
      <c r="A498">
        <v>1781</v>
      </c>
    </row>
    <row r="499" spans="1:1">
      <c r="A499">
        <v>2435</v>
      </c>
    </row>
    <row r="500" spans="1:1">
      <c r="A500">
        <v>2438</v>
      </c>
    </row>
    <row r="501" spans="1:1">
      <c r="A501">
        <v>2943</v>
      </c>
    </row>
    <row r="502" spans="1:1">
      <c r="A502">
        <v>2953</v>
      </c>
    </row>
    <row r="503" spans="1:1">
      <c r="A503">
        <v>2956</v>
      </c>
    </row>
    <row r="504" spans="1:1">
      <c r="A504">
        <v>3339</v>
      </c>
    </row>
    <row r="505" spans="1:1">
      <c r="A505">
        <v>3639</v>
      </c>
    </row>
    <row r="506" spans="1:1">
      <c r="A506">
        <v>3883</v>
      </c>
    </row>
    <row r="507" spans="1:1">
      <c r="A507">
        <v>5381</v>
      </c>
    </row>
    <row r="508" spans="1:1">
      <c r="A508">
        <v>5391</v>
      </c>
    </row>
    <row r="509" spans="1:1">
      <c r="A509">
        <v>5396</v>
      </c>
    </row>
    <row r="510" spans="1:1">
      <c r="A510">
        <v>5406</v>
      </c>
    </row>
    <row r="511" spans="1:1">
      <c r="A511">
        <v>5407</v>
      </c>
    </row>
    <row r="512" spans="1:1">
      <c r="A512">
        <v>5420</v>
      </c>
    </row>
    <row r="513" spans="1:1">
      <c r="A513">
        <v>5425</v>
      </c>
    </row>
    <row r="514" spans="1:1">
      <c r="A514">
        <v>5432</v>
      </c>
    </row>
    <row r="515" spans="1:1">
      <c r="A515">
        <v>5454</v>
      </c>
    </row>
    <row r="516" spans="1:1">
      <c r="A516">
        <v>15196</v>
      </c>
    </row>
    <row r="517" spans="1:1">
      <c r="A517">
        <v>15388</v>
      </c>
    </row>
    <row r="518" spans="1:1">
      <c r="A518">
        <v>16031</v>
      </c>
    </row>
    <row r="519" spans="1:1">
      <c r="A519">
        <v>18218</v>
      </c>
    </row>
    <row r="520" spans="1:1">
      <c r="A520">
        <v>18745</v>
      </c>
    </row>
    <row r="521" spans="1:1">
      <c r="A521">
        <v>19573</v>
      </c>
    </row>
    <row r="522" spans="1:1">
      <c r="A522">
        <v>20598</v>
      </c>
    </row>
    <row r="523" spans="1:1">
      <c r="A523">
        <v>20665</v>
      </c>
    </row>
    <row r="524" spans="1:1">
      <c r="A524">
        <v>21132</v>
      </c>
    </row>
    <row r="525" spans="1:1">
      <c r="A525">
        <v>23291</v>
      </c>
    </row>
    <row r="526" spans="1:1">
      <c r="A526">
        <v>23538</v>
      </c>
    </row>
    <row r="527" spans="1:1">
      <c r="A527">
        <v>25937</v>
      </c>
    </row>
    <row r="528" spans="1:1">
      <c r="A528">
        <v>26401</v>
      </c>
    </row>
    <row r="529" spans="1:1">
      <c r="A529">
        <v>27380</v>
      </c>
    </row>
    <row r="530" spans="1:1">
      <c r="A530">
        <v>27765</v>
      </c>
    </row>
    <row r="531" spans="1:1">
      <c r="A531">
        <v>28354</v>
      </c>
    </row>
    <row r="532" spans="1:1">
      <c r="A532">
        <v>29758</v>
      </c>
    </row>
    <row r="533" spans="1:1">
      <c r="A533">
        <v>31106</v>
      </c>
    </row>
    <row r="534" spans="1:1">
      <c r="A534">
        <v>31492</v>
      </c>
    </row>
    <row r="535" spans="1:1">
      <c r="A535">
        <v>33173</v>
      </c>
    </row>
    <row r="536" spans="1:1">
      <c r="A536">
        <v>34268</v>
      </c>
    </row>
    <row r="537" spans="1:1">
      <c r="A537">
        <v>35685</v>
      </c>
    </row>
    <row r="538" spans="1:1">
      <c r="A538">
        <v>36340</v>
      </c>
    </row>
    <row r="539" spans="1:1">
      <c r="A539">
        <v>36398</v>
      </c>
    </row>
    <row r="540" spans="1:1">
      <c r="A540">
        <v>36414</v>
      </c>
    </row>
    <row r="541" spans="1:1">
      <c r="A541">
        <v>38254</v>
      </c>
    </row>
    <row r="542" spans="1:1">
      <c r="A542">
        <v>40782</v>
      </c>
    </row>
    <row r="543" spans="1:1">
      <c r="A543">
        <v>40832</v>
      </c>
    </row>
    <row r="544" spans="1:1">
      <c r="A544">
        <v>43481</v>
      </c>
    </row>
    <row r="545" spans="1:1">
      <c r="A545">
        <v>43501</v>
      </c>
    </row>
    <row r="546" spans="1:1">
      <c r="A546">
        <v>43524</v>
      </c>
    </row>
    <row r="547" spans="1:1">
      <c r="A547">
        <v>43539</v>
      </c>
    </row>
    <row r="548" spans="1:1">
      <c r="A548">
        <v>43563</v>
      </c>
    </row>
    <row r="549" spans="1:1">
      <c r="A549">
        <v>43570</v>
      </c>
    </row>
    <row r="550" spans="1:1">
      <c r="A550">
        <v>43783</v>
      </c>
    </row>
    <row r="551" spans="1:1">
      <c r="A551">
        <v>43953</v>
      </c>
    </row>
    <row r="552" spans="1:1">
      <c r="A552">
        <v>47252</v>
      </c>
    </row>
    <row r="553" spans="1:1">
      <c r="A553">
        <v>48786</v>
      </c>
    </row>
    <row r="554" spans="1:1">
      <c r="A554">
        <v>49157</v>
      </c>
    </row>
    <row r="555" spans="1:1">
      <c r="A555">
        <v>52223</v>
      </c>
    </row>
    <row r="556" spans="1:1">
      <c r="A556">
        <v>619</v>
      </c>
    </row>
    <row r="557" spans="1:1">
      <c r="A557">
        <v>621</v>
      </c>
    </row>
    <row r="558" spans="1:1">
      <c r="A558">
        <v>625</v>
      </c>
    </row>
    <row r="559" spans="1:1">
      <c r="A559">
        <v>638</v>
      </c>
    </row>
    <row r="560" spans="1:1">
      <c r="A560">
        <v>647</v>
      </c>
    </row>
    <row r="561" spans="1:1">
      <c r="A561">
        <v>679</v>
      </c>
    </row>
    <row r="562" spans="1:1">
      <c r="A562">
        <v>1734</v>
      </c>
    </row>
    <row r="563" spans="1:1">
      <c r="A563">
        <v>1746</v>
      </c>
    </row>
    <row r="564" spans="1:1">
      <c r="A564">
        <v>2426</v>
      </c>
    </row>
    <row r="565" spans="1:1">
      <c r="A565">
        <v>2946</v>
      </c>
    </row>
    <row r="566" spans="1:1">
      <c r="A566">
        <v>3334</v>
      </c>
    </row>
    <row r="567" spans="1:1">
      <c r="A567">
        <v>3338</v>
      </c>
    </row>
    <row r="568" spans="1:1">
      <c r="A568">
        <v>3342</v>
      </c>
    </row>
    <row r="569" spans="1:1">
      <c r="A569">
        <v>3636</v>
      </c>
    </row>
    <row r="570" spans="1:1">
      <c r="A570">
        <v>3640</v>
      </c>
    </row>
    <row r="571" spans="1:1">
      <c r="A571">
        <v>3876</v>
      </c>
    </row>
    <row r="572" spans="1:1">
      <c r="A572">
        <v>5495</v>
      </c>
    </row>
    <row r="573" spans="1:1">
      <c r="A573">
        <v>5496</v>
      </c>
    </row>
    <row r="574" spans="1:1">
      <c r="A574">
        <v>5502</v>
      </c>
    </row>
    <row r="575" spans="1:1">
      <c r="A575">
        <v>5505</v>
      </c>
    </row>
    <row r="576" spans="1:1">
      <c r="A576">
        <v>5508</v>
      </c>
    </row>
    <row r="577" spans="1:1">
      <c r="A577">
        <v>5514</v>
      </c>
    </row>
    <row r="578" spans="1:1">
      <c r="A578">
        <v>5518</v>
      </c>
    </row>
    <row r="579" spans="1:1">
      <c r="A579">
        <v>5520</v>
      </c>
    </row>
    <row r="580" spans="1:1">
      <c r="A580">
        <v>5522</v>
      </c>
    </row>
    <row r="581" spans="1:1">
      <c r="A581">
        <v>5527</v>
      </c>
    </row>
    <row r="582" spans="1:1">
      <c r="A582">
        <v>5554</v>
      </c>
    </row>
    <row r="583" spans="1:1">
      <c r="A583">
        <v>5559</v>
      </c>
    </row>
    <row r="584" spans="1:1">
      <c r="A584">
        <v>5584</v>
      </c>
    </row>
    <row r="585" spans="1:1">
      <c r="A585">
        <v>15267</v>
      </c>
    </row>
    <row r="586" spans="1:1">
      <c r="A586">
        <v>15336</v>
      </c>
    </row>
    <row r="587" spans="1:1">
      <c r="A587">
        <v>16111</v>
      </c>
    </row>
    <row r="588" spans="1:1">
      <c r="A588">
        <v>16369</v>
      </c>
    </row>
    <row r="589" spans="1:1">
      <c r="A589">
        <v>17736</v>
      </c>
    </row>
    <row r="590" spans="1:1">
      <c r="A590">
        <v>18119</v>
      </c>
    </row>
    <row r="591" spans="1:1">
      <c r="A591">
        <v>18254</v>
      </c>
    </row>
    <row r="592" spans="1:1">
      <c r="A592">
        <v>18734</v>
      </c>
    </row>
    <row r="593" spans="1:1">
      <c r="A593">
        <v>19428</v>
      </c>
    </row>
    <row r="594" spans="1:1">
      <c r="A594">
        <v>19544</v>
      </c>
    </row>
    <row r="595" spans="1:1">
      <c r="A595">
        <v>20136</v>
      </c>
    </row>
    <row r="596" spans="1:1">
      <c r="A596">
        <v>20821</v>
      </c>
    </row>
    <row r="597" spans="1:1">
      <c r="A597">
        <v>20986</v>
      </c>
    </row>
    <row r="598" spans="1:1">
      <c r="A598">
        <v>5643</v>
      </c>
    </row>
    <row r="599" spans="1:1">
      <c r="A599">
        <v>49412</v>
      </c>
    </row>
    <row r="600" spans="1:1">
      <c r="A600">
        <v>237</v>
      </c>
    </row>
    <row r="601" spans="1:1">
      <c r="A601">
        <v>241</v>
      </c>
    </row>
    <row r="602" spans="1:1">
      <c r="A602">
        <v>247</v>
      </c>
    </row>
    <row r="603" spans="1:1">
      <c r="A603">
        <v>249</v>
      </c>
    </row>
    <row r="604" spans="1:1">
      <c r="A604">
        <v>252</v>
      </c>
    </row>
    <row r="605" spans="1:1">
      <c r="A605">
        <v>264</v>
      </c>
    </row>
    <row r="606" spans="1:1">
      <c r="A606">
        <v>266</v>
      </c>
    </row>
    <row r="607" spans="1:1">
      <c r="A607">
        <v>271</v>
      </c>
    </row>
    <row r="608" spans="1:1">
      <c r="A608">
        <v>280</v>
      </c>
    </row>
    <row r="609" spans="1:1">
      <c r="A609">
        <v>281</v>
      </c>
    </row>
    <row r="610" spans="1:1">
      <c r="A610">
        <v>283</v>
      </c>
    </row>
    <row r="611" spans="1:1">
      <c r="A611">
        <v>1511</v>
      </c>
    </row>
    <row r="612" spans="1:1">
      <c r="A612">
        <v>1512</v>
      </c>
    </row>
    <row r="613" spans="1:1">
      <c r="A613">
        <v>1515</v>
      </c>
    </row>
    <row r="614" spans="1:1">
      <c r="A614">
        <v>1521</v>
      </c>
    </row>
    <row r="615" spans="1:1">
      <c r="A615">
        <v>1525</v>
      </c>
    </row>
    <row r="616" spans="1:1">
      <c r="A616">
        <v>1528</v>
      </c>
    </row>
    <row r="617" spans="1:1">
      <c r="A617">
        <v>1532</v>
      </c>
    </row>
    <row r="618" spans="1:1">
      <c r="A618">
        <v>1536</v>
      </c>
    </row>
    <row r="619" spans="1:1">
      <c r="A619">
        <v>1538</v>
      </c>
    </row>
    <row r="620" spans="1:1">
      <c r="A620">
        <v>1540</v>
      </c>
    </row>
    <row r="621" spans="1:1">
      <c r="A621">
        <v>2277</v>
      </c>
    </row>
    <row r="622" spans="1:1">
      <c r="A622">
        <v>2290</v>
      </c>
    </row>
    <row r="623" spans="1:1">
      <c r="A623">
        <v>2845</v>
      </c>
    </row>
    <row r="624" spans="1:1">
      <c r="A624">
        <v>2852</v>
      </c>
    </row>
    <row r="625" spans="1:1">
      <c r="A625">
        <v>2854</v>
      </c>
    </row>
    <row r="626" spans="1:1">
      <c r="A626">
        <v>2855</v>
      </c>
    </row>
    <row r="627" spans="1:1">
      <c r="A627">
        <v>3573</v>
      </c>
    </row>
    <row r="628" spans="1:1">
      <c r="A628">
        <v>3580</v>
      </c>
    </row>
    <row r="629" spans="1:1">
      <c r="A629">
        <v>15063</v>
      </c>
    </row>
    <row r="630" spans="1:1">
      <c r="A630">
        <v>15201</v>
      </c>
    </row>
    <row r="631" spans="1:1">
      <c r="A631">
        <v>15366</v>
      </c>
    </row>
    <row r="632" spans="1:1">
      <c r="A632">
        <v>15447</v>
      </c>
    </row>
    <row r="633" spans="1:1">
      <c r="A633">
        <v>15650</v>
      </c>
    </row>
    <row r="634" spans="1:1">
      <c r="A634">
        <v>15689</v>
      </c>
    </row>
    <row r="635" spans="1:1">
      <c r="A635">
        <v>15699</v>
      </c>
    </row>
    <row r="636" spans="1:1">
      <c r="A636">
        <v>16051</v>
      </c>
    </row>
    <row r="637" spans="1:1">
      <c r="A637">
        <v>16453</v>
      </c>
    </row>
    <row r="638" spans="1:1">
      <c r="A638">
        <v>16612</v>
      </c>
    </row>
    <row r="639" spans="1:1">
      <c r="A639">
        <v>16676</v>
      </c>
    </row>
    <row r="640" spans="1:1">
      <c r="A640">
        <v>16681</v>
      </c>
    </row>
    <row r="641" spans="1:1">
      <c r="A641">
        <v>17140</v>
      </c>
    </row>
    <row r="642" spans="1:1">
      <c r="A642">
        <v>17268</v>
      </c>
    </row>
    <row r="643" spans="1:1">
      <c r="A643">
        <v>17512</v>
      </c>
    </row>
    <row r="644" spans="1:1">
      <c r="A644">
        <v>17528</v>
      </c>
    </row>
    <row r="645" spans="1:1">
      <c r="A645">
        <v>17917</v>
      </c>
    </row>
    <row r="646" spans="1:1">
      <c r="A646">
        <v>17956</v>
      </c>
    </row>
    <row r="647" spans="1:1">
      <c r="A647">
        <v>17965</v>
      </c>
    </row>
    <row r="648" spans="1:1">
      <c r="A648">
        <v>17977</v>
      </c>
    </row>
    <row r="649" spans="1:1">
      <c r="A649">
        <v>18056</v>
      </c>
    </row>
    <row r="650" spans="1:1">
      <c r="A650">
        <v>18320</v>
      </c>
    </row>
    <row r="651" spans="1:1">
      <c r="A651">
        <v>18337</v>
      </c>
    </row>
    <row r="652" spans="1:1">
      <c r="A652">
        <v>18414</v>
      </c>
    </row>
    <row r="653" spans="1:1">
      <c r="A653">
        <v>253</v>
      </c>
    </row>
    <row r="654" spans="1:1">
      <c r="A654">
        <v>5654</v>
      </c>
    </row>
    <row r="655" spans="1:1">
      <c r="A655">
        <v>5658</v>
      </c>
    </row>
    <row r="656" spans="1:1">
      <c r="A656">
        <v>5668</v>
      </c>
    </row>
    <row r="657" spans="1:1">
      <c r="A657">
        <v>5675</v>
      </c>
    </row>
    <row r="658" spans="1:1">
      <c r="A658">
        <v>5687</v>
      </c>
    </row>
    <row r="659" spans="1:1">
      <c r="A659">
        <v>5689</v>
      </c>
    </row>
    <row r="660" spans="1:1">
      <c r="A660">
        <v>5700</v>
      </c>
    </row>
    <row r="661" spans="1:1">
      <c r="A661">
        <v>5715</v>
      </c>
    </row>
    <row r="662" spans="1:1">
      <c r="A662">
        <v>5719</v>
      </c>
    </row>
    <row r="663" spans="1:1">
      <c r="A663">
        <v>5725</v>
      </c>
    </row>
    <row r="664" spans="1:1">
      <c r="A664">
        <v>5748</v>
      </c>
    </row>
    <row r="665" spans="1:1">
      <c r="A665">
        <v>5775</v>
      </c>
    </row>
    <row r="666" spans="1:1">
      <c r="A666">
        <v>5815</v>
      </c>
    </row>
    <row r="667" spans="1:1">
      <c r="A667">
        <v>5854</v>
      </c>
    </row>
    <row r="668" spans="1:1">
      <c r="A668">
        <v>18727</v>
      </c>
    </row>
    <row r="669" spans="1:1">
      <c r="A669">
        <v>19092</v>
      </c>
    </row>
    <row r="670" spans="1:1">
      <c r="A670">
        <v>22300</v>
      </c>
    </row>
    <row r="671" spans="1:1">
      <c r="A671">
        <v>29276</v>
      </c>
    </row>
    <row r="672" spans="1:1">
      <c r="A672">
        <v>35012</v>
      </c>
    </row>
    <row r="673" spans="1:1">
      <c r="A673">
        <v>38731</v>
      </c>
    </row>
    <row r="674" spans="1:1">
      <c r="A674">
        <v>43607</v>
      </c>
    </row>
    <row r="675" spans="1:1">
      <c r="A675">
        <v>44330</v>
      </c>
    </row>
    <row r="676" spans="1:1">
      <c r="A676">
        <v>47004</v>
      </c>
    </row>
    <row r="677" spans="1:1">
      <c r="A677">
        <v>178</v>
      </c>
    </row>
    <row r="678" spans="1:1">
      <c r="A678">
        <v>182</v>
      </c>
    </row>
    <row r="679" spans="1:1">
      <c r="A679">
        <v>185</v>
      </c>
    </row>
    <row r="680" spans="1:1">
      <c r="A680">
        <v>187</v>
      </c>
    </row>
    <row r="681" spans="1:1">
      <c r="A681">
        <v>196</v>
      </c>
    </row>
    <row r="682" spans="1:1">
      <c r="A682">
        <v>212</v>
      </c>
    </row>
    <row r="683" spans="1:1">
      <c r="A683">
        <v>225</v>
      </c>
    </row>
    <row r="684" spans="1:1">
      <c r="A684">
        <v>231</v>
      </c>
    </row>
    <row r="685" spans="1:1">
      <c r="A685">
        <v>243</v>
      </c>
    </row>
    <row r="686" spans="1:1">
      <c r="A686">
        <v>274</v>
      </c>
    </row>
    <row r="687" spans="1:1">
      <c r="A687">
        <v>1503</v>
      </c>
    </row>
    <row r="688" spans="1:1">
      <c r="A688">
        <v>2821</v>
      </c>
    </row>
    <row r="689" spans="1:1">
      <c r="A689">
        <v>2836</v>
      </c>
    </row>
    <row r="690" spans="1:1">
      <c r="A690">
        <v>3260</v>
      </c>
    </row>
    <row r="691" spans="1:1">
      <c r="A691">
        <v>3265</v>
      </c>
    </row>
    <row r="692" spans="1:1">
      <c r="A692">
        <v>3272</v>
      </c>
    </row>
    <row r="693" spans="1:1">
      <c r="A693">
        <v>3566</v>
      </c>
    </row>
    <row r="694" spans="1:1">
      <c r="A694">
        <v>15061</v>
      </c>
    </row>
    <row r="695" spans="1:1">
      <c r="A695">
        <v>15086</v>
      </c>
    </row>
    <row r="696" spans="1:1">
      <c r="A696">
        <v>15998</v>
      </c>
    </row>
    <row r="697" spans="1:1">
      <c r="A697">
        <v>17173</v>
      </c>
    </row>
    <row r="698" spans="1:1">
      <c r="A698">
        <v>17225</v>
      </c>
    </row>
    <row r="699" spans="1:1">
      <c r="A699">
        <v>17531</v>
      </c>
    </row>
    <row r="700" spans="1:1">
      <c r="A700">
        <v>18010</v>
      </c>
    </row>
    <row r="701" spans="1:1">
      <c r="A701">
        <v>19076</v>
      </c>
    </row>
    <row r="702" spans="1:1">
      <c r="A702">
        <v>19261</v>
      </c>
    </row>
    <row r="703" spans="1:1">
      <c r="A703">
        <v>19975</v>
      </c>
    </row>
    <row r="704" spans="1:1">
      <c r="A704">
        <v>20137</v>
      </c>
    </row>
    <row r="705" spans="1:1">
      <c r="A705">
        <v>20183</v>
      </c>
    </row>
    <row r="706" spans="1:1">
      <c r="A706">
        <v>20237</v>
      </c>
    </row>
    <row r="707" spans="1:1">
      <c r="A707">
        <v>20265</v>
      </c>
    </row>
    <row r="708" spans="1:1">
      <c r="A708">
        <v>21121</v>
      </c>
    </row>
    <row r="709" spans="1:1">
      <c r="A709">
        <v>21689</v>
      </c>
    </row>
    <row r="710" spans="1:1">
      <c r="A710">
        <v>22293</v>
      </c>
    </row>
    <row r="711" spans="1:1">
      <c r="A711">
        <v>23639</v>
      </c>
    </row>
    <row r="712" spans="1:1">
      <c r="A712">
        <v>23734</v>
      </c>
    </row>
    <row r="713" spans="1:1">
      <c r="A713">
        <v>24622</v>
      </c>
    </row>
    <row r="714" spans="1:1">
      <c r="A714">
        <v>25784</v>
      </c>
    </row>
    <row r="715" spans="1:1">
      <c r="A715">
        <v>26810</v>
      </c>
    </row>
    <row r="716" spans="1:1">
      <c r="A716">
        <v>26854</v>
      </c>
    </row>
    <row r="717" spans="1:1">
      <c r="A717">
        <v>26873</v>
      </c>
    </row>
    <row r="718" spans="1:1">
      <c r="A718">
        <v>27060</v>
      </c>
    </row>
    <row r="719" spans="1:1">
      <c r="A719">
        <v>27637</v>
      </c>
    </row>
    <row r="720" spans="1:1">
      <c r="A720">
        <v>27657</v>
      </c>
    </row>
    <row r="721" spans="1:1">
      <c r="A721">
        <v>27883</v>
      </c>
    </row>
    <row r="722" spans="1:1">
      <c r="A722">
        <v>28055</v>
      </c>
    </row>
    <row r="723" spans="1:1">
      <c r="A723">
        <v>28473</v>
      </c>
    </row>
    <row r="724" spans="1:1">
      <c r="A724">
        <v>29160</v>
      </c>
    </row>
    <row r="725" spans="1:1">
      <c r="A725">
        <v>29200</v>
      </c>
    </row>
    <row r="726" spans="1:1">
      <c r="A726">
        <v>29549</v>
      </c>
    </row>
    <row r="727" spans="1:1">
      <c r="A727">
        <v>30484</v>
      </c>
    </row>
    <row r="728" spans="1:1">
      <c r="A728">
        <v>30547</v>
      </c>
    </row>
    <row r="729" spans="1:1">
      <c r="A729">
        <v>30884</v>
      </c>
    </row>
    <row r="730" spans="1:1">
      <c r="A730">
        <v>31671</v>
      </c>
    </row>
    <row r="731" spans="1:1">
      <c r="A731">
        <v>32484</v>
      </c>
    </row>
    <row r="732" spans="1:1">
      <c r="A732">
        <v>32791</v>
      </c>
    </row>
    <row r="733" spans="1:1">
      <c r="A733">
        <v>33159</v>
      </c>
    </row>
    <row r="734" spans="1:1">
      <c r="A734">
        <v>33570</v>
      </c>
    </row>
    <row r="735" spans="1:1">
      <c r="A735">
        <v>33740</v>
      </c>
    </row>
    <row r="736" spans="1:1">
      <c r="A736">
        <v>33752</v>
      </c>
    </row>
    <row r="737" spans="1:1">
      <c r="A737">
        <v>34027</v>
      </c>
    </row>
    <row r="738" spans="1:1">
      <c r="A738">
        <v>34060</v>
      </c>
    </row>
    <row r="739" spans="1:1">
      <c r="A739">
        <v>34509</v>
      </c>
    </row>
    <row r="740" spans="1:1">
      <c r="A740">
        <v>35905</v>
      </c>
    </row>
    <row r="741" spans="1:1">
      <c r="A741">
        <v>38148</v>
      </c>
    </row>
    <row r="742" spans="1:1">
      <c r="A742">
        <v>38427</v>
      </c>
    </row>
    <row r="743" spans="1:1">
      <c r="A743">
        <v>38531</v>
      </c>
    </row>
    <row r="744" spans="1:1">
      <c r="A744">
        <v>39198</v>
      </c>
    </row>
    <row r="745" spans="1:1">
      <c r="A745">
        <v>39240</v>
      </c>
    </row>
    <row r="746" spans="1:1">
      <c r="A746">
        <v>39291</v>
      </c>
    </row>
    <row r="747" spans="1:1">
      <c r="A747">
        <v>39360</v>
      </c>
    </row>
    <row r="748" spans="1:1">
      <c r="A748">
        <v>39764</v>
      </c>
    </row>
    <row r="749" spans="1:1">
      <c r="A749">
        <v>39855</v>
      </c>
    </row>
    <row r="750" spans="1:1">
      <c r="A750">
        <v>41072</v>
      </c>
    </row>
    <row r="751" spans="1:1">
      <c r="A751">
        <v>41218</v>
      </c>
    </row>
    <row r="752" spans="1:1">
      <c r="A752">
        <v>43183</v>
      </c>
    </row>
    <row r="753" spans="1:1">
      <c r="A753">
        <v>43475</v>
      </c>
    </row>
    <row r="754" spans="1:1">
      <c r="A754">
        <v>43672</v>
      </c>
    </row>
    <row r="755" spans="1:1">
      <c r="A755">
        <v>43742</v>
      </c>
    </row>
    <row r="756" spans="1:1">
      <c r="A756">
        <v>43882</v>
      </c>
    </row>
    <row r="757" spans="1:1">
      <c r="A757">
        <v>43886</v>
      </c>
    </row>
    <row r="758" spans="1:1">
      <c r="A758">
        <v>44008</v>
      </c>
    </row>
    <row r="759" spans="1:1">
      <c r="A759">
        <v>45264</v>
      </c>
    </row>
    <row r="760" spans="1:1">
      <c r="A760">
        <v>46926</v>
      </c>
    </row>
    <row r="761" spans="1:1">
      <c r="A761">
        <v>47527</v>
      </c>
    </row>
    <row r="762" spans="1:1">
      <c r="A762">
        <v>47644</v>
      </c>
    </row>
    <row r="763" spans="1:1">
      <c r="A763">
        <v>48993</v>
      </c>
    </row>
    <row r="764" spans="1:1">
      <c r="A764">
        <v>49140</v>
      </c>
    </row>
    <row r="765" spans="1:1">
      <c r="A765">
        <v>49376</v>
      </c>
    </row>
    <row r="766" spans="1:1">
      <c r="A766">
        <v>49573</v>
      </c>
    </row>
    <row r="767" spans="1:1">
      <c r="A767">
        <v>49579</v>
      </c>
    </row>
    <row r="768" spans="1:1">
      <c r="A768">
        <v>49718</v>
      </c>
    </row>
    <row r="769" spans="1:1">
      <c r="A769">
        <v>49847</v>
      </c>
    </row>
    <row r="770" spans="1:1">
      <c r="A770">
        <v>49930</v>
      </c>
    </row>
    <row r="771" spans="1:1">
      <c r="A771">
        <v>50066</v>
      </c>
    </row>
    <row r="772" spans="1:1">
      <c r="A772">
        <v>50384</v>
      </c>
    </row>
    <row r="773" spans="1:1">
      <c r="A773">
        <v>52365</v>
      </c>
    </row>
    <row r="774" spans="1:1">
      <c r="A774">
        <v>54183</v>
      </c>
    </row>
    <row r="775" spans="1:1">
      <c r="A775">
        <v>55014</v>
      </c>
    </row>
    <row r="776" spans="1:1">
      <c r="A776">
        <v>55232</v>
      </c>
    </row>
    <row r="777" spans="1:1">
      <c r="A777">
        <v>55601</v>
      </c>
    </row>
    <row r="778" spans="1:1">
      <c r="A778">
        <v>55714</v>
      </c>
    </row>
    <row r="779" spans="1:1">
      <c r="A779">
        <v>55916</v>
      </c>
    </row>
    <row r="780" spans="1:1">
      <c r="A780">
        <v>57937</v>
      </c>
    </row>
    <row r="781" spans="1:1">
      <c r="A781">
        <v>58645</v>
      </c>
    </row>
    <row r="782" spans="1:1">
      <c r="A782">
        <v>58729</v>
      </c>
    </row>
    <row r="783" spans="1:1">
      <c r="A783">
        <v>59014</v>
      </c>
    </row>
    <row r="784" spans="1:1">
      <c r="A784">
        <v>59733</v>
      </c>
    </row>
    <row r="785" spans="1:1">
      <c r="A785">
        <v>60176</v>
      </c>
    </row>
    <row r="786" spans="1:1">
      <c r="A786">
        <v>61527</v>
      </c>
    </row>
    <row r="787" spans="1:1">
      <c r="A787">
        <v>62536</v>
      </c>
    </row>
    <row r="788" spans="1:1">
      <c r="A788">
        <v>62809</v>
      </c>
    </row>
    <row r="789" spans="1:1">
      <c r="A789">
        <v>62945</v>
      </c>
    </row>
    <row r="790" spans="1:1">
      <c r="A790">
        <v>63510</v>
      </c>
    </row>
    <row r="791" spans="1:1">
      <c r="A791">
        <v>63972</v>
      </c>
    </row>
    <row r="792" spans="1:1">
      <c r="A792">
        <v>64175</v>
      </c>
    </row>
    <row r="793" spans="1:1">
      <c r="A793">
        <v>64287</v>
      </c>
    </row>
    <row r="794" spans="1:1">
      <c r="A794">
        <v>64653</v>
      </c>
    </row>
    <row r="795" spans="1:1">
      <c r="A795">
        <v>65485</v>
      </c>
    </row>
    <row r="796" spans="1:1">
      <c r="A796">
        <v>65572</v>
      </c>
    </row>
    <row r="797" spans="1:1">
      <c r="A797">
        <v>65576</v>
      </c>
    </row>
    <row r="798" spans="1:1">
      <c r="A798">
        <v>66541</v>
      </c>
    </row>
    <row r="799" spans="1:1">
      <c r="A799">
        <v>67091</v>
      </c>
    </row>
    <row r="800" spans="1:1">
      <c r="A800">
        <v>69342</v>
      </c>
    </row>
    <row r="801" spans="1:1">
      <c r="A801">
        <v>69665</v>
      </c>
    </row>
    <row r="802" spans="1:1">
      <c r="A802">
        <v>70662</v>
      </c>
    </row>
    <row r="803" spans="1:1">
      <c r="A803">
        <v>70968</v>
      </c>
    </row>
    <row r="804" spans="1:1">
      <c r="A804">
        <v>71035</v>
      </c>
    </row>
    <row r="805" spans="1:1">
      <c r="A805">
        <v>71670</v>
      </c>
    </row>
    <row r="806" spans="1:1">
      <c r="A806">
        <v>72459</v>
      </c>
    </row>
    <row r="807" spans="1:1">
      <c r="A807">
        <v>72795</v>
      </c>
    </row>
    <row r="808" spans="1:1">
      <c r="A808">
        <v>73114</v>
      </c>
    </row>
    <row r="809" spans="1:1">
      <c r="A809">
        <v>73151</v>
      </c>
    </row>
    <row r="810" spans="1:1">
      <c r="A810">
        <v>73272</v>
      </c>
    </row>
    <row r="811" spans="1:1">
      <c r="A811">
        <v>73560</v>
      </c>
    </row>
    <row r="812" spans="1:1">
      <c r="A812">
        <v>73694</v>
      </c>
    </row>
    <row r="813" spans="1:1">
      <c r="A813">
        <v>73701</v>
      </c>
    </row>
    <row r="814" spans="1:1">
      <c r="A814">
        <v>74980</v>
      </c>
    </row>
    <row r="815" spans="1:1">
      <c r="A815">
        <v>76336</v>
      </c>
    </row>
    <row r="816" spans="1:1">
      <c r="A816">
        <v>76889</v>
      </c>
    </row>
    <row r="817" spans="1:1">
      <c r="A817">
        <v>77917</v>
      </c>
    </row>
    <row r="818" spans="1:1">
      <c r="A818">
        <v>78809</v>
      </c>
    </row>
    <row r="819" spans="1:1">
      <c r="A819">
        <v>79002</v>
      </c>
    </row>
    <row r="820" spans="1:1">
      <c r="A820">
        <v>79169</v>
      </c>
    </row>
    <row r="821" spans="1:1">
      <c r="A821">
        <v>79388</v>
      </c>
    </row>
    <row r="822" spans="1:1">
      <c r="A822">
        <v>79654</v>
      </c>
    </row>
    <row r="823" spans="1:1">
      <c r="A823">
        <v>79889</v>
      </c>
    </row>
    <row r="824" spans="1:1">
      <c r="A824">
        <v>82518</v>
      </c>
    </row>
    <row r="825" spans="1:1">
      <c r="A825">
        <v>83546</v>
      </c>
    </row>
    <row r="826" spans="1:1">
      <c r="A826">
        <v>84322</v>
      </c>
    </row>
    <row r="827" spans="1:1">
      <c r="A827">
        <v>84720</v>
      </c>
    </row>
    <row r="828" spans="1:1">
      <c r="A828">
        <v>84844</v>
      </c>
    </row>
    <row r="829" spans="1:1">
      <c r="A829">
        <v>86153</v>
      </c>
    </row>
    <row r="830" spans="1:1">
      <c r="A830">
        <v>86759</v>
      </c>
    </row>
    <row r="831" spans="1:1">
      <c r="A831">
        <v>88007</v>
      </c>
    </row>
    <row r="832" spans="1:1">
      <c r="A832">
        <v>88178</v>
      </c>
    </row>
    <row r="833" spans="1:1">
      <c r="A833">
        <v>88387</v>
      </c>
    </row>
    <row r="834" spans="1:1">
      <c r="A834">
        <v>89877</v>
      </c>
    </row>
    <row r="835" spans="1:1">
      <c r="A835">
        <v>90240</v>
      </c>
    </row>
    <row r="836" spans="1:1">
      <c r="A836">
        <v>90753</v>
      </c>
    </row>
    <row r="837" spans="1:1">
      <c r="A837">
        <v>91017</v>
      </c>
    </row>
    <row r="838" spans="1:1">
      <c r="A838">
        <v>91495</v>
      </c>
    </row>
    <row r="839" spans="1:1">
      <c r="A839">
        <v>91587</v>
      </c>
    </row>
    <row r="840" spans="1:1">
      <c r="A840">
        <v>91633</v>
      </c>
    </row>
    <row r="841" spans="1:1">
      <c r="A841">
        <v>91760</v>
      </c>
    </row>
    <row r="842" spans="1:1">
      <c r="A842">
        <v>93752</v>
      </c>
    </row>
    <row r="843" spans="1:1">
      <c r="A843">
        <v>94843</v>
      </c>
    </row>
    <row r="844" spans="1:1">
      <c r="A844">
        <v>95959</v>
      </c>
    </row>
    <row r="845" spans="1:1">
      <c r="A845">
        <v>97365</v>
      </c>
    </row>
    <row r="846" spans="1:1">
      <c r="A846">
        <v>97679</v>
      </c>
    </row>
    <row r="847" spans="1:1">
      <c r="A847">
        <v>97738</v>
      </c>
    </row>
    <row r="848" spans="1:1">
      <c r="A848">
        <v>99464</v>
      </c>
    </row>
    <row r="849" spans="1:1">
      <c r="A849">
        <v>101384</v>
      </c>
    </row>
    <row r="850" spans="1:1">
      <c r="A850">
        <v>101491</v>
      </c>
    </row>
    <row r="851" spans="1:1">
      <c r="A851">
        <v>102151</v>
      </c>
    </row>
    <row r="852" spans="1:1">
      <c r="A852">
        <v>102222</v>
      </c>
    </row>
    <row r="853" spans="1:1">
      <c r="A853">
        <v>103988</v>
      </c>
    </row>
    <row r="854" spans="1:1">
      <c r="A854">
        <v>104432</v>
      </c>
    </row>
    <row r="855" spans="1:1">
      <c r="A855">
        <v>106908</v>
      </c>
    </row>
    <row r="856" spans="1:1">
      <c r="A856">
        <v>106969</v>
      </c>
    </row>
    <row r="857" spans="1:1">
      <c r="A857">
        <v>110937</v>
      </c>
    </row>
    <row r="858" spans="1:1">
      <c r="A858">
        <v>111299</v>
      </c>
    </row>
    <row r="859" spans="1:1">
      <c r="A859">
        <v>111765</v>
      </c>
    </row>
    <row r="860" spans="1:1">
      <c r="A860">
        <v>1646</v>
      </c>
    </row>
    <row r="861" spans="1:1">
      <c r="A861">
        <v>2337</v>
      </c>
    </row>
    <row r="862" spans="1:1">
      <c r="A862">
        <v>3836</v>
      </c>
    </row>
    <row r="863" spans="1:1">
      <c r="A863">
        <v>3844</v>
      </c>
    </row>
    <row r="864" spans="1:1">
      <c r="A864">
        <v>15176</v>
      </c>
    </row>
    <row r="865" spans="1:1">
      <c r="A865">
        <v>15738</v>
      </c>
    </row>
    <row r="866" spans="1:1">
      <c r="A866">
        <v>15856</v>
      </c>
    </row>
    <row r="867" spans="1:1">
      <c r="A867">
        <v>15999</v>
      </c>
    </row>
    <row r="868" spans="1:1">
      <c r="A868">
        <v>16191</v>
      </c>
    </row>
    <row r="869" spans="1:1">
      <c r="A869">
        <v>16910</v>
      </c>
    </row>
    <row r="870" spans="1:1">
      <c r="A870">
        <v>17938</v>
      </c>
    </row>
    <row r="871" spans="1:1">
      <c r="A871">
        <v>19406</v>
      </c>
    </row>
    <row r="872" spans="1:1">
      <c r="A872">
        <v>21343</v>
      </c>
    </row>
    <row r="873" spans="1:1">
      <c r="A873">
        <v>23072</v>
      </c>
    </row>
    <row r="874" spans="1:1">
      <c r="A874">
        <v>23404</v>
      </c>
    </row>
    <row r="875" spans="1:1">
      <c r="A875">
        <v>413</v>
      </c>
    </row>
    <row r="876" spans="1:1">
      <c r="A876">
        <v>416</v>
      </c>
    </row>
    <row r="877" spans="1:1">
      <c r="A877">
        <v>418</v>
      </c>
    </row>
    <row r="878" spans="1:1">
      <c r="A878">
        <v>479</v>
      </c>
    </row>
    <row r="879" spans="1:1">
      <c r="A879">
        <v>483</v>
      </c>
    </row>
    <row r="880" spans="1:1">
      <c r="A880">
        <v>492</v>
      </c>
    </row>
    <row r="881" spans="1:1">
      <c r="A881">
        <v>1609</v>
      </c>
    </row>
    <row r="882" spans="1:1">
      <c r="A882">
        <v>1627</v>
      </c>
    </row>
    <row r="883" spans="1:1">
      <c r="A883">
        <v>1635</v>
      </c>
    </row>
    <row r="884" spans="1:1">
      <c r="A884">
        <v>3297</v>
      </c>
    </row>
    <row r="885" spans="1:1">
      <c r="A885">
        <v>15323</v>
      </c>
    </row>
    <row r="886" spans="1:1">
      <c r="A886">
        <v>15421</v>
      </c>
    </row>
    <row r="887" spans="1:1">
      <c r="A887">
        <v>15580</v>
      </c>
    </row>
    <row r="888" spans="1:1">
      <c r="A888">
        <v>15867</v>
      </c>
    </row>
    <row r="889" spans="1:1">
      <c r="A889">
        <v>16019</v>
      </c>
    </row>
    <row r="890" spans="1:1">
      <c r="A890">
        <v>407</v>
      </c>
    </row>
    <row r="891" spans="1:1">
      <c r="A891">
        <v>425</v>
      </c>
    </row>
    <row r="892" spans="1:1">
      <c r="A892">
        <v>434</v>
      </c>
    </row>
    <row r="893" spans="1:1">
      <c r="A893">
        <v>1607</v>
      </c>
    </row>
    <row r="894" spans="1:1">
      <c r="A894">
        <v>1617</v>
      </c>
    </row>
    <row r="895" spans="1:1">
      <c r="A895">
        <v>1626</v>
      </c>
    </row>
    <row r="896" spans="1:1">
      <c r="A896">
        <v>1648</v>
      </c>
    </row>
    <row r="897" spans="1:1">
      <c r="A897">
        <v>2334</v>
      </c>
    </row>
    <row r="898" spans="1:1">
      <c r="A898">
        <v>2345</v>
      </c>
    </row>
    <row r="899" spans="1:1">
      <c r="A899">
        <v>2346</v>
      </c>
    </row>
    <row r="900" spans="1:1">
      <c r="A900">
        <v>2353</v>
      </c>
    </row>
    <row r="901" spans="1:1">
      <c r="A901">
        <v>2355</v>
      </c>
    </row>
    <row r="902" spans="1:1">
      <c r="A902">
        <v>2895</v>
      </c>
    </row>
    <row r="903" spans="1:1">
      <c r="A903">
        <v>3296</v>
      </c>
    </row>
    <row r="904" spans="1:1">
      <c r="A904">
        <v>3298</v>
      </c>
    </row>
    <row r="905" spans="1:1">
      <c r="A905">
        <v>3606</v>
      </c>
    </row>
    <row r="906" spans="1:1">
      <c r="A906">
        <v>3608</v>
      </c>
    </row>
    <row r="907" spans="1:1">
      <c r="A907">
        <v>5883</v>
      </c>
    </row>
    <row r="908" spans="1:1">
      <c r="A908">
        <v>5897</v>
      </c>
    </row>
    <row r="909" spans="1:1">
      <c r="A909">
        <v>5918</v>
      </c>
    </row>
    <row r="910" spans="1:1">
      <c r="A910">
        <v>5925</v>
      </c>
    </row>
    <row r="911" spans="1:1">
      <c r="A911">
        <v>5926</v>
      </c>
    </row>
    <row r="912" spans="1:1">
      <c r="A912">
        <v>5929</v>
      </c>
    </row>
    <row r="913" spans="1:1">
      <c r="A913">
        <v>5941</v>
      </c>
    </row>
    <row r="914" spans="1:1">
      <c r="A914">
        <v>5985</v>
      </c>
    </row>
    <row r="915" spans="1:1">
      <c r="A915">
        <v>5986</v>
      </c>
    </row>
    <row r="916" spans="1:1">
      <c r="A916">
        <v>5992</v>
      </c>
    </row>
    <row r="917" spans="1:1">
      <c r="A917">
        <v>5994</v>
      </c>
    </row>
    <row r="918" spans="1:1">
      <c r="A918">
        <v>5998</v>
      </c>
    </row>
    <row r="919" spans="1:1">
      <c r="A919">
        <v>6000</v>
      </c>
    </row>
    <row r="920" spans="1:1">
      <c r="A920">
        <v>6001</v>
      </c>
    </row>
    <row r="921" spans="1:1">
      <c r="A921">
        <v>6005</v>
      </c>
    </row>
    <row r="922" spans="1:1">
      <c r="A922">
        <v>6009</v>
      </c>
    </row>
    <row r="923" spans="1:1">
      <c r="A923">
        <v>6025</v>
      </c>
    </row>
    <row r="924" spans="1:1">
      <c r="A924">
        <v>6027</v>
      </c>
    </row>
    <row r="925" spans="1:1">
      <c r="A925">
        <v>6037</v>
      </c>
    </row>
    <row r="926" spans="1:1">
      <c r="A926">
        <v>6038</v>
      </c>
    </row>
    <row r="927" spans="1:1">
      <c r="A927">
        <v>6044</v>
      </c>
    </row>
    <row r="928" spans="1:1">
      <c r="A928">
        <v>6058</v>
      </c>
    </row>
    <row r="929" spans="1:1">
      <c r="A929">
        <v>6059</v>
      </c>
    </row>
    <row r="930" spans="1:1">
      <c r="A930">
        <v>6064</v>
      </c>
    </row>
    <row r="931" spans="1:1">
      <c r="A931">
        <v>6068</v>
      </c>
    </row>
    <row r="932" spans="1:1">
      <c r="A932">
        <v>6078</v>
      </c>
    </row>
    <row r="933" spans="1:1">
      <c r="A933">
        <v>6080</v>
      </c>
    </row>
    <row r="934" spans="1:1">
      <c r="A934">
        <v>6086</v>
      </c>
    </row>
    <row r="935" spans="1:1">
      <c r="A935">
        <v>6104</v>
      </c>
    </row>
    <row r="936" spans="1:1">
      <c r="A936">
        <v>6105</v>
      </c>
    </row>
    <row r="937" spans="1:1">
      <c r="A937">
        <v>6141</v>
      </c>
    </row>
    <row r="938" spans="1:1">
      <c r="A938">
        <v>6150</v>
      </c>
    </row>
    <row r="939" spans="1:1">
      <c r="A939">
        <v>543</v>
      </c>
    </row>
    <row r="940" spans="1:1">
      <c r="A940">
        <v>563</v>
      </c>
    </row>
    <row r="941" spans="1:1">
      <c r="A941">
        <v>566</v>
      </c>
    </row>
    <row r="942" spans="1:1">
      <c r="A942">
        <v>574</v>
      </c>
    </row>
    <row r="943" spans="1:1">
      <c r="A943">
        <v>575</v>
      </c>
    </row>
    <row r="944" spans="1:1">
      <c r="A944">
        <v>1696</v>
      </c>
    </row>
    <row r="945" spans="1:1">
      <c r="A945">
        <v>1705</v>
      </c>
    </row>
    <row r="946" spans="1:1">
      <c r="A946">
        <v>1706</v>
      </c>
    </row>
    <row r="947" spans="1:1">
      <c r="A947">
        <v>1708</v>
      </c>
    </row>
    <row r="948" spans="1:1">
      <c r="A948">
        <v>1713</v>
      </c>
    </row>
    <row r="949" spans="1:1">
      <c r="A949">
        <v>2399</v>
      </c>
    </row>
    <row r="950" spans="1:1">
      <c r="A950">
        <v>3327</v>
      </c>
    </row>
    <row r="951" spans="1:1">
      <c r="A951">
        <v>3330</v>
      </c>
    </row>
    <row r="952" spans="1:1">
      <c r="A952">
        <v>3628</v>
      </c>
    </row>
    <row r="953" spans="1:1">
      <c r="A953">
        <v>3866</v>
      </c>
    </row>
    <row r="954" spans="1:1">
      <c r="A954">
        <v>3869</v>
      </c>
    </row>
    <row r="955" spans="1:1">
      <c r="A955">
        <v>15382</v>
      </c>
    </row>
    <row r="956" spans="1:1">
      <c r="A956">
        <v>15668</v>
      </c>
    </row>
    <row r="957" spans="1:1">
      <c r="A957">
        <v>15818</v>
      </c>
    </row>
    <row r="958" spans="1:1">
      <c r="A958">
        <v>16410</v>
      </c>
    </row>
    <row r="959" spans="1:1">
      <c r="A959">
        <v>16590</v>
      </c>
    </row>
    <row r="960" spans="1:1">
      <c r="A960">
        <v>17198</v>
      </c>
    </row>
    <row r="961" spans="1:1">
      <c r="A961">
        <v>17262</v>
      </c>
    </row>
    <row r="962" spans="1:1">
      <c r="A962">
        <v>17511</v>
      </c>
    </row>
    <row r="963" spans="1:1">
      <c r="A963">
        <v>18596</v>
      </c>
    </row>
    <row r="964" spans="1:1">
      <c r="A964">
        <v>19101</v>
      </c>
    </row>
    <row r="965" spans="1:1">
      <c r="A965">
        <v>19811</v>
      </c>
    </row>
    <row r="966" spans="1:1">
      <c r="A966">
        <v>545</v>
      </c>
    </row>
    <row r="967" spans="1:1">
      <c r="A967">
        <v>558</v>
      </c>
    </row>
    <row r="968" spans="1:1">
      <c r="A968">
        <v>559</v>
      </c>
    </row>
    <row r="969" spans="1:1">
      <c r="A969">
        <v>567</v>
      </c>
    </row>
    <row r="970" spans="1:1">
      <c r="A970">
        <v>572</v>
      </c>
    </row>
    <row r="971" spans="1:1">
      <c r="A971">
        <v>594</v>
      </c>
    </row>
    <row r="972" spans="1:1">
      <c r="A972">
        <v>1698</v>
      </c>
    </row>
    <row r="973" spans="1:1">
      <c r="A973">
        <v>1710</v>
      </c>
    </row>
    <row r="974" spans="1:1">
      <c r="A974">
        <v>1716</v>
      </c>
    </row>
    <row r="975" spans="1:1">
      <c r="A975">
        <v>2393</v>
      </c>
    </row>
    <row r="976" spans="1:1">
      <c r="A976">
        <v>3333</v>
      </c>
    </row>
    <row r="977" spans="1:1">
      <c r="A977">
        <v>3629</v>
      </c>
    </row>
    <row r="978" spans="1:1">
      <c r="A978">
        <v>3870</v>
      </c>
    </row>
    <row r="979" spans="1:1">
      <c r="A979">
        <v>6396</v>
      </c>
    </row>
    <row r="980" spans="1:1">
      <c r="A980">
        <v>6406</v>
      </c>
    </row>
    <row r="981" spans="1:1">
      <c r="A981">
        <v>6428</v>
      </c>
    </row>
    <row r="982" spans="1:1">
      <c r="A982">
        <v>6463</v>
      </c>
    </row>
    <row r="983" spans="1:1">
      <c r="A983">
        <v>6465</v>
      </c>
    </row>
    <row r="984" spans="1:1">
      <c r="A984">
        <v>6498</v>
      </c>
    </row>
    <row r="985" spans="1:1">
      <c r="A985">
        <v>6543</v>
      </c>
    </row>
    <row r="986" spans="1:1">
      <c r="A986">
        <v>6569</v>
      </c>
    </row>
    <row r="987" spans="1:1">
      <c r="A987">
        <v>6572</v>
      </c>
    </row>
    <row r="988" spans="1:1">
      <c r="A988">
        <v>6623</v>
      </c>
    </row>
    <row r="989" spans="1:1">
      <c r="A989">
        <v>6633</v>
      </c>
    </row>
    <row r="990" spans="1:1">
      <c r="A990">
        <v>6669</v>
      </c>
    </row>
    <row r="991" spans="1:1">
      <c r="A991">
        <v>547</v>
      </c>
    </row>
    <row r="992" spans="1:1">
      <c r="A992">
        <v>551</v>
      </c>
    </row>
    <row r="993" spans="1:1">
      <c r="A993">
        <v>554</v>
      </c>
    </row>
    <row r="994" spans="1:1">
      <c r="A994">
        <v>560</v>
      </c>
    </row>
    <row r="995" spans="1:1">
      <c r="A995">
        <v>569</v>
      </c>
    </row>
    <row r="996" spans="1:1">
      <c r="A996">
        <v>581</v>
      </c>
    </row>
    <row r="997" spans="1:1">
      <c r="A997">
        <v>584</v>
      </c>
    </row>
    <row r="998" spans="1:1">
      <c r="A998">
        <v>597</v>
      </c>
    </row>
    <row r="999" spans="1:1">
      <c r="A999">
        <v>606</v>
      </c>
    </row>
    <row r="1000" spans="1:1">
      <c r="A1000">
        <v>607</v>
      </c>
    </row>
    <row r="1001" spans="1:1">
      <c r="A1001">
        <v>1693</v>
      </c>
    </row>
    <row r="1002" spans="1:1">
      <c r="A1002">
        <v>1729</v>
      </c>
    </row>
    <row r="1003" spans="1:1">
      <c r="A1003">
        <v>2390</v>
      </c>
    </row>
    <row r="1004" spans="1:1">
      <c r="A1004">
        <v>2397</v>
      </c>
    </row>
    <row r="1005" spans="1:1">
      <c r="A1005">
        <v>2400</v>
      </c>
    </row>
    <row r="1006" spans="1:1">
      <c r="A1006">
        <v>2404</v>
      </c>
    </row>
    <row r="1007" spans="1:1">
      <c r="A1007">
        <v>2405</v>
      </c>
    </row>
    <row r="1008" spans="1:1">
      <c r="A1008">
        <v>2410</v>
      </c>
    </row>
    <row r="1009" spans="1:1">
      <c r="A1009">
        <v>2930</v>
      </c>
    </row>
    <row r="1010" spans="1:1">
      <c r="A1010">
        <v>2931</v>
      </c>
    </row>
    <row r="1011" spans="1:1">
      <c r="A1011">
        <v>2937</v>
      </c>
    </row>
    <row r="1012" spans="1:1">
      <c r="A1012">
        <v>15352</v>
      </c>
    </row>
    <row r="1013" spans="1:1">
      <c r="A1013">
        <v>15430</v>
      </c>
    </row>
    <row r="1014" spans="1:1">
      <c r="A1014">
        <v>15737</v>
      </c>
    </row>
    <row r="1015" spans="1:1">
      <c r="A1015">
        <v>16187</v>
      </c>
    </row>
    <row r="1016" spans="1:1">
      <c r="A1016">
        <v>16271</v>
      </c>
    </row>
    <row r="1017" spans="1:1">
      <c r="A1017">
        <v>16773</v>
      </c>
    </row>
    <row r="1018" spans="1:1">
      <c r="A1018">
        <v>18313</v>
      </c>
    </row>
    <row r="1019" spans="1:1">
      <c r="A1019">
        <v>18420</v>
      </c>
    </row>
    <row r="1020" spans="1:1">
      <c r="A1020">
        <v>18826</v>
      </c>
    </row>
    <row r="1021" spans="1:1">
      <c r="A1021">
        <v>19210</v>
      </c>
    </row>
    <row r="1022" spans="1:1">
      <c r="A1022">
        <v>20065</v>
      </c>
    </row>
    <row r="1023" spans="1:1">
      <c r="A1023">
        <v>21021</v>
      </c>
    </row>
    <row r="1024" spans="1:1">
      <c r="A1024">
        <v>21158</v>
      </c>
    </row>
    <row r="1025" spans="1:1">
      <c r="A1025">
        <v>21245</v>
      </c>
    </row>
    <row r="1026" spans="1:1">
      <c r="A1026">
        <v>21370</v>
      </c>
    </row>
    <row r="1027" spans="1:1">
      <c r="A1027">
        <v>22448</v>
      </c>
    </row>
    <row r="1028" spans="1:1">
      <c r="A1028">
        <v>325</v>
      </c>
    </row>
    <row r="1029" spans="1:1">
      <c r="A1029">
        <v>354</v>
      </c>
    </row>
    <row r="1030" spans="1:1">
      <c r="A1030">
        <v>360</v>
      </c>
    </row>
    <row r="1031" spans="1:1">
      <c r="A1031">
        <v>363</v>
      </c>
    </row>
    <row r="1032" spans="1:1">
      <c r="A1032">
        <v>381</v>
      </c>
    </row>
    <row r="1033" spans="1:1">
      <c r="A1033">
        <v>395</v>
      </c>
    </row>
    <row r="1034" spans="1:1">
      <c r="A1034">
        <v>471</v>
      </c>
    </row>
    <row r="1035" spans="1:1">
      <c r="A1035">
        <v>2352</v>
      </c>
    </row>
    <row r="1036" spans="1:1">
      <c r="A1036">
        <v>15466</v>
      </c>
    </row>
    <row r="1037" spans="1:1">
      <c r="A1037">
        <v>15880</v>
      </c>
    </row>
    <row r="1038" spans="1:1">
      <c r="A1038">
        <v>15941</v>
      </c>
    </row>
    <row r="1039" spans="1:1">
      <c r="A1039">
        <v>16409</v>
      </c>
    </row>
    <row r="1040" spans="1:1">
      <c r="A1040">
        <v>16411</v>
      </c>
    </row>
    <row r="1041" spans="1:1">
      <c r="A1041">
        <v>16431</v>
      </c>
    </row>
    <row r="1042" spans="1:1">
      <c r="A1042">
        <v>16452</v>
      </c>
    </row>
    <row r="1043" spans="1:1">
      <c r="A1043">
        <v>16514</v>
      </c>
    </row>
    <row r="1044" spans="1:1">
      <c r="A1044">
        <v>16520</v>
      </c>
    </row>
    <row r="1045" spans="1:1">
      <c r="A1045">
        <v>17148</v>
      </c>
    </row>
    <row r="1046" spans="1:1">
      <c r="A1046">
        <v>17194</v>
      </c>
    </row>
    <row r="1047" spans="1:1">
      <c r="A1047">
        <v>17257</v>
      </c>
    </row>
    <row r="1048" spans="1:1">
      <c r="A1048">
        <v>17425</v>
      </c>
    </row>
    <row r="1049" spans="1:1">
      <c r="A1049">
        <v>17707</v>
      </c>
    </row>
    <row r="1050" spans="1:1">
      <c r="A1050">
        <v>17841</v>
      </c>
    </row>
    <row r="1051" spans="1:1">
      <c r="A1051">
        <v>17893</v>
      </c>
    </row>
    <row r="1052" spans="1:1">
      <c r="A1052">
        <v>17968</v>
      </c>
    </row>
    <row r="1053" spans="1:1">
      <c r="A1053">
        <v>19601</v>
      </c>
    </row>
    <row r="1054" spans="1:1">
      <c r="A1054">
        <v>19728</v>
      </c>
    </row>
    <row r="1055" spans="1:1">
      <c r="A1055">
        <v>19781</v>
      </c>
    </row>
    <row r="1056" spans="1:1">
      <c r="A1056">
        <v>19783</v>
      </c>
    </row>
    <row r="1057" spans="1:1">
      <c r="A1057">
        <v>19816</v>
      </c>
    </row>
    <row r="1058" spans="1:1">
      <c r="A1058">
        <v>20097</v>
      </c>
    </row>
    <row r="1059" spans="1:1">
      <c r="A1059">
        <v>20239</v>
      </c>
    </row>
    <row r="1060" spans="1:1">
      <c r="A1060">
        <v>20302</v>
      </c>
    </row>
    <row r="1061" spans="1:1">
      <c r="A1061">
        <v>20351</v>
      </c>
    </row>
    <row r="1062" spans="1:1">
      <c r="A1062">
        <v>20529</v>
      </c>
    </row>
    <row r="1063" spans="1:1">
      <c r="A1063">
        <v>20719</v>
      </c>
    </row>
    <row r="1064" spans="1:1">
      <c r="A1064">
        <v>20740</v>
      </c>
    </row>
    <row r="1065" spans="1:1">
      <c r="A1065">
        <v>20926</v>
      </c>
    </row>
    <row r="1066" spans="1:1">
      <c r="A1066">
        <v>20991</v>
      </c>
    </row>
    <row r="1067" spans="1:1">
      <c r="A1067">
        <v>21285</v>
      </c>
    </row>
    <row r="1068" spans="1:1">
      <c r="A1068">
        <v>22066</v>
      </c>
    </row>
    <row r="1069" spans="1:1">
      <c r="A1069">
        <v>22305</v>
      </c>
    </row>
    <row r="1070" spans="1:1">
      <c r="A1070">
        <v>22334</v>
      </c>
    </row>
    <row r="1071" spans="1:1">
      <c r="A1071">
        <v>22383</v>
      </c>
    </row>
    <row r="1072" spans="1:1">
      <c r="A1072">
        <v>22403</v>
      </c>
    </row>
    <row r="1073" spans="1:1">
      <c r="A1073">
        <v>22427</v>
      </c>
    </row>
    <row r="1074" spans="1:1">
      <c r="A1074">
        <v>22466</v>
      </c>
    </row>
    <row r="1075" spans="1:1">
      <c r="A1075">
        <v>22469</v>
      </c>
    </row>
    <row r="1076" spans="1:1">
      <c r="A1076">
        <v>22489</v>
      </c>
    </row>
    <row r="1077" spans="1:1">
      <c r="A1077">
        <v>22527</v>
      </c>
    </row>
    <row r="1078" spans="1:1">
      <c r="A1078">
        <v>22599</v>
      </c>
    </row>
    <row r="1079" spans="1:1">
      <c r="A1079">
        <v>24272</v>
      </c>
    </row>
    <row r="1080" spans="1:1">
      <c r="A1080">
        <v>24511</v>
      </c>
    </row>
    <row r="1081" spans="1:1">
      <c r="A1081">
        <v>24597</v>
      </c>
    </row>
    <row r="1082" spans="1:1">
      <c r="A1082">
        <v>24691</v>
      </c>
    </row>
    <row r="1083" spans="1:1">
      <c r="A1083">
        <v>25452</v>
      </c>
    </row>
    <row r="1084" spans="1:1">
      <c r="A1084">
        <v>25541</v>
      </c>
    </row>
    <row r="1085" spans="1:1">
      <c r="A1085">
        <v>25706</v>
      </c>
    </row>
    <row r="1086" spans="1:1">
      <c r="A1086">
        <v>26295</v>
      </c>
    </row>
    <row r="1087" spans="1:1">
      <c r="A1087">
        <v>26396</v>
      </c>
    </row>
    <row r="1088" spans="1:1">
      <c r="A1088">
        <v>26571</v>
      </c>
    </row>
    <row r="1089" spans="1:1">
      <c r="A1089">
        <v>26595</v>
      </c>
    </row>
    <row r="1090" spans="1:1">
      <c r="A1090">
        <v>26916</v>
      </c>
    </row>
    <row r="1091" spans="1:1">
      <c r="A1091">
        <v>27313</v>
      </c>
    </row>
    <row r="1092" spans="1:1">
      <c r="A1092">
        <v>27317</v>
      </c>
    </row>
    <row r="1093" spans="1:1">
      <c r="A1093">
        <v>27350</v>
      </c>
    </row>
    <row r="1094" spans="1:1">
      <c r="A1094">
        <v>27351</v>
      </c>
    </row>
    <row r="1095" spans="1:1">
      <c r="A1095">
        <v>28065</v>
      </c>
    </row>
    <row r="1096" spans="1:1">
      <c r="A1096">
        <v>28077</v>
      </c>
    </row>
    <row r="1097" spans="1:1">
      <c r="A1097">
        <v>28333</v>
      </c>
    </row>
    <row r="1098" spans="1:1">
      <c r="A1098">
        <v>28382</v>
      </c>
    </row>
    <row r="1099" spans="1:1">
      <c r="A1099">
        <v>28389</v>
      </c>
    </row>
    <row r="1100" spans="1:1">
      <c r="A1100">
        <v>28410</v>
      </c>
    </row>
    <row r="1101" spans="1:1">
      <c r="A1101">
        <v>28463</v>
      </c>
    </row>
    <row r="1102" spans="1:1">
      <c r="A1102">
        <v>28505</v>
      </c>
    </row>
    <row r="1103" spans="1:1">
      <c r="A1103">
        <v>28585</v>
      </c>
    </row>
    <row r="1104" spans="1:1">
      <c r="A1104">
        <v>28661</v>
      </c>
    </row>
    <row r="1105" spans="1:1">
      <c r="A1105">
        <v>29239</v>
      </c>
    </row>
    <row r="1106" spans="1:1">
      <c r="A1106">
        <v>29829</v>
      </c>
    </row>
    <row r="1107" spans="1:1">
      <c r="A1107">
        <v>29867</v>
      </c>
    </row>
    <row r="1108" spans="1:1">
      <c r="A1108">
        <v>29894</v>
      </c>
    </row>
    <row r="1109" spans="1:1">
      <c r="A1109">
        <v>29947</v>
      </c>
    </row>
    <row r="1110" spans="1:1">
      <c r="A1110">
        <v>30243</v>
      </c>
    </row>
    <row r="1111" spans="1:1">
      <c r="A1111">
        <v>30343</v>
      </c>
    </row>
    <row r="1112" spans="1:1">
      <c r="A1112">
        <v>30498</v>
      </c>
    </row>
    <row r="1113" spans="1:1">
      <c r="A1113">
        <v>30585</v>
      </c>
    </row>
    <row r="1114" spans="1:1">
      <c r="A1114">
        <v>31498</v>
      </c>
    </row>
    <row r="1115" spans="1:1">
      <c r="A1115">
        <v>31525</v>
      </c>
    </row>
    <row r="1116" spans="1:1">
      <c r="A1116">
        <v>31548</v>
      </c>
    </row>
    <row r="1117" spans="1:1">
      <c r="A1117">
        <v>31702</v>
      </c>
    </row>
    <row r="1118" spans="1:1">
      <c r="A1118">
        <v>31876</v>
      </c>
    </row>
    <row r="1119" spans="1:1">
      <c r="A1119">
        <v>31883</v>
      </c>
    </row>
    <row r="1120" spans="1:1">
      <c r="A1120">
        <v>32095</v>
      </c>
    </row>
    <row r="1121" spans="1:1">
      <c r="A1121">
        <v>32525</v>
      </c>
    </row>
    <row r="1122" spans="1:1">
      <c r="A1122">
        <v>32696</v>
      </c>
    </row>
    <row r="1123" spans="1:1">
      <c r="A1123">
        <v>32853</v>
      </c>
    </row>
    <row r="1124" spans="1:1">
      <c r="A1124">
        <v>33345</v>
      </c>
    </row>
    <row r="1125" spans="1:1">
      <c r="A1125">
        <v>33458</v>
      </c>
    </row>
    <row r="1126" spans="1:1">
      <c r="A1126">
        <v>33622</v>
      </c>
    </row>
    <row r="1127" spans="1:1">
      <c r="A1127">
        <v>33650</v>
      </c>
    </row>
    <row r="1128" spans="1:1">
      <c r="A1128">
        <v>33686</v>
      </c>
    </row>
    <row r="1129" spans="1:1">
      <c r="A1129">
        <v>33995</v>
      </c>
    </row>
    <row r="1130" spans="1:1">
      <c r="A1130">
        <v>34159</v>
      </c>
    </row>
    <row r="1131" spans="1:1">
      <c r="A1131">
        <v>34327</v>
      </c>
    </row>
    <row r="1132" spans="1:1">
      <c r="A1132">
        <v>34396</v>
      </c>
    </row>
    <row r="1133" spans="1:1">
      <c r="A1133">
        <v>34563</v>
      </c>
    </row>
    <row r="1134" spans="1:1">
      <c r="A1134">
        <v>34846</v>
      </c>
    </row>
    <row r="1135" spans="1:1">
      <c r="A1135">
        <v>35385</v>
      </c>
    </row>
    <row r="1136" spans="1:1">
      <c r="A1136">
        <v>35424</v>
      </c>
    </row>
    <row r="1137" spans="1:1">
      <c r="A1137">
        <v>35464</v>
      </c>
    </row>
    <row r="1138" spans="1:1">
      <c r="A1138">
        <v>35495</v>
      </c>
    </row>
    <row r="1139" spans="1:1">
      <c r="A1139">
        <v>36015</v>
      </c>
    </row>
    <row r="1140" spans="1:1">
      <c r="A1140">
        <v>36146</v>
      </c>
    </row>
    <row r="1141" spans="1:1">
      <c r="A1141">
        <v>36230</v>
      </c>
    </row>
    <row r="1142" spans="1:1">
      <c r="A1142">
        <v>36443</v>
      </c>
    </row>
    <row r="1143" spans="1:1">
      <c r="A1143">
        <v>36585</v>
      </c>
    </row>
    <row r="1144" spans="1:1">
      <c r="A1144">
        <v>36773</v>
      </c>
    </row>
    <row r="1145" spans="1:1">
      <c r="A1145">
        <v>36786</v>
      </c>
    </row>
    <row r="1146" spans="1:1">
      <c r="A1146">
        <v>36886</v>
      </c>
    </row>
    <row r="1147" spans="1:1">
      <c r="A1147">
        <v>37582</v>
      </c>
    </row>
    <row r="1148" spans="1:1">
      <c r="A1148">
        <v>37735</v>
      </c>
    </row>
    <row r="1149" spans="1:1">
      <c r="A1149">
        <v>38098</v>
      </c>
    </row>
    <row r="1150" spans="1:1">
      <c r="A1150">
        <v>38422</v>
      </c>
    </row>
    <row r="1151" spans="1:1">
      <c r="A1151">
        <v>38682</v>
      </c>
    </row>
    <row r="1152" spans="1:1">
      <c r="A1152">
        <v>39042</v>
      </c>
    </row>
    <row r="1153" spans="1:1">
      <c r="A1153">
        <v>39074</v>
      </c>
    </row>
    <row r="1154" spans="1:1">
      <c r="A1154">
        <v>39315</v>
      </c>
    </row>
    <row r="1155" spans="1:1">
      <c r="A1155">
        <v>39426</v>
      </c>
    </row>
    <row r="1156" spans="1:1">
      <c r="A1156">
        <v>40162</v>
      </c>
    </row>
    <row r="1157" spans="1:1">
      <c r="A1157">
        <v>40293</v>
      </c>
    </row>
    <row r="1158" spans="1:1">
      <c r="A1158">
        <v>40405</v>
      </c>
    </row>
    <row r="1159" spans="1:1">
      <c r="A1159">
        <v>40425</v>
      </c>
    </row>
    <row r="1160" spans="1:1">
      <c r="A1160">
        <v>40597</v>
      </c>
    </row>
    <row r="1161" spans="1:1">
      <c r="A1161">
        <v>40624</v>
      </c>
    </row>
    <row r="1162" spans="1:1">
      <c r="A1162">
        <v>40649</v>
      </c>
    </row>
    <row r="1163" spans="1:1">
      <c r="A1163">
        <v>40790</v>
      </c>
    </row>
    <row r="1164" spans="1:1">
      <c r="A1164">
        <v>40872</v>
      </c>
    </row>
    <row r="1165" spans="1:1">
      <c r="A1165">
        <v>41073</v>
      </c>
    </row>
    <row r="1166" spans="1:1">
      <c r="A1166">
        <v>41102</v>
      </c>
    </row>
    <row r="1167" spans="1:1">
      <c r="A1167">
        <v>41246</v>
      </c>
    </row>
    <row r="1168" spans="1:1">
      <c r="A1168">
        <v>41957</v>
      </c>
    </row>
    <row r="1169" spans="1:1">
      <c r="A1169">
        <v>42208</v>
      </c>
    </row>
    <row r="1170" spans="1:1">
      <c r="A1170">
        <v>42307</v>
      </c>
    </row>
    <row r="1171" spans="1:1">
      <c r="A1171">
        <v>42328</v>
      </c>
    </row>
    <row r="1172" spans="1:1">
      <c r="A1172">
        <v>42396</v>
      </c>
    </row>
    <row r="1173" spans="1:1">
      <c r="A1173">
        <v>43067</v>
      </c>
    </row>
    <row r="1174" spans="1:1">
      <c r="A1174">
        <v>43149</v>
      </c>
    </row>
    <row r="1175" spans="1:1">
      <c r="A1175">
        <v>43207</v>
      </c>
    </row>
    <row r="1176" spans="1:1">
      <c r="A1176">
        <v>43553</v>
      </c>
    </row>
    <row r="1177" spans="1:1">
      <c r="A1177">
        <v>43693</v>
      </c>
    </row>
    <row r="1178" spans="1:1">
      <c r="A1178">
        <v>44043</v>
      </c>
    </row>
    <row r="1179" spans="1:1">
      <c r="A1179">
        <v>44190</v>
      </c>
    </row>
    <row r="1180" spans="1:1">
      <c r="A1180">
        <v>45073</v>
      </c>
    </row>
    <row r="1181" spans="1:1">
      <c r="A1181">
        <v>46150</v>
      </c>
    </row>
    <row r="1182" spans="1:1">
      <c r="A1182">
        <v>46159</v>
      </c>
    </row>
    <row r="1183" spans="1:1">
      <c r="A1183">
        <v>48496</v>
      </c>
    </row>
    <row r="1184" spans="1:1">
      <c r="A1184">
        <v>49082</v>
      </c>
    </row>
    <row r="1185" spans="1:1">
      <c r="A1185">
        <v>49264</v>
      </c>
    </row>
    <row r="1186" spans="1:1">
      <c r="A1186">
        <v>49440</v>
      </c>
    </row>
    <row r="1187" spans="1:1">
      <c r="A1187">
        <v>49587</v>
      </c>
    </row>
    <row r="1188" spans="1:1">
      <c r="A1188">
        <v>49721</v>
      </c>
    </row>
    <row r="1189" spans="1:1">
      <c r="A1189">
        <v>49972</v>
      </c>
    </row>
    <row r="1190" spans="1:1">
      <c r="A1190">
        <v>49988</v>
      </c>
    </row>
    <row r="1191" spans="1:1">
      <c r="A1191">
        <v>50105</v>
      </c>
    </row>
    <row r="1192" spans="1:1">
      <c r="A1192">
        <v>50313</v>
      </c>
    </row>
    <row r="1193" spans="1:1">
      <c r="A1193">
        <v>51317</v>
      </c>
    </row>
    <row r="1194" spans="1:1">
      <c r="A1194">
        <v>54048</v>
      </c>
    </row>
    <row r="1195" spans="1:1">
      <c r="A1195">
        <v>54260</v>
      </c>
    </row>
    <row r="1196" spans="1:1">
      <c r="A1196">
        <v>55630</v>
      </c>
    </row>
    <row r="1197" spans="1:1">
      <c r="A1197">
        <v>55909</v>
      </c>
    </row>
    <row r="1198" spans="1:1">
      <c r="A1198">
        <v>55949</v>
      </c>
    </row>
    <row r="1199" spans="1:1">
      <c r="A1199">
        <v>57061</v>
      </c>
    </row>
    <row r="1200" spans="1:1">
      <c r="A1200">
        <v>57400</v>
      </c>
    </row>
    <row r="1201" spans="1:1">
      <c r="A1201">
        <v>57488</v>
      </c>
    </row>
    <row r="1202" spans="1:1">
      <c r="A1202">
        <v>57519</v>
      </c>
    </row>
    <row r="1203" spans="1:1">
      <c r="A1203">
        <v>57565</v>
      </c>
    </row>
    <row r="1204" spans="1:1">
      <c r="A1204">
        <v>58117</v>
      </c>
    </row>
    <row r="1205" spans="1:1">
      <c r="A1205">
        <v>58158</v>
      </c>
    </row>
    <row r="1206" spans="1:1">
      <c r="A1206">
        <v>79010</v>
      </c>
    </row>
    <row r="1207" spans="1:1">
      <c r="A1207">
        <v>115067</v>
      </c>
    </row>
    <row r="1208" spans="1:1">
      <c r="A1208">
        <v>117124</v>
      </c>
    </row>
    <row r="1209" spans="1:1">
      <c r="A1209">
        <v>406</v>
      </c>
    </row>
    <row r="1210" spans="1:1">
      <c r="A1210">
        <v>409</v>
      </c>
    </row>
    <row r="1211" spans="1:1">
      <c r="A1211">
        <v>446</v>
      </c>
    </row>
    <row r="1212" spans="1:1">
      <c r="A1212">
        <v>454</v>
      </c>
    </row>
    <row r="1213" spans="1:1">
      <c r="A1213">
        <v>462</v>
      </c>
    </row>
    <row r="1214" spans="1:1">
      <c r="A1214">
        <v>474</v>
      </c>
    </row>
    <row r="1215" spans="1:1">
      <c r="A1215">
        <v>478</v>
      </c>
    </row>
    <row r="1216" spans="1:1">
      <c r="A1216">
        <v>1606</v>
      </c>
    </row>
    <row r="1217" spans="1:1">
      <c r="A1217">
        <v>15162</v>
      </c>
    </row>
    <row r="1218" spans="1:1">
      <c r="A1218">
        <v>15173</v>
      </c>
    </row>
    <row r="1219" spans="1:1">
      <c r="A1219">
        <v>15215</v>
      </c>
    </row>
    <row r="1220" spans="1:1">
      <c r="A1220">
        <v>15319</v>
      </c>
    </row>
    <row r="1221" spans="1:1">
      <c r="A1221">
        <v>15375</v>
      </c>
    </row>
    <row r="1222" spans="1:1">
      <c r="A1222">
        <v>15465</v>
      </c>
    </row>
    <row r="1223" spans="1:1">
      <c r="A1223">
        <v>15554</v>
      </c>
    </row>
    <row r="1224" spans="1:1">
      <c r="A1224">
        <v>15915</v>
      </c>
    </row>
    <row r="1225" spans="1:1">
      <c r="A1225">
        <v>16462</v>
      </c>
    </row>
    <row r="1226" spans="1:1">
      <c r="A1226">
        <v>36612</v>
      </c>
    </row>
    <row r="1227" spans="1:1">
      <c r="A1227">
        <v>39257</v>
      </c>
    </row>
    <row r="1228" spans="1:1">
      <c r="A1228">
        <v>57203</v>
      </c>
    </row>
    <row r="1229" spans="1:1">
      <c r="A1229">
        <v>57274</v>
      </c>
    </row>
    <row r="1230" spans="1:1">
      <c r="A1230">
        <v>57611</v>
      </c>
    </row>
    <row r="1231" spans="1:1">
      <c r="A1231">
        <v>58127</v>
      </c>
    </row>
    <row r="1232" spans="1:1">
      <c r="A1232">
        <v>59078</v>
      </c>
    </row>
    <row r="1233" spans="1:1">
      <c r="A1233">
        <v>59445</v>
      </c>
    </row>
    <row r="1234" spans="1:1">
      <c r="A1234">
        <v>59531</v>
      </c>
    </row>
    <row r="1235" spans="1:1">
      <c r="A1235">
        <v>60427</v>
      </c>
    </row>
    <row r="1236" spans="1:1">
      <c r="A1236">
        <v>64555</v>
      </c>
    </row>
    <row r="1237" spans="1:1">
      <c r="A1237">
        <v>75422</v>
      </c>
    </row>
    <row r="1238" spans="1:1">
      <c r="A1238">
        <v>77876</v>
      </c>
    </row>
    <row r="1239" spans="1:1">
      <c r="A1239">
        <v>675</v>
      </c>
    </row>
    <row r="1240" spans="1:1">
      <c r="A1240">
        <v>678</v>
      </c>
    </row>
    <row r="1241" spans="1:1">
      <c r="A1241">
        <v>1747</v>
      </c>
    </row>
    <row r="1242" spans="1:1">
      <c r="A1242">
        <v>1759</v>
      </c>
    </row>
    <row r="1243" spans="1:1">
      <c r="A1243">
        <v>2416</v>
      </c>
    </row>
    <row r="1244" spans="1:1">
      <c r="A1244">
        <v>2428</v>
      </c>
    </row>
    <row r="1245" spans="1:1">
      <c r="A1245">
        <v>2449</v>
      </c>
    </row>
    <row r="1246" spans="1:1">
      <c r="A1246">
        <v>3638</v>
      </c>
    </row>
    <row r="1247" spans="1:1">
      <c r="A1247">
        <v>6780</v>
      </c>
    </row>
    <row r="1248" spans="1:1">
      <c r="A1248">
        <v>6798</v>
      </c>
    </row>
    <row r="1249" spans="1:1">
      <c r="A1249">
        <v>6801</v>
      </c>
    </row>
    <row r="1250" spans="1:1">
      <c r="A1250">
        <v>6811</v>
      </c>
    </row>
    <row r="1251" spans="1:1">
      <c r="A1251">
        <v>17749</v>
      </c>
    </row>
    <row r="1252" spans="1:1">
      <c r="A1252">
        <v>17964</v>
      </c>
    </row>
    <row r="1253" spans="1:1">
      <c r="A1253">
        <v>18936</v>
      </c>
    </row>
    <row r="1254" spans="1:1">
      <c r="A1254">
        <v>22992</v>
      </c>
    </row>
    <row r="1255" spans="1:1">
      <c r="A1255">
        <v>23418</v>
      </c>
    </row>
    <row r="1256" spans="1:1">
      <c r="A1256">
        <v>23914</v>
      </c>
    </row>
    <row r="1257" spans="1:1">
      <c r="A1257">
        <v>24404</v>
      </c>
    </row>
    <row r="1258" spans="1:1">
      <c r="A1258">
        <v>26619</v>
      </c>
    </row>
    <row r="1259" spans="1:1">
      <c r="A1259">
        <v>27719</v>
      </c>
    </row>
    <row r="1260" spans="1:1">
      <c r="A1260">
        <v>31562</v>
      </c>
    </row>
    <row r="1261" spans="1:1">
      <c r="A1261">
        <v>35050</v>
      </c>
    </row>
    <row r="1262" spans="1:1">
      <c r="A1262">
        <v>35486</v>
      </c>
    </row>
    <row r="1263" spans="1:1">
      <c r="A1263">
        <v>35530</v>
      </c>
    </row>
    <row r="1264" spans="1:1">
      <c r="A1264">
        <v>39394</v>
      </c>
    </row>
    <row r="1265" spans="1:1">
      <c r="A1265">
        <v>41016</v>
      </c>
    </row>
    <row r="1266" spans="1:1">
      <c r="A1266">
        <v>42787</v>
      </c>
    </row>
    <row r="1267" spans="1:1">
      <c r="A1267">
        <v>43053</v>
      </c>
    </row>
    <row r="1268" spans="1:1">
      <c r="A1268">
        <v>43983</v>
      </c>
    </row>
    <row r="1269" spans="1:1">
      <c r="A1269">
        <v>44321</v>
      </c>
    </row>
    <row r="1270" spans="1:1">
      <c r="A1270">
        <v>51640</v>
      </c>
    </row>
    <row r="1271" spans="1:1">
      <c r="A1271">
        <v>658</v>
      </c>
    </row>
    <row r="1272" spans="1:1">
      <c r="A1272">
        <v>660</v>
      </c>
    </row>
    <row r="1273" spans="1:1">
      <c r="A1273">
        <v>684</v>
      </c>
    </row>
    <row r="1274" spans="1:1">
      <c r="A1274">
        <v>1778</v>
      </c>
    </row>
    <row r="1275" spans="1:1">
      <c r="A1275">
        <v>6878</v>
      </c>
    </row>
    <row r="1276" spans="1:1">
      <c r="A1276">
        <v>6884</v>
      </c>
    </row>
    <row r="1277" spans="1:1">
      <c r="A1277">
        <v>6887</v>
      </c>
    </row>
    <row r="1278" spans="1:1">
      <c r="A1278">
        <v>6898</v>
      </c>
    </row>
    <row r="1279" spans="1:1">
      <c r="A1279">
        <v>6903</v>
      </c>
    </row>
    <row r="1280" spans="1:1">
      <c r="A1280">
        <v>6908</v>
      </c>
    </row>
    <row r="1281" spans="1:1">
      <c r="A1281">
        <v>6932</v>
      </c>
    </row>
    <row r="1282" spans="1:1">
      <c r="A1282">
        <v>6934</v>
      </c>
    </row>
    <row r="1283" spans="1:1">
      <c r="A1283">
        <v>6937</v>
      </c>
    </row>
    <row r="1284" spans="1:1">
      <c r="A1284">
        <v>18370</v>
      </c>
    </row>
    <row r="1285" spans="1:1">
      <c r="A1285">
        <v>19369</v>
      </c>
    </row>
    <row r="1286" spans="1:1">
      <c r="A1286">
        <v>20396</v>
      </c>
    </row>
    <row r="1287" spans="1:1">
      <c r="A1287">
        <v>25657</v>
      </c>
    </row>
    <row r="1288" spans="1:1">
      <c r="A1288">
        <v>26341</v>
      </c>
    </row>
    <row r="1289" spans="1:1">
      <c r="A1289">
        <v>35014</v>
      </c>
    </row>
    <row r="1290" spans="1:1">
      <c r="A1290">
        <v>1301</v>
      </c>
    </row>
    <row r="1291" spans="1:1">
      <c r="A1291">
        <v>3521</v>
      </c>
    </row>
    <row r="1292" spans="1:1">
      <c r="A1292">
        <v>3995</v>
      </c>
    </row>
    <row r="1293" spans="1:1">
      <c r="A1293">
        <v>3996</v>
      </c>
    </row>
    <row r="1294" spans="1:1">
      <c r="A1294">
        <v>21672</v>
      </c>
    </row>
    <row r="1295" spans="1:1">
      <c r="A1295">
        <v>22062</v>
      </c>
    </row>
    <row r="1296" spans="1:1">
      <c r="A1296">
        <v>29411</v>
      </c>
    </row>
    <row r="1297" spans="1:1">
      <c r="A1297">
        <v>30316</v>
      </c>
    </row>
    <row r="1298" spans="1:1">
      <c r="A1298">
        <v>31310</v>
      </c>
    </row>
    <row r="1299" spans="1:1">
      <c r="A1299">
        <v>37237</v>
      </c>
    </row>
    <row r="1300" spans="1:1">
      <c r="A1300">
        <v>48433</v>
      </c>
    </row>
    <row r="1301" spans="1:1">
      <c r="A1301">
        <v>49221</v>
      </c>
    </row>
    <row r="1302" spans="1:1">
      <c r="A1302">
        <v>50363</v>
      </c>
    </row>
    <row r="1303" spans="1:1">
      <c r="A1303">
        <v>79098</v>
      </c>
    </row>
    <row r="1304" spans="1:1">
      <c r="A1304">
        <v>1280</v>
      </c>
    </row>
    <row r="1305" spans="1:1">
      <c r="A1305">
        <v>1287</v>
      </c>
    </row>
    <row r="1306" spans="1:1">
      <c r="A1306">
        <v>1293</v>
      </c>
    </row>
    <row r="1307" spans="1:1">
      <c r="A1307">
        <v>1294</v>
      </c>
    </row>
    <row r="1308" spans="1:1">
      <c r="A1308">
        <v>1295</v>
      </c>
    </row>
    <row r="1309" spans="1:1">
      <c r="A1309">
        <v>1297</v>
      </c>
    </row>
    <row r="1310" spans="1:1">
      <c r="A1310">
        <v>1302</v>
      </c>
    </row>
    <row r="1311" spans="1:1">
      <c r="A1311">
        <v>1303</v>
      </c>
    </row>
    <row r="1312" spans="1:1">
      <c r="A1312">
        <v>1305</v>
      </c>
    </row>
    <row r="1313" spans="1:1">
      <c r="A1313">
        <v>1310</v>
      </c>
    </row>
    <row r="1314" spans="1:1">
      <c r="A1314">
        <v>1311</v>
      </c>
    </row>
    <row r="1315" spans="1:1">
      <c r="A1315">
        <v>1325</v>
      </c>
    </row>
    <row r="1316" spans="1:1">
      <c r="A1316">
        <v>1333</v>
      </c>
    </row>
    <row r="1317" spans="1:1">
      <c r="A1317">
        <v>1342</v>
      </c>
    </row>
    <row r="1318" spans="1:1">
      <c r="A1318">
        <v>1345</v>
      </c>
    </row>
    <row r="1319" spans="1:1">
      <c r="A1319">
        <v>1348</v>
      </c>
    </row>
    <row r="1320" spans="1:1">
      <c r="A1320">
        <v>2157</v>
      </c>
    </row>
    <row r="1321" spans="1:1">
      <c r="A1321">
        <v>2164</v>
      </c>
    </row>
    <row r="1322" spans="1:1">
      <c r="A1322">
        <v>2168</v>
      </c>
    </row>
    <row r="1323" spans="1:1">
      <c r="A1323">
        <v>2174</v>
      </c>
    </row>
    <row r="1324" spans="1:1">
      <c r="A1324">
        <v>2177</v>
      </c>
    </row>
    <row r="1325" spans="1:1">
      <c r="A1325">
        <v>2183</v>
      </c>
    </row>
    <row r="1326" spans="1:1">
      <c r="A1326">
        <v>2745</v>
      </c>
    </row>
    <row r="1327" spans="1:1">
      <c r="A1327">
        <v>2746</v>
      </c>
    </row>
    <row r="1328" spans="1:1">
      <c r="A1328">
        <v>2756</v>
      </c>
    </row>
    <row r="1329" spans="1:1">
      <c r="A1329">
        <v>3213</v>
      </c>
    </row>
    <row r="1330" spans="1:1">
      <c r="A1330">
        <v>3511</v>
      </c>
    </row>
    <row r="1331" spans="1:1">
      <c r="A1331">
        <v>3520</v>
      </c>
    </row>
    <row r="1332" spans="1:1">
      <c r="A1332">
        <v>3522</v>
      </c>
    </row>
    <row r="1333" spans="1:1">
      <c r="A1333">
        <v>3779</v>
      </c>
    </row>
    <row r="1334" spans="1:1">
      <c r="A1334">
        <v>3997</v>
      </c>
    </row>
    <row r="1335" spans="1:1">
      <c r="A1335">
        <v>15174</v>
      </c>
    </row>
    <row r="1336" spans="1:1">
      <c r="A1336">
        <v>16066</v>
      </c>
    </row>
    <row r="1337" spans="1:1">
      <c r="A1337">
        <v>17007</v>
      </c>
    </row>
    <row r="1338" spans="1:1">
      <c r="A1338">
        <v>17228</v>
      </c>
    </row>
    <row r="1339" spans="1:1">
      <c r="A1339">
        <v>17773</v>
      </c>
    </row>
    <row r="1340" spans="1:1">
      <c r="A1340">
        <v>18124</v>
      </c>
    </row>
    <row r="1341" spans="1:1">
      <c r="A1341">
        <v>18162</v>
      </c>
    </row>
    <row r="1342" spans="1:1">
      <c r="A1342">
        <v>18371</v>
      </c>
    </row>
    <row r="1343" spans="1:1">
      <c r="A1343">
        <v>19004</v>
      </c>
    </row>
    <row r="1344" spans="1:1">
      <c r="A1344">
        <v>19086</v>
      </c>
    </row>
    <row r="1345" spans="1:1">
      <c r="A1345">
        <v>19671</v>
      </c>
    </row>
    <row r="1346" spans="1:1">
      <c r="A1346">
        <v>20712</v>
      </c>
    </row>
    <row r="1347" spans="1:1">
      <c r="A1347">
        <v>21292</v>
      </c>
    </row>
    <row r="1348" spans="1:1">
      <c r="A1348">
        <v>22684</v>
      </c>
    </row>
    <row r="1349" spans="1:1">
      <c r="A1349">
        <v>22939</v>
      </c>
    </row>
    <row r="1350" spans="1:1">
      <c r="A1350">
        <v>23857</v>
      </c>
    </row>
    <row r="1351" spans="1:1">
      <c r="A1351">
        <v>24247</v>
      </c>
    </row>
    <row r="1352" spans="1:1">
      <c r="A1352">
        <v>24699</v>
      </c>
    </row>
    <row r="1353" spans="1:1">
      <c r="A1353">
        <v>25089</v>
      </c>
    </row>
    <row r="1354" spans="1:1">
      <c r="A1354">
        <v>25457</v>
      </c>
    </row>
    <row r="1355" spans="1:1">
      <c r="A1355">
        <v>25962</v>
      </c>
    </row>
    <row r="1356" spans="1:1">
      <c r="A1356">
        <v>26471</v>
      </c>
    </row>
    <row r="1357" spans="1:1">
      <c r="A1357">
        <v>26562</v>
      </c>
    </row>
    <row r="1358" spans="1:1">
      <c r="A1358">
        <v>26770</v>
      </c>
    </row>
    <row r="1359" spans="1:1">
      <c r="A1359">
        <v>27817</v>
      </c>
    </row>
    <row r="1360" spans="1:1">
      <c r="A1360">
        <v>28091</v>
      </c>
    </row>
    <row r="1361" spans="1:1">
      <c r="A1361">
        <v>28576</v>
      </c>
    </row>
    <row r="1362" spans="1:1">
      <c r="A1362">
        <v>29670</v>
      </c>
    </row>
    <row r="1363" spans="1:1">
      <c r="A1363">
        <v>29794</v>
      </c>
    </row>
    <row r="1364" spans="1:1">
      <c r="A1364">
        <v>29822</v>
      </c>
    </row>
    <row r="1365" spans="1:1">
      <c r="A1365">
        <v>29900</v>
      </c>
    </row>
    <row r="1366" spans="1:1">
      <c r="A1366">
        <v>30565</v>
      </c>
    </row>
    <row r="1367" spans="1:1">
      <c r="A1367">
        <v>30809</v>
      </c>
    </row>
    <row r="1368" spans="1:1">
      <c r="A1368">
        <v>31330</v>
      </c>
    </row>
    <row r="1369" spans="1:1">
      <c r="A1369">
        <v>31474</v>
      </c>
    </row>
    <row r="1370" spans="1:1">
      <c r="A1370">
        <v>33529</v>
      </c>
    </row>
    <row r="1371" spans="1:1">
      <c r="A1371">
        <v>33842</v>
      </c>
    </row>
    <row r="1372" spans="1:1">
      <c r="A1372">
        <v>34184</v>
      </c>
    </row>
    <row r="1373" spans="1:1">
      <c r="A1373">
        <v>34235</v>
      </c>
    </row>
    <row r="1374" spans="1:1">
      <c r="A1374">
        <v>34658</v>
      </c>
    </row>
    <row r="1375" spans="1:1">
      <c r="A1375">
        <v>34803</v>
      </c>
    </row>
    <row r="1376" spans="1:1">
      <c r="A1376">
        <v>35372</v>
      </c>
    </row>
    <row r="1377" spans="1:1">
      <c r="A1377">
        <v>36603</v>
      </c>
    </row>
    <row r="1378" spans="1:1">
      <c r="A1378">
        <v>36818</v>
      </c>
    </row>
    <row r="1379" spans="1:1">
      <c r="A1379">
        <v>36866</v>
      </c>
    </row>
    <row r="1380" spans="1:1">
      <c r="A1380">
        <v>37426</v>
      </c>
    </row>
    <row r="1381" spans="1:1">
      <c r="A1381">
        <v>37475</v>
      </c>
    </row>
    <row r="1382" spans="1:1">
      <c r="A1382">
        <v>37841</v>
      </c>
    </row>
    <row r="1383" spans="1:1">
      <c r="A1383">
        <v>37941</v>
      </c>
    </row>
    <row r="1384" spans="1:1">
      <c r="A1384">
        <v>38119</v>
      </c>
    </row>
    <row r="1385" spans="1:1">
      <c r="A1385">
        <v>39177</v>
      </c>
    </row>
    <row r="1386" spans="1:1">
      <c r="A1386">
        <v>39752</v>
      </c>
    </row>
    <row r="1387" spans="1:1">
      <c r="A1387">
        <v>40018</v>
      </c>
    </row>
    <row r="1388" spans="1:1">
      <c r="A1388">
        <v>40490</v>
      </c>
    </row>
    <row r="1389" spans="1:1">
      <c r="A1389">
        <v>40623</v>
      </c>
    </row>
    <row r="1390" spans="1:1">
      <c r="A1390">
        <v>41127</v>
      </c>
    </row>
    <row r="1391" spans="1:1">
      <c r="A1391">
        <v>43020</v>
      </c>
    </row>
    <row r="1392" spans="1:1">
      <c r="A1392">
        <v>43176</v>
      </c>
    </row>
    <row r="1393" spans="1:1">
      <c r="A1393">
        <v>44352</v>
      </c>
    </row>
    <row r="1394" spans="1:1">
      <c r="A1394">
        <v>44970</v>
      </c>
    </row>
    <row r="1395" spans="1:1">
      <c r="A1395">
        <v>45015</v>
      </c>
    </row>
    <row r="1396" spans="1:1">
      <c r="A1396">
        <v>45098</v>
      </c>
    </row>
    <row r="1397" spans="1:1">
      <c r="A1397">
        <v>45102</v>
      </c>
    </row>
    <row r="1398" spans="1:1">
      <c r="A1398">
        <v>45519</v>
      </c>
    </row>
    <row r="1399" spans="1:1">
      <c r="A1399">
        <v>46346</v>
      </c>
    </row>
    <row r="1400" spans="1:1">
      <c r="A1400">
        <v>48021</v>
      </c>
    </row>
    <row r="1401" spans="1:1">
      <c r="A1401">
        <v>48188</v>
      </c>
    </row>
    <row r="1402" spans="1:1">
      <c r="A1402">
        <v>49438</v>
      </c>
    </row>
    <row r="1403" spans="1:1">
      <c r="A1403">
        <v>50337</v>
      </c>
    </row>
    <row r="1404" spans="1:1">
      <c r="A1404">
        <v>50652</v>
      </c>
    </row>
    <row r="1405" spans="1:1">
      <c r="A1405">
        <v>51084</v>
      </c>
    </row>
    <row r="1406" spans="1:1">
      <c r="A1406">
        <v>51475</v>
      </c>
    </row>
    <row r="1407" spans="1:1">
      <c r="A1407">
        <v>51484</v>
      </c>
    </row>
    <row r="1408" spans="1:1">
      <c r="A1408">
        <v>51679</v>
      </c>
    </row>
    <row r="1409" spans="1:1">
      <c r="A1409">
        <v>51699</v>
      </c>
    </row>
    <row r="1410" spans="1:1">
      <c r="A1410">
        <v>51904</v>
      </c>
    </row>
    <row r="1411" spans="1:1">
      <c r="A1411">
        <v>51982</v>
      </c>
    </row>
    <row r="1412" spans="1:1">
      <c r="A1412">
        <v>52328</v>
      </c>
    </row>
    <row r="1413" spans="1:1">
      <c r="A1413">
        <v>54012</v>
      </c>
    </row>
    <row r="1414" spans="1:1">
      <c r="A1414">
        <v>54293</v>
      </c>
    </row>
    <row r="1415" spans="1:1">
      <c r="A1415">
        <v>54305</v>
      </c>
    </row>
    <row r="1416" spans="1:1">
      <c r="A1416">
        <v>54517</v>
      </c>
    </row>
    <row r="1417" spans="1:1">
      <c r="A1417">
        <v>54594</v>
      </c>
    </row>
    <row r="1418" spans="1:1">
      <c r="A1418">
        <v>54649</v>
      </c>
    </row>
    <row r="1419" spans="1:1">
      <c r="A1419">
        <v>55379</v>
      </c>
    </row>
    <row r="1420" spans="1:1">
      <c r="A1420">
        <v>55607</v>
      </c>
    </row>
    <row r="1421" spans="1:1">
      <c r="A1421">
        <v>56363</v>
      </c>
    </row>
    <row r="1422" spans="1:1">
      <c r="A1422">
        <v>56782</v>
      </c>
    </row>
    <row r="1423" spans="1:1">
      <c r="A1423">
        <v>56891</v>
      </c>
    </row>
    <row r="1424" spans="1:1">
      <c r="A1424">
        <v>57409</v>
      </c>
    </row>
    <row r="1425" spans="1:1">
      <c r="A1425">
        <v>58452</v>
      </c>
    </row>
    <row r="1426" spans="1:1">
      <c r="A1426">
        <v>60602</v>
      </c>
    </row>
    <row r="1427" spans="1:1">
      <c r="A1427">
        <v>60620</v>
      </c>
    </row>
    <row r="1428" spans="1:1">
      <c r="A1428">
        <v>60773</v>
      </c>
    </row>
    <row r="1429" spans="1:1">
      <c r="A1429">
        <v>62342</v>
      </c>
    </row>
    <row r="1430" spans="1:1">
      <c r="A1430">
        <v>64193</v>
      </c>
    </row>
    <row r="1431" spans="1:1">
      <c r="A1431">
        <v>64897</v>
      </c>
    </row>
    <row r="1432" spans="1:1">
      <c r="A1432">
        <v>65158</v>
      </c>
    </row>
    <row r="1433" spans="1:1">
      <c r="A1433">
        <v>65588</v>
      </c>
    </row>
    <row r="1434" spans="1:1">
      <c r="A1434">
        <v>65990</v>
      </c>
    </row>
    <row r="1435" spans="1:1">
      <c r="A1435">
        <v>66993</v>
      </c>
    </row>
    <row r="1436" spans="1:1">
      <c r="A1436">
        <v>67376</v>
      </c>
    </row>
    <row r="1437" spans="1:1">
      <c r="A1437">
        <v>68351</v>
      </c>
    </row>
    <row r="1438" spans="1:1">
      <c r="A1438">
        <v>69821</v>
      </c>
    </row>
    <row r="1439" spans="1:1">
      <c r="A1439">
        <v>71182</v>
      </c>
    </row>
    <row r="1440" spans="1:1">
      <c r="A1440">
        <v>72660</v>
      </c>
    </row>
    <row r="1441" spans="1:1">
      <c r="A1441">
        <v>73710</v>
      </c>
    </row>
    <row r="1442" spans="1:1">
      <c r="A1442">
        <v>74251</v>
      </c>
    </row>
    <row r="1443" spans="1:1">
      <c r="A1443">
        <v>74488</v>
      </c>
    </row>
    <row r="1444" spans="1:1">
      <c r="A1444">
        <v>76141</v>
      </c>
    </row>
    <row r="1445" spans="1:1">
      <c r="A1445">
        <v>76232</v>
      </c>
    </row>
    <row r="1446" spans="1:1">
      <c r="A1446">
        <v>76470</v>
      </c>
    </row>
    <row r="1447" spans="1:1">
      <c r="A1447">
        <v>77939</v>
      </c>
    </row>
    <row r="1448" spans="1:1">
      <c r="A1448">
        <v>78594</v>
      </c>
    </row>
    <row r="1449" spans="1:1">
      <c r="A1449">
        <v>80254</v>
      </c>
    </row>
    <row r="1450" spans="1:1">
      <c r="A1450">
        <v>80330</v>
      </c>
    </row>
    <row r="1451" spans="1:1">
      <c r="A1451">
        <v>80618</v>
      </c>
    </row>
    <row r="1452" spans="1:1">
      <c r="A1452">
        <v>80755</v>
      </c>
    </row>
    <row r="1453" spans="1:1">
      <c r="A1453">
        <v>81889</v>
      </c>
    </row>
    <row r="1454" spans="1:1">
      <c r="A1454">
        <v>83555</v>
      </c>
    </row>
    <row r="1455" spans="1:1">
      <c r="A1455">
        <v>83690</v>
      </c>
    </row>
    <row r="1456" spans="1:1">
      <c r="A1456">
        <v>84335</v>
      </c>
    </row>
    <row r="1457" spans="1:1">
      <c r="A1457">
        <v>84484</v>
      </c>
    </row>
    <row r="1458" spans="1:1">
      <c r="A1458">
        <v>86353</v>
      </c>
    </row>
    <row r="1459" spans="1:1">
      <c r="A1459">
        <v>87602</v>
      </c>
    </row>
    <row r="1460" spans="1:1">
      <c r="A1460">
        <v>87703</v>
      </c>
    </row>
    <row r="1461" spans="1:1">
      <c r="A1461">
        <v>89456</v>
      </c>
    </row>
    <row r="1462" spans="1:1">
      <c r="A1462">
        <v>90795</v>
      </c>
    </row>
    <row r="1463" spans="1:1">
      <c r="A1463">
        <v>91346</v>
      </c>
    </row>
    <row r="1464" spans="1:1">
      <c r="A1464">
        <v>91719</v>
      </c>
    </row>
    <row r="1465" spans="1:1">
      <c r="A1465">
        <v>92536</v>
      </c>
    </row>
    <row r="1466" spans="1:1">
      <c r="A1466">
        <v>92774</v>
      </c>
    </row>
    <row r="1467" spans="1:1">
      <c r="A1467">
        <v>93119</v>
      </c>
    </row>
    <row r="1468" spans="1:1">
      <c r="A1468">
        <v>93287</v>
      </c>
    </row>
    <row r="1469" spans="1:1">
      <c r="A1469">
        <v>96357</v>
      </c>
    </row>
    <row r="1470" spans="1:1">
      <c r="A1470">
        <v>96658</v>
      </c>
    </row>
    <row r="1471" spans="1:1">
      <c r="A1471">
        <v>96884</v>
      </c>
    </row>
    <row r="1472" spans="1:1">
      <c r="A1472">
        <v>97301</v>
      </c>
    </row>
    <row r="1473" spans="1:1">
      <c r="A1473">
        <v>99036</v>
      </c>
    </row>
    <row r="1474" spans="1:1">
      <c r="A1474">
        <v>99970</v>
      </c>
    </row>
    <row r="1475" spans="1:1">
      <c r="A1475">
        <v>100390</v>
      </c>
    </row>
    <row r="1476" spans="1:1">
      <c r="A1476">
        <v>100706</v>
      </c>
    </row>
    <row r="1477" spans="1:1">
      <c r="A1477">
        <v>103285</v>
      </c>
    </row>
    <row r="1478" spans="1:1">
      <c r="A1478">
        <v>103544</v>
      </c>
    </row>
    <row r="1479" spans="1:1">
      <c r="A1479">
        <v>103720</v>
      </c>
    </row>
    <row r="1480" spans="1:1">
      <c r="A1480">
        <v>105508</v>
      </c>
    </row>
    <row r="1481" spans="1:1">
      <c r="A1481">
        <v>106136</v>
      </c>
    </row>
    <row r="1482" spans="1:1">
      <c r="A1482">
        <v>106759</v>
      </c>
    </row>
    <row r="1483" spans="1:1">
      <c r="A1483">
        <v>109267</v>
      </c>
    </row>
    <row r="1484" spans="1:1">
      <c r="A1484">
        <v>109752</v>
      </c>
    </row>
    <row r="1485" spans="1:1">
      <c r="A1485">
        <v>110981</v>
      </c>
    </row>
    <row r="1486" spans="1:1">
      <c r="A1486">
        <v>111371</v>
      </c>
    </row>
    <row r="1487" spans="1:1">
      <c r="A1487">
        <v>112572</v>
      </c>
    </row>
    <row r="1488" spans="1:1">
      <c r="A1488">
        <v>114334</v>
      </c>
    </row>
    <row r="1489" spans="1:1">
      <c r="A1489">
        <v>114431</v>
      </c>
    </row>
    <row r="1490" spans="1:1">
      <c r="A1490">
        <v>114883</v>
      </c>
    </row>
    <row r="1491" spans="1:1">
      <c r="A1491">
        <v>117483</v>
      </c>
    </row>
    <row r="1492" spans="1:1">
      <c r="A1492">
        <v>117497</v>
      </c>
    </row>
    <row r="1493" spans="1:1">
      <c r="A1493">
        <v>117771</v>
      </c>
    </row>
    <row r="1494" spans="1:1">
      <c r="A1494">
        <v>118856</v>
      </c>
    </row>
    <row r="1495" spans="1:1">
      <c r="A1495">
        <v>53637</v>
      </c>
    </row>
    <row r="1496" spans="1:1">
      <c r="A1496">
        <v>109213</v>
      </c>
    </row>
    <row r="1497" spans="1:1">
      <c r="A1497">
        <v>1134</v>
      </c>
    </row>
    <row r="1498" spans="1:1">
      <c r="A1498">
        <v>1135</v>
      </c>
    </row>
    <row r="1499" spans="1:1">
      <c r="A1499">
        <v>1145</v>
      </c>
    </row>
    <row r="1500" spans="1:1">
      <c r="A1500">
        <v>1158</v>
      </c>
    </row>
    <row r="1501" spans="1:1">
      <c r="A1501">
        <v>1172</v>
      </c>
    </row>
    <row r="1502" spans="1:1">
      <c r="A1502">
        <v>1173</v>
      </c>
    </row>
    <row r="1503" spans="1:1">
      <c r="A1503">
        <v>1187</v>
      </c>
    </row>
    <row r="1504" spans="1:1">
      <c r="A1504">
        <v>2058</v>
      </c>
    </row>
    <row r="1505" spans="1:1">
      <c r="A1505">
        <v>2062</v>
      </c>
    </row>
    <row r="1506" spans="1:1">
      <c r="A1506">
        <v>2669</v>
      </c>
    </row>
    <row r="1507" spans="1:1">
      <c r="A1507">
        <v>2671</v>
      </c>
    </row>
    <row r="1508" spans="1:1">
      <c r="A1508">
        <v>2677</v>
      </c>
    </row>
    <row r="1509" spans="1:1">
      <c r="A1509">
        <v>2679</v>
      </c>
    </row>
    <row r="1510" spans="1:1">
      <c r="A1510">
        <v>3146</v>
      </c>
    </row>
    <row r="1511" spans="1:1">
      <c r="A1511">
        <v>3152</v>
      </c>
    </row>
    <row r="1512" spans="1:1">
      <c r="A1512">
        <v>3471</v>
      </c>
    </row>
    <row r="1513" spans="1:1">
      <c r="A1513">
        <v>3973</v>
      </c>
    </row>
    <row r="1514" spans="1:1">
      <c r="A1514">
        <v>3978</v>
      </c>
    </row>
    <row r="1515" spans="1:1">
      <c r="A1515">
        <v>9586</v>
      </c>
    </row>
    <row r="1516" spans="1:1">
      <c r="A1516">
        <v>9594</v>
      </c>
    </row>
    <row r="1517" spans="1:1">
      <c r="A1517">
        <v>9691</v>
      </c>
    </row>
    <row r="1518" spans="1:1">
      <c r="A1518">
        <v>9734</v>
      </c>
    </row>
    <row r="1519" spans="1:1">
      <c r="A1519">
        <v>9749</v>
      </c>
    </row>
    <row r="1520" spans="1:1">
      <c r="A1520">
        <v>9776</v>
      </c>
    </row>
    <row r="1521" spans="1:1">
      <c r="A1521">
        <v>9791</v>
      </c>
    </row>
    <row r="1522" spans="1:1">
      <c r="A1522">
        <v>9792</v>
      </c>
    </row>
    <row r="1523" spans="1:1">
      <c r="A1523">
        <v>9799</v>
      </c>
    </row>
    <row r="1524" spans="1:1">
      <c r="A1524">
        <v>9812</v>
      </c>
    </row>
    <row r="1525" spans="1:1">
      <c r="A1525">
        <v>9873</v>
      </c>
    </row>
    <row r="1526" spans="1:1">
      <c r="A1526">
        <v>9882</v>
      </c>
    </row>
    <row r="1527" spans="1:1">
      <c r="A1527">
        <v>9895</v>
      </c>
    </row>
    <row r="1528" spans="1:1">
      <c r="A1528">
        <v>9898</v>
      </c>
    </row>
    <row r="1529" spans="1:1">
      <c r="A1529">
        <v>9927</v>
      </c>
    </row>
    <row r="1530" spans="1:1">
      <c r="A1530">
        <v>9935</v>
      </c>
    </row>
    <row r="1531" spans="1:1">
      <c r="A1531">
        <v>9939</v>
      </c>
    </row>
    <row r="1532" spans="1:1">
      <c r="A1532">
        <v>9947</v>
      </c>
    </row>
    <row r="1533" spans="1:1">
      <c r="A1533">
        <v>9952</v>
      </c>
    </row>
    <row r="1534" spans="1:1">
      <c r="A1534">
        <v>9965</v>
      </c>
    </row>
    <row r="1535" spans="1:1">
      <c r="A1535">
        <v>10018</v>
      </c>
    </row>
    <row r="1536" spans="1:1">
      <c r="A1536">
        <v>10028</v>
      </c>
    </row>
    <row r="1537" spans="1:1">
      <c r="A1537">
        <v>10039</v>
      </c>
    </row>
    <row r="1538" spans="1:1">
      <c r="A1538">
        <v>10049</v>
      </c>
    </row>
    <row r="1539" spans="1:1">
      <c r="A1539">
        <v>10052</v>
      </c>
    </row>
    <row r="1540" spans="1:1">
      <c r="A1540">
        <v>10073</v>
      </c>
    </row>
    <row r="1541" spans="1:1">
      <c r="A1541">
        <v>10107</v>
      </c>
    </row>
    <row r="1542" spans="1:1">
      <c r="A1542">
        <v>10139</v>
      </c>
    </row>
    <row r="1543" spans="1:1">
      <c r="A1543">
        <v>10146</v>
      </c>
    </row>
    <row r="1544" spans="1:1">
      <c r="A1544">
        <v>10154</v>
      </c>
    </row>
    <row r="1545" spans="1:1">
      <c r="A1545">
        <v>10164</v>
      </c>
    </row>
    <row r="1546" spans="1:1">
      <c r="A1546">
        <v>10176</v>
      </c>
    </row>
    <row r="1547" spans="1:1">
      <c r="A1547">
        <v>10187</v>
      </c>
    </row>
    <row r="1548" spans="1:1">
      <c r="A1548">
        <v>10242</v>
      </c>
    </row>
    <row r="1549" spans="1:1">
      <c r="A1549">
        <v>10270</v>
      </c>
    </row>
    <row r="1550" spans="1:1">
      <c r="A1550">
        <v>10297</v>
      </c>
    </row>
    <row r="1551" spans="1:1">
      <c r="A1551">
        <v>10298</v>
      </c>
    </row>
    <row r="1552" spans="1:1">
      <c r="A1552">
        <v>10336</v>
      </c>
    </row>
    <row r="1553" spans="1:1">
      <c r="A1553">
        <v>10402</v>
      </c>
    </row>
    <row r="1554" spans="1:1">
      <c r="A1554">
        <v>10426</v>
      </c>
    </row>
    <row r="1555" spans="1:1">
      <c r="A1555">
        <v>10437</v>
      </c>
    </row>
    <row r="1556" spans="1:1">
      <c r="A1556">
        <v>10442</v>
      </c>
    </row>
    <row r="1557" spans="1:1">
      <c r="A1557">
        <v>10445</v>
      </c>
    </row>
    <row r="1558" spans="1:1">
      <c r="A1558">
        <v>10447</v>
      </c>
    </row>
    <row r="1559" spans="1:1">
      <c r="A1559">
        <v>10448</v>
      </c>
    </row>
    <row r="1560" spans="1:1">
      <c r="A1560">
        <v>10462</v>
      </c>
    </row>
    <row r="1561" spans="1:1">
      <c r="A1561">
        <v>10466</v>
      </c>
    </row>
    <row r="1562" spans="1:1">
      <c r="A1562">
        <v>10489</v>
      </c>
    </row>
    <row r="1563" spans="1:1">
      <c r="A1563">
        <v>10492</v>
      </c>
    </row>
    <row r="1564" spans="1:1">
      <c r="A1564">
        <v>10510</v>
      </c>
    </row>
    <row r="1565" spans="1:1">
      <c r="A1565">
        <v>10515</v>
      </c>
    </row>
    <row r="1566" spans="1:1">
      <c r="A1566">
        <v>11388</v>
      </c>
    </row>
    <row r="1567" spans="1:1">
      <c r="A1567">
        <v>11389</v>
      </c>
    </row>
    <row r="1568" spans="1:1">
      <c r="A1568">
        <v>15536</v>
      </c>
    </row>
    <row r="1569" spans="1:1">
      <c r="A1569">
        <v>16310</v>
      </c>
    </row>
    <row r="1570" spans="1:1">
      <c r="A1570">
        <v>16503</v>
      </c>
    </row>
    <row r="1571" spans="1:1">
      <c r="A1571">
        <v>16616</v>
      </c>
    </row>
    <row r="1572" spans="1:1">
      <c r="A1572">
        <v>16618</v>
      </c>
    </row>
    <row r="1573" spans="1:1">
      <c r="A1573">
        <v>16806</v>
      </c>
    </row>
    <row r="1574" spans="1:1">
      <c r="A1574">
        <v>17479</v>
      </c>
    </row>
    <row r="1575" spans="1:1">
      <c r="A1575">
        <v>17509</v>
      </c>
    </row>
    <row r="1576" spans="1:1">
      <c r="A1576">
        <v>17656</v>
      </c>
    </row>
    <row r="1577" spans="1:1">
      <c r="A1577">
        <v>18293</v>
      </c>
    </row>
    <row r="1578" spans="1:1">
      <c r="A1578">
        <v>19060</v>
      </c>
    </row>
    <row r="1579" spans="1:1">
      <c r="A1579">
        <v>19183</v>
      </c>
    </row>
    <row r="1580" spans="1:1">
      <c r="A1580">
        <v>19303</v>
      </c>
    </row>
    <row r="1581" spans="1:1">
      <c r="A1581">
        <v>19556</v>
      </c>
    </row>
    <row r="1582" spans="1:1">
      <c r="A1582">
        <v>19803</v>
      </c>
    </row>
    <row r="1583" spans="1:1">
      <c r="A1583">
        <v>19971</v>
      </c>
    </row>
    <row r="1584" spans="1:1">
      <c r="A1584">
        <v>20152</v>
      </c>
    </row>
    <row r="1585" spans="1:1">
      <c r="A1585">
        <v>20244</v>
      </c>
    </row>
    <row r="1586" spans="1:1">
      <c r="A1586">
        <v>20417</v>
      </c>
    </row>
    <row r="1587" spans="1:1">
      <c r="A1587">
        <v>20622</v>
      </c>
    </row>
    <row r="1588" spans="1:1">
      <c r="A1588">
        <v>20667</v>
      </c>
    </row>
    <row r="1589" spans="1:1">
      <c r="A1589">
        <v>20718</v>
      </c>
    </row>
    <row r="1590" spans="1:1">
      <c r="A1590">
        <v>21427</v>
      </c>
    </row>
    <row r="1591" spans="1:1">
      <c r="A1591">
        <v>22936</v>
      </c>
    </row>
    <row r="1592" spans="1:1">
      <c r="A1592">
        <v>23205</v>
      </c>
    </row>
    <row r="1593" spans="1:1">
      <c r="A1593">
        <v>23395</v>
      </c>
    </row>
    <row r="1594" spans="1:1">
      <c r="A1594">
        <v>23501</v>
      </c>
    </row>
    <row r="1595" spans="1:1">
      <c r="A1595">
        <v>23768</v>
      </c>
    </row>
    <row r="1596" spans="1:1">
      <c r="A1596">
        <v>24507</v>
      </c>
    </row>
    <row r="1597" spans="1:1">
      <c r="A1597">
        <v>24621</v>
      </c>
    </row>
    <row r="1598" spans="1:1">
      <c r="A1598">
        <v>24764</v>
      </c>
    </row>
    <row r="1599" spans="1:1">
      <c r="A1599">
        <v>24962</v>
      </c>
    </row>
    <row r="1600" spans="1:1">
      <c r="A1600">
        <v>24991</v>
      </c>
    </row>
    <row r="1601" spans="1:1">
      <c r="A1601">
        <v>25274</v>
      </c>
    </row>
    <row r="1602" spans="1:1">
      <c r="A1602">
        <v>25341</v>
      </c>
    </row>
    <row r="1603" spans="1:1">
      <c r="A1603">
        <v>25384</v>
      </c>
    </row>
    <row r="1604" spans="1:1">
      <c r="A1604">
        <v>25675</v>
      </c>
    </row>
    <row r="1605" spans="1:1">
      <c r="A1605">
        <v>26538</v>
      </c>
    </row>
    <row r="1606" spans="1:1">
      <c r="A1606">
        <v>31853</v>
      </c>
    </row>
    <row r="1607" spans="1:1">
      <c r="A1607">
        <v>32104</v>
      </c>
    </row>
    <row r="1608" spans="1:1">
      <c r="A1608">
        <v>32638</v>
      </c>
    </row>
    <row r="1609" spans="1:1">
      <c r="A1609">
        <v>33140</v>
      </c>
    </row>
    <row r="1610" spans="1:1">
      <c r="A1610">
        <v>34146</v>
      </c>
    </row>
    <row r="1611" spans="1:1">
      <c r="A1611">
        <v>34266</v>
      </c>
    </row>
    <row r="1612" spans="1:1">
      <c r="A1612">
        <v>34274</v>
      </c>
    </row>
    <row r="1613" spans="1:1">
      <c r="A1613">
        <v>34942</v>
      </c>
    </row>
    <row r="1614" spans="1:1">
      <c r="A1614">
        <v>35350</v>
      </c>
    </row>
    <row r="1615" spans="1:1">
      <c r="A1615">
        <v>35650</v>
      </c>
    </row>
    <row r="1616" spans="1:1">
      <c r="A1616">
        <v>35701</v>
      </c>
    </row>
    <row r="1617" spans="1:1">
      <c r="A1617">
        <v>35826</v>
      </c>
    </row>
    <row r="1618" spans="1:1">
      <c r="A1618">
        <v>37787</v>
      </c>
    </row>
    <row r="1619" spans="1:1">
      <c r="A1619">
        <v>38296</v>
      </c>
    </row>
    <row r="1620" spans="1:1">
      <c r="A1620">
        <v>38660</v>
      </c>
    </row>
    <row r="1621" spans="1:1">
      <c r="A1621">
        <v>39525</v>
      </c>
    </row>
    <row r="1622" spans="1:1">
      <c r="A1622">
        <v>40579</v>
      </c>
    </row>
    <row r="1623" spans="1:1">
      <c r="A1623">
        <v>72218</v>
      </c>
    </row>
    <row r="1624" spans="1:1">
      <c r="A1624">
        <v>1193</v>
      </c>
    </row>
    <row r="1625" spans="1:1">
      <c r="A1625">
        <v>2683</v>
      </c>
    </row>
    <row r="1626" spans="1:1">
      <c r="A1626">
        <v>2685</v>
      </c>
    </row>
    <row r="1627" spans="1:1">
      <c r="A1627">
        <v>3474</v>
      </c>
    </row>
    <row r="1628" spans="1:1">
      <c r="A1628">
        <v>3476</v>
      </c>
    </row>
    <row r="1629" spans="1:1">
      <c r="A1629">
        <v>10602</v>
      </c>
    </row>
    <row r="1630" spans="1:1">
      <c r="A1630">
        <v>10603</v>
      </c>
    </row>
    <row r="1631" spans="1:1">
      <c r="A1631">
        <v>10614</v>
      </c>
    </row>
    <row r="1632" spans="1:1">
      <c r="A1632">
        <v>10617</v>
      </c>
    </row>
    <row r="1633" spans="1:1">
      <c r="A1633">
        <v>10641</v>
      </c>
    </row>
    <row r="1634" spans="1:1">
      <c r="A1634">
        <v>10653</v>
      </c>
    </row>
    <row r="1635" spans="1:1">
      <c r="A1635">
        <v>15363</v>
      </c>
    </row>
    <row r="1636" spans="1:1">
      <c r="A1636">
        <v>16316</v>
      </c>
    </row>
    <row r="1637" spans="1:1">
      <c r="A1637">
        <v>16947</v>
      </c>
    </row>
    <row r="1638" spans="1:1">
      <c r="A1638">
        <v>20518</v>
      </c>
    </row>
    <row r="1639" spans="1:1">
      <c r="A1639">
        <v>24508</v>
      </c>
    </row>
    <row r="1640" spans="1:1">
      <c r="A1640">
        <v>24821</v>
      </c>
    </row>
    <row r="1641" spans="1:1">
      <c r="A1641">
        <v>25283</v>
      </c>
    </row>
    <row r="1642" spans="1:1">
      <c r="A1642">
        <v>26330</v>
      </c>
    </row>
    <row r="1643" spans="1:1">
      <c r="A1643">
        <v>26912</v>
      </c>
    </row>
    <row r="1644" spans="1:1">
      <c r="A1644">
        <v>31427</v>
      </c>
    </row>
    <row r="1645" spans="1:1">
      <c r="A1645">
        <v>40399</v>
      </c>
    </row>
    <row r="1646" spans="1:1">
      <c r="A1646">
        <v>40400</v>
      </c>
    </row>
    <row r="1647" spans="1:1">
      <c r="A1647">
        <v>44294</v>
      </c>
    </row>
    <row r="1648" spans="1:1">
      <c r="A1648">
        <v>46325</v>
      </c>
    </row>
    <row r="1649" spans="1:1">
      <c r="A1649">
        <v>47977</v>
      </c>
    </row>
    <row r="1650" spans="1:1">
      <c r="A1650">
        <v>48125</v>
      </c>
    </row>
    <row r="1651" spans="1:1">
      <c r="A1651">
        <v>48346</v>
      </c>
    </row>
    <row r="1652" spans="1:1">
      <c r="A1652">
        <v>50614</v>
      </c>
    </row>
    <row r="1653" spans="1:1">
      <c r="A1653">
        <v>63435</v>
      </c>
    </row>
    <row r="1654" spans="1:1">
      <c r="A1654">
        <v>69394</v>
      </c>
    </row>
    <row r="1655" spans="1:1">
      <c r="A1655">
        <v>84349</v>
      </c>
    </row>
    <row r="1656" spans="1:1">
      <c r="A1656">
        <v>1177</v>
      </c>
    </row>
    <row r="1657" spans="1:1">
      <c r="A1657">
        <v>1192</v>
      </c>
    </row>
    <row r="1658" spans="1:1">
      <c r="A1658">
        <v>10690</v>
      </c>
    </row>
    <row r="1659" spans="1:1">
      <c r="A1659">
        <v>28752</v>
      </c>
    </row>
    <row r="1660" spans="1:1">
      <c r="A1660">
        <v>51724</v>
      </c>
    </row>
    <row r="1661" spans="1:1">
      <c r="A1661">
        <v>56360</v>
      </c>
    </row>
    <row r="1662" spans="1:1">
      <c r="A1662">
        <v>66060</v>
      </c>
    </row>
    <row r="1663" spans="1:1">
      <c r="A1663">
        <v>66346</v>
      </c>
    </row>
    <row r="1664" spans="1:1">
      <c r="A1664">
        <v>2060</v>
      </c>
    </row>
    <row r="1665" spans="1:1">
      <c r="A1665">
        <v>10718</v>
      </c>
    </row>
    <row r="1666" spans="1:1">
      <c r="A1666">
        <v>10719</v>
      </c>
    </row>
    <row r="1667" spans="1:1">
      <c r="A1667">
        <v>24496</v>
      </c>
    </row>
    <row r="1668" spans="1:1">
      <c r="A1668">
        <v>28907</v>
      </c>
    </row>
    <row r="1669" spans="1:1">
      <c r="A1669">
        <v>29507</v>
      </c>
    </row>
    <row r="1670" spans="1:1">
      <c r="A1670">
        <v>44950</v>
      </c>
    </row>
    <row r="1671" spans="1:1">
      <c r="A1671">
        <v>57941</v>
      </c>
    </row>
    <row r="1672" spans="1:1">
      <c r="A1672">
        <v>64513</v>
      </c>
    </row>
    <row r="1673" spans="1:1">
      <c r="A1673">
        <v>66112</v>
      </c>
    </row>
    <row r="1674" spans="1:1">
      <c r="A1674">
        <v>67990</v>
      </c>
    </row>
    <row r="1675" spans="1:1">
      <c r="A1675">
        <v>69353</v>
      </c>
    </row>
    <row r="1676" spans="1:1">
      <c r="A1676">
        <v>102155</v>
      </c>
    </row>
    <row r="1677" spans="1:1">
      <c r="A1677">
        <v>115128</v>
      </c>
    </row>
    <row r="1678" spans="1:1">
      <c r="A1678">
        <v>1142</v>
      </c>
    </row>
    <row r="1679" spans="1:1">
      <c r="A1679">
        <v>1149</v>
      </c>
    </row>
    <row r="1680" spans="1:1">
      <c r="A1680">
        <v>1180</v>
      </c>
    </row>
    <row r="1681" spans="1:1">
      <c r="A1681">
        <v>1181</v>
      </c>
    </row>
    <row r="1682" spans="1:1">
      <c r="A1682">
        <v>2059</v>
      </c>
    </row>
    <row r="1683" spans="1:1">
      <c r="A1683">
        <v>2069</v>
      </c>
    </row>
    <row r="1684" spans="1:1">
      <c r="A1684">
        <v>2662</v>
      </c>
    </row>
    <row r="1685" spans="1:1">
      <c r="A1685">
        <v>2665</v>
      </c>
    </row>
    <row r="1686" spans="1:1">
      <c r="A1686">
        <v>2678</v>
      </c>
    </row>
    <row r="1687" spans="1:1">
      <c r="A1687">
        <v>2687</v>
      </c>
    </row>
    <row r="1688" spans="1:1">
      <c r="A1688">
        <v>3131</v>
      </c>
    </row>
    <row r="1689" spans="1:1">
      <c r="A1689">
        <v>3133</v>
      </c>
    </row>
    <row r="1690" spans="1:1">
      <c r="A1690">
        <v>3135</v>
      </c>
    </row>
    <row r="1691" spans="1:1">
      <c r="A1691">
        <v>3143</v>
      </c>
    </row>
    <row r="1692" spans="1:1">
      <c r="A1692">
        <v>3756</v>
      </c>
    </row>
    <row r="1693" spans="1:1">
      <c r="A1693">
        <v>10770</v>
      </c>
    </row>
    <row r="1694" spans="1:1">
      <c r="A1694">
        <v>10793</v>
      </c>
    </row>
    <row r="1695" spans="1:1">
      <c r="A1695">
        <v>10794</v>
      </c>
    </row>
    <row r="1696" spans="1:1">
      <c r="A1696">
        <v>10796</v>
      </c>
    </row>
    <row r="1697" spans="1:1">
      <c r="A1697">
        <v>10799</v>
      </c>
    </row>
    <row r="1698" spans="1:1">
      <c r="A1698">
        <v>10807</v>
      </c>
    </row>
    <row r="1699" spans="1:1">
      <c r="A1699">
        <v>10808</v>
      </c>
    </row>
    <row r="1700" spans="1:1">
      <c r="A1700">
        <v>10809</v>
      </c>
    </row>
    <row r="1701" spans="1:1">
      <c r="A1701">
        <v>10820</v>
      </c>
    </row>
    <row r="1702" spans="1:1">
      <c r="A1702">
        <v>10823</v>
      </c>
    </row>
    <row r="1703" spans="1:1">
      <c r="A1703">
        <v>10830</v>
      </c>
    </row>
    <row r="1704" spans="1:1">
      <c r="A1704">
        <v>10832</v>
      </c>
    </row>
    <row r="1705" spans="1:1">
      <c r="A1705">
        <v>10841</v>
      </c>
    </row>
    <row r="1706" spans="1:1">
      <c r="A1706">
        <v>10850</v>
      </c>
    </row>
    <row r="1707" spans="1:1">
      <c r="A1707">
        <v>10862</v>
      </c>
    </row>
    <row r="1708" spans="1:1">
      <c r="A1708">
        <v>10863</v>
      </c>
    </row>
    <row r="1709" spans="1:1">
      <c r="A1709">
        <v>10872</v>
      </c>
    </row>
    <row r="1710" spans="1:1">
      <c r="A1710">
        <v>10880</v>
      </c>
    </row>
    <row r="1711" spans="1:1">
      <c r="A1711">
        <v>10886</v>
      </c>
    </row>
    <row r="1712" spans="1:1">
      <c r="A1712">
        <v>10887</v>
      </c>
    </row>
    <row r="1713" spans="1:1">
      <c r="A1713">
        <v>10896</v>
      </c>
    </row>
    <row r="1714" spans="1:1">
      <c r="A1714">
        <v>10897</v>
      </c>
    </row>
    <row r="1715" spans="1:1">
      <c r="A1715">
        <v>10901</v>
      </c>
    </row>
    <row r="1716" spans="1:1">
      <c r="A1716">
        <v>10912</v>
      </c>
    </row>
    <row r="1717" spans="1:1">
      <c r="A1717">
        <v>10927</v>
      </c>
    </row>
    <row r="1718" spans="1:1">
      <c r="A1718">
        <v>10929</v>
      </c>
    </row>
    <row r="1719" spans="1:1">
      <c r="A1719">
        <v>15046</v>
      </c>
    </row>
    <row r="1720" spans="1:1">
      <c r="A1720">
        <v>15850</v>
      </c>
    </row>
    <row r="1721" spans="1:1">
      <c r="A1721">
        <v>16313</v>
      </c>
    </row>
    <row r="1722" spans="1:1">
      <c r="A1722">
        <v>17004</v>
      </c>
    </row>
    <row r="1723" spans="1:1">
      <c r="A1723">
        <v>17032</v>
      </c>
    </row>
    <row r="1724" spans="1:1">
      <c r="A1724">
        <v>17067</v>
      </c>
    </row>
    <row r="1725" spans="1:1">
      <c r="A1725">
        <v>17235</v>
      </c>
    </row>
    <row r="1726" spans="1:1">
      <c r="A1726">
        <v>17488</v>
      </c>
    </row>
    <row r="1727" spans="1:1">
      <c r="A1727">
        <v>18079</v>
      </c>
    </row>
    <row r="1728" spans="1:1">
      <c r="A1728">
        <v>18314</v>
      </c>
    </row>
    <row r="1729" spans="1:1">
      <c r="A1729">
        <v>18759</v>
      </c>
    </row>
    <row r="1730" spans="1:1">
      <c r="A1730">
        <v>18769</v>
      </c>
    </row>
    <row r="1731" spans="1:1">
      <c r="A1731">
        <v>19464</v>
      </c>
    </row>
    <row r="1732" spans="1:1">
      <c r="A1732">
        <v>19465</v>
      </c>
    </row>
    <row r="1733" spans="1:1">
      <c r="A1733">
        <v>19511</v>
      </c>
    </row>
    <row r="1734" spans="1:1">
      <c r="A1734">
        <v>19966</v>
      </c>
    </row>
    <row r="1735" spans="1:1">
      <c r="A1735">
        <v>21217</v>
      </c>
    </row>
    <row r="1736" spans="1:1">
      <c r="A1736">
        <v>22128</v>
      </c>
    </row>
    <row r="1737" spans="1:1">
      <c r="A1737">
        <v>22138</v>
      </c>
    </row>
    <row r="1738" spans="1:1">
      <c r="A1738">
        <v>22240</v>
      </c>
    </row>
    <row r="1739" spans="1:1">
      <c r="A1739">
        <v>22275</v>
      </c>
    </row>
    <row r="1740" spans="1:1">
      <c r="A1740">
        <v>23710</v>
      </c>
    </row>
    <row r="1741" spans="1:1">
      <c r="A1741">
        <v>23936</v>
      </c>
    </row>
    <row r="1742" spans="1:1">
      <c r="A1742">
        <v>24859</v>
      </c>
    </row>
    <row r="1743" spans="1:1">
      <c r="A1743">
        <v>25355</v>
      </c>
    </row>
    <row r="1744" spans="1:1">
      <c r="A1744">
        <v>26798</v>
      </c>
    </row>
    <row r="1745" spans="1:1">
      <c r="A1745">
        <v>26844</v>
      </c>
    </row>
    <row r="1746" spans="1:1">
      <c r="A1746">
        <v>27564</v>
      </c>
    </row>
    <row r="1747" spans="1:1">
      <c r="A1747">
        <v>27566</v>
      </c>
    </row>
    <row r="1748" spans="1:1">
      <c r="A1748">
        <v>28244</v>
      </c>
    </row>
    <row r="1749" spans="1:1">
      <c r="A1749">
        <v>28975</v>
      </c>
    </row>
    <row r="1750" spans="1:1">
      <c r="A1750">
        <v>29359</v>
      </c>
    </row>
    <row r="1751" spans="1:1">
      <c r="A1751">
        <v>29603</v>
      </c>
    </row>
    <row r="1752" spans="1:1">
      <c r="A1752">
        <v>30530</v>
      </c>
    </row>
    <row r="1753" spans="1:1">
      <c r="A1753">
        <v>30915</v>
      </c>
    </row>
    <row r="1754" spans="1:1">
      <c r="A1754">
        <v>32655</v>
      </c>
    </row>
    <row r="1755" spans="1:1">
      <c r="A1755">
        <v>33733</v>
      </c>
    </row>
    <row r="1756" spans="1:1">
      <c r="A1756">
        <v>33827</v>
      </c>
    </row>
    <row r="1757" spans="1:1">
      <c r="A1757">
        <v>34532</v>
      </c>
    </row>
    <row r="1758" spans="1:1">
      <c r="A1758">
        <v>34540</v>
      </c>
    </row>
    <row r="1759" spans="1:1">
      <c r="A1759">
        <v>34766</v>
      </c>
    </row>
    <row r="1760" spans="1:1">
      <c r="A1760">
        <v>36089</v>
      </c>
    </row>
    <row r="1761" spans="1:1">
      <c r="A1761">
        <v>36445</v>
      </c>
    </row>
    <row r="1762" spans="1:1">
      <c r="A1762">
        <v>37633</v>
      </c>
    </row>
    <row r="1763" spans="1:1">
      <c r="A1763">
        <v>38035</v>
      </c>
    </row>
    <row r="1764" spans="1:1">
      <c r="A1764">
        <v>38449</v>
      </c>
    </row>
    <row r="1765" spans="1:1">
      <c r="A1765">
        <v>38809</v>
      </c>
    </row>
    <row r="1766" spans="1:1">
      <c r="A1766">
        <v>39039</v>
      </c>
    </row>
    <row r="1767" spans="1:1">
      <c r="A1767">
        <v>39780</v>
      </c>
    </row>
    <row r="1768" spans="1:1">
      <c r="A1768">
        <v>42970</v>
      </c>
    </row>
    <row r="1769" spans="1:1">
      <c r="A1769">
        <v>49888</v>
      </c>
    </row>
    <row r="1770" spans="1:1">
      <c r="A1770">
        <v>50302</v>
      </c>
    </row>
    <row r="1771" spans="1:1">
      <c r="A1771">
        <v>50533</v>
      </c>
    </row>
    <row r="1772" spans="1:1">
      <c r="A1772">
        <v>50780</v>
      </c>
    </row>
    <row r="1773" spans="1:1">
      <c r="A1773">
        <v>53618</v>
      </c>
    </row>
    <row r="1774" spans="1:1">
      <c r="A1774">
        <v>54969</v>
      </c>
    </row>
    <row r="1775" spans="1:1">
      <c r="A1775">
        <v>65414</v>
      </c>
    </row>
    <row r="1776" spans="1:1">
      <c r="A1776">
        <v>66287</v>
      </c>
    </row>
    <row r="1777" spans="1:1">
      <c r="A1777">
        <v>70627</v>
      </c>
    </row>
    <row r="1778" spans="1:1">
      <c r="A1778">
        <v>72976</v>
      </c>
    </row>
    <row r="1779" spans="1:1">
      <c r="A1779">
        <v>74656</v>
      </c>
    </row>
    <row r="1780" spans="1:1">
      <c r="A1780">
        <v>75474</v>
      </c>
    </row>
    <row r="1781" spans="1:1">
      <c r="A1781">
        <v>78537</v>
      </c>
    </row>
    <row r="1782" spans="1:1">
      <c r="A1782">
        <v>82667</v>
      </c>
    </row>
    <row r="1783" spans="1:1">
      <c r="A1783">
        <v>111843</v>
      </c>
    </row>
    <row r="1784" spans="1:1">
      <c r="A1784">
        <v>114816</v>
      </c>
    </row>
    <row r="1785" spans="1:1">
      <c r="A1785">
        <v>114942</v>
      </c>
    </row>
    <row r="1786" spans="1:1">
      <c r="A1786">
        <v>116823</v>
      </c>
    </row>
    <row r="1787" spans="1:1">
      <c r="A1787">
        <v>1183</v>
      </c>
    </row>
    <row r="1788" spans="1:1">
      <c r="A1788">
        <v>2680</v>
      </c>
    </row>
    <row r="1789" spans="1:1">
      <c r="A1789">
        <v>3140</v>
      </c>
    </row>
    <row r="1790" spans="1:1">
      <c r="A1790">
        <v>3141</v>
      </c>
    </row>
    <row r="1791" spans="1:1">
      <c r="A1791">
        <v>3751</v>
      </c>
    </row>
    <row r="1792" spans="1:1">
      <c r="A1792">
        <v>10951</v>
      </c>
    </row>
    <row r="1793" spans="1:1">
      <c r="A1793">
        <v>10953</v>
      </c>
    </row>
    <row r="1794" spans="1:1">
      <c r="A1794">
        <v>10965</v>
      </c>
    </row>
    <row r="1795" spans="1:1">
      <c r="A1795">
        <v>10973</v>
      </c>
    </row>
    <row r="1796" spans="1:1">
      <c r="A1796">
        <v>10982</v>
      </c>
    </row>
    <row r="1797" spans="1:1">
      <c r="A1797">
        <v>10987</v>
      </c>
    </row>
    <row r="1798" spans="1:1">
      <c r="A1798">
        <v>10991</v>
      </c>
    </row>
    <row r="1799" spans="1:1">
      <c r="A1799">
        <v>10996</v>
      </c>
    </row>
    <row r="1800" spans="1:1">
      <c r="A1800">
        <v>10999</v>
      </c>
    </row>
    <row r="1801" spans="1:1">
      <c r="A1801">
        <v>11002</v>
      </c>
    </row>
    <row r="1802" spans="1:1">
      <c r="A1802">
        <v>11003</v>
      </c>
    </row>
    <row r="1803" spans="1:1">
      <c r="A1803">
        <v>11006</v>
      </c>
    </row>
    <row r="1804" spans="1:1">
      <c r="A1804">
        <v>11015</v>
      </c>
    </row>
    <row r="1805" spans="1:1">
      <c r="A1805">
        <v>11026</v>
      </c>
    </row>
    <row r="1806" spans="1:1">
      <c r="A1806">
        <v>11042</v>
      </c>
    </row>
    <row r="1807" spans="1:1">
      <c r="A1807">
        <v>11052</v>
      </c>
    </row>
    <row r="1808" spans="1:1">
      <c r="A1808">
        <v>11054</v>
      </c>
    </row>
    <row r="1809" spans="1:1">
      <c r="A1809">
        <v>11062</v>
      </c>
    </row>
    <row r="1810" spans="1:1">
      <c r="A1810">
        <v>11066</v>
      </c>
    </row>
    <row r="1811" spans="1:1">
      <c r="A1811">
        <v>11073</v>
      </c>
    </row>
    <row r="1812" spans="1:1">
      <c r="A1812">
        <v>11077</v>
      </c>
    </row>
    <row r="1813" spans="1:1">
      <c r="A1813">
        <v>11087</v>
      </c>
    </row>
    <row r="1814" spans="1:1">
      <c r="A1814">
        <v>11093</v>
      </c>
    </row>
    <row r="1815" spans="1:1">
      <c r="A1815">
        <v>15763</v>
      </c>
    </row>
    <row r="1816" spans="1:1">
      <c r="A1816">
        <v>16584</v>
      </c>
    </row>
    <row r="1817" spans="1:1">
      <c r="A1817">
        <v>16670</v>
      </c>
    </row>
    <row r="1818" spans="1:1">
      <c r="A1818">
        <v>17397</v>
      </c>
    </row>
    <row r="1819" spans="1:1">
      <c r="A1819">
        <v>17845</v>
      </c>
    </row>
    <row r="1820" spans="1:1">
      <c r="A1820">
        <v>28681</v>
      </c>
    </row>
    <row r="1821" spans="1:1">
      <c r="A1821">
        <v>36595</v>
      </c>
    </row>
    <row r="1822" spans="1:1">
      <c r="A1822">
        <v>37351</v>
      </c>
    </row>
    <row r="1823" spans="1:1">
      <c r="A1823">
        <v>41880</v>
      </c>
    </row>
    <row r="1824" spans="1:1">
      <c r="A1824">
        <v>49263</v>
      </c>
    </row>
    <row r="1825" spans="1:1">
      <c r="A1825">
        <v>50826</v>
      </c>
    </row>
    <row r="1826" spans="1:1">
      <c r="A1826">
        <v>56524</v>
      </c>
    </row>
    <row r="1827" spans="1:1">
      <c r="A1827">
        <v>58837</v>
      </c>
    </row>
    <row r="1828" spans="1:1">
      <c r="A1828">
        <v>61835</v>
      </c>
    </row>
    <row r="1829" spans="1:1">
      <c r="A1829">
        <v>66366</v>
      </c>
    </row>
    <row r="1830" spans="1:1">
      <c r="A1830">
        <v>79842</v>
      </c>
    </row>
    <row r="1831" spans="1:1">
      <c r="A1831">
        <v>1226</v>
      </c>
    </row>
    <row r="1832" spans="1:1">
      <c r="A1832">
        <v>1237</v>
      </c>
    </row>
    <row r="1833" spans="1:1">
      <c r="A1833">
        <v>2105</v>
      </c>
    </row>
    <row r="1834" spans="1:1">
      <c r="A1834">
        <v>2116</v>
      </c>
    </row>
    <row r="1835" spans="1:1">
      <c r="A1835">
        <v>2118</v>
      </c>
    </row>
    <row r="1836" spans="1:1">
      <c r="A1836">
        <v>3763</v>
      </c>
    </row>
    <row r="1837" spans="1:1">
      <c r="A1837">
        <v>15189</v>
      </c>
    </row>
    <row r="1838" spans="1:1">
      <c r="A1838">
        <v>19227</v>
      </c>
    </row>
    <row r="1839" spans="1:1">
      <c r="A1839">
        <v>19323</v>
      </c>
    </row>
    <row r="1840" spans="1:1">
      <c r="A1840">
        <v>20369</v>
      </c>
    </row>
    <row r="1841" spans="1:1">
      <c r="A1841">
        <v>20626</v>
      </c>
    </row>
    <row r="1842" spans="1:1">
      <c r="A1842">
        <v>22632</v>
      </c>
    </row>
    <row r="1843" spans="1:1">
      <c r="A1843">
        <v>28308</v>
      </c>
    </row>
    <row r="1844" spans="1:1">
      <c r="A1844">
        <v>30923</v>
      </c>
    </row>
    <row r="1845" spans="1:1">
      <c r="A1845">
        <v>31599</v>
      </c>
    </row>
    <row r="1846" spans="1:1">
      <c r="A1846">
        <v>31732</v>
      </c>
    </row>
    <row r="1847" spans="1:1">
      <c r="A1847">
        <v>31839</v>
      </c>
    </row>
    <row r="1848" spans="1:1">
      <c r="A1848">
        <v>34418</v>
      </c>
    </row>
    <row r="1849" spans="1:1">
      <c r="A1849">
        <v>34613</v>
      </c>
    </row>
    <row r="1850" spans="1:1">
      <c r="A1850">
        <v>34701</v>
      </c>
    </row>
    <row r="1851" spans="1:1">
      <c r="A1851">
        <v>36451</v>
      </c>
    </row>
    <row r="1852" spans="1:1">
      <c r="A1852">
        <v>38238</v>
      </c>
    </row>
    <row r="1853" spans="1:1">
      <c r="A1853">
        <v>38409</v>
      </c>
    </row>
    <row r="1854" spans="1:1">
      <c r="A1854">
        <v>38757</v>
      </c>
    </row>
    <row r="1855" spans="1:1">
      <c r="A1855">
        <v>39091</v>
      </c>
    </row>
    <row r="1856" spans="1:1">
      <c r="A1856">
        <v>41747</v>
      </c>
    </row>
    <row r="1857" spans="1:1">
      <c r="A1857">
        <v>43010</v>
      </c>
    </row>
    <row r="1858" spans="1:1">
      <c r="A1858">
        <v>43163</v>
      </c>
    </row>
    <row r="1859" spans="1:1">
      <c r="A1859">
        <v>44325</v>
      </c>
    </row>
    <row r="1860" spans="1:1">
      <c r="A1860">
        <v>44563</v>
      </c>
    </row>
    <row r="1861" spans="1:1">
      <c r="A1861">
        <v>45036</v>
      </c>
    </row>
    <row r="1862" spans="1:1">
      <c r="A1862">
        <v>45064</v>
      </c>
    </row>
    <row r="1863" spans="1:1">
      <c r="A1863">
        <v>45105</v>
      </c>
    </row>
    <row r="1864" spans="1:1">
      <c r="A1864">
        <v>45515</v>
      </c>
    </row>
    <row r="1865" spans="1:1">
      <c r="A1865">
        <v>46915</v>
      </c>
    </row>
    <row r="1866" spans="1:1">
      <c r="A1866">
        <v>47820</v>
      </c>
    </row>
    <row r="1867" spans="1:1">
      <c r="A1867">
        <v>48254</v>
      </c>
    </row>
    <row r="1868" spans="1:1">
      <c r="A1868">
        <v>48403</v>
      </c>
    </row>
    <row r="1869" spans="1:1">
      <c r="A1869">
        <v>48925</v>
      </c>
    </row>
    <row r="1870" spans="1:1">
      <c r="A1870">
        <v>48935</v>
      </c>
    </row>
    <row r="1871" spans="1:1">
      <c r="A1871">
        <v>49878</v>
      </c>
    </row>
    <row r="1872" spans="1:1">
      <c r="A1872">
        <v>50478</v>
      </c>
    </row>
    <row r="1873" spans="1:1">
      <c r="A1873">
        <v>50890</v>
      </c>
    </row>
    <row r="1874" spans="1:1">
      <c r="A1874">
        <v>60394</v>
      </c>
    </row>
    <row r="1875" spans="1:1">
      <c r="A1875">
        <v>60542</v>
      </c>
    </row>
    <row r="1876" spans="1:1">
      <c r="A1876">
        <v>61218</v>
      </c>
    </row>
    <row r="1877" spans="1:1">
      <c r="A1877">
        <v>63854</v>
      </c>
    </row>
    <row r="1878" spans="1:1">
      <c r="A1878">
        <v>64527</v>
      </c>
    </row>
    <row r="1879" spans="1:1">
      <c r="A1879">
        <v>65608</v>
      </c>
    </row>
    <row r="1880" spans="1:1">
      <c r="A1880">
        <v>66688</v>
      </c>
    </row>
    <row r="1881" spans="1:1">
      <c r="A1881">
        <v>71717</v>
      </c>
    </row>
    <row r="1882" spans="1:1">
      <c r="A1882">
        <v>76631</v>
      </c>
    </row>
    <row r="1883" spans="1:1">
      <c r="A1883">
        <v>89230</v>
      </c>
    </row>
    <row r="1884" spans="1:1">
      <c r="A1884">
        <v>105408</v>
      </c>
    </row>
    <row r="1885" spans="1:1">
      <c r="A1885">
        <v>116378</v>
      </c>
    </row>
    <row r="1886" spans="1:1">
      <c r="A1886">
        <v>1198</v>
      </c>
    </row>
    <row r="1887" spans="1:1">
      <c r="A1887">
        <v>1202</v>
      </c>
    </row>
    <row r="1888" spans="1:1">
      <c r="A1888">
        <v>1212</v>
      </c>
    </row>
    <row r="1889" spans="1:1">
      <c r="A1889">
        <v>1216</v>
      </c>
    </row>
    <row r="1890" spans="1:1">
      <c r="A1890">
        <v>1222</v>
      </c>
    </row>
    <row r="1891" spans="1:1">
      <c r="A1891">
        <v>1231</v>
      </c>
    </row>
    <row r="1892" spans="1:1">
      <c r="A1892">
        <v>1238</v>
      </c>
    </row>
    <row r="1893" spans="1:1">
      <c r="A1893">
        <v>1240</v>
      </c>
    </row>
    <row r="1894" spans="1:1">
      <c r="A1894">
        <v>1244</v>
      </c>
    </row>
    <row r="1895" spans="1:1">
      <c r="A1895">
        <v>1263</v>
      </c>
    </row>
    <row r="1896" spans="1:1">
      <c r="A1896">
        <v>1266</v>
      </c>
    </row>
    <row r="1897" spans="1:1">
      <c r="A1897">
        <v>2119</v>
      </c>
    </row>
    <row r="1898" spans="1:1">
      <c r="A1898">
        <v>2120</v>
      </c>
    </row>
    <row r="1899" spans="1:1">
      <c r="A1899">
        <v>2714</v>
      </c>
    </row>
    <row r="1900" spans="1:1">
      <c r="A1900">
        <v>2717</v>
      </c>
    </row>
    <row r="1901" spans="1:1">
      <c r="A1901">
        <v>2730</v>
      </c>
    </row>
    <row r="1902" spans="1:1">
      <c r="A1902">
        <v>2733</v>
      </c>
    </row>
    <row r="1903" spans="1:1">
      <c r="A1903">
        <v>3765</v>
      </c>
    </row>
    <row r="1904" spans="1:1">
      <c r="A1904">
        <v>3766</v>
      </c>
    </row>
    <row r="1905" spans="1:1">
      <c r="A1905">
        <v>3768</v>
      </c>
    </row>
    <row r="1906" spans="1:1">
      <c r="A1906">
        <v>15296</v>
      </c>
    </row>
    <row r="1907" spans="1:1">
      <c r="A1907">
        <v>16215</v>
      </c>
    </row>
    <row r="1908" spans="1:1">
      <c r="A1908">
        <v>16726</v>
      </c>
    </row>
    <row r="1909" spans="1:1">
      <c r="A1909">
        <v>19171</v>
      </c>
    </row>
    <row r="1910" spans="1:1">
      <c r="A1910">
        <v>19347</v>
      </c>
    </row>
    <row r="1911" spans="1:1">
      <c r="A1911">
        <v>20133</v>
      </c>
    </row>
    <row r="1912" spans="1:1">
      <c r="A1912">
        <v>20536</v>
      </c>
    </row>
    <row r="1913" spans="1:1">
      <c r="A1913">
        <v>23449</v>
      </c>
    </row>
    <row r="1914" spans="1:1">
      <c r="A1914">
        <v>24894</v>
      </c>
    </row>
    <row r="1915" spans="1:1">
      <c r="A1915">
        <v>25297</v>
      </c>
    </row>
    <row r="1916" spans="1:1">
      <c r="A1916">
        <v>26731</v>
      </c>
    </row>
    <row r="1917" spans="1:1">
      <c r="A1917">
        <v>26968</v>
      </c>
    </row>
    <row r="1918" spans="1:1">
      <c r="A1918">
        <v>29403</v>
      </c>
    </row>
    <row r="1919" spans="1:1">
      <c r="A1919">
        <v>29870</v>
      </c>
    </row>
    <row r="1920" spans="1:1">
      <c r="A1920">
        <v>30130</v>
      </c>
    </row>
    <row r="1921" spans="1:1">
      <c r="A1921">
        <v>30156</v>
      </c>
    </row>
    <row r="1922" spans="1:1">
      <c r="A1922">
        <v>31334</v>
      </c>
    </row>
    <row r="1923" spans="1:1">
      <c r="A1923">
        <v>33088</v>
      </c>
    </row>
    <row r="1924" spans="1:1">
      <c r="A1924">
        <v>33317</v>
      </c>
    </row>
    <row r="1925" spans="1:1">
      <c r="A1925">
        <v>33492</v>
      </c>
    </row>
    <row r="1926" spans="1:1">
      <c r="A1926">
        <v>33748</v>
      </c>
    </row>
    <row r="1927" spans="1:1">
      <c r="A1927">
        <v>34880</v>
      </c>
    </row>
    <row r="1928" spans="1:1">
      <c r="A1928">
        <v>35850</v>
      </c>
    </row>
    <row r="1929" spans="1:1">
      <c r="A1929">
        <v>36331</v>
      </c>
    </row>
    <row r="1930" spans="1:1">
      <c r="A1930">
        <v>37450</v>
      </c>
    </row>
    <row r="1931" spans="1:1">
      <c r="A1931">
        <v>37648</v>
      </c>
    </row>
    <row r="1932" spans="1:1">
      <c r="A1932">
        <v>38213</v>
      </c>
    </row>
    <row r="1933" spans="1:1">
      <c r="A1933">
        <v>40541</v>
      </c>
    </row>
    <row r="1934" spans="1:1">
      <c r="A1934">
        <v>42059</v>
      </c>
    </row>
    <row r="1935" spans="1:1">
      <c r="A1935">
        <v>43561</v>
      </c>
    </row>
    <row r="1936" spans="1:1">
      <c r="A1936">
        <v>43645</v>
      </c>
    </row>
    <row r="1937" spans="1:1">
      <c r="A1937">
        <v>44139</v>
      </c>
    </row>
    <row r="1938" spans="1:1">
      <c r="A1938">
        <v>44151</v>
      </c>
    </row>
    <row r="1939" spans="1:1">
      <c r="A1939">
        <v>44303</v>
      </c>
    </row>
    <row r="1940" spans="1:1">
      <c r="A1940">
        <v>44461</v>
      </c>
    </row>
    <row r="1941" spans="1:1">
      <c r="A1941">
        <v>47305</v>
      </c>
    </row>
    <row r="1942" spans="1:1">
      <c r="A1942">
        <v>48175</v>
      </c>
    </row>
    <row r="1943" spans="1:1">
      <c r="A1943">
        <v>48226</v>
      </c>
    </row>
    <row r="1944" spans="1:1">
      <c r="A1944">
        <v>48233</v>
      </c>
    </row>
    <row r="1945" spans="1:1">
      <c r="A1945">
        <v>48336</v>
      </c>
    </row>
    <row r="1946" spans="1:1">
      <c r="A1946">
        <v>48630</v>
      </c>
    </row>
    <row r="1947" spans="1:1">
      <c r="A1947">
        <v>48822</v>
      </c>
    </row>
    <row r="1948" spans="1:1">
      <c r="A1948">
        <v>48960</v>
      </c>
    </row>
    <row r="1949" spans="1:1">
      <c r="A1949">
        <v>49325</v>
      </c>
    </row>
    <row r="1950" spans="1:1">
      <c r="A1950">
        <v>50515</v>
      </c>
    </row>
    <row r="1951" spans="1:1">
      <c r="A1951">
        <v>50598</v>
      </c>
    </row>
    <row r="1952" spans="1:1">
      <c r="A1952">
        <v>51157</v>
      </c>
    </row>
    <row r="1953" spans="1:1">
      <c r="A1953">
        <v>51253</v>
      </c>
    </row>
    <row r="1954" spans="1:1">
      <c r="A1954">
        <v>51572</v>
      </c>
    </row>
    <row r="1955" spans="1:1">
      <c r="A1955">
        <v>52029</v>
      </c>
    </row>
    <row r="1956" spans="1:1">
      <c r="A1956">
        <v>53346</v>
      </c>
    </row>
    <row r="1957" spans="1:1">
      <c r="A1957">
        <v>53359</v>
      </c>
    </row>
    <row r="1958" spans="1:1">
      <c r="A1958">
        <v>53450</v>
      </c>
    </row>
    <row r="1959" spans="1:1">
      <c r="A1959">
        <v>54425</v>
      </c>
    </row>
    <row r="1960" spans="1:1">
      <c r="A1960">
        <v>54743</v>
      </c>
    </row>
    <row r="1961" spans="1:1">
      <c r="A1961">
        <v>55746</v>
      </c>
    </row>
    <row r="1962" spans="1:1">
      <c r="A1962">
        <v>57358</v>
      </c>
    </row>
    <row r="1963" spans="1:1">
      <c r="A1963">
        <v>57716</v>
      </c>
    </row>
    <row r="1964" spans="1:1">
      <c r="A1964">
        <v>58187</v>
      </c>
    </row>
    <row r="1965" spans="1:1">
      <c r="A1965">
        <v>58418</v>
      </c>
    </row>
    <row r="1966" spans="1:1">
      <c r="A1966">
        <v>58478</v>
      </c>
    </row>
    <row r="1967" spans="1:1">
      <c r="A1967">
        <v>58661</v>
      </c>
    </row>
    <row r="1968" spans="1:1">
      <c r="A1968">
        <v>58887</v>
      </c>
    </row>
    <row r="1969" spans="1:1">
      <c r="A1969">
        <v>59152</v>
      </c>
    </row>
    <row r="1970" spans="1:1">
      <c r="A1970">
        <v>59822</v>
      </c>
    </row>
    <row r="1971" spans="1:1">
      <c r="A1971">
        <v>62230</v>
      </c>
    </row>
    <row r="1972" spans="1:1">
      <c r="A1972">
        <v>62417</v>
      </c>
    </row>
    <row r="1973" spans="1:1">
      <c r="A1973">
        <v>62564</v>
      </c>
    </row>
    <row r="1974" spans="1:1">
      <c r="A1974">
        <v>62645</v>
      </c>
    </row>
    <row r="1975" spans="1:1">
      <c r="A1975">
        <v>62759</v>
      </c>
    </row>
    <row r="1976" spans="1:1">
      <c r="A1976">
        <v>62925</v>
      </c>
    </row>
    <row r="1977" spans="1:1">
      <c r="A1977">
        <v>64032</v>
      </c>
    </row>
    <row r="1978" spans="1:1">
      <c r="A1978">
        <v>64166</v>
      </c>
    </row>
    <row r="1979" spans="1:1">
      <c r="A1979">
        <v>64496</v>
      </c>
    </row>
    <row r="1980" spans="1:1">
      <c r="A1980">
        <v>64603</v>
      </c>
    </row>
    <row r="1981" spans="1:1">
      <c r="A1981">
        <v>64613</v>
      </c>
    </row>
    <row r="1982" spans="1:1">
      <c r="A1982">
        <v>65133</v>
      </c>
    </row>
    <row r="1983" spans="1:1">
      <c r="A1983">
        <v>65345</v>
      </c>
    </row>
    <row r="1984" spans="1:1">
      <c r="A1984">
        <v>65446</v>
      </c>
    </row>
    <row r="1985" spans="1:1">
      <c r="A1985">
        <v>65465</v>
      </c>
    </row>
    <row r="1986" spans="1:1">
      <c r="A1986">
        <v>65478</v>
      </c>
    </row>
    <row r="1987" spans="1:1">
      <c r="A1987">
        <v>65497</v>
      </c>
    </row>
    <row r="1988" spans="1:1">
      <c r="A1988">
        <v>65553</v>
      </c>
    </row>
    <row r="1989" spans="1:1">
      <c r="A1989">
        <v>65980</v>
      </c>
    </row>
    <row r="1990" spans="1:1">
      <c r="A1990">
        <v>66630</v>
      </c>
    </row>
    <row r="1991" spans="1:1">
      <c r="A1991">
        <v>66723</v>
      </c>
    </row>
    <row r="1992" spans="1:1">
      <c r="A1992">
        <v>67108</v>
      </c>
    </row>
    <row r="1993" spans="1:1">
      <c r="A1993">
        <v>67332</v>
      </c>
    </row>
    <row r="1994" spans="1:1">
      <c r="A1994">
        <v>68948</v>
      </c>
    </row>
    <row r="1995" spans="1:1">
      <c r="A1995">
        <v>70182</v>
      </c>
    </row>
    <row r="1996" spans="1:1">
      <c r="A1996">
        <v>70232</v>
      </c>
    </row>
    <row r="1997" spans="1:1">
      <c r="A1997">
        <v>70247</v>
      </c>
    </row>
    <row r="1998" spans="1:1">
      <c r="A1998">
        <v>70326</v>
      </c>
    </row>
    <row r="1999" spans="1:1">
      <c r="A1999">
        <v>70606</v>
      </c>
    </row>
    <row r="2000" spans="1:1">
      <c r="A2000">
        <v>70826</v>
      </c>
    </row>
    <row r="2001" spans="1:1">
      <c r="A2001">
        <v>71314</v>
      </c>
    </row>
    <row r="2002" spans="1:1">
      <c r="A2002">
        <v>72175</v>
      </c>
    </row>
    <row r="2003" spans="1:1">
      <c r="A2003">
        <v>72498</v>
      </c>
    </row>
    <row r="2004" spans="1:1">
      <c r="A2004">
        <v>72966</v>
      </c>
    </row>
    <row r="2005" spans="1:1">
      <c r="A2005">
        <v>73374</v>
      </c>
    </row>
    <row r="2006" spans="1:1">
      <c r="A2006">
        <v>73465</v>
      </c>
    </row>
    <row r="2007" spans="1:1">
      <c r="A2007">
        <v>74229</v>
      </c>
    </row>
    <row r="2008" spans="1:1">
      <c r="A2008">
        <v>74703</v>
      </c>
    </row>
    <row r="2009" spans="1:1">
      <c r="A2009">
        <v>74899</v>
      </c>
    </row>
    <row r="2010" spans="1:1">
      <c r="A2010">
        <v>74917</v>
      </c>
    </row>
    <row r="2011" spans="1:1">
      <c r="A2011">
        <v>75096</v>
      </c>
    </row>
    <row r="2012" spans="1:1">
      <c r="A2012">
        <v>75397</v>
      </c>
    </row>
    <row r="2013" spans="1:1">
      <c r="A2013">
        <v>75459</v>
      </c>
    </row>
    <row r="2014" spans="1:1">
      <c r="A2014">
        <v>75727</v>
      </c>
    </row>
    <row r="2015" spans="1:1">
      <c r="A2015">
        <v>75814</v>
      </c>
    </row>
    <row r="2016" spans="1:1">
      <c r="A2016">
        <v>75910</v>
      </c>
    </row>
    <row r="2017" spans="1:1">
      <c r="A2017">
        <v>75936</v>
      </c>
    </row>
    <row r="2018" spans="1:1">
      <c r="A2018">
        <v>76612</v>
      </c>
    </row>
    <row r="2019" spans="1:1">
      <c r="A2019">
        <v>76735</v>
      </c>
    </row>
    <row r="2020" spans="1:1">
      <c r="A2020">
        <v>77687</v>
      </c>
    </row>
    <row r="2021" spans="1:1">
      <c r="A2021">
        <v>78053</v>
      </c>
    </row>
    <row r="2022" spans="1:1">
      <c r="A2022">
        <v>78151</v>
      </c>
    </row>
    <row r="2023" spans="1:1">
      <c r="A2023">
        <v>79066</v>
      </c>
    </row>
    <row r="2024" spans="1:1">
      <c r="A2024">
        <v>79466</v>
      </c>
    </row>
    <row r="2025" spans="1:1">
      <c r="A2025">
        <v>79481</v>
      </c>
    </row>
    <row r="2026" spans="1:1">
      <c r="A2026">
        <v>79539</v>
      </c>
    </row>
    <row r="2027" spans="1:1">
      <c r="A2027">
        <v>79752</v>
      </c>
    </row>
    <row r="2028" spans="1:1">
      <c r="A2028">
        <v>80192</v>
      </c>
    </row>
    <row r="2029" spans="1:1">
      <c r="A2029">
        <v>80288</v>
      </c>
    </row>
    <row r="2030" spans="1:1">
      <c r="A2030">
        <v>80671</v>
      </c>
    </row>
    <row r="2031" spans="1:1">
      <c r="A2031">
        <v>80837</v>
      </c>
    </row>
    <row r="2032" spans="1:1">
      <c r="A2032">
        <v>80856</v>
      </c>
    </row>
    <row r="2033" spans="1:1">
      <c r="A2033">
        <v>81083</v>
      </c>
    </row>
    <row r="2034" spans="1:1">
      <c r="A2034">
        <v>81090</v>
      </c>
    </row>
    <row r="2035" spans="1:1">
      <c r="A2035">
        <v>85126</v>
      </c>
    </row>
    <row r="2036" spans="1:1">
      <c r="A2036">
        <v>86505</v>
      </c>
    </row>
    <row r="2037" spans="1:1">
      <c r="A2037">
        <v>86510</v>
      </c>
    </row>
    <row r="2038" spans="1:1">
      <c r="A2038">
        <v>87970</v>
      </c>
    </row>
    <row r="2039" spans="1:1">
      <c r="A2039">
        <v>92827</v>
      </c>
    </row>
    <row r="2040" spans="1:1">
      <c r="A2040">
        <v>93485</v>
      </c>
    </row>
    <row r="2041" spans="1:1">
      <c r="A2041">
        <v>94224</v>
      </c>
    </row>
    <row r="2042" spans="1:1">
      <c r="A2042">
        <v>95109</v>
      </c>
    </row>
    <row r="2043" spans="1:1">
      <c r="A2043">
        <v>96896</v>
      </c>
    </row>
    <row r="2044" spans="1:1">
      <c r="A2044">
        <v>98029</v>
      </c>
    </row>
    <row r="2045" spans="1:1">
      <c r="A2045">
        <v>99000</v>
      </c>
    </row>
    <row r="2046" spans="1:1">
      <c r="A2046">
        <v>106252</v>
      </c>
    </row>
    <row r="2047" spans="1:1">
      <c r="A2047">
        <v>109557</v>
      </c>
    </row>
    <row r="2048" spans="1:1">
      <c r="A2048">
        <v>118321</v>
      </c>
    </row>
    <row r="2049" spans="1:1">
      <c r="A2049">
        <v>119124</v>
      </c>
    </row>
    <row r="2050" spans="1:1">
      <c r="A2050">
        <v>1215</v>
      </c>
    </row>
    <row r="2051" spans="1:1">
      <c r="A2051">
        <v>1217</v>
      </c>
    </row>
    <row r="2052" spans="1:1">
      <c r="A2052">
        <v>1233</v>
      </c>
    </row>
    <row r="2053" spans="1:1">
      <c r="A2053">
        <v>1242</v>
      </c>
    </row>
    <row r="2054" spans="1:1">
      <c r="A2054">
        <v>1247</v>
      </c>
    </row>
    <row r="2055" spans="1:1">
      <c r="A2055">
        <v>1257</v>
      </c>
    </row>
    <row r="2056" spans="1:1">
      <c r="A2056">
        <v>1260</v>
      </c>
    </row>
    <row r="2057" spans="1:1">
      <c r="A2057">
        <v>1264</v>
      </c>
    </row>
    <row r="2058" spans="1:1">
      <c r="A2058">
        <v>1278</v>
      </c>
    </row>
    <row r="2059" spans="1:1">
      <c r="A2059">
        <v>2121</v>
      </c>
    </row>
    <row r="2060" spans="1:1">
      <c r="A2060">
        <v>2146</v>
      </c>
    </row>
    <row r="2061" spans="1:1">
      <c r="A2061">
        <v>2703</v>
      </c>
    </row>
    <row r="2062" spans="1:1">
      <c r="A2062">
        <v>2704</v>
      </c>
    </row>
    <row r="2063" spans="1:1">
      <c r="A2063">
        <v>2705</v>
      </c>
    </row>
    <row r="2064" spans="1:1">
      <c r="A2064">
        <v>2706</v>
      </c>
    </row>
    <row r="2065" spans="1:1">
      <c r="A2065">
        <v>2707</v>
      </c>
    </row>
    <row r="2066" spans="1:1">
      <c r="A2066">
        <v>3990</v>
      </c>
    </row>
    <row r="2067" spans="1:1">
      <c r="A2067">
        <v>15050</v>
      </c>
    </row>
    <row r="2068" spans="1:1">
      <c r="A2068">
        <v>15127</v>
      </c>
    </row>
    <row r="2069" spans="1:1">
      <c r="A2069">
        <v>15190</v>
      </c>
    </row>
    <row r="2070" spans="1:1">
      <c r="A2070">
        <v>15379</v>
      </c>
    </row>
    <row r="2071" spans="1:1">
      <c r="A2071">
        <v>15394</v>
      </c>
    </row>
    <row r="2072" spans="1:1">
      <c r="A2072">
        <v>15617</v>
      </c>
    </row>
    <row r="2073" spans="1:1">
      <c r="A2073">
        <v>15722</v>
      </c>
    </row>
    <row r="2074" spans="1:1">
      <c r="A2074">
        <v>16061</v>
      </c>
    </row>
    <row r="2075" spans="1:1">
      <c r="A2075">
        <v>16456</v>
      </c>
    </row>
    <row r="2076" spans="1:1">
      <c r="A2076">
        <v>16488</v>
      </c>
    </row>
    <row r="2077" spans="1:1">
      <c r="A2077">
        <v>16655</v>
      </c>
    </row>
    <row r="2078" spans="1:1">
      <c r="A2078">
        <v>17224</v>
      </c>
    </row>
    <row r="2079" spans="1:1">
      <c r="A2079">
        <v>17277</v>
      </c>
    </row>
    <row r="2080" spans="1:1">
      <c r="A2080">
        <v>17320</v>
      </c>
    </row>
    <row r="2081" spans="1:1">
      <c r="A2081">
        <v>17471</v>
      </c>
    </row>
    <row r="2082" spans="1:1">
      <c r="A2082">
        <v>17645</v>
      </c>
    </row>
    <row r="2083" spans="1:1">
      <c r="A2083">
        <v>17872</v>
      </c>
    </row>
    <row r="2084" spans="1:1">
      <c r="A2084">
        <v>18274</v>
      </c>
    </row>
    <row r="2085" spans="1:1">
      <c r="A2085">
        <v>18412</v>
      </c>
    </row>
    <row r="2086" spans="1:1">
      <c r="A2086">
        <v>18669</v>
      </c>
    </row>
    <row r="2087" spans="1:1">
      <c r="A2087">
        <v>18912</v>
      </c>
    </row>
    <row r="2088" spans="1:1">
      <c r="A2088">
        <v>18914</v>
      </c>
    </row>
    <row r="2089" spans="1:1">
      <c r="A2089">
        <v>19036</v>
      </c>
    </row>
    <row r="2090" spans="1:1">
      <c r="A2090">
        <v>19087</v>
      </c>
    </row>
    <row r="2091" spans="1:1">
      <c r="A2091">
        <v>19230</v>
      </c>
    </row>
    <row r="2092" spans="1:1">
      <c r="A2092">
        <v>19298</v>
      </c>
    </row>
    <row r="2093" spans="1:1">
      <c r="A2093">
        <v>19672</v>
      </c>
    </row>
    <row r="2094" spans="1:1">
      <c r="A2094">
        <v>19916</v>
      </c>
    </row>
    <row r="2095" spans="1:1">
      <c r="A2095">
        <v>20104</v>
      </c>
    </row>
    <row r="2096" spans="1:1">
      <c r="A2096">
        <v>20271</v>
      </c>
    </row>
    <row r="2097" spans="1:1">
      <c r="A2097">
        <v>20319</v>
      </c>
    </row>
    <row r="2098" spans="1:1">
      <c r="A2098">
        <v>20355</v>
      </c>
    </row>
    <row r="2099" spans="1:1">
      <c r="A2099">
        <v>20495</v>
      </c>
    </row>
    <row r="2100" spans="1:1">
      <c r="A2100">
        <v>20549</v>
      </c>
    </row>
    <row r="2101" spans="1:1">
      <c r="A2101">
        <v>20811</v>
      </c>
    </row>
    <row r="2102" spans="1:1">
      <c r="A2102">
        <v>21626</v>
      </c>
    </row>
    <row r="2103" spans="1:1">
      <c r="A2103">
        <v>21711</v>
      </c>
    </row>
    <row r="2104" spans="1:1">
      <c r="A2104">
        <v>21810</v>
      </c>
    </row>
    <row r="2105" spans="1:1">
      <c r="A2105">
        <v>21823</v>
      </c>
    </row>
    <row r="2106" spans="1:1">
      <c r="A2106">
        <v>21915</v>
      </c>
    </row>
    <row r="2107" spans="1:1">
      <c r="A2107">
        <v>22036</v>
      </c>
    </row>
    <row r="2108" spans="1:1">
      <c r="A2108">
        <v>22136</v>
      </c>
    </row>
    <row r="2109" spans="1:1">
      <c r="A2109">
        <v>23218</v>
      </c>
    </row>
    <row r="2110" spans="1:1">
      <c r="A2110">
        <v>23303</v>
      </c>
    </row>
    <row r="2111" spans="1:1">
      <c r="A2111">
        <v>23619</v>
      </c>
    </row>
    <row r="2112" spans="1:1">
      <c r="A2112">
        <v>24043</v>
      </c>
    </row>
    <row r="2113" spans="1:1">
      <c r="A2113">
        <v>24133</v>
      </c>
    </row>
    <row r="2114" spans="1:1">
      <c r="A2114">
        <v>24217</v>
      </c>
    </row>
    <row r="2115" spans="1:1">
      <c r="A2115">
        <v>24292</v>
      </c>
    </row>
    <row r="2116" spans="1:1">
      <c r="A2116">
        <v>24309</v>
      </c>
    </row>
    <row r="2117" spans="1:1">
      <c r="A2117">
        <v>24384</v>
      </c>
    </row>
    <row r="2118" spans="1:1">
      <c r="A2118">
        <v>24614</v>
      </c>
    </row>
    <row r="2119" spans="1:1">
      <c r="A2119">
        <v>24978</v>
      </c>
    </row>
    <row r="2120" spans="1:1">
      <c r="A2120">
        <v>25500</v>
      </c>
    </row>
    <row r="2121" spans="1:1">
      <c r="A2121">
        <v>25617</v>
      </c>
    </row>
    <row r="2122" spans="1:1">
      <c r="A2122">
        <v>25622</v>
      </c>
    </row>
    <row r="2123" spans="1:1">
      <c r="A2123">
        <v>25640</v>
      </c>
    </row>
    <row r="2124" spans="1:1">
      <c r="A2124">
        <v>25810</v>
      </c>
    </row>
    <row r="2125" spans="1:1">
      <c r="A2125">
        <v>26283</v>
      </c>
    </row>
    <row r="2126" spans="1:1">
      <c r="A2126">
        <v>27013</v>
      </c>
    </row>
    <row r="2127" spans="1:1">
      <c r="A2127">
        <v>27135</v>
      </c>
    </row>
    <row r="2128" spans="1:1">
      <c r="A2128">
        <v>27300</v>
      </c>
    </row>
    <row r="2129" spans="1:1">
      <c r="A2129">
        <v>27392</v>
      </c>
    </row>
    <row r="2130" spans="1:1">
      <c r="A2130">
        <v>27609</v>
      </c>
    </row>
    <row r="2131" spans="1:1">
      <c r="A2131">
        <v>27628</v>
      </c>
    </row>
    <row r="2132" spans="1:1">
      <c r="A2132">
        <v>27727</v>
      </c>
    </row>
    <row r="2133" spans="1:1">
      <c r="A2133">
        <v>27827</v>
      </c>
    </row>
    <row r="2134" spans="1:1">
      <c r="A2134">
        <v>28000</v>
      </c>
    </row>
    <row r="2135" spans="1:1">
      <c r="A2135">
        <v>28046</v>
      </c>
    </row>
    <row r="2136" spans="1:1">
      <c r="A2136">
        <v>28449</v>
      </c>
    </row>
    <row r="2137" spans="1:1">
      <c r="A2137">
        <v>30079</v>
      </c>
    </row>
    <row r="2138" spans="1:1">
      <c r="A2138">
        <v>30188</v>
      </c>
    </row>
    <row r="2139" spans="1:1">
      <c r="A2139">
        <v>30221</v>
      </c>
    </row>
    <row r="2140" spans="1:1">
      <c r="A2140">
        <v>30223</v>
      </c>
    </row>
    <row r="2141" spans="1:1">
      <c r="A2141">
        <v>30409</v>
      </c>
    </row>
    <row r="2142" spans="1:1">
      <c r="A2142">
        <v>30481</v>
      </c>
    </row>
    <row r="2143" spans="1:1">
      <c r="A2143">
        <v>30487</v>
      </c>
    </row>
    <row r="2144" spans="1:1">
      <c r="A2144">
        <v>30947</v>
      </c>
    </row>
    <row r="2145" spans="1:1">
      <c r="A2145">
        <v>31282</v>
      </c>
    </row>
    <row r="2146" spans="1:1">
      <c r="A2146">
        <v>32120</v>
      </c>
    </row>
    <row r="2147" spans="1:1">
      <c r="A2147">
        <v>33242</v>
      </c>
    </row>
    <row r="2148" spans="1:1">
      <c r="A2148">
        <v>33607</v>
      </c>
    </row>
    <row r="2149" spans="1:1">
      <c r="A2149">
        <v>34639</v>
      </c>
    </row>
    <row r="2150" spans="1:1">
      <c r="A2150">
        <v>34819</v>
      </c>
    </row>
    <row r="2151" spans="1:1">
      <c r="A2151">
        <v>34969</v>
      </c>
    </row>
    <row r="2152" spans="1:1">
      <c r="A2152">
        <v>35006</v>
      </c>
    </row>
    <row r="2153" spans="1:1">
      <c r="A2153">
        <v>35092</v>
      </c>
    </row>
    <row r="2154" spans="1:1">
      <c r="A2154">
        <v>35684</v>
      </c>
    </row>
    <row r="2155" spans="1:1">
      <c r="A2155">
        <v>36622</v>
      </c>
    </row>
    <row r="2156" spans="1:1">
      <c r="A2156">
        <v>36721</v>
      </c>
    </row>
    <row r="2157" spans="1:1">
      <c r="A2157">
        <v>37045</v>
      </c>
    </row>
    <row r="2158" spans="1:1">
      <c r="A2158">
        <v>37432</v>
      </c>
    </row>
    <row r="2159" spans="1:1">
      <c r="A2159">
        <v>37707</v>
      </c>
    </row>
    <row r="2160" spans="1:1">
      <c r="A2160">
        <v>37930</v>
      </c>
    </row>
    <row r="2161" spans="1:1">
      <c r="A2161">
        <v>38163</v>
      </c>
    </row>
    <row r="2162" spans="1:1">
      <c r="A2162">
        <v>40938</v>
      </c>
    </row>
    <row r="2163" spans="1:1">
      <c r="A2163">
        <v>41064</v>
      </c>
    </row>
    <row r="2164" spans="1:1">
      <c r="A2164">
        <v>41369</v>
      </c>
    </row>
    <row r="2165" spans="1:1">
      <c r="A2165">
        <v>41525</v>
      </c>
    </row>
    <row r="2166" spans="1:1">
      <c r="A2166">
        <v>42075</v>
      </c>
    </row>
    <row r="2167" spans="1:1">
      <c r="A2167">
        <v>42142</v>
      </c>
    </row>
    <row r="2168" spans="1:1">
      <c r="A2168">
        <v>42350</v>
      </c>
    </row>
    <row r="2169" spans="1:1">
      <c r="A2169">
        <v>43125</v>
      </c>
    </row>
    <row r="2170" spans="1:1">
      <c r="A2170">
        <v>43307</v>
      </c>
    </row>
    <row r="2171" spans="1:1">
      <c r="A2171">
        <v>44200</v>
      </c>
    </row>
    <row r="2172" spans="1:1">
      <c r="A2172">
        <v>44395</v>
      </c>
    </row>
    <row r="2173" spans="1:1">
      <c r="A2173">
        <v>45154</v>
      </c>
    </row>
    <row r="2174" spans="1:1">
      <c r="A2174">
        <v>47201</v>
      </c>
    </row>
    <row r="2175" spans="1:1">
      <c r="A2175">
        <v>47870</v>
      </c>
    </row>
    <row r="2176" spans="1:1">
      <c r="A2176">
        <v>48610</v>
      </c>
    </row>
    <row r="2177" spans="1:1">
      <c r="A2177">
        <v>49650</v>
      </c>
    </row>
    <row r="2178" spans="1:1">
      <c r="A2178">
        <v>70516</v>
      </c>
    </row>
    <row r="2179" spans="1:1">
      <c r="A2179">
        <v>71043</v>
      </c>
    </row>
    <row r="2180" spans="1:1">
      <c r="A2180">
        <v>81647</v>
      </c>
    </row>
    <row r="2181" spans="1:1">
      <c r="A2181">
        <v>92497</v>
      </c>
    </row>
    <row r="2182" spans="1:1">
      <c r="A2182">
        <v>92948</v>
      </c>
    </row>
    <row r="2183" spans="1:1">
      <c r="A2183">
        <v>1252</v>
      </c>
    </row>
    <row r="2184" spans="1:1">
      <c r="A2184">
        <v>3491</v>
      </c>
    </row>
    <row r="2185" spans="1:1">
      <c r="A2185">
        <v>3764</v>
      </c>
    </row>
    <row r="2186" spans="1:1">
      <c r="A2186">
        <v>3770</v>
      </c>
    </row>
    <row r="2187" spans="1:1">
      <c r="A2187">
        <v>3989</v>
      </c>
    </row>
    <row r="2188" spans="1:1">
      <c r="A2188">
        <v>15875</v>
      </c>
    </row>
    <row r="2189" spans="1:1">
      <c r="A2189">
        <v>17193</v>
      </c>
    </row>
    <row r="2190" spans="1:1">
      <c r="A2190">
        <v>17318</v>
      </c>
    </row>
    <row r="2191" spans="1:1">
      <c r="A2191">
        <v>18022</v>
      </c>
    </row>
    <row r="2192" spans="1:1">
      <c r="A2192">
        <v>18958</v>
      </c>
    </row>
    <row r="2193" spans="1:1">
      <c r="A2193">
        <v>19820</v>
      </c>
    </row>
    <row r="2194" spans="1:1">
      <c r="A2194">
        <v>22266</v>
      </c>
    </row>
    <row r="2195" spans="1:1">
      <c r="A2195">
        <v>23883</v>
      </c>
    </row>
    <row r="2196" spans="1:1">
      <c r="A2196">
        <v>24731</v>
      </c>
    </row>
    <row r="2197" spans="1:1">
      <c r="A2197">
        <v>28601</v>
      </c>
    </row>
    <row r="2198" spans="1:1">
      <c r="A2198">
        <v>29909</v>
      </c>
    </row>
    <row r="2199" spans="1:1">
      <c r="A2199">
        <v>31988</v>
      </c>
    </row>
    <row r="2200" spans="1:1">
      <c r="A2200">
        <v>32926</v>
      </c>
    </row>
    <row r="2201" spans="1:1">
      <c r="A2201">
        <v>33583</v>
      </c>
    </row>
    <row r="2202" spans="1:1">
      <c r="A2202">
        <v>34966</v>
      </c>
    </row>
    <row r="2203" spans="1:1">
      <c r="A2203">
        <v>42936</v>
      </c>
    </row>
    <row r="2204" spans="1:1">
      <c r="A2204">
        <v>43345</v>
      </c>
    </row>
    <row r="2205" spans="1:1">
      <c r="A2205">
        <v>44920</v>
      </c>
    </row>
    <row r="2206" spans="1:1">
      <c r="A2206">
        <v>45072</v>
      </c>
    </row>
    <row r="2207" spans="1:1">
      <c r="A2207">
        <v>45638</v>
      </c>
    </row>
    <row r="2208" spans="1:1">
      <c r="A2208">
        <v>45959</v>
      </c>
    </row>
    <row r="2209" spans="1:1">
      <c r="A2209">
        <v>46059</v>
      </c>
    </row>
    <row r="2210" spans="1:1">
      <c r="A2210">
        <v>46114</v>
      </c>
    </row>
    <row r="2211" spans="1:1">
      <c r="A2211">
        <v>46988</v>
      </c>
    </row>
    <row r="2212" spans="1:1">
      <c r="A2212">
        <v>47975</v>
      </c>
    </row>
    <row r="2213" spans="1:1">
      <c r="A2213">
        <v>55908</v>
      </c>
    </row>
    <row r="2214" spans="1:1">
      <c r="A2214">
        <v>58153</v>
      </c>
    </row>
    <row r="2215" spans="1:1">
      <c r="A2215">
        <v>58523</v>
      </c>
    </row>
    <row r="2216" spans="1:1">
      <c r="A2216">
        <v>74402</v>
      </c>
    </row>
    <row r="2217" spans="1:1">
      <c r="A2217">
        <v>91853</v>
      </c>
    </row>
    <row r="2218" spans="1:1">
      <c r="A2218">
        <v>99266</v>
      </c>
    </row>
    <row r="2219" spans="1:1">
      <c r="A2219">
        <v>106656</v>
      </c>
    </row>
    <row r="2220" spans="1:1">
      <c r="A2220">
        <v>117004</v>
      </c>
    </row>
    <row r="2221" spans="1:1">
      <c r="A2221">
        <v>117655</v>
      </c>
    </row>
    <row r="2222" spans="1:1">
      <c r="A2222">
        <v>117786</v>
      </c>
    </row>
    <row r="2223" spans="1:1">
      <c r="A2223">
        <v>108</v>
      </c>
    </row>
    <row r="2224" spans="1:1">
      <c r="A2224">
        <v>122</v>
      </c>
    </row>
    <row r="2225" spans="1:1">
      <c r="A2225">
        <v>123</v>
      </c>
    </row>
    <row r="2226" spans="1:1">
      <c r="A2226">
        <v>125</v>
      </c>
    </row>
    <row r="2227" spans="1:1">
      <c r="A2227">
        <v>126</v>
      </c>
    </row>
    <row r="2228" spans="1:1">
      <c r="A2228">
        <v>137</v>
      </c>
    </row>
    <row r="2229" spans="1:1">
      <c r="A2229">
        <v>1417</v>
      </c>
    </row>
    <row r="2230" spans="1:1">
      <c r="A2230">
        <v>1423</v>
      </c>
    </row>
    <row r="2231" spans="1:1">
      <c r="A2231">
        <v>1432</v>
      </c>
    </row>
    <row r="2232" spans="1:1">
      <c r="A2232">
        <v>2230</v>
      </c>
    </row>
    <row r="2233" spans="1:1">
      <c r="A2233">
        <v>2233</v>
      </c>
    </row>
    <row r="2234" spans="1:1">
      <c r="A2234">
        <v>3235</v>
      </c>
    </row>
    <row r="2235" spans="1:1">
      <c r="A2235">
        <v>5211</v>
      </c>
    </row>
    <row r="2236" spans="1:1">
      <c r="A2236">
        <v>5213</v>
      </c>
    </row>
    <row r="2237" spans="1:1">
      <c r="A2237">
        <v>5267</v>
      </c>
    </row>
    <row r="2238" spans="1:1">
      <c r="A2238">
        <v>5282</v>
      </c>
    </row>
    <row r="2239" spans="1:1">
      <c r="A2239">
        <v>5295</v>
      </c>
    </row>
    <row r="2240" spans="1:1">
      <c r="A2240">
        <v>19434</v>
      </c>
    </row>
    <row r="2241" spans="1:1">
      <c r="A2241">
        <v>19534</v>
      </c>
    </row>
    <row r="2242" spans="1:1">
      <c r="A2242">
        <v>20816</v>
      </c>
    </row>
    <row r="2243" spans="1:1">
      <c r="A2243">
        <v>20819</v>
      </c>
    </row>
    <row r="2244" spans="1:1">
      <c r="A2244">
        <v>20852</v>
      </c>
    </row>
    <row r="2245" spans="1:1">
      <c r="A2245">
        <v>22563</v>
      </c>
    </row>
    <row r="2246" spans="1:1">
      <c r="A2246">
        <v>22775</v>
      </c>
    </row>
    <row r="2247" spans="1:1">
      <c r="A2247">
        <v>23750</v>
      </c>
    </row>
    <row r="2248" spans="1:1">
      <c r="A2248">
        <v>25068</v>
      </c>
    </row>
    <row r="2249" spans="1:1">
      <c r="A2249">
        <v>25544</v>
      </c>
    </row>
    <row r="2250" spans="1:1">
      <c r="A2250">
        <v>26445</v>
      </c>
    </row>
    <row r="2251" spans="1:1">
      <c r="A2251">
        <v>28847</v>
      </c>
    </row>
    <row r="2252" spans="1:1">
      <c r="A2252">
        <v>34739</v>
      </c>
    </row>
    <row r="2253" spans="1:1">
      <c r="A2253">
        <v>35498</v>
      </c>
    </row>
    <row r="2254" spans="1:1">
      <c r="A2254">
        <v>35508</v>
      </c>
    </row>
    <row r="2255" spans="1:1">
      <c r="A2255">
        <v>40592</v>
      </c>
    </row>
    <row r="2256" spans="1:1">
      <c r="A2256">
        <v>40625</v>
      </c>
    </row>
    <row r="2257" spans="1:1">
      <c r="A2257">
        <v>46099</v>
      </c>
    </row>
    <row r="2258" spans="1:1">
      <c r="A2258">
        <v>48897</v>
      </c>
    </row>
    <row r="2259" spans="1:1">
      <c r="A2259">
        <v>64604</v>
      </c>
    </row>
    <row r="2260" spans="1:1">
      <c r="A2260">
        <v>74663</v>
      </c>
    </row>
    <row r="2261" spans="1:1">
      <c r="A2261">
        <v>75108</v>
      </c>
    </row>
    <row r="2262" spans="1:1">
      <c r="A2262">
        <v>76465</v>
      </c>
    </row>
    <row r="2263" spans="1:1">
      <c r="A2263">
        <v>76586</v>
      </c>
    </row>
    <row r="2264" spans="1:1">
      <c r="A2264">
        <v>76873</v>
      </c>
    </row>
    <row r="2265" spans="1:1">
      <c r="A2265">
        <v>79672</v>
      </c>
    </row>
    <row r="2266" spans="1:1">
      <c r="A2266">
        <v>80086</v>
      </c>
    </row>
    <row r="2267" spans="1:1">
      <c r="A2267">
        <v>81228</v>
      </c>
    </row>
    <row r="2268" spans="1:1">
      <c r="A2268">
        <v>85562</v>
      </c>
    </row>
    <row r="2269" spans="1:1">
      <c r="A2269">
        <v>85934</v>
      </c>
    </row>
    <row r="2270" spans="1:1">
      <c r="A2270">
        <v>87401</v>
      </c>
    </row>
    <row r="2271" spans="1:1">
      <c r="A2271">
        <v>88670</v>
      </c>
    </row>
    <row r="2272" spans="1:1">
      <c r="A2272">
        <v>92272</v>
      </c>
    </row>
    <row r="2273" spans="1:1">
      <c r="A2273">
        <v>92338</v>
      </c>
    </row>
    <row r="2274" spans="1:1">
      <c r="A2274">
        <v>92471</v>
      </c>
    </row>
    <row r="2275" spans="1:1">
      <c r="A2275">
        <v>98705</v>
      </c>
    </row>
    <row r="2276" spans="1:1">
      <c r="A2276">
        <v>98804</v>
      </c>
    </row>
    <row r="2277" spans="1:1">
      <c r="A2277">
        <v>103949</v>
      </c>
    </row>
    <row r="2278" spans="1:1">
      <c r="A2278">
        <v>193</v>
      </c>
    </row>
    <row r="2279" spans="1:1">
      <c r="A2279">
        <v>206</v>
      </c>
    </row>
    <row r="2280" spans="1:1">
      <c r="A2280">
        <v>221</v>
      </c>
    </row>
    <row r="2281" spans="1:1">
      <c r="A2281">
        <v>224</v>
      </c>
    </row>
    <row r="2282" spans="1:1">
      <c r="A2282">
        <v>1458</v>
      </c>
    </row>
    <row r="2283" spans="1:1">
      <c r="A2283">
        <v>1483</v>
      </c>
    </row>
    <row r="2284" spans="1:1">
      <c r="A2284">
        <v>1499</v>
      </c>
    </row>
    <row r="2285" spans="1:1">
      <c r="A2285">
        <v>2261</v>
      </c>
    </row>
    <row r="2286" spans="1:1">
      <c r="A2286">
        <v>2833</v>
      </c>
    </row>
    <row r="2287" spans="1:1">
      <c r="A2287">
        <v>2838</v>
      </c>
    </row>
    <row r="2288" spans="1:1">
      <c r="A2288">
        <v>3251</v>
      </c>
    </row>
    <row r="2289" spans="1:1">
      <c r="A2289">
        <v>3253</v>
      </c>
    </row>
    <row r="2290" spans="1:1">
      <c r="A2290">
        <v>3808</v>
      </c>
    </row>
    <row r="2291" spans="1:1">
      <c r="A2291">
        <v>4005</v>
      </c>
    </row>
    <row r="2292" spans="1:1">
      <c r="A2292">
        <v>15179</v>
      </c>
    </row>
    <row r="2293" spans="1:1">
      <c r="A2293">
        <v>15648</v>
      </c>
    </row>
    <row r="2294" spans="1:1">
      <c r="A2294">
        <v>15653</v>
      </c>
    </row>
    <row r="2295" spans="1:1">
      <c r="A2295">
        <v>15857</v>
      </c>
    </row>
    <row r="2296" spans="1:1">
      <c r="A2296">
        <v>16196</v>
      </c>
    </row>
    <row r="2297" spans="1:1">
      <c r="A2297">
        <v>16354</v>
      </c>
    </row>
    <row r="2298" spans="1:1">
      <c r="A2298">
        <v>16357</v>
      </c>
    </row>
    <row r="2299" spans="1:1">
      <c r="A2299">
        <v>16705</v>
      </c>
    </row>
    <row r="2300" spans="1:1">
      <c r="A2300">
        <v>17316</v>
      </c>
    </row>
    <row r="2301" spans="1:1">
      <c r="A2301">
        <v>17963</v>
      </c>
    </row>
    <row r="2302" spans="1:1">
      <c r="A2302">
        <v>18053</v>
      </c>
    </row>
    <row r="2303" spans="1:1">
      <c r="A2303">
        <v>18459</v>
      </c>
    </row>
    <row r="2304" spans="1:1">
      <c r="A2304">
        <v>18493</v>
      </c>
    </row>
    <row r="2305" spans="1:1">
      <c r="A2305">
        <v>18736</v>
      </c>
    </row>
    <row r="2306" spans="1:1">
      <c r="A2306">
        <v>19704</v>
      </c>
    </row>
    <row r="2307" spans="1:1">
      <c r="A2307">
        <v>19786</v>
      </c>
    </row>
    <row r="2308" spans="1:1">
      <c r="A2308">
        <v>20093</v>
      </c>
    </row>
    <row r="2309" spans="1:1">
      <c r="A2309">
        <v>21199</v>
      </c>
    </row>
    <row r="2310" spans="1:1">
      <c r="A2310">
        <v>21307</v>
      </c>
    </row>
    <row r="2311" spans="1:1">
      <c r="A2311">
        <v>21313</v>
      </c>
    </row>
    <row r="2312" spans="1:1">
      <c r="A2312">
        <v>22222</v>
      </c>
    </row>
    <row r="2313" spans="1:1">
      <c r="A2313">
        <v>22413</v>
      </c>
    </row>
    <row r="2314" spans="1:1">
      <c r="A2314">
        <v>22771</v>
      </c>
    </row>
    <row r="2315" spans="1:1">
      <c r="A2315">
        <v>22906</v>
      </c>
    </row>
    <row r="2316" spans="1:1">
      <c r="A2316">
        <v>22984</v>
      </c>
    </row>
    <row r="2317" spans="1:1">
      <c r="A2317">
        <v>23031</v>
      </c>
    </row>
    <row r="2318" spans="1:1">
      <c r="A2318">
        <v>23168</v>
      </c>
    </row>
    <row r="2319" spans="1:1">
      <c r="A2319">
        <v>23308</v>
      </c>
    </row>
    <row r="2320" spans="1:1">
      <c r="A2320">
        <v>23455</v>
      </c>
    </row>
    <row r="2321" spans="1:1">
      <c r="A2321">
        <v>23809</v>
      </c>
    </row>
    <row r="2322" spans="1:1">
      <c r="A2322">
        <v>24140</v>
      </c>
    </row>
    <row r="2323" spans="1:1">
      <c r="A2323">
        <v>24934</v>
      </c>
    </row>
    <row r="2324" spans="1:1">
      <c r="A2324">
        <v>25284</v>
      </c>
    </row>
    <row r="2325" spans="1:1">
      <c r="A2325">
        <v>25956</v>
      </c>
    </row>
    <row r="2326" spans="1:1">
      <c r="A2326">
        <v>25979</v>
      </c>
    </row>
    <row r="2327" spans="1:1">
      <c r="A2327">
        <v>26022</v>
      </c>
    </row>
    <row r="2328" spans="1:1">
      <c r="A2328">
        <v>26477</v>
      </c>
    </row>
    <row r="2329" spans="1:1">
      <c r="A2329">
        <v>26525</v>
      </c>
    </row>
    <row r="2330" spans="1:1">
      <c r="A2330">
        <v>26852</v>
      </c>
    </row>
    <row r="2331" spans="1:1">
      <c r="A2331">
        <v>27306</v>
      </c>
    </row>
    <row r="2332" spans="1:1">
      <c r="A2332">
        <v>29012</v>
      </c>
    </row>
    <row r="2333" spans="1:1">
      <c r="A2333">
        <v>29517</v>
      </c>
    </row>
    <row r="2334" spans="1:1">
      <c r="A2334">
        <v>29986</v>
      </c>
    </row>
    <row r="2335" spans="1:1">
      <c r="A2335">
        <v>30132</v>
      </c>
    </row>
    <row r="2336" spans="1:1">
      <c r="A2336">
        <v>30282</v>
      </c>
    </row>
    <row r="2337" spans="1:1">
      <c r="A2337">
        <v>30386</v>
      </c>
    </row>
    <row r="2338" spans="1:1">
      <c r="A2338">
        <v>31182</v>
      </c>
    </row>
    <row r="2339" spans="1:1">
      <c r="A2339">
        <v>31298</v>
      </c>
    </row>
    <row r="2340" spans="1:1">
      <c r="A2340">
        <v>31445</v>
      </c>
    </row>
    <row r="2341" spans="1:1">
      <c r="A2341">
        <v>31462</v>
      </c>
    </row>
    <row r="2342" spans="1:1">
      <c r="A2342">
        <v>31812</v>
      </c>
    </row>
    <row r="2343" spans="1:1">
      <c r="A2343">
        <v>31965</v>
      </c>
    </row>
    <row r="2344" spans="1:1">
      <c r="A2344">
        <v>32079</v>
      </c>
    </row>
    <row r="2345" spans="1:1">
      <c r="A2345">
        <v>32267</v>
      </c>
    </row>
    <row r="2346" spans="1:1">
      <c r="A2346">
        <v>32747</v>
      </c>
    </row>
    <row r="2347" spans="1:1">
      <c r="A2347">
        <v>331</v>
      </c>
    </row>
    <row r="2348" spans="1:1">
      <c r="A2348">
        <v>332</v>
      </c>
    </row>
    <row r="2349" spans="1:1">
      <c r="A2349">
        <v>347</v>
      </c>
    </row>
    <row r="2350" spans="1:1">
      <c r="A2350">
        <v>356</v>
      </c>
    </row>
    <row r="2351" spans="1:1">
      <c r="A2351">
        <v>1586</v>
      </c>
    </row>
    <row r="2352" spans="1:1">
      <c r="A2352">
        <v>1592</v>
      </c>
    </row>
    <row r="2353" spans="1:1">
      <c r="A2353">
        <v>1598</v>
      </c>
    </row>
    <row r="2354" spans="1:1">
      <c r="A2354">
        <v>2302</v>
      </c>
    </row>
    <row r="2355" spans="1:1">
      <c r="A2355">
        <v>2307</v>
      </c>
    </row>
    <row r="2356" spans="1:1">
      <c r="A2356">
        <v>2314</v>
      </c>
    </row>
    <row r="2357" spans="1:1">
      <c r="A2357">
        <v>2322</v>
      </c>
    </row>
    <row r="2358" spans="1:1">
      <c r="A2358">
        <v>2325</v>
      </c>
    </row>
    <row r="2359" spans="1:1">
      <c r="A2359">
        <v>2331</v>
      </c>
    </row>
    <row r="2360" spans="1:1">
      <c r="A2360">
        <v>3591</v>
      </c>
    </row>
    <row r="2361" spans="1:1">
      <c r="A2361">
        <v>3594</v>
      </c>
    </row>
    <row r="2362" spans="1:1">
      <c r="A2362">
        <v>15007</v>
      </c>
    </row>
    <row r="2363" spans="1:1">
      <c r="A2363">
        <v>15228</v>
      </c>
    </row>
    <row r="2364" spans="1:1">
      <c r="A2364">
        <v>15249</v>
      </c>
    </row>
    <row r="2365" spans="1:1">
      <c r="A2365">
        <v>15364</v>
      </c>
    </row>
    <row r="2366" spans="1:1">
      <c r="A2366">
        <v>15560</v>
      </c>
    </row>
    <row r="2367" spans="1:1">
      <c r="A2367">
        <v>16113</v>
      </c>
    </row>
    <row r="2368" spans="1:1">
      <c r="A2368">
        <v>16144</v>
      </c>
    </row>
    <row r="2369" spans="1:1">
      <c r="A2369">
        <v>16165</v>
      </c>
    </row>
    <row r="2370" spans="1:1">
      <c r="A2370">
        <v>16186</v>
      </c>
    </row>
    <row r="2371" spans="1:1">
      <c r="A2371">
        <v>16415</v>
      </c>
    </row>
    <row r="2372" spans="1:1">
      <c r="A2372">
        <v>16883</v>
      </c>
    </row>
    <row r="2373" spans="1:1">
      <c r="A2373">
        <v>17006</v>
      </c>
    </row>
    <row r="2374" spans="1:1">
      <c r="A2374">
        <v>17630</v>
      </c>
    </row>
    <row r="2375" spans="1:1">
      <c r="A2375">
        <v>18104</v>
      </c>
    </row>
    <row r="2376" spans="1:1">
      <c r="A2376">
        <v>20848</v>
      </c>
    </row>
    <row r="2377" spans="1:1">
      <c r="A2377">
        <v>22567</v>
      </c>
    </row>
    <row r="2378" spans="1:1">
      <c r="A2378">
        <v>24857</v>
      </c>
    </row>
    <row r="2379" spans="1:1">
      <c r="A2379">
        <v>25071</v>
      </c>
    </row>
    <row r="2380" spans="1:1">
      <c r="A2380">
        <v>26698</v>
      </c>
    </row>
    <row r="2381" spans="1:1">
      <c r="A2381">
        <v>26849</v>
      </c>
    </row>
    <row r="2382" spans="1:1">
      <c r="A2382">
        <v>351</v>
      </c>
    </row>
    <row r="2383" spans="1:1">
      <c r="A2383">
        <v>1570</v>
      </c>
    </row>
    <row r="2384" spans="1:1">
      <c r="A2384">
        <v>1594</v>
      </c>
    </row>
    <row r="2385" spans="1:1">
      <c r="A2385">
        <v>2316</v>
      </c>
    </row>
    <row r="2386" spans="1:1">
      <c r="A2386">
        <v>3293</v>
      </c>
    </row>
    <row r="2387" spans="1:1">
      <c r="A2387">
        <v>4192</v>
      </c>
    </row>
    <row r="2388" spans="1:1">
      <c r="A2388">
        <v>4232</v>
      </c>
    </row>
    <row r="2389" spans="1:1">
      <c r="A2389">
        <v>15025</v>
      </c>
    </row>
    <row r="2390" spans="1:1">
      <c r="A2390">
        <v>17610</v>
      </c>
    </row>
    <row r="2391" spans="1:1">
      <c r="A2391">
        <v>18475</v>
      </c>
    </row>
    <row r="2392" spans="1:1">
      <c r="A2392">
        <v>19024</v>
      </c>
    </row>
    <row r="2393" spans="1:1">
      <c r="A2393">
        <v>21452</v>
      </c>
    </row>
    <row r="2394" spans="1:1">
      <c r="A2394">
        <v>22514</v>
      </c>
    </row>
    <row r="2395" spans="1:1">
      <c r="A2395">
        <v>22545</v>
      </c>
    </row>
    <row r="2396" spans="1:1">
      <c r="A2396">
        <v>22728</v>
      </c>
    </row>
    <row r="2397" spans="1:1">
      <c r="A2397">
        <v>23452</v>
      </c>
    </row>
    <row r="2398" spans="1:1">
      <c r="A2398">
        <v>25490</v>
      </c>
    </row>
    <row r="2399" spans="1:1">
      <c r="A2399">
        <v>26069</v>
      </c>
    </row>
    <row r="2400" spans="1:1">
      <c r="A2400">
        <v>26628</v>
      </c>
    </row>
    <row r="2401" spans="1:1">
      <c r="A2401">
        <v>27385</v>
      </c>
    </row>
    <row r="2402" spans="1:1">
      <c r="A2402">
        <v>27422</v>
      </c>
    </row>
    <row r="2403" spans="1:1">
      <c r="A2403">
        <v>29137</v>
      </c>
    </row>
    <row r="2404" spans="1:1">
      <c r="A2404">
        <v>33372</v>
      </c>
    </row>
    <row r="2405" spans="1:1">
      <c r="A2405">
        <v>33680</v>
      </c>
    </row>
    <row r="2406" spans="1:1">
      <c r="A2406">
        <v>34371</v>
      </c>
    </row>
    <row r="2407" spans="1:1">
      <c r="A2407">
        <v>35046</v>
      </c>
    </row>
    <row r="2408" spans="1:1">
      <c r="A2408">
        <v>35436</v>
      </c>
    </row>
    <row r="2409" spans="1:1">
      <c r="A2409">
        <v>35646</v>
      </c>
    </row>
    <row r="2410" spans="1:1">
      <c r="A2410">
        <v>35743</v>
      </c>
    </row>
    <row r="2411" spans="1:1">
      <c r="A2411">
        <v>36745</v>
      </c>
    </row>
    <row r="2412" spans="1:1">
      <c r="A2412">
        <v>36797</v>
      </c>
    </row>
    <row r="2413" spans="1:1">
      <c r="A2413">
        <v>37904</v>
      </c>
    </row>
    <row r="2414" spans="1:1">
      <c r="A2414">
        <v>38880</v>
      </c>
    </row>
    <row r="2415" spans="1:1">
      <c r="A2415">
        <v>39162</v>
      </c>
    </row>
    <row r="2416" spans="1:1">
      <c r="A2416">
        <v>39721</v>
      </c>
    </row>
    <row r="2417" spans="1:1">
      <c r="A2417">
        <v>41936</v>
      </c>
    </row>
    <row r="2418" spans="1:1">
      <c r="A2418">
        <v>44146</v>
      </c>
    </row>
    <row r="2419" spans="1:1">
      <c r="A2419">
        <v>45506</v>
      </c>
    </row>
    <row r="2420" spans="1:1">
      <c r="A2420">
        <v>48010</v>
      </c>
    </row>
    <row r="2421" spans="1:1">
      <c r="A2421">
        <v>53577</v>
      </c>
    </row>
    <row r="2422" spans="1:1">
      <c r="A2422">
        <v>54126</v>
      </c>
    </row>
    <row r="2423" spans="1:1">
      <c r="A2423">
        <v>57882</v>
      </c>
    </row>
    <row r="2424" spans="1:1">
      <c r="A2424">
        <v>59961</v>
      </c>
    </row>
    <row r="2425" spans="1:1">
      <c r="A2425">
        <v>294</v>
      </c>
    </row>
    <row r="2426" spans="1:1">
      <c r="A2426">
        <v>297</v>
      </c>
    </row>
    <row r="2427" spans="1:1">
      <c r="A2427">
        <v>299</v>
      </c>
    </row>
    <row r="2428" spans="1:1">
      <c r="A2428">
        <v>302</v>
      </c>
    </row>
    <row r="2429" spans="1:1">
      <c r="A2429">
        <v>322</v>
      </c>
    </row>
    <row r="2430" spans="1:1">
      <c r="A2430">
        <v>323</v>
      </c>
    </row>
    <row r="2431" spans="1:1">
      <c r="A2431">
        <v>330</v>
      </c>
    </row>
    <row r="2432" spans="1:1">
      <c r="A2432">
        <v>337</v>
      </c>
    </row>
    <row r="2433" spans="1:1">
      <c r="A2433">
        <v>342</v>
      </c>
    </row>
    <row r="2434" spans="1:1">
      <c r="A2434">
        <v>346</v>
      </c>
    </row>
    <row r="2435" spans="1:1">
      <c r="A2435">
        <v>1554</v>
      </c>
    </row>
    <row r="2436" spans="1:1">
      <c r="A2436">
        <v>2300</v>
      </c>
    </row>
    <row r="2437" spans="1:1">
      <c r="A2437">
        <v>2306</v>
      </c>
    </row>
    <row r="2438" spans="1:1">
      <c r="A2438">
        <v>2860</v>
      </c>
    </row>
    <row r="2439" spans="1:1">
      <c r="A2439">
        <v>2865</v>
      </c>
    </row>
    <row r="2440" spans="1:1">
      <c r="A2440">
        <v>2871</v>
      </c>
    </row>
    <row r="2441" spans="1:1">
      <c r="A2441">
        <v>31143</v>
      </c>
    </row>
    <row r="2442" spans="1:1">
      <c r="A2442">
        <v>36846</v>
      </c>
    </row>
    <row r="2443" spans="1:1">
      <c r="A2443">
        <v>36869</v>
      </c>
    </row>
    <row r="2444" spans="1:1">
      <c r="A2444">
        <v>40183</v>
      </c>
    </row>
    <row r="2445" spans="1:1">
      <c r="A2445">
        <v>40560</v>
      </c>
    </row>
    <row r="2446" spans="1:1">
      <c r="A2446">
        <v>41663</v>
      </c>
    </row>
    <row r="2447" spans="1:1">
      <c r="A2447">
        <v>41821</v>
      </c>
    </row>
    <row r="2448" spans="1:1">
      <c r="A2448">
        <v>42288</v>
      </c>
    </row>
    <row r="2449" spans="1:1">
      <c r="A2449">
        <v>42386</v>
      </c>
    </row>
    <row r="2450" spans="1:1">
      <c r="A2450">
        <v>43773</v>
      </c>
    </row>
    <row r="2451" spans="1:1">
      <c r="A2451">
        <v>43781</v>
      </c>
    </row>
    <row r="2452" spans="1:1">
      <c r="A2452">
        <v>44440</v>
      </c>
    </row>
    <row r="2453" spans="1:1">
      <c r="A2453">
        <v>44538</v>
      </c>
    </row>
    <row r="2454" spans="1:1">
      <c r="A2454">
        <v>45780</v>
      </c>
    </row>
    <row r="2455" spans="1:1">
      <c r="A2455">
        <v>46448</v>
      </c>
    </row>
    <row r="2456" spans="1:1">
      <c r="A2456">
        <v>46467</v>
      </c>
    </row>
    <row r="2457" spans="1:1">
      <c r="A2457">
        <v>46685</v>
      </c>
    </row>
    <row r="2458" spans="1:1">
      <c r="A2458">
        <v>46857</v>
      </c>
    </row>
    <row r="2459" spans="1:1">
      <c r="A2459">
        <v>47032</v>
      </c>
    </row>
    <row r="2460" spans="1:1">
      <c r="A2460">
        <v>48981</v>
      </c>
    </row>
    <row r="2461" spans="1:1">
      <c r="A2461">
        <v>52012</v>
      </c>
    </row>
    <row r="2462" spans="1:1">
      <c r="A2462">
        <v>52172</v>
      </c>
    </row>
    <row r="2463" spans="1:1">
      <c r="A2463">
        <v>52178</v>
      </c>
    </row>
    <row r="2464" spans="1:1">
      <c r="A2464">
        <v>52601</v>
      </c>
    </row>
    <row r="2465" spans="1:1">
      <c r="A2465">
        <v>52631</v>
      </c>
    </row>
    <row r="2466" spans="1:1">
      <c r="A2466">
        <v>53034</v>
      </c>
    </row>
    <row r="2467" spans="1:1">
      <c r="A2467">
        <v>53053</v>
      </c>
    </row>
    <row r="2468" spans="1:1">
      <c r="A2468">
        <v>53453</v>
      </c>
    </row>
    <row r="2469" spans="1:1">
      <c r="A2469">
        <v>53886</v>
      </c>
    </row>
    <row r="2470" spans="1:1">
      <c r="A2470">
        <v>54087</v>
      </c>
    </row>
    <row r="2471" spans="1:1">
      <c r="A2471">
        <v>54283</v>
      </c>
    </row>
    <row r="2472" spans="1:1">
      <c r="A2472">
        <v>54712</v>
      </c>
    </row>
    <row r="2473" spans="1:1">
      <c r="A2473">
        <v>55229</v>
      </c>
    </row>
    <row r="2474" spans="1:1">
      <c r="A2474">
        <v>55425</v>
      </c>
    </row>
    <row r="2475" spans="1:1">
      <c r="A2475">
        <v>55980</v>
      </c>
    </row>
    <row r="2476" spans="1:1">
      <c r="A2476">
        <v>55984</v>
      </c>
    </row>
    <row r="2477" spans="1:1">
      <c r="A2477">
        <v>56108</v>
      </c>
    </row>
    <row r="2478" spans="1:1">
      <c r="A2478">
        <v>56393</v>
      </c>
    </row>
    <row r="2479" spans="1:1">
      <c r="A2479">
        <v>56406</v>
      </c>
    </row>
    <row r="2480" spans="1:1">
      <c r="A2480">
        <v>56692</v>
      </c>
    </row>
    <row r="2481" spans="1:1">
      <c r="A2481">
        <v>56758</v>
      </c>
    </row>
    <row r="2482" spans="1:1">
      <c r="A2482">
        <v>70057</v>
      </c>
    </row>
    <row r="2483" spans="1:1">
      <c r="A2483">
        <v>71705</v>
      </c>
    </row>
    <row r="2484" spans="1:1">
      <c r="A2484">
        <v>79158</v>
      </c>
    </row>
    <row r="2485" spans="1:1">
      <c r="A2485">
        <v>79318</v>
      </c>
    </row>
    <row r="2486" spans="1:1">
      <c r="A2486">
        <v>79378</v>
      </c>
    </row>
    <row r="2487" spans="1:1">
      <c r="A2487">
        <v>79385</v>
      </c>
    </row>
    <row r="2488" spans="1:1">
      <c r="A2488">
        <v>79582</v>
      </c>
    </row>
    <row r="2489" spans="1:1">
      <c r="A2489">
        <v>79618</v>
      </c>
    </row>
    <row r="2490" spans="1:1">
      <c r="A2490">
        <v>79707</v>
      </c>
    </row>
    <row r="2491" spans="1:1">
      <c r="A2491">
        <v>80119</v>
      </c>
    </row>
    <row r="2492" spans="1:1">
      <c r="A2492">
        <v>80498</v>
      </c>
    </row>
    <row r="2493" spans="1:1">
      <c r="A2493">
        <v>80697</v>
      </c>
    </row>
    <row r="2494" spans="1:1">
      <c r="A2494">
        <v>81143</v>
      </c>
    </row>
    <row r="2495" spans="1:1">
      <c r="A2495">
        <v>503</v>
      </c>
    </row>
    <row r="2496" spans="1:1">
      <c r="A2496">
        <v>512</v>
      </c>
    </row>
    <row r="2497" spans="1:1">
      <c r="A2497">
        <v>1661</v>
      </c>
    </row>
    <row r="2498" spans="1:1">
      <c r="A2498">
        <v>1664</v>
      </c>
    </row>
    <row r="2499" spans="1:1">
      <c r="A2499">
        <v>2372</v>
      </c>
    </row>
    <row r="2500" spans="1:1">
      <c r="A2500">
        <v>2376</v>
      </c>
    </row>
    <row r="2501" spans="1:1">
      <c r="A2501">
        <v>2904</v>
      </c>
    </row>
    <row r="2502" spans="1:1">
      <c r="A2502">
        <v>2907</v>
      </c>
    </row>
    <row r="2503" spans="1:1">
      <c r="A2503">
        <v>2916</v>
      </c>
    </row>
    <row r="2504" spans="1:1">
      <c r="A2504">
        <v>3616</v>
      </c>
    </row>
    <row r="2505" spans="1:1">
      <c r="A2505">
        <v>3618</v>
      </c>
    </row>
    <row r="2506" spans="1:1">
      <c r="A2506">
        <v>3852</v>
      </c>
    </row>
    <row r="2507" spans="1:1">
      <c r="A2507">
        <v>15195</v>
      </c>
    </row>
    <row r="2508" spans="1:1">
      <c r="A2508">
        <v>15219</v>
      </c>
    </row>
    <row r="2509" spans="1:1">
      <c r="A2509">
        <v>15385</v>
      </c>
    </row>
    <row r="2510" spans="1:1">
      <c r="A2510">
        <v>15418</v>
      </c>
    </row>
    <row r="2511" spans="1:1">
      <c r="A2511">
        <v>15662</v>
      </c>
    </row>
    <row r="2512" spans="1:1">
      <c r="A2512">
        <v>15735</v>
      </c>
    </row>
    <row r="2513" spans="1:1">
      <c r="A2513">
        <v>15883</v>
      </c>
    </row>
    <row r="2514" spans="1:1">
      <c r="A2514">
        <v>15910</v>
      </c>
    </row>
    <row r="2515" spans="1:1">
      <c r="A2515">
        <v>16059</v>
      </c>
    </row>
    <row r="2516" spans="1:1">
      <c r="A2516">
        <v>16640</v>
      </c>
    </row>
    <row r="2517" spans="1:1">
      <c r="A2517">
        <v>16915</v>
      </c>
    </row>
    <row r="2518" spans="1:1">
      <c r="A2518">
        <v>17053</v>
      </c>
    </row>
    <row r="2519" spans="1:1">
      <c r="A2519">
        <v>17154</v>
      </c>
    </row>
    <row r="2520" spans="1:1">
      <c r="A2520">
        <v>17487</v>
      </c>
    </row>
    <row r="2521" spans="1:1">
      <c r="A2521">
        <v>17549</v>
      </c>
    </row>
    <row r="2522" spans="1:1">
      <c r="A2522">
        <v>17661</v>
      </c>
    </row>
    <row r="2523" spans="1:1">
      <c r="A2523">
        <v>17696</v>
      </c>
    </row>
    <row r="2524" spans="1:1">
      <c r="A2524">
        <v>17869</v>
      </c>
    </row>
    <row r="2525" spans="1:1">
      <c r="A2525">
        <v>18150</v>
      </c>
    </row>
    <row r="2526" spans="1:1">
      <c r="A2526">
        <v>18335</v>
      </c>
    </row>
    <row r="2527" spans="1:1">
      <c r="A2527">
        <v>18392</v>
      </c>
    </row>
    <row r="2528" spans="1:1">
      <c r="A2528">
        <v>18477</v>
      </c>
    </row>
    <row r="2529" spans="1:1">
      <c r="A2529">
        <v>18504</v>
      </c>
    </row>
    <row r="2530" spans="1:1">
      <c r="A2530">
        <v>18628</v>
      </c>
    </row>
    <row r="2531" spans="1:1">
      <c r="A2531">
        <v>18795</v>
      </c>
    </row>
    <row r="2532" spans="1:1">
      <c r="A2532">
        <v>18849</v>
      </c>
    </row>
    <row r="2533" spans="1:1">
      <c r="A2533">
        <v>18909</v>
      </c>
    </row>
    <row r="2534" spans="1:1">
      <c r="A2534">
        <v>19181</v>
      </c>
    </row>
    <row r="2535" spans="1:1">
      <c r="A2535">
        <v>19218</v>
      </c>
    </row>
    <row r="2536" spans="1:1">
      <c r="A2536">
        <v>19231</v>
      </c>
    </row>
    <row r="2537" spans="1:1">
      <c r="A2537">
        <v>19260</v>
      </c>
    </row>
    <row r="2538" spans="1:1">
      <c r="A2538">
        <v>19360</v>
      </c>
    </row>
    <row r="2539" spans="1:1">
      <c r="A2539">
        <v>19638</v>
      </c>
    </row>
    <row r="2540" spans="1:1">
      <c r="A2540">
        <v>22200</v>
      </c>
    </row>
    <row r="2541" spans="1:1">
      <c r="A2541">
        <v>22348</v>
      </c>
    </row>
    <row r="2542" spans="1:1">
      <c r="A2542">
        <v>23244</v>
      </c>
    </row>
    <row r="2543" spans="1:1">
      <c r="A2543">
        <v>23270</v>
      </c>
    </row>
    <row r="2544" spans="1:1">
      <c r="A2544">
        <v>499</v>
      </c>
    </row>
    <row r="2545" spans="1:1">
      <c r="A2545">
        <v>507</v>
      </c>
    </row>
    <row r="2546" spans="1:1">
      <c r="A2546">
        <v>513</v>
      </c>
    </row>
    <row r="2547" spans="1:1">
      <c r="A2547">
        <v>1655</v>
      </c>
    </row>
    <row r="2548" spans="1:1">
      <c r="A2548">
        <v>1668</v>
      </c>
    </row>
    <row r="2549" spans="1:1">
      <c r="A2549">
        <v>1678</v>
      </c>
    </row>
    <row r="2550" spans="1:1">
      <c r="A2550">
        <v>2371</v>
      </c>
    </row>
    <row r="2551" spans="1:1">
      <c r="A2551">
        <v>2375</v>
      </c>
    </row>
    <row r="2552" spans="1:1">
      <c r="A2552">
        <v>2377</v>
      </c>
    </row>
    <row r="2553" spans="1:1">
      <c r="A2553">
        <v>2902</v>
      </c>
    </row>
    <row r="2554" spans="1:1">
      <c r="A2554">
        <v>2923</v>
      </c>
    </row>
    <row r="2555" spans="1:1">
      <c r="A2555">
        <v>2927</v>
      </c>
    </row>
    <row r="2556" spans="1:1">
      <c r="A2556">
        <v>3617</v>
      </c>
    </row>
    <row r="2557" spans="1:1">
      <c r="A2557">
        <v>3623</v>
      </c>
    </row>
    <row r="2558" spans="1:1">
      <c r="A2558">
        <v>3849</v>
      </c>
    </row>
    <row r="2559" spans="1:1">
      <c r="A2559">
        <v>3853</v>
      </c>
    </row>
    <row r="2560" spans="1:1">
      <c r="A2560">
        <v>6418</v>
      </c>
    </row>
    <row r="2561" spans="1:1">
      <c r="A2561">
        <v>6455</v>
      </c>
    </row>
    <row r="2562" spans="1:1">
      <c r="A2562">
        <v>6457</v>
      </c>
    </row>
    <row r="2563" spans="1:1">
      <c r="A2563">
        <v>6464</v>
      </c>
    </row>
    <row r="2564" spans="1:1">
      <c r="A2564">
        <v>6466</v>
      </c>
    </row>
    <row r="2565" spans="1:1">
      <c r="A2565">
        <v>6517</v>
      </c>
    </row>
    <row r="2566" spans="1:1">
      <c r="A2566">
        <v>6522</v>
      </c>
    </row>
    <row r="2567" spans="1:1">
      <c r="A2567">
        <v>6563</v>
      </c>
    </row>
    <row r="2568" spans="1:1">
      <c r="A2568">
        <v>6587</v>
      </c>
    </row>
    <row r="2569" spans="1:1">
      <c r="A2569">
        <v>6593</v>
      </c>
    </row>
    <row r="2570" spans="1:1">
      <c r="A2570">
        <v>6634</v>
      </c>
    </row>
    <row r="2571" spans="1:1">
      <c r="A2571">
        <v>6640</v>
      </c>
    </row>
    <row r="2572" spans="1:1">
      <c r="A2572">
        <v>6659</v>
      </c>
    </row>
    <row r="2573" spans="1:1">
      <c r="A2573">
        <v>6667</v>
      </c>
    </row>
    <row r="2574" spans="1:1">
      <c r="A2574">
        <v>6689</v>
      </c>
    </row>
    <row r="2575" spans="1:1">
      <c r="A2575">
        <v>6694</v>
      </c>
    </row>
    <row r="2576" spans="1:1">
      <c r="A2576">
        <v>6708</v>
      </c>
    </row>
    <row r="2577" spans="1:1">
      <c r="A2577">
        <v>6722</v>
      </c>
    </row>
    <row r="2578" spans="1:1">
      <c r="A2578">
        <v>15315</v>
      </c>
    </row>
    <row r="2579" spans="1:1">
      <c r="A2579">
        <v>15605</v>
      </c>
    </row>
    <row r="2580" spans="1:1">
      <c r="A2580">
        <v>16200</v>
      </c>
    </row>
    <row r="2581" spans="1:1">
      <c r="A2581">
        <v>16253</v>
      </c>
    </row>
    <row r="2582" spans="1:1">
      <c r="A2582">
        <v>17756</v>
      </c>
    </row>
    <row r="2583" spans="1:1">
      <c r="A2583">
        <v>18006</v>
      </c>
    </row>
    <row r="2584" spans="1:1">
      <c r="A2584">
        <v>18741</v>
      </c>
    </row>
    <row r="2585" spans="1:1">
      <c r="A2585">
        <v>19565</v>
      </c>
    </row>
    <row r="2586" spans="1:1">
      <c r="A2586">
        <v>19770</v>
      </c>
    </row>
    <row r="2587" spans="1:1">
      <c r="A2587">
        <v>20623</v>
      </c>
    </row>
    <row r="2588" spans="1:1">
      <c r="A2588">
        <v>20647</v>
      </c>
    </row>
    <row r="2589" spans="1:1">
      <c r="A2589">
        <v>23059</v>
      </c>
    </row>
    <row r="2590" spans="1:1">
      <c r="A2590">
        <v>47258</v>
      </c>
    </row>
    <row r="2591" spans="1:1">
      <c r="A2591">
        <v>48035</v>
      </c>
    </row>
    <row r="2592" spans="1:1">
      <c r="A2592">
        <v>497</v>
      </c>
    </row>
    <row r="2593" spans="1:1">
      <c r="A2593">
        <v>501</v>
      </c>
    </row>
    <row r="2594" spans="1:1">
      <c r="A2594">
        <v>504</v>
      </c>
    </row>
    <row r="2595" spans="1:1">
      <c r="A2595">
        <v>505</v>
      </c>
    </row>
    <row r="2596" spans="1:1">
      <c r="A2596">
        <v>508</v>
      </c>
    </row>
    <row r="2597" spans="1:1">
      <c r="A2597">
        <v>514</v>
      </c>
    </row>
    <row r="2598" spans="1:1">
      <c r="A2598">
        <v>524</v>
      </c>
    </row>
    <row r="2599" spans="1:1">
      <c r="A2599">
        <v>528</v>
      </c>
    </row>
    <row r="2600" spans="1:1">
      <c r="A2600">
        <v>533</v>
      </c>
    </row>
    <row r="2601" spans="1:1">
      <c r="A2601">
        <v>536</v>
      </c>
    </row>
    <row r="2602" spans="1:1">
      <c r="A2602">
        <v>1652</v>
      </c>
    </row>
    <row r="2603" spans="1:1">
      <c r="A2603">
        <v>1671</v>
      </c>
    </row>
    <row r="2604" spans="1:1">
      <c r="A2604">
        <v>1675</v>
      </c>
    </row>
    <row r="2605" spans="1:1">
      <c r="A2605">
        <v>1677</v>
      </c>
    </row>
    <row r="2606" spans="1:1">
      <c r="A2606">
        <v>1681</v>
      </c>
    </row>
    <row r="2607" spans="1:1">
      <c r="A2607">
        <v>1682</v>
      </c>
    </row>
    <row r="2608" spans="1:1">
      <c r="A2608">
        <v>1686</v>
      </c>
    </row>
    <row r="2609" spans="1:1">
      <c r="A2609">
        <v>1688</v>
      </c>
    </row>
    <row r="2610" spans="1:1">
      <c r="A2610">
        <v>1689</v>
      </c>
    </row>
    <row r="2611" spans="1:1">
      <c r="A2611">
        <v>2369</v>
      </c>
    </row>
    <row r="2612" spans="1:1">
      <c r="A2612">
        <v>2373</v>
      </c>
    </row>
    <row r="2613" spans="1:1">
      <c r="A2613">
        <v>2374</v>
      </c>
    </row>
    <row r="2614" spans="1:1">
      <c r="A2614">
        <v>2381</v>
      </c>
    </row>
    <row r="2615" spans="1:1">
      <c r="A2615">
        <v>2382</v>
      </c>
    </row>
    <row r="2616" spans="1:1">
      <c r="A2616">
        <v>2383</v>
      </c>
    </row>
    <row r="2617" spans="1:1">
      <c r="A2617">
        <v>2387</v>
      </c>
    </row>
    <row r="2618" spans="1:1">
      <c r="A2618">
        <v>2906</v>
      </c>
    </row>
    <row r="2619" spans="1:1">
      <c r="A2619">
        <v>2908</v>
      </c>
    </row>
    <row r="2620" spans="1:1">
      <c r="A2620">
        <v>2911</v>
      </c>
    </row>
    <row r="2621" spans="1:1">
      <c r="A2621">
        <v>2922</v>
      </c>
    </row>
    <row r="2622" spans="1:1">
      <c r="A2622">
        <v>2925</v>
      </c>
    </row>
    <row r="2623" spans="1:1">
      <c r="A2623">
        <v>3314</v>
      </c>
    </row>
    <row r="2624" spans="1:1">
      <c r="A2624">
        <v>3321</v>
      </c>
    </row>
    <row r="2625" spans="1:1">
      <c r="A2625">
        <v>3624</v>
      </c>
    </row>
    <row r="2626" spans="1:1">
      <c r="A2626">
        <v>3851</v>
      </c>
    </row>
    <row r="2627" spans="1:1">
      <c r="A2627">
        <v>3854</v>
      </c>
    </row>
    <row r="2628" spans="1:1">
      <c r="A2628">
        <v>3855</v>
      </c>
    </row>
    <row r="2629" spans="1:1">
      <c r="A2629">
        <v>3860</v>
      </c>
    </row>
    <row r="2630" spans="1:1">
      <c r="A2630">
        <v>15183</v>
      </c>
    </row>
    <row r="2631" spans="1:1">
      <c r="A2631">
        <v>15606</v>
      </c>
    </row>
    <row r="2632" spans="1:1">
      <c r="A2632">
        <v>15713</v>
      </c>
    </row>
    <row r="2633" spans="1:1">
      <c r="A2633">
        <v>15721</v>
      </c>
    </row>
    <row r="2634" spans="1:1">
      <c r="A2634">
        <v>15771</v>
      </c>
    </row>
    <row r="2635" spans="1:1">
      <c r="A2635">
        <v>15802</v>
      </c>
    </row>
    <row r="2636" spans="1:1">
      <c r="A2636">
        <v>15824</v>
      </c>
    </row>
    <row r="2637" spans="1:1">
      <c r="A2637">
        <v>15917</v>
      </c>
    </row>
    <row r="2638" spans="1:1">
      <c r="A2638">
        <v>16117</v>
      </c>
    </row>
    <row r="2639" spans="1:1">
      <c r="A2639">
        <v>16130</v>
      </c>
    </row>
    <row r="2640" spans="1:1">
      <c r="A2640">
        <v>16158</v>
      </c>
    </row>
    <row r="2641" spans="1:1">
      <c r="A2641">
        <v>16169</v>
      </c>
    </row>
    <row r="2642" spans="1:1">
      <c r="A2642">
        <v>16249</v>
      </c>
    </row>
    <row r="2643" spans="1:1">
      <c r="A2643">
        <v>16292</v>
      </c>
    </row>
    <row r="2644" spans="1:1">
      <c r="A2644">
        <v>16532</v>
      </c>
    </row>
    <row r="2645" spans="1:1">
      <c r="A2645">
        <v>16756</v>
      </c>
    </row>
    <row r="2646" spans="1:1">
      <c r="A2646">
        <v>17034</v>
      </c>
    </row>
    <row r="2647" spans="1:1">
      <c r="A2647">
        <v>17072</v>
      </c>
    </row>
    <row r="2648" spans="1:1">
      <c r="A2648">
        <v>17347</v>
      </c>
    </row>
    <row r="2649" spans="1:1">
      <c r="A2649">
        <v>17665</v>
      </c>
    </row>
    <row r="2650" spans="1:1">
      <c r="A2650">
        <v>17675</v>
      </c>
    </row>
    <row r="2651" spans="1:1">
      <c r="A2651">
        <v>18061</v>
      </c>
    </row>
    <row r="2652" spans="1:1">
      <c r="A2652">
        <v>18131</v>
      </c>
    </row>
    <row r="2653" spans="1:1">
      <c r="A2653">
        <v>18352</v>
      </c>
    </row>
    <row r="2654" spans="1:1">
      <c r="A2654">
        <v>18411</v>
      </c>
    </row>
    <row r="2655" spans="1:1">
      <c r="A2655">
        <v>18695</v>
      </c>
    </row>
    <row r="2656" spans="1:1">
      <c r="A2656">
        <v>18719</v>
      </c>
    </row>
    <row r="2657" spans="1:1">
      <c r="A2657">
        <v>18743</v>
      </c>
    </row>
    <row r="2658" spans="1:1">
      <c r="A2658">
        <v>18797</v>
      </c>
    </row>
    <row r="2659" spans="1:1">
      <c r="A2659">
        <v>19180</v>
      </c>
    </row>
    <row r="2660" spans="1:1">
      <c r="A2660">
        <v>19343</v>
      </c>
    </row>
    <row r="2661" spans="1:1">
      <c r="A2661">
        <v>19526</v>
      </c>
    </row>
    <row r="2662" spans="1:1">
      <c r="A2662">
        <v>19722</v>
      </c>
    </row>
    <row r="2663" spans="1:1">
      <c r="A2663">
        <v>20236</v>
      </c>
    </row>
    <row r="2664" spans="1:1">
      <c r="A2664">
        <v>20365</v>
      </c>
    </row>
    <row r="2665" spans="1:1">
      <c r="A2665">
        <v>20547</v>
      </c>
    </row>
    <row r="2666" spans="1:1">
      <c r="A2666">
        <v>20658</v>
      </c>
    </row>
    <row r="2667" spans="1:1">
      <c r="A2667">
        <v>20716</v>
      </c>
    </row>
    <row r="2668" spans="1:1">
      <c r="A2668">
        <v>21291</v>
      </c>
    </row>
    <row r="2669" spans="1:1">
      <c r="A2669">
        <v>21883</v>
      </c>
    </row>
    <row r="2670" spans="1:1">
      <c r="A2670">
        <v>22465</v>
      </c>
    </row>
    <row r="2671" spans="1:1">
      <c r="A2671">
        <v>78835</v>
      </c>
    </row>
    <row r="2672" spans="1:1">
      <c r="A2672">
        <v>80104</v>
      </c>
    </row>
    <row r="2673" spans="1:1">
      <c r="A2673">
        <v>80685</v>
      </c>
    </row>
    <row r="2674" spans="1:1">
      <c r="A2674">
        <v>81147</v>
      </c>
    </row>
    <row r="2675" spans="1:1">
      <c r="A2675">
        <v>83169</v>
      </c>
    </row>
    <row r="2676" spans="1:1">
      <c r="A2676">
        <v>84973</v>
      </c>
    </row>
    <row r="2677" spans="1:1">
      <c r="A2677">
        <v>97791</v>
      </c>
    </row>
    <row r="2678" spans="1:1">
      <c r="A2678">
        <v>99501</v>
      </c>
    </row>
    <row r="2679" spans="1:1">
      <c r="A2679">
        <v>109581</v>
      </c>
    </row>
    <row r="2680" spans="1:1">
      <c r="A2680">
        <v>115422</v>
      </c>
    </row>
    <row r="2681" spans="1:1">
      <c r="A2681">
        <v>117346</v>
      </c>
    </row>
    <row r="2682" spans="1:1">
      <c r="A2682">
        <v>361</v>
      </c>
    </row>
    <row r="2683" spans="1:1">
      <c r="A2683">
        <v>382</v>
      </c>
    </row>
    <row r="2684" spans="1:1">
      <c r="A2684">
        <v>388</v>
      </c>
    </row>
    <row r="2685" spans="1:1">
      <c r="A2685">
        <v>389</v>
      </c>
    </row>
    <row r="2686" spans="1:1">
      <c r="A2686">
        <v>2330</v>
      </c>
    </row>
    <row r="2687" spans="1:1">
      <c r="A2687">
        <v>2858</v>
      </c>
    </row>
    <row r="2688" spans="1:1">
      <c r="A2688">
        <v>2862</v>
      </c>
    </row>
    <row r="2689" spans="1:1">
      <c r="A2689">
        <v>3588</v>
      </c>
    </row>
    <row r="2690" spans="1:1">
      <c r="A2690">
        <v>3832</v>
      </c>
    </row>
    <row r="2691" spans="1:1">
      <c r="A2691">
        <v>15057</v>
      </c>
    </row>
    <row r="2692" spans="1:1">
      <c r="A2692">
        <v>15126</v>
      </c>
    </row>
    <row r="2693" spans="1:1">
      <c r="A2693">
        <v>15406</v>
      </c>
    </row>
    <row r="2694" spans="1:1">
      <c r="A2694">
        <v>15436</v>
      </c>
    </row>
    <row r="2695" spans="1:1">
      <c r="A2695">
        <v>15492</v>
      </c>
    </row>
    <row r="2696" spans="1:1">
      <c r="A2696">
        <v>15811</v>
      </c>
    </row>
    <row r="2697" spans="1:1">
      <c r="A2697">
        <v>16087</v>
      </c>
    </row>
    <row r="2698" spans="1:1">
      <c r="A2698">
        <v>16176</v>
      </c>
    </row>
    <row r="2699" spans="1:1">
      <c r="A2699">
        <v>16551</v>
      </c>
    </row>
    <row r="2700" spans="1:1">
      <c r="A2700">
        <v>17940</v>
      </c>
    </row>
    <row r="2701" spans="1:1">
      <c r="A2701">
        <v>18020</v>
      </c>
    </row>
    <row r="2702" spans="1:1">
      <c r="A2702">
        <v>18705</v>
      </c>
    </row>
    <row r="2703" spans="1:1">
      <c r="A2703">
        <v>21074</v>
      </c>
    </row>
    <row r="2704" spans="1:1">
      <c r="A2704">
        <v>22464</v>
      </c>
    </row>
    <row r="2705" spans="1:1">
      <c r="A2705">
        <v>22705</v>
      </c>
    </row>
    <row r="2706" spans="1:1">
      <c r="A2706">
        <v>22857</v>
      </c>
    </row>
    <row r="2707" spans="1:1">
      <c r="A2707">
        <v>24336</v>
      </c>
    </row>
    <row r="2708" spans="1:1">
      <c r="A2708">
        <v>25172</v>
      </c>
    </row>
    <row r="2709" spans="1:1">
      <c r="A2709">
        <v>25431</v>
      </c>
    </row>
    <row r="2710" spans="1:1">
      <c r="A2710">
        <v>26028</v>
      </c>
    </row>
    <row r="2711" spans="1:1">
      <c r="A2711">
        <v>26436</v>
      </c>
    </row>
    <row r="2712" spans="1:1">
      <c r="A2712">
        <v>27749</v>
      </c>
    </row>
    <row r="2713" spans="1:1">
      <c r="A2713">
        <v>28987</v>
      </c>
    </row>
    <row r="2714" spans="1:1">
      <c r="A2714">
        <v>31395</v>
      </c>
    </row>
    <row r="2715" spans="1:1">
      <c r="A2715">
        <v>32027</v>
      </c>
    </row>
    <row r="2716" spans="1:1">
      <c r="A2716">
        <v>35920</v>
      </c>
    </row>
    <row r="2717" spans="1:1">
      <c r="A2717">
        <v>40027</v>
      </c>
    </row>
    <row r="2718" spans="1:1">
      <c r="A2718">
        <v>42359</v>
      </c>
    </row>
    <row r="2719" spans="1:1">
      <c r="A2719">
        <v>44840</v>
      </c>
    </row>
    <row r="2720" spans="1:1">
      <c r="A2720">
        <v>48870</v>
      </c>
    </row>
    <row r="2721" spans="1:1">
      <c r="A2721">
        <v>53131</v>
      </c>
    </row>
    <row r="2722" spans="1:1">
      <c r="A2722">
        <v>56544</v>
      </c>
    </row>
    <row r="2723" spans="1:1">
      <c r="A2723">
        <v>60030</v>
      </c>
    </row>
    <row r="2724" spans="1:1">
      <c r="A2724">
        <v>63901</v>
      </c>
    </row>
    <row r="2725" spans="1:1">
      <c r="A2725">
        <v>65910</v>
      </c>
    </row>
    <row r="2726" spans="1:1">
      <c r="A2726">
        <v>646</v>
      </c>
    </row>
    <row r="2727" spans="1:1">
      <c r="A2727">
        <v>1762</v>
      </c>
    </row>
    <row r="2728" spans="1:1">
      <c r="A2728">
        <v>2423</v>
      </c>
    </row>
    <row r="2729" spans="1:1">
      <c r="A2729">
        <v>2441</v>
      </c>
    </row>
    <row r="2730" spans="1:1">
      <c r="A2730">
        <v>2944</v>
      </c>
    </row>
    <row r="2731" spans="1:1">
      <c r="A2731">
        <v>3644</v>
      </c>
    </row>
    <row r="2732" spans="1:1">
      <c r="A2732">
        <v>6869</v>
      </c>
    </row>
    <row r="2733" spans="1:1">
      <c r="A2733">
        <v>6909</v>
      </c>
    </row>
    <row r="2734" spans="1:1">
      <c r="A2734">
        <v>15005</v>
      </c>
    </row>
    <row r="2735" spans="1:1">
      <c r="A2735">
        <v>15543</v>
      </c>
    </row>
    <row r="2736" spans="1:1">
      <c r="A2736">
        <v>15677</v>
      </c>
    </row>
    <row r="2737" spans="1:1">
      <c r="A2737">
        <v>17587</v>
      </c>
    </row>
    <row r="2738" spans="1:1">
      <c r="A2738">
        <v>17673</v>
      </c>
    </row>
    <row r="2739" spans="1:1">
      <c r="A2739">
        <v>18689</v>
      </c>
    </row>
    <row r="2740" spans="1:1">
      <c r="A2740">
        <v>19636</v>
      </c>
    </row>
    <row r="2741" spans="1:1">
      <c r="A2741">
        <v>19651</v>
      </c>
    </row>
    <row r="2742" spans="1:1">
      <c r="A2742">
        <v>19800</v>
      </c>
    </row>
    <row r="2743" spans="1:1">
      <c r="A2743">
        <v>19835</v>
      </c>
    </row>
    <row r="2744" spans="1:1">
      <c r="A2744">
        <v>20363</v>
      </c>
    </row>
    <row r="2745" spans="1:1">
      <c r="A2745">
        <v>21113</v>
      </c>
    </row>
    <row r="2746" spans="1:1">
      <c r="A2746">
        <v>21833</v>
      </c>
    </row>
    <row r="2747" spans="1:1">
      <c r="A2747">
        <v>22737</v>
      </c>
    </row>
    <row r="2748" spans="1:1">
      <c r="A2748">
        <v>23332</v>
      </c>
    </row>
    <row r="2749" spans="1:1">
      <c r="A2749">
        <v>24255</v>
      </c>
    </row>
    <row r="2750" spans="1:1">
      <c r="A2750">
        <v>24949</v>
      </c>
    </row>
    <row r="2751" spans="1:1">
      <c r="A2751">
        <v>25525</v>
      </c>
    </row>
    <row r="2752" spans="1:1">
      <c r="A2752">
        <v>26265</v>
      </c>
    </row>
    <row r="2753" spans="1:1">
      <c r="A2753">
        <v>27168</v>
      </c>
    </row>
    <row r="2754" spans="1:1">
      <c r="A2754">
        <v>27683</v>
      </c>
    </row>
    <row r="2755" spans="1:1">
      <c r="A2755">
        <v>28047</v>
      </c>
    </row>
    <row r="2756" spans="1:1">
      <c r="A2756">
        <v>28260</v>
      </c>
    </row>
    <row r="2757" spans="1:1">
      <c r="A2757">
        <v>29061</v>
      </c>
    </row>
    <row r="2758" spans="1:1">
      <c r="A2758">
        <v>30215</v>
      </c>
    </row>
    <row r="2759" spans="1:1">
      <c r="A2759">
        <v>30232</v>
      </c>
    </row>
    <row r="2760" spans="1:1">
      <c r="A2760">
        <v>31531</v>
      </c>
    </row>
    <row r="2761" spans="1:1">
      <c r="A2761">
        <v>31825</v>
      </c>
    </row>
    <row r="2762" spans="1:1">
      <c r="A2762">
        <v>32911</v>
      </c>
    </row>
    <row r="2763" spans="1:1">
      <c r="A2763">
        <v>33295</v>
      </c>
    </row>
    <row r="2764" spans="1:1">
      <c r="A2764">
        <v>34156</v>
      </c>
    </row>
    <row r="2765" spans="1:1">
      <c r="A2765">
        <v>34369</v>
      </c>
    </row>
    <row r="2766" spans="1:1">
      <c r="A2766">
        <v>35363</v>
      </c>
    </row>
    <row r="2767" spans="1:1">
      <c r="A2767">
        <v>35730</v>
      </c>
    </row>
    <row r="2768" spans="1:1">
      <c r="A2768">
        <v>37118</v>
      </c>
    </row>
    <row r="2769" spans="1:1">
      <c r="A2769">
        <v>37315</v>
      </c>
    </row>
    <row r="2770" spans="1:1">
      <c r="A2770">
        <v>38223</v>
      </c>
    </row>
    <row r="2771" spans="1:1">
      <c r="A2771">
        <v>41029</v>
      </c>
    </row>
    <row r="2772" spans="1:1">
      <c r="A2772">
        <v>41340</v>
      </c>
    </row>
    <row r="2773" spans="1:1">
      <c r="A2773">
        <v>47909</v>
      </c>
    </row>
    <row r="2774" spans="1:1">
      <c r="A2774">
        <v>48217</v>
      </c>
    </row>
    <row r="2775" spans="1:1">
      <c r="A2775">
        <v>48256</v>
      </c>
    </row>
    <row r="2776" spans="1:1">
      <c r="A2776">
        <v>65322</v>
      </c>
    </row>
    <row r="2777" spans="1:1">
      <c r="A2777">
        <v>65395</v>
      </c>
    </row>
    <row r="2778" spans="1:1">
      <c r="A2778">
        <v>65904</v>
      </c>
    </row>
    <row r="2779" spans="1:1">
      <c r="A2779">
        <v>67423</v>
      </c>
    </row>
    <row r="2780" spans="1:1">
      <c r="A2780">
        <v>72120</v>
      </c>
    </row>
    <row r="2781" spans="1:1">
      <c r="A2781">
        <v>76287</v>
      </c>
    </row>
    <row r="2782" spans="1:1">
      <c r="A2782">
        <v>82340</v>
      </c>
    </row>
    <row r="2783" spans="1:1">
      <c r="A2783">
        <v>115039</v>
      </c>
    </row>
    <row r="2784" spans="1:1">
      <c r="A2784">
        <v>117442</v>
      </c>
    </row>
    <row r="2785" spans="1:1">
      <c r="A2785">
        <v>35238</v>
      </c>
    </row>
    <row r="2786" spans="1:1">
      <c r="A2786">
        <v>23068</v>
      </c>
    </row>
    <row r="2787" spans="1:1">
      <c r="A2787">
        <v>51287</v>
      </c>
    </row>
    <row r="2788" spans="1:1">
      <c r="A2788">
        <v>51293</v>
      </c>
    </row>
    <row r="2789" spans="1:1">
      <c r="A2789">
        <v>51565</v>
      </c>
    </row>
    <row r="2790" spans="1:1">
      <c r="A2790">
        <v>51821</v>
      </c>
    </row>
    <row r="2791" spans="1:1">
      <c r="A2791">
        <v>52084</v>
      </c>
    </row>
    <row r="2792" spans="1:1">
      <c r="A2792">
        <v>52610</v>
      </c>
    </row>
    <row r="2793" spans="1:1">
      <c r="A2793">
        <v>52963</v>
      </c>
    </row>
    <row r="2794" spans="1:1">
      <c r="A2794">
        <v>53369</v>
      </c>
    </row>
    <row r="2795" spans="1:1">
      <c r="A2795">
        <v>53591</v>
      </c>
    </row>
    <row r="2796" spans="1:1">
      <c r="A2796">
        <v>53621</v>
      </c>
    </row>
    <row r="2797" spans="1:1">
      <c r="A2797">
        <v>54033</v>
      </c>
    </row>
    <row r="2798" spans="1:1">
      <c r="A2798">
        <v>54248</v>
      </c>
    </row>
    <row r="2799" spans="1:1">
      <c r="A2799">
        <v>54676</v>
      </c>
    </row>
    <row r="2800" spans="1:1">
      <c r="A2800">
        <v>54870</v>
      </c>
    </row>
    <row r="2801" spans="1:1">
      <c r="A2801">
        <v>55050</v>
      </c>
    </row>
    <row r="2802" spans="1:1">
      <c r="A2802">
        <v>55593</v>
      </c>
    </row>
    <row r="2803" spans="1:1">
      <c r="A2803">
        <v>56752</v>
      </c>
    </row>
    <row r="2804" spans="1:1">
      <c r="A2804">
        <v>56809</v>
      </c>
    </row>
    <row r="2805" spans="1:1">
      <c r="A2805">
        <v>57306</v>
      </c>
    </row>
    <row r="2806" spans="1:1">
      <c r="A2806">
        <v>57431</v>
      </c>
    </row>
    <row r="2807" spans="1:1">
      <c r="A2807">
        <v>1692</v>
      </c>
    </row>
    <row r="2808" spans="1:1">
      <c r="A2808">
        <v>2926</v>
      </c>
    </row>
    <row r="2809" spans="1:1">
      <c r="A2809">
        <v>2928</v>
      </c>
    </row>
    <row r="2810" spans="1:1">
      <c r="A2810">
        <v>3325</v>
      </c>
    </row>
    <row r="2811" spans="1:1">
      <c r="A2811">
        <v>3858</v>
      </c>
    </row>
    <row r="2812" spans="1:1">
      <c r="A2812">
        <v>15317</v>
      </c>
    </row>
    <row r="2813" spans="1:1">
      <c r="A2813">
        <v>15479</v>
      </c>
    </row>
    <row r="2814" spans="1:1">
      <c r="A2814">
        <v>15567</v>
      </c>
    </row>
    <row r="2815" spans="1:1">
      <c r="A2815">
        <v>15669</v>
      </c>
    </row>
    <row r="2816" spans="1:1">
      <c r="A2816">
        <v>17155</v>
      </c>
    </row>
    <row r="2817" spans="1:1">
      <c r="A2817">
        <v>17936</v>
      </c>
    </row>
    <row r="2818" spans="1:1">
      <c r="A2818">
        <v>18257</v>
      </c>
    </row>
    <row r="2819" spans="1:1">
      <c r="A2819">
        <v>18502</v>
      </c>
    </row>
    <row r="2820" spans="1:1">
      <c r="A2820">
        <v>20405</v>
      </c>
    </row>
    <row r="2821" spans="1:1">
      <c r="A2821">
        <v>20643</v>
      </c>
    </row>
    <row r="2822" spans="1:1">
      <c r="A2822">
        <v>20733</v>
      </c>
    </row>
    <row r="2823" spans="1:1">
      <c r="A2823">
        <v>21119</v>
      </c>
    </row>
    <row r="2824" spans="1:1">
      <c r="A2824">
        <v>21348</v>
      </c>
    </row>
    <row r="2825" spans="1:1">
      <c r="A2825">
        <v>21490</v>
      </c>
    </row>
    <row r="2826" spans="1:1">
      <c r="A2826">
        <v>21683</v>
      </c>
    </row>
    <row r="2827" spans="1:1">
      <c r="A2827">
        <v>22751</v>
      </c>
    </row>
    <row r="2828" spans="1:1">
      <c r="A2828">
        <v>22993</v>
      </c>
    </row>
    <row r="2829" spans="1:1">
      <c r="A2829">
        <v>23427</v>
      </c>
    </row>
    <row r="2830" spans="1:1">
      <c r="A2830">
        <v>24045</v>
      </c>
    </row>
    <row r="2831" spans="1:1">
      <c r="A2831">
        <v>24087</v>
      </c>
    </row>
    <row r="2832" spans="1:1">
      <c r="A2832">
        <v>24155</v>
      </c>
    </row>
    <row r="2833" spans="1:1">
      <c r="A2833">
        <v>25108</v>
      </c>
    </row>
    <row r="2834" spans="1:1">
      <c r="A2834">
        <v>25397</v>
      </c>
    </row>
    <row r="2835" spans="1:1">
      <c r="A2835">
        <v>25947</v>
      </c>
    </row>
    <row r="2836" spans="1:1">
      <c r="A2836">
        <v>26501</v>
      </c>
    </row>
    <row r="2837" spans="1:1">
      <c r="A2837">
        <v>26600</v>
      </c>
    </row>
    <row r="2838" spans="1:1">
      <c r="A2838">
        <v>28073</v>
      </c>
    </row>
    <row r="2839" spans="1:1">
      <c r="A2839">
        <v>29380</v>
      </c>
    </row>
    <row r="2840" spans="1:1">
      <c r="A2840">
        <v>6391</v>
      </c>
    </row>
    <row r="2841" spans="1:1">
      <c r="A2841">
        <v>6392</v>
      </c>
    </row>
    <row r="2842" spans="1:1">
      <c r="A2842">
        <v>6454</v>
      </c>
    </row>
    <row r="2843" spans="1:1">
      <c r="A2843">
        <v>6483</v>
      </c>
    </row>
    <row r="2844" spans="1:1">
      <c r="A2844">
        <v>6485</v>
      </c>
    </row>
    <row r="2845" spans="1:1">
      <c r="A2845">
        <v>6488</v>
      </c>
    </row>
    <row r="2846" spans="1:1">
      <c r="A2846">
        <v>6864</v>
      </c>
    </row>
    <row r="2847" spans="1:1">
      <c r="A2847">
        <v>6870</v>
      </c>
    </row>
    <row r="2848" spans="1:1">
      <c r="A2848">
        <v>6900</v>
      </c>
    </row>
    <row r="2849" spans="1:1">
      <c r="A2849">
        <v>33717</v>
      </c>
    </row>
    <row r="2850" spans="1:1">
      <c r="A2850">
        <v>38594</v>
      </c>
    </row>
    <row r="2851" spans="1:1">
      <c r="A2851">
        <v>40448</v>
      </c>
    </row>
    <row r="2852" spans="1:1">
      <c r="A2852">
        <v>59981</v>
      </c>
    </row>
    <row r="2853" spans="1:1">
      <c r="A2853">
        <v>75025</v>
      </c>
    </row>
    <row r="2854" spans="1:1">
      <c r="A2854">
        <v>81559</v>
      </c>
    </row>
    <row r="2855" spans="1:1">
      <c r="A2855">
        <v>89028</v>
      </c>
    </row>
    <row r="2856" spans="1:1">
      <c r="A2856">
        <v>92960</v>
      </c>
    </row>
    <row r="2857" spans="1:1">
      <c r="A2857">
        <v>96836</v>
      </c>
    </row>
    <row r="2858" spans="1:1">
      <c r="A2858">
        <v>103844</v>
      </c>
    </row>
    <row r="2859" spans="1:1">
      <c r="A2859">
        <v>104745</v>
      </c>
    </row>
    <row r="2860" spans="1:1">
      <c r="A2860">
        <v>11099</v>
      </c>
    </row>
    <row r="2861" spans="1:1">
      <c r="A2861">
        <v>11109</v>
      </c>
    </row>
    <row r="2862" spans="1:1">
      <c r="A2862">
        <v>11115</v>
      </c>
    </row>
    <row r="2863" spans="1:1">
      <c r="A2863">
        <v>11116</v>
      </c>
    </row>
    <row r="2864" spans="1:1">
      <c r="A2864">
        <v>11121</v>
      </c>
    </row>
    <row r="2865" spans="1:1">
      <c r="A2865">
        <v>11124</v>
      </c>
    </row>
    <row r="2866" spans="1:1">
      <c r="A2866">
        <v>11128</v>
      </c>
    </row>
    <row r="2867" spans="1:1">
      <c r="A2867">
        <v>11132</v>
      </c>
    </row>
    <row r="2868" spans="1:1">
      <c r="A2868">
        <v>11139</v>
      </c>
    </row>
    <row r="2869" spans="1:1">
      <c r="A2869">
        <v>4230</v>
      </c>
    </row>
    <row r="2870" spans="1:1">
      <c r="A2870">
        <v>11144</v>
      </c>
    </row>
    <row r="2871" spans="1:1">
      <c r="A2871">
        <v>11159</v>
      </c>
    </row>
    <row r="2872" spans="1:1">
      <c r="A2872">
        <v>11162</v>
      </c>
    </row>
    <row r="2873" spans="1:1">
      <c r="A2873">
        <v>37275</v>
      </c>
    </row>
    <row r="2874" spans="1:1">
      <c r="A2874">
        <v>11164</v>
      </c>
    </row>
    <row r="2875" spans="1:1">
      <c r="A2875">
        <v>83222</v>
      </c>
    </row>
    <row r="2876" spans="1:1">
      <c r="A2876">
        <v>11167</v>
      </c>
    </row>
    <row r="2877" spans="1:1">
      <c r="A2877">
        <v>11178</v>
      </c>
    </row>
    <row r="2878" spans="1:1">
      <c r="A2878">
        <v>18534</v>
      </c>
    </row>
    <row r="2879" spans="1:1">
      <c r="A2879">
        <v>21020</v>
      </c>
    </row>
    <row r="2880" spans="1:1">
      <c r="A2880">
        <v>31038</v>
      </c>
    </row>
    <row r="2881" spans="1:1">
      <c r="A2881">
        <v>11188</v>
      </c>
    </row>
    <row r="2882" spans="1:1">
      <c r="A2882">
        <v>4075</v>
      </c>
    </row>
    <row r="2883" spans="1:1">
      <c r="A2883">
        <v>4286</v>
      </c>
    </row>
    <row r="2884" spans="1:1">
      <c r="A2884">
        <v>28777</v>
      </c>
    </row>
    <row r="2885" spans="1:1">
      <c r="A2885">
        <v>113344</v>
      </c>
    </row>
    <row r="2886" spans="1:1">
      <c r="A2886">
        <v>57346</v>
      </c>
    </row>
    <row r="2887" spans="1:1">
      <c r="A2887">
        <v>11194</v>
      </c>
    </row>
    <row r="2888" spans="1:1">
      <c r="A2888">
        <v>11195</v>
      </c>
    </row>
    <row r="2889" spans="1:1">
      <c r="A2889">
        <v>21984</v>
      </c>
    </row>
    <row r="2890" spans="1:1">
      <c r="A2890">
        <v>86136</v>
      </c>
    </row>
    <row r="2891" spans="1:1">
      <c r="A2891">
        <v>11200</v>
      </c>
    </row>
    <row r="2892" spans="1:1">
      <c r="A2892">
        <v>11202</v>
      </c>
    </row>
    <row r="2893" spans="1:1">
      <c r="A2893">
        <v>16254</v>
      </c>
    </row>
    <row r="2894" spans="1:1">
      <c r="A2894">
        <v>33821</v>
      </c>
    </row>
    <row r="2895" spans="1:1">
      <c r="A2895">
        <v>4229</v>
      </c>
    </row>
    <row r="2896" spans="1:1">
      <c r="A2896">
        <v>4288</v>
      </c>
    </row>
    <row r="2897" spans="1:1">
      <c r="A2897">
        <v>39835</v>
      </c>
    </row>
    <row r="2898" spans="1:1">
      <c r="A2898">
        <v>15166</v>
      </c>
    </row>
    <row r="2899" spans="1:1">
      <c r="A2899">
        <v>33472</v>
      </c>
    </row>
    <row r="2900" spans="1:1">
      <c r="A2900">
        <v>38060</v>
      </c>
    </row>
    <row r="2901" spans="1:1">
      <c r="A2901">
        <v>81077</v>
      </c>
    </row>
    <row r="2902" spans="1:1">
      <c r="A2902">
        <v>21987</v>
      </c>
    </row>
    <row r="2903" spans="1:1">
      <c r="A2903">
        <v>40583</v>
      </c>
    </row>
    <row r="2904" spans="1:1">
      <c r="A2904">
        <v>110564</v>
      </c>
    </row>
    <row r="2905" spans="1:1">
      <c r="A2905">
        <v>54129</v>
      </c>
    </row>
    <row r="2906" spans="1:1">
      <c r="A2906">
        <v>4011</v>
      </c>
    </row>
    <row r="2907" spans="1:1">
      <c r="A2907">
        <v>4175</v>
      </c>
    </row>
    <row r="2908" spans="1:1">
      <c r="A2908">
        <v>4219</v>
      </c>
    </row>
    <row r="2909" spans="1:1">
      <c r="A2909">
        <v>11367</v>
      </c>
    </row>
    <row r="2910" spans="1:1">
      <c r="A2910">
        <v>11373</v>
      </c>
    </row>
    <row r="2911" spans="1:1">
      <c r="A2911">
        <v>11376</v>
      </c>
    </row>
    <row r="2912" spans="1:1">
      <c r="A2912">
        <v>11382</v>
      </c>
    </row>
    <row r="2913" spans="1:1">
      <c r="A2913">
        <v>11385</v>
      </c>
    </row>
    <row r="2914" spans="1:1">
      <c r="A2914">
        <v>11387</v>
      </c>
    </row>
    <row r="2915" spans="1:1">
      <c r="A2915">
        <v>11390</v>
      </c>
    </row>
    <row r="2916" spans="1:1">
      <c r="A2916">
        <v>27572</v>
      </c>
    </row>
    <row r="2917" spans="1:1">
      <c r="A2917">
        <v>4177</v>
      </c>
    </row>
    <row r="2918" spans="1:1">
      <c r="A2918">
        <v>11409</v>
      </c>
    </row>
    <row r="2919" spans="1:1">
      <c r="A2919">
        <v>11417</v>
      </c>
    </row>
    <row r="2920" spans="1:1">
      <c r="A2920">
        <v>11420</v>
      </c>
    </row>
    <row r="2921" spans="1:1">
      <c r="A2921">
        <v>11421</v>
      </c>
    </row>
    <row r="2922" spans="1:1">
      <c r="A2922">
        <v>11423</v>
      </c>
    </row>
    <row r="2923" spans="1:1">
      <c r="A2923">
        <v>4118</v>
      </c>
    </row>
    <row r="2924" spans="1:1">
      <c r="A2924">
        <v>4176</v>
      </c>
    </row>
    <row r="2925" spans="1:1">
      <c r="A2925">
        <v>4248</v>
      </c>
    </row>
    <row r="2926" spans="1:1">
      <c r="A2926">
        <v>11432</v>
      </c>
    </row>
    <row r="2927" spans="1:1">
      <c r="A2927">
        <v>11454</v>
      </c>
    </row>
    <row r="2928" spans="1:1">
      <c r="A2928">
        <v>30667</v>
      </c>
    </row>
    <row r="2929" spans="1:1">
      <c r="A2929">
        <v>65118</v>
      </c>
    </row>
    <row r="2930" spans="1:1">
      <c r="A2930">
        <v>4059</v>
      </c>
    </row>
    <row r="2931" spans="1:1">
      <c r="A2931">
        <v>4124</v>
      </c>
    </row>
    <row r="2932" spans="1:1">
      <c r="A2932">
        <v>4126</v>
      </c>
    </row>
    <row r="2933" spans="1:1">
      <c r="A2933">
        <v>4127</v>
      </c>
    </row>
    <row r="2934" spans="1:1">
      <c r="A2934">
        <v>4225</v>
      </c>
    </row>
    <row r="2935" spans="1:1">
      <c r="A2935">
        <v>4257</v>
      </c>
    </row>
    <row r="2936" spans="1:1">
      <c r="A2936">
        <v>4258</v>
      </c>
    </row>
    <row r="2937" spans="1:1">
      <c r="A2937">
        <v>4282</v>
      </c>
    </row>
    <row r="2938" spans="1:1">
      <c r="A2938">
        <v>27729</v>
      </c>
    </row>
    <row r="2939" spans="1:1">
      <c r="A2939">
        <v>4064</v>
      </c>
    </row>
    <row r="2940" spans="1:1">
      <c r="A2940">
        <v>4254</v>
      </c>
    </row>
    <row r="2941" spans="1:1">
      <c r="A2941">
        <v>4255</v>
      </c>
    </row>
    <row r="2942" spans="1:1">
      <c r="A2942">
        <v>4256</v>
      </c>
    </row>
    <row r="2943" spans="1:1">
      <c r="A2943">
        <v>4300</v>
      </c>
    </row>
    <row r="2944" spans="1:1">
      <c r="A2944">
        <v>4069</v>
      </c>
    </row>
    <row r="2945" spans="1:1">
      <c r="A2945">
        <v>4131</v>
      </c>
    </row>
    <row r="2946" spans="1:1">
      <c r="A2946">
        <v>4263</v>
      </c>
    </row>
    <row r="2947" spans="1:1">
      <c r="A2947">
        <v>4002</v>
      </c>
    </row>
    <row r="2948" spans="1:1">
      <c r="A2948">
        <v>4066</v>
      </c>
    </row>
    <row r="2949" spans="1:1">
      <c r="A2949">
        <v>4067</v>
      </c>
    </row>
    <row r="2950" spans="1:1">
      <c r="A2950">
        <v>4190</v>
      </c>
    </row>
    <row r="2951" spans="1:1">
      <c r="A2951">
        <v>4195</v>
      </c>
    </row>
    <row r="2952" spans="1:1">
      <c r="A2952">
        <v>4004</v>
      </c>
    </row>
    <row r="2953" spans="1:1">
      <c r="A2953">
        <v>4135</v>
      </c>
    </row>
    <row r="2954" spans="1:1">
      <c r="A2954">
        <v>4010</v>
      </c>
    </row>
    <row r="2955" spans="1:1">
      <c r="A2955">
        <v>4130</v>
      </c>
    </row>
    <row r="2956" spans="1:1">
      <c r="A2956">
        <v>4227</v>
      </c>
    </row>
    <row r="2957" spans="1:1">
      <c r="A2957">
        <v>4814</v>
      </c>
    </row>
    <row r="2958" spans="1:1">
      <c r="A2958">
        <v>3331</v>
      </c>
    </row>
    <row r="2959" spans="1:1">
      <c r="A2959">
        <v>576</v>
      </c>
    </row>
    <row r="2960" spans="1:1">
      <c r="A2960">
        <v>1552</v>
      </c>
    </row>
    <row r="2961" spans="1:1">
      <c r="A2961">
        <v>2305</v>
      </c>
    </row>
    <row r="2962" spans="1:1">
      <c r="A2962">
        <v>460</v>
      </c>
    </row>
    <row r="2963" spans="1:1">
      <c r="A2963">
        <v>1170</v>
      </c>
    </row>
    <row r="2964" spans="1:1">
      <c r="A2964">
        <v>1175</v>
      </c>
    </row>
    <row r="2965" spans="1:1">
      <c r="A2965">
        <v>3488</v>
      </c>
    </row>
    <row r="2966" spans="1:1">
      <c r="A2966">
        <v>10782</v>
      </c>
    </row>
    <row r="2967" spans="1:1">
      <c r="A2967">
        <v>3758</v>
      </c>
    </row>
    <row r="2968" spans="1:1">
      <c r="A2968">
        <v>1255</v>
      </c>
    </row>
    <row r="2969" spans="1:1">
      <c r="A2969">
        <v>3192</v>
      </c>
    </row>
    <row r="2970" spans="1:1">
      <c r="A2970">
        <v>3767</v>
      </c>
    </row>
    <row r="2971" spans="1:1">
      <c r="A2971">
        <v>1482</v>
      </c>
    </row>
    <row r="2972" spans="1:1">
      <c r="A2972">
        <v>1663</v>
      </c>
    </row>
    <row r="2973" spans="1:1">
      <c r="A2973">
        <v>2912</v>
      </c>
    </row>
    <row r="2974" spans="1:1">
      <c r="A2974">
        <v>4065</v>
      </c>
    </row>
    <row r="2975" spans="1:1">
      <c r="A2975">
        <v>4259</v>
      </c>
    </row>
    <row r="2976" spans="1:1">
      <c r="A2976">
        <v>4189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정보통신</vt:lpstr>
      <vt:lpstr>돌린거(정보통신)</vt:lpstr>
      <vt:lpstr>추후입력_정보통신</vt:lpstr>
      <vt:lpstr>돌린거(제조업)</vt:lpstr>
      <vt:lpstr>전체리스트</vt:lpstr>
      <vt:lpstr>중복 값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sungjin Kim</cp:lastModifiedBy>
  <dcterms:created xsi:type="dcterms:W3CDTF">2024-01-04T08:24:02Z</dcterms:created>
  <dcterms:modified xsi:type="dcterms:W3CDTF">2024-01-09T07:27:56Z</dcterms:modified>
</cp:coreProperties>
</file>